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Simulation\Geometry\Ball\Commercial\"/>
    </mc:Choice>
  </mc:AlternateContent>
  <bookViews>
    <workbookView xWindow="0" yWindow="0" windowWidth="23040" windowHeight="9576" firstSheet="4" activeTab="6"/>
  </bookViews>
  <sheets>
    <sheet name="250um cubic zirconia" sheetId="1" r:id="rId1"/>
    <sheet name="250um sapphire" sheetId="2" r:id="rId2"/>
    <sheet name="150um sapphire" sheetId="3" r:id="rId3"/>
    <sheet name="with ex" sheetId="4" r:id="rId4"/>
    <sheet name="ex+baseline" sheetId="6" r:id="rId5"/>
    <sheet name="cy5 excitation" sheetId="7" r:id="rId6"/>
    <sheet name="cy5 + pdms + ball properties" sheetId="8" r:id="rId7"/>
    <sheet name="with ex+refl_chan" sheetId="5" r:id="rId8"/>
    <sheet name="cy5+pdms+ball+botrefl" sheetId="9" r:id="rId9"/>
  </sheets>
  <definedNames>
    <definedName name="_xlnm._FilterDatabase" localSheetId="6" hidden="1">'cy5 + pdms + ball properties'!$A$2:$T$76</definedName>
  </definedNames>
  <calcPr calcId="152511"/>
</workbook>
</file>

<file path=xl/calcChain.xml><?xml version="1.0" encoding="utf-8"?>
<calcChain xmlns="http://schemas.openxmlformats.org/spreadsheetml/2006/main">
  <c r="AO76" i="8" l="1"/>
  <c r="AO75" i="8"/>
  <c r="AO74" i="8"/>
  <c r="AO73" i="8"/>
  <c r="AO72" i="8"/>
  <c r="AO71" i="8"/>
  <c r="AO70" i="8"/>
  <c r="AO69" i="8"/>
  <c r="AO68" i="8"/>
  <c r="AO67" i="8"/>
  <c r="AO66" i="8"/>
  <c r="AO64" i="8"/>
  <c r="AO63" i="8"/>
  <c r="AO62" i="8"/>
  <c r="AO61" i="8"/>
  <c r="AO60" i="8"/>
  <c r="AO59" i="8"/>
  <c r="AO58" i="8"/>
  <c r="AO57" i="8"/>
  <c r="AO56" i="8"/>
  <c r="AO55" i="8"/>
  <c r="AO54" i="8"/>
  <c r="AO52" i="8"/>
  <c r="AO51" i="8"/>
  <c r="AO50" i="8"/>
  <c r="AO49" i="8"/>
  <c r="AO48" i="8"/>
  <c r="AO47" i="8"/>
  <c r="AO46" i="8"/>
  <c r="AO45" i="8"/>
  <c r="AO44" i="8"/>
  <c r="AO43" i="8"/>
  <c r="AO42" i="8"/>
  <c r="AO39" i="8"/>
  <c r="AO38" i="8"/>
  <c r="AO37" i="8"/>
  <c r="AO36" i="8"/>
  <c r="AO35" i="8"/>
  <c r="AO34" i="8"/>
  <c r="AO33" i="8"/>
  <c r="AO32" i="8"/>
  <c r="AO31" i="8"/>
  <c r="AO30" i="8"/>
  <c r="AO29" i="8"/>
  <c r="AO28" i="8"/>
  <c r="AO27" i="8"/>
  <c r="AO26" i="8"/>
  <c r="AO25" i="8"/>
  <c r="AO24" i="8"/>
  <c r="AO23" i="8"/>
  <c r="AO22" i="8"/>
  <c r="AO21" i="8"/>
  <c r="AO20" i="8"/>
  <c r="AO19" i="8"/>
  <c r="AO18" i="8"/>
  <c r="AO17" i="8"/>
  <c r="AO15" i="8"/>
  <c r="AO14" i="8"/>
  <c r="AO13" i="8"/>
  <c r="AO12" i="8"/>
  <c r="AO11" i="8"/>
  <c r="AO10" i="8"/>
  <c r="AO9" i="8"/>
  <c r="AO8" i="8"/>
  <c r="AO7" i="8"/>
  <c r="AO6" i="8"/>
  <c r="AO5" i="8"/>
  <c r="BJ3" i="8"/>
  <c r="BJ4" i="8"/>
  <c r="BJ5" i="8"/>
  <c r="BJ6" i="8"/>
  <c r="BJ7" i="8"/>
  <c r="BJ8" i="8"/>
  <c r="BJ9" i="8"/>
  <c r="BJ10" i="8"/>
  <c r="BJ11" i="8"/>
  <c r="BJ12" i="8"/>
  <c r="BJ13" i="8"/>
  <c r="BJ14" i="8"/>
  <c r="BJ15" i="8"/>
  <c r="BJ16" i="8"/>
  <c r="BJ17" i="8"/>
  <c r="BJ18" i="8"/>
  <c r="BJ19" i="8"/>
  <c r="BJ20" i="8"/>
  <c r="BJ21" i="8"/>
  <c r="BJ22" i="8"/>
  <c r="BJ23" i="8"/>
  <c r="BJ24" i="8"/>
  <c r="BJ25" i="8"/>
  <c r="BJ26" i="8"/>
  <c r="BJ27" i="8"/>
  <c r="BJ28" i="8"/>
  <c r="BJ29" i="8"/>
  <c r="BJ30" i="8"/>
  <c r="BJ31" i="8"/>
  <c r="BJ32" i="8"/>
  <c r="BJ33" i="8"/>
  <c r="BJ34" i="8"/>
  <c r="BJ35" i="8"/>
  <c r="BJ36" i="8"/>
  <c r="BJ37" i="8"/>
  <c r="BJ38" i="8"/>
  <c r="BJ39" i="8"/>
  <c r="BJ40" i="8"/>
  <c r="BJ41" i="8"/>
  <c r="BJ42" i="8"/>
  <c r="BJ43" i="8"/>
  <c r="BJ44" i="8"/>
  <c r="BJ45" i="8"/>
  <c r="BJ46" i="8"/>
  <c r="BJ47" i="8"/>
  <c r="BJ48" i="8"/>
  <c r="BJ49" i="8"/>
  <c r="BJ50" i="8"/>
  <c r="BJ51" i="8"/>
  <c r="BJ52" i="8"/>
  <c r="BJ53" i="8"/>
  <c r="BJ54" i="8"/>
  <c r="BJ55" i="8"/>
  <c r="BJ56" i="8"/>
  <c r="BJ57" i="8"/>
  <c r="BJ58" i="8"/>
  <c r="BJ59" i="8"/>
  <c r="BJ60" i="8"/>
  <c r="BJ61" i="8"/>
  <c r="BJ62" i="8"/>
  <c r="BJ63" i="8"/>
  <c r="T6" i="8" l="1"/>
  <c r="T7" i="8"/>
  <c r="T8" i="8"/>
  <c r="T9" i="8"/>
  <c r="T10" i="8"/>
  <c r="T11" i="8"/>
  <c r="T12" i="8"/>
  <c r="T13" i="8"/>
  <c r="T14" i="8"/>
  <c r="T15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2" i="8"/>
  <c r="T43" i="8"/>
  <c r="T44" i="8"/>
  <c r="T45" i="8"/>
  <c r="T46" i="8"/>
  <c r="T47" i="8"/>
  <c r="T48" i="8"/>
  <c r="T49" i="8"/>
  <c r="T50" i="8"/>
  <c r="T51" i="8"/>
  <c r="T52" i="8"/>
  <c r="T54" i="8"/>
  <c r="T55" i="8"/>
  <c r="T56" i="8"/>
  <c r="T57" i="8"/>
  <c r="T58" i="8"/>
  <c r="T59" i="8"/>
  <c r="T60" i="8"/>
  <c r="T61" i="8"/>
  <c r="T62" i="8"/>
  <c r="T63" i="8"/>
  <c r="T64" i="8"/>
  <c r="T66" i="8"/>
  <c r="T67" i="8"/>
  <c r="T68" i="8"/>
  <c r="T69" i="8"/>
  <c r="T70" i="8"/>
  <c r="T71" i="8"/>
  <c r="T72" i="8"/>
  <c r="T73" i="8"/>
  <c r="T74" i="8"/>
  <c r="T75" i="8"/>
  <c r="T76" i="8"/>
  <c r="T5" i="8"/>
  <c r="R370" i="3" l="1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369" i="3"/>
  <c r="M404" i="3" l="1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N370" i="3"/>
  <c r="O370" i="3"/>
  <c r="P370" i="3"/>
  <c r="Q370" i="3"/>
  <c r="N371" i="3"/>
  <c r="O371" i="3"/>
  <c r="P371" i="3"/>
  <c r="Q371" i="3"/>
  <c r="N372" i="3"/>
  <c r="O372" i="3"/>
  <c r="P372" i="3"/>
  <c r="Q372" i="3"/>
  <c r="N373" i="3"/>
  <c r="O373" i="3"/>
  <c r="P373" i="3"/>
  <c r="Q373" i="3"/>
  <c r="N374" i="3"/>
  <c r="O374" i="3"/>
  <c r="P374" i="3"/>
  <c r="Q374" i="3"/>
  <c r="N375" i="3"/>
  <c r="O375" i="3"/>
  <c r="P375" i="3"/>
  <c r="Q375" i="3"/>
  <c r="N376" i="3"/>
  <c r="O376" i="3"/>
  <c r="P376" i="3"/>
  <c r="Q376" i="3"/>
  <c r="N377" i="3"/>
  <c r="O377" i="3"/>
  <c r="P377" i="3"/>
  <c r="Q377" i="3"/>
  <c r="N378" i="3"/>
  <c r="O378" i="3"/>
  <c r="P378" i="3"/>
  <c r="Q378" i="3"/>
  <c r="N379" i="3"/>
  <c r="O379" i="3"/>
  <c r="P379" i="3"/>
  <c r="Q379" i="3"/>
  <c r="N380" i="3"/>
  <c r="O380" i="3"/>
  <c r="P380" i="3"/>
  <c r="Q380" i="3"/>
  <c r="N381" i="3"/>
  <c r="O381" i="3"/>
  <c r="P381" i="3"/>
  <c r="Q381" i="3"/>
  <c r="N382" i="3"/>
  <c r="O382" i="3"/>
  <c r="P382" i="3"/>
  <c r="Q382" i="3"/>
  <c r="N383" i="3"/>
  <c r="O383" i="3"/>
  <c r="P383" i="3"/>
  <c r="Q383" i="3"/>
  <c r="N384" i="3"/>
  <c r="O384" i="3"/>
  <c r="P384" i="3"/>
  <c r="Q384" i="3"/>
  <c r="N385" i="3"/>
  <c r="O385" i="3"/>
  <c r="P385" i="3"/>
  <c r="Q385" i="3"/>
  <c r="N386" i="3"/>
  <c r="O386" i="3"/>
  <c r="P386" i="3"/>
  <c r="Q386" i="3"/>
  <c r="N387" i="3"/>
  <c r="O387" i="3"/>
  <c r="P387" i="3"/>
  <c r="Q387" i="3"/>
  <c r="N388" i="3"/>
  <c r="O388" i="3"/>
  <c r="P388" i="3"/>
  <c r="Q388" i="3"/>
  <c r="N389" i="3"/>
  <c r="O389" i="3"/>
  <c r="P389" i="3"/>
  <c r="Q389" i="3"/>
  <c r="N390" i="3"/>
  <c r="O390" i="3"/>
  <c r="P390" i="3"/>
  <c r="Q390" i="3"/>
  <c r="N391" i="3"/>
  <c r="O391" i="3"/>
  <c r="P391" i="3"/>
  <c r="Q391" i="3"/>
  <c r="N392" i="3"/>
  <c r="O392" i="3"/>
  <c r="P392" i="3"/>
  <c r="Q392" i="3"/>
  <c r="N393" i="3"/>
  <c r="O393" i="3"/>
  <c r="P393" i="3"/>
  <c r="Q393" i="3"/>
  <c r="N394" i="3"/>
  <c r="O394" i="3"/>
  <c r="P394" i="3"/>
  <c r="Q394" i="3"/>
  <c r="N395" i="3"/>
  <c r="O395" i="3"/>
  <c r="P395" i="3"/>
  <c r="Q395" i="3"/>
  <c r="N396" i="3"/>
  <c r="O396" i="3"/>
  <c r="P396" i="3"/>
  <c r="Q396" i="3"/>
  <c r="N397" i="3"/>
  <c r="O397" i="3"/>
  <c r="P397" i="3"/>
  <c r="Q397" i="3"/>
  <c r="N398" i="3"/>
  <c r="O398" i="3"/>
  <c r="P398" i="3"/>
  <c r="Q398" i="3"/>
  <c r="N399" i="3"/>
  <c r="O399" i="3"/>
  <c r="P399" i="3"/>
  <c r="Q399" i="3"/>
  <c r="N400" i="3"/>
  <c r="O400" i="3"/>
  <c r="P400" i="3"/>
  <c r="Q400" i="3"/>
  <c r="N401" i="3"/>
  <c r="O401" i="3"/>
  <c r="P401" i="3"/>
  <c r="Q401" i="3"/>
  <c r="Q369" i="3"/>
  <c r="P369" i="3"/>
  <c r="O369" i="3"/>
  <c r="N369" i="3"/>
  <c r="L114" i="3" l="1"/>
  <c r="M114" i="3"/>
  <c r="N114" i="3"/>
  <c r="O114" i="3"/>
  <c r="L115" i="3"/>
  <c r="M115" i="3"/>
  <c r="N115" i="3"/>
  <c r="O115" i="3"/>
  <c r="L116" i="3"/>
  <c r="M116" i="3"/>
  <c r="N116" i="3"/>
  <c r="O116" i="3"/>
  <c r="L117" i="3"/>
  <c r="M117" i="3"/>
  <c r="N117" i="3"/>
  <c r="O117" i="3"/>
  <c r="L118" i="3"/>
  <c r="M118" i="3"/>
  <c r="N118" i="3"/>
  <c r="O118" i="3"/>
  <c r="L119" i="3"/>
  <c r="M119" i="3"/>
  <c r="N119" i="3"/>
  <c r="O119" i="3"/>
  <c r="L120" i="3"/>
  <c r="M120" i="3"/>
  <c r="N120" i="3"/>
  <c r="O120" i="3"/>
  <c r="L121" i="3"/>
  <c r="M121" i="3"/>
  <c r="N121" i="3"/>
  <c r="O121" i="3"/>
  <c r="L122" i="3"/>
  <c r="M122" i="3"/>
  <c r="N122" i="3"/>
  <c r="O122" i="3"/>
  <c r="L123" i="3"/>
  <c r="M123" i="3"/>
  <c r="N123" i="3"/>
  <c r="O123" i="3"/>
  <c r="L124" i="3"/>
  <c r="M124" i="3"/>
  <c r="N124" i="3"/>
  <c r="O124" i="3"/>
  <c r="L125" i="3"/>
  <c r="M125" i="3"/>
  <c r="N125" i="3"/>
  <c r="O125" i="3"/>
  <c r="L126" i="3"/>
  <c r="M126" i="3"/>
  <c r="N126" i="3"/>
  <c r="O126" i="3"/>
  <c r="L127" i="3"/>
  <c r="M127" i="3"/>
  <c r="N127" i="3"/>
  <c r="O127" i="3"/>
  <c r="L128" i="3"/>
  <c r="M128" i="3"/>
  <c r="N128" i="3"/>
  <c r="O128" i="3"/>
  <c r="L129" i="3"/>
  <c r="M129" i="3"/>
  <c r="N129" i="3"/>
  <c r="O129" i="3"/>
  <c r="L130" i="3"/>
  <c r="M130" i="3"/>
  <c r="N130" i="3"/>
  <c r="O130" i="3"/>
  <c r="L131" i="3"/>
  <c r="M131" i="3"/>
  <c r="N131" i="3"/>
  <c r="O131" i="3"/>
  <c r="L132" i="3"/>
  <c r="M132" i="3"/>
  <c r="N132" i="3"/>
  <c r="O132" i="3"/>
  <c r="L133" i="3"/>
  <c r="M133" i="3"/>
  <c r="N133" i="3"/>
  <c r="O133" i="3"/>
  <c r="L134" i="3"/>
  <c r="M134" i="3"/>
  <c r="N134" i="3"/>
  <c r="O134" i="3"/>
  <c r="L135" i="3"/>
  <c r="M135" i="3"/>
  <c r="N135" i="3"/>
  <c r="O135" i="3"/>
  <c r="L136" i="3"/>
  <c r="M136" i="3"/>
  <c r="N136" i="3"/>
  <c r="O136" i="3"/>
  <c r="L137" i="3"/>
  <c r="M137" i="3"/>
  <c r="N137" i="3"/>
  <c r="O137" i="3"/>
  <c r="L138" i="3"/>
  <c r="M138" i="3"/>
  <c r="N138" i="3"/>
  <c r="O138" i="3"/>
  <c r="L139" i="3"/>
  <c r="M139" i="3"/>
  <c r="N139" i="3"/>
  <c r="O139" i="3"/>
  <c r="L140" i="3"/>
  <c r="M140" i="3"/>
  <c r="N140" i="3"/>
  <c r="O140" i="3"/>
  <c r="L141" i="3"/>
  <c r="M141" i="3"/>
  <c r="N141" i="3"/>
  <c r="O141" i="3"/>
  <c r="L142" i="3"/>
  <c r="M142" i="3"/>
  <c r="N142" i="3"/>
  <c r="O142" i="3"/>
  <c r="L143" i="3"/>
  <c r="M143" i="3"/>
  <c r="N143" i="3"/>
  <c r="O143" i="3"/>
  <c r="L144" i="3"/>
  <c r="M144" i="3"/>
  <c r="N144" i="3"/>
  <c r="O144" i="3"/>
  <c r="L145" i="3"/>
  <c r="M145" i="3"/>
  <c r="N145" i="3"/>
  <c r="O145" i="3"/>
  <c r="L146" i="3"/>
  <c r="M146" i="3"/>
  <c r="N146" i="3"/>
  <c r="O146" i="3"/>
  <c r="L147" i="3"/>
  <c r="M147" i="3"/>
  <c r="N147" i="3"/>
  <c r="O147" i="3"/>
  <c r="L148" i="3"/>
  <c r="M148" i="3"/>
  <c r="N148" i="3"/>
  <c r="O148" i="3"/>
  <c r="L149" i="3"/>
  <c r="M149" i="3"/>
  <c r="N149" i="3"/>
  <c r="O149" i="3"/>
  <c r="L150" i="3"/>
  <c r="M150" i="3"/>
  <c r="N150" i="3"/>
  <c r="O150" i="3"/>
  <c r="L151" i="3"/>
  <c r="M151" i="3"/>
  <c r="N151" i="3"/>
  <c r="O151" i="3"/>
  <c r="L152" i="3"/>
  <c r="M152" i="3"/>
  <c r="N152" i="3"/>
  <c r="O152" i="3"/>
  <c r="L153" i="3"/>
  <c r="M153" i="3"/>
  <c r="N153" i="3"/>
  <c r="O153" i="3"/>
  <c r="L154" i="3"/>
  <c r="M154" i="3"/>
  <c r="N154" i="3"/>
  <c r="O154" i="3"/>
  <c r="L155" i="3"/>
  <c r="M155" i="3"/>
  <c r="N155" i="3"/>
  <c r="O155" i="3"/>
  <c r="L156" i="3"/>
  <c r="M156" i="3"/>
  <c r="N156" i="3"/>
  <c r="O156" i="3"/>
  <c r="L157" i="3"/>
  <c r="M157" i="3"/>
  <c r="N157" i="3"/>
  <c r="O157" i="3"/>
  <c r="L158" i="3"/>
  <c r="M158" i="3"/>
  <c r="N158" i="3"/>
  <c r="O158" i="3"/>
  <c r="L159" i="3"/>
  <c r="M159" i="3"/>
  <c r="N159" i="3"/>
  <c r="O159" i="3"/>
  <c r="L160" i="3"/>
  <c r="M160" i="3"/>
  <c r="N160" i="3"/>
  <c r="O160" i="3"/>
  <c r="L161" i="3"/>
  <c r="M161" i="3"/>
  <c r="N161" i="3"/>
  <c r="O161" i="3"/>
  <c r="L162" i="3"/>
  <c r="M162" i="3"/>
  <c r="N162" i="3"/>
  <c r="O162" i="3"/>
  <c r="L163" i="3"/>
  <c r="M163" i="3"/>
  <c r="N163" i="3"/>
  <c r="O163" i="3"/>
  <c r="L164" i="3"/>
  <c r="M164" i="3"/>
  <c r="N164" i="3"/>
  <c r="O164" i="3"/>
  <c r="L165" i="3"/>
  <c r="M165" i="3"/>
  <c r="N165" i="3"/>
  <c r="O165" i="3"/>
  <c r="L166" i="3"/>
  <c r="M166" i="3"/>
  <c r="N166" i="3"/>
  <c r="O166" i="3"/>
  <c r="L167" i="3"/>
  <c r="M167" i="3"/>
  <c r="N167" i="3"/>
  <c r="O167" i="3"/>
  <c r="L168" i="3"/>
  <c r="M168" i="3"/>
  <c r="N168" i="3"/>
  <c r="O168" i="3"/>
  <c r="L169" i="3"/>
  <c r="M169" i="3"/>
  <c r="N169" i="3"/>
  <c r="O169" i="3"/>
  <c r="L170" i="3"/>
  <c r="M170" i="3"/>
  <c r="N170" i="3"/>
  <c r="O170" i="3"/>
  <c r="L171" i="3"/>
  <c r="M171" i="3"/>
  <c r="N171" i="3"/>
  <c r="O171" i="3"/>
  <c r="L172" i="3"/>
  <c r="M172" i="3"/>
  <c r="N172" i="3"/>
  <c r="O172" i="3"/>
  <c r="L173" i="3"/>
  <c r="M173" i="3"/>
  <c r="N173" i="3"/>
  <c r="O173" i="3"/>
  <c r="L174" i="3"/>
  <c r="M174" i="3"/>
  <c r="N174" i="3"/>
  <c r="O174" i="3"/>
  <c r="L175" i="3"/>
  <c r="M175" i="3"/>
  <c r="N175" i="3"/>
  <c r="O175" i="3"/>
  <c r="L176" i="3"/>
  <c r="M176" i="3"/>
  <c r="N176" i="3"/>
  <c r="O176" i="3"/>
  <c r="L177" i="3"/>
  <c r="M177" i="3"/>
  <c r="N177" i="3"/>
  <c r="O177" i="3"/>
  <c r="L178" i="3"/>
  <c r="M178" i="3"/>
  <c r="N178" i="3"/>
  <c r="O178" i="3"/>
  <c r="L179" i="3"/>
  <c r="M179" i="3"/>
  <c r="N179" i="3"/>
  <c r="O179" i="3"/>
  <c r="L180" i="3"/>
  <c r="M180" i="3"/>
  <c r="N180" i="3"/>
  <c r="O180" i="3"/>
  <c r="L181" i="3"/>
  <c r="M181" i="3"/>
  <c r="N181" i="3"/>
  <c r="O181" i="3"/>
  <c r="L182" i="3"/>
  <c r="M182" i="3"/>
  <c r="N182" i="3"/>
  <c r="O182" i="3"/>
  <c r="L183" i="3"/>
  <c r="M183" i="3"/>
  <c r="N183" i="3"/>
  <c r="O183" i="3"/>
  <c r="L184" i="3"/>
  <c r="M184" i="3"/>
  <c r="N184" i="3"/>
  <c r="O184" i="3"/>
  <c r="L185" i="3"/>
  <c r="M185" i="3"/>
  <c r="N185" i="3"/>
  <c r="O185" i="3"/>
  <c r="L186" i="3"/>
  <c r="M186" i="3"/>
  <c r="N186" i="3"/>
  <c r="O186" i="3"/>
  <c r="L187" i="3"/>
  <c r="M187" i="3"/>
  <c r="N187" i="3"/>
  <c r="O187" i="3"/>
  <c r="L188" i="3"/>
  <c r="M188" i="3"/>
  <c r="N188" i="3"/>
  <c r="O188" i="3"/>
  <c r="L189" i="3"/>
  <c r="M189" i="3"/>
  <c r="N189" i="3"/>
  <c r="O189" i="3"/>
  <c r="L190" i="3"/>
  <c r="M190" i="3"/>
  <c r="N190" i="3"/>
  <c r="O190" i="3"/>
  <c r="L191" i="3"/>
  <c r="M191" i="3"/>
  <c r="N191" i="3"/>
  <c r="O191" i="3"/>
  <c r="L192" i="3"/>
  <c r="M192" i="3"/>
  <c r="N192" i="3"/>
  <c r="O192" i="3"/>
  <c r="L193" i="3"/>
  <c r="M193" i="3"/>
  <c r="N193" i="3"/>
  <c r="O193" i="3"/>
  <c r="L194" i="3"/>
  <c r="M194" i="3"/>
  <c r="N194" i="3"/>
  <c r="O194" i="3"/>
  <c r="L195" i="3"/>
  <c r="M195" i="3"/>
  <c r="N195" i="3"/>
  <c r="O195" i="3"/>
  <c r="L196" i="3"/>
  <c r="M196" i="3"/>
  <c r="N196" i="3"/>
  <c r="O196" i="3"/>
  <c r="L197" i="3"/>
  <c r="M197" i="3"/>
  <c r="N197" i="3"/>
  <c r="O197" i="3"/>
  <c r="L198" i="3"/>
  <c r="M198" i="3"/>
  <c r="N198" i="3"/>
  <c r="O198" i="3"/>
  <c r="L199" i="3"/>
  <c r="M199" i="3"/>
  <c r="N199" i="3"/>
  <c r="O199" i="3"/>
  <c r="L200" i="3"/>
  <c r="M200" i="3"/>
  <c r="N200" i="3"/>
  <c r="O200" i="3"/>
  <c r="L201" i="3"/>
  <c r="M201" i="3"/>
  <c r="N201" i="3"/>
  <c r="O201" i="3"/>
  <c r="L202" i="3"/>
  <c r="M202" i="3"/>
  <c r="N202" i="3"/>
  <c r="O202" i="3"/>
  <c r="L203" i="3"/>
  <c r="M203" i="3"/>
  <c r="N203" i="3"/>
  <c r="O203" i="3"/>
  <c r="L204" i="3"/>
  <c r="M204" i="3"/>
  <c r="N204" i="3"/>
  <c r="O204" i="3"/>
  <c r="L205" i="3"/>
  <c r="M205" i="3"/>
  <c r="N205" i="3"/>
  <c r="O205" i="3"/>
  <c r="L206" i="3"/>
  <c r="M206" i="3"/>
  <c r="N206" i="3"/>
  <c r="O206" i="3"/>
  <c r="L207" i="3"/>
  <c r="M207" i="3"/>
  <c r="N207" i="3"/>
  <c r="O207" i="3"/>
  <c r="L208" i="3"/>
  <c r="M208" i="3"/>
  <c r="N208" i="3"/>
  <c r="O208" i="3"/>
  <c r="L209" i="3"/>
  <c r="M209" i="3"/>
  <c r="N209" i="3"/>
  <c r="O209" i="3"/>
  <c r="L210" i="3"/>
  <c r="M210" i="3"/>
  <c r="N210" i="3"/>
  <c r="O210" i="3"/>
  <c r="L211" i="3"/>
  <c r="M211" i="3"/>
  <c r="N211" i="3"/>
  <c r="O211" i="3"/>
  <c r="L212" i="3"/>
  <c r="M212" i="3"/>
  <c r="N212" i="3"/>
  <c r="O212" i="3"/>
  <c r="L213" i="3"/>
  <c r="M213" i="3"/>
  <c r="N213" i="3"/>
  <c r="O213" i="3"/>
  <c r="L214" i="3"/>
  <c r="M214" i="3"/>
  <c r="N214" i="3"/>
  <c r="O214" i="3"/>
  <c r="L215" i="3"/>
  <c r="M215" i="3"/>
  <c r="N215" i="3"/>
  <c r="O215" i="3"/>
  <c r="L216" i="3"/>
  <c r="M216" i="3"/>
  <c r="N216" i="3"/>
  <c r="O216" i="3"/>
  <c r="L217" i="3"/>
  <c r="M217" i="3"/>
  <c r="N217" i="3"/>
  <c r="O217" i="3"/>
  <c r="L218" i="3"/>
  <c r="M218" i="3"/>
  <c r="N218" i="3"/>
  <c r="O218" i="3"/>
  <c r="L219" i="3"/>
  <c r="M219" i="3"/>
  <c r="N219" i="3"/>
  <c r="O219" i="3"/>
  <c r="L220" i="3"/>
  <c r="M220" i="3"/>
  <c r="N220" i="3"/>
  <c r="O220" i="3"/>
  <c r="L221" i="3"/>
  <c r="M221" i="3"/>
  <c r="N221" i="3"/>
  <c r="O221" i="3"/>
  <c r="L222" i="3"/>
  <c r="M222" i="3"/>
  <c r="N222" i="3"/>
  <c r="O222" i="3"/>
  <c r="L223" i="3"/>
  <c r="M223" i="3"/>
  <c r="N223" i="3"/>
  <c r="O223" i="3"/>
  <c r="L224" i="3"/>
  <c r="M224" i="3"/>
  <c r="N224" i="3"/>
  <c r="O224" i="3"/>
  <c r="L225" i="3"/>
  <c r="M225" i="3"/>
  <c r="N225" i="3"/>
  <c r="O225" i="3"/>
  <c r="L226" i="3"/>
  <c r="M226" i="3"/>
  <c r="N226" i="3"/>
  <c r="O226" i="3"/>
  <c r="L227" i="3"/>
  <c r="M227" i="3"/>
  <c r="N227" i="3"/>
  <c r="O227" i="3"/>
  <c r="L228" i="3"/>
  <c r="M228" i="3"/>
  <c r="N228" i="3"/>
  <c r="O228" i="3"/>
  <c r="L229" i="3"/>
  <c r="M229" i="3"/>
  <c r="N229" i="3"/>
  <c r="O229" i="3"/>
  <c r="L230" i="3"/>
  <c r="M230" i="3"/>
  <c r="N230" i="3"/>
  <c r="O230" i="3"/>
  <c r="L231" i="3"/>
  <c r="M231" i="3"/>
  <c r="N231" i="3"/>
  <c r="O231" i="3"/>
  <c r="L232" i="3"/>
  <c r="M232" i="3"/>
  <c r="N232" i="3"/>
  <c r="O232" i="3"/>
  <c r="L233" i="3"/>
  <c r="M233" i="3"/>
  <c r="N233" i="3"/>
  <c r="O233" i="3"/>
  <c r="L234" i="3"/>
  <c r="M234" i="3"/>
  <c r="N234" i="3"/>
  <c r="O234" i="3"/>
  <c r="L235" i="3"/>
  <c r="M235" i="3"/>
  <c r="N235" i="3"/>
  <c r="O235" i="3"/>
  <c r="L236" i="3"/>
  <c r="M236" i="3"/>
  <c r="N236" i="3"/>
  <c r="O236" i="3"/>
  <c r="L237" i="3"/>
  <c r="M237" i="3"/>
  <c r="N237" i="3"/>
  <c r="O237" i="3"/>
  <c r="L238" i="3"/>
  <c r="M238" i="3"/>
  <c r="N238" i="3"/>
  <c r="O238" i="3"/>
  <c r="L239" i="3"/>
  <c r="M239" i="3"/>
  <c r="N239" i="3"/>
  <c r="O239" i="3"/>
  <c r="L240" i="3"/>
  <c r="M240" i="3"/>
  <c r="N240" i="3"/>
  <c r="O240" i="3"/>
  <c r="L241" i="3"/>
  <c r="M241" i="3"/>
  <c r="N241" i="3"/>
  <c r="O241" i="3"/>
  <c r="L242" i="3"/>
  <c r="M242" i="3"/>
  <c r="N242" i="3"/>
  <c r="O242" i="3"/>
  <c r="L243" i="3"/>
  <c r="M243" i="3"/>
  <c r="N243" i="3"/>
  <c r="O243" i="3"/>
  <c r="L244" i="3"/>
  <c r="M244" i="3"/>
  <c r="N244" i="3"/>
  <c r="O244" i="3"/>
  <c r="L245" i="3"/>
  <c r="M245" i="3"/>
  <c r="N245" i="3"/>
  <c r="O245" i="3"/>
  <c r="L246" i="3"/>
  <c r="M246" i="3"/>
  <c r="N246" i="3"/>
  <c r="O246" i="3"/>
  <c r="L247" i="3"/>
  <c r="M247" i="3"/>
  <c r="N247" i="3"/>
  <c r="O247" i="3"/>
  <c r="L248" i="3"/>
  <c r="M248" i="3"/>
  <c r="N248" i="3"/>
  <c r="O248" i="3"/>
  <c r="L249" i="3"/>
  <c r="M249" i="3"/>
  <c r="N249" i="3"/>
  <c r="O249" i="3"/>
  <c r="L250" i="3"/>
  <c r="M250" i="3"/>
  <c r="N250" i="3"/>
  <c r="O250" i="3"/>
  <c r="L251" i="3"/>
  <c r="M251" i="3"/>
  <c r="N251" i="3"/>
  <c r="O251" i="3"/>
  <c r="L252" i="3"/>
  <c r="M252" i="3"/>
  <c r="N252" i="3"/>
  <c r="O252" i="3"/>
  <c r="L253" i="3"/>
  <c r="M253" i="3"/>
  <c r="N253" i="3"/>
  <c r="O253" i="3"/>
  <c r="L254" i="3"/>
  <c r="M254" i="3"/>
  <c r="N254" i="3"/>
  <c r="O254" i="3"/>
  <c r="L255" i="3"/>
  <c r="M255" i="3"/>
  <c r="N255" i="3"/>
  <c r="O255" i="3"/>
  <c r="L256" i="3"/>
  <c r="M256" i="3"/>
  <c r="N256" i="3"/>
  <c r="O256" i="3"/>
  <c r="L257" i="3"/>
  <c r="M257" i="3"/>
  <c r="N257" i="3"/>
  <c r="O257" i="3"/>
  <c r="L258" i="3"/>
  <c r="M258" i="3"/>
  <c r="N258" i="3"/>
  <c r="O258" i="3"/>
  <c r="L259" i="3"/>
  <c r="M259" i="3"/>
  <c r="N259" i="3"/>
  <c r="O259" i="3"/>
  <c r="L260" i="3"/>
  <c r="M260" i="3"/>
  <c r="N260" i="3"/>
  <c r="O260" i="3"/>
  <c r="L261" i="3"/>
  <c r="M261" i="3"/>
  <c r="N261" i="3"/>
  <c r="O261" i="3"/>
  <c r="L262" i="3"/>
  <c r="M262" i="3"/>
  <c r="N262" i="3"/>
  <c r="O262" i="3"/>
  <c r="L263" i="3"/>
  <c r="M263" i="3"/>
  <c r="N263" i="3"/>
  <c r="O263" i="3"/>
  <c r="L264" i="3"/>
  <c r="M264" i="3"/>
  <c r="N264" i="3"/>
  <c r="O264" i="3"/>
  <c r="L265" i="3"/>
  <c r="M265" i="3"/>
  <c r="N265" i="3"/>
  <c r="O265" i="3"/>
  <c r="L266" i="3"/>
  <c r="M266" i="3"/>
  <c r="N266" i="3"/>
  <c r="O266" i="3"/>
  <c r="L267" i="3"/>
  <c r="M267" i="3"/>
  <c r="N267" i="3"/>
  <c r="O267" i="3"/>
  <c r="L268" i="3"/>
  <c r="M268" i="3"/>
  <c r="N268" i="3"/>
  <c r="O268" i="3"/>
  <c r="L269" i="3"/>
  <c r="M269" i="3"/>
  <c r="N269" i="3"/>
  <c r="O269" i="3"/>
  <c r="L270" i="3"/>
  <c r="M270" i="3"/>
  <c r="N270" i="3"/>
  <c r="O270" i="3"/>
  <c r="L271" i="3"/>
  <c r="M271" i="3"/>
  <c r="N271" i="3"/>
  <c r="O271" i="3"/>
  <c r="L272" i="3"/>
  <c r="M272" i="3"/>
  <c r="N272" i="3"/>
  <c r="O272" i="3"/>
  <c r="L273" i="3"/>
  <c r="M273" i="3"/>
  <c r="N273" i="3"/>
  <c r="O273" i="3"/>
  <c r="L274" i="3"/>
  <c r="M274" i="3"/>
  <c r="N274" i="3"/>
  <c r="O274" i="3"/>
  <c r="L275" i="3"/>
  <c r="M275" i="3"/>
  <c r="N275" i="3"/>
  <c r="O275" i="3"/>
  <c r="L276" i="3"/>
  <c r="M276" i="3"/>
  <c r="N276" i="3"/>
  <c r="O276" i="3"/>
  <c r="L277" i="3"/>
  <c r="M277" i="3"/>
  <c r="N277" i="3"/>
  <c r="O277" i="3"/>
  <c r="L278" i="3"/>
  <c r="M278" i="3"/>
  <c r="N278" i="3"/>
  <c r="O278" i="3"/>
  <c r="L279" i="3"/>
  <c r="M279" i="3"/>
  <c r="N279" i="3"/>
  <c r="O279" i="3"/>
  <c r="L280" i="3"/>
  <c r="M280" i="3"/>
  <c r="N280" i="3"/>
  <c r="O280" i="3"/>
  <c r="L281" i="3"/>
  <c r="M281" i="3"/>
  <c r="N281" i="3"/>
  <c r="O281" i="3"/>
  <c r="L282" i="3"/>
  <c r="M282" i="3"/>
  <c r="N282" i="3"/>
  <c r="O282" i="3"/>
  <c r="L283" i="3"/>
  <c r="M283" i="3"/>
  <c r="N283" i="3"/>
  <c r="O283" i="3"/>
  <c r="L284" i="3"/>
  <c r="M284" i="3"/>
  <c r="N284" i="3"/>
  <c r="O284" i="3"/>
  <c r="L285" i="3"/>
  <c r="M285" i="3"/>
  <c r="N285" i="3"/>
  <c r="O285" i="3"/>
  <c r="L286" i="3"/>
  <c r="M286" i="3"/>
  <c r="N286" i="3"/>
  <c r="O286" i="3"/>
  <c r="L287" i="3"/>
  <c r="M287" i="3"/>
  <c r="N287" i="3"/>
  <c r="O287" i="3"/>
  <c r="L288" i="3"/>
  <c r="M288" i="3"/>
  <c r="N288" i="3"/>
  <c r="O288" i="3"/>
  <c r="L289" i="3"/>
  <c r="M289" i="3"/>
  <c r="N289" i="3"/>
  <c r="O289" i="3"/>
  <c r="L290" i="3"/>
  <c r="M290" i="3"/>
  <c r="N290" i="3"/>
  <c r="O290" i="3"/>
  <c r="L291" i="3"/>
  <c r="M291" i="3"/>
  <c r="N291" i="3"/>
  <c r="O291" i="3"/>
  <c r="L292" i="3"/>
  <c r="M292" i="3"/>
  <c r="N292" i="3"/>
  <c r="O292" i="3"/>
  <c r="L293" i="3"/>
  <c r="M293" i="3"/>
  <c r="N293" i="3"/>
  <c r="O293" i="3"/>
  <c r="L294" i="3"/>
  <c r="M294" i="3"/>
  <c r="N294" i="3"/>
  <c r="O294" i="3"/>
  <c r="L295" i="3"/>
  <c r="M295" i="3"/>
  <c r="N295" i="3"/>
  <c r="O295" i="3"/>
  <c r="L296" i="3"/>
  <c r="M296" i="3"/>
  <c r="N296" i="3"/>
  <c r="O296" i="3"/>
  <c r="L297" i="3"/>
  <c r="M297" i="3"/>
  <c r="N297" i="3"/>
  <c r="O297" i="3"/>
  <c r="L298" i="3"/>
  <c r="M298" i="3"/>
  <c r="N298" i="3"/>
  <c r="O298" i="3"/>
  <c r="L299" i="3"/>
  <c r="M299" i="3"/>
  <c r="N299" i="3"/>
  <c r="O299" i="3"/>
  <c r="L300" i="3"/>
  <c r="M300" i="3"/>
  <c r="N300" i="3"/>
  <c r="O300" i="3"/>
  <c r="L301" i="3"/>
  <c r="M301" i="3"/>
  <c r="N301" i="3"/>
  <c r="O301" i="3"/>
  <c r="L302" i="3"/>
  <c r="M302" i="3"/>
  <c r="N302" i="3"/>
  <c r="O302" i="3"/>
  <c r="L303" i="3"/>
  <c r="M303" i="3"/>
  <c r="N303" i="3"/>
  <c r="O303" i="3"/>
  <c r="L304" i="3"/>
  <c r="M304" i="3"/>
  <c r="N304" i="3"/>
  <c r="O304" i="3"/>
  <c r="L305" i="3"/>
  <c r="M305" i="3"/>
  <c r="N305" i="3"/>
  <c r="O305" i="3"/>
  <c r="L306" i="3"/>
  <c r="M306" i="3"/>
  <c r="N306" i="3"/>
  <c r="O306" i="3"/>
  <c r="L307" i="3"/>
  <c r="M307" i="3"/>
  <c r="N307" i="3"/>
  <c r="O307" i="3"/>
  <c r="L308" i="3"/>
  <c r="M308" i="3"/>
  <c r="N308" i="3"/>
  <c r="O308" i="3"/>
  <c r="L309" i="3"/>
  <c r="M309" i="3"/>
  <c r="N309" i="3"/>
  <c r="O309" i="3"/>
  <c r="L310" i="3"/>
  <c r="M310" i="3"/>
  <c r="N310" i="3"/>
  <c r="O310" i="3"/>
  <c r="L311" i="3"/>
  <c r="M311" i="3"/>
  <c r="N311" i="3"/>
  <c r="O311" i="3"/>
  <c r="L312" i="3"/>
  <c r="M312" i="3"/>
  <c r="N312" i="3"/>
  <c r="O312" i="3"/>
  <c r="L313" i="3"/>
  <c r="M313" i="3"/>
  <c r="N313" i="3"/>
  <c r="O313" i="3"/>
  <c r="L314" i="3"/>
  <c r="M314" i="3"/>
  <c r="N314" i="3"/>
  <c r="O314" i="3"/>
  <c r="L315" i="3"/>
  <c r="M315" i="3"/>
  <c r="N315" i="3"/>
  <c r="O315" i="3"/>
  <c r="L316" i="3"/>
  <c r="M316" i="3"/>
  <c r="N316" i="3"/>
  <c r="O316" i="3"/>
  <c r="L317" i="3"/>
  <c r="M317" i="3"/>
  <c r="N317" i="3"/>
  <c r="O317" i="3"/>
  <c r="L318" i="3"/>
  <c r="M318" i="3"/>
  <c r="N318" i="3"/>
  <c r="O318" i="3"/>
  <c r="L319" i="3"/>
  <c r="M319" i="3"/>
  <c r="N319" i="3"/>
  <c r="O319" i="3"/>
  <c r="L320" i="3"/>
  <c r="M320" i="3"/>
  <c r="N320" i="3"/>
  <c r="O320" i="3"/>
  <c r="L321" i="3"/>
  <c r="M321" i="3"/>
  <c r="N321" i="3"/>
  <c r="O321" i="3"/>
  <c r="L322" i="3"/>
  <c r="M322" i="3"/>
  <c r="N322" i="3"/>
  <c r="O322" i="3"/>
  <c r="L323" i="3"/>
  <c r="M323" i="3"/>
  <c r="N323" i="3"/>
  <c r="O323" i="3"/>
  <c r="L324" i="3"/>
  <c r="M324" i="3"/>
  <c r="N324" i="3"/>
  <c r="O324" i="3"/>
  <c r="L325" i="3"/>
  <c r="M325" i="3"/>
  <c r="N325" i="3"/>
  <c r="O325" i="3"/>
  <c r="L326" i="3"/>
  <c r="M326" i="3"/>
  <c r="N326" i="3"/>
  <c r="O326" i="3"/>
  <c r="L327" i="3"/>
  <c r="M327" i="3"/>
  <c r="N327" i="3"/>
  <c r="O327" i="3"/>
  <c r="L328" i="3"/>
  <c r="M328" i="3"/>
  <c r="N328" i="3"/>
  <c r="O328" i="3"/>
  <c r="L329" i="3"/>
  <c r="M329" i="3"/>
  <c r="N329" i="3"/>
  <c r="O329" i="3"/>
  <c r="L330" i="3"/>
  <c r="M330" i="3"/>
  <c r="N330" i="3"/>
  <c r="O330" i="3"/>
  <c r="L331" i="3"/>
  <c r="M331" i="3"/>
  <c r="N331" i="3"/>
  <c r="O331" i="3"/>
  <c r="L332" i="3"/>
  <c r="M332" i="3"/>
  <c r="N332" i="3"/>
  <c r="O332" i="3"/>
  <c r="L333" i="3"/>
  <c r="M333" i="3"/>
  <c r="N333" i="3"/>
  <c r="O333" i="3"/>
  <c r="L334" i="3"/>
  <c r="M334" i="3"/>
  <c r="N334" i="3"/>
  <c r="O334" i="3"/>
  <c r="L335" i="3"/>
  <c r="M335" i="3"/>
  <c r="N335" i="3"/>
  <c r="O335" i="3"/>
  <c r="L336" i="3"/>
  <c r="M336" i="3"/>
  <c r="N336" i="3"/>
  <c r="O336" i="3"/>
  <c r="L337" i="3"/>
  <c r="M337" i="3"/>
  <c r="N337" i="3"/>
  <c r="O337" i="3"/>
  <c r="L338" i="3"/>
  <c r="M338" i="3"/>
  <c r="N338" i="3"/>
  <c r="O338" i="3"/>
  <c r="L339" i="3"/>
  <c r="M339" i="3"/>
  <c r="N339" i="3"/>
  <c r="O339" i="3"/>
  <c r="L340" i="3"/>
  <c r="M340" i="3"/>
  <c r="N340" i="3"/>
  <c r="O340" i="3"/>
  <c r="L341" i="3"/>
  <c r="M341" i="3"/>
  <c r="N341" i="3"/>
  <c r="O341" i="3"/>
  <c r="L342" i="3"/>
  <c r="M342" i="3"/>
  <c r="N342" i="3"/>
  <c r="O342" i="3"/>
  <c r="L343" i="3"/>
  <c r="M343" i="3"/>
  <c r="N343" i="3"/>
  <c r="O343" i="3"/>
  <c r="L344" i="3"/>
  <c r="M344" i="3"/>
  <c r="N344" i="3"/>
  <c r="O344" i="3"/>
  <c r="L345" i="3"/>
  <c r="M345" i="3"/>
  <c r="N345" i="3"/>
  <c r="O345" i="3"/>
  <c r="L346" i="3"/>
  <c r="M346" i="3"/>
  <c r="N346" i="3"/>
  <c r="O346" i="3"/>
  <c r="L347" i="3"/>
  <c r="M347" i="3"/>
  <c r="N347" i="3"/>
  <c r="O347" i="3"/>
  <c r="L348" i="3"/>
  <c r="M348" i="3"/>
  <c r="N348" i="3"/>
  <c r="O348" i="3"/>
  <c r="L349" i="3"/>
  <c r="M349" i="3"/>
  <c r="N349" i="3"/>
  <c r="O349" i="3"/>
  <c r="L350" i="3"/>
  <c r="M350" i="3"/>
  <c r="N350" i="3"/>
  <c r="O350" i="3"/>
  <c r="L351" i="3"/>
  <c r="M351" i="3"/>
  <c r="N351" i="3"/>
  <c r="O351" i="3"/>
  <c r="L352" i="3"/>
  <c r="M352" i="3"/>
  <c r="N352" i="3"/>
  <c r="O352" i="3"/>
  <c r="L353" i="3"/>
  <c r="M353" i="3"/>
  <c r="N353" i="3"/>
  <c r="O353" i="3"/>
  <c r="L354" i="3"/>
  <c r="M354" i="3"/>
  <c r="N354" i="3"/>
  <c r="O354" i="3"/>
  <c r="L355" i="3"/>
  <c r="M355" i="3"/>
  <c r="N355" i="3"/>
  <c r="O355" i="3"/>
  <c r="L356" i="3"/>
  <c r="M356" i="3"/>
  <c r="N356" i="3"/>
  <c r="O356" i="3"/>
  <c r="L357" i="3"/>
  <c r="M357" i="3"/>
  <c r="N357" i="3"/>
  <c r="O357" i="3"/>
  <c r="L358" i="3"/>
  <c r="M358" i="3"/>
  <c r="N358" i="3"/>
  <c r="O358" i="3"/>
  <c r="L359" i="3"/>
  <c r="M359" i="3"/>
  <c r="N359" i="3"/>
  <c r="O359" i="3"/>
  <c r="L360" i="3"/>
  <c r="M360" i="3"/>
  <c r="N360" i="3"/>
  <c r="O360" i="3"/>
  <c r="L361" i="3"/>
  <c r="M361" i="3"/>
  <c r="N361" i="3"/>
  <c r="O361" i="3"/>
  <c r="L362" i="3"/>
  <c r="M362" i="3"/>
  <c r="N362" i="3"/>
  <c r="O362" i="3"/>
  <c r="L363" i="3"/>
  <c r="M363" i="3"/>
  <c r="N363" i="3"/>
  <c r="O363" i="3"/>
  <c r="L364" i="3"/>
  <c r="M364" i="3"/>
  <c r="N364" i="3"/>
  <c r="O364" i="3"/>
  <c r="L365" i="3"/>
  <c r="M365" i="3"/>
  <c r="N365" i="3"/>
  <c r="O365" i="3"/>
  <c r="Q90" i="3" l="1"/>
  <c r="P90" i="3"/>
  <c r="Q46" i="3"/>
  <c r="P46" i="3"/>
  <c r="L46" i="3"/>
  <c r="M46" i="3"/>
  <c r="N46" i="3"/>
  <c r="O46" i="3"/>
  <c r="L47" i="3"/>
  <c r="M47" i="3"/>
  <c r="N47" i="3"/>
  <c r="O47" i="3"/>
  <c r="P47" i="3"/>
  <c r="Q47" i="3"/>
  <c r="L48" i="3"/>
  <c r="M48" i="3"/>
  <c r="N48" i="3"/>
  <c r="O48" i="3"/>
  <c r="P48" i="3"/>
  <c r="Q48" i="3"/>
  <c r="L49" i="3"/>
  <c r="M49" i="3"/>
  <c r="N49" i="3"/>
  <c r="O49" i="3"/>
  <c r="P49" i="3"/>
  <c r="Q49" i="3"/>
  <c r="L50" i="3"/>
  <c r="M50" i="3"/>
  <c r="N50" i="3"/>
  <c r="O50" i="3"/>
  <c r="P50" i="3"/>
  <c r="Q50" i="3"/>
  <c r="L51" i="3"/>
  <c r="M51" i="3"/>
  <c r="N51" i="3"/>
  <c r="O51" i="3"/>
  <c r="P51" i="3"/>
  <c r="Q51" i="3"/>
  <c r="L52" i="3"/>
  <c r="M52" i="3"/>
  <c r="N52" i="3"/>
  <c r="O52" i="3"/>
  <c r="P52" i="3"/>
  <c r="Q52" i="3"/>
  <c r="L53" i="3"/>
  <c r="M53" i="3"/>
  <c r="N53" i="3"/>
  <c r="O53" i="3"/>
  <c r="P53" i="3"/>
  <c r="Q53" i="3"/>
  <c r="L54" i="3"/>
  <c r="M54" i="3"/>
  <c r="N54" i="3"/>
  <c r="O54" i="3"/>
  <c r="P54" i="3"/>
  <c r="Q54" i="3"/>
  <c r="L55" i="3"/>
  <c r="M55" i="3"/>
  <c r="N55" i="3"/>
  <c r="O55" i="3"/>
  <c r="P55" i="3"/>
  <c r="Q55" i="3"/>
  <c r="L56" i="3"/>
  <c r="M56" i="3"/>
  <c r="N56" i="3"/>
  <c r="O56" i="3"/>
  <c r="P56" i="3"/>
  <c r="Q56" i="3"/>
  <c r="L57" i="3"/>
  <c r="M57" i="3"/>
  <c r="N57" i="3"/>
  <c r="O57" i="3"/>
  <c r="P57" i="3"/>
  <c r="Q57" i="3"/>
  <c r="L58" i="3"/>
  <c r="M58" i="3"/>
  <c r="N58" i="3"/>
  <c r="O58" i="3"/>
  <c r="P58" i="3"/>
  <c r="Q58" i="3"/>
  <c r="L59" i="3"/>
  <c r="M59" i="3"/>
  <c r="N59" i="3"/>
  <c r="O59" i="3"/>
  <c r="P59" i="3"/>
  <c r="Q59" i="3"/>
  <c r="L60" i="3"/>
  <c r="M60" i="3"/>
  <c r="N60" i="3"/>
  <c r="O60" i="3"/>
  <c r="P60" i="3"/>
  <c r="Q60" i="3"/>
  <c r="L61" i="3"/>
  <c r="M61" i="3"/>
  <c r="N61" i="3"/>
  <c r="O61" i="3"/>
  <c r="P61" i="3"/>
  <c r="Q61" i="3"/>
  <c r="L62" i="3"/>
  <c r="M62" i="3"/>
  <c r="N62" i="3"/>
  <c r="O62" i="3"/>
  <c r="P62" i="3"/>
  <c r="Q62" i="3"/>
  <c r="L63" i="3"/>
  <c r="M63" i="3"/>
  <c r="N63" i="3"/>
  <c r="O63" i="3"/>
  <c r="P63" i="3"/>
  <c r="Q63" i="3"/>
  <c r="L64" i="3"/>
  <c r="M64" i="3"/>
  <c r="N64" i="3"/>
  <c r="O64" i="3"/>
  <c r="P64" i="3"/>
  <c r="Q64" i="3"/>
  <c r="L65" i="3"/>
  <c r="M65" i="3"/>
  <c r="N65" i="3"/>
  <c r="O65" i="3"/>
  <c r="P65" i="3"/>
  <c r="Q65" i="3"/>
  <c r="L66" i="3"/>
  <c r="M66" i="3"/>
  <c r="N66" i="3"/>
  <c r="O66" i="3"/>
  <c r="P66" i="3"/>
  <c r="Q66" i="3"/>
  <c r="L67" i="3"/>
  <c r="M67" i="3"/>
  <c r="N67" i="3"/>
  <c r="O67" i="3"/>
  <c r="P67" i="3"/>
  <c r="Q67" i="3"/>
  <c r="L68" i="3"/>
  <c r="M68" i="3"/>
  <c r="N68" i="3"/>
  <c r="O68" i="3"/>
  <c r="P68" i="3"/>
  <c r="Q68" i="3"/>
  <c r="L69" i="3"/>
  <c r="M69" i="3"/>
  <c r="N69" i="3"/>
  <c r="O69" i="3"/>
  <c r="P69" i="3"/>
  <c r="Q69" i="3"/>
  <c r="L70" i="3"/>
  <c r="M70" i="3"/>
  <c r="N70" i="3"/>
  <c r="O70" i="3"/>
  <c r="P70" i="3"/>
  <c r="Q70" i="3"/>
  <c r="L71" i="3"/>
  <c r="M71" i="3"/>
  <c r="N71" i="3"/>
  <c r="O71" i="3"/>
  <c r="P71" i="3"/>
  <c r="Q71" i="3"/>
  <c r="L72" i="3"/>
  <c r="M72" i="3"/>
  <c r="N72" i="3"/>
  <c r="O72" i="3"/>
  <c r="P72" i="3"/>
  <c r="Q72" i="3"/>
  <c r="L73" i="3"/>
  <c r="M73" i="3"/>
  <c r="N73" i="3"/>
  <c r="O73" i="3"/>
  <c r="P73" i="3"/>
  <c r="Q73" i="3"/>
  <c r="L74" i="3"/>
  <c r="M74" i="3"/>
  <c r="N74" i="3"/>
  <c r="O74" i="3"/>
  <c r="P74" i="3"/>
  <c r="Q74" i="3"/>
  <c r="L75" i="3"/>
  <c r="M75" i="3"/>
  <c r="N75" i="3"/>
  <c r="O75" i="3"/>
  <c r="P75" i="3"/>
  <c r="Q75" i="3"/>
  <c r="L76" i="3"/>
  <c r="M76" i="3"/>
  <c r="N76" i="3"/>
  <c r="O76" i="3"/>
  <c r="P76" i="3"/>
  <c r="Q76" i="3"/>
  <c r="L77" i="3"/>
  <c r="M77" i="3"/>
  <c r="N77" i="3"/>
  <c r="O77" i="3"/>
  <c r="P77" i="3"/>
  <c r="Q77" i="3"/>
  <c r="L78" i="3"/>
  <c r="M78" i="3"/>
  <c r="N78" i="3"/>
  <c r="O78" i="3"/>
  <c r="P78" i="3"/>
  <c r="Q78" i="3"/>
  <c r="L79" i="3"/>
  <c r="M79" i="3"/>
  <c r="N79" i="3"/>
  <c r="O79" i="3"/>
  <c r="P79" i="3"/>
  <c r="Q79" i="3"/>
  <c r="L80" i="3"/>
  <c r="M80" i="3"/>
  <c r="N80" i="3"/>
  <c r="O80" i="3"/>
  <c r="P80" i="3"/>
  <c r="Q80" i="3"/>
  <c r="L81" i="3"/>
  <c r="M81" i="3"/>
  <c r="N81" i="3"/>
  <c r="O81" i="3"/>
  <c r="P81" i="3"/>
  <c r="Q81" i="3"/>
  <c r="L82" i="3"/>
  <c r="M82" i="3"/>
  <c r="N82" i="3"/>
  <c r="O82" i="3"/>
  <c r="P82" i="3"/>
  <c r="Q82" i="3"/>
  <c r="L83" i="3"/>
  <c r="M83" i="3"/>
  <c r="N83" i="3"/>
  <c r="O83" i="3"/>
  <c r="P83" i="3"/>
  <c r="Q83" i="3"/>
  <c r="L84" i="3"/>
  <c r="M84" i="3"/>
  <c r="N84" i="3"/>
  <c r="O84" i="3"/>
  <c r="P84" i="3"/>
  <c r="Q84" i="3"/>
  <c r="L85" i="3"/>
  <c r="M85" i="3"/>
  <c r="N85" i="3"/>
  <c r="O85" i="3"/>
  <c r="P85" i="3"/>
  <c r="Q85" i="3"/>
  <c r="L86" i="3"/>
  <c r="M86" i="3"/>
  <c r="N86" i="3"/>
  <c r="O86" i="3"/>
  <c r="P86" i="3"/>
  <c r="Q86" i="3"/>
  <c r="L87" i="3"/>
  <c r="M87" i="3"/>
  <c r="N87" i="3"/>
  <c r="O87" i="3"/>
  <c r="P87" i="3"/>
  <c r="Q87" i="3"/>
  <c r="L90" i="3"/>
  <c r="M90" i="3"/>
  <c r="N90" i="3"/>
  <c r="O90" i="3"/>
  <c r="L91" i="3"/>
  <c r="M91" i="3"/>
  <c r="N91" i="3"/>
  <c r="O91" i="3"/>
  <c r="P91" i="3"/>
  <c r="Q91" i="3"/>
  <c r="L92" i="3"/>
  <c r="M92" i="3"/>
  <c r="N92" i="3"/>
  <c r="O92" i="3"/>
  <c r="P92" i="3"/>
  <c r="Q92" i="3"/>
  <c r="L93" i="3"/>
  <c r="M93" i="3"/>
  <c r="N93" i="3"/>
  <c r="O93" i="3"/>
  <c r="P93" i="3"/>
  <c r="Q93" i="3"/>
  <c r="L94" i="3"/>
  <c r="M94" i="3"/>
  <c r="N94" i="3"/>
  <c r="O94" i="3"/>
  <c r="P94" i="3"/>
  <c r="Q94" i="3"/>
  <c r="L95" i="3"/>
  <c r="M95" i="3"/>
  <c r="N95" i="3"/>
  <c r="O95" i="3"/>
  <c r="P95" i="3"/>
  <c r="Q95" i="3"/>
  <c r="L96" i="3"/>
  <c r="M96" i="3"/>
  <c r="N96" i="3"/>
  <c r="O96" i="3"/>
  <c r="P96" i="3"/>
  <c r="Q96" i="3"/>
  <c r="L97" i="3"/>
  <c r="M97" i="3"/>
  <c r="N97" i="3"/>
  <c r="O97" i="3"/>
  <c r="P97" i="3"/>
  <c r="Q97" i="3"/>
  <c r="L98" i="3"/>
  <c r="M98" i="3"/>
  <c r="N98" i="3"/>
  <c r="O98" i="3"/>
  <c r="P98" i="3"/>
  <c r="Q98" i="3"/>
  <c r="L99" i="3"/>
  <c r="M99" i="3"/>
  <c r="N99" i="3"/>
  <c r="O99" i="3"/>
  <c r="P99" i="3"/>
  <c r="Q99" i="3"/>
  <c r="L100" i="3"/>
  <c r="M100" i="3"/>
  <c r="N100" i="3"/>
  <c r="O100" i="3"/>
  <c r="P100" i="3"/>
  <c r="Q100" i="3"/>
  <c r="L101" i="3"/>
  <c r="M101" i="3"/>
  <c r="N101" i="3"/>
  <c r="O101" i="3"/>
  <c r="P101" i="3"/>
  <c r="Q101" i="3"/>
  <c r="L102" i="3"/>
  <c r="M102" i="3"/>
  <c r="N102" i="3"/>
  <c r="O102" i="3"/>
  <c r="P102" i="3"/>
  <c r="Q102" i="3"/>
  <c r="L103" i="3"/>
  <c r="M103" i="3"/>
  <c r="N103" i="3"/>
  <c r="O103" i="3"/>
  <c r="P103" i="3"/>
  <c r="Q103" i="3"/>
  <c r="L104" i="3"/>
  <c r="M104" i="3"/>
  <c r="N104" i="3"/>
  <c r="O104" i="3"/>
  <c r="P104" i="3"/>
  <c r="Q104" i="3"/>
  <c r="L105" i="3"/>
  <c r="M105" i="3"/>
  <c r="N105" i="3"/>
  <c r="O105" i="3"/>
  <c r="P105" i="3"/>
  <c r="Q105" i="3"/>
  <c r="L106" i="3"/>
  <c r="M106" i="3"/>
  <c r="N106" i="3"/>
  <c r="O106" i="3"/>
  <c r="P106" i="3"/>
  <c r="Q106" i="3"/>
  <c r="L107" i="3"/>
  <c r="M107" i="3"/>
  <c r="N107" i="3"/>
  <c r="O107" i="3"/>
  <c r="P107" i="3"/>
  <c r="Q107" i="3"/>
  <c r="L108" i="3"/>
  <c r="M108" i="3"/>
  <c r="N108" i="3"/>
  <c r="O108" i="3"/>
  <c r="P108" i="3"/>
  <c r="Q108" i="3"/>
  <c r="L109" i="3"/>
  <c r="M109" i="3"/>
  <c r="N109" i="3"/>
  <c r="O109" i="3"/>
  <c r="P109" i="3"/>
  <c r="Q109" i="3"/>
  <c r="L110" i="3"/>
  <c r="M110" i="3"/>
  <c r="N110" i="3"/>
  <c r="O110" i="3"/>
  <c r="P110" i="3"/>
  <c r="Q110" i="3"/>
  <c r="L111" i="3"/>
  <c r="M111" i="3"/>
  <c r="N111" i="3"/>
  <c r="O111" i="3"/>
  <c r="P111" i="3"/>
  <c r="Q111" i="3"/>
  <c r="L4" i="3"/>
  <c r="M4" i="3"/>
  <c r="L5" i="3"/>
  <c r="M5" i="3"/>
  <c r="L6" i="3"/>
  <c r="M6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3" i="3"/>
  <c r="M3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3" i="3"/>
  <c r="N4" i="3"/>
  <c r="N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P4" i="2"/>
  <c r="P5" i="3"/>
  <c r="Q5" i="3"/>
  <c r="P6" i="3"/>
  <c r="Q6" i="3"/>
  <c r="P7" i="3"/>
  <c r="Q7" i="3"/>
  <c r="P8" i="3"/>
  <c r="Q8" i="3"/>
  <c r="P9" i="3"/>
  <c r="Q9" i="3"/>
  <c r="P10" i="3"/>
  <c r="Q10" i="3"/>
  <c r="P11" i="3"/>
  <c r="Q11" i="3"/>
  <c r="P12" i="3"/>
  <c r="Q12" i="3"/>
  <c r="P13" i="3"/>
  <c r="Q13" i="3"/>
  <c r="P14" i="3"/>
  <c r="Q14" i="3"/>
  <c r="P15" i="3"/>
  <c r="Q15" i="3"/>
  <c r="P16" i="3"/>
  <c r="Q16" i="3"/>
  <c r="P17" i="3"/>
  <c r="Q17" i="3"/>
  <c r="P18" i="3"/>
  <c r="Q18" i="3"/>
  <c r="P19" i="3"/>
  <c r="Q19" i="3"/>
  <c r="P20" i="3"/>
  <c r="Q20" i="3"/>
  <c r="P21" i="3"/>
  <c r="Q21" i="3"/>
  <c r="P22" i="3"/>
  <c r="Q22" i="3"/>
  <c r="P23" i="3"/>
  <c r="Q23" i="3"/>
  <c r="P24" i="3"/>
  <c r="Q24" i="3"/>
  <c r="P25" i="3"/>
  <c r="Q25" i="3"/>
  <c r="P26" i="3"/>
  <c r="Q26" i="3"/>
  <c r="P27" i="3"/>
  <c r="Q27" i="3"/>
  <c r="P28" i="3"/>
  <c r="Q28" i="3"/>
  <c r="P29" i="3"/>
  <c r="Q29" i="3"/>
  <c r="P30" i="3"/>
  <c r="Q30" i="3"/>
  <c r="P31" i="3"/>
  <c r="Q31" i="3"/>
  <c r="P32" i="3"/>
  <c r="Q32" i="3"/>
  <c r="P33" i="3"/>
  <c r="Q33" i="3"/>
  <c r="P34" i="3"/>
  <c r="Q34" i="3"/>
  <c r="P35" i="3"/>
  <c r="Q35" i="3"/>
  <c r="P36" i="3"/>
  <c r="Q36" i="3"/>
  <c r="P37" i="3"/>
  <c r="Q37" i="3"/>
  <c r="P38" i="3"/>
  <c r="Q38" i="3"/>
  <c r="P39" i="3"/>
  <c r="Q39" i="3"/>
  <c r="P40" i="3"/>
  <c r="Q40" i="3"/>
  <c r="P41" i="3"/>
  <c r="Q41" i="3"/>
  <c r="P42" i="3"/>
  <c r="Q42" i="3"/>
  <c r="P43" i="3"/>
  <c r="Q43" i="3"/>
  <c r="P3" i="3"/>
  <c r="Q3" i="3"/>
  <c r="Q4" i="3"/>
  <c r="P4" i="3"/>
  <c r="R49" i="2" l="1"/>
  <c r="Q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R47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Q8" i="2"/>
  <c r="R8" i="2"/>
  <c r="Q5" i="2"/>
  <c r="R5" i="2"/>
  <c r="Q6" i="2"/>
  <c r="R6" i="2"/>
  <c r="Q7" i="2"/>
  <c r="R7" i="2"/>
  <c r="R4" i="2"/>
  <c r="Q4" i="2"/>
  <c r="R3" i="2"/>
  <c r="Q3" i="2"/>
  <c r="M4" i="2"/>
  <c r="BD114" i="2" l="1"/>
  <c r="BC114" i="2"/>
  <c r="BB114" i="2"/>
  <c r="BA114" i="2"/>
  <c r="AZ114" i="2"/>
  <c r="BD113" i="2"/>
  <c r="BC113" i="2"/>
  <c r="BB113" i="2"/>
  <c r="BA113" i="2"/>
  <c r="AZ113" i="2"/>
  <c r="BD112" i="2"/>
  <c r="BC112" i="2"/>
  <c r="BB112" i="2"/>
  <c r="BA112" i="2"/>
  <c r="AZ112" i="2"/>
  <c r="BD111" i="2"/>
  <c r="BC111" i="2"/>
  <c r="BB111" i="2"/>
  <c r="BA111" i="2"/>
  <c r="AZ111" i="2"/>
  <c r="BD110" i="2"/>
  <c r="BC110" i="2"/>
  <c r="BB110" i="2"/>
  <c r="BA110" i="2"/>
  <c r="AZ110" i="2"/>
  <c r="BD109" i="2"/>
  <c r="BC109" i="2"/>
  <c r="BB109" i="2"/>
  <c r="BA109" i="2"/>
  <c r="AZ109" i="2"/>
  <c r="BD108" i="2"/>
  <c r="BC108" i="2"/>
  <c r="BB108" i="2"/>
  <c r="BA108" i="2"/>
  <c r="AZ108" i="2"/>
  <c r="BD107" i="2"/>
  <c r="BC107" i="2"/>
  <c r="BB107" i="2"/>
  <c r="BA107" i="2"/>
  <c r="AZ107" i="2"/>
  <c r="BD106" i="2"/>
  <c r="BC106" i="2"/>
  <c r="BB106" i="2"/>
  <c r="BA106" i="2"/>
  <c r="AZ106" i="2"/>
  <c r="BD105" i="2"/>
  <c r="BC105" i="2"/>
  <c r="BB105" i="2"/>
  <c r="BA105" i="2"/>
  <c r="AZ105" i="2"/>
  <c r="BD104" i="2"/>
  <c r="BC104" i="2"/>
  <c r="BB104" i="2"/>
  <c r="BA104" i="2"/>
  <c r="AZ104" i="2"/>
  <c r="BD103" i="2"/>
  <c r="BC103" i="2"/>
  <c r="BB103" i="2"/>
  <c r="BA103" i="2"/>
  <c r="AZ103" i="2"/>
  <c r="BD102" i="2"/>
  <c r="BC102" i="2"/>
  <c r="BB102" i="2"/>
  <c r="BA102" i="2"/>
  <c r="AZ102" i="2"/>
  <c r="BD101" i="2"/>
  <c r="BC101" i="2"/>
  <c r="BB101" i="2"/>
  <c r="BA101" i="2"/>
  <c r="AZ101" i="2"/>
  <c r="BD100" i="2"/>
  <c r="BC100" i="2"/>
  <c r="BB100" i="2"/>
  <c r="BA100" i="2"/>
  <c r="AZ100" i="2"/>
  <c r="BD99" i="2"/>
  <c r="BC99" i="2"/>
  <c r="BB99" i="2"/>
  <c r="BA99" i="2"/>
  <c r="AZ99" i="2"/>
  <c r="BD98" i="2"/>
  <c r="BC98" i="2"/>
  <c r="BB98" i="2"/>
  <c r="BA98" i="2"/>
  <c r="AZ98" i="2"/>
  <c r="BD97" i="2"/>
  <c r="BC97" i="2"/>
  <c r="BB97" i="2"/>
  <c r="BA97" i="2"/>
  <c r="AZ97" i="2"/>
  <c r="BD96" i="2"/>
  <c r="BC96" i="2"/>
  <c r="BB96" i="2"/>
  <c r="BA96" i="2"/>
  <c r="AZ96" i="2"/>
  <c r="BD95" i="2"/>
  <c r="BC95" i="2"/>
  <c r="BB95" i="2"/>
  <c r="BA95" i="2"/>
  <c r="AZ95" i="2"/>
  <c r="BD94" i="2"/>
  <c r="BC94" i="2"/>
  <c r="BB94" i="2"/>
  <c r="BA94" i="2"/>
  <c r="AZ94" i="2"/>
  <c r="BD93" i="2"/>
  <c r="BC93" i="2"/>
  <c r="BB93" i="2"/>
  <c r="BA93" i="2"/>
  <c r="AZ93" i="2"/>
  <c r="BD92" i="2"/>
  <c r="BC92" i="2"/>
  <c r="BB92" i="2"/>
  <c r="BA92" i="2"/>
  <c r="AZ92" i="2"/>
  <c r="BD91" i="2"/>
  <c r="BC91" i="2"/>
  <c r="BB91" i="2"/>
  <c r="BA91" i="2"/>
  <c r="AZ91" i="2"/>
  <c r="BD90" i="2"/>
  <c r="BC90" i="2"/>
  <c r="BB90" i="2"/>
  <c r="BA90" i="2"/>
  <c r="AZ90" i="2"/>
  <c r="BD89" i="2"/>
  <c r="BC89" i="2"/>
  <c r="BB89" i="2"/>
  <c r="BA89" i="2"/>
  <c r="AZ89" i="2"/>
  <c r="BD88" i="2"/>
  <c r="BC88" i="2"/>
  <c r="BB88" i="2"/>
  <c r="BA88" i="2"/>
  <c r="AZ88" i="2"/>
  <c r="BD87" i="2"/>
  <c r="BC87" i="2"/>
  <c r="BB87" i="2"/>
  <c r="BA87" i="2"/>
  <c r="AZ87" i="2"/>
  <c r="BD86" i="2"/>
  <c r="BC86" i="2"/>
  <c r="BB86" i="2"/>
  <c r="BA86" i="2"/>
  <c r="AZ86" i="2"/>
  <c r="BD85" i="2"/>
  <c r="BC85" i="2"/>
  <c r="BB85" i="2"/>
  <c r="BA85" i="2"/>
  <c r="AZ85" i="2"/>
  <c r="BD84" i="2"/>
  <c r="BC84" i="2"/>
  <c r="BB84" i="2"/>
  <c r="BA84" i="2"/>
  <c r="AZ84" i="2"/>
  <c r="AV114" i="2"/>
  <c r="AU114" i="2"/>
  <c r="AT114" i="2"/>
  <c r="AS114" i="2"/>
  <c r="AR114" i="2"/>
  <c r="AV113" i="2"/>
  <c r="AU113" i="2"/>
  <c r="AT113" i="2"/>
  <c r="AS113" i="2"/>
  <c r="AR113" i="2"/>
  <c r="AV112" i="2"/>
  <c r="AU112" i="2"/>
  <c r="AT112" i="2"/>
  <c r="AS112" i="2"/>
  <c r="AR112" i="2"/>
  <c r="AV111" i="2"/>
  <c r="AU111" i="2"/>
  <c r="AT111" i="2"/>
  <c r="AS111" i="2"/>
  <c r="AR111" i="2"/>
  <c r="AV110" i="2"/>
  <c r="AU110" i="2"/>
  <c r="AT110" i="2"/>
  <c r="AS110" i="2"/>
  <c r="AR110" i="2"/>
  <c r="AV109" i="2"/>
  <c r="AU109" i="2"/>
  <c r="AT109" i="2"/>
  <c r="AS109" i="2"/>
  <c r="AR109" i="2"/>
  <c r="AV108" i="2"/>
  <c r="AU108" i="2"/>
  <c r="AT108" i="2"/>
  <c r="AS108" i="2"/>
  <c r="AR108" i="2"/>
  <c r="AV107" i="2"/>
  <c r="AU107" i="2"/>
  <c r="AT107" i="2"/>
  <c r="AS107" i="2"/>
  <c r="AR107" i="2"/>
  <c r="AV106" i="2"/>
  <c r="AU106" i="2"/>
  <c r="AT106" i="2"/>
  <c r="AS106" i="2"/>
  <c r="AR106" i="2"/>
  <c r="AV105" i="2"/>
  <c r="AU105" i="2"/>
  <c r="AT105" i="2"/>
  <c r="AS105" i="2"/>
  <c r="AR105" i="2"/>
  <c r="AV104" i="2"/>
  <c r="AU104" i="2"/>
  <c r="AT104" i="2"/>
  <c r="AS104" i="2"/>
  <c r="AR104" i="2"/>
  <c r="AV103" i="2"/>
  <c r="AU103" i="2"/>
  <c r="AT103" i="2"/>
  <c r="AS103" i="2"/>
  <c r="AR103" i="2"/>
  <c r="AV102" i="2"/>
  <c r="AU102" i="2"/>
  <c r="AT102" i="2"/>
  <c r="AS102" i="2"/>
  <c r="AR102" i="2"/>
  <c r="AV101" i="2"/>
  <c r="AU101" i="2"/>
  <c r="AT101" i="2"/>
  <c r="AS101" i="2"/>
  <c r="AR101" i="2"/>
  <c r="AV100" i="2"/>
  <c r="AU100" i="2"/>
  <c r="AT100" i="2"/>
  <c r="AS100" i="2"/>
  <c r="AR100" i="2"/>
  <c r="AV99" i="2"/>
  <c r="AU99" i="2"/>
  <c r="AT99" i="2"/>
  <c r="AS99" i="2"/>
  <c r="AR99" i="2"/>
  <c r="AV98" i="2"/>
  <c r="AU98" i="2"/>
  <c r="AT98" i="2"/>
  <c r="AS98" i="2"/>
  <c r="AR98" i="2"/>
  <c r="AV97" i="2"/>
  <c r="AU97" i="2"/>
  <c r="AT97" i="2"/>
  <c r="AS97" i="2"/>
  <c r="AR97" i="2"/>
  <c r="AV96" i="2"/>
  <c r="AU96" i="2"/>
  <c r="AT96" i="2"/>
  <c r="AS96" i="2"/>
  <c r="AR96" i="2"/>
  <c r="AV95" i="2"/>
  <c r="AU95" i="2"/>
  <c r="AT95" i="2"/>
  <c r="AS95" i="2"/>
  <c r="AR95" i="2"/>
  <c r="AV94" i="2"/>
  <c r="AU94" i="2"/>
  <c r="AT94" i="2"/>
  <c r="AS94" i="2"/>
  <c r="AR94" i="2"/>
  <c r="AV93" i="2"/>
  <c r="AU93" i="2"/>
  <c r="AT93" i="2"/>
  <c r="AS93" i="2"/>
  <c r="AR93" i="2"/>
  <c r="AV92" i="2"/>
  <c r="AU92" i="2"/>
  <c r="AT92" i="2"/>
  <c r="AS92" i="2"/>
  <c r="AR92" i="2"/>
  <c r="AV91" i="2"/>
  <c r="AU91" i="2"/>
  <c r="AT91" i="2"/>
  <c r="AS91" i="2"/>
  <c r="AR91" i="2"/>
  <c r="AV90" i="2"/>
  <c r="AU90" i="2"/>
  <c r="AT90" i="2"/>
  <c r="AS90" i="2"/>
  <c r="AR90" i="2"/>
  <c r="AV89" i="2"/>
  <c r="AU89" i="2"/>
  <c r="AT89" i="2"/>
  <c r="AS89" i="2"/>
  <c r="AR89" i="2"/>
  <c r="AV88" i="2"/>
  <c r="AU88" i="2"/>
  <c r="AT88" i="2"/>
  <c r="AS88" i="2"/>
  <c r="AR88" i="2"/>
  <c r="AV87" i="2"/>
  <c r="AU87" i="2"/>
  <c r="AT87" i="2"/>
  <c r="AS87" i="2"/>
  <c r="AR87" i="2"/>
  <c r="AV86" i="2"/>
  <c r="AU86" i="2"/>
  <c r="AT86" i="2"/>
  <c r="AS86" i="2"/>
  <c r="AR86" i="2"/>
  <c r="AV85" i="2"/>
  <c r="AU85" i="2"/>
  <c r="AT85" i="2"/>
  <c r="AS85" i="2"/>
  <c r="AR85" i="2"/>
  <c r="AV84" i="2"/>
  <c r="AU84" i="2"/>
  <c r="AT84" i="2"/>
  <c r="AS84" i="2"/>
  <c r="AR84" i="2"/>
  <c r="AN114" i="2"/>
  <c r="AM114" i="2"/>
  <c r="AL114" i="2"/>
  <c r="AK114" i="2"/>
  <c r="AJ114" i="2"/>
  <c r="AN113" i="2"/>
  <c r="AM113" i="2"/>
  <c r="AL113" i="2"/>
  <c r="AK113" i="2"/>
  <c r="AJ113" i="2"/>
  <c r="AN112" i="2"/>
  <c r="AM112" i="2"/>
  <c r="AL112" i="2"/>
  <c r="AK112" i="2"/>
  <c r="AJ112" i="2"/>
  <c r="AN111" i="2"/>
  <c r="AM111" i="2"/>
  <c r="AL111" i="2"/>
  <c r="AK111" i="2"/>
  <c r="AJ111" i="2"/>
  <c r="AN110" i="2"/>
  <c r="AM110" i="2"/>
  <c r="AL110" i="2"/>
  <c r="AK110" i="2"/>
  <c r="AJ110" i="2"/>
  <c r="AN109" i="2"/>
  <c r="AM109" i="2"/>
  <c r="AL109" i="2"/>
  <c r="AK109" i="2"/>
  <c r="AJ109" i="2"/>
  <c r="AN108" i="2"/>
  <c r="AM108" i="2"/>
  <c r="AL108" i="2"/>
  <c r="AK108" i="2"/>
  <c r="AJ108" i="2"/>
  <c r="AN107" i="2"/>
  <c r="AM107" i="2"/>
  <c r="AL107" i="2"/>
  <c r="AK107" i="2"/>
  <c r="AJ107" i="2"/>
  <c r="AN106" i="2"/>
  <c r="AM106" i="2"/>
  <c r="AL106" i="2"/>
  <c r="AK106" i="2"/>
  <c r="AJ106" i="2"/>
  <c r="AN105" i="2"/>
  <c r="AM105" i="2"/>
  <c r="AL105" i="2"/>
  <c r="AK105" i="2"/>
  <c r="AJ105" i="2"/>
  <c r="AN104" i="2"/>
  <c r="AM104" i="2"/>
  <c r="AL104" i="2"/>
  <c r="AK104" i="2"/>
  <c r="AJ104" i="2"/>
  <c r="AN103" i="2"/>
  <c r="AM103" i="2"/>
  <c r="AL103" i="2"/>
  <c r="AK103" i="2"/>
  <c r="AJ103" i="2"/>
  <c r="AN102" i="2"/>
  <c r="AM102" i="2"/>
  <c r="AL102" i="2"/>
  <c r="AK102" i="2"/>
  <c r="AJ102" i="2"/>
  <c r="AN101" i="2"/>
  <c r="AM101" i="2"/>
  <c r="AL101" i="2"/>
  <c r="AK101" i="2"/>
  <c r="AJ101" i="2"/>
  <c r="AN100" i="2"/>
  <c r="AM100" i="2"/>
  <c r="AL100" i="2"/>
  <c r="AK100" i="2"/>
  <c r="AJ100" i="2"/>
  <c r="AN99" i="2"/>
  <c r="AM99" i="2"/>
  <c r="AL99" i="2"/>
  <c r="AK99" i="2"/>
  <c r="AJ99" i="2"/>
  <c r="AN98" i="2"/>
  <c r="AM98" i="2"/>
  <c r="AL98" i="2"/>
  <c r="AK98" i="2"/>
  <c r="AJ98" i="2"/>
  <c r="AN97" i="2"/>
  <c r="AM97" i="2"/>
  <c r="AL97" i="2"/>
  <c r="AK97" i="2"/>
  <c r="AJ97" i="2"/>
  <c r="AN96" i="2"/>
  <c r="AM96" i="2"/>
  <c r="AL96" i="2"/>
  <c r="AK96" i="2"/>
  <c r="AJ96" i="2"/>
  <c r="AN95" i="2"/>
  <c r="AM95" i="2"/>
  <c r="AL95" i="2"/>
  <c r="AK95" i="2"/>
  <c r="AJ95" i="2"/>
  <c r="AN94" i="2"/>
  <c r="AM94" i="2"/>
  <c r="AL94" i="2"/>
  <c r="AK94" i="2"/>
  <c r="AJ94" i="2"/>
  <c r="AN93" i="2"/>
  <c r="AM93" i="2"/>
  <c r="AL93" i="2"/>
  <c r="AK93" i="2"/>
  <c r="AJ93" i="2"/>
  <c r="AN92" i="2"/>
  <c r="AM92" i="2"/>
  <c r="AL92" i="2"/>
  <c r="AK92" i="2"/>
  <c r="AJ92" i="2"/>
  <c r="AN91" i="2"/>
  <c r="AM91" i="2"/>
  <c r="AL91" i="2"/>
  <c r="AK91" i="2"/>
  <c r="AJ91" i="2"/>
  <c r="AN90" i="2"/>
  <c r="AM90" i="2"/>
  <c r="AL90" i="2"/>
  <c r="AK90" i="2"/>
  <c r="AJ90" i="2"/>
  <c r="AN89" i="2"/>
  <c r="AM89" i="2"/>
  <c r="AL89" i="2"/>
  <c r="AK89" i="2"/>
  <c r="AJ89" i="2"/>
  <c r="AN88" i="2"/>
  <c r="AM88" i="2"/>
  <c r="AL88" i="2"/>
  <c r="AK88" i="2"/>
  <c r="AJ88" i="2"/>
  <c r="AN87" i="2"/>
  <c r="AM87" i="2"/>
  <c r="AL87" i="2"/>
  <c r="AK87" i="2"/>
  <c r="AJ87" i="2"/>
  <c r="AN86" i="2"/>
  <c r="AM86" i="2"/>
  <c r="AL86" i="2"/>
  <c r="AK86" i="2"/>
  <c r="AJ86" i="2"/>
  <c r="AN85" i="2"/>
  <c r="AM85" i="2"/>
  <c r="AL85" i="2"/>
  <c r="AK85" i="2"/>
  <c r="AJ85" i="2"/>
  <c r="AN84" i="2"/>
  <c r="AM84" i="2"/>
  <c r="AL84" i="2"/>
  <c r="AK84" i="2"/>
  <c r="AJ84" i="2"/>
  <c r="AF114" i="2"/>
  <c r="AE114" i="2"/>
  <c r="AD114" i="2"/>
  <c r="AC114" i="2"/>
  <c r="AB114" i="2"/>
  <c r="AF113" i="2"/>
  <c r="AE113" i="2"/>
  <c r="AD113" i="2"/>
  <c r="AC113" i="2"/>
  <c r="AB113" i="2"/>
  <c r="AF112" i="2"/>
  <c r="AE112" i="2"/>
  <c r="AD112" i="2"/>
  <c r="AC112" i="2"/>
  <c r="AB112" i="2"/>
  <c r="AF111" i="2"/>
  <c r="AE111" i="2"/>
  <c r="AD111" i="2"/>
  <c r="AC111" i="2"/>
  <c r="AB111" i="2"/>
  <c r="AF110" i="2"/>
  <c r="AE110" i="2"/>
  <c r="AD110" i="2"/>
  <c r="AC110" i="2"/>
  <c r="AB110" i="2"/>
  <c r="AF109" i="2"/>
  <c r="AE109" i="2"/>
  <c r="AD109" i="2"/>
  <c r="AC109" i="2"/>
  <c r="AB109" i="2"/>
  <c r="AF108" i="2"/>
  <c r="AE108" i="2"/>
  <c r="AD108" i="2"/>
  <c r="AC108" i="2"/>
  <c r="AB108" i="2"/>
  <c r="AF107" i="2"/>
  <c r="AE107" i="2"/>
  <c r="AD107" i="2"/>
  <c r="AC107" i="2"/>
  <c r="AB107" i="2"/>
  <c r="AF106" i="2"/>
  <c r="AE106" i="2"/>
  <c r="AD106" i="2"/>
  <c r="AC106" i="2"/>
  <c r="AB106" i="2"/>
  <c r="AF105" i="2"/>
  <c r="AE105" i="2"/>
  <c r="AD105" i="2"/>
  <c r="AC105" i="2"/>
  <c r="AB105" i="2"/>
  <c r="AF104" i="2"/>
  <c r="AE104" i="2"/>
  <c r="AD104" i="2"/>
  <c r="AC104" i="2"/>
  <c r="AB104" i="2"/>
  <c r="AF103" i="2"/>
  <c r="AE103" i="2"/>
  <c r="AD103" i="2"/>
  <c r="AC103" i="2"/>
  <c r="AB103" i="2"/>
  <c r="AF102" i="2"/>
  <c r="AE102" i="2"/>
  <c r="AD102" i="2"/>
  <c r="AC102" i="2"/>
  <c r="AB102" i="2"/>
  <c r="AF101" i="2"/>
  <c r="AE101" i="2"/>
  <c r="AD101" i="2"/>
  <c r="AC101" i="2"/>
  <c r="AB101" i="2"/>
  <c r="AF100" i="2"/>
  <c r="AE100" i="2"/>
  <c r="AD100" i="2"/>
  <c r="AC100" i="2"/>
  <c r="AB100" i="2"/>
  <c r="AF99" i="2"/>
  <c r="AE99" i="2"/>
  <c r="AD99" i="2"/>
  <c r="AC99" i="2"/>
  <c r="AB99" i="2"/>
  <c r="AF98" i="2"/>
  <c r="AE98" i="2"/>
  <c r="AD98" i="2"/>
  <c r="AC98" i="2"/>
  <c r="AB98" i="2"/>
  <c r="AF97" i="2"/>
  <c r="AE97" i="2"/>
  <c r="AD97" i="2"/>
  <c r="AC97" i="2"/>
  <c r="AB97" i="2"/>
  <c r="AF96" i="2"/>
  <c r="AE96" i="2"/>
  <c r="AD96" i="2"/>
  <c r="AC96" i="2"/>
  <c r="AB96" i="2"/>
  <c r="AF95" i="2"/>
  <c r="AE95" i="2"/>
  <c r="AD95" i="2"/>
  <c r="AC95" i="2"/>
  <c r="AB95" i="2"/>
  <c r="AF94" i="2"/>
  <c r="AE94" i="2"/>
  <c r="AD94" i="2"/>
  <c r="AC94" i="2"/>
  <c r="AB94" i="2"/>
  <c r="AF93" i="2"/>
  <c r="AE93" i="2"/>
  <c r="AD93" i="2"/>
  <c r="AC93" i="2"/>
  <c r="AB93" i="2"/>
  <c r="AF92" i="2"/>
  <c r="AE92" i="2"/>
  <c r="AD92" i="2"/>
  <c r="AC92" i="2"/>
  <c r="AB92" i="2"/>
  <c r="AF91" i="2"/>
  <c r="AE91" i="2"/>
  <c r="AD91" i="2"/>
  <c r="AC91" i="2"/>
  <c r="AB91" i="2"/>
  <c r="AF90" i="2"/>
  <c r="AE90" i="2"/>
  <c r="AD90" i="2"/>
  <c r="AC90" i="2"/>
  <c r="AB90" i="2"/>
  <c r="AF89" i="2"/>
  <c r="AE89" i="2"/>
  <c r="AD89" i="2"/>
  <c r="AC89" i="2"/>
  <c r="AB89" i="2"/>
  <c r="AF88" i="2"/>
  <c r="AE88" i="2"/>
  <c r="AD88" i="2"/>
  <c r="AC88" i="2"/>
  <c r="AB88" i="2"/>
  <c r="AF87" i="2"/>
  <c r="AE87" i="2"/>
  <c r="AD87" i="2"/>
  <c r="AC87" i="2"/>
  <c r="AB87" i="2"/>
  <c r="AF86" i="2"/>
  <c r="AE86" i="2"/>
  <c r="AD86" i="2"/>
  <c r="AC86" i="2"/>
  <c r="AB86" i="2"/>
  <c r="AF85" i="2"/>
  <c r="AE85" i="2"/>
  <c r="AD85" i="2"/>
  <c r="AC85" i="2"/>
  <c r="AB85" i="2"/>
  <c r="AF84" i="2"/>
  <c r="AE84" i="2"/>
  <c r="AD84" i="2"/>
  <c r="AC84" i="2"/>
  <c r="AB84" i="2"/>
  <c r="L84" i="2"/>
  <c r="X114" i="2"/>
  <c r="W114" i="2"/>
  <c r="V114" i="2"/>
  <c r="U114" i="2"/>
  <c r="T114" i="2"/>
  <c r="X113" i="2"/>
  <c r="W113" i="2"/>
  <c r="V113" i="2"/>
  <c r="U113" i="2"/>
  <c r="T113" i="2"/>
  <c r="X112" i="2"/>
  <c r="W112" i="2"/>
  <c r="V112" i="2"/>
  <c r="U112" i="2"/>
  <c r="T112" i="2"/>
  <c r="X111" i="2"/>
  <c r="W111" i="2"/>
  <c r="V111" i="2"/>
  <c r="U111" i="2"/>
  <c r="T111" i="2"/>
  <c r="X110" i="2"/>
  <c r="W110" i="2"/>
  <c r="V110" i="2"/>
  <c r="U110" i="2"/>
  <c r="T110" i="2"/>
  <c r="X109" i="2"/>
  <c r="W109" i="2"/>
  <c r="V109" i="2"/>
  <c r="U109" i="2"/>
  <c r="T109" i="2"/>
  <c r="X108" i="2"/>
  <c r="W108" i="2"/>
  <c r="V108" i="2"/>
  <c r="U108" i="2"/>
  <c r="T108" i="2"/>
  <c r="X107" i="2"/>
  <c r="W107" i="2"/>
  <c r="V107" i="2"/>
  <c r="U107" i="2"/>
  <c r="T107" i="2"/>
  <c r="X106" i="2"/>
  <c r="W106" i="2"/>
  <c r="V106" i="2"/>
  <c r="U106" i="2"/>
  <c r="T106" i="2"/>
  <c r="X105" i="2"/>
  <c r="W105" i="2"/>
  <c r="V105" i="2"/>
  <c r="U105" i="2"/>
  <c r="T105" i="2"/>
  <c r="X104" i="2"/>
  <c r="W104" i="2"/>
  <c r="V104" i="2"/>
  <c r="U104" i="2"/>
  <c r="T104" i="2"/>
  <c r="X103" i="2"/>
  <c r="W103" i="2"/>
  <c r="V103" i="2"/>
  <c r="U103" i="2"/>
  <c r="T103" i="2"/>
  <c r="X102" i="2"/>
  <c r="W102" i="2"/>
  <c r="V102" i="2"/>
  <c r="U102" i="2"/>
  <c r="T102" i="2"/>
  <c r="X101" i="2"/>
  <c r="W101" i="2"/>
  <c r="V101" i="2"/>
  <c r="U101" i="2"/>
  <c r="T101" i="2"/>
  <c r="X100" i="2"/>
  <c r="W100" i="2"/>
  <c r="V100" i="2"/>
  <c r="U100" i="2"/>
  <c r="T100" i="2"/>
  <c r="X99" i="2"/>
  <c r="W99" i="2"/>
  <c r="V99" i="2"/>
  <c r="U99" i="2"/>
  <c r="T99" i="2"/>
  <c r="X98" i="2"/>
  <c r="W98" i="2"/>
  <c r="V98" i="2"/>
  <c r="U98" i="2"/>
  <c r="T98" i="2"/>
  <c r="X97" i="2"/>
  <c r="W97" i="2"/>
  <c r="V97" i="2"/>
  <c r="U97" i="2"/>
  <c r="T97" i="2"/>
  <c r="X96" i="2"/>
  <c r="W96" i="2"/>
  <c r="V96" i="2"/>
  <c r="U96" i="2"/>
  <c r="T96" i="2"/>
  <c r="X95" i="2"/>
  <c r="W95" i="2"/>
  <c r="V95" i="2"/>
  <c r="U95" i="2"/>
  <c r="T95" i="2"/>
  <c r="X94" i="2"/>
  <c r="W94" i="2"/>
  <c r="V94" i="2"/>
  <c r="U94" i="2"/>
  <c r="T94" i="2"/>
  <c r="X93" i="2"/>
  <c r="W93" i="2"/>
  <c r="V93" i="2"/>
  <c r="U93" i="2"/>
  <c r="T93" i="2"/>
  <c r="X92" i="2"/>
  <c r="W92" i="2"/>
  <c r="V92" i="2"/>
  <c r="U92" i="2"/>
  <c r="T92" i="2"/>
  <c r="X91" i="2"/>
  <c r="W91" i="2"/>
  <c r="V91" i="2"/>
  <c r="U91" i="2"/>
  <c r="T91" i="2"/>
  <c r="X90" i="2"/>
  <c r="W90" i="2"/>
  <c r="V90" i="2"/>
  <c r="U90" i="2"/>
  <c r="T90" i="2"/>
  <c r="X89" i="2"/>
  <c r="W89" i="2"/>
  <c r="V89" i="2"/>
  <c r="U89" i="2"/>
  <c r="T89" i="2"/>
  <c r="X88" i="2"/>
  <c r="W88" i="2"/>
  <c r="V88" i="2"/>
  <c r="U88" i="2"/>
  <c r="T88" i="2"/>
  <c r="X87" i="2"/>
  <c r="W87" i="2"/>
  <c r="V87" i="2"/>
  <c r="U87" i="2"/>
  <c r="T87" i="2"/>
  <c r="X86" i="2"/>
  <c r="W86" i="2"/>
  <c r="V86" i="2"/>
  <c r="U86" i="2"/>
  <c r="T86" i="2"/>
  <c r="X85" i="2"/>
  <c r="W85" i="2"/>
  <c r="V85" i="2"/>
  <c r="U85" i="2"/>
  <c r="T85" i="2"/>
  <c r="X84" i="2"/>
  <c r="W84" i="2"/>
  <c r="V84" i="2"/>
  <c r="U84" i="2"/>
  <c r="T84" i="2"/>
  <c r="P114" i="2"/>
  <c r="O114" i="2"/>
  <c r="N114" i="2"/>
  <c r="M114" i="2"/>
  <c r="L114" i="2"/>
  <c r="P113" i="2"/>
  <c r="O113" i="2"/>
  <c r="N113" i="2"/>
  <c r="M113" i="2"/>
  <c r="L113" i="2"/>
  <c r="P112" i="2"/>
  <c r="O112" i="2"/>
  <c r="N112" i="2"/>
  <c r="M112" i="2"/>
  <c r="L112" i="2"/>
  <c r="P111" i="2"/>
  <c r="O111" i="2"/>
  <c r="N111" i="2"/>
  <c r="M111" i="2"/>
  <c r="L111" i="2"/>
  <c r="P110" i="2"/>
  <c r="O110" i="2"/>
  <c r="N110" i="2"/>
  <c r="M110" i="2"/>
  <c r="L110" i="2"/>
  <c r="P109" i="2"/>
  <c r="O109" i="2"/>
  <c r="N109" i="2"/>
  <c r="M109" i="2"/>
  <c r="L109" i="2"/>
  <c r="P108" i="2"/>
  <c r="O108" i="2"/>
  <c r="N108" i="2"/>
  <c r="M108" i="2"/>
  <c r="L108" i="2"/>
  <c r="P107" i="2"/>
  <c r="O107" i="2"/>
  <c r="N107" i="2"/>
  <c r="M107" i="2"/>
  <c r="L107" i="2"/>
  <c r="P106" i="2"/>
  <c r="O106" i="2"/>
  <c r="N106" i="2"/>
  <c r="M106" i="2"/>
  <c r="L106" i="2"/>
  <c r="P105" i="2"/>
  <c r="O105" i="2"/>
  <c r="N105" i="2"/>
  <c r="M105" i="2"/>
  <c r="L105" i="2"/>
  <c r="P104" i="2"/>
  <c r="O104" i="2"/>
  <c r="N104" i="2"/>
  <c r="M104" i="2"/>
  <c r="L104" i="2"/>
  <c r="P103" i="2"/>
  <c r="O103" i="2"/>
  <c r="N103" i="2"/>
  <c r="M103" i="2"/>
  <c r="L103" i="2"/>
  <c r="P102" i="2"/>
  <c r="O102" i="2"/>
  <c r="N102" i="2"/>
  <c r="M102" i="2"/>
  <c r="L102" i="2"/>
  <c r="P101" i="2"/>
  <c r="O101" i="2"/>
  <c r="N101" i="2"/>
  <c r="M101" i="2"/>
  <c r="L101" i="2"/>
  <c r="P100" i="2"/>
  <c r="O100" i="2"/>
  <c r="N100" i="2"/>
  <c r="M100" i="2"/>
  <c r="L100" i="2"/>
  <c r="P99" i="2"/>
  <c r="O99" i="2"/>
  <c r="N99" i="2"/>
  <c r="M99" i="2"/>
  <c r="L99" i="2"/>
  <c r="P98" i="2"/>
  <c r="O98" i="2"/>
  <c r="N98" i="2"/>
  <c r="M98" i="2"/>
  <c r="L98" i="2"/>
  <c r="P97" i="2"/>
  <c r="O97" i="2"/>
  <c r="N97" i="2"/>
  <c r="M97" i="2"/>
  <c r="L97" i="2"/>
  <c r="P96" i="2"/>
  <c r="O96" i="2"/>
  <c r="N96" i="2"/>
  <c r="M96" i="2"/>
  <c r="L96" i="2"/>
  <c r="P95" i="2"/>
  <c r="O95" i="2"/>
  <c r="N95" i="2"/>
  <c r="M95" i="2"/>
  <c r="L95" i="2"/>
  <c r="P94" i="2"/>
  <c r="O94" i="2"/>
  <c r="N94" i="2"/>
  <c r="M94" i="2"/>
  <c r="L94" i="2"/>
  <c r="P93" i="2"/>
  <c r="O93" i="2"/>
  <c r="N93" i="2"/>
  <c r="M93" i="2"/>
  <c r="L93" i="2"/>
  <c r="P92" i="2"/>
  <c r="O92" i="2"/>
  <c r="N92" i="2"/>
  <c r="M92" i="2"/>
  <c r="L92" i="2"/>
  <c r="P91" i="2"/>
  <c r="O91" i="2"/>
  <c r="N91" i="2"/>
  <c r="M91" i="2"/>
  <c r="L91" i="2"/>
  <c r="P90" i="2"/>
  <c r="O90" i="2"/>
  <c r="N90" i="2"/>
  <c r="M90" i="2"/>
  <c r="L90" i="2"/>
  <c r="P89" i="2"/>
  <c r="O89" i="2"/>
  <c r="N89" i="2"/>
  <c r="M89" i="2"/>
  <c r="L89" i="2"/>
  <c r="P88" i="2"/>
  <c r="O88" i="2"/>
  <c r="N88" i="2"/>
  <c r="M88" i="2"/>
  <c r="L88" i="2"/>
  <c r="P87" i="2"/>
  <c r="O87" i="2"/>
  <c r="N87" i="2"/>
  <c r="M87" i="2"/>
  <c r="L87" i="2"/>
  <c r="P86" i="2"/>
  <c r="O86" i="2"/>
  <c r="N86" i="2"/>
  <c r="M86" i="2"/>
  <c r="L86" i="2"/>
  <c r="P85" i="2"/>
  <c r="O85" i="2"/>
  <c r="N85" i="2"/>
  <c r="M85" i="2"/>
  <c r="L85" i="2"/>
  <c r="P84" i="2"/>
  <c r="O84" i="2"/>
  <c r="N84" i="2"/>
  <c r="M84" i="2"/>
  <c r="O49" i="2"/>
  <c r="P49" i="2"/>
  <c r="O51" i="2"/>
  <c r="P51" i="2"/>
  <c r="O52" i="2"/>
  <c r="P52" i="2"/>
  <c r="O53" i="2"/>
  <c r="P53" i="2"/>
  <c r="O54" i="2"/>
  <c r="P54" i="2"/>
  <c r="O55" i="2"/>
  <c r="P55" i="2"/>
  <c r="O56" i="2"/>
  <c r="P56" i="2"/>
  <c r="O57" i="2"/>
  <c r="P57" i="2"/>
  <c r="O58" i="2"/>
  <c r="P58" i="2"/>
  <c r="O59" i="2"/>
  <c r="P59" i="2"/>
  <c r="O60" i="2"/>
  <c r="P60" i="2"/>
  <c r="O61" i="2"/>
  <c r="P61" i="2"/>
  <c r="O62" i="2"/>
  <c r="P62" i="2"/>
  <c r="O63" i="2"/>
  <c r="P63" i="2"/>
  <c r="O64" i="2"/>
  <c r="P64" i="2"/>
  <c r="O65" i="2"/>
  <c r="P65" i="2"/>
  <c r="O66" i="2"/>
  <c r="P66" i="2"/>
  <c r="O67" i="2"/>
  <c r="P67" i="2"/>
  <c r="O68" i="2"/>
  <c r="P68" i="2"/>
  <c r="O69" i="2"/>
  <c r="P69" i="2"/>
  <c r="O70" i="2"/>
  <c r="P70" i="2"/>
  <c r="O71" i="2"/>
  <c r="P71" i="2"/>
  <c r="O72" i="2"/>
  <c r="P72" i="2"/>
  <c r="O73" i="2"/>
  <c r="P73" i="2"/>
  <c r="O74" i="2"/>
  <c r="P74" i="2"/>
  <c r="O75" i="2"/>
  <c r="P75" i="2"/>
  <c r="O76" i="2"/>
  <c r="P76" i="2"/>
  <c r="O77" i="2"/>
  <c r="P77" i="2"/>
  <c r="O78" i="2"/>
  <c r="P78" i="2"/>
  <c r="O79" i="2"/>
  <c r="P79" i="2"/>
  <c r="O80" i="2"/>
  <c r="P80" i="2"/>
  <c r="O50" i="2"/>
  <c r="P50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3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3" i="2"/>
  <c r="L3" i="2"/>
  <c r="L49" i="2"/>
  <c r="M49" i="2"/>
  <c r="N49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50" i="2"/>
  <c r="M50" i="2"/>
  <c r="N50" i="2"/>
  <c r="L13" i="2"/>
  <c r="M13" i="2"/>
  <c r="N13" i="2"/>
  <c r="L15" i="2"/>
  <c r="M15" i="2"/>
  <c r="N15" i="2"/>
  <c r="L17" i="2"/>
  <c r="M17" i="2"/>
  <c r="N17" i="2"/>
  <c r="L19" i="2"/>
  <c r="M19" i="2"/>
  <c r="N19" i="2"/>
  <c r="L21" i="2"/>
  <c r="M21" i="2"/>
  <c r="N21" i="2"/>
  <c r="L23" i="2"/>
  <c r="M23" i="2"/>
  <c r="N23" i="2"/>
  <c r="L25" i="2"/>
  <c r="M25" i="2"/>
  <c r="N25" i="2"/>
  <c r="L27" i="2"/>
  <c r="M27" i="2"/>
  <c r="N27" i="2"/>
  <c r="L29" i="2"/>
  <c r="M29" i="2"/>
  <c r="N29" i="2"/>
  <c r="L31" i="2"/>
  <c r="M31" i="2"/>
  <c r="N31" i="2"/>
  <c r="L33" i="2"/>
  <c r="M33" i="2"/>
  <c r="N33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" i="2"/>
  <c r="N34" i="2"/>
  <c r="M34" i="2"/>
  <c r="L34" i="2"/>
  <c r="N32" i="2"/>
  <c r="M32" i="2"/>
  <c r="L32" i="2"/>
  <c r="N30" i="2"/>
  <c r="M30" i="2"/>
  <c r="L30" i="2"/>
  <c r="N28" i="2"/>
  <c r="M28" i="2"/>
  <c r="L28" i="2"/>
  <c r="N26" i="2"/>
  <c r="M26" i="2"/>
  <c r="L26" i="2"/>
  <c r="N24" i="2"/>
  <c r="M24" i="2"/>
  <c r="L24" i="2"/>
  <c r="N22" i="2"/>
  <c r="M22" i="2"/>
  <c r="L22" i="2"/>
  <c r="N20" i="2"/>
  <c r="M20" i="2"/>
  <c r="L20" i="2"/>
  <c r="N18" i="2"/>
  <c r="M18" i="2"/>
  <c r="L18" i="2"/>
  <c r="N16" i="2"/>
  <c r="M16" i="2"/>
  <c r="L16" i="2"/>
  <c r="N14" i="2"/>
  <c r="M14" i="2"/>
  <c r="L14" i="2"/>
  <c r="N12" i="2"/>
  <c r="M12" i="2"/>
  <c r="L12" i="2"/>
  <c r="N11" i="2"/>
  <c r="M11" i="2"/>
  <c r="L11" i="2"/>
  <c r="N10" i="2"/>
  <c r="M10" i="2"/>
  <c r="L10" i="2"/>
  <c r="N9" i="2"/>
  <c r="M9" i="2"/>
  <c r="L9" i="2"/>
  <c r="N8" i="2"/>
  <c r="M8" i="2"/>
  <c r="L8" i="2"/>
  <c r="N7" i="2"/>
  <c r="M7" i="2"/>
  <c r="L7" i="2"/>
  <c r="N6" i="2"/>
  <c r="M6" i="2"/>
  <c r="L6" i="2"/>
  <c r="N5" i="2"/>
  <c r="M5" i="2"/>
  <c r="L5" i="2"/>
  <c r="N4" i="2"/>
  <c r="N3" i="2"/>
  <c r="M3" i="2"/>
  <c r="M96" i="1" l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95" i="1"/>
  <c r="R36" i="1"/>
  <c r="T36" i="1"/>
  <c r="S36" i="1"/>
  <c r="AL65" i="1"/>
  <c r="AK65" i="1"/>
  <c r="AJ65" i="1"/>
  <c r="AL64" i="1"/>
  <c r="AK64" i="1"/>
  <c r="AJ64" i="1"/>
  <c r="AL63" i="1"/>
  <c r="AK63" i="1"/>
  <c r="AJ63" i="1"/>
  <c r="AL62" i="1"/>
  <c r="AK62" i="1"/>
  <c r="AJ62" i="1"/>
  <c r="AL61" i="1"/>
  <c r="AK61" i="1"/>
  <c r="AJ61" i="1"/>
  <c r="AL60" i="1"/>
  <c r="AK60" i="1"/>
  <c r="AJ60" i="1"/>
  <c r="AL59" i="1"/>
  <c r="AK59" i="1"/>
  <c r="AJ59" i="1"/>
  <c r="AL58" i="1"/>
  <c r="AK58" i="1"/>
  <c r="AJ58" i="1"/>
  <c r="AL57" i="1"/>
  <c r="AK57" i="1"/>
  <c r="AJ57" i="1"/>
  <c r="AL56" i="1"/>
  <c r="AK56" i="1"/>
  <c r="AJ56" i="1"/>
  <c r="AL55" i="1"/>
  <c r="AK55" i="1"/>
  <c r="AJ55" i="1"/>
  <c r="AL54" i="1"/>
  <c r="AK54" i="1"/>
  <c r="AJ54" i="1"/>
  <c r="AL53" i="1"/>
  <c r="AK53" i="1"/>
  <c r="AJ53" i="1"/>
  <c r="AL52" i="1"/>
  <c r="AK52" i="1"/>
  <c r="AJ52" i="1"/>
  <c r="AL51" i="1"/>
  <c r="AK51" i="1"/>
  <c r="AJ51" i="1"/>
  <c r="AL50" i="1"/>
  <c r="AK50" i="1"/>
  <c r="AJ50" i="1"/>
  <c r="AL49" i="1"/>
  <c r="AK49" i="1"/>
  <c r="AJ49" i="1"/>
  <c r="AL48" i="1"/>
  <c r="AK48" i="1"/>
  <c r="AJ48" i="1"/>
  <c r="AL47" i="1"/>
  <c r="AK47" i="1"/>
  <c r="AJ47" i="1"/>
  <c r="AL46" i="1"/>
  <c r="AK46" i="1"/>
  <c r="AJ46" i="1"/>
  <c r="AL45" i="1"/>
  <c r="AK45" i="1"/>
  <c r="AJ45" i="1"/>
  <c r="AL44" i="1"/>
  <c r="AK44" i="1"/>
  <c r="AJ44" i="1"/>
  <c r="AL43" i="1"/>
  <c r="AK43" i="1"/>
  <c r="AJ43" i="1"/>
  <c r="AL42" i="1"/>
  <c r="AK42" i="1"/>
  <c r="AJ42" i="1"/>
  <c r="AL41" i="1"/>
  <c r="AK41" i="1"/>
  <c r="AJ41" i="1"/>
  <c r="AL40" i="1"/>
  <c r="AK40" i="1"/>
  <c r="AJ40" i="1"/>
  <c r="AL39" i="1"/>
  <c r="AK39" i="1"/>
  <c r="AJ39" i="1"/>
  <c r="AL38" i="1"/>
  <c r="AK38" i="1"/>
  <c r="AJ38" i="1"/>
  <c r="AL37" i="1"/>
  <c r="AK37" i="1"/>
  <c r="AJ37" i="1"/>
  <c r="AL36" i="1"/>
  <c r="AK36" i="1"/>
  <c r="AJ36" i="1"/>
  <c r="AF65" i="1"/>
  <c r="AE65" i="1"/>
  <c r="AD65" i="1"/>
  <c r="AF64" i="1"/>
  <c r="AE64" i="1"/>
  <c r="AD64" i="1"/>
  <c r="AF63" i="1"/>
  <c r="AE63" i="1"/>
  <c r="AD63" i="1"/>
  <c r="AF62" i="1"/>
  <c r="AE62" i="1"/>
  <c r="AD62" i="1"/>
  <c r="AF61" i="1"/>
  <c r="AE61" i="1"/>
  <c r="AD61" i="1"/>
  <c r="AF60" i="1"/>
  <c r="AE60" i="1"/>
  <c r="AD60" i="1"/>
  <c r="AF59" i="1"/>
  <c r="AE59" i="1"/>
  <c r="AD59" i="1"/>
  <c r="AF58" i="1"/>
  <c r="AE58" i="1"/>
  <c r="AD58" i="1"/>
  <c r="AF57" i="1"/>
  <c r="AE57" i="1"/>
  <c r="AD57" i="1"/>
  <c r="AF56" i="1"/>
  <c r="AE56" i="1"/>
  <c r="AD56" i="1"/>
  <c r="AF55" i="1"/>
  <c r="AE55" i="1"/>
  <c r="AD55" i="1"/>
  <c r="AF54" i="1"/>
  <c r="AE54" i="1"/>
  <c r="AD54" i="1"/>
  <c r="AF53" i="1"/>
  <c r="AE53" i="1"/>
  <c r="AD53" i="1"/>
  <c r="AF52" i="1"/>
  <c r="AE52" i="1"/>
  <c r="AD52" i="1"/>
  <c r="AF51" i="1"/>
  <c r="AE51" i="1"/>
  <c r="AD51" i="1"/>
  <c r="AF50" i="1"/>
  <c r="AE50" i="1"/>
  <c r="AD50" i="1"/>
  <c r="AF49" i="1"/>
  <c r="AE49" i="1"/>
  <c r="AD49" i="1"/>
  <c r="AF48" i="1"/>
  <c r="AE48" i="1"/>
  <c r="AD48" i="1"/>
  <c r="AF47" i="1"/>
  <c r="AE47" i="1"/>
  <c r="AD47" i="1"/>
  <c r="AF46" i="1"/>
  <c r="AE46" i="1"/>
  <c r="AD46" i="1"/>
  <c r="AF45" i="1"/>
  <c r="AE45" i="1"/>
  <c r="AD45" i="1"/>
  <c r="AF44" i="1"/>
  <c r="AE44" i="1"/>
  <c r="AD44" i="1"/>
  <c r="AF43" i="1"/>
  <c r="AE43" i="1"/>
  <c r="AD43" i="1"/>
  <c r="AF42" i="1"/>
  <c r="AE42" i="1"/>
  <c r="AD42" i="1"/>
  <c r="AF41" i="1"/>
  <c r="AE41" i="1"/>
  <c r="AD41" i="1"/>
  <c r="AF40" i="1"/>
  <c r="AE40" i="1"/>
  <c r="AD40" i="1"/>
  <c r="AF39" i="1"/>
  <c r="AE39" i="1"/>
  <c r="AD39" i="1"/>
  <c r="AF38" i="1"/>
  <c r="AE38" i="1"/>
  <c r="AD38" i="1"/>
  <c r="AF37" i="1"/>
  <c r="AE37" i="1"/>
  <c r="AD37" i="1"/>
  <c r="AF36" i="1"/>
  <c r="AE36" i="1"/>
  <c r="AD36" i="1"/>
  <c r="Z65" i="1"/>
  <c r="Y65" i="1"/>
  <c r="X65" i="1"/>
  <c r="Z64" i="1"/>
  <c r="Y64" i="1"/>
  <c r="X64" i="1"/>
  <c r="Z63" i="1"/>
  <c r="Y63" i="1"/>
  <c r="X63" i="1"/>
  <c r="Z62" i="1"/>
  <c r="Y62" i="1"/>
  <c r="X62" i="1"/>
  <c r="Z61" i="1"/>
  <c r="Y61" i="1"/>
  <c r="X61" i="1"/>
  <c r="Z60" i="1"/>
  <c r="Y60" i="1"/>
  <c r="X60" i="1"/>
  <c r="Z59" i="1"/>
  <c r="Y59" i="1"/>
  <c r="X59" i="1"/>
  <c r="Z58" i="1"/>
  <c r="Y58" i="1"/>
  <c r="X58" i="1"/>
  <c r="Z57" i="1"/>
  <c r="Y57" i="1"/>
  <c r="X57" i="1"/>
  <c r="Z56" i="1"/>
  <c r="Y56" i="1"/>
  <c r="X56" i="1"/>
  <c r="Z55" i="1"/>
  <c r="Y55" i="1"/>
  <c r="X55" i="1"/>
  <c r="Z54" i="1"/>
  <c r="Y54" i="1"/>
  <c r="X54" i="1"/>
  <c r="Z53" i="1"/>
  <c r="Y53" i="1"/>
  <c r="X53" i="1"/>
  <c r="Z52" i="1"/>
  <c r="Y52" i="1"/>
  <c r="X52" i="1"/>
  <c r="Z51" i="1"/>
  <c r="Y51" i="1"/>
  <c r="X51" i="1"/>
  <c r="Z50" i="1"/>
  <c r="Y50" i="1"/>
  <c r="X50" i="1"/>
  <c r="Z49" i="1"/>
  <c r="Y49" i="1"/>
  <c r="X49" i="1"/>
  <c r="Z48" i="1"/>
  <c r="Y48" i="1"/>
  <c r="X48" i="1"/>
  <c r="Z47" i="1"/>
  <c r="Y47" i="1"/>
  <c r="X47" i="1"/>
  <c r="Z46" i="1"/>
  <c r="Y46" i="1"/>
  <c r="X46" i="1"/>
  <c r="Z45" i="1"/>
  <c r="Y45" i="1"/>
  <c r="X45" i="1"/>
  <c r="Z44" i="1"/>
  <c r="Y44" i="1"/>
  <c r="X44" i="1"/>
  <c r="Z43" i="1"/>
  <c r="Y43" i="1"/>
  <c r="X43" i="1"/>
  <c r="Z42" i="1"/>
  <c r="Y42" i="1"/>
  <c r="X42" i="1"/>
  <c r="Z41" i="1"/>
  <c r="Y41" i="1"/>
  <c r="X41" i="1"/>
  <c r="Z40" i="1"/>
  <c r="Y40" i="1"/>
  <c r="X40" i="1"/>
  <c r="Z39" i="1"/>
  <c r="Y39" i="1"/>
  <c r="X39" i="1"/>
  <c r="Z38" i="1"/>
  <c r="Y38" i="1"/>
  <c r="X38" i="1"/>
  <c r="Z37" i="1"/>
  <c r="Y37" i="1"/>
  <c r="X37" i="1"/>
  <c r="Z36" i="1"/>
  <c r="Y36" i="1"/>
  <c r="X36" i="1"/>
  <c r="T65" i="1"/>
  <c r="S65" i="1"/>
  <c r="R65" i="1"/>
  <c r="T64" i="1"/>
  <c r="S64" i="1"/>
  <c r="R64" i="1"/>
  <c r="T63" i="1"/>
  <c r="S63" i="1"/>
  <c r="R63" i="1"/>
  <c r="T62" i="1"/>
  <c r="S62" i="1"/>
  <c r="R62" i="1"/>
  <c r="T61" i="1"/>
  <c r="S61" i="1"/>
  <c r="R61" i="1"/>
  <c r="T60" i="1"/>
  <c r="S60" i="1"/>
  <c r="R60" i="1"/>
  <c r="T59" i="1"/>
  <c r="S59" i="1"/>
  <c r="R59" i="1"/>
  <c r="T58" i="1"/>
  <c r="S58" i="1"/>
  <c r="R58" i="1"/>
  <c r="T57" i="1"/>
  <c r="S57" i="1"/>
  <c r="R57" i="1"/>
  <c r="T56" i="1"/>
  <c r="S56" i="1"/>
  <c r="R56" i="1"/>
  <c r="T55" i="1"/>
  <c r="S55" i="1"/>
  <c r="R55" i="1"/>
  <c r="T54" i="1"/>
  <c r="S54" i="1"/>
  <c r="R54" i="1"/>
  <c r="T53" i="1"/>
  <c r="S53" i="1"/>
  <c r="R53" i="1"/>
  <c r="T52" i="1"/>
  <c r="S52" i="1"/>
  <c r="R52" i="1"/>
  <c r="T51" i="1"/>
  <c r="S51" i="1"/>
  <c r="R51" i="1"/>
  <c r="T50" i="1"/>
  <c r="S50" i="1"/>
  <c r="R50" i="1"/>
  <c r="T49" i="1"/>
  <c r="S49" i="1"/>
  <c r="R49" i="1"/>
  <c r="T48" i="1"/>
  <c r="S48" i="1"/>
  <c r="R48" i="1"/>
  <c r="T47" i="1"/>
  <c r="S47" i="1"/>
  <c r="R47" i="1"/>
  <c r="T46" i="1"/>
  <c r="S46" i="1"/>
  <c r="R46" i="1"/>
  <c r="T45" i="1"/>
  <c r="S45" i="1"/>
  <c r="R45" i="1"/>
  <c r="T44" i="1"/>
  <c r="S44" i="1"/>
  <c r="R44" i="1"/>
  <c r="T43" i="1"/>
  <c r="S43" i="1"/>
  <c r="R43" i="1"/>
  <c r="T42" i="1"/>
  <c r="S42" i="1"/>
  <c r="R42" i="1"/>
  <c r="T41" i="1"/>
  <c r="S41" i="1"/>
  <c r="R41" i="1"/>
  <c r="T40" i="1"/>
  <c r="S40" i="1"/>
  <c r="R40" i="1"/>
  <c r="T39" i="1"/>
  <c r="S39" i="1"/>
  <c r="R39" i="1"/>
  <c r="T38" i="1"/>
  <c r="S38" i="1"/>
  <c r="R38" i="1"/>
  <c r="T37" i="1"/>
  <c r="S37" i="1"/>
  <c r="R37" i="1"/>
  <c r="N65" i="1"/>
  <c r="M65" i="1"/>
  <c r="L65" i="1"/>
  <c r="N64" i="1"/>
  <c r="M64" i="1"/>
  <c r="L64" i="1"/>
  <c r="N63" i="1"/>
  <c r="M63" i="1"/>
  <c r="L63" i="1"/>
  <c r="N62" i="1"/>
  <c r="M62" i="1"/>
  <c r="L62" i="1"/>
  <c r="N61" i="1"/>
  <c r="M61" i="1"/>
  <c r="L61" i="1"/>
  <c r="N60" i="1"/>
  <c r="M60" i="1"/>
  <c r="L60" i="1"/>
  <c r="N59" i="1"/>
  <c r="M59" i="1"/>
  <c r="L59" i="1"/>
  <c r="N58" i="1"/>
  <c r="M58" i="1"/>
  <c r="L58" i="1"/>
  <c r="N57" i="1"/>
  <c r="M57" i="1"/>
  <c r="L57" i="1"/>
  <c r="N56" i="1"/>
  <c r="M56" i="1"/>
  <c r="L56" i="1"/>
  <c r="N55" i="1"/>
  <c r="M55" i="1"/>
  <c r="L55" i="1"/>
  <c r="N54" i="1"/>
  <c r="M54" i="1"/>
  <c r="L54" i="1"/>
  <c r="N53" i="1"/>
  <c r="M53" i="1"/>
  <c r="L53" i="1"/>
  <c r="N52" i="1"/>
  <c r="M52" i="1"/>
  <c r="L52" i="1"/>
  <c r="N51" i="1"/>
  <c r="M51" i="1"/>
  <c r="L51" i="1"/>
  <c r="N50" i="1"/>
  <c r="M50" i="1"/>
  <c r="L50" i="1"/>
  <c r="N49" i="1"/>
  <c r="M49" i="1"/>
  <c r="L49" i="1"/>
  <c r="N48" i="1"/>
  <c r="M48" i="1"/>
  <c r="L48" i="1"/>
  <c r="N47" i="1"/>
  <c r="M47" i="1"/>
  <c r="L47" i="1"/>
  <c r="N46" i="1"/>
  <c r="M46" i="1"/>
  <c r="L46" i="1"/>
  <c r="N45" i="1"/>
  <c r="M45" i="1"/>
  <c r="L45" i="1"/>
  <c r="N44" i="1"/>
  <c r="M44" i="1"/>
  <c r="L44" i="1"/>
  <c r="N43" i="1"/>
  <c r="M43" i="1"/>
  <c r="L43" i="1"/>
  <c r="N42" i="1"/>
  <c r="M42" i="1"/>
  <c r="L42" i="1"/>
  <c r="N41" i="1"/>
  <c r="M41" i="1"/>
  <c r="L41" i="1"/>
  <c r="N40" i="1"/>
  <c r="M40" i="1"/>
  <c r="L40" i="1"/>
  <c r="N39" i="1"/>
  <c r="M39" i="1"/>
  <c r="L39" i="1"/>
  <c r="N38" i="1"/>
  <c r="M38" i="1"/>
  <c r="L38" i="1"/>
  <c r="N37" i="1"/>
  <c r="M37" i="1"/>
  <c r="L37" i="1"/>
  <c r="N36" i="1"/>
  <c r="M36" i="1"/>
  <c r="L36" i="1"/>
  <c r="M4" i="1" l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N3" i="1"/>
  <c r="M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</calcChain>
</file>

<file path=xl/sharedStrings.xml><?xml version="1.0" encoding="utf-8"?>
<sst xmlns="http://schemas.openxmlformats.org/spreadsheetml/2006/main" count="7787" uniqueCount="114">
  <si>
    <t xml:space="preserve"> 250um cubic zirconia ball</t>
  </si>
  <si>
    <t xml:space="preserve"> TOP=(PDMS_CHAN_LENS)+(LENS_DIA); BOT=(PDMS_CHAN_LENS) </t>
  </si>
  <si>
    <t xml:space="preserve"> EMISSION (um)</t>
  </si>
  <si>
    <t xml:space="preserve"> N_LENS</t>
  </si>
  <si>
    <t xml:space="preserve"> LENS_DIA (um)</t>
  </si>
  <si>
    <t xml:space="preserve"> EFF (um)</t>
  </si>
  <si>
    <t xml:space="preserve"> BFL (um)</t>
  </si>
  <si>
    <t xml:space="preserve"> PDMS_CHAN_LENS (um)</t>
  </si>
  <si>
    <t xml:space="preserve"> PDMS_LENS_DET (um)</t>
  </si>
  <si>
    <t xml:space="preserve"> AIR_GAP (um)</t>
  </si>
  <si>
    <t xml:space="preserve"> DET_RAD (um)</t>
  </si>
  <si>
    <t xml:space="preserve"> BASE_RAYS</t>
  </si>
  <si>
    <t xml:space="preserve"> N_RAYS</t>
  </si>
  <si>
    <t>IMPROVEMENT/AREA</t>
  </si>
  <si>
    <t>n_rays/area</t>
  </si>
  <si>
    <t>improvement peaks</t>
  </si>
  <si>
    <t>rays collected saturates</t>
  </si>
  <si>
    <t>base rays/area</t>
  </si>
  <si>
    <t>DISTANCE OFF BFL</t>
  </si>
  <si>
    <t>IMPROVEMENT</t>
  </si>
  <si>
    <t xml:space="preserve"> 250um sapphire ball</t>
  </si>
  <si>
    <t xml:space="preserve"> 150um sapphire ball</t>
  </si>
  <si>
    <t>differential improvement</t>
  </si>
  <si>
    <t>differential improvement/area</t>
  </si>
  <si>
    <t>base, det rad=60</t>
  </si>
  <si>
    <t>ball, det rad=60</t>
  </si>
  <si>
    <t>det rad=60</t>
  </si>
  <si>
    <t>ball, det rad=70</t>
  </si>
  <si>
    <t>base, det rad=70</t>
  </si>
  <si>
    <t>det rad=70</t>
  </si>
  <si>
    <t>base, det rad=75</t>
  </si>
  <si>
    <t>ball, det rad=75</t>
  </si>
  <si>
    <t>det rad=75</t>
  </si>
  <si>
    <t>base, det rad=80</t>
  </si>
  <si>
    <t>ball, det rad=80</t>
  </si>
  <si>
    <t>det rad=80</t>
  </si>
  <si>
    <t>base, det rad=90</t>
  </si>
  <si>
    <t>ball, det rad=90</t>
  </si>
  <si>
    <t>det rad=90</t>
  </si>
  <si>
    <t>base, det rad=100</t>
  </si>
  <si>
    <t>ball, det rad=100</t>
  </si>
  <si>
    <t>det rad=100</t>
  </si>
  <si>
    <t>additional rays per additional detector area</t>
  </si>
  <si>
    <t>base, pdms_lens_det=50</t>
  </si>
  <si>
    <t>lens, pdms_lens_det=50</t>
  </si>
  <si>
    <t>pdms_lens_det=50</t>
  </si>
  <si>
    <t>base, pdms_lens_det=25</t>
  </si>
  <si>
    <t>lens, pdms_lens_det=25</t>
  </si>
  <si>
    <t>pdms_lens_det=25</t>
  </si>
  <si>
    <t>base, pdms_lens_det=100</t>
  </si>
  <si>
    <t>lens, pdms_lens_det=100</t>
  </si>
  <si>
    <t>pdms_lens_det=100</t>
  </si>
  <si>
    <t xml:space="preserve"> 150um sapphire ball - with average fresnel consideration</t>
  </si>
  <si>
    <t xml:space="preserve"> N_RAYS </t>
  </si>
  <si>
    <t xml:space="preserve"> BASEFLUX. </t>
  </si>
  <si>
    <t xml:space="preserve"> NFLUX.</t>
  </si>
  <si>
    <t xml:space="preserve"> REFL</t>
  </si>
  <si>
    <t xml:space="preserve"> 150um sapphire ball - FRESNEL AVE</t>
  </si>
  <si>
    <t xml:space="preserve"> REFLECTIVE COATING on CHANNEL SIDES and BOTTOM</t>
  </si>
  <si>
    <t xml:space="preserve"> COAT_REFL </t>
  </si>
  <si>
    <t xml:space="preserve"> REFLECTIVE COATING on PDMS BOTTOM</t>
  </si>
  <si>
    <t xml:space="preserve"> REFLECTIVE COATING on CHANNEL BOTTOM</t>
  </si>
  <si>
    <t>wd</t>
  </si>
  <si>
    <t xml:space="preserve"> added fiber variations  </t>
  </si>
  <si>
    <t xml:space="preserve"> EXCITATION (um)</t>
  </si>
  <si>
    <t>N_LENS</t>
  </si>
  <si>
    <t xml:space="preserve"> WD_PDMS</t>
  </si>
  <si>
    <t xml:space="preserve"> EX_ANGLE</t>
  </si>
  <si>
    <t xml:space="preserve"> EX_XSHIFT</t>
  </si>
  <si>
    <t xml:space="preserve"> DIFF_MMF</t>
  </si>
  <si>
    <t xml:space="preserve"> BASE_THETA</t>
  </si>
  <si>
    <t xml:space="preserve"> N_THETA</t>
  </si>
  <si>
    <t xml:space="preserve"> BASE_EX</t>
  </si>
  <si>
    <t xml:space="preserve"> N_EX</t>
  </si>
  <si>
    <t xml:space="preserve"> </t>
  </si>
  <si>
    <t xml:space="preserve">  </t>
  </si>
  <si>
    <t xml:space="preserve"> added reflecting surface on bottom of channel only  </t>
  </si>
  <si>
    <t xml:space="preserve"> BASELINE FOR PREVIOUS</t>
  </si>
  <si>
    <t xml:space="preserve"> bare channel</t>
  </si>
  <si>
    <t xml:space="preserve"> bare ball</t>
  </si>
  <si>
    <t xml:space="preserve"> quantum efficiency enabled</t>
  </si>
  <si>
    <t xml:space="preserve"> shifted up channel so emission spot is at 0 0 0  </t>
  </si>
  <si>
    <t xml:space="preserve"> QE</t>
  </si>
  <si>
    <t xml:space="preserve"> SPOT_SIZE</t>
  </si>
  <si>
    <t xml:space="preserve"> EFL (um)</t>
  </si>
  <si>
    <t xml:space="preserve"> EX_DET</t>
  </si>
  <si>
    <t xml:space="preserve"> EX_SPOT</t>
  </si>
  <si>
    <t xml:space="preserve"> SPOT_DET</t>
  </si>
  <si>
    <t xml:space="preserve"> THETA</t>
  </si>
  <si>
    <t xml:space="preserve"> SNR</t>
  </si>
  <si>
    <t>"SNR" HERE IS RAY BASED AND NOT FLUX BASED.</t>
  </si>
  <si>
    <t xml:space="preserve"> CY5 fluorophore</t>
  </si>
  <si>
    <t xml:space="preserve"> EX_POW (W)</t>
  </si>
  <si>
    <t xml:space="preserve"> EXCIT (um)</t>
  </si>
  <si>
    <t xml:space="preserve"> EMIS (um)</t>
  </si>
  <si>
    <t xml:space="preserve"> SPOT_DIA</t>
  </si>
  <si>
    <t xml:space="preserve"> QY</t>
  </si>
  <si>
    <t xml:space="preserve"> ANG</t>
  </si>
  <si>
    <t xml:space="preserve"> DIFF_X</t>
  </si>
  <si>
    <t xml:space="preserve"> EX_DET_R</t>
  </si>
  <si>
    <t xml:space="preserve"> EX_DET_F</t>
  </si>
  <si>
    <t xml:space="preserve"> EX_SPOT_R</t>
  </si>
  <si>
    <t xml:space="preserve"> EX_SPOT_F</t>
  </si>
  <si>
    <t xml:space="preserve"> SPOT_DET_R</t>
  </si>
  <si>
    <t xml:space="preserve"> SPOT_DET_F</t>
  </si>
  <si>
    <t xml:space="preserve"> 150 sapph</t>
  </si>
  <si>
    <t xml:space="preserve"> with media/coating definitions</t>
  </si>
  <si>
    <t xml:space="preserve"> new excitation spot/emission calculations</t>
  </si>
  <si>
    <t xml:space="preserve"> LENS</t>
  </si>
  <si>
    <t xml:space="preserve"> 150 sapph/CUBIC ZIRCONIA</t>
  </si>
  <si>
    <t xml:space="preserve"> REFLECTIVE BOTTOM channel</t>
  </si>
  <si>
    <t xml:space="preserve"> X_SHIFT</t>
  </si>
  <si>
    <t xml:space="preserve"> BASELINE</t>
  </si>
  <si>
    <t>SORTED, LENS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</si>
</sst>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zirconia'!$L$2</c:f>
              <c:strCache>
                <c:ptCount val="1"/>
                <c:pt idx="0">
                  <c:v>IMPROVEMENT/AREA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zirconia'!$L$3:$L$32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5.3051647697298452E-4</c:v>
                </c:pt>
                <c:pt idx="3">
                  <c:v>8.45510635175694E-4</c:v>
                </c:pt>
                <c:pt idx="4">
                  <c:v>7.6394372684109762E-4</c:v>
                </c:pt>
                <c:pt idx="5">
                  <c:v>6.7198753749911366E-4</c:v>
                </c:pt>
                <c:pt idx="6">
                  <c:v>6.7848365762531349E-4</c:v>
                </c:pt>
                <c:pt idx="7">
                  <c:v>5.9185744462298578E-4</c:v>
                </c:pt>
                <c:pt idx="8">
                  <c:v>4.2512768188407511E-4</c:v>
                </c:pt>
                <c:pt idx="9">
                  <c:v>3.4435342232610084E-4</c:v>
                </c:pt>
                <c:pt idx="10">
                  <c:v>2.408065890392313E-4</c:v>
                </c:pt>
                <c:pt idx="11">
                  <c:v>1.3152387658288574E-4</c:v>
                </c:pt>
                <c:pt idx="12">
                  <c:v>8.3013097646002828E-5</c:v>
                </c:pt>
                <c:pt idx="13">
                  <c:v>6.5502544605848087E-5</c:v>
                </c:pt>
                <c:pt idx="14">
                  <c:v>4.9312769669107885E-5</c:v>
                </c:pt>
                <c:pt idx="15">
                  <c:v>3.9533679774429125E-5</c:v>
                </c:pt>
                <c:pt idx="16">
                  <c:v>3.2017973584110272E-5</c:v>
                </c:pt>
                <c:pt idx="17">
                  <c:v>2.5062191844906675E-5</c:v>
                </c:pt>
                <c:pt idx="18">
                  <c:v>2.041076011745862E-5</c:v>
                </c:pt>
                <c:pt idx="19">
                  <c:v>1.6437313794736731E-5</c:v>
                </c:pt>
                <c:pt idx="20">
                  <c:v>1.3374364965705492E-5</c:v>
                </c:pt>
                <c:pt idx="21">
                  <c:v>1.0903394317952812E-5</c:v>
                </c:pt>
                <c:pt idx="22">
                  <c:v>9.0974335100687318E-6</c:v>
                </c:pt>
                <c:pt idx="23">
                  <c:v>8.0670010267683234E-6</c:v>
                </c:pt>
                <c:pt idx="24">
                  <c:v>6.8809115821857725E-6</c:v>
                </c:pt>
                <c:pt idx="25">
                  <c:v>6.1501729005441979E-6</c:v>
                </c:pt>
                <c:pt idx="26">
                  <c:v>5.3740193932052878E-6</c:v>
                </c:pt>
                <c:pt idx="27">
                  <c:v>4.9410347658005635E-6</c:v>
                </c:pt>
                <c:pt idx="28">
                  <c:v>4.576285251588386E-6</c:v>
                </c:pt>
                <c:pt idx="29">
                  <c:v>4.2133772374086304E-6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82400"/>
        <c:axId val="205679040"/>
      </c:scatterChart>
      <c:valAx>
        <c:axId val="2056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9040"/>
        <c:crosses val="autoZero"/>
        <c:crossBetween val="midCat"/>
      </c:valAx>
      <c:valAx>
        <c:axId val="20567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Improvement/area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8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RAYS/AREA</a:t>
            </a:r>
            <a:r>
              <a:rPr lang="en-US" baseline="0"/>
              <a:t> vs DET_RAD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zirconia'!$M$2</c:f>
              <c:strCache>
                <c:ptCount val="1"/>
                <c:pt idx="0">
                  <c:v>base 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zirconia'!$M$3:$M$32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1.4147106052612921E-3</c:v>
                </c:pt>
                <c:pt idx="3">
                  <c:v>7.9577471545947667E-4</c:v>
                </c:pt>
                <c:pt idx="4">
                  <c:v>5.0929581789406508E-4</c:v>
                </c:pt>
                <c:pt idx="5">
                  <c:v>4.4209706414415371E-4</c:v>
                </c:pt>
                <c:pt idx="6">
                  <c:v>5.846508113579829E-4</c:v>
                </c:pt>
                <c:pt idx="7">
                  <c:v>4.9735919716217293E-4</c:v>
                </c:pt>
                <c:pt idx="8">
                  <c:v>4.3227268494095035E-4</c:v>
                </c:pt>
                <c:pt idx="9">
                  <c:v>3.5014087480216976E-4</c:v>
                </c:pt>
                <c:pt idx="10">
                  <c:v>3.4198582813134534E-4</c:v>
                </c:pt>
                <c:pt idx="11">
                  <c:v>4.4209706414415371E-4</c:v>
                </c:pt>
                <c:pt idx="12">
                  <c:v>5.0854242171374841E-4</c:v>
                </c:pt>
                <c:pt idx="13">
                  <c:v>4.8720900946498576E-4</c:v>
                </c:pt>
                <c:pt idx="14">
                  <c:v>4.9514871184145215E-4</c:v>
                </c:pt>
                <c:pt idx="15">
                  <c:v>4.8492521723311857E-4</c:v>
                </c:pt>
                <c:pt idx="16">
                  <c:v>4.736098652561592E-4</c:v>
                </c:pt>
                <c:pt idx="17">
                  <c:v>4.8139458095696743E-4</c:v>
                </c:pt>
                <c:pt idx="18">
                  <c:v>4.7614221202007471E-4</c:v>
                </c:pt>
                <c:pt idx="19">
                  <c:v>4.8542257643028079E-4</c:v>
                </c:pt>
                <c:pt idx="20">
                  <c:v>4.9081796509065231E-4</c:v>
                </c:pt>
                <c:pt idx="21">
                  <c:v>4.9982544111504322E-4</c:v>
                </c:pt>
                <c:pt idx="22">
                  <c:v>5.0544480981925177E-4</c:v>
                </c:pt>
                <c:pt idx="23">
                  <c:v>4.8078055725676719E-4</c:v>
                </c:pt>
                <c:pt idx="24">
                  <c:v>4.7873806882042119E-4</c:v>
                </c:pt>
                <c:pt idx="25">
                  <c:v>4.6145516044395689E-4</c:v>
                </c:pt>
                <c:pt idx="26">
                  <c:v>4.5410463872584678E-4</c:v>
                </c:pt>
                <c:pt idx="27">
                  <c:v>4.3036795836073742E-4</c:v>
                </c:pt>
                <c:pt idx="28">
                  <c:v>4.1633873341518404E-4</c:v>
                </c:pt>
                <c:pt idx="29">
                  <c:v>4.067292990126214E-4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cubic zirconia'!$N$2</c:f>
              <c:strCache>
                <c:ptCount val="1"/>
                <c:pt idx="0">
                  <c:v>n_rays/area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zirconia'!$N$3:$N$32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2.1220659078919381E-3</c:v>
                </c:pt>
                <c:pt idx="3">
                  <c:v>3.382042540702776E-3</c:v>
                </c:pt>
                <c:pt idx="4">
                  <c:v>3.0557749073643905E-3</c:v>
                </c:pt>
                <c:pt idx="5">
                  <c:v>3.3599376874955682E-3</c:v>
                </c:pt>
                <c:pt idx="6">
                  <c:v>6.1063529186278212E-3</c:v>
                </c:pt>
                <c:pt idx="7">
                  <c:v>5.918574446229858E-3</c:v>
                </c:pt>
                <c:pt idx="8">
                  <c:v>4.6764045007248265E-3</c:v>
                </c:pt>
                <c:pt idx="9">
                  <c:v>3.7878876455871091E-3</c:v>
                </c:pt>
                <c:pt idx="10">
                  <c:v>3.1304856575100071E-3</c:v>
                </c:pt>
                <c:pt idx="11">
                  <c:v>2.6304775316577148E-3</c:v>
                </c:pt>
                <c:pt idx="12">
                  <c:v>2.2413536364420763E-3</c:v>
                </c:pt>
                <c:pt idx="13">
                  <c:v>1.9650763381754426E-3</c:v>
                </c:pt>
                <c:pt idx="14">
                  <c:v>1.725946938418776E-3</c:v>
                </c:pt>
                <c:pt idx="15">
                  <c:v>1.5418135112027361E-3</c:v>
                </c:pt>
                <c:pt idx="16">
                  <c:v>1.3767728641167418E-3</c:v>
                </c:pt>
                <c:pt idx="17">
                  <c:v>1.2280474004004271E-3</c:v>
                </c:pt>
                <c:pt idx="18">
                  <c:v>1.1021810463427656E-3</c:v>
                </c:pt>
                <c:pt idx="19">
                  <c:v>1.0026761414789406E-3</c:v>
                </c:pt>
                <c:pt idx="20">
                  <c:v>9.0945681766797337E-4</c:v>
                </c:pt>
                <c:pt idx="21">
                  <c:v>8.2865796816441366E-4</c:v>
                </c:pt>
                <c:pt idx="22">
                  <c:v>7.6418441484577351E-4</c:v>
                </c:pt>
                <c:pt idx="23">
                  <c:v>7.0182908932884408E-4</c:v>
                </c:pt>
                <c:pt idx="24">
                  <c:v>6.468056887254627E-4</c:v>
                </c:pt>
                <c:pt idx="25">
                  <c:v>6.0271694425333144E-4</c:v>
                </c:pt>
                <c:pt idx="26">
                  <c:v>5.5889801689334995E-4</c:v>
                </c:pt>
                <c:pt idx="27">
                  <c:v>5.2374968517485967E-4</c:v>
                </c:pt>
                <c:pt idx="28">
                  <c:v>5.033913776747225E-4</c:v>
                </c:pt>
                <c:pt idx="29">
                  <c:v>4.8453838230199243E-4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91920"/>
        <c:axId val="205691360"/>
      </c:scatterChart>
      <c:valAx>
        <c:axId val="20569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91360"/>
        <c:crosses val="autoZero"/>
        <c:crossBetween val="midCat"/>
      </c:valAx>
      <c:valAx>
        <c:axId val="20569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91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 vs</a:t>
            </a:r>
            <a:r>
              <a:rPr lang="en-US" baseline="0"/>
              <a:t> DET_RAD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zirconia'!$J$2</c:f>
              <c:strCache>
                <c:ptCount val="1"/>
                <c:pt idx="0">
                  <c:v> BASE_RAYS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zirconia'!$J$3:$J$32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13</c:v>
                </c:pt>
                <c:pt idx="11">
                  <c:v>20</c:v>
                </c:pt>
                <c:pt idx="12">
                  <c:v>27</c:v>
                </c:pt>
                <c:pt idx="13">
                  <c:v>30</c:v>
                </c:pt>
                <c:pt idx="14">
                  <c:v>35</c:v>
                </c:pt>
                <c:pt idx="15">
                  <c:v>39</c:v>
                </c:pt>
                <c:pt idx="16">
                  <c:v>43</c:v>
                </c:pt>
                <c:pt idx="17">
                  <c:v>49</c:v>
                </c:pt>
                <c:pt idx="18">
                  <c:v>54</c:v>
                </c:pt>
                <c:pt idx="19">
                  <c:v>61</c:v>
                </c:pt>
                <c:pt idx="20">
                  <c:v>68</c:v>
                </c:pt>
                <c:pt idx="21">
                  <c:v>76</c:v>
                </c:pt>
                <c:pt idx="22">
                  <c:v>84</c:v>
                </c:pt>
                <c:pt idx="23">
                  <c:v>87</c:v>
                </c:pt>
                <c:pt idx="24">
                  <c:v>94</c:v>
                </c:pt>
                <c:pt idx="25">
                  <c:v>98</c:v>
                </c:pt>
                <c:pt idx="26">
                  <c:v>104</c:v>
                </c:pt>
                <c:pt idx="27">
                  <c:v>106</c:v>
                </c:pt>
                <c:pt idx="28">
                  <c:v>110</c:v>
                </c:pt>
                <c:pt idx="29">
                  <c:v>115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cubic zirconia'!$K$2</c:f>
              <c:strCache>
                <c:ptCount val="1"/>
                <c:pt idx="0">
                  <c:v> N_RAYS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zirconia'!$K$3:$K$32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17</c:v>
                </c:pt>
                <c:pt idx="4">
                  <c:v>24</c:v>
                </c:pt>
                <c:pt idx="5">
                  <c:v>38</c:v>
                </c:pt>
                <c:pt idx="6">
                  <c:v>94</c:v>
                </c:pt>
                <c:pt idx="7">
                  <c:v>119</c:v>
                </c:pt>
                <c:pt idx="8">
                  <c:v>119</c:v>
                </c:pt>
                <c:pt idx="9">
                  <c:v>119</c:v>
                </c:pt>
                <c:pt idx="10">
                  <c:v>119</c:v>
                </c:pt>
                <c:pt idx="11">
                  <c:v>119</c:v>
                </c:pt>
                <c:pt idx="12">
                  <c:v>119</c:v>
                </c:pt>
                <c:pt idx="13">
                  <c:v>121</c:v>
                </c:pt>
                <c:pt idx="14">
                  <c:v>122</c:v>
                </c:pt>
                <c:pt idx="15">
                  <c:v>124</c:v>
                </c:pt>
                <c:pt idx="16">
                  <c:v>125</c:v>
                </c:pt>
                <c:pt idx="17">
                  <c:v>125</c:v>
                </c:pt>
                <c:pt idx="18">
                  <c:v>125</c:v>
                </c:pt>
                <c:pt idx="19">
                  <c:v>126</c:v>
                </c:pt>
                <c:pt idx="20">
                  <c:v>126</c:v>
                </c:pt>
                <c:pt idx="21">
                  <c:v>126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128</c:v>
                </c:pt>
                <c:pt idx="26">
                  <c:v>128</c:v>
                </c:pt>
                <c:pt idx="27">
                  <c:v>129</c:v>
                </c:pt>
                <c:pt idx="28">
                  <c:v>133</c:v>
                </c:pt>
                <c:pt idx="29">
                  <c:v>137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55552"/>
        <c:axId val="265056112"/>
      </c:scatterChart>
      <c:valAx>
        <c:axId val="26505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56112"/>
        <c:crosses val="autoZero"/>
        <c:crossBetween val="midCat"/>
      </c:valAx>
      <c:valAx>
        <c:axId val="26505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5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523933171455173E-2"/>
          <c:y val="9.3349295025272686E-2"/>
          <c:w val="0.90816174716128395"/>
          <c:h val="0.83196632543837046"/>
        </c:manualLayout>
      </c:layout>
      <c:scatterChart>
        <c:scatterStyle val="lineMarker"/>
        <c:varyColors val="0"/>
        <c:ser>
          <c:idx val="0"/>
          <c:order val="0"/>
          <c:tx>
            <c:v>BASE, 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zirconia'!$J$36:$J$65</c:f>
              <c:numCache>
                <c:formatCode>General</c:formatCode>
                <c:ptCount val="30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</c:numCache>
            </c:numRef>
          </c:yVal>
          <c:smooth val="0"/>
        </c:ser>
        <c:ser>
          <c:idx val="1"/>
          <c:order val="1"/>
          <c:tx>
            <c:v>BALL, DET=40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zirconia'!$K$36:$K$65</c:f>
              <c:numCache>
                <c:formatCode>General</c:formatCode>
                <c:ptCount val="30"/>
                <c:pt idx="0">
                  <c:v>11</c:v>
                </c:pt>
                <c:pt idx="1">
                  <c:v>17</c:v>
                </c:pt>
                <c:pt idx="2">
                  <c:v>13</c:v>
                </c:pt>
                <c:pt idx="3">
                  <c:v>15</c:v>
                </c:pt>
                <c:pt idx="4">
                  <c:v>20</c:v>
                </c:pt>
                <c:pt idx="5">
                  <c:v>21</c:v>
                </c:pt>
                <c:pt idx="6">
                  <c:v>25</c:v>
                </c:pt>
                <c:pt idx="7">
                  <c:v>30</c:v>
                </c:pt>
                <c:pt idx="8">
                  <c:v>29</c:v>
                </c:pt>
                <c:pt idx="9">
                  <c:v>39</c:v>
                </c:pt>
                <c:pt idx="10">
                  <c:v>37</c:v>
                </c:pt>
                <c:pt idx="11">
                  <c:v>34</c:v>
                </c:pt>
                <c:pt idx="12">
                  <c:v>41</c:v>
                </c:pt>
                <c:pt idx="13">
                  <c:v>41</c:v>
                </c:pt>
                <c:pt idx="14">
                  <c:v>45</c:v>
                </c:pt>
                <c:pt idx="15">
                  <c:v>63</c:v>
                </c:pt>
                <c:pt idx="16">
                  <c:v>69</c:v>
                </c:pt>
                <c:pt idx="17">
                  <c:v>74</c:v>
                </c:pt>
                <c:pt idx="18">
                  <c:v>60</c:v>
                </c:pt>
                <c:pt idx="19">
                  <c:v>76</c:v>
                </c:pt>
                <c:pt idx="20">
                  <c:v>60</c:v>
                </c:pt>
                <c:pt idx="21">
                  <c:v>85</c:v>
                </c:pt>
                <c:pt idx="22">
                  <c:v>65</c:v>
                </c:pt>
                <c:pt idx="23">
                  <c:v>91</c:v>
                </c:pt>
                <c:pt idx="24">
                  <c:v>90</c:v>
                </c:pt>
                <c:pt idx="25">
                  <c:v>91</c:v>
                </c:pt>
                <c:pt idx="26">
                  <c:v>61</c:v>
                </c:pt>
                <c:pt idx="27">
                  <c:v>69</c:v>
                </c:pt>
                <c:pt idx="28">
                  <c:v>85</c:v>
                </c:pt>
                <c:pt idx="29">
                  <c:v>67</c:v>
                </c:pt>
              </c:numCache>
            </c:numRef>
          </c:yVal>
          <c:smooth val="0"/>
        </c:ser>
        <c:ser>
          <c:idx val="2"/>
          <c:order val="2"/>
          <c:tx>
            <c:v>BASE, 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zirconia'!$P$36:$P$65</c:f>
              <c:numCache>
                <c:formatCode>General</c:formatCode>
                <c:ptCount val="30"/>
                <c:pt idx="0">
                  <c:v>7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7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3"/>
          <c:order val="3"/>
          <c:tx>
            <c:v>BALL, DET=60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zirconia'!$Q$36:$Q$65</c:f>
              <c:numCache>
                <c:formatCode>General</c:formatCode>
                <c:ptCount val="30"/>
                <c:pt idx="0">
                  <c:v>41</c:v>
                </c:pt>
                <c:pt idx="1">
                  <c:v>38</c:v>
                </c:pt>
                <c:pt idx="2">
                  <c:v>57</c:v>
                </c:pt>
                <c:pt idx="3">
                  <c:v>63</c:v>
                </c:pt>
                <c:pt idx="4">
                  <c:v>69</c:v>
                </c:pt>
                <c:pt idx="5">
                  <c:v>70</c:v>
                </c:pt>
                <c:pt idx="6">
                  <c:v>86</c:v>
                </c:pt>
                <c:pt idx="7">
                  <c:v>94</c:v>
                </c:pt>
                <c:pt idx="8">
                  <c:v>88</c:v>
                </c:pt>
                <c:pt idx="9">
                  <c:v>108</c:v>
                </c:pt>
                <c:pt idx="10">
                  <c:v>93</c:v>
                </c:pt>
                <c:pt idx="11">
                  <c:v>91</c:v>
                </c:pt>
                <c:pt idx="12">
                  <c:v>105</c:v>
                </c:pt>
                <c:pt idx="13">
                  <c:v>97</c:v>
                </c:pt>
                <c:pt idx="14">
                  <c:v>101</c:v>
                </c:pt>
                <c:pt idx="15">
                  <c:v>119</c:v>
                </c:pt>
                <c:pt idx="16">
                  <c:v>121</c:v>
                </c:pt>
                <c:pt idx="17">
                  <c:v>118</c:v>
                </c:pt>
                <c:pt idx="18">
                  <c:v>105</c:v>
                </c:pt>
                <c:pt idx="19">
                  <c:v>119</c:v>
                </c:pt>
                <c:pt idx="20">
                  <c:v>104</c:v>
                </c:pt>
                <c:pt idx="21">
                  <c:v>114</c:v>
                </c:pt>
                <c:pt idx="22">
                  <c:v>96</c:v>
                </c:pt>
                <c:pt idx="23">
                  <c:v>119</c:v>
                </c:pt>
                <c:pt idx="24">
                  <c:v>119</c:v>
                </c:pt>
                <c:pt idx="25">
                  <c:v>118</c:v>
                </c:pt>
                <c:pt idx="26">
                  <c:v>97</c:v>
                </c:pt>
                <c:pt idx="27">
                  <c:v>97</c:v>
                </c:pt>
                <c:pt idx="28">
                  <c:v>108</c:v>
                </c:pt>
                <c:pt idx="29">
                  <c:v>95</c:v>
                </c:pt>
              </c:numCache>
            </c:numRef>
          </c:yVal>
          <c:smooth val="0"/>
        </c:ser>
        <c:ser>
          <c:idx val="4"/>
          <c:order val="4"/>
          <c:tx>
            <c:v>BASE, 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zirconia'!$V$36:$V$65</c:f>
              <c:numCache>
                <c:formatCode>General</c:formatCode>
                <c:ptCount val="30"/>
                <c:pt idx="0">
                  <c:v>10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5"/>
          <c:order val="5"/>
          <c:tx>
            <c:v>BALL, DET=70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zirconia'!$W$36:$W$65</c:f>
              <c:numCache>
                <c:formatCode>General</c:formatCode>
                <c:ptCount val="30"/>
                <c:pt idx="0">
                  <c:v>79</c:v>
                </c:pt>
                <c:pt idx="1">
                  <c:v>94</c:v>
                </c:pt>
                <c:pt idx="2">
                  <c:v>101</c:v>
                </c:pt>
                <c:pt idx="3">
                  <c:v>102</c:v>
                </c:pt>
                <c:pt idx="4">
                  <c:v>113</c:v>
                </c:pt>
                <c:pt idx="5">
                  <c:v>102</c:v>
                </c:pt>
                <c:pt idx="6">
                  <c:v>120</c:v>
                </c:pt>
                <c:pt idx="7">
                  <c:v>119</c:v>
                </c:pt>
                <c:pt idx="8">
                  <c:v>108</c:v>
                </c:pt>
                <c:pt idx="9">
                  <c:v>122</c:v>
                </c:pt>
                <c:pt idx="10">
                  <c:v>107</c:v>
                </c:pt>
                <c:pt idx="11">
                  <c:v>102</c:v>
                </c:pt>
                <c:pt idx="12">
                  <c:v>113</c:v>
                </c:pt>
                <c:pt idx="13">
                  <c:v>110</c:v>
                </c:pt>
                <c:pt idx="14">
                  <c:v>110</c:v>
                </c:pt>
                <c:pt idx="15">
                  <c:v>123</c:v>
                </c:pt>
                <c:pt idx="16">
                  <c:v>123</c:v>
                </c:pt>
                <c:pt idx="17">
                  <c:v>119</c:v>
                </c:pt>
                <c:pt idx="18">
                  <c:v>112</c:v>
                </c:pt>
                <c:pt idx="19">
                  <c:v>119</c:v>
                </c:pt>
                <c:pt idx="20">
                  <c:v>108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119</c:v>
                </c:pt>
                <c:pt idx="26">
                  <c:v>99</c:v>
                </c:pt>
                <c:pt idx="27">
                  <c:v>100</c:v>
                </c:pt>
                <c:pt idx="28">
                  <c:v>108</c:v>
                </c:pt>
                <c:pt idx="29">
                  <c:v>98</c:v>
                </c:pt>
              </c:numCache>
            </c:numRef>
          </c:yVal>
          <c:smooth val="0"/>
        </c:ser>
        <c:ser>
          <c:idx val="6"/>
          <c:order val="6"/>
          <c:tx>
            <c:v>BASE, 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zirconia'!$AB$36:$AB$65</c:f>
              <c:numCache>
                <c:formatCode>General</c:formatCode>
                <c:ptCount val="30"/>
                <c:pt idx="0">
                  <c:v>11</c:v>
                </c:pt>
                <c:pt idx="1">
                  <c:v>10</c:v>
                </c:pt>
                <c:pt idx="2">
                  <c:v>12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11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5</c:v>
                </c:pt>
                <c:pt idx="17">
                  <c:v>6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7"/>
          <c:order val="7"/>
          <c:tx>
            <c:v>BALL, DET=80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zirconia'!$AC$36:$AC$65</c:f>
              <c:numCache>
                <c:formatCode>General</c:formatCode>
                <c:ptCount val="30"/>
                <c:pt idx="0">
                  <c:v>109</c:v>
                </c:pt>
                <c:pt idx="1">
                  <c:v>119</c:v>
                </c:pt>
                <c:pt idx="2">
                  <c:v>118</c:v>
                </c:pt>
                <c:pt idx="3">
                  <c:v>113</c:v>
                </c:pt>
                <c:pt idx="4">
                  <c:v>117</c:v>
                </c:pt>
                <c:pt idx="5">
                  <c:v>105</c:v>
                </c:pt>
                <c:pt idx="6">
                  <c:v>120</c:v>
                </c:pt>
                <c:pt idx="7">
                  <c:v>119</c:v>
                </c:pt>
                <c:pt idx="8">
                  <c:v>108</c:v>
                </c:pt>
                <c:pt idx="9">
                  <c:v>123</c:v>
                </c:pt>
                <c:pt idx="10">
                  <c:v>107</c:v>
                </c:pt>
                <c:pt idx="11">
                  <c:v>103</c:v>
                </c:pt>
                <c:pt idx="12">
                  <c:v>113</c:v>
                </c:pt>
                <c:pt idx="13">
                  <c:v>112</c:v>
                </c:pt>
                <c:pt idx="14">
                  <c:v>110</c:v>
                </c:pt>
                <c:pt idx="15">
                  <c:v>123</c:v>
                </c:pt>
                <c:pt idx="16">
                  <c:v>124</c:v>
                </c:pt>
                <c:pt idx="17">
                  <c:v>120</c:v>
                </c:pt>
                <c:pt idx="18">
                  <c:v>115</c:v>
                </c:pt>
                <c:pt idx="19">
                  <c:v>120</c:v>
                </c:pt>
                <c:pt idx="20">
                  <c:v>111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120</c:v>
                </c:pt>
                <c:pt idx="26">
                  <c:v>100</c:v>
                </c:pt>
                <c:pt idx="27">
                  <c:v>102</c:v>
                </c:pt>
                <c:pt idx="28">
                  <c:v>109</c:v>
                </c:pt>
                <c:pt idx="29">
                  <c:v>98</c:v>
                </c:pt>
              </c:numCache>
            </c:numRef>
          </c:yVal>
          <c:smooth val="0"/>
        </c:ser>
        <c:ser>
          <c:idx val="9"/>
          <c:order val="8"/>
          <c:tx>
            <c:v>BASE, 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zirconia'!$AH$36:$AH$65</c:f>
              <c:numCache>
                <c:formatCode>General</c:formatCode>
                <c:ptCount val="30"/>
                <c:pt idx="0">
                  <c:v>12</c:v>
                </c:pt>
                <c:pt idx="1">
                  <c:v>11</c:v>
                </c:pt>
                <c:pt idx="2">
                  <c:v>13</c:v>
                </c:pt>
                <c:pt idx="3">
                  <c:v>12</c:v>
                </c:pt>
                <c:pt idx="4">
                  <c:v>13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9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6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8"/>
          <c:order val="9"/>
          <c:tx>
            <c:v>BALL, DET=90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zirconia'!$AI$36:$AI$65</c:f>
              <c:numCache>
                <c:formatCode>General</c:formatCode>
                <c:ptCount val="30"/>
                <c:pt idx="0">
                  <c:v>109</c:v>
                </c:pt>
                <c:pt idx="1">
                  <c:v>119</c:v>
                </c:pt>
                <c:pt idx="2">
                  <c:v>118</c:v>
                </c:pt>
                <c:pt idx="3">
                  <c:v>113</c:v>
                </c:pt>
                <c:pt idx="4">
                  <c:v>117</c:v>
                </c:pt>
                <c:pt idx="5">
                  <c:v>106</c:v>
                </c:pt>
                <c:pt idx="6">
                  <c:v>121</c:v>
                </c:pt>
                <c:pt idx="7">
                  <c:v>120</c:v>
                </c:pt>
                <c:pt idx="8">
                  <c:v>108</c:v>
                </c:pt>
                <c:pt idx="9">
                  <c:v>124</c:v>
                </c:pt>
                <c:pt idx="10">
                  <c:v>108</c:v>
                </c:pt>
                <c:pt idx="11">
                  <c:v>103</c:v>
                </c:pt>
                <c:pt idx="12">
                  <c:v>113</c:v>
                </c:pt>
                <c:pt idx="13">
                  <c:v>112</c:v>
                </c:pt>
                <c:pt idx="14">
                  <c:v>111</c:v>
                </c:pt>
                <c:pt idx="15">
                  <c:v>124</c:v>
                </c:pt>
                <c:pt idx="16">
                  <c:v>125</c:v>
                </c:pt>
                <c:pt idx="17">
                  <c:v>122</c:v>
                </c:pt>
                <c:pt idx="18">
                  <c:v>115</c:v>
                </c:pt>
                <c:pt idx="19">
                  <c:v>121</c:v>
                </c:pt>
                <c:pt idx="20">
                  <c:v>111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120</c:v>
                </c:pt>
                <c:pt idx="26">
                  <c:v>103</c:v>
                </c:pt>
                <c:pt idx="27">
                  <c:v>103</c:v>
                </c:pt>
                <c:pt idx="28">
                  <c:v>110</c:v>
                </c:pt>
                <c:pt idx="29">
                  <c:v>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63952"/>
        <c:axId val="265064512"/>
      </c:scatterChart>
      <c:valAx>
        <c:axId val="26506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64512"/>
        <c:crosses val="autoZero"/>
        <c:crossBetween val="midCat"/>
      </c:valAx>
      <c:valAx>
        <c:axId val="26506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63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87502475737772"/>
          <c:y val="0.73330610210036606"/>
          <c:w val="0.6791443850267378"/>
          <c:h val="0.125698952435414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31954561829507E-2"/>
          <c:y val="9.8669859005054539E-2"/>
          <c:w val="0.89463431598679399"/>
          <c:h val="0.82099297643660452"/>
        </c:manualLayout>
      </c:layout>
      <c:scatterChart>
        <c:scatterStyle val="lineMarker"/>
        <c:varyColors val="0"/>
        <c:ser>
          <c:idx val="0"/>
          <c:order val="0"/>
          <c:tx>
            <c:v>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zirconia'!$L$36:$L$65</c:f>
              <c:numCache>
                <c:formatCode>General</c:formatCode>
                <c:ptCount val="30"/>
                <c:pt idx="0">
                  <c:v>5.4709511687839026E-4</c:v>
                </c:pt>
                <c:pt idx="1">
                  <c:v>8.45510635175694E-4</c:v>
                </c:pt>
                <c:pt idx="2">
                  <c:v>5.1725356504865984E-4</c:v>
                </c:pt>
                <c:pt idx="3">
                  <c:v>7.4603879574325935E-4</c:v>
                </c:pt>
                <c:pt idx="4">
                  <c:v>6.6314559621623054E-4</c:v>
                </c:pt>
                <c:pt idx="5">
                  <c:v>1.0444543140405631E-3</c:v>
                </c:pt>
                <c:pt idx="6">
                  <c:v>1.2433979929054324E-3</c:v>
                </c:pt>
                <c:pt idx="7">
                  <c:v>1.193662073189215E-3</c:v>
                </c:pt>
                <c:pt idx="8">
                  <c:v>1.4423416717703015E-3</c:v>
                </c:pt>
                <c:pt idx="9">
                  <c:v>1.9397008689324743E-3</c:v>
                </c:pt>
                <c:pt idx="10">
                  <c:v>1.8402290295000399E-3</c:v>
                </c:pt>
                <c:pt idx="11">
                  <c:v>1.3528170162811102E-3</c:v>
                </c:pt>
                <c:pt idx="12">
                  <c:v>2.7188969444865451E-3</c:v>
                </c:pt>
                <c:pt idx="13">
                  <c:v>2.039172708364909E-3</c:v>
                </c:pt>
                <c:pt idx="14">
                  <c:v>2.9841551829730374E-3</c:v>
                </c:pt>
                <c:pt idx="15">
                  <c:v>4.1778172561622523E-3</c:v>
                </c:pt>
                <c:pt idx="16">
                  <c:v>4.5757046138919909E-3</c:v>
                </c:pt>
                <c:pt idx="17">
                  <c:v>3.6804580590000797E-3</c:v>
                </c:pt>
                <c:pt idx="18">
                  <c:v>5.9683103659460748E-3</c:v>
                </c:pt>
                <c:pt idx="19">
                  <c:v>7.5598597968650283E-3</c:v>
                </c:pt>
                <c:pt idx="20">
                  <c:v>5.9683103659460748E-3</c:v>
                </c:pt>
                <c:pt idx="21">
                  <c:v>8.45510635175694E-3</c:v>
                </c:pt>
                <c:pt idx="22">
                  <c:v>1.2931339126216496E-2</c:v>
                </c:pt>
                <c:pt idx="23">
                  <c:v>6.0346249255676977E-3</c:v>
                </c:pt>
                <c:pt idx="24">
                  <c:v>8.952465548919113E-3</c:v>
                </c:pt>
                <c:pt idx="25">
                  <c:v>9.0519373883515466E-3</c:v>
                </c:pt>
                <c:pt idx="26">
                  <c:v>6.0677822053785101E-3</c:v>
                </c:pt>
                <c:pt idx="27">
                  <c:v>6.8635569208379864E-3</c:v>
                </c:pt>
                <c:pt idx="28">
                  <c:v>8.45510635175694E-3</c:v>
                </c:pt>
                <c:pt idx="29">
                  <c:v>6.6646132419731175E-3</c:v>
                </c:pt>
              </c:numCache>
            </c:numRef>
          </c:yVal>
          <c:smooth val="0"/>
        </c:ser>
        <c:ser>
          <c:idx val="2"/>
          <c:order val="1"/>
          <c:tx>
            <c:v>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zirconia'!$R$36:$R$65</c:f>
              <c:numCache>
                <c:formatCode>General</c:formatCode>
                <c:ptCount val="30"/>
                <c:pt idx="0">
                  <c:v>5.1788513228315149E-4</c:v>
                </c:pt>
                <c:pt idx="1">
                  <c:v>6.7198753749911366E-4</c:v>
                </c:pt>
                <c:pt idx="2">
                  <c:v>8.3998442187389205E-4</c:v>
                </c:pt>
                <c:pt idx="3">
                  <c:v>1.1140846016432673E-3</c:v>
                </c:pt>
                <c:pt idx="4">
                  <c:v>8.7156278359847451E-4</c:v>
                </c:pt>
                <c:pt idx="5">
                  <c:v>1.2378717796036305E-3</c:v>
                </c:pt>
                <c:pt idx="6">
                  <c:v>1.5208139006558888E-3</c:v>
                </c:pt>
                <c:pt idx="7">
                  <c:v>1.6622849611820181E-3</c:v>
                </c:pt>
                <c:pt idx="8">
                  <c:v>1.9452270822342764E-3</c:v>
                </c:pt>
                <c:pt idx="9">
                  <c:v>2.3873241463784303E-3</c:v>
                </c:pt>
                <c:pt idx="10">
                  <c:v>2.0557513482703147E-3</c:v>
                </c:pt>
                <c:pt idx="11">
                  <c:v>1.6092333134847196E-3</c:v>
                </c:pt>
                <c:pt idx="12">
                  <c:v>3.0946794490090759E-3</c:v>
                </c:pt>
                <c:pt idx="13">
                  <c:v>2.1441707610991454E-3</c:v>
                </c:pt>
                <c:pt idx="14">
                  <c:v>2.2325901739279762E-3</c:v>
                </c:pt>
                <c:pt idx="15">
                  <c:v>2.6304775316577148E-3</c:v>
                </c:pt>
                <c:pt idx="16">
                  <c:v>2.67468723807213E-3</c:v>
                </c:pt>
                <c:pt idx="17">
                  <c:v>2.0866981427604056E-3</c:v>
                </c:pt>
                <c:pt idx="18">
                  <c:v>1.8568076694054456E-3</c:v>
                </c:pt>
                <c:pt idx="19">
                  <c:v>2.6304775316577148E-3</c:v>
                </c:pt>
                <c:pt idx="20">
                  <c:v>2.2989047335495996E-3</c:v>
                </c:pt>
                <c:pt idx="21">
                  <c:v>2.5199532656216763E-3</c:v>
                </c:pt>
                <c:pt idx="22">
                  <c:v>2.8294212105225841E-3</c:v>
                </c:pt>
                <c:pt idx="23">
                  <c:v>2.1043820253261718E-3</c:v>
                </c:pt>
                <c:pt idx="24">
                  <c:v>2.6304775316577148E-3</c:v>
                </c:pt>
                <c:pt idx="25">
                  <c:v>2.608372678450507E-3</c:v>
                </c:pt>
                <c:pt idx="26">
                  <c:v>2.1441707610991454E-3</c:v>
                </c:pt>
                <c:pt idx="27">
                  <c:v>2.1441707610991454E-3</c:v>
                </c:pt>
                <c:pt idx="28">
                  <c:v>2.3873241463784303E-3</c:v>
                </c:pt>
                <c:pt idx="29">
                  <c:v>2.0999610546847303E-3</c:v>
                </c:pt>
              </c:numCache>
            </c:numRef>
          </c:yVal>
          <c:smooth val="0"/>
        </c:ser>
        <c:ser>
          <c:idx val="4"/>
          <c:order val="2"/>
          <c:tx>
            <c:v>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zirconia'!$X$36:$X$65</c:f>
              <c:numCache>
                <c:formatCode>General</c:formatCode>
                <c:ptCount val="30"/>
                <c:pt idx="0">
                  <c:v>5.1319348996978502E-4</c:v>
                </c:pt>
                <c:pt idx="1">
                  <c:v>6.7848365762531349E-4</c:v>
                </c:pt>
                <c:pt idx="2">
                  <c:v>6.5610813274618077E-4</c:v>
                </c:pt>
                <c:pt idx="3">
                  <c:v>6.626042528723806E-4</c:v>
                </c:pt>
                <c:pt idx="4">
                  <c:v>7.3406157426057859E-4</c:v>
                </c:pt>
                <c:pt idx="5">
                  <c:v>9.4657750410340083E-4</c:v>
                </c:pt>
                <c:pt idx="6">
                  <c:v>1.2992240252399619E-3</c:v>
                </c:pt>
                <c:pt idx="7">
                  <c:v>1.2883971583629622E-3</c:v>
                </c:pt>
                <c:pt idx="8">
                  <c:v>1.1693016227159658E-3</c:v>
                </c:pt>
                <c:pt idx="9">
                  <c:v>1.5850533107927534E-3</c:v>
                </c:pt>
                <c:pt idx="10">
                  <c:v>1.3901697070067593E-3</c:v>
                </c:pt>
                <c:pt idx="11">
                  <c:v>1.1043404214539677E-3</c:v>
                </c:pt>
                <c:pt idx="12">
                  <c:v>2.4468719142019283E-3</c:v>
                </c:pt>
                <c:pt idx="13">
                  <c:v>1.7864330347049477E-3</c:v>
                </c:pt>
                <c:pt idx="14">
                  <c:v>1.7864330347049477E-3</c:v>
                </c:pt>
                <c:pt idx="15">
                  <c:v>1.5980455510451533E-3</c:v>
                </c:pt>
                <c:pt idx="16">
                  <c:v>1.9975569388064416E-3</c:v>
                </c:pt>
                <c:pt idx="17">
                  <c:v>1.5460765900355549E-3</c:v>
                </c:pt>
                <c:pt idx="18">
                  <c:v>1.4551309082687573E-3</c:v>
                </c:pt>
                <c:pt idx="19">
                  <c:v>1.9325957375444433E-3</c:v>
                </c:pt>
                <c:pt idx="20">
                  <c:v>1.7539524340739487E-3</c:v>
                </c:pt>
                <c:pt idx="21">
                  <c:v>1.8513942359669458E-3</c:v>
                </c:pt>
                <c:pt idx="22">
                  <c:v>2.1870271091539357E-3</c:v>
                </c:pt>
                <c:pt idx="23">
                  <c:v>1.5590688302879543E-3</c:v>
                </c:pt>
                <c:pt idx="24">
                  <c:v>1.9325957375444433E-3</c:v>
                </c:pt>
                <c:pt idx="25">
                  <c:v>1.9325957375444433E-3</c:v>
                </c:pt>
                <c:pt idx="26">
                  <c:v>1.6077897312344529E-3</c:v>
                </c:pt>
                <c:pt idx="27">
                  <c:v>1.2992240252399619E-3</c:v>
                </c:pt>
                <c:pt idx="28">
                  <c:v>1.7539524340739487E-3</c:v>
                </c:pt>
                <c:pt idx="29">
                  <c:v>1.5915494309189533E-3</c:v>
                </c:pt>
              </c:numCache>
            </c:numRef>
          </c:yVal>
          <c:smooth val="0"/>
        </c:ser>
        <c:ser>
          <c:idx val="6"/>
          <c:order val="3"/>
          <c:tx>
            <c:v>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zirconia'!$AD$36:$AD$65</c:f>
              <c:numCache>
                <c:formatCode>General</c:formatCode>
                <c:ptCount val="30"/>
                <c:pt idx="0">
                  <c:v>4.9283774991524404E-4</c:v>
                </c:pt>
                <c:pt idx="1">
                  <c:v>5.9185744462298578E-4</c:v>
                </c:pt>
                <c:pt idx="2">
                  <c:v>4.8906987720947006E-4</c:v>
                </c:pt>
                <c:pt idx="3">
                  <c:v>5.1092353890295952E-4</c:v>
                </c:pt>
                <c:pt idx="4">
                  <c:v>4.8492521723311857E-4</c:v>
                </c:pt>
                <c:pt idx="5">
                  <c:v>5.2222715702028154E-4</c:v>
                </c:pt>
                <c:pt idx="6">
                  <c:v>5.4257366963146136E-4</c:v>
                </c:pt>
                <c:pt idx="7">
                  <c:v>5.3805222238453257E-4</c:v>
                </c:pt>
                <c:pt idx="8">
                  <c:v>5.9683103659460748E-4</c:v>
                </c:pt>
                <c:pt idx="9">
                  <c:v>7.6468976563684086E-4</c:v>
                </c:pt>
                <c:pt idx="10">
                  <c:v>6.6521792620440631E-4</c:v>
                </c:pt>
                <c:pt idx="11">
                  <c:v>6.403499663462976E-4</c:v>
                </c:pt>
                <c:pt idx="12">
                  <c:v>1.1240317855865109E-3</c:v>
                </c:pt>
                <c:pt idx="13">
                  <c:v>1.1140846016432673E-3</c:v>
                </c:pt>
                <c:pt idx="14">
                  <c:v>1.0941902337567805E-3</c:v>
                </c:pt>
                <c:pt idx="15">
                  <c:v>7.6468976563684086E-4</c:v>
                </c:pt>
                <c:pt idx="16">
                  <c:v>1.233450808962189E-3</c:v>
                </c:pt>
                <c:pt idx="17">
                  <c:v>9.9471839432434587E-4</c:v>
                </c:pt>
                <c:pt idx="18">
                  <c:v>1.1439261534729977E-3</c:v>
                </c:pt>
                <c:pt idx="19">
                  <c:v>1.4920775914865187E-3</c:v>
                </c:pt>
                <c:pt idx="20">
                  <c:v>1.3801717721250298E-3</c:v>
                </c:pt>
                <c:pt idx="21">
                  <c:v>1.4174737119121929E-3</c:v>
                </c:pt>
                <c:pt idx="22">
                  <c:v>1.674442630445982E-3</c:v>
                </c:pt>
                <c:pt idx="23">
                  <c:v>1.193662073189215E-3</c:v>
                </c:pt>
                <c:pt idx="24">
                  <c:v>1.4796436115574645E-3</c:v>
                </c:pt>
                <c:pt idx="25">
                  <c:v>1.4920775914865187E-3</c:v>
                </c:pt>
                <c:pt idx="26">
                  <c:v>1.2433979929054324E-3</c:v>
                </c:pt>
                <c:pt idx="27">
                  <c:v>1.0146127622108327E-3</c:v>
                </c:pt>
                <c:pt idx="28">
                  <c:v>1.3553038122669212E-3</c:v>
                </c:pt>
                <c:pt idx="29">
                  <c:v>1.2185300330473236E-3</c:v>
                </c:pt>
              </c:numCache>
            </c:numRef>
          </c:yVal>
          <c:smooth val="0"/>
        </c:ser>
        <c:ser>
          <c:idx val="8"/>
          <c:order val="4"/>
          <c:tx>
            <c:v>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zirconia'!$AJ$36:$AJ$65</c:f>
              <c:numCache>
                <c:formatCode>General</c:formatCode>
                <c:ptCount val="30"/>
                <c:pt idx="0">
                  <c:v>3.5695244438305749E-4</c:v>
                </c:pt>
                <c:pt idx="1">
                  <c:v>4.2512768188407511E-4</c:v>
                </c:pt>
                <c:pt idx="2">
                  <c:v>3.5670053722400096E-4</c:v>
                </c:pt>
                <c:pt idx="3">
                  <c:v>3.7005161665399532E-4</c:v>
                </c:pt>
                <c:pt idx="4">
                  <c:v>3.5367765131532301E-4</c:v>
                </c:pt>
                <c:pt idx="5">
                  <c:v>3.7868516201438625E-4</c:v>
                </c:pt>
                <c:pt idx="6">
                  <c:v>3.9624996119587115E-4</c:v>
                </c:pt>
                <c:pt idx="7">
                  <c:v>3.9297516812813668E-4</c:v>
                </c:pt>
                <c:pt idx="8">
                  <c:v>3.8583016507126144E-4</c:v>
                </c:pt>
                <c:pt idx="9">
                  <c:v>5.4143245386543276E-4</c:v>
                </c:pt>
                <c:pt idx="10">
                  <c:v>4.2441318157838764E-4</c:v>
                </c:pt>
                <c:pt idx="11">
                  <c:v>3.6796765742907339E-4</c:v>
                </c:pt>
                <c:pt idx="12">
                  <c:v>4.934021555386605E-4</c:v>
                </c:pt>
                <c:pt idx="13">
                  <c:v>5.5016523537939135E-4</c:v>
                </c:pt>
                <c:pt idx="14">
                  <c:v>5.4525304577778965E-4</c:v>
                </c:pt>
                <c:pt idx="15">
                  <c:v>4.4299018952626316E-4</c:v>
                </c:pt>
                <c:pt idx="16">
                  <c:v>7.0174137165738692E-4</c:v>
                </c:pt>
                <c:pt idx="17">
                  <c:v>7.9904950852721114E-4</c:v>
                </c:pt>
                <c:pt idx="18">
                  <c:v>7.5320240557892864E-4</c:v>
                </c:pt>
                <c:pt idx="19">
                  <c:v>9.5099990687009075E-4</c:v>
                </c:pt>
                <c:pt idx="20">
                  <c:v>8.7240487324446341E-4</c:v>
                </c:pt>
                <c:pt idx="21">
                  <c:v>8.9598338333215166E-4</c:v>
                </c:pt>
                <c:pt idx="22">
                  <c:v>9.9226229952354512E-4</c:v>
                </c:pt>
                <c:pt idx="23">
                  <c:v>7.8595033625627336E-4</c:v>
                </c:pt>
                <c:pt idx="24">
                  <c:v>1.1691011251812066E-3</c:v>
                </c:pt>
                <c:pt idx="25">
                  <c:v>1.17892550438441E-3</c:v>
                </c:pt>
                <c:pt idx="26">
                  <c:v>1.011911057929952E-3</c:v>
                </c:pt>
                <c:pt idx="27">
                  <c:v>8.0952884634396161E-4</c:v>
                </c:pt>
                <c:pt idx="28">
                  <c:v>1.0806817123523759E-3</c:v>
                </c:pt>
                <c:pt idx="29">
                  <c:v>9.7261354111713829E-4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69552"/>
        <c:axId val="265070112"/>
      </c:scatterChart>
      <c:valAx>
        <c:axId val="26506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70112"/>
        <c:crosses val="autoZero"/>
        <c:crossBetween val="midCat"/>
      </c:valAx>
      <c:valAx>
        <c:axId val="26507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69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153668848434937"/>
          <c:y val="0.26243618988967155"/>
          <c:w val="0.28636215481977406"/>
          <c:h val="0.14698120835454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31954561829507E-2"/>
          <c:y val="9.8669859005054539E-2"/>
          <c:w val="0.89463431598679399"/>
          <c:h val="0.82132519747880695"/>
        </c:manualLayout>
      </c:layout>
      <c:scatterChart>
        <c:scatterStyle val="lineMarker"/>
        <c:varyColors val="0"/>
        <c:ser>
          <c:idx val="0"/>
          <c:order val="0"/>
          <c:tx>
            <c:v>BASE, 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zirconia'!$M$36:$M$65</c:f>
              <c:numCache>
                <c:formatCode>General</c:formatCode>
                <c:ptCount val="30"/>
                <c:pt idx="0">
                  <c:v>7.9577471545947667E-4</c:v>
                </c:pt>
                <c:pt idx="1">
                  <c:v>7.9577471545947667E-4</c:v>
                </c:pt>
                <c:pt idx="2">
                  <c:v>9.9471839432434587E-4</c:v>
                </c:pt>
                <c:pt idx="3">
                  <c:v>7.9577471545947667E-4</c:v>
                </c:pt>
                <c:pt idx="4">
                  <c:v>1.193662073189215E-3</c:v>
                </c:pt>
                <c:pt idx="5">
                  <c:v>7.9577471545947667E-4</c:v>
                </c:pt>
                <c:pt idx="6">
                  <c:v>7.9577471545947667E-4</c:v>
                </c:pt>
                <c:pt idx="7">
                  <c:v>9.9471839432434587E-4</c:v>
                </c:pt>
                <c:pt idx="8">
                  <c:v>7.9577471545947667E-4</c:v>
                </c:pt>
                <c:pt idx="9">
                  <c:v>7.9577471545947667E-4</c:v>
                </c:pt>
                <c:pt idx="10">
                  <c:v>7.9577471545947667E-4</c:v>
                </c:pt>
                <c:pt idx="11">
                  <c:v>9.9471839432434587E-4</c:v>
                </c:pt>
                <c:pt idx="12">
                  <c:v>5.9683103659460748E-4</c:v>
                </c:pt>
                <c:pt idx="13">
                  <c:v>7.9577471545947667E-4</c:v>
                </c:pt>
                <c:pt idx="14">
                  <c:v>5.9683103659460748E-4</c:v>
                </c:pt>
                <c:pt idx="15">
                  <c:v>5.9683103659460748E-4</c:v>
                </c:pt>
                <c:pt idx="16">
                  <c:v>5.9683103659460748E-4</c:v>
                </c:pt>
                <c:pt idx="17">
                  <c:v>7.9577471545947667E-4</c:v>
                </c:pt>
                <c:pt idx="18">
                  <c:v>3.9788735772973834E-4</c:v>
                </c:pt>
                <c:pt idx="19">
                  <c:v>3.9788735772973834E-4</c:v>
                </c:pt>
                <c:pt idx="20">
                  <c:v>3.9788735772973834E-4</c:v>
                </c:pt>
                <c:pt idx="21">
                  <c:v>3.9788735772973834E-4</c:v>
                </c:pt>
                <c:pt idx="22">
                  <c:v>1.9894367886486917E-4</c:v>
                </c:pt>
                <c:pt idx="23">
                  <c:v>5.9683103659460748E-4</c:v>
                </c:pt>
                <c:pt idx="24">
                  <c:v>3.9788735772973834E-4</c:v>
                </c:pt>
                <c:pt idx="25">
                  <c:v>3.9788735772973834E-4</c:v>
                </c:pt>
                <c:pt idx="26">
                  <c:v>3.9788735772973834E-4</c:v>
                </c:pt>
                <c:pt idx="27">
                  <c:v>3.9788735772973834E-4</c:v>
                </c:pt>
                <c:pt idx="28">
                  <c:v>3.9788735772973834E-4</c:v>
                </c:pt>
                <c:pt idx="29">
                  <c:v>3.9788735772973834E-4</c:v>
                </c:pt>
              </c:numCache>
            </c:numRef>
          </c:yVal>
          <c:smooth val="0"/>
        </c:ser>
        <c:ser>
          <c:idx val="1"/>
          <c:order val="1"/>
          <c:tx>
            <c:v>BALL, DET=40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zirconia'!$N$36:$N$65</c:f>
              <c:numCache>
                <c:formatCode>General</c:formatCode>
                <c:ptCount val="30"/>
                <c:pt idx="0">
                  <c:v>2.188380467513561E-3</c:v>
                </c:pt>
                <c:pt idx="1">
                  <c:v>3.382042540702776E-3</c:v>
                </c:pt>
                <c:pt idx="2">
                  <c:v>2.5862678252432992E-3</c:v>
                </c:pt>
                <c:pt idx="3">
                  <c:v>2.9841551829730374E-3</c:v>
                </c:pt>
                <c:pt idx="4">
                  <c:v>3.9788735772973835E-3</c:v>
                </c:pt>
                <c:pt idx="5">
                  <c:v>4.1778172561622523E-3</c:v>
                </c:pt>
                <c:pt idx="6">
                  <c:v>4.9735919716217296E-3</c:v>
                </c:pt>
                <c:pt idx="7">
                  <c:v>5.9683103659460748E-3</c:v>
                </c:pt>
                <c:pt idx="8">
                  <c:v>5.7693666870812059E-3</c:v>
                </c:pt>
                <c:pt idx="9">
                  <c:v>7.7588034757298972E-3</c:v>
                </c:pt>
                <c:pt idx="10">
                  <c:v>7.3609161180001595E-3</c:v>
                </c:pt>
                <c:pt idx="11">
                  <c:v>6.764085081405552E-3</c:v>
                </c:pt>
                <c:pt idx="12">
                  <c:v>8.1566908334596358E-3</c:v>
                </c:pt>
                <c:pt idx="13">
                  <c:v>8.1566908334596358E-3</c:v>
                </c:pt>
                <c:pt idx="14">
                  <c:v>8.952465548919113E-3</c:v>
                </c:pt>
                <c:pt idx="15">
                  <c:v>1.2533451768486758E-2</c:v>
                </c:pt>
                <c:pt idx="16">
                  <c:v>1.3727113841675973E-2</c:v>
                </c:pt>
                <c:pt idx="17">
                  <c:v>1.4721832236000319E-2</c:v>
                </c:pt>
                <c:pt idx="18">
                  <c:v>1.193662073189215E-2</c:v>
                </c:pt>
                <c:pt idx="19">
                  <c:v>1.5119719593730057E-2</c:v>
                </c:pt>
                <c:pt idx="20">
                  <c:v>1.193662073189215E-2</c:v>
                </c:pt>
                <c:pt idx="21">
                  <c:v>1.691021270351388E-2</c:v>
                </c:pt>
                <c:pt idx="22">
                  <c:v>1.2931339126216496E-2</c:v>
                </c:pt>
                <c:pt idx="23">
                  <c:v>1.8103874776703093E-2</c:v>
                </c:pt>
                <c:pt idx="24">
                  <c:v>1.7904931097838226E-2</c:v>
                </c:pt>
                <c:pt idx="25">
                  <c:v>1.8103874776703093E-2</c:v>
                </c:pt>
                <c:pt idx="26">
                  <c:v>1.213556441075702E-2</c:v>
                </c:pt>
                <c:pt idx="27">
                  <c:v>1.3727113841675973E-2</c:v>
                </c:pt>
                <c:pt idx="28">
                  <c:v>1.691021270351388E-2</c:v>
                </c:pt>
                <c:pt idx="29">
                  <c:v>1.3329226483946235E-2</c:v>
                </c:pt>
              </c:numCache>
            </c:numRef>
          </c:yVal>
          <c:smooth val="0"/>
        </c:ser>
        <c:ser>
          <c:idx val="2"/>
          <c:order val="2"/>
          <c:tx>
            <c:v>BASE, 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zirconia'!$S$36:$S$65</c:f>
              <c:numCache>
                <c:formatCode>General</c:formatCode>
                <c:ptCount val="30"/>
                <c:pt idx="0">
                  <c:v>6.1893588980181527E-4</c:v>
                </c:pt>
                <c:pt idx="1">
                  <c:v>4.4209706414415371E-4</c:v>
                </c:pt>
                <c:pt idx="2">
                  <c:v>5.3051647697298452E-4</c:v>
                </c:pt>
                <c:pt idx="3">
                  <c:v>4.4209706414415371E-4</c:v>
                </c:pt>
                <c:pt idx="4">
                  <c:v>6.1893588980181527E-4</c:v>
                </c:pt>
                <c:pt idx="5">
                  <c:v>4.4209706414415371E-4</c:v>
                </c:pt>
                <c:pt idx="6">
                  <c:v>4.4209706414415371E-4</c:v>
                </c:pt>
                <c:pt idx="7">
                  <c:v>4.4209706414415371E-4</c:v>
                </c:pt>
                <c:pt idx="8">
                  <c:v>3.5367765131532301E-4</c:v>
                </c:pt>
                <c:pt idx="9">
                  <c:v>3.5367765131532301E-4</c:v>
                </c:pt>
                <c:pt idx="10">
                  <c:v>3.5367765131532301E-4</c:v>
                </c:pt>
                <c:pt idx="11">
                  <c:v>4.4209706414415371E-4</c:v>
                </c:pt>
                <c:pt idx="12">
                  <c:v>2.6525823848649226E-4</c:v>
                </c:pt>
                <c:pt idx="13">
                  <c:v>3.5367765131532301E-4</c:v>
                </c:pt>
                <c:pt idx="14">
                  <c:v>3.5367765131532301E-4</c:v>
                </c:pt>
                <c:pt idx="15">
                  <c:v>3.5367765131532301E-4</c:v>
                </c:pt>
                <c:pt idx="16">
                  <c:v>3.5367765131532301E-4</c:v>
                </c:pt>
                <c:pt idx="17">
                  <c:v>4.4209706414415371E-4</c:v>
                </c:pt>
                <c:pt idx="18">
                  <c:v>4.4209706414415371E-4</c:v>
                </c:pt>
                <c:pt idx="19">
                  <c:v>3.5367765131532301E-4</c:v>
                </c:pt>
                <c:pt idx="20">
                  <c:v>3.5367765131532301E-4</c:v>
                </c:pt>
                <c:pt idx="21">
                  <c:v>3.5367765131532301E-4</c:v>
                </c:pt>
                <c:pt idx="22">
                  <c:v>2.6525823848649226E-4</c:v>
                </c:pt>
                <c:pt idx="23">
                  <c:v>4.4209706414415371E-4</c:v>
                </c:pt>
                <c:pt idx="24">
                  <c:v>3.5367765131532301E-4</c:v>
                </c:pt>
                <c:pt idx="25">
                  <c:v>3.5367765131532301E-4</c:v>
                </c:pt>
                <c:pt idx="26">
                  <c:v>3.5367765131532301E-4</c:v>
                </c:pt>
                <c:pt idx="27">
                  <c:v>3.5367765131532301E-4</c:v>
                </c:pt>
                <c:pt idx="28">
                  <c:v>3.5367765131532301E-4</c:v>
                </c:pt>
                <c:pt idx="29">
                  <c:v>3.5367765131532301E-4</c:v>
                </c:pt>
              </c:numCache>
            </c:numRef>
          </c:yVal>
          <c:smooth val="0"/>
        </c:ser>
        <c:ser>
          <c:idx val="3"/>
          <c:order val="3"/>
          <c:tx>
            <c:v>BALL, DET=60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zirconia'!$T$36:$T$65</c:f>
              <c:numCache>
                <c:formatCode>General</c:formatCode>
                <c:ptCount val="30"/>
                <c:pt idx="0">
                  <c:v>3.6251959259820605E-3</c:v>
                </c:pt>
                <c:pt idx="1">
                  <c:v>3.3599376874955682E-3</c:v>
                </c:pt>
                <c:pt idx="2">
                  <c:v>5.0399065312433525E-3</c:v>
                </c:pt>
                <c:pt idx="3">
                  <c:v>5.570423008216337E-3</c:v>
                </c:pt>
                <c:pt idx="4">
                  <c:v>6.1009394851893215E-3</c:v>
                </c:pt>
                <c:pt idx="5">
                  <c:v>6.1893588980181519E-3</c:v>
                </c:pt>
                <c:pt idx="6">
                  <c:v>7.6040695032794439E-3</c:v>
                </c:pt>
                <c:pt idx="7">
                  <c:v>8.3114248059100899E-3</c:v>
                </c:pt>
                <c:pt idx="8">
                  <c:v>7.7809083289371054E-3</c:v>
                </c:pt>
                <c:pt idx="9">
                  <c:v>9.5492965855137214E-3</c:v>
                </c:pt>
                <c:pt idx="10">
                  <c:v>8.2230053930812588E-3</c:v>
                </c:pt>
                <c:pt idx="11">
                  <c:v>8.0461665674235981E-3</c:v>
                </c:pt>
                <c:pt idx="12">
                  <c:v>9.2840383470272278E-3</c:v>
                </c:pt>
                <c:pt idx="13">
                  <c:v>8.5766830443965818E-3</c:v>
                </c:pt>
                <c:pt idx="14">
                  <c:v>8.9303606957119048E-3</c:v>
                </c:pt>
                <c:pt idx="15">
                  <c:v>1.0521910126630859E-2</c:v>
                </c:pt>
                <c:pt idx="16">
                  <c:v>1.069874895228852E-2</c:v>
                </c:pt>
                <c:pt idx="17">
                  <c:v>1.0433490713802028E-2</c:v>
                </c:pt>
                <c:pt idx="18">
                  <c:v>9.2840383470272278E-3</c:v>
                </c:pt>
                <c:pt idx="19">
                  <c:v>1.0521910126630859E-2</c:v>
                </c:pt>
                <c:pt idx="20">
                  <c:v>9.1956189341983983E-3</c:v>
                </c:pt>
                <c:pt idx="21">
                  <c:v>1.0079813062486705E-2</c:v>
                </c:pt>
                <c:pt idx="22">
                  <c:v>8.4882636315677523E-3</c:v>
                </c:pt>
                <c:pt idx="23">
                  <c:v>1.0521910126630859E-2</c:v>
                </c:pt>
                <c:pt idx="24">
                  <c:v>1.0521910126630859E-2</c:v>
                </c:pt>
                <c:pt idx="25">
                  <c:v>1.0433490713802028E-2</c:v>
                </c:pt>
                <c:pt idx="26">
                  <c:v>8.5766830443965818E-3</c:v>
                </c:pt>
                <c:pt idx="27">
                  <c:v>8.5766830443965818E-3</c:v>
                </c:pt>
                <c:pt idx="28">
                  <c:v>9.5492965855137214E-3</c:v>
                </c:pt>
                <c:pt idx="29">
                  <c:v>8.3998442187389211E-3</c:v>
                </c:pt>
              </c:numCache>
            </c:numRef>
          </c:yVal>
          <c:smooth val="0"/>
        </c:ser>
        <c:ser>
          <c:idx val="4"/>
          <c:order val="4"/>
          <c:tx>
            <c:v>BASE, 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zirconia'!$Y$36:$Y$65</c:f>
              <c:numCache>
                <c:formatCode>General</c:formatCode>
                <c:ptCount val="30"/>
                <c:pt idx="0">
                  <c:v>6.4961201261998095E-4</c:v>
                </c:pt>
                <c:pt idx="1">
                  <c:v>5.846508113579829E-4</c:v>
                </c:pt>
                <c:pt idx="2">
                  <c:v>6.4961201261998095E-4</c:v>
                </c:pt>
                <c:pt idx="3">
                  <c:v>6.4961201261998095E-4</c:v>
                </c:pt>
                <c:pt idx="4">
                  <c:v>6.4961201261998095E-4</c:v>
                </c:pt>
                <c:pt idx="5">
                  <c:v>4.5472840883398669E-4</c:v>
                </c:pt>
                <c:pt idx="6">
                  <c:v>3.8976720757198858E-4</c:v>
                </c:pt>
                <c:pt idx="7">
                  <c:v>3.8976720757198858E-4</c:v>
                </c:pt>
                <c:pt idx="8">
                  <c:v>3.8976720757198858E-4</c:v>
                </c:pt>
                <c:pt idx="9">
                  <c:v>3.2480600630999047E-4</c:v>
                </c:pt>
                <c:pt idx="10">
                  <c:v>3.2480600630999047E-4</c:v>
                </c:pt>
                <c:pt idx="11">
                  <c:v>3.8976720757198858E-4</c:v>
                </c:pt>
                <c:pt idx="12">
                  <c:v>1.9488360378599429E-4</c:v>
                </c:pt>
                <c:pt idx="13">
                  <c:v>2.5984480504799237E-4</c:v>
                </c:pt>
                <c:pt idx="14">
                  <c:v>2.5984480504799237E-4</c:v>
                </c:pt>
                <c:pt idx="15">
                  <c:v>3.2480600630999047E-4</c:v>
                </c:pt>
                <c:pt idx="16">
                  <c:v>2.5984480504799237E-4</c:v>
                </c:pt>
                <c:pt idx="17">
                  <c:v>3.2480600630999047E-4</c:v>
                </c:pt>
                <c:pt idx="18">
                  <c:v>3.2480600630999047E-4</c:v>
                </c:pt>
                <c:pt idx="19">
                  <c:v>2.5984480504799237E-4</c:v>
                </c:pt>
                <c:pt idx="20">
                  <c:v>2.5984480504799237E-4</c:v>
                </c:pt>
                <c:pt idx="21">
                  <c:v>2.5984480504799237E-4</c:v>
                </c:pt>
                <c:pt idx="22">
                  <c:v>1.9488360378599429E-4</c:v>
                </c:pt>
                <c:pt idx="23">
                  <c:v>3.2480600630999047E-4</c:v>
                </c:pt>
                <c:pt idx="24">
                  <c:v>2.5984480504799237E-4</c:v>
                </c:pt>
                <c:pt idx="25">
                  <c:v>2.5984480504799237E-4</c:v>
                </c:pt>
                <c:pt idx="26">
                  <c:v>2.5984480504799237E-4</c:v>
                </c:pt>
                <c:pt idx="27">
                  <c:v>3.2480600630999047E-4</c:v>
                </c:pt>
                <c:pt idx="28">
                  <c:v>2.5984480504799237E-4</c:v>
                </c:pt>
                <c:pt idx="29">
                  <c:v>2.5984480504799237E-4</c:v>
                </c:pt>
              </c:numCache>
            </c:numRef>
          </c:yVal>
          <c:smooth val="0"/>
        </c:ser>
        <c:ser>
          <c:idx val="5"/>
          <c:order val="5"/>
          <c:tx>
            <c:v>BALL, DET=70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zirconia'!$Z$36:$Z$65</c:f>
              <c:numCache>
                <c:formatCode>General</c:formatCode>
                <c:ptCount val="30"/>
                <c:pt idx="0">
                  <c:v>5.1319348996978495E-3</c:v>
                </c:pt>
                <c:pt idx="1">
                  <c:v>6.1063529186278212E-3</c:v>
                </c:pt>
                <c:pt idx="2">
                  <c:v>6.5610813274618075E-3</c:v>
                </c:pt>
                <c:pt idx="3">
                  <c:v>6.6260425287238064E-3</c:v>
                </c:pt>
                <c:pt idx="4">
                  <c:v>7.340615742605785E-3</c:v>
                </c:pt>
                <c:pt idx="5">
                  <c:v>6.6260425287238064E-3</c:v>
                </c:pt>
                <c:pt idx="6">
                  <c:v>7.7953441514397722E-3</c:v>
                </c:pt>
                <c:pt idx="7">
                  <c:v>7.7303829501777733E-3</c:v>
                </c:pt>
                <c:pt idx="8">
                  <c:v>7.0158097362957948E-3</c:v>
                </c:pt>
                <c:pt idx="9">
                  <c:v>7.9252665539637675E-3</c:v>
                </c:pt>
                <c:pt idx="10">
                  <c:v>6.9508485350337967E-3</c:v>
                </c:pt>
                <c:pt idx="11">
                  <c:v>6.6260425287238064E-3</c:v>
                </c:pt>
                <c:pt idx="12">
                  <c:v>7.340615742605785E-3</c:v>
                </c:pt>
                <c:pt idx="13">
                  <c:v>7.1457321388197909E-3</c:v>
                </c:pt>
                <c:pt idx="14">
                  <c:v>7.1457321388197909E-3</c:v>
                </c:pt>
                <c:pt idx="15">
                  <c:v>7.9902277552257664E-3</c:v>
                </c:pt>
                <c:pt idx="16">
                  <c:v>7.9902277552257664E-3</c:v>
                </c:pt>
                <c:pt idx="17">
                  <c:v>7.7303829501777733E-3</c:v>
                </c:pt>
                <c:pt idx="18">
                  <c:v>7.275654541343787E-3</c:v>
                </c:pt>
                <c:pt idx="19">
                  <c:v>7.7303829501777733E-3</c:v>
                </c:pt>
                <c:pt idx="20">
                  <c:v>7.0158097362957948E-3</c:v>
                </c:pt>
                <c:pt idx="21">
                  <c:v>7.4055769438677831E-3</c:v>
                </c:pt>
                <c:pt idx="22">
                  <c:v>6.5610813274618075E-3</c:v>
                </c:pt>
                <c:pt idx="23">
                  <c:v>7.7953441514397722E-3</c:v>
                </c:pt>
                <c:pt idx="24">
                  <c:v>7.7303829501777733E-3</c:v>
                </c:pt>
                <c:pt idx="25">
                  <c:v>7.7303829501777733E-3</c:v>
                </c:pt>
                <c:pt idx="26">
                  <c:v>6.4311589249378114E-3</c:v>
                </c:pt>
                <c:pt idx="27">
                  <c:v>6.4961201261998095E-3</c:v>
                </c:pt>
                <c:pt idx="28">
                  <c:v>7.0158097362957948E-3</c:v>
                </c:pt>
                <c:pt idx="29">
                  <c:v>6.3661977236758134E-3</c:v>
                </c:pt>
              </c:numCache>
            </c:numRef>
          </c:yVal>
          <c:smooth val="0"/>
        </c:ser>
        <c:ser>
          <c:idx val="6"/>
          <c:order val="6"/>
          <c:tx>
            <c:v>BASE, 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zirconia'!$AE$36:$AE$65</c:f>
              <c:numCache>
                <c:formatCode>General</c:formatCode>
                <c:ptCount val="30"/>
                <c:pt idx="0">
                  <c:v>5.4709511687839026E-4</c:v>
                </c:pt>
                <c:pt idx="1">
                  <c:v>4.9735919716217293E-4</c:v>
                </c:pt>
                <c:pt idx="2">
                  <c:v>5.9683103659460748E-4</c:v>
                </c:pt>
                <c:pt idx="3">
                  <c:v>5.4709511687839026E-4</c:v>
                </c:pt>
                <c:pt idx="4">
                  <c:v>5.9683103659460748E-4</c:v>
                </c:pt>
                <c:pt idx="5">
                  <c:v>4.9735919716217293E-4</c:v>
                </c:pt>
                <c:pt idx="6">
                  <c:v>5.4709511687839026E-4</c:v>
                </c:pt>
                <c:pt idx="7">
                  <c:v>5.4709511687839026E-4</c:v>
                </c:pt>
                <c:pt idx="8">
                  <c:v>4.4762327744595561E-4</c:v>
                </c:pt>
                <c:pt idx="9">
                  <c:v>3.9788735772973834E-4</c:v>
                </c:pt>
                <c:pt idx="10">
                  <c:v>3.9788735772973834E-4</c:v>
                </c:pt>
                <c:pt idx="11">
                  <c:v>3.9788735772973834E-4</c:v>
                </c:pt>
                <c:pt idx="12">
                  <c:v>2.4867959858108647E-4</c:v>
                </c:pt>
                <c:pt idx="13">
                  <c:v>2.4867959858108647E-4</c:v>
                </c:pt>
                <c:pt idx="14">
                  <c:v>2.4867959858108647E-4</c:v>
                </c:pt>
                <c:pt idx="15">
                  <c:v>3.9788735772973834E-4</c:v>
                </c:pt>
                <c:pt idx="16">
                  <c:v>2.4867959858108647E-4</c:v>
                </c:pt>
                <c:pt idx="17">
                  <c:v>2.9841551829730374E-4</c:v>
                </c:pt>
                <c:pt idx="18">
                  <c:v>2.4867959858108647E-4</c:v>
                </c:pt>
                <c:pt idx="19">
                  <c:v>1.9894367886486917E-4</c:v>
                </c:pt>
                <c:pt idx="20">
                  <c:v>1.9894367886486917E-4</c:v>
                </c:pt>
                <c:pt idx="21">
                  <c:v>1.9894367886486917E-4</c:v>
                </c:pt>
                <c:pt idx="22">
                  <c:v>1.4920775914865187E-4</c:v>
                </c:pt>
                <c:pt idx="23">
                  <c:v>2.4867959858108647E-4</c:v>
                </c:pt>
                <c:pt idx="24">
                  <c:v>1.9894367886486917E-4</c:v>
                </c:pt>
                <c:pt idx="25">
                  <c:v>1.9894367886486917E-4</c:v>
                </c:pt>
                <c:pt idx="26">
                  <c:v>1.9894367886486917E-4</c:v>
                </c:pt>
                <c:pt idx="27">
                  <c:v>2.4867959858108647E-4</c:v>
                </c:pt>
                <c:pt idx="28">
                  <c:v>1.9894367886486917E-4</c:v>
                </c:pt>
                <c:pt idx="29">
                  <c:v>1.9894367886486917E-4</c:v>
                </c:pt>
              </c:numCache>
            </c:numRef>
          </c:yVal>
          <c:smooth val="0"/>
        </c:ser>
        <c:ser>
          <c:idx val="7"/>
          <c:order val="7"/>
          <c:tx>
            <c:v>BALL, DET=80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zirconia'!$AF$36:$AF$65</c:f>
              <c:numCache>
                <c:formatCode>General</c:formatCode>
                <c:ptCount val="30"/>
                <c:pt idx="0">
                  <c:v>5.4212152490676849E-3</c:v>
                </c:pt>
                <c:pt idx="1">
                  <c:v>5.918574446229858E-3</c:v>
                </c:pt>
                <c:pt idx="2">
                  <c:v>5.8688385265136403E-3</c:v>
                </c:pt>
                <c:pt idx="3">
                  <c:v>5.6201589279325538E-3</c:v>
                </c:pt>
                <c:pt idx="4">
                  <c:v>5.8191026067974235E-3</c:v>
                </c:pt>
                <c:pt idx="5">
                  <c:v>5.2222715702028161E-3</c:v>
                </c:pt>
                <c:pt idx="6">
                  <c:v>5.9683103659460748E-3</c:v>
                </c:pt>
                <c:pt idx="7">
                  <c:v>5.918574446229858E-3</c:v>
                </c:pt>
                <c:pt idx="8">
                  <c:v>5.3714793293514673E-3</c:v>
                </c:pt>
                <c:pt idx="9">
                  <c:v>6.1175181250947269E-3</c:v>
                </c:pt>
                <c:pt idx="10">
                  <c:v>5.3217434096352505E-3</c:v>
                </c:pt>
                <c:pt idx="11">
                  <c:v>5.1227997307703808E-3</c:v>
                </c:pt>
                <c:pt idx="12">
                  <c:v>5.6201589279325538E-3</c:v>
                </c:pt>
                <c:pt idx="13">
                  <c:v>5.570423008216337E-3</c:v>
                </c:pt>
                <c:pt idx="14">
                  <c:v>5.4709511687839017E-3</c:v>
                </c:pt>
                <c:pt idx="15">
                  <c:v>6.1175181250947269E-3</c:v>
                </c:pt>
                <c:pt idx="16">
                  <c:v>6.1672540448109445E-3</c:v>
                </c:pt>
                <c:pt idx="17">
                  <c:v>5.9683103659460748E-3</c:v>
                </c:pt>
                <c:pt idx="18">
                  <c:v>5.7196307673649882E-3</c:v>
                </c:pt>
                <c:pt idx="19">
                  <c:v>5.9683103659460748E-3</c:v>
                </c:pt>
                <c:pt idx="20">
                  <c:v>5.5206870885001194E-3</c:v>
                </c:pt>
                <c:pt idx="21">
                  <c:v>5.6698948476487715E-3</c:v>
                </c:pt>
                <c:pt idx="22">
                  <c:v>5.0233278913379463E-3</c:v>
                </c:pt>
                <c:pt idx="23">
                  <c:v>5.9683103659460748E-3</c:v>
                </c:pt>
                <c:pt idx="24">
                  <c:v>5.918574446229858E-3</c:v>
                </c:pt>
                <c:pt idx="25">
                  <c:v>5.9683103659460748E-3</c:v>
                </c:pt>
                <c:pt idx="26">
                  <c:v>4.9735919716217296E-3</c:v>
                </c:pt>
                <c:pt idx="27">
                  <c:v>5.073063811054164E-3</c:v>
                </c:pt>
                <c:pt idx="28">
                  <c:v>5.4212152490676849E-3</c:v>
                </c:pt>
                <c:pt idx="29">
                  <c:v>4.8741201321892942E-3</c:v>
                </c:pt>
              </c:numCache>
            </c:numRef>
          </c:yVal>
          <c:smooth val="0"/>
        </c:ser>
        <c:ser>
          <c:idx val="9"/>
          <c:order val="8"/>
          <c:tx>
            <c:v>BASE, 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zirconia'!$AK$36:$AK$65</c:f>
              <c:numCache>
                <c:formatCode>General</c:formatCode>
                <c:ptCount val="30"/>
                <c:pt idx="0">
                  <c:v>4.7157020175376402E-4</c:v>
                </c:pt>
                <c:pt idx="1">
                  <c:v>4.3227268494095035E-4</c:v>
                </c:pt>
                <c:pt idx="2">
                  <c:v>5.1086771856657769E-4</c:v>
                </c:pt>
                <c:pt idx="3">
                  <c:v>4.7157020175376402E-4</c:v>
                </c:pt>
                <c:pt idx="4">
                  <c:v>5.1086771856657769E-4</c:v>
                </c:pt>
                <c:pt idx="5">
                  <c:v>4.3227268494095035E-4</c:v>
                </c:pt>
                <c:pt idx="6">
                  <c:v>4.7157020175376402E-4</c:v>
                </c:pt>
                <c:pt idx="7">
                  <c:v>4.7157020175376402E-4</c:v>
                </c:pt>
                <c:pt idx="8">
                  <c:v>4.3227268494095035E-4</c:v>
                </c:pt>
                <c:pt idx="9">
                  <c:v>3.5367765131532301E-4</c:v>
                </c:pt>
                <c:pt idx="10">
                  <c:v>3.9297516812813668E-4</c:v>
                </c:pt>
                <c:pt idx="11">
                  <c:v>4.3227268494095035E-4</c:v>
                </c:pt>
                <c:pt idx="12">
                  <c:v>3.5367765131532301E-4</c:v>
                </c:pt>
                <c:pt idx="13">
                  <c:v>3.1438013450250935E-4</c:v>
                </c:pt>
                <c:pt idx="14">
                  <c:v>3.1438013450250935E-4</c:v>
                </c:pt>
                <c:pt idx="15">
                  <c:v>4.3227268494095035E-4</c:v>
                </c:pt>
                <c:pt idx="16">
                  <c:v>2.7508261768969568E-4</c:v>
                </c:pt>
                <c:pt idx="17">
                  <c:v>2.3578510087688201E-4</c:v>
                </c:pt>
                <c:pt idx="18">
                  <c:v>2.3578510087688201E-4</c:v>
                </c:pt>
                <c:pt idx="19">
                  <c:v>1.9648758406406834E-4</c:v>
                </c:pt>
                <c:pt idx="20">
                  <c:v>1.9648758406406834E-4</c:v>
                </c:pt>
                <c:pt idx="21">
                  <c:v>1.9648758406406834E-4</c:v>
                </c:pt>
                <c:pt idx="22">
                  <c:v>1.5719006725125467E-4</c:v>
                </c:pt>
                <c:pt idx="23">
                  <c:v>2.3578510087688201E-4</c:v>
                </c:pt>
                <c:pt idx="24">
                  <c:v>1.5719006725125467E-4</c:v>
                </c:pt>
                <c:pt idx="25">
                  <c:v>1.5719006725125467E-4</c:v>
                </c:pt>
                <c:pt idx="26">
                  <c:v>1.5719006725125467E-4</c:v>
                </c:pt>
                <c:pt idx="27">
                  <c:v>1.9648758406406834E-4</c:v>
                </c:pt>
                <c:pt idx="28">
                  <c:v>1.5719006725125467E-4</c:v>
                </c:pt>
                <c:pt idx="29">
                  <c:v>1.5719006725125467E-4</c:v>
                </c:pt>
              </c:numCache>
            </c:numRef>
          </c:yVal>
          <c:smooth val="0"/>
        </c:ser>
        <c:ser>
          <c:idx val="8"/>
          <c:order val="9"/>
          <c:tx>
            <c:v>BALL, DET=90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zirconia'!$AL$36:$AL$65</c:f>
              <c:numCache>
                <c:formatCode>General</c:formatCode>
                <c:ptCount val="30"/>
                <c:pt idx="0">
                  <c:v>4.2834293325966898E-3</c:v>
                </c:pt>
                <c:pt idx="1">
                  <c:v>4.6764045007248265E-3</c:v>
                </c:pt>
                <c:pt idx="2">
                  <c:v>4.6371069839120128E-3</c:v>
                </c:pt>
                <c:pt idx="3">
                  <c:v>4.4406193998479445E-3</c:v>
                </c:pt>
                <c:pt idx="4">
                  <c:v>4.5978094670991992E-3</c:v>
                </c:pt>
                <c:pt idx="5">
                  <c:v>4.1655367821582488E-3</c:v>
                </c:pt>
                <c:pt idx="6">
                  <c:v>4.7549995343504538E-3</c:v>
                </c:pt>
                <c:pt idx="7">
                  <c:v>4.7157020175376402E-3</c:v>
                </c:pt>
                <c:pt idx="8">
                  <c:v>4.2441318157838762E-3</c:v>
                </c:pt>
                <c:pt idx="9">
                  <c:v>4.8728920847888949E-3</c:v>
                </c:pt>
                <c:pt idx="10">
                  <c:v>4.2441318157838762E-3</c:v>
                </c:pt>
                <c:pt idx="11">
                  <c:v>4.0476442317198078E-3</c:v>
                </c:pt>
                <c:pt idx="12">
                  <c:v>4.4406193998479445E-3</c:v>
                </c:pt>
                <c:pt idx="13">
                  <c:v>4.4013218830351308E-3</c:v>
                </c:pt>
                <c:pt idx="14">
                  <c:v>4.3620243662223172E-3</c:v>
                </c:pt>
                <c:pt idx="15">
                  <c:v>4.8728920847888949E-3</c:v>
                </c:pt>
                <c:pt idx="16">
                  <c:v>4.9121896016017085E-3</c:v>
                </c:pt>
                <c:pt idx="17">
                  <c:v>4.7942970511632675E-3</c:v>
                </c:pt>
                <c:pt idx="18">
                  <c:v>4.5192144334735718E-3</c:v>
                </c:pt>
                <c:pt idx="19">
                  <c:v>4.7549995343504538E-3</c:v>
                </c:pt>
                <c:pt idx="20">
                  <c:v>4.3620243662223172E-3</c:v>
                </c:pt>
                <c:pt idx="21">
                  <c:v>4.4799169166607582E-3</c:v>
                </c:pt>
                <c:pt idx="22">
                  <c:v>3.9690491980941805E-3</c:v>
                </c:pt>
                <c:pt idx="23">
                  <c:v>4.7157020175376402E-3</c:v>
                </c:pt>
                <c:pt idx="24">
                  <c:v>4.6764045007248265E-3</c:v>
                </c:pt>
                <c:pt idx="25">
                  <c:v>4.7157020175376402E-3</c:v>
                </c:pt>
                <c:pt idx="26">
                  <c:v>4.0476442317198078E-3</c:v>
                </c:pt>
                <c:pt idx="27">
                  <c:v>4.0476442317198078E-3</c:v>
                </c:pt>
                <c:pt idx="28">
                  <c:v>4.3227268494095035E-3</c:v>
                </c:pt>
                <c:pt idx="29">
                  <c:v>3.8904541644685531E-3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23648"/>
        <c:axId val="207622528"/>
      </c:scatterChart>
      <c:valAx>
        <c:axId val="20762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22528"/>
        <c:crosses val="autoZero"/>
        <c:crossBetween val="midCat"/>
      </c:valAx>
      <c:valAx>
        <c:axId val="20762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23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487767906017114E-2"/>
          <c:y val="0.14272350034457987"/>
          <c:w val="0.59731481871361447"/>
          <c:h val="0.152301772334324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 FROM BASELINE against DISTANCE</a:t>
            </a:r>
            <a:r>
              <a:rPr lang="en-US" baseline="0"/>
              <a:t> FROM BFL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zirconia'!$M$94</c:f>
              <c:strCache>
                <c:ptCount val="1"/>
                <c:pt idx="0">
                  <c:v>IMPROVEMENT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cubic zirconia'!$L$95:$L$116</c:f>
              <c:numCache>
                <c:formatCode>General</c:formatCode>
                <c:ptCount val="22"/>
                <c:pt idx="0">
                  <c:v>-39.999752342704198</c:v>
                </c:pt>
                <c:pt idx="1">
                  <c:v>-35.999752342704198</c:v>
                </c:pt>
                <c:pt idx="2">
                  <c:v>-31.999752342704202</c:v>
                </c:pt>
                <c:pt idx="3">
                  <c:v>-27.999752342704202</c:v>
                </c:pt>
                <c:pt idx="4">
                  <c:v>-23.999752342704205</c:v>
                </c:pt>
                <c:pt idx="5">
                  <c:v>-19.999752342704205</c:v>
                </c:pt>
                <c:pt idx="6">
                  <c:v>-15.999752342704205</c:v>
                </c:pt>
                <c:pt idx="7">
                  <c:v>-11.999752342704205</c:v>
                </c:pt>
                <c:pt idx="8">
                  <c:v>-7.9997523427042054</c:v>
                </c:pt>
                <c:pt idx="9">
                  <c:v>-3.9997523427042054</c:v>
                </c:pt>
                <c:pt idx="10">
                  <c:v>2.4765729579456774E-4</c:v>
                </c:pt>
                <c:pt idx="11">
                  <c:v>4.0002476572957946</c:v>
                </c:pt>
                <c:pt idx="12">
                  <c:v>8.0002476572957946</c:v>
                </c:pt>
                <c:pt idx="13">
                  <c:v>12.000247657295795</c:v>
                </c:pt>
                <c:pt idx="14">
                  <c:v>16.000247657295795</c:v>
                </c:pt>
                <c:pt idx="15">
                  <c:v>20.000247657295795</c:v>
                </c:pt>
                <c:pt idx="16">
                  <c:v>24.000247657295795</c:v>
                </c:pt>
                <c:pt idx="17">
                  <c:v>28.000247657295795</c:v>
                </c:pt>
                <c:pt idx="18">
                  <c:v>32.000247657295795</c:v>
                </c:pt>
                <c:pt idx="19">
                  <c:v>36.000247657295795</c:v>
                </c:pt>
                <c:pt idx="20">
                  <c:v>40.000247657295795</c:v>
                </c:pt>
                <c:pt idx="21">
                  <c:v>-35.999752342704198</c:v>
                </c:pt>
              </c:numCache>
            </c:numRef>
          </c:xVal>
          <c:yVal>
            <c:numRef>
              <c:f>'250um cubic zirconia'!$M$95:$M$116</c:f>
              <c:numCache>
                <c:formatCode>General</c:formatCode>
                <c:ptCount val="22"/>
                <c:pt idx="0">
                  <c:v>12.4</c:v>
                </c:pt>
                <c:pt idx="1">
                  <c:v>12.2</c:v>
                </c:pt>
                <c:pt idx="2">
                  <c:v>12.8</c:v>
                </c:pt>
                <c:pt idx="3">
                  <c:v>12.2</c:v>
                </c:pt>
                <c:pt idx="4">
                  <c:v>22.5</c:v>
                </c:pt>
                <c:pt idx="5">
                  <c:v>23.5</c:v>
                </c:pt>
                <c:pt idx="6">
                  <c:v>24.75</c:v>
                </c:pt>
                <c:pt idx="7">
                  <c:v>25</c:v>
                </c:pt>
                <c:pt idx="8">
                  <c:v>19.399999999999999</c:v>
                </c:pt>
                <c:pt idx="9">
                  <c:v>30</c:v>
                </c:pt>
                <c:pt idx="10">
                  <c:v>29.75</c:v>
                </c:pt>
                <c:pt idx="11">
                  <c:v>24.75</c:v>
                </c:pt>
                <c:pt idx="12">
                  <c:v>29</c:v>
                </c:pt>
                <c:pt idx="13">
                  <c:v>23.5</c:v>
                </c:pt>
                <c:pt idx="14">
                  <c:v>24.5</c:v>
                </c:pt>
                <c:pt idx="15">
                  <c:v>18.8</c:v>
                </c:pt>
                <c:pt idx="16">
                  <c:v>16.600000000000001</c:v>
                </c:pt>
                <c:pt idx="17">
                  <c:v>21.25</c:v>
                </c:pt>
                <c:pt idx="18">
                  <c:v>19.75</c:v>
                </c:pt>
                <c:pt idx="19">
                  <c:v>19</c:v>
                </c:pt>
                <c:pt idx="20">
                  <c:v>17.25</c:v>
                </c:pt>
                <c:pt idx="21">
                  <c:v>12.2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33728"/>
        <c:axId val="207633168"/>
      </c:scatterChart>
      <c:valAx>
        <c:axId val="207633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3168"/>
        <c:crosses val="autoZero"/>
        <c:crossBetween val="midCat"/>
      </c:valAx>
      <c:valAx>
        <c:axId val="2076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3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0.18397817460317462"/>
          <c:w val="0.79962729658792653"/>
          <c:h val="0.64102963692038495"/>
        </c:manualLayout>
      </c:layout>
      <c:scatterChart>
        <c:scatterStyle val="lineMarker"/>
        <c:varyColors val="0"/>
        <c:ser>
          <c:idx val="0"/>
          <c:order val="0"/>
          <c:tx>
            <c:v>base, 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sapphire'!$J$3:$J$47</c:f>
              <c:numCache>
                <c:formatCode>General</c:formatCode>
                <c:ptCount val="45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29</c:v>
                </c:pt>
                <c:pt idx="4">
                  <c:v>38</c:v>
                </c:pt>
                <c:pt idx="5">
                  <c:v>50</c:v>
                </c:pt>
                <c:pt idx="6">
                  <c:v>64</c:v>
                </c:pt>
                <c:pt idx="7">
                  <c:v>80</c:v>
                </c:pt>
                <c:pt idx="8">
                  <c:v>102</c:v>
                </c:pt>
                <c:pt idx="9">
                  <c:v>129</c:v>
                </c:pt>
                <c:pt idx="10">
                  <c:v>143</c:v>
                </c:pt>
                <c:pt idx="11">
                  <c:v>146</c:v>
                </c:pt>
                <c:pt idx="12">
                  <c:v>155</c:v>
                </c:pt>
                <c:pt idx="13">
                  <c:v>167</c:v>
                </c:pt>
                <c:pt idx="14">
                  <c:v>172</c:v>
                </c:pt>
                <c:pt idx="15">
                  <c:v>189</c:v>
                </c:pt>
                <c:pt idx="16">
                  <c:v>210</c:v>
                </c:pt>
                <c:pt idx="17">
                  <c:v>219</c:v>
                </c:pt>
                <c:pt idx="18">
                  <c:v>234</c:v>
                </c:pt>
                <c:pt idx="19">
                  <c:v>251</c:v>
                </c:pt>
                <c:pt idx="20">
                  <c:v>261</c:v>
                </c:pt>
                <c:pt idx="21">
                  <c:v>287</c:v>
                </c:pt>
                <c:pt idx="22">
                  <c:v>317</c:v>
                </c:pt>
                <c:pt idx="23">
                  <c:v>325</c:v>
                </c:pt>
                <c:pt idx="24">
                  <c:v>346</c:v>
                </c:pt>
                <c:pt idx="25">
                  <c:v>368</c:v>
                </c:pt>
                <c:pt idx="26">
                  <c:v>374</c:v>
                </c:pt>
                <c:pt idx="27">
                  <c:v>401</c:v>
                </c:pt>
                <c:pt idx="28">
                  <c:v>434</c:v>
                </c:pt>
                <c:pt idx="29">
                  <c:v>446</c:v>
                </c:pt>
                <c:pt idx="30">
                  <c:v>467</c:v>
                </c:pt>
                <c:pt idx="31">
                  <c:v>492</c:v>
                </c:pt>
                <c:pt idx="32">
                  <c:v>500</c:v>
                </c:pt>
                <c:pt idx="33">
                  <c:v>525</c:v>
                </c:pt>
                <c:pt idx="34">
                  <c:v>545</c:v>
                </c:pt>
                <c:pt idx="35">
                  <c:v>572</c:v>
                </c:pt>
                <c:pt idx="36">
                  <c:v>595</c:v>
                </c:pt>
                <c:pt idx="37">
                  <c:v>636</c:v>
                </c:pt>
                <c:pt idx="38">
                  <c:v>667</c:v>
                </c:pt>
                <c:pt idx="39">
                  <c:v>701</c:v>
                </c:pt>
                <c:pt idx="40">
                  <c:v>732</c:v>
                </c:pt>
                <c:pt idx="41">
                  <c:v>754</c:v>
                </c:pt>
                <c:pt idx="42">
                  <c:v>786</c:v>
                </c:pt>
                <c:pt idx="43">
                  <c:v>815</c:v>
                </c:pt>
                <c:pt idx="44">
                  <c:v>850</c:v>
                </c:pt>
              </c:numCache>
            </c:numRef>
          </c:yVal>
          <c:smooth val="0"/>
        </c:ser>
        <c:ser>
          <c:idx val="1"/>
          <c:order val="1"/>
          <c:tx>
            <c:v>lens, 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sapphire'!$K$3:$K$47</c:f>
              <c:numCache>
                <c:formatCode>General</c:formatCode>
                <c:ptCount val="45"/>
                <c:pt idx="0">
                  <c:v>2</c:v>
                </c:pt>
                <c:pt idx="1">
                  <c:v>7</c:v>
                </c:pt>
                <c:pt idx="2">
                  <c:v>12</c:v>
                </c:pt>
                <c:pt idx="3">
                  <c:v>37</c:v>
                </c:pt>
                <c:pt idx="4">
                  <c:v>70</c:v>
                </c:pt>
                <c:pt idx="5">
                  <c:v>121</c:v>
                </c:pt>
                <c:pt idx="6">
                  <c:v>203</c:v>
                </c:pt>
                <c:pt idx="7">
                  <c:v>370</c:v>
                </c:pt>
                <c:pt idx="8">
                  <c:v>386</c:v>
                </c:pt>
                <c:pt idx="9">
                  <c:v>388</c:v>
                </c:pt>
                <c:pt idx="10">
                  <c:v>388</c:v>
                </c:pt>
                <c:pt idx="11">
                  <c:v>388</c:v>
                </c:pt>
                <c:pt idx="12">
                  <c:v>390</c:v>
                </c:pt>
                <c:pt idx="13">
                  <c:v>392</c:v>
                </c:pt>
                <c:pt idx="14">
                  <c:v>393</c:v>
                </c:pt>
                <c:pt idx="15">
                  <c:v>394</c:v>
                </c:pt>
                <c:pt idx="16">
                  <c:v>396</c:v>
                </c:pt>
                <c:pt idx="17">
                  <c:v>400</c:v>
                </c:pt>
                <c:pt idx="18">
                  <c:v>407</c:v>
                </c:pt>
                <c:pt idx="19">
                  <c:v>412</c:v>
                </c:pt>
                <c:pt idx="20">
                  <c:v>416</c:v>
                </c:pt>
                <c:pt idx="21">
                  <c:v>434</c:v>
                </c:pt>
                <c:pt idx="22">
                  <c:v>484</c:v>
                </c:pt>
                <c:pt idx="23">
                  <c:v>506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511</c:v>
                </c:pt>
                <c:pt idx="28">
                  <c:v>534</c:v>
                </c:pt>
                <c:pt idx="29">
                  <c:v>543</c:v>
                </c:pt>
                <c:pt idx="30">
                  <c:v>562</c:v>
                </c:pt>
                <c:pt idx="31">
                  <c:v>579</c:v>
                </c:pt>
                <c:pt idx="32">
                  <c:v>587</c:v>
                </c:pt>
                <c:pt idx="33">
                  <c:v>622</c:v>
                </c:pt>
                <c:pt idx="34">
                  <c:v>655</c:v>
                </c:pt>
                <c:pt idx="35">
                  <c:v>689</c:v>
                </c:pt>
                <c:pt idx="36">
                  <c:v>726</c:v>
                </c:pt>
                <c:pt idx="37">
                  <c:v>758</c:v>
                </c:pt>
                <c:pt idx="38">
                  <c:v>786</c:v>
                </c:pt>
                <c:pt idx="39">
                  <c:v>828</c:v>
                </c:pt>
                <c:pt idx="40">
                  <c:v>857</c:v>
                </c:pt>
                <c:pt idx="41">
                  <c:v>894</c:v>
                </c:pt>
                <c:pt idx="42">
                  <c:v>925</c:v>
                </c:pt>
                <c:pt idx="43">
                  <c:v>949</c:v>
                </c:pt>
                <c:pt idx="44">
                  <c:v>971</c:v>
                </c:pt>
              </c:numCache>
            </c:numRef>
          </c:yVal>
          <c:smooth val="0"/>
        </c:ser>
        <c:ser>
          <c:idx val="2"/>
          <c:order val="2"/>
          <c:tx>
            <c:v>base,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sapphire'!$J$49:$J$80</c:f>
              <c:numCache>
                <c:formatCode>General</c:formatCode>
                <c:ptCount val="3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41</c:v>
                </c:pt>
                <c:pt idx="4">
                  <c:v>43</c:v>
                </c:pt>
                <c:pt idx="5">
                  <c:v>44</c:v>
                </c:pt>
                <c:pt idx="6">
                  <c:v>49</c:v>
                </c:pt>
                <c:pt idx="7">
                  <c:v>53</c:v>
                </c:pt>
                <c:pt idx="8">
                  <c:v>54</c:v>
                </c:pt>
                <c:pt idx="9">
                  <c:v>58</c:v>
                </c:pt>
                <c:pt idx="10">
                  <c:v>60</c:v>
                </c:pt>
                <c:pt idx="11">
                  <c:v>61</c:v>
                </c:pt>
                <c:pt idx="12">
                  <c:v>65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83</c:v>
                </c:pt>
                <c:pt idx="19">
                  <c:v>87</c:v>
                </c:pt>
                <c:pt idx="20">
                  <c:v>91</c:v>
                </c:pt>
                <c:pt idx="21">
                  <c:v>92</c:v>
                </c:pt>
                <c:pt idx="22">
                  <c:v>94</c:v>
                </c:pt>
                <c:pt idx="23">
                  <c:v>100</c:v>
                </c:pt>
                <c:pt idx="24">
                  <c:v>108</c:v>
                </c:pt>
                <c:pt idx="25">
                  <c:v>109</c:v>
                </c:pt>
                <c:pt idx="26">
                  <c:v>114</c:v>
                </c:pt>
                <c:pt idx="27">
                  <c:v>118</c:v>
                </c:pt>
                <c:pt idx="28">
                  <c:v>120</c:v>
                </c:pt>
                <c:pt idx="29">
                  <c:v>125</c:v>
                </c:pt>
                <c:pt idx="30">
                  <c:v>128</c:v>
                </c:pt>
                <c:pt idx="31">
                  <c:v>130</c:v>
                </c:pt>
              </c:numCache>
            </c:numRef>
          </c:yVal>
          <c:smooth val="0"/>
        </c:ser>
        <c:ser>
          <c:idx val="3"/>
          <c:order val="3"/>
          <c:tx>
            <c:v>lens,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sapphire'!$K$49:$K$80</c:f>
              <c:numCache>
                <c:formatCode>General</c:formatCode>
                <c:ptCount val="32"/>
                <c:pt idx="0">
                  <c:v>225</c:v>
                </c:pt>
                <c:pt idx="1">
                  <c:v>241</c:v>
                </c:pt>
                <c:pt idx="2">
                  <c:v>255</c:v>
                </c:pt>
                <c:pt idx="3">
                  <c:v>285</c:v>
                </c:pt>
                <c:pt idx="4">
                  <c:v>319</c:v>
                </c:pt>
                <c:pt idx="5">
                  <c:v>348</c:v>
                </c:pt>
                <c:pt idx="6">
                  <c:v>374</c:v>
                </c:pt>
                <c:pt idx="7">
                  <c:v>390</c:v>
                </c:pt>
                <c:pt idx="8">
                  <c:v>394</c:v>
                </c:pt>
                <c:pt idx="9">
                  <c:v>395</c:v>
                </c:pt>
                <c:pt idx="10">
                  <c:v>395</c:v>
                </c:pt>
                <c:pt idx="11">
                  <c:v>395</c:v>
                </c:pt>
                <c:pt idx="12">
                  <c:v>395</c:v>
                </c:pt>
                <c:pt idx="13">
                  <c:v>395</c:v>
                </c:pt>
                <c:pt idx="14">
                  <c:v>395</c:v>
                </c:pt>
                <c:pt idx="15">
                  <c:v>395</c:v>
                </c:pt>
                <c:pt idx="16">
                  <c:v>395</c:v>
                </c:pt>
                <c:pt idx="17">
                  <c:v>395</c:v>
                </c:pt>
                <c:pt idx="18">
                  <c:v>395</c:v>
                </c:pt>
                <c:pt idx="19">
                  <c:v>395</c:v>
                </c:pt>
                <c:pt idx="20">
                  <c:v>395</c:v>
                </c:pt>
                <c:pt idx="21">
                  <c:v>396</c:v>
                </c:pt>
                <c:pt idx="22">
                  <c:v>396</c:v>
                </c:pt>
                <c:pt idx="23">
                  <c:v>396</c:v>
                </c:pt>
                <c:pt idx="24">
                  <c:v>396</c:v>
                </c:pt>
                <c:pt idx="25">
                  <c:v>396</c:v>
                </c:pt>
                <c:pt idx="26">
                  <c:v>396</c:v>
                </c:pt>
                <c:pt idx="27">
                  <c:v>396</c:v>
                </c:pt>
                <c:pt idx="28">
                  <c:v>396</c:v>
                </c:pt>
                <c:pt idx="29">
                  <c:v>396</c:v>
                </c:pt>
                <c:pt idx="30">
                  <c:v>396</c:v>
                </c:pt>
                <c:pt idx="31">
                  <c:v>396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23088"/>
        <c:axId val="207630368"/>
      </c:scatterChart>
      <c:valAx>
        <c:axId val="20762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0368"/>
        <c:crosses val="autoZero"/>
        <c:crossBetween val="midCat"/>
      </c:valAx>
      <c:valAx>
        <c:axId val="20763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23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024682769916918"/>
          <c:y val="0.12760358080239967"/>
          <c:w val="0.77078128391845757"/>
          <c:h val="0.120288870141232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RAYS_AREA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12270341207349"/>
          <c:y val="0.19813034188034187"/>
          <c:w val="0.79332174103237096"/>
          <c:h val="0.661493455145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sapphire'!$M$2</c:f>
              <c:strCache>
                <c:ptCount val="1"/>
                <c:pt idx="0">
                  <c:v>base 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sapphire'!$M$3:$M$47</c:f>
              <c:numCache>
                <c:formatCode>General</c:formatCode>
                <c:ptCount val="45"/>
                <c:pt idx="0">
                  <c:v>9.5492965855137196E-3</c:v>
                </c:pt>
                <c:pt idx="1">
                  <c:v>3.9788735772973835E-3</c:v>
                </c:pt>
                <c:pt idx="2">
                  <c:v>5.3051647697298452E-3</c:v>
                </c:pt>
                <c:pt idx="3">
                  <c:v>5.7693666870812059E-3</c:v>
                </c:pt>
                <c:pt idx="4">
                  <c:v>4.8383102699936179E-3</c:v>
                </c:pt>
                <c:pt idx="5">
                  <c:v>4.4209706414415377E-3</c:v>
                </c:pt>
                <c:pt idx="6">
                  <c:v>4.1575168807678779E-3</c:v>
                </c:pt>
                <c:pt idx="7">
                  <c:v>3.9788735772973835E-3</c:v>
                </c:pt>
                <c:pt idx="8">
                  <c:v>4.0083467149069942E-3</c:v>
                </c:pt>
                <c:pt idx="9">
                  <c:v>4.1061975317708997E-3</c:v>
                </c:pt>
                <c:pt idx="10">
                  <c:v>3.9388481319010986E-3</c:v>
                </c:pt>
                <c:pt idx="11">
                  <c:v>3.8407639159366478E-3</c:v>
                </c:pt>
                <c:pt idx="12">
                  <c:v>3.7306640724754296E-3</c:v>
                </c:pt>
                <c:pt idx="13">
                  <c:v>3.6915104856036838E-3</c:v>
                </c:pt>
                <c:pt idx="14">
                  <c:v>3.6484331810820157E-3</c:v>
                </c:pt>
                <c:pt idx="15">
                  <c:v>3.5597969519962388E-3</c:v>
                </c:pt>
                <c:pt idx="16">
                  <c:v>3.5356073308348323E-3</c:v>
                </c:pt>
                <c:pt idx="17">
                  <c:v>3.5566257690943957E-3</c:v>
                </c:pt>
                <c:pt idx="18">
                  <c:v>3.5426641316055659E-3</c:v>
                </c:pt>
                <c:pt idx="19">
                  <c:v>3.5509236192058425E-3</c:v>
                </c:pt>
                <c:pt idx="20">
                  <c:v>3.5723248715493414E-3</c:v>
                </c:pt>
                <c:pt idx="21">
                  <c:v>3.5685522396385907E-3</c:v>
                </c:pt>
                <c:pt idx="22">
                  <c:v>3.5964975333575102E-3</c:v>
                </c:pt>
                <c:pt idx="23">
                  <c:v>3.5796094467035284E-3</c:v>
                </c:pt>
                <c:pt idx="24">
                  <c:v>3.5962521018642148E-3</c:v>
                </c:pt>
                <c:pt idx="25">
                  <c:v>3.6153715467788575E-3</c:v>
                </c:pt>
                <c:pt idx="26">
                  <c:v>3.5743410751056547E-3</c:v>
                </c:pt>
                <c:pt idx="27">
                  <c:v>3.5357967966675916E-3</c:v>
                </c:pt>
                <c:pt idx="28">
                  <c:v>3.5416501356517263E-3</c:v>
                </c:pt>
                <c:pt idx="29">
                  <c:v>3.5491552309492662E-3</c:v>
                </c:pt>
                <c:pt idx="30">
                  <c:v>3.5371973075033966E-3</c:v>
                </c:pt>
                <c:pt idx="31">
                  <c:v>3.5512123356558961E-3</c:v>
                </c:pt>
                <c:pt idx="32">
                  <c:v>3.5245385321388588E-3</c:v>
                </c:pt>
                <c:pt idx="33">
                  <c:v>3.4527415340183903E-3</c:v>
                </c:pt>
                <c:pt idx="34">
                  <c:v>3.3518442307965881E-3</c:v>
                </c:pt>
                <c:pt idx="35">
                  <c:v>3.2969353535016437E-3</c:v>
                </c:pt>
                <c:pt idx="36">
                  <c:v>3.220650564852468E-3</c:v>
                </c:pt>
                <c:pt idx="37">
                  <c:v>3.2391214018062543E-3</c:v>
                </c:pt>
                <c:pt idx="38">
                  <c:v>3.2020012304207882E-3</c:v>
                </c:pt>
                <c:pt idx="39">
                  <c:v>3.1774329685274084E-3</c:v>
                </c:pt>
                <c:pt idx="40">
                  <c:v>3.1378212162145916E-3</c:v>
                </c:pt>
                <c:pt idx="41">
                  <c:v>3.0612966094716604E-3</c:v>
                </c:pt>
                <c:pt idx="42">
                  <c:v>3.0268923468032903E-3</c:v>
                </c:pt>
                <c:pt idx="43">
                  <c:v>2.9810118614167123E-3</c:v>
                </c:pt>
                <c:pt idx="44">
                  <c:v>2.9567751192538442E-3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sapphire'!$N$2</c:f>
              <c:strCache>
                <c:ptCount val="1"/>
                <c:pt idx="0">
                  <c:v>n_rays/area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sapphire'!$N$3:$N$47</c:f>
              <c:numCache>
                <c:formatCode>General</c:formatCode>
                <c:ptCount val="45"/>
                <c:pt idx="0">
                  <c:v>6.3661977236758134E-3</c:v>
                </c:pt>
                <c:pt idx="1">
                  <c:v>5.570423008216337E-3</c:v>
                </c:pt>
                <c:pt idx="2">
                  <c:v>4.2441318157838762E-3</c:v>
                </c:pt>
                <c:pt idx="3">
                  <c:v>7.3609161180001595E-3</c:v>
                </c:pt>
                <c:pt idx="4">
                  <c:v>8.9126768131461385E-3</c:v>
                </c:pt>
                <c:pt idx="5">
                  <c:v>1.069874895228852E-2</c:v>
                </c:pt>
                <c:pt idx="6">
                  <c:v>1.3187123856185614E-2</c:v>
                </c:pt>
                <c:pt idx="7">
                  <c:v>1.8402290295000397E-2</c:v>
                </c:pt>
                <c:pt idx="8">
                  <c:v>1.5168841489746076E-2</c:v>
                </c:pt>
                <c:pt idx="9">
                  <c:v>1.2350423583931078E-2</c:v>
                </c:pt>
                <c:pt idx="10">
                  <c:v>1.0687224301941443E-2</c:v>
                </c:pt>
                <c:pt idx="11">
                  <c:v>1.0206961639612461E-2</c:v>
                </c:pt>
                <c:pt idx="12">
                  <c:v>9.3868321823575331E-3</c:v>
                </c:pt>
                <c:pt idx="13">
                  <c:v>8.665102457225413E-3</c:v>
                </c:pt>
                <c:pt idx="14">
                  <c:v>8.336245582356001E-3</c:v>
                </c:pt>
                <c:pt idx="15">
                  <c:v>7.4209523761191434E-3</c:v>
                </c:pt>
                <c:pt idx="16">
                  <c:v>6.667145252431398E-3</c:v>
                </c:pt>
                <c:pt idx="17">
                  <c:v>6.4961201261998095E-3</c:v>
                </c:pt>
                <c:pt idx="18">
                  <c:v>6.1618132545447233E-3</c:v>
                </c:pt>
                <c:pt idx="19">
                  <c:v>5.828607693676522E-3</c:v>
                </c:pt>
                <c:pt idx="20">
                  <c:v>5.6938204849215556E-3</c:v>
                </c:pt>
                <c:pt idx="21">
                  <c:v>5.3963472892095765E-3</c:v>
                </c:pt>
                <c:pt idx="22">
                  <c:v>5.4911823537698266E-3</c:v>
                </c:pt>
                <c:pt idx="23">
                  <c:v>5.5731765539445708E-3</c:v>
                </c:pt>
                <c:pt idx="24">
                  <c:v>5.3008340229790448E-3</c:v>
                </c:pt>
                <c:pt idx="25">
                  <c:v>5.0104333936337427E-3</c:v>
                </c:pt>
                <c:pt idx="26">
                  <c:v>4.8741014660531653E-3</c:v>
                </c:pt>
                <c:pt idx="27">
                  <c:v>4.5057161174492256E-3</c:v>
                </c:pt>
                <c:pt idx="28">
                  <c:v>4.3576985540046591E-3</c:v>
                </c:pt>
                <c:pt idx="29">
                  <c:v>4.3210567049449585E-3</c:v>
                </c:pt>
                <c:pt idx="30">
                  <c:v>4.2567556462888836E-3</c:v>
                </c:pt>
                <c:pt idx="31">
                  <c:v>4.1791706145218781E-3</c:v>
                </c:pt>
                <c:pt idx="32">
                  <c:v>4.13780823673102E-3</c:v>
                </c:pt>
                <c:pt idx="33">
                  <c:v>4.0906766364941696E-3</c:v>
                </c:pt>
                <c:pt idx="34">
                  <c:v>4.0283632498564498E-3</c:v>
                </c:pt>
                <c:pt idx="35">
                  <c:v>3.9713084939906164E-3</c:v>
                </c:pt>
                <c:pt idx="36">
                  <c:v>3.9297349749292301E-3</c:v>
                </c:pt>
                <c:pt idx="37">
                  <c:v>3.8604622996370134E-3</c:v>
                </c:pt>
                <c:pt idx="38">
                  <c:v>3.7732728142589795E-3</c:v>
                </c:pt>
                <c:pt idx="39">
                  <c:v>3.7530877288740288E-3</c:v>
                </c:pt>
                <c:pt idx="40">
                  <c:v>3.6736513419342968E-3</c:v>
                </c:pt>
                <c:pt idx="41">
                  <c:v>3.6297071205141436E-3</c:v>
                </c:pt>
                <c:pt idx="42">
                  <c:v>3.5621824692023455E-3</c:v>
                </c:pt>
                <c:pt idx="43">
                  <c:v>3.4711414189993375E-3</c:v>
                </c:pt>
                <c:pt idx="44">
                  <c:v>3.3776807538770381E-3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27008"/>
        <c:axId val="207626448"/>
      </c:scatterChart>
      <c:valAx>
        <c:axId val="20762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26448"/>
        <c:crosses val="autoZero"/>
        <c:crossBetween val="midCat"/>
      </c:valAx>
      <c:valAx>
        <c:axId val="20762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RAYS/AREA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2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2348075240594927"/>
          <c:y val="0.31156454000942196"/>
          <c:w val="0.3919273840769904"/>
          <c:h val="9.0144861699979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8648293963254"/>
          <c:y val="0.11524663276341308"/>
          <c:w val="0.77566447944007"/>
          <c:h val="0.69411519360306995"/>
        </c:manualLayout>
      </c:layout>
      <c:scatterChart>
        <c:scatterStyle val="lineMarker"/>
        <c:varyColors val="0"/>
        <c:ser>
          <c:idx val="0"/>
          <c:order val="0"/>
          <c:tx>
            <c:v>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sapphire'!$L$3:$L$47</c:f>
              <c:numCache>
                <c:formatCode>General</c:formatCode>
                <c:ptCount val="45"/>
                <c:pt idx="0">
                  <c:v>2.1220659078919376E-3</c:v>
                </c:pt>
                <c:pt idx="1">
                  <c:v>1.1140846016432673E-3</c:v>
                </c:pt>
                <c:pt idx="2">
                  <c:v>2.8294212105225839E-4</c:v>
                </c:pt>
                <c:pt idx="3">
                  <c:v>2.5382469372414344E-4</c:v>
                </c:pt>
                <c:pt idx="4">
                  <c:v>2.345441266617405E-4</c:v>
                </c:pt>
                <c:pt idx="5">
                  <c:v>2.1397497904577039E-4</c:v>
                </c:pt>
                <c:pt idx="6">
                  <c:v>2.0604881025290022E-4</c:v>
                </c:pt>
                <c:pt idx="7">
                  <c:v>2.3002862868750498E-4</c:v>
                </c:pt>
                <c:pt idx="8">
                  <c:v>1.4871413225241251E-4</c:v>
                </c:pt>
                <c:pt idx="9">
                  <c:v>9.5739717704892085E-5</c:v>
                </c:pt>
                <c:pt idx="10">
                  <c:v>7.4735834279310791E-5</c:v>
                </c:pt>
                <c:pt idx="11">
                  <c:v>6.9910696161729188E-5</c:v>
                </c:pt>
                <c:pt idx="12">
                  <c:v>6.0560207628113117E-5</c:v>
                </c:pt>
                <c:pt idx="13">
                  <c:v>5.1886841061230018E-5</c:v>
                </c:pt>
                <c:pt idx="14">
                  <c:v>4.8466544083465124E-5</c:v>
                </c:pt>
                <c:pt idx="15">
                  <c:v>3.9264298286344676E-5</c:v>
                </c:pt>
                <c:pt idx="16">
                  <c:v>3.1748310725863796E-5</c:v>
                </c:pt>
                <c:pt idx="17">
                  <c:v>2.9662648978081322E-5</c:v>
                </c:pt>
                <c:pt idx="18">
                  <c:v>2.6332535275832151E-5</c:v>
                </c:pt>
                <c:pt idx="19">
                  <c:v>2.3221544596320809E-5</c:v>
                </c:pt>
                <c:pt idx="20">
                  <c:v>2.1815404156787569E-5</c:v>
                </c:pt>
                <c:pt idx="21">
                  <c:v>1.8802603795155317E-5</c:v>
                </c:pt>
                <c:pt idx="22">
                  <c:v>1.7322341809999454E-5</c:v>
                </c:pt>
                <c:pt idx="23">
                  <c:v>1.7148235550598679E-5</c:v>
                </c:pt>
                <c:pt idx="24">
                  <c:v>1.5320329546182212E-5</c:v>
                </c:pt>
                <c:pt idx="25">
                  <c:v>1.3615308134874301E-5</c:v>
                </c:pt>
                <c:pt idx="26">
                  <c:v>1.303235686110472E-5</c:v>
                </c:pt>
                <c:pt idx="27">
                  <c:v>1.123619979413772E-5</c:v>
                </c:pt>
                <c:pt idx="28">
                  <c:v>1.0040780078351748E-5</c:v>
                </c:pt>
                <c:pt idx="29">
                  <c:v>9.6884679483070815E-6</c:v>
                </c:pt>
                <c:pt idx="30">
                  <c:v>9.1151084502973959E-6</c:v>
                </c:pt>
                <c:pt idx="31">
                  <c:v>8.4942492165078807E-6</c:v>
                </c:pt>
                <c:pt idx="32">
                  <c:v>8.2756164734620403E-6</c:v>
                </c:pt>
                <c:pt idx="33">
                  <c:v>7.7917650218936551E-6</c:v>
                </c:pt>
                <c:pt idx="34">
                  <c:v>7.3914922015714671E-6</c:v>
                </c:pt>
                <c:pt idx="35">
                  <c:v>6.9428470174661125E-6</c:v>
                </c:pt>
                <c:pt idx="36">
                  <c:v>6.6045965965197142E-6</c:v>
                </c:pt>
                <c:pt idx="37">
                  <c:v>6.0699092761588266E-6</c:v>
                </c:pt>
                <c:pt idx="38">
                  <c:v>5.6570806810479456E-6</c:v>
                </c:pt>
                <c:pt idx="39">
                  <c:v>5.3539054620171594E-6</c:v>
                </c:pt>
                <c:pt idx="40">
                  <c:v>5.0186493742271813E-6</c:v>
                </c:pt>
                <c:pt idx="41">
                  <c:v>4.8139351730956819E-6</c:v>
                </c:pt>
                <c:pt idx="42">
                  <c:v>4.5320387648884804E-6</c:v>
                </c:pt>
                <c:pt idx="43">
                  <c:v>4.2590692257660575E-6</c:v>
                </c:pt>
                <c:pt idx="44">
                  <c:v>3.9737420633847507E-6</c:v>
                </c:pt>
              </c:numCache>
            </c:numRef>
          </c:yVal>
          <c:smooth val="0"/>
        </c:ser>
        <c:ser>
          <c:idx val="1"/>
          <c:order val="1"/>
          <c:tx>
            <c:v>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sapphire'!$L$49:$L$80</c:f>
              <c:numCache>
                <c:formatCode>General</c:formatCode>
                <c:ptCount val="32"/>
                <c:pt idx="0">
                  <c:v>5.1011199708940816E-4</c:v>
                </c:pt>
                <c:pt idx="1">
                  <c:v>5.286191509746729E-4</c:v>
                </c:pt>
                <c:pt idx="2">
                  <c:v>5.4143000731654144E-4</c:v>
                </c:pt>
                <c:pt idx="3">
                  <c:v>5.4019577435678078E-4</c:v>
                </c:pt>
                <c:pt idx="4">
                  <c:v>5.4210633658268316E-4</c:v>
                </c:pt>
                <c:pt idx="5">
                  <c:v>5.4445108717343876E-4</c:v>
                </c:pt>
                <c:pt idx="6">
                  <c:v>4.9582631167321002E-4</c:v>
                </c:pt>
                <c:pt idx="7">
                  <c:v>4.5182876052468542E-4</c:v>
                </c:pt>
                <c:pt idx="8">
                  <c:v>4.241203878081241E-4</c:v>
                </c:pt>
                <c:pt idx="9">
                  <c:v>3.7531164940120037E-4</c:v>
                </c:pt>
                <c:pt idx="10">
                  <c:v>3.4443459632532686E-4</c:v>
                </c:pt>
                <c:pt idx="11">
                  <c:v>3.2206046373616117E-4</c:v>
                </c:pt>
                <c:pt idx="12">
                  <c:v>2.8767767593144495E-4</c:v>
                </c:pt>
                <c:pt idx="13">
                  <c:v>2.6204732943718598E-4</c:v>
                </c:pt>
                <c:pt idx="14">
                  <c:v>2.463776052911431E-4</c:v>
                </c:pt>
                <c:pt idx="15">
                  <c:v>2.3194437175803816E-4</c:v>
                </c:pt>
                <c:pt idx="16">
                  <c:v>2.0696692188081864E-4</c:v>
                </c:pt>
                <c:pt idx="17">
                  <c:v>1.85687034857333E-4</c:v>
                </c:pt>
                <c:pt idx="18">
                  <c:v>1.7144049949357953E-4</c:v>
                </c:pt>
                <c:pt idx="19">
                  <c:v>1.5681424240027004E-4</c:v>
                </c:pt>
                <c:pt idx="20">
                  <c:v>1.4386451277466499E-4</c:v>
                </c:pt>
                <c:pt idx="21">
                  <c:v>1.3701164666171859E-4</c:v>
                </c:pt>
                <c:pt idx="22">
                  <c:v>1.2888937451305667E-4</c:v>
                </c:pt>
                <c:pt idx="23">
                  <c:v>1.1654097164273401E-4</c:v>
                </c:pt>
                <c:pt idx="24">
                  <c:v>1.0387471069246758E-4</c:v>
                </c:pt>
                <c:pt idx="25">
                  <c:v>9.9145111224988611E-5</c:v>
                </c:pt>
                <c:pt idx="26">
                  <c:v>9.1380828569509278E-5</c:v>
                </c:pt>
                <c:pt idx="27">
                  <c:v>8.5158354408604501E-5</c:v>
                </c:pt>
                <c:pt idx="28">
                  <c:v>8.0826610065136133E-5</c:v>
                </c:pt>
                <c:pt idx="29">
                  <c:v>7.4940972014733132E-5</c:v>
                </c:pt>
                <c:pt idx="30">
                  <c:v>7.0724735017315603E-5</c:v>
                </c:pt>
                <c:pt idx="31">
                  <c:v>6.7334783615801875E-5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11600"/>
        <c:axId val="203413280"/>
      </c:scatterChart>
      <c:valAx>
        <c:axId val="20341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13280"/>
        <c:crosses val="autoZero"/>
        <c:crossBetween val="midCat"/>
      </c:valAx>
      <c:valAx>
        <c:axId val="20341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IMPROVEMENT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499540682414694"/>
          <c:y val="0.42690333401854846"/>
          <c:w val="0.44444903762029747"/>
          <c:h val="0.152467519312639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DIFFERENTIAL</a:t>
            </a:r>
            <a:r>
              <a:rPr lang="en-US" baseline="0"/>
              <a:t> IMPROVEMENT/AREA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47755905511811"/>
          <c:y val="0.18397817460317462"/>
          <c:w val="0.78905314960629935"/>
          <c:h val="0.6860365110611174"/>
        </c:manualLayout>
      </c:layout>
      <c:scatterChart>
        <c:scatterStyle val="lineMarker"/>
        <c:varyColors val="0"/>
        <c:ser>
          <c:idx val="0"/>
          <c:order val="0"/>
          <c:tx>
            <c:v>pdms_chan_Det=20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sapphire'!$P$3:$P$47</c:f>
              <c:numCache>
                <c:formatCode>General</c:formatCode>
                <c:ptCount val="45"/>
                <c:pt idx="0">
                  <c:v>-3.1830988618379067E-3</c:v>
                </c:pt>
                <c:pt idx="1">
                  <c:v>1.5915494309189533E-3</c:v>
                </c:pt>
                <c:pt idx="2">
                  <c:v>-1.061032953945969E-3</c:v>
                </c:pt>
                <c:pt idx="3">
                  <c:v>1.5915494309189533E-3</c:v>
                </c:pt>
                <c:pt idx="4">
                  <c:v>4.0743665431525206E-3</c:v>
                </c:pt>
                <c:pt idx="5">
                  <c:v>6.2777783108469831E-3</c:v>
                </c:pt>
                <c:pt idx="6">
                  <c:v>9.0296069754177352E-3</c:v>
                </c:pt>
                <c:pt idx="7">
                  <c:v>1.4423416717703015E-2</c:v>
                </c:pt>
                <c:pt idx="8">
                  <c:v>1.1160494774839082E-2</c:v>
                </c:pt>
                <c:pt idx="9">
                  <c:v>8.2442260521601793E-3</c:v>
                </c:pt>
                <c:pt idx="10">
                  <c:v>6.7483761700403442E-3</c:v>
                </c:pt>
                <c:pt idx="11">
                  <c:v>6.3661977236758134E-3</c:v>
                </c:pt>
                <c:pt idx="12">
                  <c:v>5.656168109882103E-3</c:v>
                </c:pt>
                <c:pt idx="13">
                  <c:v>4.9735919716217296E-3</c:v>
                </c:pt>
                <c:pt idx="14">
                  <c:v>4.6878124012739858E-3</c:v>
                </c:pt>
                <c:pt idx="15">
                  <c:v>3.8611554241229046E-3</c:v>
                </c:pt>
                <c:pt idx="16">
                  <c:v>3.1315379215965658E-3</c:v>
                </c:pt>
                <c:pt idx="17">
                  <c:v>2.9394943571054138E-3</c:v>
                </c:pt>
                <c:pt idx="18">
                  <c:v>2.6191491229391574E-3</c:v>
                </c:pt>
                <c:pt idx="19">
                  <c:v>2.2776840744706799E-3</c:v>
                </c:pt>
                <c:pt idx="20">
                  <c:v>2.1214956133722143E-3</c:v>
                </c:pt>
                <c:pt idx="21">
                  <c:v>1.8277950495709855E-3</c:v>
                </c:pt>
                <c:pt idx="22">
                  <c:v>1.8946848204123162E-3</c:v>
                </c:pt>
                <c:pt idx="23">
                  <c:v>1.9935671072410419E-3</c:v>
                </c:pt>
                <c:pt idx="24">
                  <c:v>1.7045819211148302E-3</c:v>
                </c:pt>
                <c:pt idx="25">
                  <c:v>1.3950618468548852E-3</c:v>
                </c:pt>
                <c:pt idx="26">
                  <c:v>1.2997603909475108E-3</c:v>
                </c:pt>
                <c:pt idx="27">
                  <c:v>9.6991932078163365E-4</c:v>
                </c:pt>
                <c:pt idx="28">
                  <c:v>8.1604841835293236E-4</c:v>
                </c:pt>
                <c:pt idx="29">
                  <c:v>7.7190147399569238E-4</c:v>
                </c:pt>
                <c:pt idx="30">
                  <c:v>7.1955833878548754E-4</c:v>
                </c:pt>
                <c:pt idx="31">
                  <c:v>6.279582788659816E-4</c:v>
                </c:pt>
                <c:pt idx="32">
                  <c:v>6.1326970459216147E-4</c:v>
                </c:pt>
                <c:pt idx="33">
                  <c:v>6.379351024757788E-4</c:v>
                </c:pt>
                <c:pt idx="34">
                  <c:v>6.7651901905986186E-4</c:v>
                </c:pt>
                <c:pt idx="35">
                  <c:v>6.7437314048897259E-4</c:v>
                </c:pt>
                <c:pt idx="36">
                  <c:v>7.0908441007676184E-4</c:v>
                </c:pt>
                <c:pt idx="37">
                  <c:v>6.2134089783075946E-4</c:v>
                </c:pt>
                <c:pt idx="38">
                  <c:v>5.7127158383819159E-4</c:v>
                </c:pt>
                <c:pt idx="39">
                  <c:v>5.756547603466204E-4</c:v>
                </c:pt>
                <c:pt idx="40">
                  <c:v>5.3583012571970488E-4</c:v>
                </c:pt>
                <c:pt idx="41">
                  <c:v>5.6841051104248338E-4</c:v>
                </c:pt>
                <c:pt idx="42">
                  <c:v>5.352901223990552E-4</c:v>
                </c:pt>
                <c:pt idx="43">
                  <c:v>4.901295575826251E-4</c:v>
                </c:pt>
                <c:pt idx="44">
                  <c:v>4.2090563462319428E-4</c:v>
                </c:pt>
              </c:numCache>
            </c:numRef>
          </c:yVal>
          <c:smooth val="0"/>
        </c:ser>
        <c:ser>
          <c:idx val="1"/>
          <c:order val="1"/>
          <c:tx>
            <c:v>pdms_chan_Det=100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sapphire'!$P$49:$P$80</c:f>
              <c:numCache>
                <c:formatCode>General</c:formatCode>
                <c:ptCount val="32"/>
                <c:pt idx="0">
                  <c:v>1.6446010786162518E-2</c:v>
                </c:pt>
                <c:pt idx="1">
                  <c:v>1.727992394762852E-2</c:v>
                </c:pt>
                <c:pt idx="2">
                  <c:v>1.7886299535821746E-2</c:v>
                </c:pt>
                <c:pt idx="3">
                  <c:v>1.8961819391807844E-2</c:v>
                </c:pt>
                <c:pt idx="4">
                  <c:v>2.0168394992361394E-2</c:v>
                </c:pt>
                <c:pt idx="5">
                  <c:v>2.0926947534574473E-2</c:v>
                </c:pt>
                <c:pt idx="6">
                  <c:v>2.1112390410149381E-2</c:v>
                </c:pt>
                <c:pt idx="7">
                  <c:v>2.0692598696747198E-2</c:v>
                </c:pt>
                <c:pt idx="8">
                  <c:v>1.9763579492784664E-2</c:v>
                </c:pt>
                <c:pt idx="9">
                  <c:v>1.85717506308756E-2</c:v>
                </c:pt>
                <c:pt idx="10">
                  <c:v>1.7526925028200181E-2</c:v>
                </c:pt>
                <c:pt idx="11">
                  <c:v>1.6611797185216576E-2</c:v>
                </c:pt>
                <c:pt idx="12">
                  <c:v>1.5621990249948085E-2</c:v>
                </c:pt>
                <c:pt idx="13">
                  <c:v>1.4751606119912069E-2</c:v>
                </c:pt>
                <c:pt idx="14">
                  <c:v>1.4030424945364489E-2</c:v>
                </c:pt>
                <c:pt idx="15">
                  <c:v>1.3358821411380678E-2</c:v>
                </c:pt>
                <c:pt idx="16">
                  <c:v>1.2575205380100374E-2</c:v>
                </c:pt>
                <c:pt idx="17">
                  <c:v>1.1846362730138713E-2</c:v>
                </c:pt>
                <c:pt idx="18">
                  <c:v>1.1239552341482875E-2</c:v>
                </c:pt>
                <c:pt idx="19">
                  <c:v>1.0637960605968699E-2</c:v>
                </c:pt>
                <c:pt idx="20">
                  <c:v>1.0075614889616032E-2</c:v>
                </c:pt>
                <c:pt idx="21">
                  <c:v>9.6766205399872358E-3</c:v>
                </c:pt>
                <c:pt idx="22">
                  <c:v>9.239675665850133E-3</c:v>
                </c:pt>
                <c:pt idx="23">
                  <c:v>8.7111433349114312E-3</c:v>
                </c:pt>
                <c:pt idx="24">
                  <c:v>8.1588863671174534E-3</c:v>
                </c:pt>
                <c:pt idx="25">
                  <c:v>7.8322134203316126E-3</c:v>
                </c:pt>
                <c:pt idx="26">
                  <c:v>7.4184618102337988E-3</c:v>
                </c:pt>
                <c:pt idx="27">
                  <c:v>7.0543804495451067E-3</c:v>
                </c:pt>
                <c:pt idx="28">
                  <c:v>6.7600437509022946E-3</c:v>
                </c:pt>
                <c:pt idx="29">
                  <c:v>6.4106702701997084E-3</c:v>
                </c:pt>
                <c:pt idx="30">
                  <c:v>6.126619469782814E-3</c:v>
                </c:pt>
                <c:pt idx="31">
                  <c:v>5.8798909531172444E-3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09360"/>
        <c:axId val="203408800"/>
      </c:scatterChart>
      <c:valAx>
        <c:axId val="20340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08800"/>
        <c:crosses val="autoZero"/>
        <c:crossBetween val="midCat"/>
      </c:valAx>
      <c:valAx>
        <c:axId val="20340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differntial improvement/area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0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116207349081364"/>
          <c:y val="0.3718742188476441"/>
          <c:w val="0.26050459317585301"/>
          <c:h val="0.167411886014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15048118985127"/>
          <c:y val="5.4563492063492064E-2"/>
          <c:w val="0.82618285214348208"/>
          <c:h val="0.81545119360079987"/>
        </c:manualLayout>
      </c:layout>
      <c:scatterChart>
        <c:scatterStyle val="lineMarker"/>
        <c:varyColors val="0"/>
        <c:ser>
          <c:idx val="0"/>
          <c:order val="0"/>
          <c:tx>
            <c:v>pdms_chan_det=20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sapphire'!$O$3:$O$47</c:f>
              <c:numCache>
                <c:formatCode>General</c:formatCode>
                <c:ptCount val="45"/>
                <c:pt idx="0">
                  <c:v>-1</c:v>
                </c:pt>
                <c:pt idx="1">
                  <c:v>2</c:v>
                </c:pt>
                <c:pt idx="2">
                  <c:v>-3</c:v>
                </c:pt>
                <c:pt idx="3">
                  <c:v>8</c:v>
                </c:pt>
                <c:pt idx="4">
                  <c:v>32</c:v>
                </c:pt>
                <c:pt idx="5">
                  <c:v>71</c:v>
                </c:pt>
                <c:pt idx="6">
                  <c:v>139</c:v>
                </c:pt>
                <c:pt idx="7">
                  <c:v>290</c:v>
                </c:pt>
                <c:pt idx="8">
                  <c:v>284</c:v>
                </c:pt>
                <c:pt idx="9">
                  <c:v>259</c:v>
                </c:pt>
                <c:pt idx="10">
                  <c:v>245</c:v>
                </c:pt>
                <c:pt idx="11">
                  <c:v>242</c:v>
                </c:pt>
                <c:pt idx="12">
                  <c:v>235</c:v>
                </c:pt>
                <c:pt idx="13">
                  <c:v>225</c:v>
                </c:pt>
                <c:pt idx="14">
                  <c:v>221</c:v>
                </c:pt>
                <c:pt idx="15">
                  <c:v>205</c:v>
                </c:pt>
                <c:pt idx="16">
                  <c:v>186</c:v>
                </c:pt>
                <c:pt idx="17">
                  <c:v>181</c:v>
                </c:pt>
                <c:pt idx="18">
                  <c:v>173</c:v>
                </c:pt>
                <c:pt idx="19">
                  <c:v>161</c:v>
                </c:pt>
                <c:pt idx="20">
                  <c:v>155</c:v>
                </c:pt>
                <c:pt idx="21">
                  <c:v>147</c:v>
                </c:pt>
                <c:pt idx="22">
                  <c:v>167</c:v>
                </c:pt>
                <c:pt idx="23">
                  <c:v>181</c:v>
                </c:pt>
                <c:pt idx="24">
                  <c:v>164</c:v>
                </c:pt>
                <c:pt idx="25">
                  <c:v>142</c:v>
                </c:pt>
                <c:pt idx="26">
                  <c:v>136</c:v>
                </c:pt>
                <c:pt idx="27">
                  <c:v>110</c:v>
                </c:pt>
                <c:pt idx="28">
                  <c:v>100</c:v>
                </c:pt>
                <c:pt idx="29">
                  <c:v>97</c:v>
                </c:pt>
                <c:pt idx="30">
                  <c:v>95</c:v>
                </c:pt>
                <c:pt idx="31">
                  <c:v>87</c:v>
                </c:pt>
                <c:pt idx="32">
                  <c:v>87</c:v>
                </c:pt>
                <c:pt idx="33">
                  <c:v>97</c:v>
                </c:pt>
                <c:pt idx="34">
                  <c:v>110</c:v>
                </c:pt>
                <c:pt idx="35">
                  <c:v>117</c:v>
                </c:pt>
                <c:pt idx="36">
                  <c:v>131</c:v>
                </c:pt>
                <c:pt idx="37">
                  <c:v>122</c:v>
                </c:pt>
                <c:pt idx="38">
                  <c:v>119</c:v>
                </c:pt>
                <c:pt idx="39">
                  <c:v>127</c:v>
                </c:pt>
                <c:pt idx="40">
                  <c:v>125</c:v>
                </c:pt>
                <c:pt idx="41">
                  <c:v>140</c:v>
                </c:pt>
                <c:pt idx="42">
                  <c:v>139</c:v>
                </c:pt>
                <c:pt idx="43">
                  <c:v>134</c:v>
                </c:pt>
                <c:pt idx="44">
                  <c:v>121</c:v>
                </c:pt>
              </c:numCache>
            </c:numRef>
          </c:yVal>
          <c:smooth val="0"/>
        </c:ser>
        <c:ser>
          <c:idx val="1"/>
          <c:order val="1"/>
          <c:tx>
            <c:v>pdms_chan_det=100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sapphire'!$O$49:$O$80</c:f>
              <c:numCache>
                <c:formatCode>General</c:formatCode>
                <c:ptCount val="32"/>
                <c:pt idx="0">
                  <c:v>186</c:v>
                </c:pt>
                <c:pt idx="1">
                  <c:v>202</c:v>
                </c:pt>
                <c:pt idx="2">
                  <c:v>216</c:v>
                </c:pt>
                <c:pt idx="3">
                  <c:v>244</c:v>
                </c:pt>
                <c:pt idx="4">
                  <c:v>276</c:v>
                </c:pt>
                <c:pt idx="5">
                  <c:v>304</c:v>
                </c:pt>
                <c:pt idx="6">
                  <c:v>325</c:v>
                </c:pt>
                <c:pt idx="7">
                  <c:v>337</c:v>
                </c:pt>
                <c:pt idx="8">
                  <c:v>340</c:v>
                </c:pt>
                <c:pt idx="9">
                  <c:v>337</c:v>
                </c:pt>
                <c:pt idx="10">
                  <c:v>335</c:v>
                </c:pt>
                <c:pt idx="11">
                  <c:v>334</c:v>
                </c:pt>
                <c:pt idx="12">
                  <c:v>330</c:v>
                </c:pt>
                <c:pt idx="13">
                  <c:v>327</c:v>
                </c:pt>
                <c:pt idx="14">
                  <c:v>326</c:v>
                </c:pt>
                <c:pt idx="15">
                  <c:v>325</c:v>
                </c:pt>
                <c:pt idx="16">
                  <c:v>320</c:v>
                </c:pt>
                <c:pt idx="17">
                  <c:v>315</c:v>
                </c:pt>
                <c:pt idx="18">
                  <c:v>312</c:v>
                </c:pt>
                <c:pt idx="19">
                  <c:v>308</c:v>
                </c:pt>
                <c:pt idx="20">
                  <c:v>304</c:v>
                </c:pt>
                <c:pt idx="21">
                  <c:v>304</c:v>
                </c:pt>
                <c:pt idx="22">
                  <c:v>302</c:v>
                </c:pt>
                <c:pt idx="23">
                  <c:v>296</c:v>
                </c:pt>
                <c:pt idx="24">
                  <c:v>288</c:v>
                </c:pt>
                <c:pt idx="25">
                  <c:v>287</c:v>
                </c:pt>
                <c:pt idx="26">
                  <c:v>282</c:v>
                </c:pt>
                <c:pt idx="27">
                  <c:v>278</c:v>
                </c:pt>
                <c:pt idx="28">
                  <c:v>276</c:v>
                </c:pt>
                <c:pt idx="29">
                  <c:v>271</c:v>
                </c:pt>
                <c:pt idx="30">
                  <c:v>268</c:v>
                </c:pt>
                <c:pt idx="31">
                  <c:v>266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93712"/>
        <c:axId val="205892592"/>
      </c:scatterChart>
      <c:valAx>
        <c:axId val="20589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92592"/>
        <c:crosses val="autoZero"/>
        <c:crossBetween val="midCat"/>
      </c:valAx>
      <c:valAx>
        <c:axId val="20589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differential</a:t>
                </a:r>
                <a:r>
                  <a:rPr lang="en-US" baseline="0"/>
                  <a:t> improvement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93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39829396325451"/>
          <c:y val="0.2030004061992251"/>
          <c:w val="0.25826837270341207"/>
          <c:h val="0.167411886014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57389535491736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sapphire'!$J$83</c:f>
              <c:strCache>
                <c:ptCount val="1"/>
                <c:pt idx="0">
                  <c:v>base,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sapphire'!$J$84:$J$114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48</c:v>
                </c:pt>
                <c:pt idx="3">
                  <c:v>47</c:v>
                </c:pt>
                <c:pt idx="4">
                  <c:v>44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40</c:v>
                </c:pt>
                <c:pt idx="12">
                  <c:v>40</c:v>
                </c:pt>
                <c:pt idx="13">
                  <c:v>38</c:v>
                </c:pt>
                <c:pt idx="14">
                  <c:v>37</c:v>
                </c:pt>
                <c:pt idx="15">
                  <c:v>37</c:v>
                </c:pt>
                <c:pt idx="16">
                  <c:v>36</c:v>
                </c:pt>
                <c:pt idx="17">
                  <c:v>34</c:v>
                </c:pt>
                <c:pt idx="18">
                  <c:v>35</c:v>
                </c:pt>
                <c:pt idx="19">
                  <c:v>34</c:v>
                </c:pt>
                <c:pt idx="20">
                  <c:v>32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31</c:v>
                </c:pt>
                <c:pt idx="25">
                  <c:v>30</c:v>
                </c:pt>
                <c:pt idx="26">
                  <c:v>31</c:v>
                </c:pt>
                <c:pt idx="27">
                  <c:v>28</c:v>
                </c:pt>
                <c:pt idx="28">
                  <c:v>28</c:v>
                </c:pt>
                <c:pt idx="29">
                  <c:v>30</c:v>
                </c:pt>
                <c:pt idx="30">
                  <c:v>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sapphire'!$K$83</c:f>
              <c:strCache>
                <c:ptCount val="1"/>
                <c:pt idx="0">
                  <c:v>ball,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sapphire'!$K$84:$K$114</c:f>
              <c:numCache>
                <c:formatCode>General</c:formatCode>
                <c:ptCount val="31"/>
                <c:pt idx="0">
                  <c:v>123</c:v>
                </c:pt>
                <c:pt idx="1">
                  <c:v>135</c:v>
                </c:pt>
                <c:pt idx="2">
                  <c:v>143</c:v>
                </c:pt>
                <c:pt idx="3">
                  <c:v>148</c:v>
                </c:pt>
                <c:pt idx="4">
                  <c:v>157</c:v>
                </c:pt>
                <c:pt idx="5">
                  <c:v>176</c:v>
                </c:pt>
                <c:pt idx="6">
                  <c:v>164</c:v>
                </c:pt>
                <c:pt idx="7">
                  <c:v>192</c:v>
                </c:pt>
                <c:pt idx="8">
                  <c:v>178</c:v>
                </c:pt>
                <c:pt idx="9">
                  <c:v>204</c:v>
                </c:pt>
                <c:pt idx="10">
                  <c:v>235</c:v>
                </c:pt>
                <c:pt idx="11">
                  <c:v>239</c:v>
                </c:pt>
                <c:pt idx="12">
                  <c:v>259</c:v>
                </c:pt>
                <c:pt idx="13">
                  <c:v>279</c:v>
                </c:pt>
                <c:pt idx="14">
                  <c:v>246</c:v>
                </c:pt>
                <c:pt idx="15">
                  <c:v>285</c:v>
                </c:pt>
                <c:pt idx="16">
                  <c:v>296</c:v>
                </c:pt>
                <c:pt idx="17">
                  <c:v>311</c:v>
                </c:pt>
                <c:pt idx="18">
                  <c:v>295</c:v>
                </c:pt>
                <c:pt idx="19">
                  <c:v>335</c:v>
                </c:pt>
                <c:pt idx="20">
                  <c:v>327</c:v>
                </c:pt>
                <c:pt idx="21">
                  <c:v>339</c:v>
                </c:pt>
                <c:pt idx="22">
                  <c:v>335</c:v>
                </c:pt>
                <c:pt idx="23">
                  <c:v>350</c:v>
                </c:pt>
                <c:pt idx="24">
                  <c:v>348</c:v>
                </c:pt>
                <c:pt idx="25">
                  <c:v>334</c:v>
                </c:pt>
                <c:pt idx="26">
                  <c:v>350</c:v>
                </c:pt>
                <c:pt idx="27">
                  <c:v>348</c:v>
                </c:pt>
                <c:pt idx="28">
                  <c:v>354</c:v>
                </c:pt>
                <c:pt idx="29">
                  <c:v>343</c:v>
                </c:pt>
                <c:pt idx="30">
                  <c:v>358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'250um sapphire'!$R$83</c:f>
              <c:strCache>
                <c:ptCount val="1"/>
                <c:pt idx="0">
                  <c:v>base,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sapphire'!$R$84:$R$114</c:f>
              <c:numCache>
                <c:formatCode>General</c:formatCode>
                <c:ptCount val="31"/>
                <c:pt idx="0">
                  <c:v>69</c:v>
                </c:pt>
                <c:pt idx="1">
                  <c:v>67</c:v>
                </c:pt>
                <c:pt idx="2">
                  <c:v>67</c:v>
                </c:pt>
                <c:pt idx="3">
                  <c:v>63</c:v>
                </c:pt>
                <c:pt idx="4">
                  <c:v>59</c:v>
                </c:pt>
                <c:pt idx="5">
                  <c:v>59</c:v>
                </c:pt>
                <c:pt idx="6">
                  <c:v>56</c:v>
                </c:pt>
                <c:pt idx="7">
                  <c:v>53</c:v>
                </c:pt>
                <c:pt idx="8">
                  <c:v>52</c:v>
                </c:pt>
                <c:pt idx="9">
                  <c:v>49</c:v>
                </c:pt>
                <c:pt idx="10">
                  <c:v>45</c:v>
                </c:pt>
                <c:pt idx="11">
                  <c:v>46</c:v>
                </c:pt>
                <c:pt idx="12">
                  <c:v>47</c:v>
                </c:pt>
                <c:pt idx="13">
                  <c:v>43</c:v>
                </c:pt>
                <c:pt idx="14">
                  <c:v>43</c:v>
                </c:pt>
                <c:pt idx="15">
                  <c:v>42</c:v>
                </c:pt>
                <c:pt idx="16">
                  <c:v>39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38</c:v>
                </c:pt>
                <c:pt idx="21">
                  <c:v>39</c:v>
                </c:pt>
                <c:pt idx="22">
                  <c:v>41</c:v>
                </c:pt>
                <c:pt idx="23">
                  <c:v>41</c:v>
                </c:pt>
                <c:pt idx="24">
                  <c:v>38</c:v>
                </c:pt>
                <c:pt idx="25">
                  <c:v>40</c:v>
                </c:pt>
                <c:pt idx="26">
                  <c:v>42</c:v>
                </c:pt>
                <c:pt idx="27">
                  <c:v>38</c:v>
                </c:pt>
                <c:pt idx="28">
                  <c:v>38</c:v>
                </c:pt>
                <c:pt idx="29">
                  <c:v>41</c:v>
                </c:pt>
                <c:pt idx="30">
                  <c:v>33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'250um sapphire'!$S$83</c:f>
              <c:strCache>
                <c:ptCount val="1"/>
                <c:pt idx="0">
                  <c:v>ball,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sapphire'!$S$84:$S$114</c:f>
              <c:numCache>
                <c:formatCode>General</c:formatCode>
                <c:ptCount val="31"/>
                <c:pt idx="0">
                  <c:v>196</c:v>
                </c:pt>
                <c:pt idx="1">
                  <c:v>211</c:v>
                </c:pt>
                <c:pt idx="2">
                  <c:v>221</c:v>
                </c:pt>
                <c:pt idx="3">
                  <c:v>239</c:v>
                </c:pt>
                <c:pt idx="4">
                  <c:v>260</c:v>
                </c:pt>
                <c:pt idx="5">
                  <c:v>282</c:v>
                </c:pt>
                <c:pt idx="6">
                  <c:v>287</c:v>
                </c:pt>
                <c:pt idx="7">
                  <c:v>335</c:v>
                </c:pt>
                <c:pt idx="8">
                  <c:v>332</c:v>
                </c:pt>
                <c:pt idx="9">
                  <c:v>352</c:v>
                </c:pt>
                <c:pt idx="10">
                  <c:v>374</c:v>
                </c:pt>
                <c:pt idx="11">
                  <c:v>363</c:v>
                </c:pt>
                <c:pt idx="12">
                  <c:v>383</c:v>
                </c:pt>
                <c:pt idx="13">
                  <c:v>379</c:v>
                </c:pt>
                <c:pt idx="14">
                  <c:v>361</c:v>
                </c:pt>
                <c:pt idx="15">
                  <c:v>371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380</c:v>
                </c:pt>
                <c:pt idx="20">
                  <c:v>375</c:v>
                </c:pt>
                <c:pt idx="21">
                  <c:v>372</c:v>
                </c:pt>
                <c:pt idx="22">
                  <c:v>374</c:v>
                </c:pt>
                <c:pt idx="23">
                  <c:v>378</c:v>
                </c:pt>
                <c:pt idx="24">
                  <c:v>372</c:v>
                </c:pt>
                <c:pt idx="25">
                  <c:v>364</c:v>
                </c:pt>
                <c:pt idx="26">
                  <c:v>368</c:v>
                </c:pt>
                <c:pt idx="27">
                  <c:v>369</c:v>
                </c:pt>
                <c:pt idx="28">
                  <c:v>370</c:v>
                </c:pt>
                <c:pt idx="29">
                  <c:v>361</c:v>
                </c:pt>
                <c:pt idx="30">
                  <c:v>371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'250um sapphire'!$Z$83</c:f>
              <c:strCache>
                <c:ptCount val="1"/>
                <c:pt idx="0">
                  <c:v>base,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sapphire'!$Z$84:$Z$114</c:f>
              <c:numCache>
                <c:formatCode>General</c:formatCode>
                <c:ptCount val="31"/>
                <c:pt idx="0">
                  <c:v>76</c:v>
                </c:pt>
                <c:pt idx="1">
                  <c:v>71</c:v>
                </c:pt>
                <c:pt idx="2">
                  <c:v>72</c:v>
                </c:pt>
                <c:pt idx="3">
                  <c:v>71</c:v>
                </c:pt>
                <c:pt idx="4">
                  <c:v>65</c:v>
                </c:pt>
                <c:pt idx="5">
                  <c:v>64</c:v>
                </c:pt>
                <c:pt idx="6">
                  <c:v>61</c:v>
                </c:pt>
                <c:pt idx="7">
                  <c:v>60</c:v>
                </c:pt>
                <c:pt idx="8">
                  <c:v>57</c:v>
                </c:pt>
                <c:pt idx="9">
                  <c:v>55</c:v>
                </c:pt>
                <c:pt idx="10">
                  <c:v>53</c:v>
                </c:pt>
                <c:pt idx="11">
                  <c:v>55</c:v>
                </c:pt>
                <c:pt idx="12">
                  <c:v>56</c:v>
                </c:pt>
                <c:pt idx="13">
                  <c:v>50</c:v>
                </c:pt>
                <c:pt idx="14">
                  <c:v>47</c:v>
                </c:pt>
                <c:pt idx="15">
                  <c:v>46</c:v>
                </c:pt>
                <c:pt idx="16">
                  <c:v>44</c:v>
                </c:pt>
                <c:pt idx="17">
                  <c:v>43</c:v>
                </c:pt>
                <c:pt idx="18">
                  <c:v>42</c:v>
                </c:pt>
                <c:pt idx="19">
                  <c:v>44</c:v>
                </c:pt>
                <c:pt idx="20">
                  <c:v>40</c:v>
                </c:pt>
                <c:pt idx="21">
                  <c:v>39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42</c:v>
                </c:pt>
                <c:pt idx="26">
                  <c:v>46</c:v>
                </c:pt>
                <c:pt idx="27">
                  <c:v>42</c:v>
                </c:pt>
                <c:pt idx="28">
                  <c:v>42</c:v>
                </c:pt>
                <c:pt idx="29">
                  <c:v>43</c:v>
                </c:pt>
                <c:pt idx="30">
                  <c:v>37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'250um sapphire'!$AA$83</c:f>
              <c:strCache>
                <c:ptCount val="1"/>
                <c:pt idx="0">
                  <c:v>ball,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sapphire'!$AA$84:$AA$114</c:f>
              <c:numCache>
                <c:formatCode>General</c:formatCode>
                <c:ptCount val="31"/>
                <c:pt idx="0">
                  <c:v>253</c:v>
                </c:pt>
                <c:pt idx="1">
                  <c:v>260</c:v>
                </c:pt>
                <c:pt idx="2">
                  <c:v>306</c:v>
                </c:pt>
                <c:pt idx="3">
                  <c:v>317</c:v>
                </c:pt>
                <c:pt idx="4">
                  <c:v>357</c:v>
                </c:pt>
                <c:pt idx="5">
                  <c:v>373</c:v>
                </c:pt>
                <c:pt idx="6">
                  <c:v>357</c:v>
                </c:pt>
                <c:pt idx="7">
                  <c:v>389</c:v>
                </c:pt>
                <c:pt idx="8">
                  <c:v>368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373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381</c:v>
                </c:pt>
                <c:pt idx="20">
                  <c:v>376</c:v>
                </c:pt>
                <c:pt idx="21">
                  <c:v>373</c:v>
                </c:pt>
                <c:pt idx="22">
                  <c:v>375</c:v>
                </c:pt>
                <c:pt idx="23">
                  <c:v>379</c:v>
                </c:pt>
                <c:pt idx="24">
                  <c:v>375</c:v>
                </c:pt>
                <c:pt idx="25">
                  <c:v>365</c:v>
                </c:pt>
                <c:pt idx="26">
                  <c:v>370</c:v>
                </c:pt>
                <c:pt idx="27">
                  <c:v>369</c:v>
                </c:pt>
                <c:pt idx="28">
                  <c:v>373</c:v>
                </c:pt>
                <c:pt idx="29">
                  <c:v>361</c:v>
                </c:pt>
                <c:pt idx="30">
                  <c:v>372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'250um sapphire'!$AH$83</c:f>
              <c:strCache>
                <c:ptCount val="1"/>
                <c:pt idx="0">
                  <c:v>base,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sapphire'!$AH$84:$AH$114</c:f>
              <c:numCache>
                <c:formatCode>General</c:formatCode>
                <c:ptCount val="31"/>
                <c:pt idx="0">
                  <c:v>85</c:v>
                </c:pt>
                <c:pt idx="1">
                  <c:v>83</c:v>
                </c:pt>
                <c:pt idx="2">
                  <c:v>83</c:v>
                </c:pt>
                <c:pt idx="3">
                  <c:v>78</c:v>
                </c:pt>
                <c:pt idx="4">
                  <c:v>71</c:v>
                </c:pt>
                <c:pt idx="5">
                  <c:v>69</c:v>
                </c:pt>
                <c:pt idx="6">
                  <c:v>69</c:v>
                </c:pt>
                <c:pt idx="7">
                  <c:v>66</c:v>
                </c:pt>
                <c:pt idx="8">
                  <c:v>62</c:v>
                </c:pt>
                <c:pt idx="9">
                  <c:v>61</c:v>
                </c:pt>
                <c:pt idx="10">
                  <c:v>59</c:v>
                </c:pt>
                <c:pt idx="11">
                  <c:v>60</c:v>
                </c:pt>
                <c:pt idx="12">
                  <c:v>60</c:v>
                </c:pt>
                <c:pt idx="13">
                  <c:v>55</c:v>
                </c:pt>
                <c:pt idx="14">
                  <c:v>54</c:v>
                </c:pt>
                <c:pt idx="15">
                  <c:v>54</c:v>
                </c:pt>
                <c:pt idx="16">
                  <c:v>53</c:v>
                </c:pt>
                <c:pt idx="17">
                  <c:v>52</c:v>
                </c:pt>
                <c:pt idx="18">
                  <c:v>46</c:v>
                </c:pt>
                <c:pt idx="19">
                  <c:v>47</c:v>
                </c:pt>
                <c:pt idx="20">
                  <c:v>43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43</c:v>
                </c:pt>
                <c:pt idx="25">
                  <c:v>42</c:v>
                </c:pt>
                <c:pt idx="26">
                  <c:v>46</c:v>
                </c:pt>
                <c:pt idx="27">
                  <c:v>42</c:v>
                </c:pt>
                <c:pt idx="28">
                  <c:v>43</c:v>
                </c:pt>
                <c:pt idx="29">
                  <c:v>45</c:v>
                </c:pt>
                <c:pt idx="30">
                  <c:v>41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'250um sapphire'!$AI$83</c:f>
              <c:strCache>
                <c:ptCount val="1"/>
                <c:pt idx="0">
                  <c:v>ball,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sapphire'!$AI$84:$AI$114</c:f>
              <c:numCache>
                <c:formatCode>General</c:formatCode>
                <c:ptCount val="31"/>
                <c:pt idx="0">
                  <c:v>343</c:v>
                </c:pt>
                <c:pt idx="1">
                  <c:v>356</c:v>
                </c:pt>
                <c:pt idx="2">
                  <c:v>380</c:v>
                </c:pt>
                <c:pt idx="3">
                  <c:v>376</c:v>
                </c:pt>
                <c:pt idx="4">
                  <c:v>389</c:v>
                </c:pt>
                <c:pt idx="5">
                  <c:v>385</c:v>
                </c:pt>
                <c:pt idx="6">
                  <c:v>365</c:v>
                </c:pt>
                <c:pt idx="7">
                  <c:v>391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382</c:v>
                </c:pt>
                <c:pt idx="20">
                  <c:v>377</c:v>
                </c:pt>
                <c:pt idx="21">
                  <c:v>374</c:v>
                </c:pt>
                <c:pt idx="22">
                  <c:v>376</c:v>
                </c:pt>
                <c:pt idx="23">
                  <c:v>379</c:v>
                </c:pt>
                <c:pt idx="24">
                  <c:v>376</c:v>
                </c:pt>
                <c:pt idx="25">
                  <c:v>370</c:v>
                </c:pt>
                <c:pt idx="26">
                  <c:v>370</c:v>
                </c:pt>
                <c:pt idx="27">
                  <c:v>369</c:v>
                </c:pt>
                <c:pt idx="28">
                  <c:v>373</c:v>
                </c:pt>
                <c:pt idx="29">
                  <c:v>364</c:v>
                </c:pt>
                <c:pt idx="30">
                  <c:v>375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'250um sapphire'!$AP$83</c:f>
              <c:strCache>
                <c:ptCount val="1"/>
                <c:pt idx="0">
                  <c:v>base,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sapphire'!$AP$84:$AP$114</c:f>
              <c:numCache>
                <c:formatCode>General</c:formatCode>
                <c:ptCount val="31"/>
                <c:pt idx="0">
                  <c:v>110</c:v>
                </c:pt>
                <c:pt idx="1">
                  <c:v>106</c:v>
                </c:pt>
                <c:pt idx="2">
                  <c:v>101</c:v>
                </c:pt>
                <c:pt idx="3">
                  <c:v>98</c:v>
                </c:pt>
                <c:pt idx="4">
                  <c:v>91</c:v>
                </c:pt>
                <c:pt idx="5">
                  <c:v>90</c:v>
                </c:pt>
                <c:pt idx="6">
                  <c:v>87</c:v>
                </c:pt>
                <c:pt idx="7">
                  <c:v>81</c:v>
                </c:pt>
                <c:pt idx="8">
                  <c:v>77</c:v>
                </c:pt>
                <c:pt idx="9">
                  <c:v>71</c:v>
                </c:pt>
                <c:pt idx="10">
                  <c:v>72</c:v>
                </c:pt>
                <c:pt idx="11">
                  <c:v>71</c:v>
                </c:pt>
                <c:pt idx="12">
                  <c:v>70</c:v>
                </c:pt>
                <c:pt idx="13">
                  <c:v>67</c:v>
                </c:pt>
                <c:pt idx="14">
                  <c:v>65</c:v>
                </c:pt>
                <c:pt idx="15">
                  <c:v>64</c:v>
                </c:pt>
                <c:pt idx="16">
                  <c:v>62</c:v>
                </c:pt>
                <c:pt idx="17">
                  <c:v>61</c:v>
                </c:pt>
                <c:pt idx="18">
                  <c:v>59</c:v>
                </c:pt>
                <c:pt idx="19">
                  <c:v>59</c:v>
                </c:pt>
                <c:pt idx="20">
                  <c:v>58</c:v>
                </c:pt>
                <c:pt idx="21">
                  <c:v>56</c:v>
                </c:pt>
                <c:pt idx="22">
                  <c:v>55</c:v>
                </c:pt>
                <c:pt idx="23">
                  <c:v>55</c:v>
                </c:pt>
                <c:pt idx="24">
                  <c:v>54</c:v>
                </c:pt>
                <c:pt idx="25">
                  <c:v>56</c:v>
                </c:pt>
                <c:pt idx="26">
                  <c:v>56</c:v>
                </c:pt>
                <c:pt idx="27">
                  <c:v>48</c:v>
                </c:pt>
                <c:pt idx="28">
                  <c:v>48</c:v>
                </c:pt>
                <c:pt idx="29">
                  <c:v>53</c:v>
                </c:pt>
                <c:pt idx="30">
                  <c:v>47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'250um sapphire'!$AQ$83</c:f>
              <c:strCache>
                <c:ptCount val="1"/>
                <c:pt idx="0">
                  <c:v>ball,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sapphire'!$AQ$84:$AQ$114</c:f>
              <c:numCache>
                <c:formatCode>General</c:formatCode>
                <c:ptCount val="31"/>
                <c:pt idx="0">
                  <c:v>392</c:v>
                </c:pt>
                <c:pt idx="1">
                  <c:v>382</c:v>
                </c:pt>
                <c:pt idx="2">
                  <c:v>384</c:v>
                </c:pt>
                <c:pt idx="3">
                  <c:v>377</c:v>
                </c:pt>
                <c:pt idx="4">
                  <c:v>389</c:v>
                </c:pt>
                <c:pt idx="5">
                  <c:v>387</c:v>
                </c:pt>
                <c:pt idx="6">
                  <c:v>365</c:v>
                </c:pt>
                <c:pt idx="7">
                  <c:v>391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380</c:v>
                </c:pt>
                <c:pt idx="18">
                  <c:v>371</c:v>
                </c:pt>
                <c:pt idx="19">
                  <c:v>382</c:v>
                </c:pt>
                <c:pt idx="20">
                  <c:v>379</c:v>
                </c:pt>
                <c:pt idx="21">
                  <c:v>377</c:v>
                </c:pt>
                <c:pt idx="22">
                  <c:v>378</c:v>
                </c:pt>
                <c:pt idx="23">
                  <c:v>381</c:v>
                </c:pt>
                <c:pt idx="24">
                  <c:v>379</c:v>
                </c:pt>
                <c:pt idx="25">
                  <c:v>370</c:v>
                </c:pt>
                <c:pt idx="26">
                  <c:v>374</c:v>
                </c:pt>
                <c:pt idx="27">
                  <c:v>374</c:v>
                </c:pt>
                <c:pt idx="28">
                  <c:v>377</c:v>
                </c:pt>
                <c:pt idx="29">
                  <c:v>365</c:v>
                </c:pt>
                <c:pt idx="30">
                  <c:v>379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'250um sapphire'!$AX$83</c:f>
              <c:strCache>
                <c:ptCount val="1"/>
                <c:pt idx="0">
                  <c:v>base,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sapphire'!$AX$84:$AX$114</c:f>
              <c:numCache>
                <c:formatCode>General</c:formatCode>
                <c:ptCount val="31"/>
                <c:pt idx="0">
                  <c:v>133</c:v>
                </c:pt>
                <c:pt idx="1">
                  <c:v>132</c:v>
                </c:pt>
                <c:pt idx="2">
                  <c:v>131</c:v>
                </c:pt>
                <c:pt idx="3">
                  <c:v>122</c:v>
                </c:pt>
                <c:pt idx="4">
                  <c:v>114</c:v>
                </c:pt>
                <c:pt idx="5">
                  <c:v>112</c:v>
                </c:pt>
                <c:pt idx="6">
                  <c:v>107</c:v>
                </c:pt>
                <c:pt idx="7">
                  <c:v>101</c:v>
                </c:pt>
                <c:pt idx="8">
                  <c:v>90</c:v>
                </c:pt>
                <c:pt idx="9">
                  <c:v>88</c:v>
                </c:pt>
                <c:pt idx="10">
                  <c:v>89</c:v>
                </c:pt>
                <c:pt idx="11">
                  <c:v>89</c:v>
                </c:pt>
                <c:pt idx="12">
                  <c:v>88</c:v>
                </c:pt>
                <c:pt idx="13">
                  <c:v>83</c:v>
                </c:pt>
                <c:pt idx="14">
                  <c:v>79</c:v>
                </c:pt>
                <c:pt idx="15">
                  <c:v>75</c:v>
                </c:pt>
                <c:pt idx="16">
                  <c:v>73</c:v>
                </c:pt>
                <c:pt idx="17">
                  <c:v>71</c:v>
                </c:pt>
                <c:pt idx="18">
                  <c:v>66</c:v>
                </c:pt>
                <c:pt idx="19">
                  <c:v>69</c:v>
                </c:pt>
                <c:pt idx="20">
                  <c:v>68</c:v>
                </c:pt>
                <c:pt idx="21">
                  <c:v>64</c:v>
                </c:pt>
                <c:pt idx="22">
                  <c:v>65</c:v>
                </c:pt>
                <c:pt idx="23">
                  <c:v>64</c:v>
                </c:pt>
                <c:pt idx="24">
                  <c:v>62</c:v>
                </c:pt>
                <c:pt idx="25">
                  <c:v>64</c:v>
                </c:pt>
                <c:pt idx="26">
                  <c:v>65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57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'250um sapphire'!$AY$83</c:f>
              <c:strCache>
                <c:ptCount val="1"/>
                <c:pt idx="0">
                  <c:v>ball,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sapphire'!$AY$84:$AY$114</c:f>
              <c:numCache>
                <c:formatCode>General</c:formatCode>
                <c:ptCount val="31"/>
                <c:pt idx="0">
                  <c:v>394</c:v>
                </c:pt>
                <c:pt idx="1">
                  <c:v>382</c:v>
                </c:pt>
                <c:pt idx="2">
                  <c:v>386</c:v>
                </c:pt>
                <c:pt idx="3">
                  <c:v>380</c:v>
                </c:pt>
                <c:pt idx="4">
                  <c:v>390</c:v>
                </c:pt>
                <c:pt idx="5">
                  <c:v>387</c:v>
                </c:pt>
                <c:pt idx="6">
                  <c:v>368</c:v>
                </c:pt>
                <c:pt idx="7">
                  <c:v>392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381</c:v>
                </c:pt>
                <c:pt idx="18">
                  <c:v>372</c:v>
                </c:pt>
                <c:pt idx="19">
                  <c:v>384</c:v>
                </c:pt>
                <c:pt idx="20">
                  <c:v>380</c:v>
                </c:pt>
                <c:pt idx="21">
                  <c:v>378</c:v>
                </c:pt>
                <c:pt idx="22">
                  <c:v>379</c:v>
                </c:pt>
                <c:pt idx="23">
                  <c:v>381</c:v>
                </c:pt>
                <c:pt idx="24">
                  <c:v>379</c:v>
                </c:pt>
                <c:pt idx="25">
                  <c:v>373</c:v>
                </c:pt>
                <c:pt idx="26">
                  <c:v>376</c:v>
                </c:pt>
                <c:pt idx="27">
                  <c:v>376</c:v>
                </c:pt>
                <c:pt idx="28">
                  <c:v>381</c:v>
                </c:pt>
                <c:pt idx="29">
                  <c:v>371</c:v>
                </c:pt>
                <c:pt idx="30">
                  <c:v>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18544"/>
        <c:axId val="207022464"/>
      </c:scatterChart>
      <c:valAx>
        <c:axId val="20701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22464"/>
        <c:crosses val="autoZero"/>
        <c:crossBetween val="midCat"/>
      </c:valAx>
      <c:valAx>
        <c:axId val="207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1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679352580927377E-2"/>
          <c:y val="0.76595323543740701"/>
          <c:w val="0.90253018372703409"/>
          <c:h val="0.208131636606648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57389535491736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sapphire'!$J$83</c:f>
              <c:strCache>
                <c:ptCount val="1"/>
                <c:pt idx="0">
                  <c:v>base,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sapphire'!$M$84:$M$114</c:f>
              <c:numCache>
                <c:formatCode>General</c:formatCode>
                <c:ptCount val="31"/>
                <c:pt idx="0">
                  <c:v>4.509390054270368E-3</c:v>
                </c:pt>
                <c:pt idx="1">
                  <c:v>4.6862288799280295E-3</c:v>
                </c:pt>
                <c:pt idx="2">
                  <c:v>4.2441318157838762E-3</c:v>
                </c:pt>
                <c:pt idx="3">
                  <c:v>4.155712402955045E-3</c:v>
                </c:pt>
                <c:pt idx="4">
                  <c:v>3.8904541644685527E-3</c:v>
                </c:pt>
                <c:pt idx="5">
                  <c:v>3.7136153388108912E-3</c:v>
                </c:pt>
                <c:pt idx="6">
                  <c:v>3.7136153388108912E-3</c:v>
                </c:pt>
                <c:pt idx="7">
                  <c:v>3.7136153388108912E-3</c:v>
                </c:pt>
                <c:pt idx="8">
                  <c:v>3.4483571003243989E-3</c:v>
                </c:pt>
                <c:pt idx="9">
                  <c:v>3.4483571003243989E-3</c:v>
                </c:pt>
                <c:pt idx="10">
                  <c:v>3.4483571003243989E-3</c:v>
                </c:pt>
                <c:pt idx="11">
                  <c:v>3.5367765131532297E-3</c:v>
                </c:pt>
                <c:pt idx="12">
                  <c:v>3.5367765131532297E-3</c:v>
                </c:pt>
                <c:pt idx="13">
                  <c:v>3.3599376874955682E-3</c:v>
                </c:pt>
                <c:pt idx="14">
                  <c:v>3.2715182746667374E-3</c:v>
                </c:pt>
                <c:pt idx="15">
                  <c:v>3.2715182746667374E-3</c:v>
                </c:pt>
                <c:pt idx="16">
                  <c:v>3.1830988618379067E-3</c:v>
                </c:pt>
                <c:pt idx="17">
                  <c:v>3.0062600361802452E-3</c:v>
                </c:pt>
                <c:pt idx="18">
                  <c:v>3.0946794490090759E-3</c:v>
                </c:pt>
                <c:pt idx="19">
                  <c:v>3.0062600361802452E-3</c:v>
                </c:pt>
                <c:pt idx="20">
                  <c:v>2.8294212105225841E-3</c:v>
                </c:pt>
                <c:pt idx="21">
                  <c:v>2.8294212105225841E-3</c:v>
                </c:pt>
                <c:pt idx="22">
                  <c:v>2.9178406233514149E-3</c:v>
                </c:pt>
                <c:pt idx="23">
                  <c:v>2.9178406233514149E-3</c:v>
                </c:pt>
                <c:pt idx="24">
                  <c:v>2.7410017976937534E-3</c:v>
                </c:pt>
                <c:pt idx="25">
                  <c:v>2.6525823848649226E-3</c:v>
                </c:pt>
                <c:pt idx="26">
                  <c:v>2.7410017976937534E-3</c:v>
                </c:pt>
                <c:pt idx="27">
                  <c:v>2.4757435592072611E-3</c:v>
                </c:pt>
                <c:pt idx="28">
                  <c:v>2.4757435592072611E-3</c:v>
                </c:pt>
                <c:pt idx="29">
                  <c:v>2.6525823848649226E-3</c:v>
                </c:pt>
                <c:pt idx="30">
                  <c:v>2.3873241463784303E-3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sapphire'!$K$83</c:f>
              <c:strCache>
                <c:ptCount val="1"/>
                <c:pt idx="0">
                  <c:v>ball,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sapphire'!$N$84:$N$114</c:f>
              <c:numCache>
                <c:formatCode>General</c:formatCode>
                <c:ptCount val="31"/>
                <c:pt idx="0">
                  <c:v>1.0875587777946182E-2</c:v>
                </c:pt>
                <c:pt idx="1">
                  <c:v>1.1936620731892151E-2</c:v>
                </c:pt>
                <c:pt idx="2">
                  <c:v>1.2643976034522797E-2</c:v>
                </c:pt>
                <c:pt idx="3">
                  <c:v>1.308607309866695E-2</c:v>
                </c:pt>
                <c:pt idx="4">
                  <c:v>1.3881847814126427E-2</c:v>
                </c:pt>
                <c:pt idx="5">
                  <c:v>1.5561816657874211E-2</c:v>
                </c:pt>
                <c:pt idx="6">
                  <c:v>1.4500783703928242E-2</c:v>
                </c:pt>
                <c:pt idx="7">
                  <c:v>1.6976527263135505E-2</c:v>
                </c:pt>
                <c:pt idx="8">
                  <c:v>1.5738655483531871E-2</c:v>
                </c:pt>
                <c:pt idx="9">
                  <c:v>1.8037560217081472E-2</c:v>
                </c:pt>
                <c:pt idx="10">
                  <c:v>2.0778562014775227E-2</c:v>
                </c:pt>
                <c:pt idx="11">
                  <c:v>2.1132239666090548E-2</c:v>
                </c:pt>
                <c:pt idx="12">
                  <c:v>2.2900627922667165E-2</c:v>
                </c:pt>
                <c:pt idx="13">
                  <c:v>2.4669016179243778E-2</c:v>
                </c:pt>
                <c:pt idx="14">
                  <c:v>2.1751175555892364E-2</c:v>
                </c:pt>
                <c:pt idx="15">
                  <c:v>2.5199532656216762E-2</c:v>
                </c:pt>
                <c:pt idx="16">
                  <c:v>2.61721461973339E-2</c:v>
                </c:pt>
                <c:pt idx="17">
                  <c:v>2.7498437389766362E-2</c:v>
                </c:pt>
                <c:pt idx="18">
                  <c:v>2.608372678450507E-2</c:v>
                </c:pt>
                <c:pt idx="19">
                  <c:v>2.96205032976583E-2</c:v>
                </c:pt>
                <c:pt idx="20">
                  <c:v>2.8913147995027654E-2</c:v>
                </c:pt>
                <c:pt idx="21">
                  <c:v>2.9974180948973621E-2</c:v>
                </c:pt>
                <c:pt idx="22">
                  <c:v>2.96205032976583E-2</c:v>
                </c:pt>
                <c:pt idx="23">
                  <c:v>3.0946794490090763E-2</c:v>
                </c:pt>
                <c:pt idx="24">
                  <c:v>3.07699556644331E-2</c:v>
                </c:pt>
                <c:pt idx="25">
                  <c:v>2.9532083884829471E-2</c:v>
                </c:pt>
                <c:pt idx="26">
                  <c:v>3.0946794490090763E-2</c:v>
                </c:pt>
                <c:pt idx="27">
                  <c:v>3.07699556644331E-2</c:v>
                </c:pt>
                <c:pt idx="28">
                  <c:v>3.1300472141406084E-2</c:v>
                </c:pt>
                <c:pt idx="29">
                  <c:v>3.0327858600288946E-2</c:v>
                </c:pt>
                <c:pt idx="30">
                  <c:v>3.1654149792721409E-2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'250um sapphire'!$R$83</c:f>
              <c:strCache>
                <c:ptCount val="1"/>
                <c:pt idx="0">
                  <c:v>base,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sapphire'!$U$84:$U$114</c:f>
              <c:numCache>
                <c:formatCode>General</c:formatCode>
                <c:ptCount val="31"/>
                <c:pt idx="0">
                  <c:v>4.482322887077869E-3</c:v>
                </c:pt>
                <c:pt idx="1">
                  <c:v>4.3524004845538729E-3</c:v>
                </c:pt>
                <c:pt idx="2">
                  <c:v>4.3524004845538729E-3</c:v>
                </c:pt>
                <c:pt idx="3">
                  <c:v>4.0925556795058798E-3</c:v>
                </c:pt>
                <c:pt idx="4">
                  <c:v>3.8327108744578876E-3</c:v>
                </c:pt>
                <c:pt idx="5">
                  <c:v>3.8327108744578876E-3</c:v>
                </c:pt>
                <c:pt idx="6">
                  <c:v>3.6378272706718935E-3</c:v>
                </c:pt>
                <c:pt idx="7">
                  <c:v>3.4429436668858993E-3</c:v>
                </c:pt>
                <c:pt idx="8">
                  <c:v>3.3779824656239013E-3</c:v>
                </c:pt>
                <c:pt idx="9">
                  <c:v>3.1830988618379067E-3</c:v>
                </c:pt>
                <c:pt idx="10">
                  <c:v>2.9232540567899145E-3</c:v>
                </c:pt>
                <c:pt idx="11">
                  <c:v>2.9882152580519125E-3</c:v>
                </c:pt>
                <c:pt idx="12">
                  <c:v>3.0531764593139106E-3</c:v>
                </c:pt>
                <c:pt idx="13">
                  <c:v>2.7933316542659184E-3</c:v>
                </c:pt>
                <c:pt idx="14">
                  <c:v>2.7933316542659184E-3</c:v>
                </c:pt>
                <c:pt idx="15">
                  <c:v>2.7283704530039203E-3</c:v>
                </c:pt>
                <c:pt idx="16">
                  <c:v>2.5334868492179257E-3</c:v>
                </c:pt>
                <c:pt idx="17">
                  <c:v>2.4685256479559277E-3</c:v>
                </c:pt>
                <c:pt idx="18">
                  <c:v>2.5334868492179257E-3</c:v>
                </c:pt>
                <c:pt idx="19">
                  <c:v>2.5984480504799238E-3</c:v>
                </c:pt>
                <c:pt idx="20">
                  <c:v>2.4685256479559277E-3</c:v>
                </c:pt>
                <c:pt idx="21">
                  <c:v>2.5334868492179257E-3</c:v>
                </c:pt>
                <c:pt idx="22">
                  <c:v>2.6634092517419218E-3</c:v>
                </c:pt>
                <c:pt idx="23">
                  <c:v>2.6634092517419218E-3</c:v>
                </c:pt>
                <c:pt idx="24">
                  <c:v>2.4685256479559277E-3</c:v>
                </c:pt>
                <c:pt idx="25">
                  <c:v>2.5984480504799238E-3</c:v>
                </c:pt>
                <c:pt idx="26">
                  <c:v>2.7283704530039203E-3</c:v>
                </c:pt>
                <c:pt idx="27">
                  <c:v>2.4685256479559277E-3</c:v>
                </c:pt>
                <c:pt idx="28">
                  <c:v>2.4685256479559277E-3</c:v>
                </c:pt>
                <c:pt idx="29">
                  <c:v>2.6634092517419218E-3</c:v>
                </c:pt>
                <c:pt idx="30">
                  <c:v>2.1437196416459374E-3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'250um sapphire'!$S$83</c:f>
              <c:strCache>
                <c:ptCount val="1"/>
                <c:pt idx="0">
                  <c:v>ball,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sapphire'!$V$84:$V$114</c:f>
              <c:numCache>
                <c:formatCode>General</c:formatCode>
                <c:ptCount val="31"/>
                <c:pt idx="0">
                  <c:v>1.2732395447351627E-2</c:v>
                </c:pt>
                <c:pt idx="1">
                  <c:v>1.3706813466281598E-2</c:v>
                </c:pt>
                <c:pt idx="2">
                  <c:v>1.4356425478901579E-2</c:v>
                </c:pt>
                <c:pt idx="3">
                  <c:v>1.5525727101617546E-2</c:v>
                </c:pt>
                <c:pt idx="4">
                  <c:v>1.6889912328119507E-2</c:v>
                </c:pt>
                <c:pt idx="5">
                  <c:v>1.8319058755883463E-2</c:v>
                </c:pt>
                <c:pt idx="6">
                  <c:v>1.8643864762193454E-2</c:v>
                </c:pt>
                <c:pt idx="7">
                  <c:v>2.1762002422769364E-2</c:v>
                </c:pt>
                <c:pt idx="8">
                  <c:v>2.156711881898337E-2</c:v>
                </c:pt>
                <c:pt idx="9">
                  <c:v>2.2866342844223331E-2</c:v>
                </c:pt>
                <c:pt idx="10">
                  <c:v>2.429548927198729E-2</c:v>
                </c:pt>
                <c:pt idx="11">
                  <c:v>2.3580916058105309E-2</c:v>
                </c:pt>
                <c:pt idx="12">
                  <c:v>2.488014008334527E-2</c:v>
                </c:pt>
                <c:pt idx="13">
                  <c:v>2.4620295278297278E-2</c:v>
                </c:pt>
                <c:pt idx="14">
                  <c:v>2.3450993655581315E-2</c:v>
                </c:pt>
                <c:pt idx="15">
                  <c:v>2.4100605668201294E-2</c:v>
                </c:pt>
                <c:pt idx="16">
                  <c:v>2.3970683265677299E-2</c:v>
                </c:pt>
                <c:pt idx="17">
                  <c:v>2.4685256479559277E-2</c:v>
                </c:pt>
                <c:pt idx="18">
                  <c:v>2.4035644466939298E-2</c:v>
                </c:pt>
                <c:pt idx="19">
                  <c:v>2.4685256479559277E-2</c:v>
                </c:pt>
                <c:pt idx="20">
                  <c:v>2.4360450473249286E-2</c:v>
                </c:pt>
                <c:pt idx="21">
                  <c:v>2.4165566869463292E-2</c:v>
                </c:pt>
                <c:pt idx="22">
                  <c:v>2.429548927198729E-2</c:v>
                </c:pt>
                <c:pt idx="23">
                  <c:v>2.4555334077035283E-2</c:v>
                </c:pt>
                <c:pt idx="24">
                  <c:v>2.4165566869463292E-2</c:v>
                </c:pt>
                <c:pt idx="25">
                  <c:v>2.3645877259367308E-2</c:v>
                </c:pt>
                <c:pt idx="26">
                  <c:v>2.39057220644153E-2</c:v>
                </c:pt>
                <c:pt idx="27">
                  <c:v>2.3970683265677299E-2</c:v>
                </c:pt>
                <c:pt idx="28">
                  <c:v>2.4035644466939298E-2</c:v>
                </c:pt>
                <c:pt idx="29">
                  <c:v>2.3450993655581315E-2</c:v>
                </c:pt>
                <c:pt idx="30">
                  <c:v>2.4100605668201294E-2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'250um sapphire'!$Z$83</c:f>
              <c:strCache>
                <c:ptCount val="1"/>
                <c:pt idx="0">
                  <c:v>base,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sapphire'!$AC$84:$AC$114</c:f>
              <c:numCache>
                <c:formatCode>General</c:formatCode>
                <c:ptCount val="31"/>
                <c:pt idx="0">
                  <c:v>4.3007202399943274E-3</c:v>
                </c:pt>
                <c:pt idx="1">
                  <c:v>4.0177781189420685E-3</c:v>
                </c:pt>
                <c:pt idx="2">
                  <c:v>4.0743665431525206E-3</c:v>
                </c:pt>
                <c:pt idx="3">
                  <c:v>4.0177781189420685E-3</c:v>
                </c:pt>
                <c:pt idx="4">
                  <c:v>3.6782475736793587E-3</c:v>
                </c:pt>
                <c:pt idx="5">
                  <c:v>3.621659149468907E-3</c:v>
                </c:pt>
                <c:pt idx="6">
                  <c:v>3.4518938768375519E-3</c:v>
                </c:pt>
                <c:pt idx="7">
                  <c:v>3.3953054526271002E-3</c:v>
                </c:pt>
                <c:pt idx="8">
                  <c:v>3.2255401799957456E-3</c:v>
                </c:pt>
                <c:pt idx="9">
                  <c:v>3.1123633315748422E-3</c:v>
                </c:pt>
                <c:pt idx="10">
                  <c:v>2.9991864831539388E-3</c:v>
                </c:pt>
                <c:pt idx="11">
                  <c:v>3.1123633315748422E-3</c:v>
                </c:pt>
                <c:pt idx="12">
                  <c:v>3.1689517557852939E-3</c:v>
                </c:pt>
                <c:pt idx="13">
                  <c:v>2.8294212105225837E-3</c:v>
                </c:pt>
                <c:pt idx="14">
                  <c:v>2.6596559378912286E-3</c:v>
                </c:pt>
                <c:pt idx="15">
                  <c:v>2.6030675136807769E-3</c:v>
                </c:pt>
                <c:pt idx="16">
                  <c:v>2.4898906652598735E-3</c:v>
                </c:pt>
                <c:pt idx="17">
                  <c:v>2.4333022410494218E-3</c:v>
                </c:pt>
                <c:pt idx="18">
                  <c:v>2.3767138168389701E-3</c:v>
                </c:pt>
                <c:pt idx="19">
                  <c:v>2.4898906652598735E-3</c:v>
                </c:pt>
                <c:pt idx="20">
                  <c:v>2.2635369684180671E-3</c:v>
                </c:pt>
                <c:pt idx="21">
                  <c:v>2.2069485442076154E-3</c:v>
                </c:pt>
                <c:pt idx="22">
                  <c:v>2.3201253926285184E-3</c:v>
                </c:pt>
                <c:pt idx="23">
                  <c:v>2.3201253926285184E-3</c:v>
                </c:pt>
                <c:pt idx="24">
                  <c:v>2.2635369684180671E-3</c:v>
                </c:pt>
                <c:pt idx="25">
                  <c:v>2.3767138168389701E-3</c:v>
                </c:pt>
                <c:pt idx="26">
                  <c:v>2.6030675136807769E-3</c:v>
                </c:pt>
                <c:pt idx="27">
                  <c:v>2.3767138168389701E-3</c:v>
                </c:pt>
                <c:pt idx="28">
                  <c:v>2.3767138168389701E-3</c:v>
                </c:pt>
                <c:pt idx="29">
                  <c:v>2.4333022410494218E-3</c:v>
                </c:pt>
                <c:pt idx="30">
                  <c:v>2.093771695786712E-3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'250um sapphire'!$AA$83</c:f>
              <c:strCache>
                <c:ptCount val="1"/>
                <c:pt idx="0">
                  <c:v>ball,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sapphire'!$AD$84:$AD$114</c:f>
              <c:numCache>
                <c:formatCode>General</c:formatCode>
                <c:ptCount val="31"/>
                <c:pt idx="0">
                  <c:v>1.4316871325244273E-2</c:v>
                </c:pt>
                <c:pt idx="1">
                  <c:v>1.4712990294717435E-2</c:v>
                </c:pt>
                <c:pt idx="2">
                  <c:v>1.7316057808398212E-2</c:v>
                </c:pt>
                <c:pt idx="3">
                  <c:v>1.793853047471318E-2</c:v>
                </c:pt>
                <c:pt idx="4">
                  <c:v>2.0202067443131248E-2</c:v>
                </c:pt>
                <c:pt idx="5">
                  <c:v>2.1107482230498475E-2</c:v>
                </c:pt>
                <c:pt idx="6">
                  <c:v>2.0202067443131248E-2</c:v>
                </c:pt>
                <c:pt idx="7">
                  <c:v>2.2012897017865702E-2</c:v>
                </c:pt>
                <c:pt idx="8">
                  <c:v>2.0824540109446215E-2</c:v>
                </c:pt>
                <c:pt idx="9">
                  <c:v>2.1220659078919377E-2</c:v>
                </c:pt>
                <c:pt idx="10">
                  <c:v>2.2012897017865702E-2</c:v>
                </c:pt>
                <c:pt idx="11">
                  <c:v>2.1107482230498475E-2</c:v>
                </c:pt>
                <c:pt idx="12">
                  <c:v>2.1899720169444796E-2</c:v>
                </c:pt>
                <c:pt idx="13">
                  <c:v>2.1673366472602991E-2</c:v>
                </c:pt>
                <c:pt idx="14">
                  <c:v>2.0541597988393959E-2</c:v>
                </c:pt>
                <c:pt idx="15">
                  <c:v>2.1107482230498475E-2</c:v>
                </c:pt>
                <c:pt idx="16">
                  <c:v>2.0881128533656666E-2</c:v>
                </c:pt>
                <c:pt idx="17">
                  <c:v>2.1503601199971637E-2</c:v>
                </c:pt>
                <c:pt idx="18">
                  <c:v>2.0937716957867118E-2</c:v>
                </c:pt>
                <c:pt idx="19">
                  <c:v>2.1560189624182088E-2</c:v>
                </c:pt>
                <c:pt idx="20">
                  <c:v>2.1277247503129829E-2</c:v>
                </c:pt>
                <c:pt idx="21">
                  <c:v>2.1107482230498475E-2</c:v>
                </c:pt>
                <c:pt idx="22">
                  <c:v>2.1220659078919377E-2</c:v>
                </c:pt>
                <c:pt idx="23">
                  <c:v>2.1447012775761182E-2</c:v>
                </c:pt>
                <c:pt idx="24">
                  <c:v>2.1220659078919377E-2</c:v>
                </c:pt>
                <c:pt idx="25">
                  <c:v>2.0654774836814861E-2</c:v>
                </c:pt>
                <c:pt idx="26">
                  <c:v>2.0937716957867118E-2</c:v>
                </c:pt>
                <c:pt idx="27">
                  <c:v>2.0881128533656666E-2</c:v>
                </c:pt>
                <c:pt idx="28">
                  <c:v>2.1107482230498475E-2</c:v>
                </c:pt>
                <c:pt idx="29">
                  <c:v>2.0428421139973053E-2</c:v>
                </c:pt>
                <c:pt idx="30">
                  <c:v>2.1050893806288024E-2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'250um sapphire'!$AK$83</c:f>
              <c:strCache>
                <c:ptCount val="1"/>
                <c:pt idx="0">
                  <c:v>base,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sapphire'!$AK$84:$AK$114</c:f>
              <c:numCache>
                <c:formatCode>General</c:formatCode>
                <c:ptCount val="31"/>
                <c:pt idx="0">
                  <c:v>4.22755317587847E-3</c:v>
                </c:pt>
                <c:pt idx="1">
                  <c:v>4.1280813364460356E-3</c:v>
                </c:pt>
                <c:pt idx="2">
                  <c:v>4.1280813364460356E-3</c:v>
                </c:pt>
                <c:pt idx="3">
                  <c:v>3.8794017378649486E-3</c:v>
                </c:pt>
                <c:pt idx="4">
                  <c:v>3.5312502998514276E-3</c:v>
                </c:pt>
                <c:pt idx="5">
                  <c:v>3.4317784604189932E-3</c:v>
                </c:pt>
                <c:pt idx="6">
                  <c:v>3.4317784604189932E-3</c:v>
                </c:pt>
                <c:pt idx="7">
                  <c:v>3.2825707012703411E-3</c:v>
                </c:pt>
                <c:pt idx="8">
                  <c:v>3.0836270224054723E-3</c:v>
                </c:pt>
                <c:pt idx="9">
                  <c:v>3.033891102689255E-3</c:v>
                </c:pt>
                <c:pt idx="10">
                  <c:v>2.9344192632568202E-3</c:v>
                </c:pt>
                <c:pt idx="11">
                  <c:v>2.9841551829730374E-3</c:v>
                </c:pt>
                <c:pt idx="12">
                  <c:v>2.9841551829730374E-3</c:v>
                </c:pt>
                <c:pt idx="13">
                  <c:v>2.7354755843919509E-3</c:v>
                </c:pt>
                <c:pt idx="14">
                  <c:v>2.6857396646757336E-3</c:v>
                </c:pt>
                <c:pt idx="15">
                  <c:v>2.6857396646757336E-3</c:v>
                </c:pt>
                <c:pt idx="16">
                  <c:v>2.6360037449595164E-3</c:v>
                </c:pt>
                <c:pt idx="17">
                  <c:v>2.5862678252432992E-3</c:v>
                </c:pt>
                <c:pt idx="18">
                  <c:v>2.2878523069459955E-3</c:v>
                </c:pt>
                <c:pt idx="19">
                  <c:v>2.3375882266622127E-3</c:v>
                </c:pt>
                <c:pt idx="20">
                  <c:v>2.1386445477973434E-3</c:v>
                </c:pt>
                <c:pt idx="21">
                  <c:v>2.188380467513561E-3</c:v>
                </c:pt>
                <c:pt idx="22">
                  <c:v>2.188380467513561E-3</c:v>
                </c:pt>
                <c:pt idx="23">
                  <c:v>2.188380467513561E-3</c:v>
                </c:pt>
                <c:pt idx="24">
                  <c:v>2.1386445477973434E-3</c:v>
                </c:pt>
                <c:pt idx="25">
                  <c:v>2.0889086280811262E-3</c:v>
                </c:pt>
                <c:pt idx="26">
                  <c:v>2.2878523069459955E-3</c:v>
                </c:pt>
                <c:pt idx="27">
                  <c:v>2.0889086280811262E-3</c:v>
                </c:pt>
                <c:pt idx="28">
                  <c:v>2.1386445477973434E-3</c:v>
                </c:pt>
                <c:pt idx="29">
                  <c:v>2.2381163872297783E-3</c:v>
                </c:pt>
                <c:pt idx="30">
                  <c:v>2.039172708364909E-3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'250um sapphire'!$AL$83</c:f>
              <c:strCache>
                <c:ptCount val="1"/>
                <c:pt idx="0">
                  <c:v>ball,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sapphire'!$AL$84:$AL$114</c:f>
              <c:numCache>
                <c:formatCode>General</c:formatCode>
                <c:ptCount val="31"/>
                <c:pt idx="0">
                  <c:v>1.7059420462662532E-2</c:v>
                </c:pt>
                <c:pt idx="1">
                  <c:v>1.7705987418973355E-2</c:v>
                </c:pt>
                <c:pt idx="2">
                  <c:v>1.8899649492162572E-2</c:v>
                </c:pt>
                <c:pt idx="3">
                  <c:v>1.8700705813297702E-2</c:v>
                </c:pt>
                <c:pt idx="4">
                  <c:v>1.9347272769608525E-2</c:v>
                </c:pt>
                <c:pt idx="5">
                  <c:v>1.9148329090743658E-2</c:v>
                </c:pt>
                <c:pt idx="6">
                  <c:v>1.8153610696419312E-2</c:v>
                </c:pt>
                <c:pt idx="7">
                  <c:v>1.9446744609040962E-2</c:v>
                </c:pt>
                <c:pt idx="8">
                  <c:v>1.8452026214716616E-2</c:v>
                </c:pt>
                <c:pt idx="9">
                  <c:v>1.8650969893581483E-2</c:v>
                </c:pt>
                <c:pt idx="10">
                  <c:v>1.9347272769608525E-2</c:v>
                </c:pt>
                <c:pt idx="11">
                  <c:v>1.8551498054149049E-2</c:v>
                </c:pt>
                <c:pt idx="12">
                  <c:v>1.9247800930176091E-2</c:v>
                </c:pt>
                <c:pt idx="13">
                  <c:v>1.9048857251311224E-2</c:v>
                </c:pt>
                <c:pt idx="14">
                  <c:v>1.8054138856986878E-2</c:v>
                </c:pt>
                <c:pt idx="15">
                  <c:v>1.8650969893581483E-2</c:v>
                </c:pt>
                <c:pt idx="16">
                  <c:v>1.8352554375284182E-2</c:v>
                </c:pt>
                <c:pt idx="17">
                  <c:v>1.8899649492162572E-2</c:v>
                </c:pt>
                <c:pt idx="18">
                  <c:v>1.8402290295000397E-2</c:v>
                </c:pt>
                <c:pt idx="19">
                  <c:v>1.8999121331595006E-2</c:v>
                </c:pt>
                <c:pt idx="20">
                  <c:v>1.875044173301392E-2</c:v>
                </c:pt>
                <c:pt idx="21">
                  <c:v>1.8601233973865268E-2</c:v>
                </c:pt>
                <c:pt idx="22">
                  <c:v>1.8700705813297702E-2</c:v>
                </c:pt>
                <c:pt idx="23">
                  <c:v>1.8849913572446354E-2</c:v>
                </c:pt>
                <c:pt idx="24">
                  <c:v>1.8700705813297702E-2</c:v>
                </c:pt>
                <c:pt idx="25">
                  <c:v>1.8402290295000397E-2</c:v>
                </c:pt>
                <c:pt idx="26">
                  <c:v>1.8402290295000397E-2</c:v>
                </c:pt>
                <c:pt idx="27">
                  <c:v>1.8352554375284182E-2</c:v>
                </c:pt>
                <c:pt idx="28">
                  <c:v>1.8551498054149049E-2</c:v>
                </c:pt>
                <c:pt idx="29">
                  <c:v>1.8103874776703093E-2</c:v>
                </c:pt>
                <c:pt idx="30">
                  <c:v>1.8650969893581483E-2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'250um sapphire'!$AS$83</c:f>
              <c:strCache>
                <c:ptCount val="1"/>
                <c:pt idx="0">
                  <c:v>base,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sapphire'!$AS$84:$AS$114</c:f>
              <c:numCache>
                <c:formatCode>General</c:formatCode>
                <c:ptCount val="31"/>
                <c:pt idx="0">
                  <c:v>4.3227268494095035E-3</c:v>
                </c:pt>
                <c:pt idx="1">
                  <c:v>4.1655367821582488E-3</c:v>
                </c:pt>
                <c:pt idx="2">
                  <c:v>3.9690491980941805E-3</c:v>
                </c:pt>
                <c:pt idx="3">
                  <c:v>3.8511566476557395E-3</c:v>
                </c:pt>
                <c:pt idx="4">
                  <c:v>3.5760740299660438E-3</c:v>
                </c:pt>
                <c:pt idx="5">
                  <c:v>3.5367765131532301E-3</c:v>
                </c:pt>
                <c:pt idx="6">
                  <c:v>3.4188839627147891E-3</c:v>
                </c:pt>
                <c:pt idx="7">
                  <c:v>3.1830988618379071E-3</c:v>
                </c:pt>
                <c:pt idx="8">
                  <c:v>3.0259087945866524E-3</c:v>
                </c:pt>
                <c:pt idx="9">
                  <c:v>2.7901236937097704E-3</c:v>
                </c:pt>
                <c:pt idx="10">
                  <c:v>2.8294212105225841E-3</c:v>
                </c:pt>
                <c:pt idx="11">
                  <c:v>2.7901236937097704E-3</c:v>
                </c:pt>
                <c:pt idx="12">
                  <c:v>2.7508261768969568E-3</c:v>
                </c:pt>
                <c:pt idx="13">
                  <c:v>2.6329336264585158E-3</c:v>
                </c:pt>
                <c:pt idx="14">
                  <c:v>2.5543385928328884E-3</c:v>
                </c:pt>
                <c:pt idx="15">
                  <c:v>2.5150410760200748E-3</c:v>
                </c:pt>
                <c:pt idx="16">
                  <c:v>2.4364460423944474E-3</c:v>
                </c:pt>
                <c:pt idx="17">
                  <c:v>2.3971485255816338E-3</c:v>
                </c:pt>
                <c:pt idx="18">
                  <c:v>2.3185534919560064E-3</c:v>
                </c:pt>
                <c:pt idx="19">
                  <c:v>2.3185534919560064E-3</c:v>
                </c:pt>
                <c:pt idx="20">
                  <c:v>2.2792559751431928E-3</c:v>
                </c:pt>
                <c:pt idx="21">
                  <c:v>2.2006609415175654E-3</c:v>
                </c:pt>
                <c:pt idx="22">
                  <c:v>2.1613634247047517E-3</c:v>
                </c:pt>
                <c:pt idx="23">
                  <c:v>2.1613634247047517E-3</c:v>
                </c:pt>
                <c:pt idx="24">
                  <c:v>2.1220659078919381E-3</c:v>
                </c:pt>
                <c:pt idx="25">
                  <c:v>2.2006609415175654E-3</c:v>
                </c:pt>
                <c:pt idx="26">
                  <c:v>2.2006609415175654E-3</c:v>
                </c:pt>
                <c:pt idx="27">
                  <c:v>1.8862808070150561E-3</c:v>
                </c:pt>
                <c:pt idx="28">
                  <c:v>1.8862808070150561E-3</c:v>
                </c:pt>
                <c:pt idx="29">
                  <c:v>2.0827683910791244E-3</c:v>
                </c:pt>
                <c:pt idx="30">
                  <c:v>1.8469832902022424E-3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'250um sapphire'!$AT$83</c:f>
              <c:strCache>
                <c:ptCount val="1"/>
                <c:pt idx="0">
                  <c:v>ball,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sapphire'!$AT$84:$AT$114</c:f>
              <c:numCache>
                <c:formatCode>General</c:formatCode>
                <c:ptCount val="31"/>
                <c:pt idx="0">
                  <c:v>1.5404626590622958E-2</c:v>
                </c:pt>
                <c:pt idx="1">
                  <c:v>1.5011651422494821E-2</c:v>
                </c:pt>
                <c:pt idx="2">
                  <c:v>1.5090246456120449E-2</c:v>
                </c:pt>
                <c:pt idx="3">
                  <c:v>1.4815163838430753E-2</c:v>
                </c:pt>
                <c:pt idx="4">
                  <c:v>1.5286734040184517E-2</c:v>
                </c:pt>
                <c:pt idx="5">
                  <c:v>1.520813900655889E-2</c:v>
                </c:pt>
                <c:pt idx="6">
                  <c:v>1.4343593636676989E-2</c:v>
                </c:pt>
                <c:pt idx="7">
                  <c:v>1.5365329073810144E-2</c:v>
                </c:pt>
                <c:pt idx="8">
                  <c:v>1.4579378737553871E-2</c:v>
                </c:pt>
                <c:pt idx="9">
                  <c:v>1.4736568804805126E-2</c:v>
                </c:pt>
                <c:pt idx="10">
                  <c:v>1.5286734040184517E-2</c:v>
                </c:pt>
                <c:pt idx="11">
                  <c:v>1.4657973771179498E-2</c:v>
                </c:pt>
                <c:pt idx="12">
                  <c:v>1.520813900655889E-2</c:v>
                </c:pt>
                <c:pt idx="13">
                  <c:v>1.5050948939307635E-2</c:v>
                </c:pt>
                <c:pt idx="14">
                  <c:v>1.4264998603051362E-2</c:v>
                </c:pt>
                <c:pt idx="15">
                  <c:v>1.4736568804805126E-2</c:v>
                </c:pt>
                <c:pt idx="16">
                  <c:v>1.4500783703928244E-2</c:v>
                </c:pt>
                <c:pt idx="17">
                  <c:v>1.4933056388869194E-2</c:v>
                </c:pt>
                <c:pt idx="18">
                  <c:v>1.4579378737553871E-2</c:v>
                </c:pt>
                <c:pt idx="19">
                  <c:v>1.5011651422494821E-2</c:v>
                </c:pt>
                <c:pt idx="20">
                  <c:v>1.489375887205638E-2</c:v>
                </c:pt>
                <c:pt idx="21">
                  <c:v>1.4815163838430753E-2</c:v>
                </c:pt>
                <c:pt idx="22">
                  <c:v>1.4854461355243567E-2</c:v>
                </c:pt>
                <c:pt idx="23">
                  <c:v>1.4972353905682008E-2</c:v>
                </c:pt>
                <c:pt idx="24">
                  <c:v>1.489375887205638E-2</c:v>
                </c:pt>
                <c:pt idx="25">
                  <c:v>1.4540081220741057E-2</c:v>
                </c:pt>
                <c:pt idx="26">
                  <c:v>1.4697271287992312E-2</c:v>
                </c:pt>
                <c:pt idx="27">
                  <c:v>1.4697271287992312E-2</c:v>
                </c:pt>
                <c:pt idx="28">
                  <c:v>1.4815163838430753E-2</c:v>
                </c:pt>
                <c:pt idx="29">
                  <c:v>1.4343593636676989E-2</c:v>
                </c:pt>
                <c:pt idx="30">
                  <c:v>1.489375887205638E-2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'250um sapphire'!$BA$83</c:f>
              <c:strCache>
                <c:ptCount val="1"/>
                <c:pt idx="0">
                  <c:v>base,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sapphire'!$BA$84:$BA$114</c:f>
              <c:numCache>
                <c:formatCode>General</c:formatCode>
                <c:ptCount val="31"/>
                <c:pt idx="0">
                  <c:v>4.2335214862444159E-3</c:v>
                </c:pt>
                <c:pt idx="1">
                  <c:v>4.2016904976260368E-3</c:v>
                </c:pt>
                <c:pt idx="2">
                  <c:v>4.1698595090076578E-3</c:v>
                </c:pt>
                <c:pt idx="3">
                  <c:v>3.8833806114422463E-3</c:v>
                </c:pt>
                <c:pt idx="4">
                  <c:v>3.6287327024952139E-3</c:v>
                </c:pt>
                <c:pt idx="5">
                  <c:v>3.5650707252584558E-3</c:v>
                </c:pt>
                <c:pt idx="6">
                  <c:v>3.4059157821665601E-3</c:v>
                </c:pt>
                <c:pt idx="7">
                  <c:v>3.2149298504562857E-3</c:v>
                </c:pt>
                <c:pt idx="8">
                  <c:v>2.8647889756541161E-3</c:v>
                </c:pt>
                <c:pt idx="9">
                  <c:v>2.801126998417358E-3</c:v>
                </c:pt>
                <c:pt idx="10">
                  <c:v>2.8329579870357371E-3</c:v>
                </c:pt>
                <c:pt idx="11">
                  <c:v>2.8329579870357371E-3</c:v>
                </c:pt>
                <c:pt idx="12">
                  <c:v>2.801126998417358E-3</c:v>
                </c:pt>
                <c:pt idx="13">
                  <c:v>2.6419720553254628E-3</c:v>
                </c:pt>
                <c:pt idx="14">
                  <c:v>2.5146481008519466E-3</c:v>
                </c:pt>
                <c:pt idx="15">
                  <c:v>2.3873241463784299E-3</c:v>
                </c:pt>
                <c:pt idx="16">
                  <c:v>2.3236621691416718E-3</c:v>
                </c:pt>
                <c:pt idx="17">
                  <c:v>2.2600001919049137E-3</c:v>
                </c:pt>
                <c:pt idx="18">
                  <c:v>2.1008452488130184E-3</c:v>
                </c:pt>
                <c:pt idx="19">
                  <c:v>2.1963382146681556E-3</c:v>
                </c:pt>
                <c:pt idx="20">
                  <c:v>2.1645072260497765E-3</c:v>
                </c:pt>
                <c:pt idx="21">
                  <c:v>2.0371832715762603E-3</c:v>
                </c:pt>
                <c:pt idx="22">
                  <c:v>2.0690142601946394E-3</c:v>
                </c:pt>
                <c:pt idx="23">
                  <c:v>2.0371832715762603E-3</c:v>
                </c:pt>
                <c:pt idx="24">
                  <c:v>1.9735212943395022E-3</c:v>
                </c:pt>
                <c:pt idx="25">
                  <c:v>2.0371832715762603E-3</c:v>
                </c:pt>
                <c:pt idx="26">
                  <c:v>2.0690142601946394E-3</c:v>
                </c:pt>
                <c:pt idx="27">
                  <c:v>1.878028328484365E-3</c:v>
                </c:pt>
                <c:pt idx="28">
                  <c:v>1.9098593171027441E-3</c:v>
                </c:pt>
                <c:pt idx="29">
                  <c:v>1.9416903057211232E-3</c:v>
                </c:pt>
                <c:pt idx="30">
                  <c:v>1.8143663512476069E-3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'250um sapphire'!$BB$83</c:f>
              <c:strCache>
                <c:ptCount val="1"/>
                <c:pt idx="0">
                  <c:v>ball,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sapphire'!$BB$84:$BB$114</c:f>
              <c:numCache>
                <c:formatCode>General</c:formatCode>
                <c:ptCount val="31"/>
                <c:pt idx="0">
                  <c:v>1.2541409515641352E-2</c:v>
                </c:pt>
                <c:pt idx="1">
                  <c:v>1.2159437652220804E-2</c:v>
                </c:pt>
                <c:pt idx="2">
                  <c:v>1.228676160669432E-2</c:v>
                </c:pt>
                <c:pt idx="3">
                  <c:v>1.2095775674984046E-2</c:v>
                </c:pt>
                <c:pt idx="4">
                  <c:v>1.2414085561167836E-2</c:v>
                </c:pt>
                <c:pt idx="5">
                  <c:v>1.23185925953127E-2</c:v>
                </c:pt>
                <c:pt idx="6">
                  <c:v>1.1713803811563497E-2</c:v>
                </c:pt>
                <c:pt idx="7">
                  <c:v>1.2477747538404594E-2</c:v>
                </c:pt>
                <c:pt idx="8">
                  <c:v>1.1809296777418633E-2</c:v>
                </c:pt>
                <c:pt idx="9">
                  <c:v>1.193662073189215E-2</c:v>
                </c:pt>
                <c:pt idx="10">
                  <c:v>1.2382254572549458E-2</c:v>
                </c:pt>
                <c:pt idx="11">
                  <c:v>1.1872958754655391E-2</c:v>
                </c:pt>
                <c:pt idx="12">
                  <c:v>1.23185925953127E-2</c:v>
                </c:pt>
                <c:pt idx="13">
                  <c:v>1.2191268640839184E-2</c:v>
                </c:pt>
                <c:pt idx="14">
                  <c:v>1.1554648868471601E-2</c:v>
                </c:pt>
                <c:pt idx="15">
                  <c:v>1.193662073189215E-2</c:v>
                </c:pt>
                <c:pt idx="16">
                  <c:v>1.1745634800181875E-2</c:v>
                </c:pt>
                <c:pt idx="17">
                  <c:v>1.2127606663602426E-2</c:v>
                </c:pt>
                <c:pt idx="18">
                  <c:v>1.1841127766037013E-2</c:v>
                </c:pt>
                <c:pt idx="19">
                  <c:v>1.2223099629457562E-2</c:v>
                </c:pt>
                <c:pt idx="20">
                  <c:v>1.2095775674984046E-2</c:v>
                </c:pt>
                <c:pt idx="21">
                  <c:v>1.2032113697747288E-2</c:v>
                </c:pt>
                <c:pt idx="22">
                  <c:v>1.2063944686365667E-2</c:v>
                </c:pt>
                <c:pt idx="23">
                  <c:v>1.2127606663602426E-2</c:v>
                </c:pt>
                <c:pt idx="24">
                  <c:v>1.2063944686365667E-2</c:v>
                </c:pt>
                <c:pt idx="25">
                  <c:v>1.1872958754655391E-2</c:v>
                </c:pt>
                <c:pt idx="26">
                  <c:v>1.1968451720510529E-2</c:v>
                </c:pt>
                <c:pt idx="27">
                  <c:v>1.1968451720510529E-2</c:v>
                </c:pt>
                <c:pt idx="28">
                  <c:v>1.2127606663602426E-2</c:v>
                </c:pt>
                <c:pt idx="29">
                  <c:v>1.1809296777418633E-2</c:v>
                </c:pt>
                <c:pt idx="30">
                  <c:v>1.2159437652220804E-2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59920"/>
        <c:axId val="106259360"/>
      </c:scatterChart>
      <c:valAx>
        <c:axId val="10625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59360"/>
        <c:crosses val="autoZero"/>
        <c:crossBetween val="midCat"/>
      </c:valAx>
      <c:valAx>
        <c:axId val="10625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59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679352580927377E-2"/>
          <c:y val="0.76595323543740701"/>
          <c:w val="0.89910566077888909"/>
          <c:h val="0.208131636606648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sapphire'!$L$83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sapphire'!$L$84:$L$114</c:f>
              <c:numCache>
                <c:formatCode>General</c:formatCode>
                <c:ptCount val="31"/>
                <c:pt idx="0">
                  <c:v>2.1324681917541532E-4</c:v>
                </c:pt>
                <c:pt idx="1">
                  <c:v>2.2521925909230474E-4</c:v>
                </c:pt>
                <c:pt idx="2">
                  <c:v>2.6341616738589159E-4</c:v>
                </c:pt>
                <c:pt idx="3">
                  <c:v>2.7842708720567983E-4</c:v>
                </c:pt>
                <c:pt idx="4">
                  <c:v>3.1549654123014611E-4</c:v>
                </c:pt>
                <c:pt idx="5">
                  <c:v>3.7051944423510029E-4</c:v>
                </c:pt>
                <c:pt idx="6">
                  <c:v>3.4525675485543435E-4</c:v>
                </c:pt>
                <c:pt idx="7">
                  <c:v>4.0420303007465479E-4</c:v>
                </c:pt>
                <c:pt idx="8">
                  <c:v>4.0355526880850952E-4</c:v>
                </c:pt>
                <c:pt idx="9">
                  <c:v>4.6250154402773007E-4</c:v>
                </c:pt>
                <c:pt idx="10">
                  <c:v>5.3278364140449299E-4</c:v>
                </c:pt>
                <c:pt idx="11">
                  <c:v>5.2830599165226363E-4</c:v>
                </c:pt>
                <c:pt idx="12">
                  <c:v>5.7251569806667901E-4</c:v>
                </c:pt>
                <c:pt idx="13">
                  <c:v>6.4918463629588894E-4</c:v>
                </c:pt>
                <c:pt idx="14">
                  <c:v>5.8786960961871248E-4</c:v>
                </c:pt>
                <c:pt idx="15">
                  <c:v>6.8106845016802065E-4</c:v>
                </c:pt>
                <c:pt idx="16">
                  <c:v>7.2700406103705275E-4</c:v>
                </c:pt>
                <c:pt idx="17">
                  <c:v>8.0877757028724592E-4</c:v>
                </c:pt>
                <c:pt idx="18">
                  <c:v>7.4524933670014489E-4</c:v>
                </c:pt>
                <c:pt idx="19">
                  <c:v>8.7119127346053829E-4</c:v>
                </c:pt>
                <c:pt idx="20">
                  <c:v>9.0353587484461419E-4</c:v>
                </c:pt>
                <c:pt idx="21">
                  <c:v>9.3669315465542567E-4</c:v>
                </c:pt>
                <c:pt idx="22">
                  <c:v>8.9759100901994852E-4</c:v>
                </c:pt>
                <c:pt idx="23">
                  <c:v>9.3778165121487147E-4</c:v>
                </c:pt>
                <c:pt idx="24">
                  <c:v>9.9257921498171293E-4</c:v>
                </c:pt>
                <c:pt idx="25">
                  <c:v>9.844027961609823E-4</c:v>
                </c:pt>
                <c:pt idx="26">
                  <c:v>9.9828369322873438E-4</c:v>
                </c:pt>
                <c:pt idx="27">
                  <c:v>1.0989269880154679E-3</c:v>
                </c:pt>
                <c:pt idx="28">
                  <c:v>1.1178740050502172E-3</c:v>
                </c:pt>
                <c:pt idx="29">
                  <c:v>1.0109286200096317E-3</c:v>
                </c:pt>
                <c:pt idx="30">
                  <c:v>1.1723759182489411E-3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sapphire'!$T$83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sapphire'!$T$84:$T$114</c:f>
              <c:numCache>
                <c:formatCode>General</c:formatCode>
                <c:ptCount val="31"/>
                <c:pt idx="0">
                  <c:v>1.8452747025147288E-4</c:v>
                </c:pt>
                <c:pt idx="1">
                  <c:v>2.0457930546688953E-4</c:v>
                </c:pt>
                <c:pt idx="2">
                  <c:v>2.1427500714778477E-4</c:v>
                </c:pt>
                <c:pt idx="3">
                  <c:v>2.4644011272408799E-4</c:v>
                </c:pt>
                <c:pt idx="4">
                  <c:v>2.8626970047660176E-4</c:v>
                </c:pt>
                <c:pt idx="5">
                  <c:v>3.1049252128616039E-4</c:v>
                </c:pt>
                <c:pt idx="6">
                  <c:v>3.3292615646774023E-4</c:v>
                </c:pt>
                <c:pt idx="7">
                  <c:v>4.1060381929753514E-4</c:v>
                </c:pt>
                <c:pt idx="8">
                  <c:v>4.147522849804494E-4</c:v>
                </c:pt>
                <c:pt idx="9">
                  <c:v>4.666600580453741E-4</c:v>
                </c:pt>
                <c:pt idx="10">
                  <c:v>5.3989976159971758E-4</c:v>
                </c:pt>
                <c:pt idx="11">
                  <c:v>5.1262860995881111E-4</c:v>
                </c:pt>
                <c:pt idx="12">
                  <c:v>5.2936468262436745E-4</c:v>
                </c:pt>
                <c:pt idx="13">
                  <c:v>5.7256500647202976E-4</c:v>
                </c:pt>
                <c:pt idx="14">
                  <c:v>5.4537194547863528E-4</c:v>
                </c:pt>
                <c:pt idx="15">
                  <c:v>5.7382394448098322E-4</c:v>
                </c:pt>
                <c:pt idx="16">
                  <c:v>6.1463290424813583E-4</c:v>
                </c:pt>
                <c:pt idx="17">
                  <c:v>6.4961201261998095E-4</c:v>
                </c:pt>
                <c:pt idx="18">
                  <c:v>6.162985760753666E-4</c:v>
                </c:pt>
                <c:pt idx="19">
                  <c:v>6.1713141198898192E-4</c:v>
                </c:pt>
                <c:pt idx="20">
                  <c:v>6.4106448613813908E-4</c:v>
                </c:pt>
                <c:pt idx="21">
                  <c:v>6.1962991972982801E-4</c:v>
                </c:pt>
                <c:pt idx="22">
                  <c:v>5.9257290907286069E-4</c:v>
                </c:pt>
                <c:pt idx="23">
                  <c:v>5.9891058724476293E-4</c:v>
                </c:pt>
                <c:pt idx="24">
                  <c:v>6.3593597024903402E-4</c:v>
                </c:pt>
                <c:pt idx="25">
                  <c:v>5.9114693148418272E-4</c:v>
                </c:pt>
                <c:pt idx="26">
                  <c:v>5.6918385867655479E-4</c:v>
                </c:pt>
                <c:pt idx="27">
                  <c:v>6.3080745435992896E-4</c:v>
                </c:pt>
                <c:pt idx="28">
                  <c:v>6.325169596562972E-4</c:v>
                </c:pt>
                <c:pt idx="29">
                  <c:v>5.7197545501417842E-4</c:v>
                </c:pt>
                <c:pt idx="30">
                  <c:v>7.3032138388488767E-4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sapphire'!$AB$83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sapphire'!$AB$84:$AB$114</c:f>
              <c:numCache>
                <c:formatCode>General</c:formatCode>
                <c:ptCount val="31"/>
                <c:pt idx="0">
                  <c:v>1.8837988585847728E-4</c:v>
                </c:pt>
                <c:pt idx="1">
                  <c:v>2.0722521541855543E-4</c:v>
                </c:pt>
                <c:pt idx="2">
                  <c:v>2.4050080289441961E-4</c:v>
                </c:pt>
                <c:pt idx="3">
                  <c:v>2.5265535879877716E-4</c:v>
                </c:pt>
                <c:pt idx="4">
                  <c:v>3.1080103758663458E-4</c:v>
                </c:pt>
                <c:pt idx="5">
                  <c:v>3.2980440985153867E-4</c:v>
                </c:pt>
                <c:pt idx="6">
                  <c:v>3.3118143349395487E-4</c:v>
                </c:pt>
                <c:pt idx="7">
                  <c:v>3.6688161696442833E-4</c:v>
                </c:pt>
                <c:pt idx="8">
                  <c:v>3.6534280893765287E-4</c:v>
                </c:pt>
                <c:pt idx="9">
                  <c:v>3.8583016507126144E-4</c:v>
                </c:pt>
                <c:pt idx="10">
                  <c:v>4.1533767958237171E-4</c:v>
                </c:pt>
                <c:pt idx="11">
                  <c:v>3.8377240419088139E-4</c:v>
                </c:pt>
                <c:pt idx="12">
                  <c:v>3.9106643159722852E-4</c:v>
                </c:pt>
                <c:pt idx="13">
                  <c:v>4.3346732945205981E-4</c:v>
                </c:pt>
                <c:pt idx="14">
                  <c:v>4.370552763488076E-4</c:v>
                </c:pt>
                <c:pt idx="15">
                  <c:v>4.5885830935866242E-4</c:v>
                </c:pt>
                <c:pt idx="16">
                  <c:v>4.7457110303765157E-4</c:v>
                </c:pt>
                <c:pt idx="17">
                  <c:v>5.0008374883654964E-4</c:v>
                </c:pt>
                <c:pt idx="18">
                  <c:v>4.9851707042540766E-4</c:v>
                </c:pt>
                <c:pt idx="19">
                  <c:v>4.9000430964050198E-4</c:v>
                </c:pt>
                <c:pt idx="20">
                  <c:v>5.3193118757824571E-4</c:v>
                </c:pt>
                <c:pt idx="21">
                  <c:v>5.4121749308970446E-4</c:v>
                </c:pt>
                <c:pt idx="22">
                  <c:v>5.1757705070535069E-4</c:v>
                </c:pt>
                <c:pt idx="23">
                  <c:v>5.230978725795411E-4</c:v>
                </c:pt>
                <c:pt idx="24">
                  <c:v>5.3051647697298441E-4</c:v>
                </c:pt>
                <c:pt idx="25">
                  <c:v>4.9178035325749664E-4</c:v>
                </c:pt>
                <c:pt idx="26">
                  <c:v>4.5516775995363298E-4</c:v>
                </c:pt>
                <c:pt idx="27">
                  <c:v>4.9716972699182546E-4</c:v>
                </c:pt>
                <c:pt idx="28">
                  <c:v>5.0255910072615417E-4</c:v>
                </c:pt>
                <c:pt idx="29">
                  <c:v>4.7507956139472221E-4</c:v>
                </c:pt>
                <c:pt idx="30">
                  <c:v>5.6894307584562224E-4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sapphire'!$AJ$83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sapphire'!$AJ$84:$AJ$114</c:f>
              <c:numCache>
                <c:formatCode>General</c:formatCode>
                <c:ptCount val="31"/>
                <c:pt idx="0">
                  <c:v>2.00699064266618E-4</c:v>
                </c:pt>
                <c:pt idx="1">
                  <c:v>2.1332514962618503E-4</c:v>
                </c:pt>
                <c:pt idx="2">
                  <c:v>2.2770662038750086E-4</c:v>
                </c:pt>
                <c:pt idx="3">
                  <c:v>2.3975263863202181E-4</c:v>
                </c:pt>
                <c:pt idx="4">
                  <c:v>2.7249679957195108E-4</c:v>
                </c:pt>
                <c:pt idx="5">
                  <c:v>2.7751201580787909E-4</c:v>
                </c:pt>
                <c:pt idx="6">
                  <c:v>2.6309580719448278E-4</c:v>
                </c:pt>
                <c:pt idx="7">
                  <c:v>2.9464764559152971E-4</c:v>
                </c:pt>
                <c:pt idx="8">
                  <c:v>2.9761332604381636E-4</c:v>
                </c:pt>
                <c:pt idx="9">
                  <c:v>3.0575360481281124E-4</c:v>
                </c:pt>
                <c:pt idx="10">
                  <c:v>3.2791987745099199E-4</c:v>
                </c:pt>
                <c:pt idx="11">
                  <c:v>3.0919163423581751E-4</c:v>
                </c:pt>
                <c:pt idx="12">
                  <c:v>3.2079668216960155E-4</c:v>
                </c:pt>
                <c:pt idx="13">
                  <c:v>3.4634285911474953E-4</c:v>
                </c:pt>
                <c:pt idx="14">
                  <c:v>3.3433590475901625E-4</c:v>
                </c:pt>
                <c:pt idx="15">
                  <c:v>3.4538833136262009E-4</c:v>
                </c:pt>
                <c:pt idx="16">
                  <c:v>3.4627461085441847E-4</c:v>
                </c:pt>
                <c:pt idx="17">
                  <c:v>3.6345479792620328E-4</c:v>
                </c:pt>
                <c:pt idx="18">
                  <c:v>4.0004978902174776E-4</c:v>
                </c:pt>
                <c:pt idx="19">
                  <c:v>4.0423662407648947E-4</c:v>
                </c:pt>
                <c:pt idx="20">
                  <c:v>4.3605678448869578E-4</c:v>
                </c:pt>
                <c:pt idx="21">
                  <c:v>4.22755317587847E-4</c:v>
                </c:pt>
                <c:pt idx="22">
                  <c:v>4.2501604121131139E-4</c:v>
                </c:pt>
                <c:pt idx="23">
                  <c:v>4.2840712664650801E-4</c:v>
                </c:pt>
                <c:pt idx="24">
                  <c:v>4.3490013519296977E-4</c:v>
                </c:pt>
                <c:pt idx="25">
                  <c:v>4.3814976892858095E-4</c:v>
                </c:pt>
                <c:pt idx="26">
                  <c:v>4.0004978902174776E-4</c:v>
                </c:pt>
                <c:pt idx="27">
                  <c:v>4.369655803639091E-4</c:v>
                </c:pt>
                <c:pt idx="28">
                  <c:v>4.3143018730579182E-4</c:v>
                </c:pt>
                <c:pt idx="29">
                  <c:v>4.0230832837117984E-4</c:v>
                </c:pt>
                <c:pt idx="30">
                  <c:v>4.5490170472149965E-4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sapphire'!$AR$83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sapphire'!$AR$84:$AR$114</c:f>
              <c:numCache>
                <c:formatCode>General</c:formatCode>
                <c:ptCount val="31"/>
                <c:pt idx="0">
                  <c:v>1.4004205991475415E-4</c:v>
                </c:pt>
                <c:pt idx="1">
                  <c:v>1.4161935304240396E-4</c:v>
                </c:pt>
                <c:pt idx="2">
                  <c:v>1.4940838075366779E-4</c:v>
                </c:pt>
                <c:pt idx="3">
                  <c:v>1.5117514120847707E-4</c:v>
                </c:pt>
                <c:pt idx="4">
                  <c:v>1.6798608835367601E-4</c:v>
                </c:pt>
                <c:pt idx="5">
                  <c:v>1.6897932229509877E-4</c:v>
                </c:pt>
                <c:pt idx="6">
                  <c:v>1.6486889237559758E-4</c:v>
                </c:pt>
                <c:pt idx="7">
                  <c:v>1.8969542066432277E-4</c:v>
                </c:pt>
                <c:pt idx="8">
                  <c:v>1.8934258100719313E-4</c:v>
                </c:pt>
                <c:pt idx="9">
                  <c:v>2.0755730710993132E-4</c:v>
                </c:pt>
                <c:pt idx="10">
                  <c:v>2.1231575055811829E-4</c:v>
                </c:pt>
                <c:pt idx="11">
                  <c:v>2.0645033480534502E-4</c:v>
                </c:pt>
                <c:pt idx="12">
                  <c:v>2.1725912866512698E-4</c:v>
                </c:pt>
                <c:pt idx="13">
                  <c:v>2.2464102894489008E-4</c:v>
                </c:pt>
                <c:pt idx="14">
                  <c:v>2.1946151697002091E-4</c:v>
                </c:pt>
                <c:pt idx="15">
                  <c:v>2.3025888757508009E-4</c:v>
                </c:pt>
                <c:pt idx="16">
                  <c:v>2.3388360812787488E-4</c:v>
                </c:pt>
                <c:pt idx="17">
                  <c:v>2.4480420309621627E-4</c:v>
                </c:pt>
                <c:pt idx="18">
                  <c:v>2.4710811419582831E-4</c:v>
                </c:pt>
                <c:pt idx="19">
                  <c:v>2.5443476987279355E-4</c:v>
                </c:pt>
                <c:pt idx="20">
                  <c:v>2.567889460699376E-4</c:v>
                </c:pt>
                <c:pt idx="21">
                  <c:v>2.6455649711483486E-4</c:v>
                </c:pt>
                <c:pt idx="22">
                  <c:v>2.7008111554988301E-4</c:v>
                </c:pt>
                <c:pt idx="23">
                  <c:v>2.7222461646694558E-4</c:v>
                </c:pt>
                <c:pt idx="24">
                  <c:v>2.7581034948252552E-4</c:v>
                </c:pt>
                <c:pt idx="25">
                  <c:v>2.5964430751323315E-4</c:v>
                </c:pt>
                <c:pt idx="26">
                  <c:v>2.624512729998627E-4</c:v>
                </c:pt>
                <c:pt idx="27">
                  <c:v>3.0619315183317316E-4</c:v>
                </c:pt>
                <c:pt idx="28">
                  <c:v>3.0864924663397402E-4</c:v>
                </c:pt>
                <c:pt idx="29">
                  <c:v>2.7063384220145262E-4</c:v>
                </c:pt>
                <c:pt idx="30">
                  <c:v>3.1688848663949745E-4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sapphire'!$AZ$83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sapphire'!$AZ$84:$AZ$114</c:f>
              <c:numCache>
                <c:formatCode>General</c:formatCode>
                <c:ptCount val="31"/>
                <c:pt idx="0">
                  <c:v>9.4296312147679347E-5</c:v>
                </c:pt>
                <c:pt idx="1">
                  <c:v>9.2116951910763671E-5</c:v>
                </c:pt>
                <c:pt idx="2">
                  <c:v>9.3792073333544423E-5</c:v>
                </c:pt>
                <c:pt idx="3">
                  <c:v>9.9145702253967583E-5</c:v>
                </c:pt>
                <c:pt idx="4">
                  <c:v>1.0889548737866522E-4</c:v>
                </c:pt>
                <c:pt idx="5">
                  <c:v>1.0998743388672053E-4</c:v>
                </c:pt>
                <c:pt idx="6">
                  <c:v>1.0947480197722895E-4</c:v>
                </c:pt>
                <c:pt idx="7">
                  <c:v>1.2354205483568905E-4</c:v>
                </c:pt>
                <c:pt idx="8">
                  <c:v>1.312144086379848E-4</c:v>
                </c:pt>
                <c:pt idx="9">
                  <c:v>1.3564341740786537E-4</c:v>
                </c:pt>
                <c:pt idx="10">
                  <c:v>1.3912645587134222E-4</c:v>
                </c:pt>
                <c:pt idx="11">
                  <c:v>1.3340403095118419E-4</c:v>
                </c:pt>
                <c:pt idx="12">
                  <c:v>1.3998400676491703E-4</c:v>
                </c:pt>
                <c:pt idx="13">
                  <c:v>1.4688275470890581E-4</c:v>
                </c:pt>
                <c:pt idx="14">
                  <c:v>1.46261378081919E-4</c:v>
                </c:pt>
                <c:pt idx="15">
                  <c:v>1.5915494309189535E-4</c:v>
                </c:pt>
                <c:pt idx="16">
                  <c:v>1.6089910685180653E-4</c:v>
                </c:pt>
                <c:pt idx="17">
                  <c:v>1.7081136145918909E-4</c:v>
                </c:pt>
                <c:pt idx="18">
                  <c:v>1.7941102675813657E-4</c:v>
                </c:pt>
                <c:pt idx="19">
                  <c:v>1.7714637144141394E-4</c:v>
                </c:pt>
                <c:pt idx="20">
                  <c:v>1.7787905404388301E-4</c:v>
                </c:pt>
                <c:pt idx="21">
                  <c:v>1.8800177652730137E-4</c:v>
                </c:pt>
                <c:pt idx="22">
                  <c:v>1.8559914902101024E-4</c:v>
                </c:pt>
                <c:pt idx="23">
                  <c:v>1.894938541187879E-4</c:v>
                </c:pt>
                <c:pt idx="24">
                  <c:v>1.9457975300589785E-4</c:v>
                </c:pt>
                <c:pt idx="25">
                  <c:v>1.8551498054149049E-4</c:v>
                </c:pt>
                <c:pt idx="26">
                  <c:v>1.8413002646939275E-4</c:v>
                </c:pt>
                <c:pt idx="27">
                  <c:v>2.0285511390695813E-4</c:v>
                </c:pt>
                <c:pt idx="28">
                  <c:v>2.0212677772670707E-4</c:v>
                </c:pt>
                <c:pt idx="29">
                  <c:v>1.9359502913801038E-4</c:v>
                </c:pt>
                <c:pt idx="30">
                  <c:v>2.1332346758282114E-4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04160"/>
        <c:axId val="213103040"/>
      </c:scatterChart>
      <c:valAx>
        <c:axId val="21310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03040"/>
        <c:crosses val="autoZero"/>
        <c:crossBetween val="midCat"/>
      </c:valAx>
      <c:valAx>
        <c:axId val="2131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04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833495572668801"/>
          <c:y val="0.16018711946720945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</a:t>
            </a:r>
            <a:r>
              <a:rPr lang="en-US" baseline="0"/>
              <a:t> </a:t>
            </a:r>
            <a:r>
              <a:rPr lang="en-US"/>
              <a:t>IMPROVEMENT/AREA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32449309220967E-2"/>
          <c:y val="0.12014901198574669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sapphire'!$O$83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sapphire'!$O$84:$O$114</c:f>
              <c:numCache>
                <c:formatCode>General</c:formatCode>
                <c:ptCount val="31"/>
                <c:pt idx="0">
                  <c:v>72</c:v>
                </c:pt>
                <c:pt idx="1">
                  <c:v>82</c:v>
                </c:pt>
                <c:pt idx="2">
                  <c:v>95</c:v>
                </c:pt>
                <c:pt idx="3">
                  <c:v>101</c:v>
                </c:pt>
                <c:pt idx="4">
                  <c:v>113</c:v>
                </c:pt>
                <c:pt idx="5">
                  <c:v>134</c:v>
                </c:pt>
                <c:pt idx="6">
                  <c:v>122</c:v>
                </c:pt>
                <c:pt idx="7">
                  <c:v>150</c:v>
                </c:pt>
                <c:pt idx="8">
                  <c:v>139</c:v>
                </c:pt>
                <c:pt idx="9">
                  <c:v>165</c:v>
                </c:pt>
                <c:pt idx="10">
                  <c:v>196</c:v>
                </c:pt>
                <c:pt idx="11">
                  <c:v>199</c:v>
                </c:pt>
                <c:pt idx="12">
                  <c:v>219</c:v>
                </c:pt>
                <c:pt idx="13">
                  <c:v>241</c:v>
                </c:pt>
                <c:pt idx="14">
                  <c:v>209</c:v>
                </c:pt>
                <c:pt idx="15">
                  <c:v>248</c:v>
                </c:pt>
                <c:pt idx="16">
                  <c:v>260</c:v>
                </c:pt>
                <c:pt idx="17">
                  <c:v>277</c:v>
                </c:pt>
                <c:pt idx="18">
                  <c:v>260</c:v>
                </c:pt>
                <c:pt idx="19">
                  <c:v>301</c:v>
                </c:pt>
                <c:pt idx="20">
                  <c:v>295</c:v>
                </c:pt>
                <c:pt idx="21">
                  <c:v>307</c:v>
                </c:pt>
                <c:pt idx="22">
                  <c:v>302</c:v>
                </c:pt>
                <c:pt idx="23">
                  <c:v>317</c:v>
                </c:pt>
                <c:pt idx="24">
                  <c:v>317</c:v>
                </c:pt>
                <c:pt idx="25">
                  <c:v>304</c:v>
                </c:pt>
                <c:pt idx="26">
                  <c:v>319</c:v>
                </c:pt>
                <c:pt idx="27">
                  <c:v>320</c:v>
                </c:pt>
                <c:pt idx="28">
                  <c:v>326</c:v>
                </c:pt>
                <c:pt idx="29">
                  <c:v>313</c:v>
                </c:pt>
                <c:pt idx="30">
                  <c:v>331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sapphire'!$W$83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sapphire'!$W$84:$W$114</c:f>
              <c:numCache>
                <c:formatCode>General</c:formatCode>
                <c:ptCount val="31"/>
                <c:pt idx="0">
                  <c:v>127</c:v>
                </c:pt>
                <c:pt idx="1">
                  <c:v>144</c:v>
                </c:pt>
                <c:pt idx="2">
                  <c:v>154</c:v>
                </c:pt>
                <c:pt idx="3">
                  <c:v>176</c:v>
                </c:pt>
                <c:pt idx="4">
                  <c:v>201</c:v>
                </c:pt>
                <c:pt idx="5">
                  <c:v>223</c:v>
                </c:pt>
                <c:pt idx="6">
                  <c:v>231</c:v>
                </c:pt>
                <c:pt idx="7">
                  <c:v>282</c:v>
                </c:pt>
                <c:pt idx="8">
                  <c:v>280</c:v>
                </c:pt>
                <c:pt idx="9">
                  <c:v>303</c:v>
                </c:pt>
                <c:pt idx="10">
                  <c:v>329</c:v>
                </c:pt>
                <c:pt idx="11">
                  <c:v>317</c:v>
                </c:pt>
                <c:pt idx="12">
                  <c:v>336</c:v>
                </c:pt>
                <c:pt idx="13">
                  <c:v>336</c:v>
                </c:pt>
                <c:pt idx="14">
                  <c:v>318</c:v>
                </c:pt>
                <c:pt idx="15">
                  <c:v>329</c:v>
                </c:pt>
                <c:pt idx="16">
                  <c:v>330</c:v>
                </c:pt>
                <c:pt idx="17">
                  <c:v>342</c:v>
                </c:pt>
                <c:pt idx="18">
                  <c:v>331</c:v>
                </c:pt>
                <c:pt idx="19">
                  <c:v>340</c:v>
                </c:pt>
                <c:pt idx="20">
                  <c:v>337</c:v>
                </c:pt>
                <c:pt idx="21">
                  <c:v>333</c:v>
                </c:pt>
                <c:pt idx="22">
                  <c:v>333</c:v>
                </c:pt>
                <c:pt idx="23">
                  <c:v>337</c:v>
                </c:pt>
                <c:pt idx="24">
                  <c:v>334</c:v>
                </c:pt>
                <c:pt idx="25">
                  <c:v>324</c:v>
                </c:pt>
                <c:pt idx="26">
                  <c:v>326</c:v>
                </c:pt>
                <c:pt idx="27">
                  <c:v>331</c:v>
                </c:pt>
                <c:pt idx="28">
                  <c:v>332</c:v>
                </c:pt>
                <c:pt idx="29">
                  <c:v>320</c:v>
                </c:pt>
                <c:pt idx="30">
                  <c:v>338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sapphire'!$AE$83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sapphire'!$AE$84:$AE$114</c:f>
              <c:numCache>
                <c:formatCode>General</c:formatCode>
                <c:ptCount val="31"/>
                <c:pt idx="0">
                  <c:v>177</c:v>
                </c:pt>
                <c:pt idx="1">
                  <c:v>189</c:v>
                </c:pt>
                <c:pt idx="2">
                  <c:v>234</c:v>
                </c:pt>
                <c:pt idx="3">
                  <c:v>246</c:v>
                </c:pt>
                <c:pt idx="4">
                  <c:v>292</c:v>
                </c:pt>
                <c:pt idx="5">
                  <c:v>309</c:v>
                </c:pt>
                <c:pt idx="6">
                  <c:v>296</c:v>
                </c:pt>
                <c:pt idx="7">
                  <c:v>329</c:v>
                </c:pt>
                <c:pt idx="8">
                  <c:v>311</c:v>
                </c:pt>
                <c:pt idx="9">
                  <c:v>320</c:v>
                </c:pt>
                <c:pt idx="10">
                  <c:v>336</c:v>
                </c:pt>
                <c:pt idx="11">
                  <c:v>318</c:v>
                </c:pt>
                <c:pt idx="12">
                  <c:v>331</c:v>
                </c:pt>
                <c:pt idx="13">
                  <c:v>333</c:v>
                </c:pt>
                <c:pt idx="14">
                  <c:v>316</c:v>
                </c:pt>
                <c:pt idx="15">
                  <c:v>327</c:v>
                </c:pt>
                <c:pt idx="16">
                  <c:v>325</c:v>
                </c:pt>
                <c:pt idx="17">
                  <c:v>337</c:v>
                </c:pt>
                <c:pt idx="18">
                  <c:v>328</c:v>
                </c:pt>
                <c:pt idx="19">
                  <c:v>337</c:v>
                </c:pt>
                <c:pt idx="20">
                  <c:v>336</c:v>
                </c:pt>
                <c:pt idx="21">
                  <c:v>334</c:v>
                </c:pt>
                <c:pt idx="22">
                  <c:v>334</c:v>
                </c:pt>
                <c:pt idx="23">
                  <c:v>338</c:v>
                </c:pt>
                <c:pt idx="24">
                  <c:v>335</c:v>
                </c:pt>
                <c:pt idx="25">
                  <c:v>323</c:v>
                </c:pt>
                <c:pt idx="26">
                  <c:v>324</c:v>
                </c:pt>
                <c:pt idx="27">
                  <c:v>327</c:v>
                </c:pt>
                <c:pt idx="28">
                  <c:v>331</c:v>
                </c:pt>
                <c:pt idx="29">
                  <c:v>318</c:v>
                </c:pt>
                <c:pt idx="30">
                  <c:v>335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sapphire'!$AM$83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sapphire'!$AM$84:$AM$114</c:f>
              <c:numCache>
                <c:formatCode>General</c:formatCode>
                <c:ptCount val="31"/>
                <c:pt idx="0">
                  <c:v>258</c:v>
                </c:pt>
                <c:pt idx="1">
                  <c:v>273</c:v>
                </c:pt>
                <c:pt idx="2">
                  <c:v>297</c:v>
                </c:pt>
                <c:pt idx="3">
                  <c:v>298</c:v>
                </c:pt>
                <c:pt idx="4">
                  <c:v>318</c:v>
                </c:pt>
                <c:pt idx="5">
                  <c:v>316</c:v>
                </c:pt>
                <c:pt idx="6">
                  <c:v>296</c:v>
                </c:pt>
                <c:pt idx="7">
                  <c:v>325</c:v>
                </c:pt>
                <c:pt idx="8">
                  <c:v>309</c:v>
                </c:pt>
                <c:pt idx="9">
                  <c:v>314</c:v>
                </c:pt>
                <c:pt idx="10">
                  <c:v>330</c:v>
                </c:pt>
                <c:pt idx="11">
                  <c:v>313</c:v>
                </c:pt>
                <c:pt idx="12">
                  <c:v>327</c:v>
                </c:pt>
                <c:pt idx="13">
                  <c:v>328</c:v>
                </c:pt>
                <c:pt idx="14">
                  <c:v>309</c:v>
                </c:pt>
                <c:pt idx="15">
                  <c:v>321</c:v>
                </c:pt>
                <c:pt idx="16">
                  <c:v>316</c:v>
                </c:pt>
                <c:pt idx="17">
                  <c:v>328</c:v>
                </c:pt>
                <c:pt idx="18">
                  <c:v>324</c:v>
                </c:pt>
                <c:pt idx="19">
                  <c:v>335</c:v>
                </c:pt>
                <c:pt idx="20">
                  <c:v>334</c:v>
                </c:pt>
                <c:pt idx="21">
                  <c:v>330</c:v>
                </c:pt>
                <c:pt idx="22">
                  <c:v>332</c:v>
                </c:pt>
                <c:pt idx="23">
                  <c:v>335</c:v>
                </c:pt>
                <c:pt idx="24">
                  <c:v>333</c:v>
                </c:pt>
                <c:pt idx="25">
                  <c:v>328</c:v>
                </c:pt>
                <c:pt idx="26">
                  <c:v>324</c:v>
                </c:pt>
                <c:pt idx="27">
                  <c:v>327</c:v>
                </c:pt>
                <c:pt idx="28">
                  <c:v>330</c:v>
                </c:pt>
                <c:pt idx="29">
                  <c:v>319</c:v>
                </c:pt>
                <c:pt idx="30">
                  <c:v>334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sapphire'!$AU$83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sapphire'!$AU$84:$AU$114</c:f>
              <c:numCache>
                <c:formatCode>General</c:formatCode>
                <c:ptCount val="31"/>
                <c:pt idx="0">
                  <c:v>282</c:v>
                </c:pt>
                <c:pt idx="1">
                  <c:v>276</c:v>
                </c:pt>
                <c:pt idx="2">
                  <c:v>283</c:v>
                </c:pt>
                <c:pt idx="3">
                  <c:v>279</c:v>
                </c:pt>
                <c:pt idx="4">
                  <c:v>298</c:v>
                </c:pt>
                <c:pt idx="5">
                  <c:v>297</c:v>
                </c:pt>
                <c:pt idx="6">
                  <c:v>278</c:v>
                </c:pt>
                <c:pt idx="7">
                  <c:v>310</c:v>
                </c:pt>
                <c:pt idx="8">
                  <c:v>294</c:v>
                </c:pt>
                <c:pt idx="9">
                  <c:v>304</c:v>
                </c:pt>
                <c:pt idx="10">
                  <c:v>317</c:v>
                </c:pt>
                <c:pt idx="11">
                  <c:v>302</c:v>
                </c:pt>
                <c:pt idx="12">
                  <c:v>317</c:v>
                </c:pt>
                <c:pt idx="13">
                  <c:v>316</c:v>
                </c:pt>
                <c:pt idx="14">
                  <c:v>298</c:v>
                </c:pt>
                <c:pt idx="15">
                  <c:v>311</c:v>
                </c:pt>
                <c:pt idx="16">
                  <c:v>307</c:v>
                </c:pt>
                <c:pt idx="17">
                  <c:v>319</c:v>
                </c:pt>
                <c:pt idx="18">
                  <c:v>312</c:v>
                </c:pt>
                <c:pt idx="19">
                  <c:v>323</c:v>
                </c:pt>
                <c:pt idx="20">
                  <c:v>321</c:v>
                </c:pt>
                <c:pt idx="21">
                  <c:v>321</c:v>
                </c:pt>
                <c:pt idx="22">
                  <c:v>323</c:v>
                </c:pt>
                <c:pt idx="23">
                  <c:v>326</c:v>
                </c:pt>
                <c:pt idx="24">
                  <c:v>325</c:v>
                </c:pt>
                <c:pt idx="25">
                  <c:v>314</c:v>
                </c:pt>
                <c:pt idx="26">
                  <c:v>318</c:v>
                </c:pt>
                <c:pt idx="27">
                  <c:v>326</c:v>
                </c:pt>
                <c:pt idx="28">
                  <c:v>329</c:v>
                </c:pt>
                <c:pt idx="29">
                  <c:v>312</c:v>
                </c:pt>
                <c:pt idx="30">
                  <c:v>332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sapphire'!$BC$83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sapphire'!$BC$84:$BC$114</c:f>
              <c:numCache>
                <c:formatCode>General</c:formatCode>
                <c:ptCount val="31"/>
                <c:pt idx="0">
                  <c:v>261</c:v>
                </c:pt>
                <c:pt idx="1">
                  <c:v>250</c:v>
                </c:pt>
                <c:pt idx="2">
                  <c:v>255</c:v>
                </c:pt>
                <c:pt idx="3">
                  <c:v>258</c:v>
                </c:pt>
                <c:pt idx="4">
                  <c:v>276</c:v>
                </c:pt>
                <c:pt idx="5">
                  <c:v>275</c:v>
                </c:pt>
                <c:pt idx="6">
                  <c:v>261</c:v>
                </c:pt>
                <c:pt idx="7">
                  <c:v>291</c:v>
                </c:pt>
                <c:pt idx="8">
                  <c:v>281</c:v>
                </c:pt>
                <c:pt idx="9">
                  <c:v>287</c:v>
                </c:pt>
                <c:pt idx="10">
                  <c:v>300</c:v>
                </c:pt>
                <c:pt idx="11">
                  <c:v>284</c:v>
                </c:pt>
                <c:pt idx="12">
                  <c:v>299</c:v>
                </c:pt>
                <c:pt idx="13">
                  <c:v>300</c:v>
                </c:pt>
                <c:pt idx="14">
                  <c:v>284</c:v>
                </c:pt>
                <c:pt idx="15">
                  <c:v>300</c:v>
                </c:pt>
                <c:pt idx="16">
                  <c:v>296</c:v>
                </c:pt>
                <c:pt idx="17">
                  <c:v>310</c:v>
                </c:pt>
                <c:pt idx="18">
                  <c:v>306</c:v>
                </c:pt>
                <c:pt idx="19">
                  <c:v>315</c:v>
                </c:pt>
                <c:pt idx="20">
                  <c:v>312</c:v>
                </c:pt>
                <c:pt idx="21">
                  <c:v>314</c:v>
                </c:pt>
                <c:pt idx="22">
                  <c:v>314</c:v>
                </c:pt>
                <c:pt idx="23">
                  <c:v>317</c:v>
                </c:pt>
                <c:pt idx="24">
                  <c:v>317</c:v>
                </c:pt>
                <c:pt idx="25">
                  <c:v>309</c:v>
                </c:pt>
                <c:pt idx="26">
                  <c:v>311</c:v>
                </c:pt>
                <c:pt idx="27">
                  <c:v>317</c:v>
                </c:pt>
                <c:pt idx="28">
                  <c:v>321</c:v>
                </c:pt>
                <c:pt idx="29">
                  <c:v>310</c:v>
                </c:pt>
                <c:pt idx="30">
                  <c:v>325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100880"/>
        <c:axId val="260101440"/>
      </c:scatterChart>
      <c:valAx>
        <c:axId val="26010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101440"/>
        <c:crosses val="autoZero"/>
        <c:crossBetween val="midCat"/>
      </c:valAx>
      <c:valAx>
        <c:axId val="26010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10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426902166075392"/>
          <c:y val="0.55215342980086668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sapphire'!$P$83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sapphire'!$P$84:$P$114</c:f>
              <c:numCache>
                <c:formatCode>General</c:formatCode>
                <c:ptCount val="31"/>
                <c:pt idx="0">
                  <c:v>6.3661977236758134E-3</c:v>
                </c:pt>
                <c:pt idx="1">
                  <c:v>7.2503918519641209E-3</c:v>
                </c:pt>
                <c:pt idx="2">
                  <c:v>8.3998442187389211E-3</c:v>
                </c:pt>
                <c:pt idx="3">
                  <c:v>8.9303606957119048E-3</c:v>
                </c:pt>
                <c:pt idx="4">
                  <c:v>9.9913936496578738E-3</c:v>
                </c:pt>
                <c:pt idx="5">
                  <c:v>1.184820131906332E-2</c:v>
                </c:pt>
                <c:pt idx="6">
                  <c:v>1.0787168365117351E-2</c:v>
                </c:pt>
                <c:pt idx="7">
                  <c:v>1.3262911924324612E-2</c:v>
                </c:pt>
                <c:pt idx="8">
                  <c:v>1.2290298383207474E-2</c:v>
                </c:pt>
                <c:pt idx="9">
                  <c:v>1.4589203116757073E-2</c:v>
                </c:pt>
                <c:pt idx="10">
                  <c:v>1.7330204914450826E-2</c:v>
                </c:pt>
                <c:pt idx="11">
                  <c:v>1.7595463152937318E-2</c:v>
                </c:pt>
                <c:pt idx="12">
                  <c:v>1.9363851409513935E-2</c:v>
                </c:pt>
                <c:pt idx="13">
                  <c:v>2.130907849174821E-2</c:v>
                </c:pt>
                <c:pt idx="14">
                  <c:v>1.8479657281225626E-2</c:v>
                </c:pt>
                <c:pt idx="15">
                  <c:v>2.1928014381550027E-2</c:v>
                </c:pt>
                <c:pt idx="16">
                  <c:v>2.2989047335495994E-2</c:v>
                </c:pt>
                <c:pt idx="17">
                  <c:v>2.4492177353586116E-2</c:v>
                </c:pt>
                <c:pt idx="18">
                  <c:v>2.2989047335495994E-2</c:v>
                </c:pt>
                <c:pt idx="19">
                  <c:v>2.6614243261478054E-2</c:v>
                </c:pt>
                <c:pt idx="20">
                  <c:v>2.608372678450507E-2</c:v>
                </c:pt>
                <c:pt idx="21">
                  <c:v>2.7144759738451041E-2</c:v>
                </c:pt>
                <c:pt idx="22">
                  <c:v>2.6702662674306887E-2</c:v>
                </c:pt>
                <c:pt idx="23">
                  <c:v>2.8028953866739346E-2</c:v>
                </c:pt>
                <c:pt idx="24">
                  <c:v>2.8028953866739346E-2</c:v>
                </c:pt>
                <c:pt idx="25">
                  <c:v>2.6879501499964546E-2</c:v>
                </c:pt>
                <c:pt idx="26">
                  <c:v>2.8205792692397008E-2</c:v>
                </c:pt>
                <c:pt idx="27">
                  <c:v>2.8294212105225838E-2</c:v>
                </c:pt>
                <c:pt idx="28">
                  <c:v>2.8824728582198825E-2</c:v>
                </c:pt>
                <c:pt idx="29">
                  <c:v>2.7675276215424024E-2</c:v>
                </c:pt>
                <c:pt idx="30">
                  <c:v>2.9266825646342979E-2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sapphire'!$X$83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sapphire'!$X$84:$X$114</c:f>
              <c:numCache>
                <c:formatCode>General</c:formatCode>
                <c:ptCount val="31"/>
                <c:pt idx="0">
                  <c:v>8.2500725602737586E-3</c:v>
                </c:pt>
                <c:pt idx="1">
                  <c:v>9.3544129817277263E-3</c:v>
                </c:pt>
                <c:pt idx="2">
                  <c:v>1.0004024994347707E-2</c:v>
                </c:pt>
                <c:pt idx="3">
                  <c:v>1.1433171422111666E-2</c:v>
                </c:pt>
                <c:pt idx="4">
                  <c:v>1.3057201453661618E-2</c:v>
                </c:pt>
                <c:pt idx="5">
                  <c:v>1.4486347881425577E-2</c:v>
                </c:pt>
                <c:pt idx="6">
                  <c:v>1.5006037491521561E-2</c:v>
                </c:pt>
                <c:pt idx="7">
                  <c:v>1.8319058755883463E-2</c:v>
                </c:pt>
                <c:pt idx="8">
                  <c:v>1.8189136353359468E-2</c:v>
                </c:pt>
                <c:pt idx="9">
                  <c:v>1.9683243982385423E-2</c:v>
                </c:pt>
                <c:pt idx="10">
                  <c:v>2.1372235215197374E-2</c:v>
                </c:pt>
                <c:pt idx="11">
                  <c:v>2.0592700800053397E-2</c:v>
                </c:pt>
                <c:pt idx="12">
                  <c:v>2.1826963624031363E-2</c:v>
                </c:pt>
                <c:pt idx="13">
                  <c:v>2.1826963624031363E-2</c:v>
                </c:pt>
                <c:pt idx="14">
                  <c:v>2.0657662001315396E-2</c:v>
                </c:pt>
                <c:pt idx="15">
                  <c:v>2.1372235215197374E-2</c:v>
                </c:pt>
                <c:pt idx="16">
                  <c:v>2.1437196416459373E-2</c:v>
                </c:pt>
                <c:pt idx="17">
                  <c:v>2.2216730831603349E-2</c:v>
                </c:pt>
                <c:pt idx="18">
                  <c:v>2.1502157617721371E-2</c:v>
                </c:pt>
                <c:pt idx="19">
                  <c:v>2.2086808429079355E-2</c:v>
                </c:pt>
                <c:pt idx="20">
                  <c:v>2.1891924825293358E-2</c:v>
                </c:pt>
                <c:pt idx="21">
                  <c:v>2.1632080020245366E-2</c:v>
                </c:pt>
                <c:pt idx="22">
                  <c:v>2.1632080020245366E-2</c:v>
                </c:pt>
                <c:pt idx="23">
                  <c:v>2.1891924825293358E-2</c:v>
                </c:pt>
                <c:pt idx="24">
                  <c:v>2.1697041221507365E-2</c:v>
                </c:pt>
                <c:pt idx="25">
                  <c:v>2.1047429208887383E-2</c:v>
                </c:pt>
                <c:pt idx="26">
                  <c:v>2.117735161141138E-2</c:v>
                </c:pt>
                <c:pt idx="27">
                  <c:v>2.1502157617721371E-2</c:v>
                </c:pt>
                <c:pt idx="28">
                  <c:v>2.156711881898337E-2</c:v>
                </c:pt>
                <c:pt idx="29">
                  <c:v>2.078758440383939E-2</c:v>
                </c:pt>
                <c:pt idx="30">
                  <c:v>2.1956886026555357E-2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sapphire'!$AF$83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sapphire'!$AF$84:$AF$114</c:f>
              <c:numCache>
                <c:formatCode>General</c:formatCode>
                <c:ptCount val="31"/>
                <c:pt idx="0">
                  <c:v>1.0016151085249947E-2</c:v>
                </c:pt>
                <c:pt idx="1">
                  <c:v>1.0695212175775366E-2</c:v>
                </c:pt>
                <c:pt idx="2">
                  <c:v>1.3241691265245692E-2</c:v>
                </c:pt>
                <c:pt idx="3">
                  <c:v>1.3920752355771112E-2</c:v>
                </c:pt>
                <c:pt idx="4">
                  <c:v>1.6523819869451888E-2</c:v>
                </c:pt>
                <c:pt idx="5">
                  <c:v>1.7485823081029566E-2</c:v>
                </c:pt>
                <c:pt idx="6">
                  <c:v>1.6750173566293696E-2</c:v>
                </c:pt>
                <c:pt idx="7">
                  <c:v>1.8617591565238602E-2</c:v>
                </c:pt>
                <c:pt idx="8">
                  <c:v>1.7598999929450469E-2</c:v>
                </c:pt>
                <c:pt idx="9">
                  <c:v>1.8108295747344537E-2</c:v>
                </c:pt>
                <c:pt idx="10">
                  <c:v>1.9013710534711761E-2</c:v>
                </c:pt>
                <c:pt idx="11">
                  <c:v>1.7995118898923631E-2</c:v>
                </c:pt>
                <c:pt idx="12">
                  <c:v>1.8730768413659504E-2</c:v>
                </c:pt>
                <c:pt idx="13">
                  <c:v>1.8843945262080407E-2</c:v>
                </c:pt>
                <c:pt idx="14">
                  <c:v>1.7881942050502728E-2</c:v>
                </c:pt>
                <c:pt idx="15">
                  <c:v>1.8504414716817696E-2</c:v>
                </c:pt>
                <c:pt idx="16">
                  <c:v>1.8391237868396793E-2</c:v>
                </c:pt>
                <c:pt idx="17">
                  <c:v>1.9070298958922215E-2</c:v>
                </c:pt>
                <c:pt idx="18">
                  <c:v>1.8561003141028147E-2</c:v>
                </c:pt>
                <c:pt idx="19">
                  <c:v>1.9070298958922215E-2</c:v>
                </c:pt>
                <c:pt idx="20">
                  <c:v>1.9013710534711761E-2</c:v>
                </c:pt>
                <c:pt idx="21">
                  <c:v>1.8900533686290858E-2</c:v>
                </c:pt>
                <c:pt idx="22">
                  <c:v>1.8900533686290858E-2</c:v>
                </c:pt>
                <c:pt idx="23">
                  <c:v>1.9126887383132667E-2</c:v>
                </c:pt>
                <c:pt idx="24">
                  <c:v>1.8957122110501309E-2</c:v>
                </c:pt>
                <c:pt idx="25">
                  <c:v>1.8278061019975891E-2</c:v>
                </c:pt>
                <c:pt idx="26">
                  <c:v>1.8334649444186342E-2</c:v>
                </c:pt>
                <c:pt idx="27">
                  <c:v>1.8504414716817696E-2</c:v>
                </c:pt>
                <c:pt idx="28">
                  <c:v>1.8730768413659504E-2</c:v>
                </c:pt>
                <c:pt idx="29">
                  <c:v>1.7995118898923631E-2</c:v>
                </c:pt>
                <c:pt idx="30">
                  <c:v>1.8957122110501309E-2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sapphire'!$AN$83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sapphire'!$AN$84:$AN$114</c:f>
              <c:numCache>
                <c:formatCode>General</c:formatCode>
                <c:ptCount val="31"/>
                <c:pt idx="0">
                  <c:v>1.2831867286784062E-2</c:v>
                </c:pt>
                <c:pt idx="1">
                  <c:v>1.3577906082527321E-2</c:v>
                </c:pt>
                <c:pt idx="2">
                  <c:v>1.4771568155716536E-2</c:v>
                </c:pt>
                <c:pt idx="3">
                  <c:v>1.4821304075432752E-2</c:v>
                </c:pt>
                <c:pt idx="4">
                  <c:v>1.58160224697571E-2</c:v>
                </c:pt>
                <c:pt idx="5">
                  <c:v>1.5716550630324663E-2</c:v>
                </c:pt>
                <c:pt idx="6">
                  <c:v>1.4721832236000319E-2</c:v>
                </c:pt>
                <c:pt idx="7">
                  <c:v>1.616417390777062E-2</c:v>
                </c:pt>
                <c:pt idx="8">
                  <c:v>1.5368399192311144E-2</c:v>
                </c:pt>
                <c:pt idx="9">
                  <c:v>1.561707879089223E-2</c:v>
                </c:pt>
                <c:pt idx="10">
                  <c:v>1.6412853506351705E-2</c:v>
                </c:pt>
                <c:pt idx="11">
                  <c:v>1.5567342871176013E-2</c:v>
                </c:pt>
                <c:pt idx="12">
                  <c:v>1.6263645747203053E-2</c:v>
                </c:pt>
                <c:pt idx="13">
                  <c:v>1.6313381666919272E-2</c:v>
                </c:pt>
                <c:pt idx="14">
                  <c:v>1.5368399192311144E-2</c:v>
                </c:pt>
                <c:pt idx="15">
                  <c:v>1.5965230228905752E-2</c:v>
                </c:pt>
                <c:pt idx="16">
                  <c:v>1.5716550630324663E-2</c:v>
                </c:pt>
                <c:pt idx="17">
                  <c:v>1.6313381666919272E-2</c:v>
                </c:pt>
                <c:pt idx="18">
                  <c:v>1.6114437988054401E-2</c:v>
                </c:pt>
                <c:pt idx="19">
                  <c:v>1.6661533104932794E-2</c:v>
                </c:pt>
                <c:pt idx="20">
                  <c:v>1.6611797185216576E-2</c:v>
                </c:pt>
                <c:pt idx="21">
                  <c:v>1.6412853506351705E-2</c:v>
                </c:pt>
                <c:pt idx="22">
                  <c:v>1.6512325345784142E-2</c:v>
                </c:pt>
                <c:pt idx="23">
                  <c:v>1.6661533104932794E-2</c:v>
                </c:pt>
                <c:pt idx="24">
                  <c:v>1.6562061265500357E-2</c:v>
                </c:pt>
                <c:pt idx="25">
                  <c:v>1.6313381666919272E-2</c:v>
                </c:pt>
                <c:pt idx="26">
                  <c:v>1.6114437988054401E-2</c:v>
                </c:pt>
                <c:pt idx="27">
                  <c:v>1.6263645747203053E-2</c:v>
                </c:pt>
                <c:pt idx="28">
                  <c:v>1.6412853506351705E-2</c:v>
                </c:pt>
                <c:pt idx="29">
                  <c:v>1.5865758389473315E-2</c:v>
                </c:pt>
                <c:pt idx="30">
                  <c:v>1.6611797185216576E-2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sapphire'!$AV$83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sapphire'!$AV$84:$AV$114</c:f>
              <c:numCache>
                <c:formatCode>General</c:formatCode>
                <c:ptCount val="31"/>
                <c:pt idx="0">
                  <c:v>1.1081899741213454E-2</c:v>
                </c:pt>
                <c:pt idx="1">
                  <c:v>1.0846114640336572E-2</c:v>
                </c:pt>
                <c:pt idx="2">
                  <c:v>1.1121197258026268E-2</c:v>
                </c:pt>
                <c:pt idx="3">
                  <c:v>1.0964007190775013E-2</c:v>
                </c:pt>
                <c:pt idx="4">
                  <c:v>1.1710660010218473E-2</c:v>
                </c:pt>
                <c:pt idx="5">
                  <c:v>1.1671362493405659E-2</c:v>
                </c:pt>
                <c:pt idx="6">
                  <c:v>1.09247096739622E-2</c:v>
                </c:pt>
                <c:pt idx="7">
                  <c:v>1.2182230211972237E-2</c:v>
                </c:pt>
                <c:pt idx="8">
                  <c:v>1.1553469942967218E-2</c:v>
                </c:pt>
                <c:pt idx="9">
                  <c:v>1.1946445111095355E-2</c:v>
                </c:pt>
                <c:pt idx="10">
                  <c:v>1.2457312829661933E-2</c:v>
                </c:pt>
                <c:pt idx="11">
                  <c:v>1.1867850077469728E-2</c:v>
                </c:pt>
                <c:pt idx="12">
                  <c:v>1.2457312829661933E-2</c:v>
                </c:pt>
                <c:pt idx="13">
                  <c:v>1.2418015312849119E-2</c:v>
                </c:pt>
                <c:pt idx="14">
                  <c:v>1.1710660010218473E-2</c:v>
                </c:pt>
                <c:pt idx="15">
                  <c:v>1.2221527728785051E-2</c:v>
                </c:pt>
                <c:pt idx="16">
                  <c:v>1.2064337661533796E-2</c:v>
                </c:pt>
                <c:pt idx="17">
                  <c:v>1.253590786328756E-2</c:v>
                </c:pt>
                <c:pt idx="18">
                  <c:v>1.2260825245597864E-2</c:v>
                </c:pt>
                <c:pt idx="19">
                  <c:v>1.2693097930538815E-2</c:v>
                </c:pt>
                <c:pt idx="20">
                  <c:v>1.2614502896913187E-2</c:v>
                </c:pt>
                <c:pt idx="21">
                  <c:v>1.2614502896913187E-2</c:v>
                </c:pt>
                <c:pt idx="22">
                  <c:v>1.2693097930538815E-2</c:v>
                </c:pt>
                <c:pt idx="23">
                  <c:v>1.2810990480977256E-2</c:v>
                </c:pt>
                <c:pt idx="24">
                  <c:v>1.2771692964164442E-2</c:v>
                </c:pt>
                <c:pt idx="25">
                  <c:v>1.2339420279223492E-2</c:v>
                </c:pt>
                <c:pt idx="26">
                  <c:v>1.2496610346474746E-2</c:v>
                </c:pt>
                <c:pt idx="27">
                  <c:v>1.2810990480977256E-2</c:v>
                </c:pt>
                <c:pt idx="28">
                  <c:v>1.2928883031415697E-2</c:v>
                </c:pt>
                <c:pt idx="29">
                  <c:v>1.2260825245597864E-2</c:v>
                </c:pt>
                <c:pt idx="30">
                  <c:v>1.3046775581854138E-2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sapphire'!$BD$83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sapphire'!$BD$84:$BD$114</c:f>
              <c:numCache>
                <c:formatCode>General</c:formatCode>
                <c:ptCount val="31"/>
                <c:pt idx="0">
                  <c:v>8.3078880293969374E-3</c:v>
                </c:pt>
                <c:pt idx="1">
                  <c:v>7.9577471545947669E-3</c:v>
                </c:pt>
                <c:pt idx="2">
                  <c:v>8.1169020976866631E-3</c:v>
                </c:pt>
                <c:pt idx="3">
                  <c:v>8.2123950635417994E-3</c:v>
                </c:pt>
                <c:pt idx="4">
                  <c:v>8.7853528586726223E-3</c:v>
                </c:pt>
                <c:pt idx="5">
                  <c:v>8.7535218700542441E-3</c:v>
                </c:pt>
                <c:pt idx="6">
                  <c:v>8.3078880293969374E-3</c:v>
                </c:pt>
                <c:pt idx="7">
                  <c:v>9.262817687948309E-3</c:v>
                </c:pt>
                <c:pt idx="8">
                  <c:v>8.9445078017645185E-3</c:v>
                </c:pt>
                <c:pt idx="9">
                  <c:v>9.1354937334747928E-3</c:v>
                </c:pt>
                <c:pt idx="10">
                  <c:v>9.5492965855137196E-3</c:v>
                </c:pt>
                <c:pt idx="11">
                  <c:v>9.0400007676196548E-3</c:v>
                </c:pt>
                <c:pt idx="12">
                  <c:v>9.5174655968953414E-3</c:v>
                </c:pt>
                <c:pt idx="13">
                  <c:v>9.5492965855137196E-3</c:v>
                </c:pt>
                <c:pt idx="14">
                  <c:v>9.0400007676196548E-3</c:v>
                </c:pt>
                <c:pt idx="15">
                  <c:v>9.5492965855137196E-3</c:v>
                </c:pt>
                <c:pt idx="16">
                  <c:v>9.4219726310402034E-3</c:v>
                </c:pt>
                <c:pt idx="17">
                  <c:v>9.8676064716975102E-3</c:v>
                </c:pt>
                <c:pt idx="18">
                  <c:v>9.7402825172239939E-3</c:v>
                </c:pt>
                <c:pt idx="19">
                  <c:v>1.0026761414789406E-2</c:v>
                </c:pt>
                <c:pt idx="20">
                  <c:v>9.9312684489342683E-3</c:v>
                </c:pt>
                <c:pt idx="21">
                  <c:v>9.9949304261710264E-3</c:v>
                </c:pt>
                <c:pt idx="22">
                  <c:v>9.9949304261710264E-3</c:v>
                </c:pt>
                <c:pt idx="23">
                  <c:v>1.0090423392026164E-2</c:v>
                </c:pt>
                <c:pt idx="24">
                  <c:v>1.0090423392026164E-2</c:v>
                </c:pt>
                <c:pt idx="25">
                  <c:v>9.835775483079132E-3</c:v>
                </c:pt>
                <c:pt idx="26">
                  <c:v>9.8994374603158901E-3</c:v>
                </c:pt>
                <c:pt idx="27">
                  <c:v>1.0090423392026164E-2</c:v>
                </c:pt>
                <c:pt idx="28">
                  <c:v>1.0217747346499681E-2</c:v>
                </c:pt>
                <c:pt idx="29">
                  <c:v>9.8676064716975102E-3</c:v>
                </c:pt>
                <c:pt idx="30">
                  <c:v>1.0345071300973197E-2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975552"/>
        <c:axId val="269976112"/>
      </c:scatterChart>
      <c:valAx>
        <c:axId val="2699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976112"/>
        <c:crosses val="autoZero"/>
        <c:crossBetween val="midCat"/>
      </c:valAx>
      <c:valAx>
        <c:axId val="26997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97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833495572668801"/>
          <c:y val="0.16018711946720945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rays along radius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12270341207349"/>
          <c:y val="0.17171296296296296"/>
          <c:w val="0.8072106299212598"/>
          <c:h val="0.62271617089530473"/>
        </c:manualLayout>
      </c:layout>
      <c:scatterChart>
        <c:scatterStyle val="lineMarker"/>
        <c:varyColors val="0"/>
        <c:ser>
          <c:idx val="2"/>
          <c:order val="0"/>
          <c:tx>
            <c:v>base,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sapphire'!$Q$49:$Q$80</c:f>
              <c:numCache>
                <c:formatCode>General</c:formatCode>
                <c:ptCount val="32"/>
                <c:pt idx="0">
                  <c:v>3.4483571003243989E-3</c:v>
                </c:pt>
                <c:pt idx="1">
                  <c:v>0</c:v>
                </c:pt>
                <c:pt idx="2">
                  <c:v>0</c:v>
                </c:pt>
                <c:pt idx="3">
                  <c:v>2.5262689379665928E-3</c:v>
                </c:pt>
                <c:pt idx="4">
                  <c:v>2.4485375860291594E-3</c:v>
                </c:pt>
                <c:pt idx="5">
                  <c:v>1.1877234559096667E-3</c:v>
                </c:pt>
                <c:pt idx="6">
                  <c:v>5.7664834453585272E-3</c:v>
                </c:pt>
                <c:pt idx="7">
                  <c:v>4.4832378335745169E-3</c:v>
                </c:pt>
                <c:pt idx="8">
                  <c:v>1.0901023499444887E-3</c:v>
                </c:pt>
                <c:pt idx="9">
                  <c:v>4.2441318157838762E-3</c:v>
                </c:pt>
                <c:pt idx="10">
                  <c:v>2.0669473128817578E-3</c:v>
                </c:pt>
                <c:pt idx="11">
                  <c:v>1.0073097664044009E-3</c:v>
                </c:pt>
                <c:pt idx="12">
                  <c:v>3.9297516812813668E-3</c:v>
                </c:pt>
                <c:pt idx="13">
                  <c:v>2.8762941522631684E-3</c:v>
                </c:pt>
                <c:pt idx="14">
                  <c:v>9.3620554759938431E-4</c:v>
                </c:pt>
                <c:pt idx="15">
                  <c:v>9.1468358098790428E-4</c:v>
                </c:pt>
                <c:pt idx="16">
                  <c:v>4.4706444688734645E-3</c:v>
                </c:pt>
                <c:pt idx="17">
                  <c:v>4.3723885464806416E-3</c:v>
                </c:pt>
                <c:pt idx="18">
                  <c:v>2.5670152111596026E-3</c:v>
                </c:pt>
                <c:pt idx="19">
                  <c:v>3.3506303808820072E-3</c:v>
                </c:pt>
                <c:pt idx="20">
                  <c:v>3.2815452183895949E-3</c:v>
                </c:pt>
                <c:pt idx="21">
                  <c:v>8.0381284389846131E-4</c:v>
                </c:pt>
                <c:pt idx="22">
                  <c:v>1.5757915157613401E-3</c:v>
                </c:pt>
                <c:pt idx="23">
                  <c:v>4.6355808667542337E-3</c:v>
                </c:pt>
                <c:pt idx="24">
                  <c:v>6.0630454511198225E-3</c:v>
                </c:pt>
                <c:pt idx="25">
                  <c:v>7.4371468734530538E-4</c:v>
                </c:pt>
                <c:pt idx="26">
                  <c:v>3.6503427314654897E-3</c:v>
                </c:pt>
                <c:pt idx="27">
                  <c:v>2.8676566322864026E-3</c:v>
                </c:pt>
                <c:pt idx="28">
                  <c:v>1.4084508238220827E-3</c:v>
                </c:pt>
                <c:pt idx="29">
                  <c:v>3.459890067215116E-3</c:v>
                </c:pt>
                <c:pt idx="30">
                  <c:v>2.0404479883576326E-3</c:v>
                </c:pt>
                <c:pt idx="31">
                  <c:v>1.3374364965705492E-3</c:v>
                </c:pt>
              </c:numCache>
            </c:numRef>
          </c:yVal>
          <c:smooth val="0"/>
        </c:ser>
        <c:ser>
          <c:idx val="3"/>
          <c:order val="1"/>
          <c:tx>
            <c:v>lens,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sapphire'!$R$49:$R$80</c:f>
              <c:numCache>
                <c:formatCode>General</c:formatCode>
                <c:ptCount val="32"/>
                <c:pt idx="0">
                  <c:v>1.9894367886486918E-2</c:v>
                </c:pt>
                <c:pt idx="1">
                  <c:v>4.209056346231943E-2</c:v>
                </c:pt>
                <c:pt idx="2">
                  <c:v>3.6230393549374552E-2</c:v>
                </c:pt>
                <c:pt idx="3">
                  <c:v>3.7894034069498886E-2</c:v>
                </c:pt>
                <c:pt idx="4">
                  <c:v>4.1625138962495707E-2</c:v>
                </c:pt>
                <c:pt idx="5">
                  <c:v>3.4443980221380337E-2</c:v>
                </c:pt>
                <c:pt idx="6">
                  <c:v>2.998571391586434E-2</c:v>
                </c:pt>
                <c:pt idx="7">
                  <c:v>1.7932951334298067E-2</c:v>
                </c:pt>
                <c:pt idx="8">
                  <c:v>4.3604093997779547E-3</c:v>
                </c:pt>
                <c:pt idx="9">
                  <c:v>1.061032953945969E-3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8.0381284389846131E-4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979472"/>
        <c:axId val="269980032"/>
      </c:scatterChart>
      <c:valAx>
        <c:axId val="26997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detector 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980032"/>
        <c:crosses val="autoZero"/>
        <c:crossBetween val="midCat"/>
      </c:valAx>
      <c:valAx>
        <c:axId val="269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differential rays/area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97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78696412948378"/>
          <c:y val="0.32949001166520847"/>
          <c:w val="0.33095953630796149"/>
          <c:h val="0.38541994750656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sapphire'!$J$2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sapphire'!$J$3:$J$43</c:f>
              <c:numCache>
                <c:formatCode>General</c:formatCode>
                <c:ptCount val="41"/>
                <c:pt idx="0">
                  <c:v>4</c:v>
                </c:pt>
                <c:pt idx="1">
                  <c:v>12</c:v>
                </c:pt>
                <c:pt idx="2">
                  <c:v>32</c:v>
                </c:pt>
                <c:pt idx="3">
                  <c:v>41</c:v>
                </c:pt>
                <c:pt idx="4">
                  <c:v>65</c:v>
                </c:pt>
                <c:pt idx="5">
                  <c:v>87</c:v>
                </c:pt>
                <c:pt idx="6">
                  <c:v>123</c:v>
                </c:pt>
                <c:pt idx="7">
                  <c:v>150</c:v>
                </c:pt>
                <c:pt idx="8">
                  <c:v>182</c:v>
                </c:pt>
                <c:pt idx="9">
                  <c:v>217</c:v>
                </c:pt>
                <c:pt idx="10">
                  <c:v>269</c:v>
                </c:pt>
                <c:pt idx="11">
                  <c:v>324</c:v>
                </c:pt>
                <c:pt idx="12">
                  <c:v>372</c:v>
                </c:pt>
                <c:pt idx="13">
                  <c:v>434</c:v>
                </c:pt>
                <c:pt idx="14">
                  <c:v>489</c:v>
                </c:pt>
                <c:pt idx="15">
                  <c:v>529</c:v>
                </c:pt>
                <c:pt idx="16">
                  <c:v>580</c:v>
                </c:pt>
                <c:pt idx="17">
                  <c:v>644</c:v>
                </c:pt>
                <c:pt idx="18">
                  <c:v>704</c:v>
                </c:pt>
                <c:pt idx="19">
                  <c:v>758</c:v>
                </c:pt>
                <c:pt idx="20">
                  <c:v>812</c:v>
                </c:pt>
                <c:pt idx="21">
                  <c:v>878</c:v>
                </c:pt>
                <c:pt idx="22">
                  <c:v>930</c:v>
                </c:pt>
                <c:pt idx="23">
                  <c:v>996</c:v>
                </c:pt>
                <c:pt idx="24">
                  <c:v>1050</c:v>
                </c:pt>
                <c:pt idx="25">
                  <c:v>1122</c:v>
                </c:pt>
                <c:pt idx="26">
                  <c:v>1178</c:v>
                </c:pt>
                <c:pt idx="27">
                  <c:v>1225</c:v>
                </c:pt>
                <c:pt idx="28">
                  <c:v>1273</c:v>
                </c:pt>
                <c:pt idx="29">
                  <c:v>1325</c:v>
                </c:pt>
                <c:pt idx="30">
                  <c:v>1373</c:v>
                </c:pt>
                <c:pt idx="31">
                  <c:v>1419</c:v>
                </c:pt>
                <c:pt idx="32">
                  <c:v>1465</c:v>
                </c:pt>
                <c:pt idx="33">
                  <c:v>1477</c:v>
                </c:pt>
                <c:pt idx="34">
                  <c:v>1488</c:v>
                </c:pt>
                <c:pt idx="35">
                  <c:v>1491</c:v>
                </c:pt>
                <c:pt idx="36">
                  <c:v>1493</c:v>
                </c:pt>
                <c:pt idx="37">
                  <c:v>1495</c:v>
                </c:pt>
                <c:pt idx="38">
                  <c:v>1497</c:v>
                </c:pt>
                <c:pt idx="39">
                  <c:v>1498</c:v>
                </c:pt>
                <c:pt idx="40">
                  <c:v>1498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sapphire'!$K$2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sapphire'!$K$3:$K$43</c:f>
              <c:numCache>
                <c:formatCode>General</c:formatCode>
                <c:ptCount val="41"/>
                <c:pt idx="0">
                  <c:v>15</c:v>
                </c:pt>
                <c:pt idx="1">
                  <c:v>42</c:v>
                </c:pt>
                <c:pt idx="2">
                  <c:v>109</c:v>
                </c:pt>
                <c:pt idx="3">
                  <c:v>263</c:v>
                </c:pt>
                <c:pt idx="4">
                  <c:v>359</c:v>
                </c:pt>
                <c:pt idx="5">
                  <c:v>359</c:v>
                </c:pt>
                <c:pt idx="6">
                  <c:v>359</c:v>
                </c:pt>
                <c:pt idx="7">
                  <c:v>359</c:v>
                </c:pt>
                <c:pt idx="8">
                  <c:v>360</c:v>
                </c:pt>
                <c:pt idx="9">
                  <c:v>365</c:v>
                </c:pt>
                <c:pt idx="10">
                  <c:v>366</c:v>
                </c:pt>
                <c:pt idx="11">
                  <c:v>373</c:v>
                </c:pt>
                <c:pt idx="12">
                  <c:v>388</c:v>
                </c:pt>
                <c:pt idx="13">
                  <c:v>443</c:v>
                </c:pt>
                <c:pt idx="14">
                  <c:v>497</c:v>
                </c:pt>
                <c:pt idx="15">
                  <c:v>559</c:v>
                </c:pt>
                <c:pt idx="16">
                  <c:v>631</c:v>
                </c:pt>
                <c:pt idx="17">
                  <c:v>694</c:v>
                </c:pt>
                <c:pt idx="18">
                  <c:v>758</c:v>
                </c:pt>
                <c:pt idx="19">
                  <c:v>817</c:v>
                </c:pt>
                <c:pt idx="20">
                  <c:v>873</c:v>
                </c:pt>
                <c:pt idx="21">
                  <c:v>933</c:v>
                </c:pt>
                <c:pt idx="22">
                  <c:v>993</c:v>
                </c:pt>
                <c:pt idx="23">
                  <c:v>1045</c:v>
                </c:pt>
                <c:pt idx="24">
                  <c:v>1106</c:v>
                </c:pt>
                <c:pt idx="25">
                  <c:v>1161</c:v>
                </c:pt>
                <c:pt idx="26">
                  <c:v>1217</c:v>
                </c:pt>
                <c:pt idx="27">
                  <c:v>1269</c:v>
                </c:pt>
                <c:pt idx="28">
                  <c:v>1322</c:v>
                </c:pt>
                <c:pt idx="29">
                  <c:v>1375</c:v>
                </c:pt>
                <c:pt idx="30">
                  <c:v>1416</c:v>
                </c:pt>
                <c:pt idx="31">
                  <c:v>1449</c:v>
                </c:pt>
                <c:pt idx="32">
                  <c:v>1481</c:v>
                </c:pt>
                <c:pt idx="33">
                  <c:v>1505</c:v>
                </c:pt>
                <c:pt idx="34">
                  <c:v>1523</c:v>
                </c:pt>
                <c:pt idx="35">
                  <c:v>1529</c:v>
                </c:pt>
                <c:pt idx="36">
                  <c:v>1533</c:v>
                </c:pt>
                <c:pt idx="37">
                  <c:v>1536</c:v>
                </c:pt>
                <c:pt idx="38">
                  <c:v>1538</c:v>
                </c:pt>
                <c:pt idx="39">
                  <c:v>1538</c:v>
                </c:pt>
                <c:pt idx="40">
                  <c:v>1540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sapphire'!$J$45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sapphire'!$J$46:$J$86</c:f>
              <c:numCache>
                <c:formatCode>General</c:formatCode>
                <c:ptCount val="41"/>
                <c:pt idx="0">
                  <c:v>4</c:v>
                </c:pt>
                <c:pt idx="1">
                  <c:v>14</c:v>
                </c:pt>
                <c:pt idx="2">
                  <c:v>34</c:v>
                </c:pt>
                <c:pt idx="3">
                  <c:v>50</c:v>
                </c:pt>
                <c:pt idx="4">
                  <c:v>75</c:v>
                </c:pt>
                <c:pt idx="5">
                  <c:v>105</c:v>
                </c:pt>
                <c:pt idx="6">
                  <c:v>140</c:v>
                </c:pt>
                <c:pt idx="7">
                  <c:v>170</c:v>
                </c:pt>
                <c:pt idx="8">
                  <c:v>208</c:v>
                </c:pt>
                <c:pt idx="9">
                  <c:v>260</c:v>
                </c:pt>
                <c:pt idx="10">
                  <c:v>312</c:v>
                </c:pt>
                <c:pt idx="11">
                  <c:v>371</c:v>
                </c:pt>
                <c:pt idx="12">
                  <c:v>435</c:v>
                </c:pt>
                <c:pt idx="13">
                  <c:v>496</c:v>
                </c:pt>
                <c:pt idx="14">
                  <c:v>547</c:v>
                </c:pt>
                <c:pt idx="15">
                  <c:v>603</c:v>
                </c:pt>
                <c:pt idx="16">
                  <c:v>673</c:v>
                </c:pt>
                <c:pt idx="17">
                  <c:v>731</c:v>
                </c:pt>
                <c:pt idx="18">
                  <c:v>789</c:v>
                </c:pt>
                <c:pt idx="19">
                  <c:v>856</c:v>
                </c:pt>
                <c:pt idx="20">
                  <c:v>925</c:v>
                </c:pt>
                <c:pt idx="21">
                  <c:v>999</c:v>
                </c:pt>
                <c:pt idx="22">
                  <c:v>1057</c:v>
                </c:pt>
                <c:pt idx="23">
                  <c:v>1131</c:v>
                </c:pt>
                <c:pt idx="24">
                  <c:v>1192</c:v>
                </c:pt>
                <c:pt idx="25">
                  <c:v>1243</c:v>
                </c:pt>
                <c:pt idx="26">
                  <c:v>1295</c:v>
                </c:pt>
                <c:pt idx="27">
                  <c:v>1352</c:v>
                </c:pt>
                <c:pt idx="28">
                  <c:v>1411</c:v>
                </c:pt>
                <c:pt idx="29">
                  <c:v>1449</c:v>
                </c:pt>
                <c:pt idx="30">
                  <c:v>1485</c:v>
                </c:pt>
                <c:pt idx="31">
                  <c:v>1497</c:v>
                </c:pt>
                <c:pt idx="32">
                  <c:v>1508</c:v>
                </c:pt>
                <c:pt idx="33">
                  <c:v>1512</c:v>
                </c:pt>
                <c:pt idx="34">
                  <c:v>1512</c:v>
                </c:pt>
                <c:pt idx="35">
                  <c:v>1514</c:v>
                </c:pt>
                <c:pt idx="36">
                  <c:v>1517</c:v>
                </c:pt>
                <c:pt idx="37">
                  <c:v>1518</c:v>
                </c:pt>
                <c:pt idx="38">
                  <c:v>1518</c:v>
                </c:pt>
                <c:pt idx="39">
                  <c:v>1520</c:v>
                </c:pt>
                <c:pt idx="40">
                  <c:v>1520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sapphire'!$K$45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sapphire'!$K$46:$K$86</c:f>
              <c:numCache>
                <c:formatCode>General</c:formatCode>
                <c:ptCount val="41"/>
                <c:pt idx="0">
                  <c:v>10</c:v>
                </c:pt>
                <c:pt idx="1">
                  <c:v>38</c:v>
                </c:pt>
                <c:pt idx="2">
                  <c:v>91</c:v>
                </c:pt>
                <c:pt idx="3">
                  <c:v>220</c:v>
                </c:pt>
                <c:pt idx="4">
                  <c:v>369</c:v>
                </c:pt>
                <c:pt idx="5">
                  <c:v>370</c:v>
                </c:pt>
                <c:pt idx="6">
                  <c:v>370</c:v>
                </c:pt>
                <c:pt idx="7">
                  <c:v>371</c:v>
                </c:pt>
                <c:pt idx="8">
                  <c:v>372</c:v>
                </c:pt>
                <c:pt idx="9">
                  <c:v>372</c:v>
                </c:pt>
                <c:pt idx="10">
                  <c:v>374</c:v>
                </c:pt>
                <c:pt idx="11">
                  <c:v>378</c:v>
                </c:pt>
                <c:pt idx="12">
                  <c:v>430</c:v>
                </c:pt>
                <c:pt idx="13">
                  <c:v>476</c:v>
                </c:pt>
                <c:pt idx="14">
                  <c:v>540</c:v>
                </c:pt>
                <c:pt idx="15">
                  <c:v>593</c:v>
                </c:pt>
                <c:pt idx="16">
                  <c:v>655</c:v>
                </c:pt>
                <c:pt idx="17">
                  <c:v>709</c:v>
                </c:pt>
                <c:pt idx="18">
                  <c:v>762</c:v>
                </c:pt>
                <c:pt idx="19">
                  <c:v>828</c:v>
                </c:pt>
                <c:pt idx="20">
                  <c:v>887</c:v>
                </c:pt>
                <c:pt idx="21">
                  <c:v>956</c:v>
                </c:pt>
                <c:pt idx="22">
                  <c:v>1018</c:v>
                </c:pt>
                <c:pt idx="23">
                  <c:v>1078</c:v>
                </c:pt>
                <c:pt idx="24">
                  <c:v>1118</c:v>
                </c:pt>
                <c:pt idx="25">
                  <c:v>1174</c:v>
                </c:pt>
                <c:pt idx="26">
                  <c:v>1233</c:v>
                </c:pt>
                <c:pt idx="27">
                  <c:v>1287</c:v>
                </c:pt>
                <c:pt idx="28">
                  <c:v>1323</c:v>
                </c:pt>
                <c:pt idx="29">
                  <c:v>1373</c:v>
                </c:pt>
                <c:pt idx="30">
                  <c:v>1403</c:v>
                </c:pt>
                <c:pt idx="31">
                  <c:v>1426</c:v>
                </c:pt>
                <c:pt idx="32">
                  <c:v>1438</c:v>
                </c:pt>
                <c:pt idx="33">
                  <c:v>1445</c:v>
                </c:pt>
                <c:pt idx="34">
                  <c:v>1447</c:v>
                </c:pt>
                <c:pt idx="35">
                  <c:v>1449</c:v>
                </c:pt>
                <c:pt idx="36">
                  <c:v>1449</c:v>
                </c:pt>
                <c:pt idx="37">
                  <c:v>1453</c:v>
                </c:pt>
                <c:pt idx="38">
                  <c:v>1454</c:v>
                </c:pt>
                <c:pt idx="39">
                  <c:v>1456</c:v>
                </c:pt>
                <c:pt idx="40">
                  <c:v>1457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sapphire'!$L$89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sapphire'!$J$90:$J$110</c:f>
              <c:numCache>
                <c:formatCode>General</c:formatCode>
                <c:ptCount val="21"/>
                <c:pt idx="0">
                  <c:v>6</c:v>
                </c:pt>
                <c:pt idx="1">
                  <c:v>29</c:v>
                </c:pt>
                <c:pt idx="2">
                  <c:v>54</c:v>
                </c:pt>
                <c:pt idx="3">
                  <c:v>94</c:v>
                </c:pt>
                <c:pt idx="4">
                  <c:v>148</c:v>
                </c:pt>
                <c:pt idx="5">
                  <c:v>204</c:v>
                </c:pt>
                <c:pt idx="6">
                  <c:v>287</c:v>
                </c:pt>
                <c:pt idx="7">
                  <c:v>373</c:v>
                </c:pt>
                <c:pt idx="8">
                  <c:v>485</c:v>
                </c:pt>
                <c:pt idx="9">
                  <c:v>562</c:v>
                </c:pt>
                <c:pt idx="10">
                  <c:v>662</c:v>
                </c:pt>
                <c:pt idx="11">
                  <c:v>759</c:v>
                </c:pt>
                <c:pt idx="12">
                  <c:v>859</c:v>
                </c:pt>
                <c:pt idx="13">
                  <c:v>966</c:v>
                </c:pt>
                <c:pt idx="14">
                  <c:v>1067</c:v>
                </c:pt>
                <c:pt idx="15">
                  <c:v>1181</c:v>
                </c:pt>
                <c:pt idx="16">
                  <c:v>1267</c:v>
                </c:pt>
                <c:pt idx="17">
                  <c:v>1362</c:v>
                </c:pt>
                <c:pt idx="18">
                  <c:v>1434</c:v>
                </c:pt>
                <c:pt idx="19">
                  <c:v>1485</c:v>
                </c:pt>
                <c:pt idx="20">
                  <c:v>1505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sapphire'!$K$89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sapphire'!$K$90:$K$110</c:f>
              <c:numCache>
                <c:formatCode>General</c:formatCode>
                <c:ptCount val="21"/>
                <c:pt idx="0">
                  <c:v>18</c:v>
                </c:pt>
                <c:pt idx="1">
                  <c:v>166</c:v>
                </c:pt>
                <c:pt idx="2">
                  <c:v>365</c:v>
                </c:pt>
                <c:pt idx="3">
                  <c:v>369</c:v>
                </c:pt>
                <c:pt idx="4">
                  <c:v>371</c:v>
                </c:pt>
                <c:pt idx="5">
                  <c:v>371</c:v>
                </c:pt>
                <c:pt idx="6">
                  <c:v>377</c:v>
                </c:pt>
                <c:pt idx="7">
                  <c:v>391</c:v>
                </c:pt>
                <c:pt idx="8">
                  <c:v>491</c:v>
                </c:pt>
                <c:pt idx="9">
                  <c:v>617</c:v>
                </c:pt>
                <c:pt idx="10">
                  <c:v>723</c:v>
                </c:pt>
                <c:pt idx="11">
                  <c:v>840</c:v>
                </c:pt>
                <c:pt idx="12">
                  <c:v>938</c:v>
                </c:pt>
                <c:pt idx="13">
                  <c:v>1034</c:v>
                </c:pt>
                <c:pt idx="14">
                  <c:v>1136</c:v>
                </c:pt>
                <c:pt idx="15">
                  <c:v>1233</c:v>
                </c:pt>
                <c:pt idx="16">
                  <c:v>1322</c:v>
                </c:pt>
                <c:pt idx="17">
                  <c:v>1410</c:v>
                </c:pt>
                <c:pt idx="18">
                  <c:v>1464</c:v>
                </c:pt>
                <c:pt idx="19">
                  <c:v>1508</c:v>
                </c:pt>
                <c:pt idx="20">
                  <c:v>1523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985072"/>
        <c:axId val="269985632"/>
      </c:scatterChart>
      <c:valAx>
        <c:axId val="26998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985632"/>
        <c:crosses val="autoZero"/>
        <c:crossBetween val="midCat"/>
      </c:valAx>
      <c:valAx>
        <c:axId val="2699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985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sapphire'!$L$2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sapphire'!$L$3:$L$43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9.7925810202351884E-3</c:v>
                </c:pt>
                <c:pt idx="2">
                  <c:v>1.1704586449734331E-2</c:v>
                </c:pt>
                <c:pt idx="3">
                  <c:v>8.4713897252045381E-3</c:v>
                </c:pt>
                <c:pt idx="4">
                  <c:v>8.6173022082242368E-3</c:v>
                </c:pt>
                <c:pt idx="5">
                  <c:v>8.023311209920083E-3</c:v>
                </c:pt>
                <c:pt idx="6">
                  <c:v>8.3439961640164647E-3</c:v>
                </c:pt>
                <c:pt idx="7">
                  <c:v>7.7978108058783671E-3</c:v>
                </c:pt>
                <c:pt idx="8">
                  <c:v>7.4809399903731791E-3</c:v>
                </c:pt>
                <c:pt idx="9">
                  <c:v>7.2289684449350885E-3</c:v>
                </c:pt>
                <c:pt idx="10">
                  <c:v>7.4094415907789901E-3</c:v>
                </c:pt>
                <c:pt idx="11">
                  <c:v>7.5018682856359585E-3</c:v>
                </c:pt>
                <c:pt idx="12">
                  <c:v>7.3415138979707447E-3</c:v>
                </c:pt>
                <c:pt idx="13">
                  <c:v>7.3872906552284274E-3</c:v>
                </c:pt>
                <c:pt idx="14">
                  <c:v>7.252433195208967E-3</c:v>
                </c:pt>
                <c:pt idx="15">
                  <c:v>6.897087684248588E-3</c:v>
                </c:pt>
                <c:pt idx="16">
                  <c:v>6.6998016398097902E-3</c:v>
                </c:pt>
                <c:pt idx="17">
                  <c:v>6.6365951798485643E-3</c:v>
                </c:pt>
                <c:pt idx="18">
                  <c:v>6.512308392801233E-3</c:v>
                </c:pt>
                <c:pt idx="19">
                  <c:v>6.3290313637052427E-3</c:v>
                </c:pt>
                <c:pt idx="20">
                  <c:v>6.1503302220401665E-3</c:v>
                </c:pt>
                <c:pt idx="21">
                  <c:v>6.0600791741620818E-3</c:v>
                </c:pt>
                <c:pt idx="22">
                  <c:v>5.8735461461188257E-3</c:v>
                </c:pt>
                <c:pt idx="23">
                  <c:v>5.7776371901797083E-3</c:v>
                </c:pt>
                <c:pt idx="24">
                  <c:v>5.6138366785303045E-3</c:v>
                </c:pt>
                <c:pt idx="25">
                  <c:v>5.5466515341516765E-3</c:v>
                </c:pt>
                <c:pt idx="26">
                  <c:v>5.4005025895676063E-3</c:v>
                </c:pt>
                <c:pt idx="27">
                  <c:v>5.2223487980170725E-3</c:v>
                </c:pt>
                <c:pt idx="28">
                  <c:v>5.0594773952973016E-3</c:v>
                </c:pt>
                <c:pt idx="29">
                  <c:v>4.9212134023824865E-3</c:v>
                </c:pt>
                <c:pt idx="30">
                  <c:v>4.7760614573359155E-3</c:v>
                </c:pt>
                <c:pt idx="31">
                  <c:v>4.632630143132462E-3</c:v>
                </c:pt>
                <c:pt idx="32">
                  <c:v>4.4975500873736867E-3</c:v>
                </c:pt>
                <c:pt idx="33">
                  <c:v>4.2717788339537493E-3</c:v>
                </c:pt>
                <c:pt idx="34">
                  <c:v>4.0613614523942092E-3</c:v>
                </c:pt>
                <c:pt idx="35">
                  <c:v>3.8467601194516338E-3</c:v>
                </c:pt>
                <c:pt idx="36">
                  <c:v>3.6466621655174489E-3</c:v>
                </c:pt>
                <c:pt idx="37">
                  <c:v>3.4620154411340543E-3</c:v>
                </c:pt>
                <c:pt idx="38">
                  <c:v>3.2912631358015657E-3</c:v>
                </c:pt>
                <c:pt idx="39">
                  <c:v>3.1309498921103791E-3</c:v>
                </c:pt>
                <c:pt idx="40">
                  <c:v>2.9801763093957401E-3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sapphire'!$M$2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sapphire'!$M$3:$M$43</c:f>
              <c:numCache>
                <c:formatCode>General</c:formatCode>
                <c:ptCount val="41"/>
                <c:pt idx="0">
                  <c:v>4.7746482927568598E-2</c:v>
                </c:pt>
                <c:pt idx="1">
                  <c:v>3.4274033570823155E-2</c:v>
                </c:pt>
                <c:pt idx="2">
                  <c:v>3.9868747594407561E-2</c:v>
                </c:pt>
                <c:pt idx="3">
                  <c:v>5.4340865798263263E-2</c:v>
                </c:pt>
                <c:pt idx="4">
                  <c:v>4.7594022965423095E-2</c:v>
                </c:pt>
                <c:pt idx="5">
                  <c:v>3.3107686486911612E-2</c:v>
                </c:pt>
                <c:pt idx="6">
                  <c:v>2.4353614820178136E-2</c:v>
                </c:pt>
                <c:pt idx="7">
                  <c:v>1.8662760528735559E-2</c:v>
                </c:pt>
                <c:pt idx="8">
                  <c:v>1.4797463717221673E-2</c:v>
                </c:pt>
                <c:pt idx="9">
                  <c:v>1.215932480369266E-2</c:v>
                </c:pt>
                <c:pt idx="10">
                  <c:v>1.0081247666264351E-2</c:v>
                </c:pt>
                <c:pt idx="11">
                  <c:v>8.6364100942660886E-3</c:v>
                </c:pt>
                <c:pt idx="12">
                  <c:v>7.6572779365931421E-3</c:v>
                </c:pt>
                <c:pt idx="13">
                  <c:v>7.5404833185856992E-3</c:v>
                </c:pt>
                <c:pt idx="14">
                  <c:v>7.3710824090365166E-3</c:v>
                </c:pt>
                <c:pt idx="15">
                  <c:v>7.2882268723912296E-3</c:v>
                </c:pt>
                <c:pt idx="16">
                  <c:v>7.2889221288275482E-3</c:v>
                </c:pt>
                <c:pt idx="17">
                  <c:v>7.1518587807684842E-3</c:v>
                </c:pt>
                <c:pt idx="18">
                  <c:v>7.0118320479308728E-3</c:v>
                </c:pt>
                <c:pt idx="19">
                  <c:v>6.8216604540200301E-3</c:v>
                </c:pt>
                <c:pt idx="20">
                  <c:v>6.6123624185234799E-3</c:v>
                </c:pt>
                <c:pt idx="21">
                  <c:v>6.4396968900833967E-3</c:v>
                </c:pt>
                <c:pt idx="22">
                  <c:v>6.271431530210746E-3</c:v>
                </c:pt>
                <c:pt idx="23">
                  <c:v>6.0618783772467821E-3</c:v>
                </c:pt>
                <c:pt idx="24">
                  <c:v>5.9132413013852541E-3</c:v>
                </c:pt>
                <c:pt idx="25">
                  <c:v>5.7394495821302101E-3</c:v>
                </c:pt>
                <c:pt idx="26">
                  <c:v>5.5792968179149208E-3</c:v>
                </c:pt>
                <c:pt idx="27">
                  <c:v>5.4099270405580943E-3</c:v>
                </c:pt>
                <c:pt idx="28">
                  <c:v>5.254225543270253E-3</c:v>
                </c:pt>
                <c:pt idx="29">
                  <c:v>5.1069195685101276E-3</c:v>
                </c:pt>
                <c:pt idx="30">
                  <c:v>4.9256394927805211E-3</c:v>
                </c:pt>
                <c:pt idx="31">
                  <c:v>4.7305715837906541E-3</c:v>
                </c:pt>
                <c:pt idx="32">
                  <c:v>4.5466700883279388E-3</c:v>
                </c:pt>
                <c:pt idx="33">
                  <c:v>4.3527604232230146E-3</c:v>
                </c:pt>
                <c:pt idx="34">
                  <c:v>4.156890787631976E-3</c:v>
                </c:pt>
                <c:pt idx="35">
                  <c:v>3.9447996127709908E-3</c:v>
                </c:pt>
                <c:pt idx="36">
                  <c:v>3.7443624244730407E-3</c:v>
                </c:pt>
                <c:pt idx="37">
                  <c:v>3.5569603462086339E-3</c:v>
                </c:pt>
                <c:pt idx="38">
                  <c:v>3.3814046111308002E-3</c:v>
                </c:pt>
                <c:pt idx="39">
                  <c:v>3.2145533605245414E-3</c:v>
                </c:pt>
                <c:pt idx="40">
                  <c:v>3.0637326545189855E-3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sapphire'!$L$45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sapphire'!$L$46:$L$86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1.1424677856941052E-2</c:v>
                </c:pt>
                <c:pt idx="2">
                  <c:v>1.2436123102842726E-2</c:v>
                </c:pt>
                <c:pt idx="3">
                  <c:v>1.033096307951773E-2</c:v>
                </c:pt>
                <c:pt idx="4">
                  <c:v>9.9430410094895044E-3</c:v>
                </c:pt>
                <c:pt idx="5">
                  <c:v>9.6833066326621701E-3</c:v>
                </c:pt>
                <c:pt idx="6">
                  <c:v>9.4972314061976017E-3</c:v>
                </c:pt>
                <c:pt idx="7">
                  <c:v>8.8375189133288162E-3</c:v>
                </c:pt>
                <c:pt idx="8">
                  <c:v>8.5496457032836343E-3</c:v>
                </c:pt>
                <c:pt idx="9">
                  <c:v>8.6614368464660047E-3</c:v>
                </c:pt>
                <c:pt idx="10">
                  <c:v>8.593850469602397E-3</c:v>
                </c:pt>
                <c:pt idx="11">
                  <c:v>8.5901022653424083E-3</c:v>
                </c:pt>
                <c:pt idx="12">
                  <c:v>8.5848348000464349E-3</c:v>
                </c:pt>
                <c:pt idx="13">
                  <c:v>8.4426178916896313E-3</c:v>
                </c:pt>
                <c:pt idx="14">
                  <c:v>8.1126399954587012E-3</c:v>
                </c:pt>
                <c:pt idx="15">
                  <c:v>7.8618976816671043E-3</c:v>
                </c:pt>
                <c:pt idx="16">
                  <c:v>7.7740801786068776E-3</c:v>
                </c:pt>
                <c:pt idx="17">
                  <c:v>7.5331538454492244E-3</c:v>
                </c:pt>
                <c:pt idx="18">
                  <c:v>7.2985956277275181E-3</c:v>
                </c:pt>
                <c:pt idx="19">
                  <c:v>7.147296632363704E-3</c:v>
                </c:pt>
                <c:pt idx="20">
                  <c:v>7.0062259302797469E-3</c:v>
                </c:pt>
                <c:pt idx="21">
                  <c:v>6.8952381491889751E-3</c:v>
                </c:pt>
                <c:pt idx="22">
                  <c:v>6.6756325553199982E-3</c:v>
                </c:pt>
                <c:pt idx="23">
                  <c:v>6.5607506647522591E-3</c:v>
                </c:pt>
                <c:pt idx="24">
                  <c:v>6.3730412579124981E-3</c:v>
                </c:pt>
                <c:pt idx="25">
                  <c:v>6.1448198368543082E-3</c:v>
                </c:pt>
                <c:pt idx="26">
                  <c:v>5.9368852746095506E-3</c:v>
                </c:pt>
                <c:pt idx="27">
                  <c:v>5.7637678162604754E-3</c:v>
                </c:pt>
                <c:pt idx="28">
                  <c:v>5.6079517712211251E-3</c:v>
                </c:pt>
                <c:pt idx="29">
                  <c:v>5.3817646943790359E-3</c:v>
                </c:pt>
                <c:pt idx="30">
                  <c:v>5.1656600612846569E-3</c:v>
                </c:pt>
                <c:pt idx="31">
                  <c:v>4.8872778888437605E-3</c:v>
                </c:pt>
                <c:pt idx="32">
                  <c:v>4.6295600899382387E-3</c:v>
                </c:pt>
                <c:pt idx="33">
                  <c:v>4.3730058205403311E-3</c:v>
                </c:pt>
                <c:pt idx="34">
                  <c:v>4.1268672822715345E-3</c:v>
                </c:pt>
                <c:pt idx="35">
                  <c:v>3.9060998127765077E-3</c:v>
                </c:pt>
                <c:pt idx="36">
                  <c:v>3.7052823208908038E-3</c:v>
                </c:pt>
                <c:pt idx="37">
                  <c:v>3.5152772171515015E-3</c:v>
                </c:pt>
                <c:pt idx="38">
                  <c:v>3.3374331597506861E-3</c:v>
                </c:pt>
                <c:pt idx="39">
                  <c:v>3.1769317997381685E-3</c:v>
                </c:pt>
                <c:pt idx="40">
                  <c:v>3.0239439187460114E-3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sapphire'!$M$45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sapphire'!$M$46:$M$86</c:f>
              <c:numCache>
                <c:formatCode>General</c:formatCode>
                <c:ptCount val="41"/>
                <c:pt idx="0">
                  <c:v>3.1830988618379068E-2</c:v>
                </c:pt>
                <c:pt idx="1">
                  <c:v>3.1009839897411427E-2</c:v>
                </c:pt>
                <c:pt idx="2">
                  <c:v>3.3284917716432001E-2</c:v>
                </c:pt>
                <c:pt idx="3">
                  <c:v>4.5456237549878015E-2</c:v>
                </c:pt>
                <c:pt idx="4">
                  <c:v>4.8919761766688365E-2</c:v>
                </c:pt>
                <c:pt idx="5">
                  <c:v>3.4122128134142886E-2</c:v>
                </c:pt>
                <c:pt idx="6">
                  <c:v>2.5099825859236521E-2</c:v>
                </c:pt>
                <c:pt idx="7">
                  <c:v>1.9286585393205827E-2</c:v>
                </c:pt>
                <c:pt idx="8">
                  <c:v>1.5290712507795729E-2</c:v>
                </c:pt>
                <c:pt idx="9">
                  <c:v>1.2392517334174437E-2</c:v>
                </c:pt>
                <c:pt idx="10">
                  <c:v>1.0301602806510565E-2</c:v>
                </c:pt>
                <c:pt idx="11">
                  <c:v>8.7521796665752851E-3</c:v>
                </c:pt>
                <c:pt idx="12">
                  <c:v>8.4861585379769362E-3</c:v>
                </c:pt>
                <c:pt idx="13">
                  <c:v>8.1021897508956955E-3</c:v>
                </c:pt>
                <c:pt idx="14">
                  <c:v>8.0088219333595955E-3</c:v>
                </c:pt>
                <c:pt idx="15">
                  <c:v>7.7315179522862241E-3</c:v>
                </c:pt>
                <c:pt idx="16">
                  <c:v>7.5661553001300222E-3</c:v>
                </c:pt>
                <c:pt idx="17">
                  <c:v>7.3064378610444604E-3</c:v>
                </c:pt>
                <c:pt idx="18">
                  <c:v>7.0488338001626983E-3</c:v>
                </c:pt>
                <c:pt idx="19">
                  <c:v>6.9135065556041432E-3</c:v>
                </c:pt>
                <c:pt idx="20">
                  <c:v>6.718402594765552E-3</c:v>
                </c:pt>
                <c:pt idx="21">
                  <c:v>6.5984461167414013E-3</c:v>
                </c:pt>
                <c:pt idx="22">
                  <c:v>6.4293225556440476E-3</c:v>
                </c:pt>
                <c:pt idx="23">
                  <c:v>6.2533061154756283E-3</c:v>
                </c:pt>
                <c:pt idx="24">
                  <c:v>5.9773994348541722E-3</c:v>
                </c:pt>
                <c:pt idx="25">
                  <c:v>5.8037155981230546E-3</c:v>
                </c:pt>
                <c:pt idx="26">
                  <c:v>5.6526482962112549E-3</c:v>
                </c:pt>
                <c:pt idx="27">
                  <c:v>5.486663594324875E-3</c:v>
                </c:pt>
                <c:pt idx="28">
                  <c:v>5.2581999952697016E-3</c:v>
                </c:pt>
                <c:pt idx="29">
                  <c:v>5.0994913218650219E-3</c:v>
                </c:pt>
                <c:pt idx="30">
                  <c:v>4.8804182262507569E-3</c:v>
                </c:pt>
                <c:pt idx="31">
                  <c:v>4.6554831459527067E-3</c:v>
                </c:pt>
                <c:pt idx="32">
                  <c:v>4.4146600857633868E-3</c:v>
                </c:pt>
                <c:pt idx="33">
                  <c:v>4.1792284462174459E-3</c:v>
                </c:pt>
                <c:pt idx="34">
                  <c:v>3.9494556596871106E-3</c:v>
                </c:pt>
                <c:pt idx="35">
                  <c:v>3.7384006794670805E-3</c:v>
                </c:pt>
                <c:pt idx="36">
                  <c:v>3.5391918806662987E-3</c:v>
                </c:pt>
                <c:pt idx="37">
                  <c:v>3.3647548066674123E-3</c:v>
                </c:pt>
                <c:pt idx="38">
                  <c:v>3.1967245153343197E-3</c:v>
                </c:pt>
                <c:pt idx="39">
                  <c:v>3.0431662502755086E-3</c:v>
                </c:pt>
                <c:pt idx="40">
                  <c:v>2.8986094010611438E-3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sapphire'!$L$89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sapphire'!$L$90:$L$110</c:f>
              <c:numCache>
                <c:formatCode>General</c:formatCode>
                <c:ptCount val="21"/>
                <c:pt idx="0">
                  <c:v>1.9098593171027439E-2</c:v>
                </c:pt>
                <c:pt idx="1">
                  <c:v>1.0607281470071738E-2</c:v>
                </c:pt>
                <c:pt idx="2">
                  <c:v>7.1589895268324433E-3</c:v>
                </c:pt>
                <c:pt idx="3">
                  <c:v>6.3767125155898188E-3</c:v>
                </c:pt>
                <c:pt idx="4">
                  <c:v>6.0834017504133552E-3</c:v>
                </c:pt>
                <c:pt idx="5">
                  <c:v>5.6190560762784903E-3</c:v>
                </c:pt>
                <c:pt idx="6">
                  <c:v>5.664017442789257E-3</c:v>
                </c:pt>
                <c:pt idx="7">
                  <c:v>5.5320195947094978E-3</c:v>
                </c:pt>
                <c:pt idx="8">
                  <c:v>5.6024203367374976E-3</c:v>
                </c:pt>
                <c:pt idx="9">
                  <c:v>5.1987461885714386E-3</c:v>
                </c:pt>
                <c:pt idx="10">
                  <c:v>5.0141854765893973E-3</c:v>
                </c:pt>
                <c:pt idx="11">
                  <c:v>4.7935715321550413E-3</c:v>
                </c:pt>
                <c:pt idx="12">
                  <c:v>4.5926530541500303E-3</c:v>
                </c:pt>
                <c:pt idx="13">
                  <c:v>4.428595502141178E-3</c:v>
                </c:pt>
                <c:pt idx="14">
                  <c:v>4.2407402834110141E-3</c:v>
                </c:pt>
                <c:pt idx="15">
                  <c:v>4.1081781362809289E-3</c:v>
                </c:pt>
                <c:pt idx="16">
                  <c:v>3.8896900755648199E-3</c:v>
                </c:pt>
                <c:pt idx="17">
                  <c:v>3.7174558455382476E-3</c:v>
                </c:pt>
                <c:pt idx="18">
                  <c:v>3.5025542835579516E-3</c:v>
                </c:pt>
                <c:pt idx="19">
                  <c:v>3.2648802649734971E-3</c:v>
                </c:pt>
                <c:pt idx="20">
                  <c:v>2.994102366916281E-3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sapphire'!$M$89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sapphire'!$M$90:$M$110</c:f>
              <c:numCache>
                <c:formatCode>General</c:formatCode>
                <c:ptCount val="21"/>
                <c:pt idx="0">
                  <c:v>5.7295779513082318E-2</c:v>
                </c:pt>
                <c:pt idx="1">
                  <c:v>6.0717542207996841E-2</c:v>
                </c:pt>
                <c:pt idx="2">
                  <c:v>4.8389466246182254E-2</c:v>
                </c:pt>
                <c:pt idx="3">
                  <c:v>2.5031988492049392E-2</c:v>
                </c:pt>
                <c:pt idx="4">
                  <c:v>1.5249608441914558E-2</c:v>
                </c:pt>
                <c:pt idx="5">
                  <c:v>1.0218969628918235E-2</c:v>
                </c:pt>
                <c:pt idx="6">
                  <c:v>7.4401901600402442E-3</c:v>
                </c:pt>
                <c:pt idx="7">
                  <c:v>5.7989803258214848E-3</c:v>
                </c:pt>
                <c:pt idx="8">
                  <c:v>5.6717286295631161E-3</c:v>
                </c:pt>
                <c:pt idx="9">
                  <c:v>5.7075202817590352E-3</c:v>
                </c:pt>
                <c:pt idx="10">
                  <c:v>5.4762176730727098E-3</c:v>
                </c:pt>
                <c:pt idx="11">
                  <c:v>5.3051384545589391E-3</c:v>
                </c:pt>
                <c:pt idx="12">
                  <c:v>5.0150274328204054E-3</c:v>
                </c:pt>
                <c:pt idx="13">
                  <c:v>4.7403392849005984E-3</c:v>
                </c:pt>
                <c:pt idx="14">
                  <c:v>4.5149774713729258E-3</c:v>
                </c:pt>
                <c:pt idx="15">
                  <c:v>4.2890632023999883E-3</c:v>
                </c:pt>
                <c:pt idx="16">
                  <c:v>4.0585400788450609E-3</c:v>
                </c:pt>
                <c:pt idx="17">
                  <c:v>3.8484675052928995E-3</c:v>
                </c:pt>
                <c:pt idx="18">
                  <c:v>3.5758294777746454E-3</c:v>
                </c:pt>
                <c:pt idx="19">
                  <c:v>3.3154474340606286E-3</c:v>
                </c:pt>
                <c:pt idx="20">
                  <c:v>3.0299122291119573E-3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991232"/>
        <c:axId val="269991792"/>
      </c:scatterChart>
      <c:valAx>
        <c:axId val="2699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991792"/>
        <c:crosses val="autoZero"/>
        <c:crossBetween val="midCat"/>
      </c:valAx>
      <c:valAx>
        <c:axId val="26999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9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DIFFERENTIAL</a:t>
            </a:r>
            <a:r>
              <a:rPr lang="en-US" baseline="0"/>
              <a:t> RAYS/ADDITIONAL 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sapphire'!$P$2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sapphire'!$P$3:$P$43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8.7790703364630917E-3</c:v>
                </c:pt>
                <c:pt idx="2">
                  <c:v>1.3257733122323704E-2</c:v>
                </c:pt>
                <c:pt idx="3">
                  <c:v>4.2738110592508956E-3</c:v>
                </c:pt>
                <c:pt idx="4">
                  <c:v>8.8785498870179135E-3</c:v>
                </c:pt>
                <c:pt idx="5">
                  <c:v>6.6657790431729627E-3</c:v>
                </c:pt>
                <c:pt idx="6">
                  <c:v>9.2361339197956499E-3</c:v>
                </c:pt>
                <c:pt idx="7">
                  <c:v>6.0066339418773243E-3</c:v>
                </c:pt>
                <c:pt idx="8">
                  <c:v>6.2839661355735812E-3</c:v>
                </c:pt>
                <c:pt idx="9">
                  <c:v>6.1515524817242224E-3</c:v>
                </c:pt>
                <c:pt idx="10">
                  <c:v>8.2711460478126688E-3</c:v>
                </c:pt>
                <c:pt idx="11">
                  <c:v>7.9892957942367809E-3</c:v>
                </c:pt>
                <c:pt idx="12">
                  <c:v>6.4158200821234877E-3</c:v>
                </c:pt>
                <c:pt idx="13">
                  <c:v>7.6744053249318354E-3</c:v>
                </c:pt>
                <c:pt idx="14">
                  <c:v>6.3392558861596355E-3</c:v>
                </c:pt>
                <c:pt idx="15">
                  <c:v>4.3134160612679929E-3</c:v>
                </c:pt>
                <c:pt idx="16">
                  <c:v>5.166813214894735E-3</c:v>
                </c:pt>
                <c:pt idx="17">
                  <c:v>6.1138807317577641E-3</c:v>
                </c:pt>
                <c:pt idx="18">
                  <c:v>5.4223669725213209E-3</c:v>
                </c:pt>
                <c:pt idx="19">
                  <c:v>4.6301958291293356E-3</c:v>
                </c:pt>
                <c:pt idx="20">
                  <c:v>4.4046147706208487E-3</c:v>
                </c:pt>
                <c:pt idx="21">
                  <c:v>5.1333247783339137E-3</c:v>
                </c:pt>
                <c:pt idx="22">
                  <c:v>3.8648895305943092E-3</c:v>
                </c:pt>
                <c:pt idx="23">
                  <c:v>4.6969222358706486E-3</c:v>
                </c:pt>
                <c:pt idx="24">
                  <c:v>3.6862458169179186E-3</c:v>
                </c:pt>
                <c:pt idx="25">
                  <c:v>4.7224431593932553E-3</c:v>
                </c:pt>
                <c:pt idx="26">
                  <c:v>3.5345411262802102E-3</c:v>
                </c:pt>
                <c:pt idx="27">
                  <c:v>2.8587180013878708E-3</c:v>
                </c:pt>
                <c:pt idx="28">
                  <c:v>2.8171938068470323E-3</c:v>
                </c:pt>
                <c:pt idx="29">
                  <c:v>2.9485935324594877E-3</c:v>
                </c:pt>
                <c:pt idx="30">
                  <c:v>2.6326149601993481E-3</c:v>
                </c:pt>
                <c:pt idx="31">
                  <c:v>2.4428950295749779E-3</c:v>
                </c:pt>
                <c:pt idx="32">
                  <c:v>2.3677882844796495E-3</c:v>
                </c:pt>
                <c:pt idx="33">
                  <c:v>5.9925967688667756E-4</c:v>
                </c:pt>
                <c:pt idx="34">
                  <c:v>5.3341083691190989E-4</c:v>
                </c:pt>
                <c:pt idx="35">
                  <c:v>1.4138073394610808E-4</c:v>
                </c:pt>
                <c:pt idx="36">
                  <c:v>9.1673338894270612E-5</c:v>
                </c:pt>
                <c:pt idx="37">
                  <c:v>8.9230386918270235E-5</c:v>
                </c:pt>
                <c:pt idx="38">
                  <c:v>8.6914257074800983E-5</c:v>
                </c:pt>
                <c:pt idx="39">
                  <c:v>4.2357661775831489E-5</c:v>
                </c:pt>
                <c:pt idx="4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sapphire'!$Q$2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sapphire'!$Q$3:$Q$43</c:f>
              <c:numCache>
                <c:formatCode>General</c:formatCode>
                <c:ptCount val="41"/>
                <c:pt idx="0">
                  <c:v>4.7746482927568598E-2</c:v>
                </c:pt>
                <c:pt idx="1">
                  <c:v>2.9629362385562935E-2</c:v>
                </c:pt>
                <c:pt idx="2">
                  <c:v>4.4413405959784408E-2</c:v>
                </c:pt>
                <c:pt idx="3">
                  <c:v>7.3129655902737553E-2</c:v>
                </c:pt>
                <c:pt idx="4">
                  <c:v>3.5514199548071654E-2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1.9637394173667441E-4</c:v>
                </c:pt>
                <c:pt idx="9">
                  <c:v>8.7879321167488888E-4</c:v>
                </c:pt>
                <c:pt idx="10">
                  <c:v>1.590605009194744E-4</c:v>
                </c:pt>
                <c:pt idx="11">
                  <c:v>1.0168194647210448E-3</c:v>
                </c:pt>
                <c:pt idx="12">
                  <c:v>2.0049437756635901E-3</c:v>
                </c:pt>
                <c:pt idx="13">
                  <c:v>6.8079402076008213E-3</c:v>
                </c:pt>
                <c:pt idx="14">
                  <c:v>6.2239966882294603E-3</c:v>
                </c:pt>
                <c:pt idx="15">
                  <c:v>6.6857948949653892E-3</c:v>
                </c:pt>
                <c:pt idx="16">
                  <c:v>7.2943245386749194E-3</c:v>
                </c:pt>
                <c:pt idx="17">
                  <c:v>6.0183513453240488E-3</c:v>
                </c:pt>
                <c:pt idx="18">
                  <c:v>5.783858104022742E-3</c:v>
                </c:pt>
                <c:pt idx="19">
                  <c:v>5.0589176651598296E-3</c:v>
                </c:pt>
                <c:pt idx="20">
                  <c:v>4.5677486510142138E-3</c:v>
                </c:pt>
                <c:pt idx="21">
                  <c:v>4.6666588893944667E-3</c:v>
                </c:pt>
                <c:pt idx="22">
                  <c:v>4.4594879199165108E-3</c:v>
                </c:pt>
                <c:pt idx="23">
                  <c:v>3.7006053979586929E-3</c:v>
                </c:pt>
                <c:pt idx="24">
                  <c:v>4.1640924968887596E-3</c:v>
                </c:pt>
                <c:pt idx="25">
                  <c:v>3.6074218578698476E-3</c:v>
                </c:pt>
                <c:pt idx="26">
                  <c:v>3.5345411262802102E-3</c:v>
                </c:pt>
                <c:pt idx="27">
                  <c:v>3.1628369377057291E-3</c:v>
                </c:pt>
                <c:pt idx="28">
                  <c:v>3.1106514950602648E-3</c:v>
                </c:pt>
                <c:pt idx="29">
                  <c:v>3.0052972542375551E-3</c:v>
                </c:pt>
                <c:pt idx="30">
                  <c:v>2.2486919451702764E-3</c:v>
                </c:pt>
                <c:pt idx="31">
                  <c:v>1.7525116516516146E-3</c:v>
                </c:pt>
                <c:pt idx="32">
                  <c:v>1.647157067464104E-3</c:v>
                </c:pt>
                <c:pt idx="33">
                  <c:v>1.1985193537733551E-3</c:v>
                </c:pt>
                <c:pt idx="34">
                  <c:v>8.7285409676494344E-4</c:v>
                </c:pt>
                <c:pt idx="35">
                  <c:v>2.8276146789221615E-4</c:v>
                </c:pt>
                <c:pt idx="36">
                  <c:v>1.8334667778854122E-4</c:v>
                </c:pt>
                <c:pt idx="37">
                  <c:v>1.3384558037740535E-4</c:v>
                </c:pt>
                <c:pt idx="38">
                  <c:v>8.6914257074800983E-5</c:v>
                </c:pt>
                <c:pt idx="39">
                  <c:v>0</c:v>
                </c:pt>
                <c:pt idx="40">
                  <c:v>8.262491063264061E-5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sapphire'!$P$45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sapphire'!$P$46:$P$86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1.0973837920578865E-2</c:v>
                </c:pt>
                <c:pt idx="2">
                  <c:v>1.3257733122323704E-2</c:v>
                </c:pt>
                <c:pt idx="3">
                  <c:v>7.5978863275571479E-3</c:v>
                </c:pt>
                <c:pt idx="4">
                  <c:v>9.2484894656436611E-3</c:v>
                </c:pt>
                <c:pt idx="5">
                  <c:v>9.0896986952358587E-3</c:v>
                </c:pt>
                <c:pt idx="6">
                  <c:v>8.9795746442457702E-3</c:v>
                </c:pt>
                <c:pt idx="7">
                  <c:v>6.6740377131970265E-3</c:v>
                </c:pt>
                <c:pt idx="8">
                  <c:v>7.4622097859936279E-3</c:v>
                </c:pt>
                <c:pt idx="9">
                  <c:v>9.1394494014188452E-3</c:v>
                </c:pt>
                <c:pt idx="10">
                  <c:v>8.2711460478126688E-3</c:v>
                </c:pt>
                <c:pt idx="11">
                  <c:v>8.5703354883630931E-3</c:v>
                </c:pt>
                <c:pt idx="12">
                  <c:v>8.5544267761646503E-3</c:v>
                </c:pt>
                <c:pt idx="13">
                  <c:v>7.550624593884548E-3</c:v>
                </c:pt>
                <c:pt idx="14">
                  <c:v>5.8782190944389346E-3</c:v>
                </c:pt>
                <c:pt idx="15">
                  <c:v>6.0387824857751904E-3</c:v>
                </c:pt>
                <c:pt idx="16">
                  <c:v>7.0917044126006159E-3</c:v>
                </c:pt>
                <c:pt idx="17">
                  <c:v>5.540704413155473E-3</c:v>
                </c:pt>
                <c:pt idx="18">
                  <c:v>5.2416214067706104E-3</c:v>
                </c:pt>
                <c:pt idx="19">
                  <c:v>5.7448726028086197E-3</c:v>
                </c:pt>
                <c:pt idx="20">
                  <c:v>5.6281188735710841E-3</c:v>
                </c:pt>
                <c:pt idx="21">
                  <c:v>5.7555459635865091E-3</c:v>
                </c:pt>
                <c:pt idx="22">
                  <c:v>4.3108383225859605E-3</c:v>
                </c:pt>
                <c:pt idx="23">
                  <c:v>5.2662461432489089E-3</c:v>
                </c:pt>
                <c:pt idx="24">
                  <c:v>4.1640924968887596E-3</c:v>
                </c:pt>
                <c:pt idx="25">
                  <c:v>3.3450639045702222E-3</c:v>
                </c:pt>
                <c:pt idx="26">
                  <c:v>3.2820739029744807E-3</c:v>
                </c:pt>
                <c:pt idx="27">
                  <c:v>3.4669558740235877E-3</c:v>
                </c:pt>
                <c:pt idx="28">
                  <c:v>3.4628007209161439E-3</c:v>
                </c:pt>
                <c:pt idx="29">
                  <c:v>2.154741427566549E-3</c:v>
                </c:pt>
                <c:pt idx="30">
                  <c:v>1.9744612201495109E-3</c:v>
                </c:pt>
                <c:pt idx="31">
                  <c:v>6.372769642369508E-4</c:v>
                </c:pt>
                <c:pt idx="32">
                  <c:v>5.662102419407857E-4</c:v>
                </c:pt>
                <c:pt idx="33">
                  <c:v>1.9975322562889252E-4</c:v>
                </c:pt>
                <c:pt idx="34">
                  <c:v>0</c:v>
                </c:pt>
                <c:pt idx="35">
                  <c:v>9.4253822630738709E-5</c:v>
                </c:pt>
                <c:pt idx="36">
                  <c:v>1.3751000834140591E-4</c:v>
                </c:pt>
                <c:pt idx="37">
                  <c:v>4.4615193459135117E-5</c:v>
                </c:pt>
                <c:pt idx="38">
                  <c:v>0</c:v>
                </c:pt>
                <c:pt idx="39">
                  <c:v>8.4715323551662978E-5</c:v>
                </c:pt>
                <c:pt idx="40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sapphire'!$Q$45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sapphire'!$Q$46:$Q$86</c:f>
              <c:numCache>
                <c:formatCode>General</c:formatCode>
                <c:ptCount val="41"/>
                <c:pt idx="0">
                  <c:v>3.1830988618379067E-40</c:v>
                </c:pt>
                <c:pt idx="1">
                  <c:v>3.072674617762082E-2</c:v>
                </c:pt>
                <c:pt idx="2">
                  <c:v>3.5132992774157816E-2</c:v>
                </c:pt>
                <c:pt idx="3">
                  <c:v>6.1257958515929502E-2</c:v>
                </c:pt>
                <c:pt idx="4">
                  <c:v>5.5120997215236216E-2</c:v>
                </c:pt>
                <c:pt idx="5">
                  <c:v>3.0298995650786194E-4</c:v>
                </c:pt>
                <c:pt idx="6">
                  <c:v>0</c:v>
                </c:pt>
                <c:pt idx="7">
                  <c:v>2.2246792377323421E-4</c:v>
                </c:pt>
                <c:pt idx="8">
                  <c:v>1.9637394173667441E-4</c:v>
                </c:pt>
                <c:pt idx="9">
                  <c:v>0</c:v>
                </c:pt>
                <c:pt idx="10">
                  <c:v>3.1812100183894879E-4</c:v>
                </c:pt>
                <c:pt idx="11">
                  <c:v>5.8103969412631143E-4</c:v>
                </c:pt>
                <c:pt idx="12">
                  <c:v>6.9504717556337784E-3</c:v>
                </c:pt>
                <c:pt idx="13">
                  <c:v>5.6939136281752324E-3</c:v>
                </c:pt>
                <c:pt idx="14">
                  <c:v>7.3765886675312125E-3</c:v>
                </c:pt>
                <c:pt idx="15">
                  <c:v>5.7152762811800905E-3</c:v>
                </c:pt>
                <c:pt idx="16">
                  <c:v>6.2812239083034028E-3</c:v>
                </c:pt>
                <c:pt idx="17">
                  <c:v>5.1585868674206134E-3</c:v>
                </c:pt>
                <c:pt idx="18">
                  <c:v>4.7897574923938336E-3</c:v>
                </c:pt>
                <c:pt idx="19">
                  <c:v>5.6591282356025212E-3</c:v>
                </c:pt>
                <c:pt idx="20">
                  <c:v>4.8124494716042607E-3</c:v>
                </c:pt>
                <c:pt idx="21">
                  <c:v>5.3666577228036368E-3</c:v>
                </c:pt>
                <c:pt idx="22">
                  <c:v>4.6081375172470612E-3</c:v>
                </c:pt>
                <c:pt idx="23">
                  <c:v>4.2699293053369532E-3</c:v>
                </c:pt>
                <c:pt idx="24">
                  <c:v>2.7305524569762357E-3</c:v>
                </c:pt>
                <c:pt idx="25">
                  <c:v>3.6730113461947538E-3</c:v>
                </c:pt>
                <c:pt idx="26">
                  <c:v>3.723891543759507E-3</c:v>
                </c:pt>
                <c:pt idx="27">
                  <c:v>3.2844845122328727E-3</c:v>
                </c:pt>
                <c:pt idx="28">
                  <c:v>2.1128953551352741E-3</c:v>
                </c:pt>
                <c:pt idx="29">
                  <c:v>2.8351860889033538E-3</c:v>
                </c:pt>
                <c:pt idx="30">
                  <c:v>1.6453843501245925E-3</c:v>
                </c:pt>
                <c:pt idx="31">
                  <c:v>1.221447514787489E-3</c:v>
                </c:pt>
                <c:pt idx="32">
                  <c:v>6.1768390029903893E-4</c:v>
                </c:pt>
                <c:pt idx="33">
                  <c:v>3.4956814485056191E-4</c:v>
                </c:pt>
                <c:pt idx="34">
                  <c:v>9.6983788529438159E-5</c:v>
                </c:pt>
                <c:pt idx="35">
                  <c:v>9.4253822630738709E-5</c:v>
                </c:pt>
                <c:pt idx="36">
                  <c:v>0</c:v>
                </c:pt>
                <c:pt idx="37">
                  <c:v>1.7846077383654047E-4</c:v>
                </c:pt>
                <c:pt idx="38">
                  <c:v>4.3457128537400491E-5</c:v>
                </c:pt>
                <c:pt idx="39">
                  <c:v>8.4715323551662978E-5</c:v>
                </c:pt>
                <c:pt idx="40">
                  <c:v>4.1312455316320305E-5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sapphire'!$P$89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sapphire'!$P$90:$P$110</c:f>
              <c:numCache>
                <c:formatCode>General</c:formatCode>
                <c:ptCount val="21"/>
                <c:pt idx="0">
                  <c:v>1.9098593171027439E-2</c:v>
                </c:pt>
                <c:pt idx="1">
                  <c:v>9.5048716419697324E-3</c:v>
                </c:pt>
                <c:pt idx="2">
                  <c:v>5.1985936009111659E-3</c:v>
                </c:pt>
                <c:pt idx="3">
                  <c:v>5.5569647342505737E-3</c:v>
                </c:pt>
                <c:pt idx="4">
                  <c:v>5.6324187282459888E-3</c:v>
                </c:pt>
                <c:pt idx="5">
                  <c:v>4.6758092009422988E-3</c:v>
                </c:pt>
                <c:pt idx="6">
                  <c:v>5.7776437708719321E-3</c:v>
                </c:pt>
                <c:pt idx="7">
                  <c:v>5.1328271151372985E-3</c:v>
                </c:pt>
                <c:pt idx="8">
                  <c:v>5.8503724722190047E-3</c:v>
                </c:pt>
                <c:pt idx="9">
                  <c:v>3.5758633309482266E-3</c:v>
                </c:pt>
                <c:pt idx="10">
                  <c:v>4.1801751362000152E-3</c:v>
                </c:pt>
                <c:pt idx="11">
                  <c:v>3.6865835598731615E-3</c:v>
                </c:pt>
                <c:pt idx="12">
                  <c:v>3.4842228189671419E-3</c:v>
                </c:pt>
                <c:pt idx="13">
                  <c:v>3.4416226168160263E-3</c:v>
                </c:pt>
                <c:pt idx="14">
                  <c:v>3.0168014173704793E-3</c:v>
                </c:pt>
                <c:pt idx="15">
                  <c:v>3.178289607826065E-3</c:v>
                </c:pt>
                <c:pt idx="16">
                  <c:v>2.2479234843715795E-3</c:v>
                </c:pt>
                <c:pt idx="17">
                  <c:v>2.3372124659409208E-3</c:v>
                </c:pt>
                <c:pt idx="18">
                  <c:v>1.673022122838429E-3</c:v>
                </c:pt>
                <c:pt idx="19">
                  <c:v>1.1227279558326554E-3</c:v>
                </c:pt>
                <c:pt idx="20">
                  <c:v>4.1828530190547237E-4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sapphire'!$Q$89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sapphire'!$Q$90:$Q$110</c:f>
              <c:numCache>
                <c:formatCode>General</c:formatCode>
                <c:ptCount val="21"/>
                <c:pt idx="0">
                  <c:v>5.7295779513082318E-2</c:v>
                </c:pt>
                <c:pt idx="1">
                  <c:v>6.1161782739631319E-2</c:v>
                </c:pt>
                <c:pt idx="2">
                  <c:v>4.1380805063252882E-2</c:v>
                </c:pt>
                <c:pt idx="3">
                  <c:v>5.5569647342505735E-4</c:v>
                </c:pt>
                <c:pt idx="4">
                  <c:v>2.0860810104614773E-4</c:v>
                </c:pt>
                <c:pt idx="5">
                  <c:v>0</c:v>
                </c:pt>
                <c:pt idx="6">
                  <c:v>4.1766099548471797E-4</c:v>
                </c:pt>
                <c:pt idx="7">
                  <c:v>8.3557650711537409E-4</c:v>
                </c:pt>
                <c:pt idx="8">
                  <c:v>5.2235468501955398E-3</c:v>
                </c:pt>
                <c:pt idx="9">
                  <c:v>5.8514127233698253E-3</c:v>
                </c:pt>
                <c:pt idx="10">
                  <c:v>4.4309856443720159E-3</c:v>
                </c:pt>
                <c:pt idx="11">
                  <c:v>4.4467038814964936E-3</c:v>
                </c:pt>
                <c:pt idx="12">
                  <c:v>3.4145383625877991E-3</c:v>
                </c:pt>
                <c:pt idx="13">
                  <c:v>3.0878109459283975E-3</c:v>
                </c:pt>
                <c:pt idx="14">
                  <c:v>3.0466707383345437E-3</c:v>
                </c:pt>
                <c:pt idx="15">
                  <c:v>2.7043341399923537E-3</c:v>
                </c:pt>
                <c:pt idx="16">
                  <c:v>2.3263394198729135E-3</c:v>
                </c:pt>
                <c:pt idx="17">
                  <c:v>2.1649968105558002E-3</c:v>
                </c:pt>
                <c:pt idx="18">
                  <c:v>1.2547665921288217E-3</c:v>
                </c:pt>
                <c:pt idx="19">
                  <c:v>9.6862804032621266E-4</c:v>
                </c:pt>
                <c:pt idx="20">
                  <c:v>3.1371397642910432E-4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997392"/>
        <c:axId val="269997952"/>
      </c:scatterChart>
      <c:valAx>
        <c:axId val="26999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997952"/>
        <c:crosses val="autoZero"/>
        <c:crossBetween val="midCat"/>
      </c:valAx>
      <c:valAx>
        <c:axId val="26999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997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900481189851275E-2"/>
          <c:y val="5.0925925925925923E-2"/>
          <c:w val="0.8713311461067369"/>
          <c:h val="0.898148148148148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'150um sapphire'!$N$2</c:f>
              <c:strCache>
                <c:ptCount val="1"/>
                <c:pt idx="0">
                  <c:v>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sapphire'!$N$3:$N$43</c:f>
              <c:numCache>
                <c:formatCode>General</c:formatCode>
                <c:ptCount val="41"/>
                <c:pt idx="0">
                  <c:v>11</c:v>
                </c:pt>
                <c:pt idx="1">
                  <c:v>30</c:v>
                </c:pt>
                <c:pt idx="2">
                  <c:v>77</c:v>
                </c:pt>
                <c:pt idx="3">
                  <c:v>222</c:v>
                </c:pt>
                <c:pt idx="4">
                  <c:v>294</c:v>
                </c:pt>
                <c:pt idx="5">
                  <c:v>272</c:v>
                </c:pt>
                <c:pt idx="6">
                  <c:v>236</c:v>
                </c:pt>
                <c:pt idx="7">
                  <c:v>209</c:v>
                </c:pt>
                <c:pt idx="8">
                  <c:v>178</c:v>
                </c:pt>
                <c:pt idx="9">
                  <c:v>148</c:v>
                </c:pt>
                <c:pt idx="10">
                  <c:v>97</c:v>
                </c:pt>
                <c:pt idx="11">
                  <c:v>49</c:v>
                </c:pt>
                <c:pt idx="12">
                  <c:v>16</c:v>
                </c:pt>
                <c:pt idx="13">
                  <c:v>9</c:v>
                </c:pt>
                <c:pt idx="14">
                  <c:v>8</c:v>
                </c:pt>
                <c:pt idx="15">
                  <c:v>30</c:v>
                </c:pt>
                <c:pt idx="16">
                  <c:v>51</c:v>
                </c:pt>
                <c:pt idx="17">
                  <c:v>50</c:v>
                </c:pt>
                <c:pt idx="18">
                  <c:v>54</c:v>
                </c:pt>
                <c:pt idx="19">
                  <c:v>59</c:v>
                </c:pt>
                <c:pt idx="20">
                  <c:v>61</c:v>
                </c:pt>
                <c:pt idx="21">
                  <c:v>55</c:v>
                </c:pt>
                <c:pt idx="22">
                  <c:v>63</c:v>
                </c:pt>
                <c:pt idx="23">
                  <c:v>49</c:v>
                </c:pt>
                <c:pt idx="24">
                  <c:v>56</c:v>
                </c:pt>
                <c:pt idx="25">
                  <c:v>39</c:v>
                </c:pt>
                <c:pt idx="26">
                  <c:v>39</c:v>
                </c:pt>
                <c:pt idx="27">
                  <c:v>44</c:v>
                </c:pt>
                <c:pt idx="28">
                  <c:v>49</c:v>
                </c:pt>
                <c:pt idx="29">
                  <c:v>50</c:v>
                </c:pt>
                <c:pt idx="30">
                  <c:v>43</c:v>
                </c:pt>
                <c:pt idx="31">
                  <c:v>30</c:v>
                </c:pt>
                <c:pt idx="32">
                  <c:v>16</c:v>
                </c:pt>
                <c:pt idx="33">
                  <c:v>28</c:v>
                </c:pt>
                <c:pt idx="34">
                  <c:v>35</c:v>
                </c:pt>
                <c:pt idx="35">
                  <c:v>38</c:v>
                </c:pt>
                <c:pt idx="36">
                  <c:v>40</c:v>
                </c:pt>
                <c:pt idx="37">
                  <c:v>41</c:v>
                </c:pt>
                <c:pt idx="38">
                  <c:v>41</c:v>
                </c:pt>
                <c:pt idx="39">
                  <c:v>40</c:v>
                </c:pt>
                <c:pt idx="40">
                  <c:v>42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sapphire'!$N$45</c:f>
              <c:strCache>
                <c:ptCount val="1"/>
                <c:pt idx="0">
                  <c:v>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sapphire'!$N$46:$N$86</c:f>
              <c:numCache>
                <c:formatCode>General</c:formatCode>
                <c:ptCount val="41"/>
                <c:pt idx="0">
                  <c:v>6</c:v>
                </c:pt>
                <c:pt idx="1">
                  <c:v>24</c:v>
                </c:pt>
                <c:pt idx="2">
                  <c:v>57</c:v>
                </c:pt>
                <c:pt idx="3">
                  <c:v>170</c:v>
                </c:pt>
                <c:pt idx="4">
                  <c:v>294</c:v>
                </c:pt>
                <c:pt idx="5">
                  <c:v>265</c:v>
                </c:pt>
                <c:pt idx="6">
                  <c:v>230</c:v>
                </c:pt>
                <c:pt idx="7">
                  <c:v>201</c:v>
                </c:pt>
                <c:pt idx="8">
                  <c:v>164</c:v>
                </c:pt>
                <c:pt idx="9">
                  <c:v>112</c:v>
                </c:pt>
                <c:pt idx="10">
                  <c:v>62</c:v>
                </c:pt>
                <c:pt idx="11">
                  <c:v>7</c:v>
                </c:pt>
                <c:pt idx="12">
                  <c:v>-5</c:v>
                </c:pt>
                <c:pt idx="13">
                  <c:v>-20</c:v>
                </c:pt>
                <c:pt idx="14">
                  <c:v>-7</c:v>
                </c:pt>
                <c:pt idx="15">
                  <c:v>-10</c:v>
                </c:pt>
                <c:pt idx="16">
                  <c:v>-18</c:v>
                </c:pt>
                <c:pt idx="17">
                  <c:v>-22</c:v>
                </c:pt>
                <c:pt idx="18">
                  <c:v>-27</c:v>
                </c:pt>
                <c:pt idx="19">
                  <c:v>-28</c:v>
                </c:pt>
                <c:pt idx="20">
                  <c:v>-38</c:v>
                </c:pt>
                <c:pt idx="21">
                  <c:v>-43</c:v>
                </c:pt>
                <c:pt idx="22">
                  <c:v>-39</c:v>
                </c:pt>
                <c:pt idx="23">
                  <c:v>-53</c:v>
                </c:pt>
                <c:pt idx="24">
                  <c:v>-74</c:v>
                </c:pt>
                <c:pt idx="25">
                  <c:v>-69</c:v>
                </c:pt>
                <c:pt idx="26">
                  <c:v>-62</c:v>
                </c:pt>
                <c:pt idx="27">
                  <c:v>-65</c:v>
                </c:pt>
                <c:pt idx="28">
                  <c:v>-88</c:v>
                </c:pt>
                <c:pt idx="29">
                  <c:v>-76</c:v>
                </c:pt>
                <c:pt idx="30">
                  <c:v>-82</c:v>
                </c:pt>
                <c:pt idx="31">
                  <c:v>-71</c:v>
                </c:pt>
                <c:pt idx="32">
                  <c:v>-70</c:v>
                </c:pt>
                <c:pt idx="33">
                  <c:v>-67</c:v>
                </c:pt>
                <c:pt idx="34">
                  <c:v>-65</c:v>
                </c:pt>
                <c:pt idx="35">
                  <c:v>-65</c:v>
                </c:pt>
                <c:pt idx="36">
                  <c:v>-68</c:v>
                </c:pt>
                <c:pt idx="37">
                  <c:v>-65</c:v>
                </c:pt>
                <c:pt idx="38">
                  <c:v>-64</c:v>
                </c:pt>
                <c:pt idx="39">
                  <c:v>-64</c:v>
                </c:pt>
                <c:pt idx="40">
                  <c:v>-63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sapphire'!$N$89</c:f>
              <c:strCache>
                <c:ptCount val="1"/>
                <c:pt idx="0">
                  <c:v>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sapphire'!$N$90:$N$110</c:f>
              <c:numCache>
                <c:formatCode>General</c:formatCode>
                <c:ptCount val="21"/>
                <c:pt idx="0">
                  <c:v>12</c:v>
                </c:pt>
                <c:pt idx="1">
                  <c:v>137</c:v>
                </c:pt>
                <c:pt idx="2">
                  <c:v>311</c:v>
                </c:pt>
                <c:pt idx="3">
                  <c:v>275</c:v>
                </c:pt>
                <c:pt idx="4">
                  <c:v>223</c:v>
                </c:pt>
                <c:pt idx="5">
                  <c:v>167</c:v>
                </c:pt>
                <c:pt idx="6">
                  <c:v>90</c:v>
                </c:pt>
                <c:pt idx="7">
                  <c:v>18</c:v>
                </c:pt>
                <c:pt idx="8">
                  <c:v>6</c:v>
                </c:pt>
                <c:pt idx="9">
                  <c:v>55</c:v>
                </c:pt>
                <c:pt idx="10">
                  <c:v>61</c:v>
                </c:pt>
                <c:pt idx="11">
                  <c:v>81</c:v>
                </c:pt>
                <c:pt idx="12">
                  <c:v>79</c:v>
                </c:pt>
                <c:pt idx="13">
                  <c:v>68</c:v>
                </c:pt>
                <c:pt idx="14">
                  <c:v>69</c:v>
                </c:pt>
                <c:pt idx="15">
                  <c:v>52</c:v>
                </c:pt>
                <c:pt idx="16">
                  <c:v>55</c:v>
                </c:pt>
                <c:pt idx="17">
                  <c:v>48</c:v>
                </c:pt>
                <c:pt idx="18">
                  <c:v>30</c:v>
                </c:pt>
                <c:pt idx="19">
                  <c:v>23</c:v>
                </c:pt>
                <c:pt idx="20">
                  <c:v>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001872"/>
        <c:axId val="270002432"/>
      </c:scatterChart>
      <c:valAx>
        <c:axId val="27000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002432"/>
        <c:crosses val="autoZero"/>
        <c:crossBetween val="midCat"/>
      </c:valAx>
      <c:valAx>
        <c:axId val="2700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00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278718285214347"/>
          <c:y val="0.15595982793817439"/>
          <c:w val="0.250546150481189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06036745406826E-2"/>
          <c:y val="0.17171296296296296"/>
          <c:w val="0.84002559055118109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'150um sapphire'!$O$2</c:f>
              <c:strCache>
                <c:ptCount val="1"/>
                <c:pt idx="0">
                  <c:v>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sapphire'!$O$3:$O$43</c:f>
              <c:numCache>
                <c:formatCode>General</c:formatCode>
                <c:ptCount val="41"/>
                <c:pt idx="0">
                  <c:v>3.5014087480216977E-2</c:v>
                </c:pt>
                <c:pt idx="1">
                  <c:v>2.4481452550587968E-2</c:v>
                </c:pt>
                <c:pt idx="2">
                  <c:v>2.8164161144673235E-2</c:v>
                </c:pt>
                <c:pt idx="3">
                  <c:v>4.5869476073058725E-2</c:v>
                </c:pt>
                <c:pt idx="4">
                  <c:v>3.8976720757198859E-2</c:v>
                </c:pt>
                <c:pt idx="5">
                  <c:v>2.5084375276991526E-2</c:v>
                </c:pt>
                <c:pt idx="6">
                  <c:v>1.6009618656161673E-2</c:v>
                </c:pt>
                <c:pt idx="7">
                  <c:v>1.0864949722857191E-2</c:v>
                </c:pt>
                <c:pt idx="8">
                  <c:v>7.3165237268484938E-3</c:v>
                </c:pt>
                <c:pt idx="9">
                  <c:v>4.9303563587575717E-3</c:v>
                </c:pt>
                <c:pt idx="10">
                  <c:v>2.6718060754853607E-3</c:v>
                </c:pt>
                <c:pt idx="11">
                  <c:v>1.1345418086301294E-3</c:v>
                </c:pt>
                <c:pt idx="12">
                  <c:v>3.1576403862239761E-4</c:v>
                </c:pt>
                <c:pt idx="13">
                  <c:v>1.5319266335727153E-4</c:v>
                </c:pt>
                <c:pt idx="14">
                  <c:v>1.1864921382754956E-4</c:v>
                </c:pt>
                <c:pt idx="15">
                  <c:v>3.9113918814264202E-4</c:v>
                </c:pt>
                <c:pt idx="16">
                  <c:v>5.8912048901775744E-4</c:v>
                </c:pt>
                <c:pt idx="17">
                  <c:v>5.1526360091991958E-4</c:v>
                </c:pt>
                <c:pt idx="18">
                  <c:v>4.9952365512964008E-4</c:v>
                </c:pt>
                <c:pt idx="19">
                  <c:v>4.9262909031478795E-4</c:v>
                </c:pt>
                <c:pt idx="20">
                  <c:v>4.6203219648331304E-4</c:v>
                </c:pt>
                <c:pt idx="21">
                  <c:v>3.7961771592131491E-4</c:v>
                </c:pt>
                <c:pt idx="22">
                  <c:v>3.9788538409192044E-4</c:v>
                </c:pt>
                <c:pt idx="23">
                  <c:v>2.8424118706707398E-4</c:v>
                </c:pt>
                <c:pt idx="24">
                  <c:v>2.9940462285494961E-4</c:v>
                </c:pt>
                <c:pt idx="25">
                  <c:v>1.927980479785342E-4</c:v>
                </c:pt>
                <c:pt idx="26">
                  <c:v>1.7879422834731463E-4</c:v>
                </c:pt>
                <c:pt idx="27">
                  <c:v>1.8757824254102138E-4</c:v>
                </c:pt>
                <c:pt idx="28">
                  <c:v>1.9474814797295188E-4</c:v>
                </c:pt>
                <c:pt idx="29">
                  <c:v>1.85706166127641E-4</c:v>
                </c:pt>
                <c:pt idx="30">
                  <c:v>1.4957803544460622E-4</c:v>
                </c:pt>
                <c:pt idx="31">
                  <c:v>9.7941440658191593E-5</c:v>
                </c:pt>
                <c:pt idx="32">
                  <c:v>4.9120000954251866E-5</c:v>
                </c:pt>
                <c:pt idx="33">
                  <c:v>8.0981589269265384E-5</c:v>
                </c:pt>
                <c:pt idx="34">
                  <c:v>9.5529335237767016E-5</c:v>
                </c:pt>
                <c:pt idx="35">
                  <c:v>9.8039493319357533E-5</c:v>
                </c:pt>
                <c:pt idx="36">
                  <c:v>9.7700258955591402E-5</c:v>
                </c:pt>
                <c:pt idx="37">
                  <c:v>9.4944905074579415E-5</c:v>
                </c:pt>
                <c:pt idx="38">
                  <c:v>9.0141475329234594E-5</c:v>
                </c:pt>
                <c:pt idx="39">
                  <c:v>8.3603468414162336E-5</c:v>
                </c:pt>
                <c:pt idx="40">
                  <c:v>8.3556345123245057E-5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sapphire'!$O$45</c:f>
              <c:strCache>
                <c:ptCount val="1"/>
                <c:pt idx="0">
                  <c:v>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sapphire'!$O$46:$O$86</c:f>
              <c:numCache>
                <c:formatCode>General</c:formatCode>
                <c:ptCount val="41"/>
                <c:pt idx="0">
                  <c:v>1.9098593171027439E-2</c:v>
                </c:pt>
                <c:pt idx="1">
                  <c:v>1.9585162040470377E-2</c:v>
                </c:pt>
                <c:pt idx="2">
                  <c:v>2.0848794613589277E-2</c:v>
                </c:pt>
                <c:pt idx="3">
                  <c:v>3.5125274470360283E-2</c:v>
                </c:pt>
                <c:pt idx="4">
                  <c:v>3.8976720757198859E-2</c:v>
                </c:pt>
                <c:pt idx="5">
                  <c:v>2.4438821501480714E-2</c:v>
                </c:pt>
                <c:pt idx="6">
                  <c:v>1.5602594453038918E-2</c:v>
                </c:pt>
                <c:pt idx="7">
                  <c:v>1.0449066479877011E-2</c:v>
                </c:pt>
                <c:pt idx="8">
                  <c:v>6.7410668045120954E-3</c:v>
                </c:pt>
                <c:pt idx="9">
                  <c:v>3.7310804877084326E-3</c:v>
                </c:pt>
                <c:pt idx="10">
                  <c:v>1.7077523369081686E-3</c:v>
                </c:pt>
                <c:pt idx="11">
                  <c:v>1.6207740123287565E-4</c:v>
                </c:pt>
                <c:pt idx="12">
                  <c:v>-9.8676262069499255E-5</c:v>
                </c:pt>
                <c:pt idx="13">
                  <c:v>-3.4042814079393677E-4</c:v>
                </c:pt>
                <c:pt idx="14">
                  <c:v>-1.0381806209910586E-4</c:v>
                </c:pt>
                <c:pt idx="15">
                  <c:v>-1.3037972938088066E-4</c:v>
                </c:pt>
                <c:pt idx="16">
                  <c:v>-2.0792487847685556E-4</c:v>
                </c:pt>
                <c:pt idx="17">
                  <c:v>-2.2671598440476463E-4</c:v>
                </c:pt>
                <c:pt idx="18">
                  <c:v>-2.4976182756482004E-4</c:v>
                </c:pt>
                <c:pt idx="19">
                  <c:v>-2.337900767595604E-4</c:v>
                </c:pt>
                <c:pt idx="20">
                  <c:v>-2.8782333551419503E-4</c:v>
                </c:pt>
                <c:pt idx="21">
                  <c:v>-2.9679203244757348E-4</c:v>
                </c:pt>
                <c:pt idx="22">
                  <c:v>-2.4630999967595075E-4</c:v>
                </c:pt>
                <c:pt idx="23">
                  <c:v>-3.0744454927663105E-4</c:v>
                </c:pt>
                <c:pt idx="24">
                  <c:v>-3.9564182305832626E-4</c:v>
                </c:pt>
                <c:pt idx="25">
                  <c:v>-3.4110423873125282E-4</c:v>
                </c:pt>
                <c:pt idx="26">
                  <c:v>-2.842369783982951E-4</c:v>
                </c:pt>
                <c:pt idx="27">
                  <c:v>-2.7710422193559975E-4</c:v>
                </c:pt>
                <c:pt idx="28">
                  <c:v>-3.4975177595142381E-4</c:v>
                </c:pt>
                <c:pt idx="29">
                  <c:v>-2.822733725140143E-4</c:v>
                </c:pt>
                <c:pt idx="30">
                  <c:v>-2.8524183503390025E-4</c:v>
                </c:pt>
                <c:pt idx="31">
                  <c:v>-2.3179474289105343E-4</c:v>
                </c:pt>
                <c:pt idx="32">
                  <c:v>-2.1490000417485192E-4</c:v>
                </c:pt>
                <c:pt idx="33">
                  <c:v>-1.9377737432288504E-4</c:v>
                </c:pt>
                <c:pt idx="34">
                  <c:v>-1.7741162258442446E-4</c:v>
                </c:pt>
                <c:pt idx="35">
                  <c:v>-1.6769913330942735E-4</c:v>
                </c:pt>
                <c:pt idx="36">
                  <c:v>-1.6609044022450537E-4</c:v>
                </c:pt>
                <c:pt idx="37">
                  <c:v>-1.5052241048408931E-4</c:v>
                </c:pt>
                <c:pt idx="38">
                  <c:v>-1.4070864441636621E-4</c:v>
                </c:pt>
                <c:pt idx="39">
                  <c:v>-1.3376554946265972E-4</c:v>
                </c:pt>
                <c:pt idx="40">
                  <c:v>-1.2533451768486758E-4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sapphire'!$O$89</c:f>
              <c:strCache>
                <c:ptCount val="1"/>
                <c:pt idx="0">
                  <c:v>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sapphire'!$O$90:$O$110</c:f>
              <c:numCache>
                <c:formatCode>General</c:formatCode>
                <c:ptCount val="21"/>
                <c:pt idx="0">
                  <c:v>3.8197186342054879E-2</c:v>
                </c:pt>
                <c:pt idx="1">
                  <c:v>5.0110260737925107E-2</c:v>
                </c:pt>
                <c:pt idx="2">
                  <c:v>4.1230476719349811E-2</c:v>
                </c:pt>
                <c:pt idx="3">
                  <c:v>1.8655275976459575E-2</c:v>
                </c:pt>
                <c:pt idx="4">
                  <c:v>9.1662066915012032E-3</c:v>
                </c:pt>
                <c:pt idx="5">
                  <c:v>4.5999135526397445E-3</c:v>
                </c:pt>
                <c:pt idx="6">
                  <c:v>1.7761727172509866E-3</c:v>
                </c:pt>
                <c:pt idx="7">
                  <c:v>2.669607311119865E-4</c:v>
                </c:pt>
                <c:pt idx="8">
                  <c:v>6.9308292825618524E-5</c:v>
                </c:pt>
                <c:pt idx="9">
                  <c:v>5.0877409318759634E-4</c:v>
                </c:pt>
                <c:pt idx="10">
                  <c:v>4.6203219648331304E-4</c:v>
                </c:pt>
                <c:pt idx="11">
                  <c:v>5.115669224038977E-4</c:v>
                </c:pt>
                <c:pt idx="12">
                  <c:v>4.2237437867037532E-4</c:v>
                </c:pt>
                <c:pt idx="13">
                  <c:v>3.1174378275942039E-4</c:v>
                </c:pt>
                <c:pt idx="14">
                  <c:v>2.7423718796191186E-4</c:v>
                </c:pt>
                <c:pt idx="15">
                  <c:v>1.808850661190587E-4</c:v>
                </c:pt>
                <c:pt idx="16">
                  <c:v>1.6885000328024081E-4</c:v>
                </c:pt>
                <c:pt idx="17">
                  <c:v>1.3101165975465189E-4</c:v>
                </c:pt>
                <c:pt idx="18">
                  <c:v>7.3275194216693555E-5</c:v>
                </c:pt>
                <c:pt idx="19">
                  <c:v>5.0567169087131604E-5</c:v>
                </c:pt>
                <c:pt idx="20">
                  <c:v>3.5809862195676449E-5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892320"/>
        <c:axId val="271892880"/>
      </c:scatterChart>
      <c:valAx>
        <c:axId val="27189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892880"/>
        <c:crosses val="autoZero"/>
        <c:crossBetween val="midCat"/>
      </c:valAx>
      <c:valAx>
        <c:axId val="27189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892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3278718285214346"/>
          <c:y val="0.41079760863225429"/>
          <c:w val="0.250546150481189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</a:t>
            </a:r>
            <a:r>
              <a:rPr lang="en-US" baseline="0"/>
              <a:t> Adding Mirrors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sapphire'!$B$402</c:f>
              <c:strCache>
                <c:ptCount val="1"/>
                <c:pt idx="0">
                  <c:v> REFLECTIVE COATING on CHANNEL BOTTOM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sapphire'!$H$404:$H$424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2.5000000000000005E-3</c:v>
                </c:pt>
                <c:pt idx="2">
                  <c:v>1.0000000000000002E-2</c:v>
                </c:pt>
                <c:pt idx="3">
                  <c:v>2.2499999999999999E-2</c:v>
                </c:pt>
                <c:pt idx="4">
                  <c:v>4.0000000000000008E-2</c:v>
                </c:pt>
                <c:pt idx="5">
                  <c:v>6.25E-2</c:v>
                </c:pt>
                <c:pt idx="6">
                  <c:v>0.09</c:v>
                </c:pt>
                <c:pt idx="7">
                  <c:v>0.12249999999999998</c:v>
                </c:pt>
                <c:pt idx="8">
                  <c:v>0.16000000000000003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0.30250000000000005</c:v>
                </c:pt>
                <c:pt idx="12">
                  <c:v>0.36</c:v>
                </c:pt>
                <c:pt idx="13">
                  <c:v>0.42250000000000004</c:v>
                </c:pt>
                <c:pt idx="14">
                  <c:v>0.48999999999999994</c:v>
                </c:pt>
                <c:pt idx="15">
                  <c:v>0.5625</c:v>
                </c:pt>
                <c:pt idx="16">
                  <c:v>0.64000000000000012</c:v>
                </c:pt>
                <c:pt idx="17">
                  <c:v>0.72249999999999992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sapphire'!$M$404:$M$424</c:f>
              <c:numCache>
                <c:formatCode>General</c:formatCode>
                <c:ptCount val="21"/>
                <c:pt idx="0">
                  <c:v>309</c:v>
                </c:pt>
                <c:pt idx="1">
                  <c:v>312</c:v>
                </c:pt>
                <c:pt idx="2">
                  <c:v>304</c:v>
                </c:pt>
                <c:pt idx="3">
                  <c:v>310</c:v>
                </c:pt>
                <c:pt idx="4">
                  <c:v>325</c:v>
                </c:pt>
                <c:pt idx="5">
                  <c:v>319</c:v>
                </c:pt>
                <c:pt idx="6">
                  <c:v>317</c:v>
                </c:pt>
                <c:pt idx="7">
                  <c:v>336</c:v>
                </c:pt>
                <c:pt idx="8">
                  <c:v>341</c:v>
                </c:pt>
                <c:pt idx="9">
                  <c:v>346</c:v>
                </c:pt>
                <c:pt idx="10">
                  <c:v>381</c:v>
                </c:pt>
                <c:pt idx="11">
                  <c:v>363</c:v>
                </c:pt>
                <c:pt idx="12">
                  <c:v>383</c:v>
                </c:pt>
                <c:pt idx="13">
                  <c:v>406</c:v>
                </c:pt>
                <c:pt idx="14">
                  <c:v>423</c:v>
                </c:pt>
                <c:pt idx="15">
                  <c:v>427</c:v>
                </c:pt>
                <c:pt idx="16">
                  <c:v>411</c:v>
                </c:pt>
                <c:pt idx="17">
                  <c:v>419</c:v>
                </c:pt>
                <c:pt idx="18">
                  <c:v>453</c:v>
                </c:pt>
                <c:pt idx="19">
                  <c:v>488</c:v>
                </c:pt>
                <c:pt idx="20">
                  <c:v>518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sapphire'!$B$425</c:f>
              <c:strCache>
                <c:ptCount val="1"/>
                <c:pt idx="0">
                  <c:v> REFLECTIVE COATING on PDMS BOTTOM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sapphire'!$H$427:$H$447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2.5000000000000001E-3</c:v>
                </c:pt>
                <c:pt idx="2">
                  <c:v>0.01</c:v>
                </c:pt>
                <c:pt idx="3">
                  <c:v>2.2499999999999999E-2</c:v>
                </c:pt>
                <c:pt idx="4">
                  <c:v>0.04</c:v>
                </c:pt>
                <c:pt idx="5">
                  <c:v>6.25E-2</c:v>
                </c:pt>
                <c:pt idx="6">
                  <c:v>0.09</c:v>
                </c:pt>
                <c:pt idx="7">
                  <c:v>0.1225</c:v>
                </c:pt>
                <c:pt idx="8">
                  <c:v>0.16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0.30249999999999999</c:v>
                </c:pt>
                <c:pt idx="12">
                  <c:v>0.36</c:v>
                </c:pt>
                <c:pt idx="13">
                  <c:v>0.42249999999999999</c:v>
                </c:pt>
                <c:pt idx="14">
                  <c:v>0.49</c:v>
                </c:pt>
                <c:pt idx="15">
                  <c:v>0.5625</c:v>
                </c:pt>
                <c:pt idx="16">
                  <c:v>0.64</c:v>
                </c:pt>
                <c:pt idx="17">
                  <c:v>0.72250000000000003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sapphire'!$M$427:$M$447</c:f>
              <c:numCache>
                <c:formatCode>General</c:formatCode>
                <c:ptCount val="21"/>
                <c:pt idx="0">
                  <c:v>319</c:v>
                </c:pt>
                <c:pt idx="1">
                  <c:v>311</c:v>
                </c:pt>
                <c:pt idx="2">
                  <c:v>305</c:v>
                </c:pt>
                <c:pt idx="3">
                  <c:v>309</c:v>
                </c:pt>
                <c:pt idx="4">
                  <c:v>294</c:v>
                </c:pt>
                <c:pt idx="5">
                  <c:v>318</c:v>
                </c:pt>
                <c:pt idx="6">
                  <c:v>325</c:v>
                </c:pt>
                <c:pt idx="7">
                  <c:v>313</c:v>
                </c:pt>
                <c:pt idx="8">
                  <c:v>310</c:v>
                </c:pt>
                <c:pt idx="9">
                  <c:v>324</c:v>
                </c:pt>
                <c:pt idx="10">
                  <c:v>319</c:v>
                </c:pt>
                <c:pt idx="11">
                  <c:v>327</c:v>
                </c:pt>
                <c:pt idx="12">
                  <c:v>315</c:v>
                </c:pt>
                <c:pt idx="13">
                  <c:v>323</c:v>
                </c:pt>
                <c:pt idx="14">
                  <c:v>328</c:v>
                </c:pt>
                <c:pt idx="15">
                  <c:v>320</c:v>
                </c:pt>
                <c:pt idx="16">
                  <c:v>318</c:v>
                </c:pt>
                <c:pt idx="17">
                  <c:v>330</c:v>
                </c:pt>
                <c:pt idx="18">
                  <c:v>314</c:v>
                </c:pt>
                <c:pt idx="19">
                  <c:v>328</c:v>
                </c:pt>
                <c:pt idx="20">
                  <c:v>346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sapphire'!$B$448</c:f>
              <c:strCache>
                <c:ptCount val="1"/>
                <c:pt idx="0">
                  <c:v> REFLECTIVE COATING on CHANNEL SIDES and BOTTOM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sapphire'!$H$450:$H$470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2.5000000000000001E-3</c:v>
                </c:pt>
                <c:pt idx="2">
                  <c:v>0.01</c:v>
                </c:pt>
                <c:pt idx="3">
                  <c:v>2.2499999999999999E-2</c:v>
                </c:pt>
                <c:pt idx="4">
                  <c:v>0.04</c:v>
                </c:pt>
                <c:pt idx="5">
                  <c:v>6.25E-2</c:v>
                </c:pt>
                <c:pt idx="6">
                  <c:v>0.09</c:v>
                </c:pt>
                <c:pt idx="7">
                  <c:v>0.1225</c:v>
                </c:pt>
                <c:pt idx="8">
                  <c:v>0.16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0.30249999999999999</c:v>
                </c:pt>
                <c:pt idx="12">
                  <c:v>0.36</c:v>
                </c:pt>
                <c:pt idx="13">
                  <c:v>0.42249999999999999</c:v>
                </c:pt>
                <c:pt idx="14">
                  <c:v>0.49</c:v>
                </c:pt>
                <c:pt idx="15">
                  <c:v>0.5625</c:v>
                </c:pt>
                <c:pt idx="16">
                  <c:v>0.64</c:v>
                </c:pt>
                <c:pt idx="17">
                  <c:v>0.72250000000000003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sapphire'!$M$450:$M$470</c:f>
              <c:numCache>
                <c:formatCode>General</c:formatCode>
                <c:ptCount val="21"/>
                <c:pt idx="0">
                  <c:v>309</c:v>
                </c:pt>
                <c:pt idx="1">
                  <c:v>312</c:v>
                </c:pt>
                <c:pt idx="2">
                  <c:v>304</c:v>
                </c:pt>
                <c:pt idx="3">
                  <c:v>310</c:v>
                </c:pt>
                <c:pt idx="4">
                  <c:v>331</c:v>
                </c:pt>
                <c:pt idx="5">
                  <c:v>323</c:v>
                </c:pt>
                <c:pt idx="6">
                  <c:v>317</c:v>
                </c:pt>
                <c:pt idx="7">
                  <c:v>337</c:v>
                </c:pt>
                <c:pt idx="8">
                  <c:v>342</c:v>
                </c:pt>
                <c:pt idx="9">
                  <c:v>355</c:v>
                </c:pt>
                <c:pt idx="10">
                  <c:v>382</c:v>
                </c:pt>
                <c:pt idx="11">
                  <c:v>370</c:v>
                </c:pt>
                <c:pt idx="12">
                  <c:v>385</c:v>
                </c:pt>
                <c:pt idx="13">
                  <c:v>404</c:v>
                </c:pt>
                <c:pt idx="14">
                  <c:v>418</c:v>
                </c:pt>
                <c:pt idx="15">
                  <c:v>439</c:v>
                </c:pt>
                <c:pt idx="16">
                  <c:v>386</c:v>
                </c:pt>
                <c:pt idx="17">
                  <c:v>447</c:v>
                </c:pt>
                <c:pt idx="18">
                  <c:v>501</c:v>
                </c:pt>
                <c:pt idx="19">
                  <c:v>481</c:v>
                </c:pt>
                <c:pt idx="20">
                  <c:v>524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896800"/>
        <c:axId val="271897360"/>
      </c:scatterChart>
      <c:valAx>
        <c:axId val="27189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897360"/>
        <c:crosses val="autoZero"/>
        <c:crossBetween val="midCat"/>
      </c:valAx>
      <c:valAx>
        <c:axId val="27189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Differntial improvement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896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WD vs excitation</a:t>
            </a:r>
            <a:r>
              <a:rPr lang="en-US" baseline="0"/>
              <a:t> in 200um detector</a:t>
            </a:r>
          </a:p>
          <a:p>
            <a:pPr>
              <a:defRPr/>
            </a:pPr>
            <a:r>
              <a:rPr lang="en-US" baseline="0"/>
              <a:t>150um cubic zirconia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'with ex'!$I$3287:$I$3317</c:f>
              <c:numCache>
                <c:formatCode>General</c:formatCode>
                <c:ptCount val="31"/>
                <c:pt idx="0">
                  <c:v>192.53731300000001</c:v>
                </c:pt>
                <c:pt idx="1">
                  <c:v>202.53731300000001</c:v>
                </c:pt>
                <c:pt idx="2">
                  <c:v>212.53731300000001</c:v>
                </c:pt>
                <c:pt idx="3">
                  <c:v>222.53731300000001</c:v>
                </c:pt>
                <c:pt idx="4">
                  <c:v>232.53731300000001</c:v>
                </c:pt>
                <c:pt idx="5">
                  <c:v>242.53731300000001</c:v>
                </c:pt>
                <c:pt idx="6">
                  <c:v>252.53731300000001</c:v>
                </c:pt>
                <c:pt idx="7">
                  <c:v>262.53731299999998</c:v>
                </c:pt>
                <c:pt idx="8">
                  <c:v>272.53731299999998</c:v>
                </c:pt>
                <c:pt idx="9">
                  <c:v>282.53731299999998</c:v>
                </c:pt>
                <c:pt idx="10">
                  <c:v>292.53731299999998</c:v>
                </c:pt>
                <c:pt idx="11">
                  <c:v>302.53731299999998</c:v>
                </c:pt>
                <c:pt idx="12">
                  <c:v>312.53731299999998</c:v>
                </c:pt>
                <c:pt idx="13">
                  <c:v>322.53731299999998</c:v>
                </c:pt>
                <c:pt idx="14">
                  <c:v>332.53731299999998</c:v>
                </c:pt>
                <c:pt idx="15">
                  <c:v>342.53731299999998</c:v>
                </c:pt>
                <c:pt idx="16">
                  <c:v>352.53731299999998</c:v>
                </c:pt>
                <c:pt idx="17">
                  <c:v>362.53731299999998</c:v>
                </c:pt>
                <c:pt idx="18">
                  <c:v>372.53731299999998</c:v>
                </c:pt>
                <c:pt idx="19">
                  <c:v>382.53731299999998</c:v>
                </c:pt>
                <c:pt idx="20">
                  <c:v>392.53731299999998</c:v>
                </c:pt>
                <c:pt idx="21">
                  <c:v>402.53731299999998</c:v>
                </c:pt>
                <c:pt idx="22">
                  <c:v>412.53731299999998</c:v>
                </c:pt>
                <c:pt idx="23">
                  <c:v>422.53731299999998</c:v>
                </c:pt>
                <c:pt idx="24">
                  <c:v>432.53731299999998</c:v>
                </c:pt>
                <c:pt idx="25">
                  <c:v>442.53731299999998</c:v>
                </c:pt>
                <c:pt idx="26">
                  <c:v>452.53731299999998</c:v>
                </c:pt>
                <c:pt idx="27">
                  <c:v>462.53731299999998</c:v>
                </c:pt>
                <c:pt idx="28">
                  <c:v>472.53731299999998</c:v>
                </c:pt>
                <c:pt idx="29">
                  <c:v>482.53731299999998</c:v>
                </c:pt>
                <c:pt idx="30">
                  <c:v>492.53731299999998</c:v>
                </c:pt>
              </c:numCache>
            </c:numRef>
          </c:xVal>
          <c:yVal>
            <c:numRef>
              <c:f>'with ex'!$T$3287:$T$3317</c:f>
              <c:numCache>
                <c:formatCode>General</c:formatCode>
                <c:ptCount val="31"/>
                <c:pt idx="0">
                  <c:v>2716</c:v>
                </c:pt>
                <c:pt idx="1">
                  <c:v>1954</c:v>
                </c:pt>
                <c:pt idx="2">
                  <c:v>1288</c:v>
                </c:pt>
                <c:pt idx="3">
                  <c:v>750</c:v>
                </c:pt>
                <c:pt idx="4">
                  <c:v>326</c:v>
                </c:pt>
                <c:pt idx="5">
                  <c:v>60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900160"/>
        <c:axId val="271900720"/>
      </c:scatterChart>
      <c:valAx>
        <c:axId val="27190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00720"/>
        <c:crosses val="autoZero"/>
        <c:crossBetween val="midCat"/>
      </c:valAx>
      <c:valAx>
        <c:axId val="27190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0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SNR vs PDMS_lens_det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'cy5 + pdms + ball properties'!$H$29:$H$34</c:f>
              <c:numCache>
                <c:formatCode>General</c:formatCode>
                <c:ptCount val="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</c:numCache>
            </c:numRef>
          </c:xVal>
          <c:yVal>
            <c:numRef>
              <c:f>'cy5 + pdms + ball properties'!$T$29:$T$34</c:f>
              <c:numCache>
                <c:formatCode>General</c:formatCode>
                <c:ptCount val="6"/>
                <c:pt idx="0">
                  <c:v>25755328.95726205</c:v>
                </c:pt>
                <c:pt idx="1">
                  <c:v>7646464.5621735742</c:v>
                </c:pt>
                <c:pt idx="2">
                  <c:v>6249557.3795369761</c:v>
                </c:pt>
                <c:pt idx="3">
                  <c:v>18389844.365883343</c:v>
                </c:pt>
                <c:pt idx="4">
                  <c:v>1308385988.1441257</c:v>
                </c:pt>
                <c:pt idx="5">
                  <c:v>32691049376.985687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'cy5 + pdms + ball properties'!$H$54:$H$60</c:f>
              <c:numCache>
                <c:formatCode>General</c:formatCode>
                <c:ptCount val="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</c:numCache>
            </c:numRef>
          </c:xVal>
          <c:yVal>
            <c:numRef>
              <c:f>'cy5 + pdms + ball properties'!$T$54:$T$60</c:f>
              <c:numCache>
                <c:formatCode>General</c:formatCode>
                <c:ptCount val="7"/>
                <c:pt idx="0">
                  <c:v>199644942.9102833</c:v>
                </c:pt>
                <c:pt idx="1">
                  <c:v>90733555.847553998</c:v>
                </c:pt>
                <c:pt idx="2">
                  <c:v>5422419.1618659804</c:v>
                </c:pt>
                <c:pt idx="3">
                  <c:v>59127219.046707362</c:v>
                </c:pt>
                <c:pt idx="4">
                  <c:v>335872082.01039988</c:v>
                </c:pt>
                <c:pt idx="5">
                  <c:v>3447071616.8015432</c:v>
                </c:pt>
                <c:pt idx="6">
                  <c:v>319491072646.40228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'cy5 + pdms + ball properties'!$H$66:$H$74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'cy5 + pdms + ball properties'!$T$66:$T$74</c:f>
              <c:numCache>
                <c:formatCode>General</c:formatCode>
                <c:ptCount val="9"/>
                <c:pt idx="0">
                  <c:v>297555789.7862137</c:v>
                </c:pt>
                <c:pt idx="1">
                  <c:v>13680584.82661555</c:v>
                </c:pt>
                <c:pt idx="2">
                  <c:v>36691590.744196743</c:v>
                </c:pt>
                <c:pt idx="3">
                  <c:v>70450143.595275834</c:v>
                </c:pt>
                <c:pt idx="4">
                  <c:v>240386017.69079652</c:v>
                </c:pt>
                <c:pt idx="5">
                  <c:v>134277823.34862402</c:v>
                </c:pt>
                <c:pt idx="6">
                  <c:v>26365178.66852358</c:v>
                </c:pt>
                <c:pt idx="7">
                  <c:v>28783943.216664515</c:v>
                </c:pt>
                <c:pt idx="8">
                  <c:v>94794417.778824255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904080"/>
        <c:axId val="271904640"/>
      </c:scatterChart>
      <c:valAx>
        <c:axId val="27190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04640"/>
        <c:crosses val="autoZero"/>
        <c:crossBetween val="midCat"/>
      </c:valAx>
      <c:valAx>
        <c:axId val="2719046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04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SNR</a:t>
            </a:r>
            <a:r>
              <a:rPr lang="en-US" baseline="0"/>
              <a:t> against excitation angle (from normal)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'cy5 + pdms + ball properties'!$AZ$37:$AZ$63</c:f>
              <c:numCache>
                <c:formatCode>General</c:formatCode>
                <c:ptCount val="27"/>
                <c:pt idx="0">
                  <c:v>44.638210000000001</c:v>
                </c:pt>
                <c:pt idx="1">
                  <c:v>43.365639999999999</c:v>
                </c:pt>
                <c:pt idx="2">
                  <c:v>44.366039999999998</c:v>
                </c:pt>
                <c:pt idx="3">
                  <c:v>49.137279999999997</c:v>
                </c:pt>
                <c:pt idx="4">
                  <c:v>42.4009</c:v>
                </c:pt>
                <c:pt idx="5">
                  <c:v>45.403480000000002</c:v>
                </c:pt>
                <c:pt idx="6">
                  <c:v>44.462649999999996</c:v>
                </c:pt>
                <c:pt idx="7">
                  <c:v>43.610880000000002</c:v>
                </c:pt>
                <c:pt idx="8">
                  <c:v>48.144170000000003</c:v>
                </c:pt>
                <c:pt idx="9">
                  <c:v>43.671259999999997</c:v>
                </c:pt>
                <c:pt idx="10">
                  <c:v>47.180970000000002</c:v>
                </c:pt>
                <c:pt idx="11">
                  <c:v>45.639389999999999</c:v>
                </c:pt>
                <c:pt idx="12">
                  <c:v>42.784880000000001</c:v>
                </c:pt>
                <c:pt idx="13">
                  <c:v>45.34104</c:v>
                </c:pt>
                <c:pt idx="14">
                  <c:v>46.675989999999999</c:v>
                </c:pt>
                <c:pt idx="15">
                  <c:v>46.246870000000001</c:v>
                </c:pt>
                <c:pt idx="16">
                  <c:v>50.161090000000002</c:v>
                </c:pt>
                <c:pt idx="17">
                  <c:v>42.737319999999997</c:v>
                </c:pt>
                <c:pt idx="18">
                  <c:v>41.214680000000001</c:v>
                </c:pt>
                <c:pt idx="19">
                  <c:v>41.214680000000001</c:v>
                </c:pt>
                <c:pt idx="20">
                  <c:v>41.470480000000002</c:v>
                </c:pt>
                <c:pt idx="21">
                  <c:v>41.643259999999998</c:v>
                </c:pt>
                <c:pt idx="22">
                  <c:v>41.8352</c:v>
                </c:pt>
                <c:pt idx="23">
                  <c:v>40.57302</c:v>
                </c:pt>
                <c:pt idx="24">
                  <c:v>42.675609999999999</c:v>
                </c:pt>
                <c:pt idx="25">
                  <c:v>40.963740000000001</c:v>
                </c:pt>
                <c:pt idx="26">
                  <c:v>40.188890000000001</c:v>
                </c:pt>
              </c:numCache>
            </c:numRef>
          </c:xVal>
          <c:yVal>
            <c:numRef>
              <c:f>'cy5 + pdms + ball properties'!$BJ$37:$BJ$63</c:f>
              <c:numCache>
                <c:formatCode>General</c:formatCode>
                <c:ptCount val="27"/>
                <c:pt idx="0">
                  <c:v>5422419.1618659804</c:v>
                </c:pt>
                <c:pt idx="1">
                  <c:v>6249557.3795369761</c:v>
                </c:pt>
                <c:pt idx="2">
                  <c:v>7646464.5621735742</c:v>
                </c:pt>
                <c:pt idx="3">
                  <c:v>13680584.82661555</c:v>
                </c:pt>
                <c:pt idx="4">
                  <c:v>18389844.365883343</c:v>
                </c:pt>
                <c:pt idx="5">
                  <c:v>25755328.95726205</c:v>
                </c:pt>
                <c:pt idx="6">
                  <c:v>26365178.66852358</c:v>
                </c:pt>
                <c:pt idx="7">
                  <c:v>28783943.216664515</c:v>
                </c:pt>
                <c:pt idx="8">
                  <c:v>36691590.744196743</c:v>
                </c:pt>
                <c:pt idx="9">
                  <c:v>59127219.046707362</c:v>
                </c:pt>
                <c:pt idx="10">
                  <c:v>70450143.595275834</c:v>
                </c:pt>
                <c:pt idx="11">
                  <c:v>90733555.847553998</c:v>
                </c:pt>
                <c:pt idx="12">
                  <c:v>94794417.778824255</c:v>
                </c:pt>
                <c:pt idx="13">
                  <c:v>134277823.34862402</c:v>
                </c:pt>
                <c:pt idx="14">
                  <c:v>199644942.9102833</c:v>
                </c:pt>
                <c:pt idx="15">
                  <c:v>240386017.69079652</c:v>
                </c:pt>
                <c:pt idx="16">
                  <c:v>297555789.7862137</c:v>
                </c:pt>
                <c:pt idx="17">
                  <c:v>335872082.01039988</c:v>
                </c:pt>
                <c:pt idx="18">
                  <c:v>438519282.4389711</c:v>
                </c:pt>
                <c:pt idx="19">
                  <c:v>438519282.4389711</c:v>
                </c:pt>
                <c:pt idx="20">
                  <c:v>1308385988.1441257</c:v>
                </c:pt>
                <c:pt idx="21">
                  <c:v>2981499256.1479688</c:v>
                </c:pt>
                <c:pt idx="22">
                  <c:v>3447071616.8015432</c:v>
                </c:pt>
                <c:pt idx="23">
                  <c:v>32691049376.985687</c:v>
                </c:pt>
                <c:pt idx="24">
                  <c:v>70527724678.370316</c:v>
                </c:pt>
                <c:pt idx="25">
                  <c:v>319491072646.40228</c:v>
                </c:pt>
                <c:pt idx="26">
                  <c:v>4023501899911.0679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570816"/>
        <c:axId val="201576416"/>
      </c:scatterChart>
      <c:valAx>
        <c:axId val="201570816"/>
        <c:scaling>
          <c:orientation val="minMax"/>
          <c:max val="5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76416"/>
        <c:crosses val="autoZero"/>
        <c:crossBetween val="midCat"/>
      </c:valAx>
      <c:valAx>
        <c:axId val="20157641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7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556260</xdr:colOff>
      <xdr:row>0</xdr:row>
      <xdr:rowOff>49530</xdr:rowOff>
    </xdr:from>
    <xdr:to>
      <xdr:col>31</xdr:col>
      <xdr:colOff>251460</xdr:colOff>
      <xdr:row>15</xdr:row>
      <xdr:rowOff>49530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194310</xdr:colOff>
      <xdr:row>16</xdr:row>
      <xdr:rowOff>80010</xdr:rowOff>
    </xdr:from>
    <xdr:to>
      <xdr:col>23</xdr:col>
      <xdr:colOff>499110</xdr:colOff>
      <xdr:row>33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217170</xdr:colOff>
      <xdr:row>0</xdr:row>
      <xdr:rowOff>49530</xdr:rowOff>
    </xdr:from>
    <xdr:to>
      <xdr:col>23</xdr:col>
      <xdr:colOff>521970</xdr:colOff>
      <xdr:row>16</xdr:row>
      <xdr:rowOff>53340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194310</xdr:colOff>
      <xdr:row>66</xdr:row>
      <xdr:rowOff>57150</xdr:rowOff>
    </xdr:from>
    <xdr:to>
      <xdr:col>10</xdr:col>
      <xdr:colOff>510540</xdr:colOff>
      <xdr:row>92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571500</xdr:colOff>
      <xdr:row>65</xdr:row>
      <xdr:rowOff>144780</xdr:rowOff>
    </xdr:from>
    <xdr:to>
      <xdr:col>32</xdr:col>
      <xdr:colOff>278130</xdr:colOff>
      <xdr:row>91</xdr:row>
      <xdr:rowOff>163830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91440</xdr:colOff>
      <xdr:row>66</xdr:row>
      <xdr:rowOff>99060</xdr:rowOff>
    </xdr:from>
    <xdr:to>
      <xdr:col>21</xdr:col>
      <xdr:colOff>407670</xdr:colOff>
      <xdr:row>92</xdr:row>
      <xdr:rowOff>118110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175260</xdr:colOff>
      <xdr:row>96</xdr:row>
      <xdr:rowOff>87630</xdr:rowOff>
    </xdr:from>
    <xdr:to>
      <xdr:col>22</xdr:col>
      <xdr:colOff>83820</xdr:colOff>
      <xdr:row>114</xdr:row>
      <xdr:rowOff>15240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541020</xdr:colOff>
      <xdr:row>1</xdr:row>
      <xdr:rowOff>72390</xdr:rowOff>
    </xdr:from>
    <xdr:to>
      <xdr:col>26</xdr:col>
      <xdr:colOff>327660</xdr:colOff>
      <xdr:row>15</xdr:row>
      <xdr:rowOff>80010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426720</xdr:colOff>
      <xdr:row>15</xdr:row>
      <xdr:rowOff>148590</xdr:rowOff>
    </xdr:from>
    <xdr:to>
      <xdr:col>27</xdr:col>
      <xdr:colOff>121920</xdr:colOff>
      <xdr:row>32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259080</xdr:colOff>
      <xdr:row>37</xdr:row>
      <xdr:rowOff>41910</xdr:rowOff>
    </xdr:from>
    <xdr:to>
      <xdr:col>26</xdr:col>
      <xdr:colOff>563880</xdr:colOff>
      <xdr:row>55</xdr:row>
      <xdr:rowOff>106680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121920</xdr:colOff>
      <xdr:row>16</xdr:row>
      <xdr:rowOff>95250</xdr:rowOff>
    </xdr:from>
    <xdr:to>
      <xdr:col>35</xdr:col>
      <xdr:colOff>426720</xdr:colOff>
      <xdr:row>30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160020</xdr:colOff>
      <xdr:row>1</xdr:row>
      <xdr:rowOff>72390</xdr:rowOff>
    </xdr:from>
    <xdr:to>
      <xdr:col>35</xdr:col>
      <xdr:colOff>464820</xdr:colOff>
      <xdr:row>15</xdr:row>
      <xdr:rowOff>80010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115</xdr:row>
      <xdr:rowOff>41910</xdr:rowOff>
    </xdr:from>
    <xdr:to>
      <xdr:col>8</xdr:col>
      <xdr:colOff>38100</xdr:colOff>
      <xdr:row>136</xdr:row>
      <xdr:rowOff>121920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115</xdr:row>
      <xdr:rowOff>0</xdr:rowOff>
    </xdr:from>
    <xdr:to>
      <xdr:col>15</xdr:col>
      <xdr:colOff>83820</xdr:colOff>
      <xdr:row>136</xdr:row>
      <xdr:rowOff>80010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15240</xdr:colOff>
      <xdr:row>115</xdr:row>
      <xdr:rowOff>68580</xdr:rowOff>
    </xdr:from>
    <xdr:to>
      <xdr:col>26</xdr:col>
      <xdr:colOff>76200</xdr:colOff>
      <xdr:row>136</xdr:row>
      <xdr:rowOff>148590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0</xdr:colOff>
      <xdr:row>115</xdr:row>
      <xdr:rowOff>0</xdr:rowOff>
    </xdr:from>
    <xdr:to>
      <xdr:col>36</xdr:col>
      <xdr:colOff>60960</xdr:colOff>
      <xdr:row>136</xdr:row>
      <xdr:rowOff>80010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0</xdr:colOff>
      <xdr:row>115</xdr:row>
      <xdr:rowOff>0</xdr:rowOff>
    </xdr:from>
    <xdr:to>
      <xdr:col>46</xdr:col>
      <xdr:colOff>60960</xdr:colOff>
      <xdr:row>136</xdr:row>
      <xdr:rowOff>80010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312420</xdr:colOff>
      <xdr:row>43</xdr:row>
      <xdr:rowOff>41910</xdr:rowOff>
    </xdr:from>
    <xdr:to>
      <xdr:col>35</xdr:col>
      <xdr:colOff>7620</xdr:colOff>
      <xdr:row>58</xdr:row>
      <xdr:rowOff>41910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201930</xdr:colOff>
      <xdr:row>2</xdr:row>
      <xdr:rowOff>87630</xdr:rowOff>
    </xdr:from>
    <xdr:to>
      <xdr:col>24</xdr:col>
      <xdr:colOff>506730</xdr:colOff>
      <xdr:row>17</xdr:row>
      <xdr:rowOff>87630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186690</xdr:colOff>
      <xdr:row>18</xdr:row>
      <xdr:rowOff>41910</xdr:rowOff>
    </xdr:from>
    <xdr:to>
      <xdr:col>24</xdr:col>
      <xdr:colOff>491490</xdr:colOff>
      <xdr:row>33</xdr:row>
      <xdr:rowOff>41910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194310</xdr:colOff>
      <xdr:row>34</xdr:row>
      <xdr:rowOff>19050</xdr:rowOff>
    </xdr:from>
    <xdr:to>
      <xdr:col>24</xdr:col>
      <xdr:colOff>499110</xdr:colOff>
      <xdr:row>49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102870</xdr:colOff>
      <xdr:row>1</xdr:row>
      <xdr:rowOff>148590</xdr:rowOff>
    </xdr:from>
    <xdr:to>
      <xdr:col>32</xdr:col>
      <xdr:colOff>407670</xdr:colOff>
      <xdr:row>16</xdr:row>
      <xdr:rowOff>148590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95250</xdr:colOff>
      <xdr:row>17</xdr:row>
      <xdr:rowOff>133350</xdr:rowOff>
    </xdr:from>
    <xdr:to>
      <xdr:col>32</xdr:col>
      <xdr:colOff>400050</xdr:colOff>
      <xdr:row>32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403860</xdr:colOff>
      <xdr:row>408</xdr:row>
      <xdr:rowOff>57150</xdr:rowOff>
    </xdr:from>
    <xdr:to>
      <xdr:col>21</xdr:col>
      <xdr:colOff>434340</xdr:colOff>
      <xdr:row>423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3295</xdr:row>
      <xdr:rowOff>34290</xdr:rowOff>
    </xdr:from>
    <xdr:to>
      <xdr:col>6</xdr:col>
      <xdr:colOff>304800</xdr:colOff>
      <xdr:row>3310</xdr:row>
      <xdr:rowOff>34290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198120</xdr:colOff>
      <xdr:row>64</xdr:row>
      <xdr:rowOff>179070</xdr:rowOff>
    </xdr:from>
    <xdr:to>
      <xdr:col>47</xdr:col>
      <xdr:colOff>137160</xdr:colOff>
      <xdr:row>82</xdr:row>
      <xdr:rowOff>106680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38100</xdr:colOff>
      <xdr:row>4</xdr:row>
      <xdr:rowOff>38100</xdr:rowOff>
    </xdr:from>
    <xdr:to>
      <xdr:col>62</xdr:col>
      <xdr:colOff>342900</xdr:colOff>
      <xdr:row>19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6"/>
  <sheetViews>
    <sheetView workbookViewId="0">
      <selection activeCell="L2" sqref="L2:N32"/>
    </sheetView>
  </sheetViews>
  <sheetFormatPr defaultRowHeight="14.4" x14ac:dyDescent="0.3"/>
  <sheetData>
    <row r="1" spans="1:15" x14ac:dyDescent="0.3">
      <c r="A1" t="s">
        <v>0</v>
      </c>
      <c r="B1" t="s">
        <v>1</v>
      </c>
    </row>
    <row r="2" spans="1:15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11</v>
      </c>
      <c r="K2" t="s">
        <v>12</v>
      </c>
      <c r="L2" t="s">
        <v>13</v>
      </c>
      <c r="M2" t="s">
        <v>17</v>
      </c>
      <c r="N2" t="s">
        <v>14</v>
      </c>
    </row>
    <row r="3" spans="1:15" x14ac:dyDescent="0.3">
      <c r="A3">
        <v>0.59</v>
      </c>
      <c r="B3">
        <v>2.177</v>
      </c>
      <c r="C3">
        <v>250</v>
      </c>
      <c r="D3">
        <v>182.14</v>
      </c>
      <c r="E3">
        <v>57.145000000000003</v>
      </c>
      <c r="F3">
        <v>57.145247657295798</v>
      </c>
      <c r="G3">
        <v>20</v>
      </c>
      <c r="H3">
        <v>2</v>
      </c>
      <c r="I3">
        <v>10</v>
      </c>
      <c r="J3">
        <v>0</v>
      </c>
      <c r="K3">
        <v>0</v>
      </c>
      <c r="L3">
        <v>0</v>
      </c>
      <c r="M3">
        <f>J3/(PI()*I3^2)</f>
        <v>0</v>
      </c>
      <c r="N3">
        <f>K3/(PI()*I3^2)</f>
        <v>0</v>
      </c>
    </row>
    <row r="4" spans="1:15" x14ac:dyDescent="0.3">
      <c r="A4">
        <v>0.59</v>
      </c>
      <c r="B4">
        <v>2.177</v>
      </c>
      <c r="C4">
        <v>250</v>
      </c>
      <c r="D4">
        <v>182.14</v>
      </c>
      <c r="E4">
        <v>57.145000000000003</v>
      </c>
      <c r="F4">
        <v>57.145247657295798</v>
      </c>
      <c r="G4">
        <v>20</v>
      </c>
      <c r="H4">
        <v>2</v>
      </c>
      <c r="I4">
        <v>20</v>
      </c>
      <c r="J4">
        <v>0</v>
      </c>
      <c r="K4">
        <v>0</v>
      </c>
      <c r="L4">
        <v>0</v>
      </c>
      <c r="M4">
        <f t="shared" ref="M4:M32" si="0">J4/(PI()*I4^2)</f>
        <v>0</v>
      </c>
      <c r="N4">
        <f t="shared" ref="N4:N32" si="1">K4/(PI()*I4^2)</f>
        <v>0</v>
      </c>
    </row>
    <row r="5" spans="1:15" x14ac:dyDescent="0.3">
      <c r="A5">
        <v>0.59</v>
      </c>
      <c r="B5">
        <v>2.177</v>
      </c>
      <c r="C5">
        <v>250</v>
      </c>
      <c r="D5">
        <v>182.14</v>
      </c>
      <c r="E5">
        <v>57.145000000000003</v>
      </c>
      <c r="F5">
        <v>57.145247657295798</v>
      </c>
      <c r="G5">
        <v>20</v>
      </c>
      <c r="H5">
        <v>2</v>
      </c>
      <c r="I5">
        <v>30</v>
      </c>
      <c r="J5">
        <v>4</v>
      </c>
      <c r="K5">
        <v>6</v>
      </c>
      <c r="L5">
        <f>(K5/J5)/(PI()*I5^2)</f>
        <v>5.3051647697298452E-4</v>
      </c>
      <c r="M5">
        <f t="shared" si="0"/>
        <v>1.4147106052612921E-3</v>
      </c>
      <c r="N5">
        <f t="shared" si="1"/>
        <v>2.1220659078919381E-3</v>
      </c>
    </row>
    <row r="6" spans="1:15" s="1" customFormat="1" ht="13.8" customHeight="1" x14ac:dyDescent="0.3">
      <c r="A6" s="1">
        <v>0.59</v>
      </c>
      <c r="B6" s="1">
        <v>2.177</v>
      </c>
      <c r="C6" s="1">
        <v>250</v>
      </c>
      <c r="D6" s="1">
        <v>182.14</v>
      </c>
      <c r="E6" s="1">
        <v>57.145000000000003</v>
      </c>
      <c r="F6" s="1">
        <v>57.145247657295798</v>
      </c>
      <c r="G6" s="1">
        <v>20</v>
      </c>
      <c r="H6" s="1">
        <v>2</v>
      </c>
      <c r="I6" s="1">
        <v>40</v>
      </c>
      <c r="J6" s="1">
        <v>4</v>
      </c>
      <c r="K6" s="1">
        <v>17</v>
      </c>
      <c r="L6" s="1">
        <f t="shared" ref="L6:L32" si="2">(K6/J6)/(PI()*I6^2)</f>
        <v>8.45510635175694E-4</v>
      </c>
      <c r="M6" s="1">
        <f t="shared" si="0"/>
        <v>7.9577471545947667E-4</v>
      </c>
      <c r="N6" s="1">
        <f t="shared" si="1"/>
        <v>3.382042540702776E-3</v>
      </c>
      <c r="O6" s="1" t="s">
        <v>15</v>
      </c>
    </row>
    <row r="7" spans="1:15" x14ac:dyDescent="0.3">
      <c r="A7">
        <v>0.59</v>
      </c>
      <c r="B7">
        <v>2.177</v>
      </c>
      <c r="C7">
        <v>250</v>
      </c>
      <c r="D7">
        <v>182.14</v>
      </c>
      <c r="E7">
        <v>57.145000000000003</v>
      </c>
      <c r="F7">
        <v>57.145247657295798</v>
      </c>
      <c r="G7">
        <v>20</v>
      </c>
      <c r="H7">
        <v>2</v>
      </c>
      <c r="I7">
        <v>50</v>
      </c>
      <c r="J7">
        <v>4</v>
      </c>
      <c r="K7">
        <v>24</v>
      </c>
      <c r="L7">
        <f t="shared" si="2"/>
        <v>7.6394372684109762E-4</v>
      </c>
      <c r="M7">
        <f t="shared" si="0"/>
        <v>5.0929581789406508E-4</v>
      </c>
      <c r="N7">
        <f t="shared" si="1"/>
        <v>3.0557749073643905E-3</v>
      </c>
    </row>
    <row r="8" spans="1:15" x14ac:dyDescent="0.3">
      <c r="A8">
        <v>0.59</v>
      </c>
      <c r="B8">
        <v>2.177</v>
      </c>
      <c r="C8">
        <v>250</v>
      </c>
      <c r="D8">
        <v>182.14</v>
      </c>
      <c r="E8">
        <v>57.145000000000003</v>
      </c>
      <c r="F8">
        <v>57.145247657295798</v>
      </c>
      <c r="G8">
        <v>20</v>
      </c>
      <c r="H8">
        <v>2</v>
      </c>
      <c r="I8">
        <v>60</v>
      </c>
      <c r="J8">
        <v>5</v>
      </c>
      <c r="K8">
        <v>38</v>
      </c>
      <c r="L8">
        <f t="shared" si="2"/>
        <v>6.7198753749911366E-4</v>
      </c>
      <c r="M8">
        <f t="shared" si="0"/>
        <v>4.4209706414415371E-4</v>
      </c>
      <c r="N8">
        <f t="shared" si="1"/>
        <v>3.3599376874955682E-3</v>
      </c>
    </row>
    <row r="9" spans="1:15" s="1" customFormat="1" x14ac:dyDescent="0.3">
      <c r="A9" s="1">
        <v>0.59</v>
      </c>
      <c r="B9" s="1">
        <v>2.177</v>
      </c>
      <c r="C9" s="1">
        <v>250</v>
      </c>
      <c r="D9" s="1">
        <v>182.14</v>
      </c>
      <c r="E9" s="1">
        <v>57.145000000000003</v>
      </c>
      <c r="F9" s="1">
        <v>57.145247657295798</v>
      </c>
      <c r="G9" s="1">
        <v>20</v>
      </c>
      <c r="H9" s="1">
        <v>2</v>
      </c>
      <c r="I9" s="1">
        <v>70</v>
      </c>
      <c r="J9" s="1">
        <v>9</v>
      </c>
      <c r="K9" s="1">
        <v>94</v>
      </c>
      <c r="L9" s="1">
        <f t="shared" si="2"/>
        <v>6.7848365762531349E-4</v>
      </c>
      <c r="M9" s="1">
        <f t="shared" si="0"/>
        <v>5.846508113579829E-4</v>
      </c>
      <c r="N9" s="1">
        <f t="shared" si="1"/>
        <v>6.1063529186278212E-3</v>
      </c>
      <c r="O9" s="1" t="s">
        <v>16</v>
      </c>
    </row>
    <row r="10" spans="1:15" x14ac:dyDescent="0.3">
      <c r="A10">
        <v>0.59</v>
      </c>
      <c r="B10">
        <v>2.177</v>
      </c>
      <c r="C10">
        <v>250</v>
      </c>
      <c r="D10">
        <v>182.14</v>
      </c>
      <c r="E10">
        <v>57.145000000000003</v>
      </c>
      <c r="F10">
        <v>57.145247657295798</v>
      </c>
      <c r="G10">
        <v>20</v>
      </c>
      <c r="H10">
        <v>2</v>
      </c>
      <c r="I10">
        <v>80</v>
      </c>
      <c r="J10">
        <v>10</v>
      </c>
      <c r="K10">
        <v>119</v>
      </c>
      <c r="L10">
        <f t="shared" si="2"/>
        <v>5.9185744462298578E-4</v>
      </c>
      <c r="M10">
        <f t="shared" si="0"/>
        <v>4.9735919716217293E-4</v>
      </c>
      <c r="N10">
        <f t="shared" si="1"/>
        <v>5.918574446229858E-3</v>
      </c>
    </row>
    <row r="11" spans="1:15" x14ac:dyDescent="0.3">
      <c r="A11">
        <v>0.59</v>
      </c>
      <c r="B11">
        <v>2.177</v>
      </c>
      <c r="C11">
        <v>250</v>
      </c>
      <c r="D11">
        <v>182.14</v>
      </c>
      <c r="E11">
        <v>57.145000000000003</v>
      </c>
      <c r="F11">
        <v>57.145247657295798</v>
      </c>
      <c r="G11">
        <v>20</v>
      </c>
      <c r="H11">
        <v>2</v>
      </c>
      <c r="I11">
        <v>90</v>
      </c>
      <c r="J11">
        <v>11</v>
      </c>
      <c r="K11">
        <v>119</v>
      </c>
      <c r="L11">
        <f t="shared" si="2"/>
        <v>4.2512768188407511E-4</v>
      </c>
      <c r="M11">
        <f t="shared" si="0"/>
        <v>4.3227268494095035E-4</v>
      </c>
      <c r="N11">
        <f t="shared" si="1"/>
        <v>4.6764045007248265E-3</v>
      </c>
    </row>
    <row r="12" spans="1:15" x14ac:dyDescent="0.3">
      <c r="A12">
        <v>0.59</v>
      </c>
      <c r="B12">
        <v>2.177</v>
      </c>
      <c r="C12">
        <v>250</v>
      </c>
      <c r="D12">
        <v>182.14</v>
      </c>
      <c r="E12">
        <v>57.145000000000003</v>
      </c>
      <c r="F12">
        <v>57.145247657295798</v>
      </c>
      <c r="G12">
        <v>20</v>
      </c>
      <c r="H12">
        <v>2</v>
      </c>
      <c r="I12">
        <v>100</v>
      </c>
      <c r="J12">
        <v>11</v>
      </c>
      <c r="K12">
        <v>119</v>
      </c>
      <c r="L12">
        <f t="shared" si="2"/>
        <v>3.4435342232610084E-4</v>
      </c>
      <c r="M12">
        <f t="shared" si="0"/>
        <v>3.5014087480216976E-4</v>
      </c>
      <c r="N12">
        <f t="shared" si="1"/>
        <v>3.7878876455871091E-3</v>
      </c>
    </row>
    <row r="13" spans="1:15" x14ac:dyDescent="0.3">
      <c r="A13">
        <v>0.59</v>
      </c>
      <c r="B13">
        <v>2.177</v>
      </c>
      <c r="C13">
        <v>250</v>
      </c>
      <c r="D13">
        <v>182.14</v>
      </c>
      <c r="E13">
        <v>57.145000000000003</v>
      </c>
      <c r="F13">
        <v>57.145247657295798</v>
      </c>
      <c r="G13">
        <v>20</v>
      </c>
      <c r="H13">
        <v>2</v>
      </c>
      <c r="I13">
        <v>110</v>
      </c>
      <c r="J13">
        <v>13</v>
      </c>
      <c r="K13">
        <v>119</v>
      </c>
      <c r="L13">
        <f t="shared" si="2"/>
        <v>2.408065890392313E-4</v>
      </c>
      <c r="M13">
        <f t="shared" si="0"/>
        <v>3.4198582813134534E-4</v>
      </c>
      <c r="N13">
        <f t="shared" si="1"/>
        <v>3.1304856575100071E-3</v>
      </c>
    </row>
    <row r="14" spans="1:15" x14ac:dyDescent="0.3">
      <c r="A14">
        <v>0.59</v>
      </c>
      <c r="B14">
        <v>2.177</v>
      </c>
      <c r="C14">
        <v>250</v>
      </c>
      <c r="D14">
        <v>182.14</v>
      </c>
      <c r="E14">
        <v>57.145000000000003</v>
      </c>
      <c r="F14">
        <v>57.145247657295798</v>
      </c>
      <c r="G14">
        <v>20</v>
      </c>
      <c r="H14">
        <v>2</v>
      </c>
      <c r="I14">
        <v>120</v>
      </c>
      <c r="J14">
        <v>20</v>
      </c>
      <c r="K14">
        <v>119</v>
      </c>
      <c r="L14">
        <f t="shared" si="2"/>
        <v>1.3152387658288574E-4</v>
      </c>
      <c r="M14">
        <f t="shared" si="0"/>
        <v>4.4209706414415371E-4</v>
      </c>
      <c r="N14">
        <f t="shared" si="1"/>
        <v>2.6304775316577148E-3</v>
      </c>
    </row>
    <row r="15" spans="1:15" x14ac:dyDescent="0.3">
      <c r="A15">
        <v>0.59</v>
      </c>
      <c r="B15">
        <v>2.177</v>
      </c>
      <c r="C15">
        <v>250</v>
      </c>
      <c r="D15">
        <v>182.14</v>
      </c>
      <c r="E15">
        <v>57.145000000000003</v>
      </c>
      <c r="F15">
        <v>57.145247657295798</v>
      </c>
      <c r="G15">
        <v>20</v>
      </c>
      <c r="H15">
        <v>2</v>
      </c>
      <c r="I15">
        <v>130</v>
      </c>
      <c r="J15">
        <v>27</v>
      </c>
      <c r="K15">
        <v>119</v>
      </c>
      <c r="L15">
        <f t="shared" si="2"/>
        <v>8.3013097646002828E-5</v>
      </c>
      <c r="M15">
        <f t="shared" si="0"/>
        <v>5.0854242171374841E-4</v>
      </c>
      <c r="N15">
        <f t="shared" si="1"/>
        <v>2.2413536364420763E-3</v>
      </c>
    </row>
    <row r="16" spans="1:15" x14ac:dyDescent="0.3">
      <c r="A16">
        <v>0.59</v>
      </c>
      <c r="B16">
        <v>2.177</v>
      </c>
      <c r="C16">
        <v>250</v>
      </c>
      <c r="D16">
        <v>182.14</v>
      </c>
      <c r="E16">
        <v>57.145000000000003</v>
      </c>
      <c r="F16">
        <v>57.145247657295798</v>
      </c>
      <c r="G16">
        <v>20</v>
      </c>
      <c r="H16">
        <v>2</v>
      </c>
      <c r="I16">
        <v>140</v>
      </c>
      <c r="J16">
        <v>30</v>
      </c>
      <c r="K16">
        <v>121</v>
      </c>
      <c r="L16">
        <f t="shared" si="2"/>
        <v>6.5502544605848087E-5</v>
      </c>
      <c r="M16">
        <f t="shared" si="0"/>
        <v>4.8720900946498576E-4</v>
      </c>
      <c r="N16">
        <f t="shared" si="1"/>
        <v>1.9650763381754426E-3</v>
      </c>
    </row>
    <row r="17" spans="1:14" x14ac:dyDescent="0.3">
      <c r="A17">
        <v>0.59</v>
      </c>
      <c r="B17">
        <v>2.177</v>
      </c>
      <c r="C17">
        <v>250</v>
      </c>
      <c r="D17">
        <v>182.14</v>
      </c>
      <c r="E17">
        <v>57.145000000000003</v>
      </c>
      <c r="F17">
        <v>57.145247657295798</v>
      </c>
      <c r="G17">
        <v>20</v>
      </c>
      <c r="H17">
        <v>2</v>
      </c>
      <c r="I17">
        <v>150</v>
      </c>
      <c r="J17">
        <v>35</v>
      </c>
      <c r="K17">
        <v>122</v>
      </c>
      <c r="L17">
        <f t="shared" si="2"/>
        <v>4.9312769669107885E-5</v>
      </c>
      <c r="M17">
        <f t="shared" si="0"/>
        <v>4.9514871184145215E-4</v>
      </c>
      <c r="N17">
        <f t="shared" si="1"/>
        <v>1.725946938418776E-3</v>
      </c>
    </row>
    <row r="18" spans="1:14" x14ac:dyDescent="0.3">
      <c r="A18">
        <v>0.59</v>
      </c>
      <c r="B18">
        <v>2.177</v>
      </c>
      <c r="C18">
        <v>250</v>
      </c>
      <c r="D18">
        <v>182.14</v>
      </c>
      <c r="E18">
        <v>57.145000000000003</v>
      </c>
      <c r="F18">
        <v>57.145247657295798</v>
      </c>
      <c r="G18">
        <v>20</v>
      </c>
      <c r="H18">
        <v>2</v>
      </c>
      <c r="I18">
        <v>160</v>
      </c>
      <c r="J18">
        <v>39</v>
      </c>
      <c r="K18">
        <v>124</v>
      </c>
      <c r="L18">
        <f t="shared" si="2"/>
        <v>3.9533679774429125E-5</v>
      </c>
      <c r="M18">
        <f t="shared" si="0"/>
        <v>4.8492521723311857E-4</v>
      </c>
      <c r="N18">
        <f t="shared" si="1"/>
        <v>1.5418135112027361E-3</v>
      </c>
    </row>
    <row r="19" spans="1:14" x14ac:dyDescent="0.3">
      <c r="A19">
        <v>0.59</v>
      </c>
      <c r="B19">
        <v>2.177</v>
      </c>
      <c r="C19">
        <v>250</v>
      </c>
      <c r="D19">
        <v>182.14</v>
      </c>
      <c r="E19">
        <v>57.145000000000003</v>
      </c>
      <c r="F19">
        <v>57.145247657295798</v>
      </c>
      <c r="G19">
        <v>20</v>
      </c>
      <c r="H19">
        <v>2</v>
      </c>
      <c r="I19">
        <v>170</v>
      </c>
      <c r="J19">
        <v>43</v>
      </c>
      <c r="K19">
        <v>125</v>
      </c>
      <c r="L19">
        <f t="shared" si="2"/>
        <v>3.2017973584110272E-5</v>
      </c>
      <c r="M19">
        <f t="shared" si="0"/>
        <v>4.736098652561592E-4</v>
      </c>
      <c r="N19">
        <f t="shared" si="1"/>
        <v>1.3767728641167418E-3</v>
      </c>
    </row>
    <row r="20" spans="1:14" x14ac:dyDescent="0.3">
      <c r="A20">
        <v>0.59</v>
      </c>
      <c r="B20">
        <v>2.177</v>
      </c>
      <c r="C20">
        <v>250</v>
      </c>
      <c r="D20">
        <v>182.14</v>
      </c>
      <c r="E20">
        <v>57.145000000000003</v>
      </c>
      <c r="F20">
        <v>57.145247657295798</v>
      </c>
      <c r="G20">
        <v>20</v>
      </c>
      <c r="H20">
        <v>2</v>
      </c>
      <c r="I20">
        <v>180</v>
      </c>
      <c r="J20">
        <v>49</v>
      </c>
      <c r="K20">
        <v>125</v>
      </c>
      <c r="L20">
        <f t="shared" si="2"/>
        <v>2.5062191844906675E-5</v>
      </c>
      <c r="M20">
        <f t="shared" si="0"/>
        <v>4.8139458095696743E-4</v>
      </c>
      <c r="N20">
        <f t="shared" si="1"/>
        <v>1.2280474004004271E-3</v>
      </c>
    </row>
    <row r="21" spans="1:14" x14ac:dyDescent="0.3">
      <c r="A21">
        <v>0.59</v>
      </c>
      <c r="B21">
        <v>2.177</v>
      </c>
      <c r="C21">
        <v>250</v>
      </c>
      <c r="D21">
        <v>182.14</v>
      </c>
      <c r="E21">
        <v>57.145000000000003</v>
      </c>
      <c r="F21">
        <v>57.145247657295798</v>
      </c>
      <c r="G21">
        <v>20</v>
      </c>
      <c r="H21">
        <v>2</v>
      </c>
      <c r="I21">
        <v>190</v>
      </c>
      <c r="J21">
        <v>54</v>
      </c>
      <c r="K21">
        <v>125</v>
      </c>
      <c r="L21">
        <f t="shared" si="2"/>
        <v>2.041076011745862E-5</v>
      </c>
      <c r="M21">
        <f t="shared" si="0"/>
        <v>4.7614221202007471E-4</v>
      </c>
      <c r="N21">
        <f t="shared" si="1"/>
        <v>1.1021810463427656E-3</v>
      </c>
    </row>
    <row r="22" spans="1:14" x14ac:dyDescent="0.3">
      <c r="A22">
        <v>0.59</v>
      </c>
      <c r="B22">
        <v>2.177</v>
      </c>
      <c r="C22">
        <v>250</v>
      </c>
      <c r="D22">
        <v>182.14</v>
      </c>
      <c r="E22">
        <v>57.145000000000003</v>
      </c>
      <c r="F22">
        <v>57.145247657295798</v>
      </c>
      <c r="G22">
        <v>20</v>
      </c>
      <c r="H22">
        <v>2</v>
      </c>
      <c r="I22">
        <v>200</v>
      </c>
      <c r="J22">
        <v>61</v>
      </c>
      <c r="K22">
        <v>126</v>
      </c>
      <c r="L22">
        <f t="shared" si="2"/>
        <v>1.6437313794736731E-5</v>
      </c>
      <c r="M22">
        <f t="shared" si="0"/>
        <v>4.8542257643028079E-4</v>
      </c>
      <c r="N22">
        <f t="shared" si="1"/>
        <v>1.0026761414789406E-3</v>
      </c>
    </row>
    <row r="23" spans="1:14" x14ac:dyDescent="0.3">
      <c r="A23">
        <v>0.59</v>
      </c>
      <c r="B23">
        <v>2.177</v>
      </c>
      <c r="C23">
        <v>250</v>
      </c>
      <c r="D23">
        <v>182.14</v>
      </c>
      <c r="E23">
        <v>57.145000000000003</v>
      </c>
      <c r="F23">
        <v>57.145247657295798</v>
      </c>
      <c r="G23">
        <v>20</v>
      </c>
      <c r="H23">
        <v>2</v>
      </c>
      <c r="I23">
        <v>210</v>
      </c>
      <c r="J23">
        <v>68</v>
      </c>
      <c r="K23">
        <v>126</v>
      </c>
      <c r="L23">
        <f t="shared" si="2"/>
        <v>1.3374364965705492E-5</v>
      </c>
      <c r="M23">
        <f t="shared" si="0"/>
        <v>4.9081796509065231E-4</v>
      </c>
      <c r="N23">
        <f t="shared" si="1"/>
        <v>9.0945681766797337E-4</v>
      </c>
    </row>
    <row r="24" spans="1:14" x14ac:dyDescent="0.3">
      <c r="A24">
        <v>0.59</v>
      </c>
      <c r="B24">
        <v>2.177</v>
      </c>
      <c r="C24">
        <v>250</v>
      </c>
      <c r="D24">
        <v>182.14</v>
      </c>
      <c r="E24">
        <v>57.145000000000003</v>
      </c>
      <c r="F24">
        <v>57.145247657295798</v>
      </c>
      <c r="G24">
        <v>20</v>
      </c>
      <c r="H24">
        <v>2</v>
      </c>
      <c r="I24">
        <v>220</v>
      </c>
      <c r="J24">
        <v>76</v>
      </c>
      <c r="K24">
        <v>126</v>
      </c>
      <c r="L24">
        <f t="shared" si="2"/>
        <v>1.0903394317952812E-5</v>
      </c>
      <c r="M24">
        <f t="shared" si="0"/>
        <v>4.9982544111504322E-4</v>
      </c>
      <c r="N24">
        <f t="shared" si="1"/>
        <v>8.2865796816441366E-4</v>
      </c>
    </row>
    <row r="25" spans="1:14" x14ac:dyDescent="0.3">
      <c r="A25">
        <v>0.59</v>
      </c>
      <c r="B25">
        <v>2.177</v>
      </c>
      <c r="C25">
        <v>250</v>
      </c>
      <c r="D25">
        <v>182.14</v>
      </c>
      <c r="E25">
        <v>57.145000000000003</v>
      </c>
      <c r="F25">
        <v>57.145247657295798</v>
      </c>
      <c r="G25">
        <v>20</v>
      </c>
      <c r="H25">
        <v>2</v>
      </c>
      <c r="I25">
        <v>230</v>
      </c>
      <c r="J25">
        <v>84</v>
      </c>
      <c r="K25">
        <v>127</v>
      </c>
      <c r="L25">
        <f t="shared" si="2"/>
        <v>9.0974335100687318E-6</v>
      </c>
      <c r="M25">
        <f t="shared" si="0"/>
        <v>5.0544480981925177E-4</v>
      </c>
      <c r="N25">
        <f t="shared" si="1"/>
        <v>7.6418441484577351E-4</v>
      </c>
    </row>
    <row r="26" spans="1:14" x14ac:dyDescent="0.3">
      <c r="A26">
        <v>0.59</v>
      </c>
      <c r="B26">
        <v>2.177</v>
      </c>
      <c r="C26">
        <v>250</v>
      </c>
      <c r="D26">
        <v>182.14</v>
      </c>
      <c r="E26">
        <v>57.145000000000003</v>
      </c>
      <c r="F26">
        <v>57.145247657295798</v>
      </c>
      <c r="G26">
        <v>20</v>
      </c>
      <c r="H26">
        <v>2</v>
      </c>
      <c r="I26">
        <v>240</v>
      </c>
      <c r="J26">
        <v>87</v>
      </c>
      <c r="K26">
        <v>127</v>
      </c>
      <c r="L26">
        <f t="shared" si="2"/>
        <v>8.0670010267683234E-6</v>
      </c>
      <c r="M26">
        <f t="shared" si="0"/>
        <v>4.8078055725676719E-4</v>
      </c>
      <c r="N26">
        <f t="shared" si="1"/>
        <v>7.0182908932884408E-4</v>
      </c>
    </row>
    <row r="27" spans="1:14" x14ac:dyDescent="0.3">
      <c r="A27">
        <v>0.59</v>
      </c>
      <c r="B27">
        <v>2.177</v>
      </c>
      <c r="C27">
        <v>250</v>
      </c>
      <c r="D27">
        <v>182.14</v>
      </c>
      <c r="E27">
        <v>57.145000000000003</v>
      </c>
      <c r="F27">
        <v>57.145247657295798</v>
      </c>
      <c r="G27">
        <v>20</v>
      </c>
      <c r="H27">
        <v>2</v>
      </c>
      <c r="I27">
        <v>250</v>
      </c>
      <c r="J27">
        <v>94</v>
      </c>
      <c r="K27">
        <v>127</v>
      </c>
      <c r="L27">
        <f t="shared" si="2"/>
        <v>6.8809115821857725E-6</v>
      </c>
      <c r="M27">
        <f t="shared" si="0"/>
        <v>4.7873806882042119E-4</v>
      </c>
      <c r="N27">
        <f t="shared" si="1"/>
        <v>6.468056887254627E-4</v>
      </c>
    </row>
    <row r="28" spans="1:14" x14ac:dyDescent="0.3">
      <c r="A28">
        <v>0.59</v>
      </c>
      <c r="B28">
        <v>2.177</v>
      </c>
      <c r="C28">
        <v>250</v>
      </c>
      <c r="D28">
        <v>182.14</v>
      </c>
      <c r="E28">
        <v>57.145000000000003</v>
      </c>
      <c r="F28">
        <v>57.145247657295798</v>
      </c>
      <c r="G28">
        <v>20</v>
      </c>
      <c r="H28">
        <v>2</v>
      </c>
      <c r="I28">
        <v>260</v>
      </c>
      <c r="J28">
        <v>98</v>
      </c>
      <c r="K28">
        <v>128</v>
      </c>
      <c r="L28">
        <f t="shared" si="2"/>
        <v>6.1501729005441979E-6</v>
      </c>
      <c r="M28">
        <f t="shared" si="0"/>
        <v>4.6145516044395689E-4</v>
      </c>
      <c r="N28">
        <f t="shared" si="1"/>
        <v>6.0271694425333144E-4</v>
      </c>
    </row>
    <row r="29" spans="1:14" x14ac:dyDescent="0.3">
      <c r="A29">
        <v>0.59</v>
      </c>
      <c r="B29">
        <v>2.177</v>
      </c>
      <c r="C29">
        <v>250</v>
      </c>
      <c r="D29">
        <v>182.14</v>
      </c>
      <c r="E29">
        <v>57.145000000000003</v>
      </c>
      <c r="F29">
        <v>57.145247657295798</v>
      </c>
      <c r="G29">
        <v>20</v>
      </c>
      <c r="H29">
        <v>2</v>
      </c>
      <c r="I29">
        <v>270</v>
      </c>
      <c r="J29">
        <v>104</v>
      </c>
      <c r="K29">
        <v>128</v>
      </c>
      <c r="L29">
        <f t="shared" si="2"/>
        <v>5.3740193932052878E-6</v>
      </c>
      <c r="M29">
        <f t="shared" si="0"/>
        <v>4.5410463872584678E-4</v>
      </c>
      <c r="N29">
        <f t="shared" si="1"/>
        <v>5.5889801689334995E-4</v>
      </c>
    </row>
    <row r="30" spans="1:14" x14ac:dyDescent="0.3">
      <c r="A30">
        <v>0.59</v>
      </c>
      <c r="B30">
        <v>2.177</v>
      </c>
      <c r="C30">
        <v>250</v>
      </c>
      <c r="D30">
        <v>182.14</v>
      </c>
      <c r="E30">
        <v>57.145000000000003</v>
      </c>
      <c r="F30">
        <v>57.145247657295798</v>
      </c>
      <c r="G30">
        <v>20</v>
      </c>
      <c r="H30">
        <v>2</v>
      </c>
      <c r="I30">
        <v>280</v>
      </c>
      <c r="J30">
        <v>106</v>
      </c>
      <c r="K30">
        <v>129</v>
      </c>
      <c r="L30">
        <f t="shared" si="2"/>
        <v>4.9410347658005635E-6</v>
      </c>
      <c r="M30">
        <f t="shared" si="0"/>
        <v>4.3036795836073742E-4</v>
      </c>
      <c r="N30">
        <f t="shared" si="1"/>
        <v>5.2374968517485967E-4</v>
      </c>
    </row>
    <row r="31" spans="1:14" x14ac:dyDescent="0.3">
      <c r="A31">
        <v>0.59</v>
      </c>
      <c r="B31">
        <v>2.177</v>
      </c>
      <c r="C31">
        <v>250</v>
      </c>
      <c r="D31">
        <v>182.14</v>
      </c>
      <c r="E31">
        <v>57.145000000000003</v>
      </c>
      <c r="F31">
        <v>57.145247657295798</v>
      </c>
      <c r="G31">
        <v>20</v>
      </c>
      <c r="H31">
        <v>2</v>
      </c>
      <c r="I31">
        <v>290</v>
      </c>
      <c r="J31">
        <v>110</v>
      </c>
      <c r="K31">
        <v>133</v>
      </c>
      <c r="L31">
        <f t="shared" si="2"/>
        <v>4.576285251588386E-6</v>
      </c>
      <c r="M31">
        <f t="shared" si="0"/>
        <v>4.1633873341518404E-4</v>
      </c>
      <c r="N31">
        <f t="shared" si="1"/>
        <v>5.033913776747225E-4</v>
      </c>
    </row>
    <row r="32" spans="1:14" x14ac:dyDescent="0.3">
      <c r="A32">
        <v>0.59</v>
      </c>
      <c r="B32">
        <v>2.177</v>
      </c>
      <c r="C32">
        <v>250</v>
      </c>
      <c r="D32">
        <v>182.14</v>
      </c>
      <c r="E32">
        <v>57.145000000000003</v>
      </c>
      <c r="F32">
        <v>57.145247657295798</v>
      </c>
      <c r="G32">
        <v>20</v>
      </c>
      <c r="H32">
        <v>2</v>
      </c>
      <c r="I32">
        <v>300</v>
      </c>
      <c r="J32">
        <v>115</v>
      </c>
      <c r="K32">
        <v>137</v>
      </c>
      <c r="L32">
        <f t="shared" si="2"/>
        <v>4.2133772374086304E-6</v>
      </c>
      <c r="M32">
        <f t="shared" si="0"/>
        <v>4.067292990126214E-4</v>
      </c>
      <c r="N32">
        <f t="shared" si="1"/>
        <v>4.8453838230199243E-4</v>
      </c>
    </row>
    <row r="35" spans="1:38" x14ac:dyDescent="0.3">
      <c r="A35" t="s">
        <v>2</v>
      </c>
      <c r="B35" t="s">
        <v>3</v>
      </c>
      <c r="C35" t="s">
        <v>4</v>
      </c>
      <c r="D35" t="s">
        <v>5</v>
      </c>
      <c r="E35" t="s">
        <v>6</v>
      </c>
      <c r="F35" t="s">
        <v>7</v>
      </c>
      <c r="G35" s="1" t="s">
        <v>8</v>
      </c>
      <c r="H35" t="s">
        <v>9</v>
      </c>
      <c r="I35" s="1" t="s">
        <v>10</v>
      </c>
      <c r="J35" t="s">
        <v>11</v>
      </c>
      <c r="K35" t="s">
        <v>12</v>
      </c>
      <c r="L35" t="s">
        <v>13</v>
      </c>
      <c r="M35" t="s">
        <v>17</v>
      </c>
      <c r="N35" t="s">
        <v>14</v>
      </c>
      <c r="O35" s="1" t="s">
        <v>10</v>
      </c>
      <c r="P35" t="s">
        <v>11</v>
      </c>
      <c r="Q35" t="s">
        <v>12</v>
      </c>
      <c r="R35" t="s">
        <v>13</v>
      </c>
      <c r="S35" t="s">
        <v>17</v>
      </c>
      <c r="T35" t="s">
        <v>14</v>
      </c>
      <c r="U35" s="1" t="s">
        <v>10</v>
      </c>
      <c r="V35" t="s">
        <v>11</v>
      </c>
      <c r="W35" t="s">
        <v>12</v>
      </c>
      <c r="X35" t="s">
        <v>13</v>
      </c>
      <c r="Y35" t="s">
        <v>17</v>
      </c>
      <c r="Z35" t="s">
        <v>14</v>
      </c>
      <c r="AA35" s="1" t="s">
        <v>10</v>
      </c>
      <c r="AB35" t="s">
        <v>11</v>
      </c>
      <c r="AC35" t="s">
        <v>12</v>
      </c>
      <c r="AD35" t="s">
        <v>13</v>
      </c>
      <c r="AE35" t="s">
        <v>17</v>
      </c>
      <c r="AF35" t="s">
        <v>14</v>
      </c>
      <c r="AG35" s="1" t="s">
        <v>10</v>
      </c>
      <c r="AH35" t="s">
        <v>11</v>
      </c>
      <c r="AI35" t="s">
        <v>12</v>
      </c>
      <c r="AJ35" t="s">
        <v>13</v>
      </c>
      <c r="AK35" t="s">
        <v>17</v>
      </c>
      <c r="AL35" t="s">
        <v>14</v>
      </c>
    </row>
    <row r="36" spans="1:38" x14ac:dyDescent="0.3">
      <c r="A36">
        <v>0.59</v>
      </c>
      <c r="B36">
        <v>2.177</v>
      </c>
      <c r="C36">
        <v>250</v>
      </c>
      <c r="D36">
        <v>182.14</v>
      </c>
      <c r="E36">
        <v>57.145000000000003</v>
      </c>
      <c r="F36">
        <v>57.145247657295798</v>
      </c>
      <c r="G36">
        <v>10</v>
      </c>
      <c r="H36">
        <v>2</v>
      </c>
      <c r="I36">
        <v>40</v>
      </c>
      <c r="J36">
        <v>4</v>
      </c>
      <c r="K36">
        <v>11</v>
      </c>
      <c r="L36">
        <f t="shared" ref="L36:L37" si="3">(K36/J36)/(PI()*I36^2)</f>
        <v>5.4709511687839026E-4</v>
      </c>
      <c r="M36">
        <f>J36/(PI()*I36^2)</f>
        <v>7.9577471545947667E-4</v>
      </c>
      <c r="N36">
        <f>K36/(PI()*I36^2)</f>
        <v>2.188380467513561E-3</v>
      </c>
      <c r="O36">
        <v>60</v>
      </c>
      <c r="P36">
        <v>7</v>
      </c>
      <c r="Q36">
        <v>41</v>
      </c>
      <c r="R36">
        <f>(Q36/P36)/(PI()*O36^2)</f>
        <v>5.1788513228315149E-4</v>
      </c>
      <c r="S36">
        <f>P36/(PI()*O36^2)</f>
        <v>6.1893588980181527E-4</v>
      </c>
      <c r="T36">
        <f>Q36/(PI()*O36^2)</f>
        <v>3.6251959259820605E-3</v>
      </c>
      <c r="U36">
        <v>70</v>
      </c>
      <c r="V36">
        <v>10</v>
      </c>
      <c r="W36">
        <v>79</v>
      </c>
      <c r="X36">
        <f>(W36/V36)/(PI()*U36^2)</f>
        <v>5.1319348996978502E-4</v>
      </c>
      <c r="Y36">
        <f>V36/(PI()*U36^2)</f>
        <v>6.4961201261998095E-4</v>
      </c>
      <c r="Z36">
        <f>W36/(PI()*U36^2)</f>
        <v>5.1319348996978495E-3</v>
      </c>
      <c r="AA36">
        <v>80</v>
      </c>
      <c r="AB36">
        <v>11</v>
      </c>
      <c r="AC36">
        <v>109</v>
      </c>
      <c r="AD36">
        <f>(AC36/AB36)/(PI()*AA36^2)</f>
        <v>4.9283774991524404E-4</v>
      </c>
      <c r="AE36">
        <f>AB36/(PI()*AA36^2)</f>
        <v>5.4709511687839026E-4</v>
      </c>
      <c r="AF36">
        <f>AC36/(PI()*AA36^2)</f>
        <v>5.4212152490676849E-3</v>
      </c>
      <c r="AG36">
        <v>90</v>
      </c>
      <c r="AH36">
        <v>12</v>
      </c>
      <c r="AI36">
        <v>109</v>
      </c>
      <c r="AJ36">
        <f>(AI36/AH36)/(PI()*AG36^2)</f>
        <v>3.5695244438305749E-4</v>
      </c>
      <c r="AK36">
        <f>AH36/(PI()*AG36^2)</f>
        <v>4.7157020175376402E-4</v>
      </c>
      <c r="AL36">
        <f>AI36/(PI()*AG36^2)</f>
        <v>4.2834293325966898E-3</v>
      </c>
    </row>
    <row r="37" spans="1:38" x14ac:dyDescent="0.3">
      <c r="A37">
        <v>0.59</v>
      </c>
      <c r="B37">
        <v>2.177</v>
      </c>
      <c r="C37">
        <v>250</v>
      </c>
      <c r="D37">
        <v>182.14</v>
      </c>
      <c r="E37">
        <v>57.145000000000003</v>
      </c>
      <c r="F37">
        <v>57.145247657295798</v>
      </c>
      <c r="G37">
        <v>20</v>
      </c>
      <c r="H37">
        <v>2</v>
      </c>
      <c r="I37">
        <v>40</v>
      </c>
      <c r="J37">
        <v>4</v>
      </c>
      <c r="K37">
        <v>17</v>
      </c>
      <c r="L37">
        <f t="shared" si="3"/>
        <v>8.45510635175694E-4</v>
      </c>
      <c r="M37">
        <f t="shared" ref="M37:M65" si="4">J37/(PI()*I37^2)</f>
        <v>7.9577471545947667E-4</v>
      </c>
      <c r="N37">
        <f t="shared" ref="N37:N65" si="5">K37/(PI()*I37^2)</f>
        <v>3.382042540702776E-3</v>
      </c>
      <c r="O37">
        <v>60</v>
      </c>
      <c r="P37">
        <v>5</v>
      </c>
      <c r="Q37">
        <v>38</v>
      </c>
      <c r="R37">
        <f t="shared" ref="R37" si="6">(Q37/P37)/(PI()*O37^2)</f>
        <v>6.7198753749911366E-4</v>
      </c>
      <c r="S37">
        <f t="shared" ref="S37:S65" si="7">P37/(PI()*O37^2)</f>
        <v>4.4209706414415371E-4</v>
      </c>
      <c r="T37">
        <f t="shared" ref="T37:T65" si="8">Q37/(PI()*O37^2)</f>
        <v>3.3599376874955682E-3</v>
      </c>
      <c r="U37">
        <v>70</v>
      </c>
      <c r="V37">
        <v>9</v>
      </c>
      <c r="W37">
        <v>94</v>
      </c>
      <c r="X37">
        <f t="shared" ref="X37" si="9">(W37/V37)/(PI()*U37^2)</f>
        <v>6.7848365762531349E-4</v>
      </c>
      <c r="Y37">
        <f t="shared" ref="Y37:Y65" si="10">V37/(PI()*U37^2)</f>
        <v>5.846508113579829E-4</v>
      </c>
      <c r="Z37">
        <f t="shared" ref="Z37:Z65" si="11">W37/(PI()*U37^2)</f>
        <v>6.1063529186278212E-3</v>
      </c>
      <c r="AA37">
        <v>80</v>
      </c>
      <c r="AB37">
        <v>10</v>
      </c>
      <c r="AC37">
        <v>119</v>
      </c>
      <c r="AD37">
        <f t="shared" ref="AD37" si="12">(AC37/AB37)/(PI()*AA37^2)</f>
        <v>5.9185744462298578E-4</v>
      </c>
      <c r="AE37">
        <f t="shared" ref="AE37:AE65" si="13">AB37/(PI()*AA37^2)</f>
        <v>4.9735919716217293E-4</v>
      </c>
      <c r="AF37">
        <f t="shared" ref="AF37:AF65" si="14">AC37/(PI()*AA37^2)</f>
        <v>5.918574446229858E-3</v>
      </c>
      <c r="AG37">
        <v>90</v>
      </c>
      <c r="AH37">
        <v>11</v>
      </c>
      <c r="AI37">
        <v>119</v>
      </c>
      <c r="AJ37">
        <f t="shared" ref="AJ37" si="15">(AI37/AH37)/(PI()*AG37^2)</f>
        <v>4.2512768188407511E-4</v>
      </c>
      <c r="AK37">
        <f t="shared" ref="AK37:AK65" si="16">AH37/(PI()*AG37^2)</f>
        <v>4.3227268494095035E-4</v>
      </c>
      <c r="AL37">
        <f t="shared" ref="AL37:AL65" si="17">AI37/(PI()*AG37^2)</f>
        <v>4.6764045007248265E-3</v>
      </c>
    </row>
    <row r="38" spans="1:38" x14ac:dyDescent="0.3">
      <c r="A38">
        <v>0.59</v>
      </c>
      <c r="B38">
        <v>2.177</v>
      </c>
      <c r="C38">
        <v>250</v>
      </c>
      <c r="D38">
        <v>182.14</v>
      </c>
      <c r="E38">
        <v>57.145000000000003</v>
      </c>
      <c r="F38">
        <v>57.145247657295798</v>
      </c>
      <c r="G38">
        <v>30</v>
      </c>
      <c r="H38">
        <v>2</v>
      </c>
      <c r="I38">
        <v>40</v>
      </c>
      <c r="J38">
        <v>5</v>
      </c>
      <c r="K38">
        <v>13</v>
      </c>
      <c r="L38">
        <f>(K38/J38)/(PI()*I38^2)</f>
        <v>5.1725356504865984E-4</v>
      </c>
      <c r="M38">
        <f t="shared" si="4"/>
        <v>9.9471839432434587E-4</v>
      </c>
      <c r="N38">
        <f t="shared" si="5"/>
        <v>2.5862678252432992E-3</v>
      </c>
      <c r="O38">
        <v>60</v>
      </c>
      <c r="P38">
        <v>6</v>
      </c>
      <c r="Q38">
        <v>57</v>
      </c>
      <c r="R38">
        <f>(Q38/P38)/(PI()*O38^2)</f>
        <v>8.3998442187389205E-4</v>
      </c>
      <c r="S38">
        <f t="shared" si="7"/>
        <v>5.3051647697298452E-4</v>
      </c>
      <c r="T38">
        <f t="shared" si="8"/>
        <v>5.0399065312433525E-3</v>
      </c>
      <c r="U38">
        <v>70</v>
      </c>
      <c r="V38">
        <v>10</v>
      </c>
      <c r="W38">
        <v>101</v>
      </c>
      <c r="X38">
        <f>(W38/V38)/(PI()*U38^2)</f>
        <v>6.5610813274618077E-4</v>
      </c>
      <c r="Y38">
        <f t="shared" si="10"/>
        <v>6.4961201261998095E-4</v>
      </c>
      <c r="Z38">
        <f t="shared" si="11"/>
        <v>6.5610813274618075E-3</v>
      </c>
      <c r="AA38">
        <v>80</v>
      </c>
      <c r="AB38">
        <v>12</v>
      </c>
      <c r="AC38">
        <v>118</v>
      </c>
      <c r="AD38">
        <f>(AC38/AB38)/(PI()*AA38^2)</f>
        <v>4.8906987720947006E-4</v>
      </c>
      <c r="AE38">
        <f t="shared" si="13"/>
        <v>5.9683103659460748E-4</v>
      </c>
      <c r="AF38">
        <f t="shared" si="14"/>
        <v>5.8688385265136403E-3</v>
      </c>
      <c r="AG38">
        <v>90</v>
      </c>
      <c r="AH38">
        <v>13</v>
      </c>
      <c r="AI38">
        <v>118</v>
      </c>
      <c r="AJ38">
        <f>(AI38/AH38)/(PI()*AG38^2)</f>
        <v>3.5670053722400096E-4</v>
      </c>
      <c r="AK38">
        <f t="shared" si="16"/>
        <v>5.1086771856657769E-4</v>
      </c>
      <c r="AL38">
        <f t="shared" si="17"/>
        <v>4.6371069839120128E-3</v>
      </c>
    </row>
    <row r="39" spans="1:38" x14ac:dyDescent="0.3">
      <c r="A39">
        <v>0.59</v>
      </c>
      <c r="B39">
        <v>2.177</v>
      </c>
      <c r="C39">
        <v>250</v>
      </c>
      <c r="D39">
        <v>182.14</v>
      </c>
      <c r="E39">
        <v>57.145000000000003</v>
      </c>
      <c r="F39">
        <v>57.145247657295798</v>
      </c>
      <c r="G39">
        <v>40</v>
      </c>
      <c r="H39">
        <v>2</v>
      </c>
      <c r="I39">
        <v>40</v>
      </c>
      <c r="J39">
        <v>4</v>
      </c>
      <c r="K39">
        <v>15</v>
      </c>
      <c r="L39">
        <f t="shared" ref="L39:L65" si="18">(K39/J39)/(PI()*I39^2)</f>
        <v>7.4603879574325935E-4</v>
      </c>
      <c r="M39">
        <f t="shared" si="4"/>
        <v>7.9577471545947667E-4</v>
      </c>
      <c r="N39">
        <f t="shared" si="5"/>
        <v>2.9841551829730374E-3</v>
      </c>
      <c r="O39">
        <v>60</v>
      </c>
      <c r="P39">
        <v>5</v>
      </c>
      <c r="Q39">
        <v>63</v>
      </c>
      <c r="R39">
        <f t="shared" ref="R39:R65" si="19">(Q39/P39)/(PI()*O39^2)</f>
        <v>1.1140846016432673E-3</v>
      </c>
      <c r="S39">
        <f t="shared" si="7"/>
        <v>4.4209706414415371E-4</v>
      </c>
      <c r="T39">
        <f t="shared" si="8"/>
        <v>5.570423008216337E-3</v>
      </c>
      <c r="U39">
        <v>70</v>
      </c>
      <c r="V39">
        <v>10</v>
      </c>
      <c r="W39">
        <v>102</v>
      </c>
      <c r="X39">
        <f t="shared" ref="X39:X65" si="20">(W39/V39)/(PI()*U39^2)</f>
        <v>6.626042528723806E-4</v>
      </c>
      <c r="Y39">
        <f t="shared" si="10"/>
        <v>6.4961201261998095E-4</v>
      </c>
      <c r="Z39">
        <f t="shared" si="11"/>
        <v>6.6260425287238064E-3</v>
      </c>
      <c r="AA39">
        <v>80</v>
      </c>
      <c r="AB39">
        <v>11</v>
      </c>
      <c r="AC39">
        <v>113</v>
      </c>
      <c r="AD39">
        <f t="shared" ref="AD39:AD65" si="21">(AC39/AB39)/(PI()*AA39^2)</f>
        <v>5.1092353890295952E-4</v>
      </c>
      <c r="AE39">
        <f t="shared" si="13"/>
        <v>5.4709511687839026E-4</v>
      </c>
      <c r="AF39">
        <f t="shared" si="14"/>
        <v>5.6201589279325538E-3</v>
      </c>
      <c r="AG39">
        <v>90</v>
      </c>
      <c r="AH39">
        <v>12</v>
      </c>
      <c r="AI39">
        <v>113</v>
      </c>
      <c r="AJ39">
        <f t="shared" ref="AJ39:AJ65" si="22">(AI39/AH39)/(PI()*AG39^2)</f>
        <v>3.7005161665399532E-4</v>
      </c>
      <c r="AK39">
        <f t="shared" si="16"/>
        <v>4.7157020175376402E-4</v>
      </c>
      <c r="AL39">
        <f t="shared" si="17"/>
        <v>4.4406193998479445E-3</v>
      </c>
    </row>
    <row r="40" spans="1:38" x14ac:dyDescent="0.3">
      <c r="A40">
        <v>0.59</v>
      </c>
      <c r="B40">
        <v>2.177</v>
      </c>
      <c r="C40">
        <v>250</v>
      </c>
      <c r="D40">
        <v>182.14</v>
      </c>
      <c r="E40">
        <v>57.145000000000003</v>
      </c>
      <c r="F40">
        <v>57.145247657295798</v>
      </c>
      <c r="G40">
        <v>50</v>
      </c>
      <c r="H40">
        <v>2</v>
      </c>
      <c r="I40">
        <v>40</v>
      </c>
      <c r="J40">
        <v>6</v>
      </c>
      <c r="K40">
        <v>20</v>
      </c>
      <c r="L40">
        <f t="shared" si="18"/>
        <v>6.6314559621623054E-4</v>
      </c>
      <c r="M40">
        <f t="shared" si="4"/>
        <v>1.193662073189215E-3</v>
      </c>
      <c r="N40">
        <f t="shared" si="5"/>
        <v>3.9788735772973835E-3</v>
      </c>
      <c r="O40">
        <v>60</v>
      </c>
      <c r="P40">
        <v>7</v>
      </c>
      <c r="Q40">
        <v>69</v>
      </c>
      <c r="R40">
        <f t="shared" si="19"/>
        <v>8.7156278359847451E-4</v>
      </c>
      <c r="S40">
        <f t="shared" si="7"/>
        <v>6.1893588980181527E-4</v>
      </c>
      <c r="T40">
        <f t="shared" si="8"/>
        <v>6.1009394851893215E-3</v>
      </c>
      <c r="U40">
        <v>70</v>
      </c>
      <c r="V40">
        <v>10</v>
      </c>
      <c r="W40">
        <v>113</v>
      </c>
      <c r="X40">
        <f t="shared" si="20"/>
        <v>7.3406157426057859E-4</v>
      </c>
      <c r="Y40">
        <f t="shared" si="10"/>
        <v>6.4961201261998095E-4</v>
      </c>
      <c r="Z40">
        <f t="shared" si="11"/>
        <v>7.340615742605785E-3</v>
      </c>
      <c r="AA40">
        <v>80</v>
      </c>
      <c r="AB40">
        <v>12</v>
      </c>
      <c r="AC40">
        <v>117</v>
      </c>
      <c r="AD40">
        <f t="shared" si="21"/>
        <v>4.8492521723311857E-4</v>
      </c>
      <c r="AE40">
        <f t="shared" si="13"/>
        <v>5.9683103659460748E-4</v>
      </c>
      <c r="AF40">
        <f t="shared" si="14"/>
        <v>5.8191026067974235E-3</v>
      </c>
      <c r="AG40">
        <v>90</v>
      </c>
      <c r="AH40">
        <v>13</v>
      </c>
      <c r="AI40">
        <v>117</v>
      </c>
      <c r="AJ40">
        <f t="shared" si="22"/>
        <v>3.5367765131532301E-4</v>
      </c>
      <c r="AK40">
        <f t="shared" si="16"/>
        <v>5.1086771856657769E-4</v>
      </c>
      <c r="AL40">
        <f t="shared" si="17"/>
        <v>4.5978094670991992E-3</v>
      </c>
    </row>
    <row r="41" spans="1:38" x14ac:dyDescent="0.3">
      <c r="A41">
        <v>0.59</v>
      </c>
      <c r="B41">
        <v>2.177</v>
      </c>
      <c r="C41">
        <v>250</v>
      </c>
      <c r="D41">
        <v>182.14</v>
      </c>
      <c r="E41">
        <v>57.145000000000003</v>
      </c>
      <c r="F41">
        <v>57.145247657295798</v>
      </c>
      <c r="G41">
        <v>60</v>
      </c>
      <c r="H41">
        <v>2</v>
      </c>
      <c r="I41">
        <v>40</v>
      </c>
      <c r="J41">
        <v>4</v>
      </c>
      <c r="K41">
        <v>21</v>
      </c>
      <c r="L41">
        <f t="shared" si="18"/>
        <v>1.0444543140405631E-3</v>
      </c>
      <c r="M41">
        <f t="shared" si="4"/>
        <v>7.9577471545947667E-4</v>
      </c>
      <c r="N41">
        <f t="shared" si="5"/>
        <v>4.1778172561622523E-3</v>
      </c>
      <c r="O41">
        <v>60</v>
      </c>
      <c r="P41">
        <v>5</v>
      </c>
      <c r="Q41">
        <v>70</v>
      </c>
      <c r="R41">
        <f t="shared" si="19"/>
        <v>1.2378717796036305E-3</v>
      </c>
      <c r="S41">
        <f t="shared" si="7"/>
        <v>4.4209706414415371E-4</v>
      </c>
      <c r="T41">
        <f t="shared" si="8"/>
        <v>6.1893588980181519E-3</v>
      </c>
      <c r="U41">
        <v>70</v>
      </c>
      <c r="V41">
        <v>7</v>
      </c>
      <c r="W41">
        <v>102</v>
      </c>
      <c r="X41">
        <f t="shared" si="20"/>
        <v>9.4657750410340083E-4</v>
      </c>
      <c r="Y41">
        <f t="shared" si="10"/>
        <v>4.5472840883398669E-4</v>
      </c>
      <c r="Z41">
        <f t="shared" si="11"/>
        <v>6.6260425287238064E-3</v>
      </c>
      <c r="AA41">
        <v>80</v>
      </c>
      <c r="AB41">
        <v>10</v>
      </c>
      <c r="AC41">
        <v>105</v>
      </c>
      <c r="AD41">
        <f t="shared" si="21"/>
        <v>5.2222715702028154E-4</v>
      </c>
      <c r="AE41">
        <f t="shared" si="13"/>
        <v>4.9735919716217293E-4</v>
      </c>
      <c r="AF41">
        <f t="shared" si="14"/>
        <v>5.2222715702028161E-3</v>
      </c>
      <c r="AG41">
        <v>90</v>
      </c>
      <c r="AH41">
        <v>11</v>
      </c>
      <c r="AI41">
        <v>106</v>
      </c>
      <c r="AJ41">
        <f t="shared" si="22"/>
        <v>3.7868516201438625E-4</v>
      </c>
      <c r="AK41">
        <f t="shared" si="16"/>
        <v>4.3227268494095035E-4</v>
      </c>
      <c r="AL41">
        <f t="shared" si="17"/>
        <v>4.1655367821582488E-3</v>
      </c>
    </row>
    <row r="42" spans="1:38" x14ac:dyDescent="0.3">
      <c r="A42">
        <v>0.59</v>
      </c>
      <c r="B42">
        <v>2.177</v>
      </c>
      <c r="C42">
        <v>250</v>
      </c>
      <c r="D42">
        <v>182.14</v>
      </c>
      <c r="E42">
        <v>57.145000000000003</v>
      </c>
      <c r="F42">
        <v>57.145247657295798</v>
      </c>
      <c r="G42">
        <v>70</v>
      </c>
      <c r="H42">
        <v>2</v>
      </c>
      <c r="I42">
        <v>40</v>
      </c>
      <c r="J42">
        <v>4</v>
      </c>
      <c r="K42">
        <v>25</v>
      </c>
      <c r="L42">
        <f t="shared" si="18"/>
        <v>1.2433979929054324E-3</v>
      </c>
      <c r="M42">
        <f t="shared" si="4"/>
        <v>7.9577471545947667E-4</v>
      </c>
      <c r="N42">
        <f t="shared" si="5"/>
        <v>4.9735919716217296E-3</v>
      </c>
      <c r="O42">
        <v>60</v>
      </c>
      <c r="P42">
        <v>5</v>
      </c>
      <c r="Q42">
        <v>86</v>
      </c>
      <c r="R42">
        <f t="shared" si="19"/>
        <v>1.5208139006558888E-3</v>
      </c>
      <c r="S42">
        <f t="shared" si="7"/>
        <v>4.4209706414415371E-4</v>
      </c>
      <c r="T42">
        <f t="shared" si="8"/>
        <v>7.6040695032794439E-3</v>
      </c>
      <c r="U42">
        <v>70</v>
      </c>
      <c r="V42">
        <v>6</v>
      </c>
      <c r="W42">
        <v>120</v>
      </c>
      <c r="X42">
        <f t="shared" si="20"/>
        <v>1.2992240252399619E-3</v>
      </c>
      <c r="Y42">
        <f t="shared" si="10"/>
        <v>3.8976720757198858E-4</v>
      </c>
      <c r="Z42">
        <f t="shared" si="11"/>
        <v>7.7953441514397722E-3</v>
      </c>
      <c r="AA42">
        <v>80</v>
      </c>
      <c r="AB42">
        <v>11</v>
      </c>
      <c r="AC42">
        <v>120</v>
      </c>
      <c r="AD42">
        <f t="shared" si="21"/>
        <v>5.4257366963146136E-4</v>
      </c>
      <c r="AE42">
        <f t="shared" si="13"/>
        <v>5.4709511687839026E-4</v>
      </c>
      <c r="AF42">
        <f t="shared" si="14"/>
        <v>5.9683103659460748E-3</v>
      </c>
      <c r="AG42">
        <v>90</v>
      </c>
      <c r="AH42">
        <v>12</v>
      </c>
      <c r="AI42">
        <v>121</v>
      </c>
      <c r="AJ42">
        <f t="shared" si="22"/>
        <v>3.9624996119587115E-4</v>
      </c>
      <c r="AK42">
        <f t="shared" si="16"/>
        <v>4.7157020175376402E-4</v>
      </c>
      <c r="AL42">
        <f t="shared" si="17"/>
        <v>4.7549995343504538E-3</v>
      </c>
    </row>
    <row r="43" spans="1:38" x14ac:dyDescent="0.3">
      <c r="A43">
        <v>0.59</v>
      </c>
      <c r="B43">
        <v>2.177</v>
      </c>
      <c r="C43">
        <v>250</v>
      </c>
      <c r="D43">
        <v>182.14</v>
      </c>
      <c r="E43">
        <v>57.145000000000003</v>
      </c>
      <c r="F43">
        <v>57.145247657295798</v>
      </c>
      <c r="G43">
        <v>80</v>
      </c>
      <c r="H43">
        <v>2</v>
      </c>
      <c r="I43">
        <v>40</v>
      </c>
      <c r="J43">
        <v>5</v>
      </c>
      <c r="K43">
        <v>30</v>
      </c>
      <c r="L43">
        <f t="shared" si="18"/>
        <v>1.193662073189215E-3</v>
      </c>
      <c r="M43">
        <f t="shared" si="4"/>
        <v>9.9471839432434587E-4</v>
      </c>
      <c r="N43">
        <f t="shared" si="5"/>
        <v>5.9683103659460748E-3</v>
      </c>
      <c r="O43">
        <v>60</v>
      </c>
      <c r="P43">
        <v>5</v>
      </c>
      <c r="Q43">
        <v>94</v>
      </c>
      <c r="R43">
        <f t="shared" si="19"/>
        <v>1.6622849611820181E-3</v>
      </c>
      <c r="S43">
        <f t="shared" si="7"/>
        <v>4.4209706414415371E-4</v>
      </c>
      <c r="T43">
        <f t="shared" si="8"/>
        <v>8.3114248059100899E-3</v>
      </c>
      <c r="U43">
        <v>70</v>
      </c>
      <c r="V43">
        <v>6</v>
      </c>
      <c r="W43">
        <v>119</v>
      </c>
      <c r="X43">
        <f t="shared" si="20"/>
        <v>1.2883971583629622E-3</v>
      </c>
      <c r="Y43">
        <f t="shared" si="10"/>
        <v>3.8976720757198858E-4</v>
      </c>
      <c r="Z43">
        <f t="shared" si="11"/>
        <v>7.7303829501777733E-3</v>
      </c>
      <c r="AA43">
        <v>80</v>
      </c>
      <c r="AB43">
        <v>11</v>
      </c>
      <c r="AC43">
        <v>119</v>
      </c>
      <c r="AD43">
        <f t="shared" si="21"/>
        <v>5.3805222238453257E-4</v>
      </c>
      <c r="AE43">
        <f t="shared" si="13"/>
        <v>5.4709511687839026E-4</v>
      </c>
      <c r="AF43">
        <f t="shared" si="14"/>
        <v>5.918574446229858E-3</v>
      </c>
      <c r="AG43">
        <v>90</v>
      </c>
      <c r="AH43">
        <v>12</v>
      </c>
      <c r="AI43">
        <v>120</v>
      </c>
      <c r="AJ43">
        <f t="shared" si="22"/>
        <v>3.9297516812813668E-4</v>
      </c>
      <c r="AK43">
        <f t="shared" si="16"/>
        <v>4.7157020175376402E-4</v>
      </c>
      <c r="AL43">
        <f t="shared" si="17"/>
        <v>4.7157020175376402E-3</v>
      </c>
    </row>
    <row r="44" spans="1:38" x14ac:dyDescent="0.3">
      <c r="A44">
        <v>0.59</v>
      </c>
      <c r="B44">
        <v>2.177</v>
      </c>
      <c r="C44">
        <v>250</v>
      </c>
      <c r="D44">
        <v>182.14</v>
      </c>
      <c r="E44">
        <v>57.145000000000003</v>
      </c>
      <c r="F44">
        <v>57.145247657295798</v>
      </c>
      <c r="G44">
        <v>90</v>
      </c>
      <c r="H44">
        <v>2</v>
      </c>
      <c r="I44">
        <v>40</v>
      </c>
      <c r="J44">
        <v>4</v>
      </c>
      <c r="K44">
        <v>29</v>
      </c>
      <c r="L44">
        <f t="shared" si="18"/>
        <v>1.4423416717703015E-3</v>
      </c>
      <c r="M44">
        <f t="shared" si="4"/>
        <v>7.9577471545947667E-4</v>
      </c>
      <c r="N44">
        <f t="shared" si="5"/>
        <v>5.7693666870812059E-3</v>
      </c>
      <c r="O44">
        <v>60</v>
      </c>
      <c r="P44">
        <v>4</v>
      </c>
      <c r="Q44">
        <v>88</v>
      </c>
      <c r="R44">
        <f t="shared" si="19"/>
        <v>1.9452270822342764E-3</v>
      </c>
      <c r="S44">
        <f t="shared" si="7"/>
        <v>3.5367765131532301E-4</v>
      </c>
      <c r="T44">
        <f t="shared" si="8"/>
        <v>7.7809083289371054E-3</v>
      </c>
      <c r="U44">
        <v>70</v>
      </c>
      <c r="V44">
        <v>6</v>
      </c>
      <c r="W44">
        <v>108</v>
      </c>
      <c r="X44">
        <f t="shared" si="20"/>
        <v>1.1693016227159658E-3</v>
      </c>
      <c r="Y44">
        <f t="shared" si="10"/>
        <v>3.8976720757198858E-4</v>
      </c>
      <c r="Z44">
        <f t="shared" si="11"/>
        <v>7.0158097362957948E-3</v>
      </c>
      <c r="AA44">
        <v>80</v>
      </c>
      <c r="AB44">
        <v>9</v>
      </c>
      <c r="AC44">
        <v>108</v>
      </c>
      <c r="AD44">
        <f t="shared" si="21"/>
        <v>5.9683103659460748E-4</v>
      </c>
      <c r="AE44">
        <f t="shared" si="13"/>
        <v>4.4762327744595561E-4</v>
      </c>
      <c r="AF44">
        <f t="shared" si="14"/>
        <v>5.3714793293514673E-3</v>
      </c>
      <c r="AG44">
        <v>90</v>
      </c>
      <c r="AH44">
        <v>11</v>
      </c>
      <c r="AI44">
        <v>108</v>
      </c>
      <c r="AJ44">
        <f t="shared" si="22"/>
        <v>3.8583016507126144E-4</v>
      </c>
      <c r="AK44">
        <f t="shared" si="16"/>
        <v>4.3227268494095035E-4</v>
      </c>
      <c r="AL44">
        <f t="shared" si="17"/>
        <v>4.2441318157838762E-3</v>
      </c>
    </row>
    <row r="45" spans="1:38" x14ac:dyDescent="0.3">
      <c r="A45">
        <v>0.59</v>
      </c>
      <c r="B45">
        <v>2.177</v>
      </c>
      <c r="C45">
        <v>250</v>
      </c>
      <c r="D45">
        <v>182.14</v>
      </c>
      <c r="E45">
        <v>57.145000000000003</v>
      </c>
      <c r="F45">
        <v>57.145247657295798</v>
      </c>
      <c r="G45">
        <v>100</v>
      </c>
      <c r="H45">
        <v>2</v>
      </c>
      <c r="I45">
        <v>40</v>
      </c>
      <c r="J45">
        <v>4</v>
      </c>
      <c r="K45">
        <v>39</v>
      </c>
      <c r="L45">
        <f t="shared" si="18"/>
        <v>1.9397008689324743E-3</v>
      </c>
      <c r="M45">
        <f t="shared" si="4"/>
        <v>7.9577471545947667E-4</v>
      </c>
      <c r="N45">
        <f t="shared" si="5"/>
        <v>7.7588034757298972E-3</v>
      </c>
      <c r="O45">
        <v>60</v>
      </c>
      <c r="P45">
        <v>4</v>
      </c>
      <c r="Q45">
        <v>108</v>
      </c>
      <c r="R45">
        <f t="shared" si="19"/>
        <v>2.3873241463784303E-3</v>
      </c>
      <c r="S45">
        <f t="shared" si="7"/>
        <v>3.5367765131532301E-4</v>
      </c>
      <c r="T45">
        <f t="shared" si="8"/>
        <v>9.5492965855137214E-3</v>
      </c>
      <c r="U45">
        <v>70</v>
      </c>
      <c r="V45">
        <v>5</v>
      </c>
      <c r="W45">
        <v>122</v>
      </c>
      <c r="X45">
        <f t="shared" si="20"/>
        <v>1.5850533107927534E-3</v>
      </c>
      <c r="Y45">
        <f t="shared" si="10"/>
        <v>3.2480600630999047E-4</v>
      </c>
      <c r="Z45">
        <f t="shared" si="11"/>
        <v>7.9252665539637675E-3</v>
      </c>
      <c r="AA45">
        <v>80</v>
      </c>
      <c r="AB45">
        <v>8</v>
      </c>
      <c r="AC45">
        <v>123</v>
      </c>
      <c r="AD45">
        <f t="shared" si="21"/>
        <v>7.6468976563684086E-4</v>
      </c>
      <c r="AE45">
        <f t="shared" si="13"/>
        <v>3.9788735772973834E-4</v>
      </c>
      <c r="AF45">
        <f t="shared" si="14"/>
        <v>6.1175181250947269E-3</v>
      </c>
      <c r="AG45">
        <v>90</v>
      </c>
      <c r="AH45">
        <v>9</v>
      </c>
      <c r="AI45">
        <v>124</v>
      </c>
      <c r="AJ45">
        <f t="shared" si="22"/>
        <v>5.4143245386543276E-4</v>
      </c>
      <c r="AK45">
        <f t="shared" si="16"/>
        <v>3.5367765131532301E-4</v>
      </c>
      <c r="AL45">
        <f t="shared" si="17"/>
        <v>4.8728920847888949E-3</v>
      </c>
    </row>
    <row r="46" spans="1:38" x14ac:dyDescent="0.3">
      <c r="A46">
        <v>0.59</v>
      </c>
      <c r="B46">
        <v>2.177</v>
      </c>
      <c r="C46">
        <v>250</v>
      </c>
      <c r="D46">
        <v>182.14</v>
      </c>
      <c r="E46">
        <v>57.145000000000003</v>
      </c>
      <c r="F46">
        <v>57.145247657295798</v>
      </c>
      <c r="G46">
        <v>110</v>
      </c>
      <c r="H46">
        <v>2</v>
      </c>
      <c r="I46">
        <v>40</v>
      </c>
      <c r="J46">
        <v>4</v>
      </c>
      <c r="K46">
        <v>37</v>
      </c>
      <c r="L46">
        <f t="shared" si="18"/>
        <v>1.8402290295000399E-3</v>
      </c>
      <c r="M46">
        <f t="shared" si="4"/>
        <v>7.9577471545947667E-4</v>
      </c>
      <c r="N46">
        <f t="shared" si="5"/>
        <v>7.3609161180001595E-3</v>
      </c>
      <c r="O46">
        <v>60</v>
      </c>
      <c r="P46">
        <v>4</v>
      </c>
      <c r="Q46">
        <v>93</v>
      </c>
      <c r="R46">
        <f t="shared" si="19"/>
        <v>2.0557513482703147E-3</v>
      </c>
      <c r="S46">
        <f t="shared" si="7"/>
        <v>3.5367765131532301E-4</v>
      </c>
      <c r="T46">
        <f t="shared" si="8"/>
        <v>8.2230053930812588E-3</v>
      </c>
      <c r="U46">
        <v>70</v>
      </c>
      <c r="V46">
        <v>5</v>
      </c>
      <c r="W46">
        <v>107</v>
      </c>
      <c r="X46">
        <f t="shared" si="20"/>
        <v>1.3901697070067593E-3</v>
      </c>
      <c r="Y46">
        <f t="shared" si="10"/>
        <v>3.2480600630999047E-4</v>
      </c>
      <c r="Z46">
        <f t="shared" si="11"/>
        <v>6.9508485350337967E-3</v>
      </c>
      <c r="AA46">
        <v>80</v>
      </c>
      <c r="AB46">
        <v>8</v>
      </c>
      <c r="AC46">
        <v>107</v>
      </c>
      <c r="AD46">
        <f t="shared" si="21"/>
        <v>6.6521792620440631E-4</v>
      </c>
      <c r="AE46">
        <f t="shared" si="13"/>
        <v>3.9788735772973834E-4</v>
      </c>
      <c r="AF46">
        <f t="shared" si="14"/>
        <v>5.3217434096352505E-3</v>
      </c>
      <c r="AG46">
        <v>90</v>
      </c>
      <c r="AH46">
        <v>10</v>
      </c>
      <c r="AI46">
        <v>108</v>
      </c>
      <c r="AJ46">
        <f t="shared" si="22"/>
        <v>4.2441318157838764E-4</v>
      </c>
      <c r="AK46">
        <f t="shared" si="16"/>
        <v>3.9297516812813668E-4</v>
      </c>
      <c r="AL46">
        <f t="shared" si="17"/>
        <v>4.2441318157838762E-3</v>
      </c>
    </row>
    <row r="47" spans="1:38" x14ac:dyDescent="0.3">
      <c r="A47">
        <v>0.59</v>
      </c>
      <c r="B47">
        <v>2.177</v>
      </c>
      <c r="C47">
        <v>250</v>
      </c>
      <c r="D47">
        <v>182.14</v>
      </c>
      <c r="E47">
        <v>57.145000000000003</v>
      </c>
      <c r="F47">
        <v>57.145247657295798</v>
      </c>
      <c r="G47">
        <v>120</v>
      </c>
      <c r="H47">
        <v>2</v>
      </c>
      <c r="I47">
        <v>40</v>
      </c>
      <c r="J47">
        <v>5</v>
      </c>
      <c r="K47">
        <v>34</v>
      </c>
      <c r="L47">
        <f t="shared" si="18"/>
        <v>1.3528170162811102E-3</v>
      </c>
      <c r="M47">
        <f t="shared" si="4"/>
        <v>9.9471839432434587E-4</v>
      </c>
      <c r="N47">
        <f t="shared" si="5"/>
        <v>6.764085081405552E-3</v>
      </c>
      <c r="O47">
        <v>60</v>
      </c>
      <c r="P47">
        <v>5</v>
      </c>
      <c r="Q47">
        <v>91</v>
      </c>
      <c r="R47">
        <f t="shared" si="19"/>
        <v>1.6092333134847196E-3</v>
      </c>
      <c r="S47">
        <f t="shared" si="7"/>
        <v>4.4209706414415371E-4</v>
      </c>
      <c r="T47">
        <f t="shared" si="8"/>
        <v>8.0461665674235981E-3</v>
      </c>
      <c r="U47">
        <v>70</v>
      </c>
      <c r="V47">
        <v>6</v>
      </c>
      <c r="W47">
        <v>102</v>
      </c>
      <c r="X47">
        <f t="shared" si="20"/>
        <v>1.1043404214539677E-3</v>
      </c>
      <c r="Y47">
        <f t="shared" si="10"/>
        <v>3.8976720757198858E-4</v>
      </c>
      <c r="Z47">
        <f t="shared" si="11"/>
        <v>6.6260425287238064E-3</v>
      </c>
      <c r="AA47">
        <v>80</v>
      </c>
      <c r="AB47">
        <v>8</v>
      </c>
      <c r="AC47">
        <v>103</v>
      </c>
      <c r="AD47">
        <f t="shared" si="21"/>
        <v>6.403499663462976E-4</v>
      </c>
      <c r="AE47">
        <f t="shared" si="13"/>
        <v>3.9788735772973834E-4</v>
      </c>
      <c r="AF47">
        <f t="shared" si="14"/>
        <v>5.1227997307703808E-3</v>
      </c>
      <c r="AG47">
        <v>90</v>
      </c>
      <c r="AH47">
        <v>11</v>
      </c>
      <c r="AI47">
        <v>103</v>
      </c>
      <c r="AJ47">
        <f t="shared" si="22"/>
        <v>3.6796765742907339E-4</v>
      </c>
      <c r="AK47">
        <f t="shared" si="16"/>
        <v>4.3227268494095035E-4</v>
      </c>
      <c r="AL47">
        <f t="shared" si="17"/>
        <v>4.0476442317198078E-3</v>
      </c>
    </row>
    <row r="48" spans="1:38" x14ac:dyDescent="0.3">
      <c r="A48">
        <v>0.59</v>
      </c>
      <c r="B48">
        <v>2.177</v>
      </c>
      <c r="C48">
        <v>250</v>
      </c>
      <c r="D48">
        <v>182.14</v>
      </c>
      <c r="E48">
        <v>57.145000000000003</v>
      </c>
      <c r="F48">
        <v>57.145247657295798</v>
      </c>
      <c r="G48">
        <v>130</v>
      </c>
      <c r="H48">
        <v>2</v>
      </c>
      <c r="I48">
        <v>40</v>
      </c>
      <c r="J48">
        <v>3</v>
      </c>
      <c r="K48">
        <v>41</v>
      </c>
      <c r="L48">
        <f t="shared" si="18"/>
        <v>2.7188969444865451E-3</v>
      </c>
      <c r="M48">
        <f t="shared" si="4"/>
        <v>5.9683103659460748E-4</v>
      </c>
      <c r="N48">
        <f t="shared" si="5"/>
        <v>8.1566908334596358E-3</v>
      </c>
      <c r="O48">
        <v>60</v>
      </c>
      <c r="P48">
        <v>3</v>
      </c>
      <c r="Q48">
        <v>105</v>
      </c>
      <c r="R48">
        <f t="shared" si="19"/>
        <v>3.0946794490090759E-3</v>
      </c>
      <c r="S48">
        <f t="shared" si="7"/>
        <v>2.6525823848649226E-4</v>
      </c>
      <c r="T48">
        <f t="shared" si="8"/>
        <v>9.2840383470272278E-3</v>
      </c>
      <c r="U48">
        <v>70</v>
      </c>
      <c r="V48">
        <v>3</v>
      </c>
      <c r="W48">
        <v>113</v>
      </c>
      <c r="X48">
        <f t="shared" si="20"/>
        <v>2.4468719142019283E-3</v>
      </c>
      <c r="Y48">
        <f t="shared" si="10"/>
        <v>1.9488360378599429E-4</v>
      </c>
      <c r="Z48">
        <f t="shared" si="11"/>
        <v>7.340615742605785E-3</v>
      </c>
      <c r="AA48">
        <v>80</v>
      </c>
      <c r="AB48">
        <v>5</v>
      </c>
      <c r="AC48">
        <v>113</v>
      </c>
      <c r="AD48">
        <f t="shared" si="21"/>
        <v>1.1240317855865109E-3</v>
      </c>
      <c r="AE48">
        <f t="shared" si="13"/>
        <v>2.4867959858108647E-4</v>
      </c>
      <c r="AF48">
        <f t="shared" si="14"/>
        <v>5.6201589279325538E-3</v>
      </c>
      <c r="AG48">
        <v>90</v>
      </c>
      <c r="AH48">
        <v>9</v>
      </c>
      <c r="AI48">
        <v>113</v>
      </c>
      <c r="AJ48">
        <f t="shared" si="22"/>
        <v>4.934021555386605E-4</v>
      </c>
      <c r="AK48">
        <f t="shared" si="16"/>
        <v>3.5367765131532301E-4</v>
      </c>
      <c r="AL48">
        <f t="shared" si="17"/>
        <v>4.4406193998479445E-3</v>
      </c>
    </row>
    <row r="49" spans="1:38" x14ac:dyDescent="0.3">
      <c r="A49">
        <v>0.59</v>
      </c>
      <c r="B49">
        <v>2.177</v>
      </c>
      <c r="C49">
        <v>250</v>
      </c>
      <c r="D49">
        <v>182.14</v>
      </c>
      <c r="E49">
        <v>57.145000000000003</v>
      </c>
      <c r="F49">
        <v>57.145247657295798</v>
      </c>
      <c r="G49">
        <v>140</v>
      </c>
      <c r="H49">
        <v>2</v>
      </c>
      <c r="I49">
        <v>40</v>
      </c>
      <c r="J49">
        <v>4</v>
      </c>
      <c r="K49">
        <v>41</v>
      </c>
      <c r="L49">
        <f t="shared" si="18"/>
        <v>2.039172708364909E-3</v>
      </c>
      <c r="M49">
        <f t="shared" si="4"/>
        <v>7.9577471545947667E-4</v>
      </c>
      <c r="N49">
        <f t="shared" si="5"/>
        <v>8.1566908334596358E-3</v>
      </c>
      <c r="O49">
        <v>60</v>
      </c>
      <c r="P49">
        <v>4</v>
      </c>
      <c r="Q49">
        <v>97</v>
      </c>
      <c r="R49">
        <f t="shared" si="19"/>
        <v>2.1441707610991454E-3</v>
      </c>
      <c r="S49">
        <f t="shared" si="7"/>
        <v>3.5367765131532301E-4</v>
      </c>
      <c r="T49">
        <f t="shared" si="8"/>
        <v>8.5766830443965818E-3</v>
      </c>
      <c r="U49">
        <v>70</v>
      </c>
      <c r="V49">
        <v>4</v>
      </c>
      <c r="W49">
        <v>110</v>
      </c>
      <c r="X49">
        <f t="shared" si="20"/>
        <v>1.7864330347049477E-3</v>
      </c>
      <c r="Y49">
        <f t="shared" si="10"/>
        <v>2.5984480504799237E-4</v>
      </c>
      <c r="Z49">
        <f t="shared" si="11"/>
        <v>7.1457321388197909E-3</v>
      </c>
      <c r="AA49">
        <v>80</v>
      </c>
      <c r="AB49">
        <v>5</v>
      </c>
      <c r="AC49">
        <v>112</v>
      </c>
      <c r="AD49">
        <f t="shared" si="21"/>
        <v>1.1140846016432673E-3</v>
      </c>
      <c r="AE49">
        <f t="shared" si="13"/>
        <v>2.4867959858108647E-4</v>
      </c>
      <c r="AF49">
        <f t="shared" si="14"/>
        <v>5.570423008216337E-3</v>
      </c>
      <c r="AG49">
        <v>90</v>
      </c>
      <c r="AH49">
        <v>8</v>
      </c>
      <c r="AI49">
        <v>112</v>
      </c>
      <c r="AJ49">
        <f t="shared" si="22"/>
        <v>5.5016523537939135E-4</v>
      </c>
      <c r="AK49">
        <f t="shared" si="16"/>
        <v>3.1438013450250935E-4</v>
      </c>
      <c r="AL49">
        <f t="shared" si="17"/>
        <v>4.4013218830351308E-3</v>
      </c>
    </row>
    <row r="50" spans="1:38" x14ac:dyDescent="0.3">
      <c r="A50">
        <v>0.59</v>
      </c>
      <c r="B50">
        <v>2.177</v>
      </c>
      <c r="C50">
        <v>250</v>
      </c>
      <c r="D50">
        <v>182.14</v>
      </c>
      <c r="E50">
        <v>57.145000000000003</v>
      </c>
      <c r="F50">
        <v>57.145247657295798</v>
      </c>
      <c r="G50">
        <v>150</v>
      </c>
      <c r="H50">
        <v>2</v>
      </c>
      <c r="I50">
        <v>40</v>
      </c>
      <c r="J50">
        <v>3</v>
      </c>
      <c r="K50">
        <v>45</v>
      </c>
      <c r="L50">
        <f t="shared" si="18"/>
        <v>2.9841551829730374E-3</v>
      </c>
      <c r="M50">
        <f t="shared" si="4"/>
        <v>5.9683103659460748E-4</v>
      </c>
      <c r="N50">
        <f t="shared" si="5"/>
        <v>8.952465548919113E-3</v>
      </c>
      <c r="O50">
        <v>60</v>
      </c>
      <c r="P50">
        <v>4</v>
      </c>
      <c r="Q50">
        <v>101</v>
      </c>
      <c r="R50">
        <f t="shared" si="19"/>
        <v>2.2325901739279762E-3</v>
      </c>
      <c r="S50">
        <f t="shared" si="7"/>
        <v>3.5367765131532301E-4</v>
      </c>
      <c r="T50">
        <f t="shared" si="8"/>
        <v>8.9303606957119048E-3</v>
      </c>
      <c r="U50">
        <v>70</v>
      </c>
      <c r="V50">
        <v>4</v>
      </c>
      <c r="W50">
        <v>110</v>
      </c>
      <c r="X50">
        <f t="shared" si="20"/>
        <v>1.7864330347049477E-3</v>
      </c>
      <c r="Y50">
        <f t="shared" si="10"/>
        <v>2.5984480504799237E-4</v>
      </c>
      <c r="Z50">
        <f t="shared" si="11"/>
        <v>7.1457321388197909E-3</v>
      </c>
      <c r="AA50">
        <v>80</v>
      </c>
      <c r="AB50">
        <v>5</v>
      </c>
      <c r="AC50">
        <v>110</v>
      </c>
      <c r="AD50">
        <f t="shared" si="21"/>
        <v>1.0941902337567805E-3</v>
      </c>
      <c r="AE50">
        <f t="shared" si="13"/>
        <v>2.4867959858108647E-4</v>
      </c>
      <c r="AF50">
        <f t="shared" si="14"/>
        <v>5.4709511687839017E-3</v>
      </c>
      <c r="AG50">
        <v>90</v>
      </c>
      <c r="AH50">
        <v>8</v>
      </c>
      <c r="AI50">
        <v>111</v>
      </c>
      <c r="AJ50">
        <f t="shared" si="22"/>
        <v>5.4525304577778965E-4</v>
      </c>
      <c r="AK50">
        <f t="shared" si="16"/>
        <v>3.1438013450250935E-4</v>
      </c>
      <c r="AL50">
        <f t="shared" si="17"/>
        <v>4.3620243662223172E-3</v>
      </c>
    </row>
    <row r="51" spans="1:38" x14ac:dyDescent="0.3">
      <c r="A51">
        <v>0.59</v>
      </c>
      <c r="B51">
        <v>2.177</v>
      </c>
      <c r="C51">
        <v>250</v>
      </c>
      <c r="D51">
        <v>182.14</v>
      </c>
      <c r="E51">
        <v>57.145000000000003</v>
      </c>
      <c r="F51">
        <v>57.145247657295798</v>
      </c>
      <c r="G51">
        <v>160</v>
      </c>
      <c r="H51">
        <v>2</v>
      </c>
      <c r="I51">
        <v>40</v>
      </c>
      <c r="J51">
        <v>3</v>
      </c>
      <c r="K51">
        <v>63</v>
      </c>
      <c r="L51">
        <f t="shared" si="18"/>
        <v>4.1778172561622523E-3</v>
      </c>
      <c r="M51">
        <f t="shared" si="4"/>
        <v>5.9683103659460748E-4</v>
      </c>
      <c r="N51">
        <f t="shared" si="5"/>
        <v>1.2533451768486758E-2</v>
      </c>
      <c r="O51">
        <v>60</v>
      </c>
      <c r="P51">
        <v>4</v>
      </c>
      <c r="Q51">
        <v>119</v>
      </c>
      <c r="R51">
        <f t="shared" si="19"/>
        <v>2.6304775316577148E-3</v>
      </c>
      <c r="S51">
        <f t="shared" si="7"/>
        <v>3.5367765131532301E-4</v>
      </c>
      <c r="T51">
        <f t="shared" si="8"/>
        <v>1.0521910126630859E-2</v>
      </c>
      <c r="U51">
        <v>70</v>
      </c>
      <c r="V51">
        <v>5</v>
      </c>
      <c r="W51">
        <v>123</v>
      </c>
      <c r="X51">
        <f t="shared" si="20"/>
        <v>1.5980455510451533E-3</v>
      </c>
      <c r="Y51">
        <f t="shared" si="10"/>
        <v>3.2480600630999047E-4</v>
      </c>
      <c r="Z51">
        <f t="shared" si="11"/>
        <v>7.9902277552257664E-3</v>
      </c>
      <c r="AA51">
        <v>80</v>
      </c>
      <c r="AB51">
        <v>8</v>
      </c>
      <c r="AC51">
        <v>123</v>
      </c>
      <c r="AD51">
        <f t="shared" si="21"/>
        <v>7.6468976563684086E-4</v>
      </c>
      <c r="AE51">
        <f t="shared" si="13"/>
        <v>3.9788735772973834E-4</v>
      </c>
      <c r="AF51">
        <f t="shared" si="14"/>
        <v>6.1175181250947269E-3</v>
      </c>
      <c r="AG51">
        <v>90</v>
      </c>
      <c r="AH51">
        <v>11</v>
      </c>
      <c r="AI51">
        <v>124</v>
      </c>
      <c r="AJ51">
        <f t="shared" si="22"/>
        <v>4.4299018952626316E-4</v>
      </c>
      <c r="AK51">
        <f t="shared" si="16"/>
        <v>4.3227268494095035E-4</v>
      </c>
      <c r="AL51">
        <f t="shared" si="17"/>
        <v>4.8728920847888949E-3</v>
      </c>
    </row>
    <row r="52" spans="1:38" x14ac:dyDescent="0.3">
      <c r="A52">
        <v>0.59</v>
      </c>
      <c r="B52">
        <v>2.177</v>
      </c>
      <c r="C52">
        <v>250</v>
      </c>
      <c r="D52">
        <v>182.14</v>
      </c>
      <c r="E52">
        <v>57.145000000000003</v>
      </c>
      <c r="F52">
        <v>57.145247657295798</v>
      </c>
      <c r="G52">
        <v>170</v>
      </c>
      <c r="H52">
        <v>2</v>
      </c>
      <c r="I52">
        <v>40</v>
      </c>
      <c r="J52">
        <v>3</v>
      </c>
      <c r="K52">
        <v>69</v>
      </c>
      <c r="L52">
        <f t="shared" si="18"/>
        <v>4.5757046138919909E-3</v>
      </c>
      <c r="M52">
        <f t="shared" si="4"/>
        <v>5.9683103659460748E-4</v>
      </c>
      <c r="N52">
        <f t="shared" si="5"/>
        <v>1.3727113841675973E-2</v>
      </c>
      <c r="O52">
        <v>60</v>
      </c>
      <c r="P52">
        <v>4</v>
      </c>
      <c r="Q52">
        <v>121</v>
      </c>
      <c r="R52">
        <f t="shared" si="19"/>
        <v>2.67468723807213E-3</v>
      </c>
      <c r="S52">
        <f t="shared" si="7"/>
        <v>3.5367765131532301E-4</v>
      </c>
      <c r="T52">
        <f t="shared" si="8"/>
        <v>1.069874895228852E-2</v>
      </c>
      <c r="U52">
        <v>70</v>
      </c>
      <c r="V52">
        <v>4</v>
      </c>
      <c r="W52">
        <v>123</v>
      </c>
      <c r="X52">
        <f t="shared" si="20"/>
        <v>1.9975569388064416E-3</v>
      </c>
      <c r="Y52">
        <f t="shared" si="10"/>
        <v>2.5984480504799237E-4</v>
      </c>
      <c r="Z52">
        <f t="shared" si="11"/>
        <v>7.9902277552257664E-3</v>
      </c>
      <c r="AA52">
        <v>80</v>
      </c>
      <c r="AB52">
        <v>5</v>
      </c>
      <c r="AC52">
        <v>124</v>
      </c>
      <c r="AD52">
        <f t="shared" si="21"/>
        <v>1.233450808962189E-3</v>
      </c>
      <c r="AE52">
        <f t="shared" si="13"/>
        <v>2.4867959858108647E-4</v>
      </c>
      <c r="AF52">
        <f t="shared" si="14"/>
        <v>6.1672540448109445E-3</v>
      </c>
      <c r="AG52">
        <v>90</v>
      </c>
      <c r="AH52">
        <v>7</v>
      </c>
      <c r="AI52">
        <v>125</v>
      </c>
      <c r="AJ52">
        <f t="shared" si="22"/>
        <v>7.0174137165738692E-4</v>
      </c>
      <c r="AK52">
        <f t="shared" si="16"/>
        <v>2.7508261768969568E-4</v>
      </c>
      <c r="AL52">
        <f t="shared" si="17"/>
        <v>4.9121896016017085E-3</v>
      </c>
    </row>
    <row r="53" spans="1:38" x14ac:dyDescent="0.3">
      <c r="A53">
        <v>0.59</v>
      </c>
      <c r="B53">
        <v>2.177</v>
      </c>
      <c r="C53">
        <v>250</v>
      </c>
      <c r="D53">
        <v>182.14</v>
      </c>
      <c r="E53">
        <v>57.145000000000003</v>
      </c>
      <c r="F53">
        <v>57.145247657295798</v>
      </c>
      <c r="G53">
        <v>180</v>
      </c>
      <c r="H53">
        <v>2</v>
      </c>
      <c r="I53">
        <v>40</v>
      </c>
      <c r="J53">
        <v>4</v>
      </c>
      <c r="K53">
        <v>74</v>
      </c>
      <c r="L53">
        <f t="shared" si="18"/>
        <v>3.6804580590000797E-3</v>
      </c>
      <c r="M53">
        <f t="shared" si="4"/>
        <v>7.9577471545947667E-4</v>
      </c>
      <c r="N53">
        <f t="shared" si="5"/>
        <v>1.4721832236000319E-2</v>
      </c>
      <c r="O53">
        <v>60</v>
      </c>
      <c r="P53">
        <v>5</v>
      </c>
      <c r="Q53">
        <v>118</v>
      </c>
      <c r="R53">
        <f t="shared" si="19"/>
        <v>2.0866981427604056E-3</v>
      </c>
      <c r="S53">
        <f t="shared" si="7"/>
        <v>4.4209706414415371E-4</v>
      </c>
      <c r="T53">
        <f t="shared" si="8"/>
        <v>1.0433490713802028E-2</v>
      </c>
      <c r="U53">
        <v>70</v>
      </c>
      <c r="V53">
        <v>5</v>
      </c>
      <c r="W53">
        <v>119</v>
      </c>
      <c r="X53">
        <f t="shared" si="20"/>
        <v>1.5460765900355549E-3</v>
      </c>
      <c r="Y53">
        <f t="shared" si="10"/>
        <v>3.2480600630999047E-4</v>
      </c>
      <c r="Z53">
        <f t="shared" si="11"/>
        <v>7.7303829501777733E-3</v>
      </c>
      <c r="AA53">
        <v>80</v>
      </c>
      <c r="AB53">
        <v>6</v>
      </c>
      <c r="AC53">
        <v>120</v>
      </c>
      <c r="AD53">
        <f t="shared" si="21"/>
        <v>9.9471839432434587E-4</v>
      </c>
      <c r="AE53">
        <f t="shared" si="13"/>
        <v>2.9841551829730374E-4</v>
      </c>
      <c r="AF53">
        <f t="shared" si="14"/>
        <v>5.9683103659460748E-3</v>
      </c>
      <c r="AG53">
        <v>90</v>
      </c>
      <c r="AH53">
        <v>6</v>
      </c>
      <c r="AI53">
        <v>122</v>
      </c>
      <c r="AJ53">
        <f t="shared" si="22"/>
        <v>7.9904950852721114E-4</v>
      </c>
      <c r="AK53">
        <f t="shared" si="16"/>
        <v>2.3578510087688201E-4</v>
      </c>
      <c r="AL53">
        <f t="shared" si="17"/>
        <v>4.7942970511632675E-3</v>
      </c>
    </row>
    <row r="54" spans="1:38" x14ac:dyDescent="0.3">
      <c r="A54">
        <v>0.59</v>
      </c>
      <c r="B54">
        <v>2.177</v>
      </c>
      <c r="C54">
        <v>250</v>
      </c>
      <c r="D54">
        <v>182.14</v>
      </c>
      <c r="E54">
        <v>57.145000000000003</v>
      </c>
      <c r="F54">
        <v>57.145247657295798</v>
      </c>
      <c r="G54">
        <v>190</v>
      </c>
      <c r="H54">
        <v>2</v>
      </c>
      <c r="I54">
        <v>40</v>
      </c>
      <c r="J54">
        <v>2</v>
      </c>
      <c r="K54">
        <v>60</v>
      </c>
      <c r="L54">
        <f t="shared" si="18"/>
        <v>5.9683103659460748E-3</v>
      </c>
      <c r="M54">
        <f t="shared" si="4"/>
        <v>3.9788735772973834E-4</v>
      </c>
      <c r="N54">
        <f t="shared" si="5"/>
        <v>1.193662073189215E-2</v>
      </c>
      <c r="O54">
        <v>60</v>
      </c>
      <c r="P54">
        <v>5</v>
      </c>
      <c r="Q54">
        <v>105</v>
      </c>
      <c r="R54">
        <f t="shared" si="19"/>
        <v>1.8568076694054456E-3</v>
      </c>
      <c r="S54">
        <f t="shared" si="7"/>
        <v>4.4209706414415371E-4</v>
      </c>
      <c r="T54">
        <f t="shared" si="8"/>
        <v>9.2840383470272278E-3</v>
      </c>
      <c r="U54">
        <v>70</v>
      </c>
      <c r="V54">
        <v>5</v>
      </c>
      <c r="W54">
        <v>112</v>
      </c>
      <c r="X54">
        <f t="shared" si="20"/>
        <v>1.4551309082687573E-3</v>
      </c>
      <c r="Y54">
        <f t="shared" si="10"/>
        <v>3.2480600630999047E-4</v>
      </c>
      <c r="Z54">
        <f t="shared" si="11"/>
        <v>7.275654541343787E-3</v>
      </c>
      <c r="AA54">
        <v>80</v>
      </c>
      <c r="AB54">
        <v>5</v>
      </c>
      <c r="AC54">
        <v>115</v>
      </c>
      <c r="AD54">
        <f t="shared" si="21"/>
        <v>1.1439261534729977E-3</v>
      </c>
      <c r="AE54">
        <f t="shared" si="13"/>
        <v>2.4867959858108647E-4</v>
      </c>
      <c r="AF54">
        <f t="shared" si="14"/>
        <v>5.7196307673649882E-3</v>
      </c>
      <c r="AG54">
        <v>90</v>
      </c>
      <c r="AH54">
        <v>6</v>
      </c>
      <c r="AI54">
        <v>115</v>
      </c>
      <c r="AJ54">
        <f t="shared" si="22"/>
        <v>7.5320240557892864E-4</v>
      </c>
      <c r="AK54">
        <f t="shared" si="16"/>
        <v>2.3578510087688201E-4</v>
      </c>
      <c r="AL54">
        <f t="shared" si="17"/>
        <v>4.5192144334735718E-3</v>
      </c>
    </row>
    <row r="55" spans="1:38" x14ac:dyDescent="0.3">
      <c r="A55">
        <v>0.59</v>
      </c>
      <c r="B55">
        <v>2.177</v>
      </c>
      <c r="C55">
        <v>250</v>
      </c>
      <c r="D55">
        <v>182.14</v>
      </c>
      <c r="E55">
        <v>57.145000000000003</v>
      </c>
      <c r="F55">
        <v>57.145247657295798</v>
      </c>
      <c r="G55">
        <v>200</v>
      </c>
      <c r="H55">
        <v>2</v>
      </c>
      <c r="I55">
        <v>40</v>
      </c>
      <c r="J55">
        <v>2</v>
      </c>
      <c r="K55">
        <v>76</v>
      </c>
      <c r="L55">
        <f t="shared" si="18"/>
        <v>7.5598597968650283E-3</v>
      </c>
      <c r="M55">
        <f t="shared" si="4"/>
        <v>3.9788735772973834E-4</v>
      </c>
      <c r="N55">
        <f t="shared" si="5"/>
        <v>1.5119719593730057E-2</v>
      </c>
      <c r="O55">
        <v>60</v>
      </c>
      <c r="P55">
        <v>4</v>
      </c>
      <c r="Q55">
        <v>119</v>
      </c>
      <c r="R55">
        <f t="shared" si="19"/>
        <v>2.6304775316577148E-3</v>
      </c>
      <c r="S55">
        <f t="shared" si="7"/>
        <v>3.5367765131532301E-4</v>
      </c>
      <c r="T55">
        <f t="shared" si="8"/>
        <v>1.0521910126630859E-2</v>
      </c>
      <c r="U55">
        <v>70</v>
      </c>
      <c r="V55">
        <v>4</v>
      </c>
      <c r="W55">
        <v>119</v>
      </c>
      <c r="X55">
        <f t="shared" si="20"/>
        <v>1.9325957375444433E-3</v>
      </c>
      <c r="Y55">
        <f t="shared" si="10"/>
        <v>2.5984480504799237E-4</v>
      </c>
      <c r="Z55">
        <f t="shared" si="11"/>
        <v>7.7303829501777733E-3</v>
      </c>
      <c r="AA55">
        <v>80</v>
      </c>
      <c r="AB55">
        <v>4</v>
      </c>
      <c r="AC55">
        <v>120</v>
      </c>
      <c r="AD55">
        <f t="shared" si="21"/>
        <v>1.4920775914865187E-3</v>
      </c>
      <c r="AE55">
        <f t="shared" si="13"/>
        <v>1.9894367886486917E-4</v>
      </c>
      <c r="AF55">
        <f t="shared" si="14"/>
        <v>5.9683103659460748E-3</v>
      </c>
      <c r="AG55">
        <v>90</v>
      </c>
      <c r="AH55">
        <v>5</v>
      </c>
      <c r="AI55">
        <v>121</v>
      </c>
      <c r="AJ55">
        <f t="shared" si="22"/>
        <v>9.5099990687009075E-4</v>
      </c>
      <c r="AK55">
        <f t="shared" si="16"/>
        <v>1.9648758406406834E-4</v>
      </c>
      <c r="AL55">
        <f t="shared" si="17"/>
        <v>4.7549995343504538E-3</v>
      </c>
    </row>
    <row r="56" spans="1:38" x14ac:dyDescent="0.3">
      <c r="A56">
        <v>0.59</v>
      </c>
      <c r="B56">
        <v>2.177</v>
      </c>
      <c r="C56">
        <v>250</v>
      </c>
      <c r="D56">
        <v>182.14</v>
      </c>
      <c r="E56">
        <v>57.145000000000003</v>
      </c>
      <c r="F56">
        <v>57.145247657295798</v>
      </c>
      <c r="G56">
        <v>210</v>
      </c>
      <c r="H56">
        <v>2</v>
      </c>
      <c r="I56">
        <v>40</v>
      </c>
      <c r="J56">
        <v>2</v>
      </c>
      <c r="K56">
        <v>60</v>
      </c>
      <c r="L56">
        <f t="shared" si="18"/>
        <v>5.9683103659460748E-3</v>
      </c>
      <c r="M56">
        <f t="shared" si="4"/>
        <v>3.9788735772973834E-4</v>
      </c>
      <c r="N56">
        <f t="shared" si="5"/>
        <v>1.193662073189215E-2</v>
      </c>
      <c r="O56">
        <v>60</v>
      </c>
      <c r="P56">
        <v>4</v>
      </c>
      <c r="Q56">
        <v>104</v>
      </c>
      <c r="R56">
        <f t="shared" si="19"/>
        <v>2.2989047335495996E-3</v>
      </c>
      <c r="S56">
        <f t="shared" si="7"/>
        <v>3.5367765131532301E-4</v>
      </c>
      <c r="T56">
        <f t="shared" si="8"/>
        <v>9.1956189341983983E-3</v>
      </c>
      <c r="U56">
        <v>70</v>
      </c>
      <c r="V56">
        <v>4</v>
      </c>
      <c r="W56">
        <v>108</v>
      </c>
      <c r="X56">
        <f t="shared" si="20"/>
        <v>1.7539524340739487E-3</v>
      </c>
      <c r="Y56">
        <f t="shared" si="10"/>
        <v>2.5984480504799237E-4</v>
      </c>
      <c r="Z56">
        <f t="shared" si="11"/>
        <v>7.0158097362957948E-3</v>
      </c>
      <c r="AA56">
        <v>80</v>
      </c>
      <c r="AB56">
        <v>4</v>
      </c>
      <c r="AC56">
        <v>111</v>
      </c>
      <c r="AD56">
        <f t="shared" si="21"/>
        <v>1.3801717721250298E-3</v>
      </c>
      <c r="AE56">
        <f t="shared" si="13"/>
        <v>1.9894367886486917E-4</v>
      </c>
      <c r="AF56">
        <f t="shared" si="14"/>
        <v>5.5206870885001194E-3</v>
      </c>
      <c r="AG56">
        <v>90</v>
      </c>
      <c r="AH56">
        <v>5</v>
      </c>
      <c r="AI56">
        <v>111</v>
      </c>
      <c r="AJ56">
        <f t="shared" si="22"/>
        <v>8.7240487324446341E-4</v>
      </c>
      <c r="AK56">
        <f t="shared" si="16"/>
        <v>1.9648758406406834E-4</v>
      </c>
      <c r="AL56">
        <f t="shared" si="17"/>
        <v>4.3620243662223172E-3</v>
      </c>
    </row>
    <row r="57" spans="1:38" x14ac:dyDescent="0.3">
      <c r="A57">
        <v>0.59</v>
      </c>
      <c r="B57">
        <v>2.177</v>
      </c>
      <c r="C57">
        <v>250</v>
      </c>
      <c r="D57">
        <v>182.14</v>
      </c>
      <c r="E57">
        <v>57.145000000000003</v>
      </c>
      <c r="F57">
        <v>57.145247657295798</v>
      </c>
      <c r="G57">
        <v>220</v>
      </c>
      <c r="H57">
        <v>2</v>
      </c>
      <c r="I57">
        <v>40</v>
      </c>
      <c r="J57">
        <v>2</v>
      </c>
      <c r="K57">
        <v>85</v>
      </c>
      <c r="L57">
        <f t="shared" si="18"/>
        <v>8.45510635175694E-3</v>
      </c>
      <c r="M57">
        <f t="shared" si="4"/>
        <v>3.9788735772973834E-4</v>
      </c>
      <c r="N57">
        <f t="shared" si="5"/>
        <v>1.691021270351388E-2</v>
      </c>
      <c r="O57">
        <v>60</v>
      </c>
      <c r="P57">
        <v>4</v>
      </c>
      <c r="Q57">
        <v>114</v>
      </c>
      <c r="R57">
        <f t="shared" si="19"/>
        <v>2.5199532656216763E-3</v>
      </c>
      <c r="S57">
        <f t="shared" si="7"/>
        <v>3.5367765131532301E-4</v>
      </c>
      <c r="T57">
        <f t="shared" si="8"/>
        <v>1.0079813062486705E-2</v>
      </c>
      <c r="U57">
        <v>70</v>
      </c>
      <c r="V57">
        <v>4</v>
      </c>
      <c r="W57">
        <v>114</v>
      </c>
      <c r="X57">
        <f t="shared" si="20"/>
        <v>1.8513942359669458E-3</v>
      </c>
      <c r="Y57">
        <f t="shared" si="10"/>
        <v>2.5984480504799237E-4</v>
      </c>
      <c r="Z57">
        <f t="shared" si="11"/>
        <v>7.4055769438677831E-3</v>
      </c>
      <c r="AA57">
        <v>80</v>
      </c>
      <c r="AB57">
        <v>4</v>
      </c>
      <c r="AC57">
        <v>114</v>
      </c>
      <c r="AD57">
        <f t="shared" si="21"/>
        <v>1.4174737119121929E-3</v>
      </c>
      <c r="AE57">
        <f t="shared" si="13"/>
        <v>1.9894367886486917E-4</v>
      </c>
      <c r="AF57">
        <f t="shared" si="14"/>
        <v>5.6698948476487715E-3</v>
      </c>
      <c r="AG57">
        <v>90</v>
      </c>
      <c r="AH57">
        <v>5</v>
      </c>
      <c r="AI57">
        <v>114</v>
      </c>
      <c r="AJ57">
        <f t="shared" si="22"/>
        <v>8.9598338333215166E-4</v>
      </c>
      <c r="AK57">
        <f t="shared" si="16"/>
        <v>1.9648758406406834E-4</v>
      </c>
      <c r="AL57">
        <f t="shared" si="17"/>
        <v>4.4799169166607582E-3</v>
      </c>
    </row>
    <row r="58" spans="1:38" x14ac:dyDescent="0.3">
      <c r="A58">
        <v>0.59</v>
      </c>
      <c r="B58">
        <v>2.177</v>
      </c>
      <c r="C58">
        <v>250</v>
      </c>
      <c r="D58">
        <v>182.14</v>
      </c>
      <c r="E58">
        <v>57.145000000000003</v>
      </c>
      <c r="F58">
        <v>57.145247657295798</v>
      </c>
      <c r="G58">
        <v>230</v>
      </c>
      <c r="H58">
        <v>2</v>
      </c>
      <c r="I58">
        <v>40</v>
      </c>
      <c r="J58">
        <v>1</v>
      </c>
      <c r="K58">
        <v>65</v>
      </c>
      <c r="L58">
        <f t="shared" si="18"/>
        <v>1.2931339126216496E-2</v>
      </c>
      <c r="M58">
        <f t="shared" si="4"/>
        <v>1.9894367886486917E-4</v>
      </c>
      <c r="N58">
        <f t="shared" si="5"/>
        <v>1.2931339126216496E-2</v>
      </c>
      <c r="O58">
        <v>60</v>
      </c>
      <c r="P58">
        <v>3</v>
      </c>
      <c r="Q58">
        <v>96</v>
      </c>
      <c r="R58">
        <f t="shared" si="19"/>
        <v>2.8294212105225841E-3</v>
      </c>
      <c r="S58">
        <f t="shared" si="7"/>
        <v>2.6525823848649226E-4</v>
      </c>
      <c r="T58">
        <f t="shared" si="8"/>
        <v>8.4882636315677523E-3</v>
      </c>
      <c r="U58">
        <v>70</v>
      </c>
      <c r="V58">
        <v>3</v>
      </c>
      <c r="W58">
        <v>101</v>
      </c>
      <c r="X58">
        <f t="shared" si="20"/>
        <v>2.1870271091539357E-3</v>
      </c>
      <c r="Y58">
        <f t="shared" si="10"/>
        <v>1.9488360378599429E-4</v>
      </c>
      <c r="Z58">
        <f t="shared" si="11"/>
        <v>6.5610813274618075E-3</v>
      </c>
      <c r="AA58">
        <v>80</v>
      </c>
      <c r="AB58">
        <v>3</v>
      </c>
      <c r="AC58">
        <v>101</v>
      </c>
      <c r="AD58">
        <f t="shared" si="21"/>
        <v>1.674442630445982E-3</v>
      </c>
      <c r="AE58">
        <f t="shared" si="13"/>
        <v>1.4920775914865187E-4</v>
      </c>
      <c r="AF58">
        <f t="shared" si="14"/>
        <v>5.0233278913379463E-3</v>
      </c>
      <c r="AG58">
        <v>90</v>
      </c>
      <c r="AH58">
        <v>4</v>
      </c>
      <c r="AI58">
        <v>101</v>
      </c>
      <c r="AJ58">
        <f t="shared" si="22"/>
        <v>9.9226229952354512E-4</v>
      </c>
      <c r="AK58">
        <f t="shared" si="16"/>
        <v>1.5719006725125467E-4</v>
      </c>
      <c r="AL58">
        <f t="shared" si="17"/>
        <v>3.9690491980941805E-3</v>
      </c>
    </row>
    <row r="59" spans="1:38" x14ac:dyDescent="0.3">
      <c r="A59">
        <v>0.59</v>
      </c>
      <c r="B59">
        <v>2.177</v>
      </c>
      <c r="C59">
        <v>250</v>
      </c>
      <c r="D59">
        <v>182.14</v>
      </c>
      <c r="E59">
        <v>57.145000000000003</v>
      </c>
      <c r="F59">
        <v>57.145247657295798</v>
      </c>
      <c r="G59">
        <v>240</v>
      </c>
      <c r="H59">
        <v>2</v>
      </c>
      <c r="I59">
        <v>40</v>
      </c>
      <c r="J59">
        <v>3</v>
      </c>
      <c r="K59">
        <v>91</v>
      </c>
      <c r="L59">
        <f t="shared" si="18"/>
        <v>6.0346249255676977E-3</v>
      </c>
      <c r="M59">
        <f t="shared" si="4"/>
        <v>5.9683103659460748E-4</v>
      </c>
      <c r="N59">
        <f t="shared" si="5"/>
        <v>1.8103874776703093E-2</v>
      </c>
      <c r="O59">
        <v>60</v>
      </c>
      <c r="P59">
        <v>5</v>
      </c>
      <c r="Q59">
        <v>119</v>
      </c>
      <c r="R59">
        <f t="shared" si="19"/>
        <v>2.1043820253261718E-3</v>
      </c>
      <c r="S59">
        <f t="shared" si="7"/>
        <v>4.4209706414415371E-4</v>
      </c>
      <c r="T59">
        <f t="shared" si="8"/>
        <v>1.0521910126630859E-2</v>
      </c>
      <c r="U59">
        <v>70</v>
      </c>
      <c r="V59">
        <v>5</v>
      </c>
      <c r="W59">
        <v>120</v>
      </c>
      <c r="X59">
        <f t="shared" si="20"/>
        <v>1.5590688302879543E-3</v>
      </c>
      <c r="Y59">
        <f t="shared" si="10"/>
        <v>3.2480600630999047E-4</v>
      </c>
      <c r="Z59">
        <f t="shared" si="11"/>
        <v>7.7953441514397722E-3</v>
      </c>
      <c r="AA59">
        <v>80</v>
      </c>
      <c r="AB59">
        <v>5</v>
      </c>
      <c r="AC59">
        <v>120</v>
      </c>
      <c r="AD59">
        <f t="shared" si="21"/>
        <v>1.193662073189215E-3</v>
      </c>
      <c r="AE59">
        <f t="shared" si="13"/>
        <v>2.4867959858108647E-4</v>
      </c>
      <c r="AF59">
        <f t="shared" si="14"/>
        <v>5.9683103659460748E-3</v>
      </c>
      <c r="AG59">
        <v>90</v>
      </c>
      <c r="AH59">
        <v>6</v>
      </c>
      <c r="AI59">
        <v>120</v>
      </c>
      <c r="AJ59">
        <f t="shared" si="22"/>
        <v>7.8595033625627336E-4</v>
      </c>
      <c r="AK59">
        <f t="shared" si="16"/>
        <v>2.3578510087688201E-4</v>
      </c>
      <c r="AL59">
        <f t="shared" si="17"/>
        <v>4.7157020175376402E-3</v>
      </c>
    </row>
    <row r="60" spans="1:38" x14ac:dyDescent="0.3">
      <c r="A60">
        <v>0.59</v>
      </c>
      <c r="B60">
        <v>2.177</v>
      </c>
      <c r="C60">
        <v>250</v>
      </c>
      <c r="D60">
        <v>182.14</v>
      </c>
      <c r="E60">
        <v>57.145000000000003</v>
      </c>
      <c r="F60">
        <v>57.145247657295798</v>
      </c>
      <c r="G60">
        <v>250</v>
      </c>
      <c r="H60">
        <v>2</v>
      </c>
      <c r="I60">
        <v>40</v>
      </c>
      <c r="J60">
        <v>2</v>
      </c>
      <c r="K60">
        <v>90</v>
      </c>
      <c r="L60">
        <f t="shared" si="18"/>
        <v>8.952465548919113E-3</v>
      </c>
      <c r="M60">
        <f t="shared" si="4"/>
        <v>3.9788735772973834E-4</v>
      </c>
      <c r="N60">
        <f t="shared" si="5"/>
        <v>1.7904931097838226E-2</v>
      </c>
      <c r="O60">
        <v>60</v>
      </c>
      <c r="P60">
        <v>4</v>
      </c>
      <c r="Q60">
        <v>119</v>
      </c>
      <c r="R60">
        <f t="shared" si="19"/>
        <v>2.6304775316577148E-3</v>
      </c>
      <c r="S60">
        <f t="shared" si="7"/>
        <v>3.5367765131532301E-4</v>
      </c>
      <c r="T60">
        <f t="shared" si="8"/>
        <v>1.0521910126630859E-2</v>
      </c>
      <c r="U60">
        <v>70</v>
      </c>
      <c r="V60">
        <v>4</v>
      </c>
      <c r="W60">
        <v>119</v>
      </c>
      <c r="X60">
        <f t="shared" si="20"/>
        <v>1.9325957375444433E-3</v>
      </c>
      <c r="Y60">
        <f t="shared" si="10"/>
        <v>2.5984480504799237E-4</v>
      </c>
      <c r="Z60">
        <f t="shared" si="11"/>
        <v>7.7303829501777733E-3</v>
      </c>
      <c r="AA60">
        <v>80</v>
      </c>
      <c r="AB60">
        <v>4</v>
      </c>
      <c r="AC60">
        <v>119</v>
      </c>
      <c r="AD60">
        <f t="shared" si="21"/>
        <v>1.4796436115574645E-3</v>
      </c>
      <c r="AE60">
        <f t="shared" si="13"/>
        <v>1.9894367886486917E-4</v>
      </c>
      <c r="AF60">
        <f t="shared" si="14"/>
        <v>5.918574446229858E-3</v>
      </c>
      <c r="AG60">
        <v>90</v>
      </c>
      <c r="AH60">
        <v>4</v>
      </c>
      <c r="AI60">
        <v>119</v>
      </c>
      <c r="AJ60">
        <f t="shared" si="22"/>
        <v>1.1691011251812066E-3</v>
      </c>
      <c r="AK60">
        <f t="shared" si="16"/>
        <v>1.5719006725125467E-4</v>
      </c>
      <c r="AL60">
        <f t="shared" si="17"/>
        <v>4.6764045007248265E-3</v>
      </c>
    </row>
    <row r="61" spans="1:38" x14ac:dyDescent="0.3">
      <c r="A61">
        <v>0.59</v>
      </c>
      <c r="B61">
        <v>2.177</v>
      </c>
      <c r="C61">
        <v>250</v>
      </c>
      <c r="D61">
        <v>182.14</v>
      </c>
      <c r="E61">
        <v>57.145000000000003</v>
      </c>
      <c r="F61">
        <v>57.145247657295798</v>
      </c>
      <c r="G61">
        <v>260</v>
      </c>
      <c r="H61">
        <v>2</v>
      </c>
      <c r="I61">
        <v>40</v>
      </c>
      <c r="J61">
        <v>2</v>
      </c>
      <c r="K61">
        <v>91</v>
      </c>
      <c r="L61">
        <f t="shared" si="18"/>
        <v>9.0519373883515466E-3</v>
      </c>
      <c r="M61">
        <f t="shared" si="4"/>
        <v>3.9788735772973834E-4</v>
      </c>
      <c r="N61">
        <f t="shared" si="5"/>
        <v>1.8103874776703093E-2</v>
      </c>
      <c r="O61">
        <v>60</v>
      </c>
      <c r="P61">
        <v>4</v>
      </c>
      <c r="Q61">
        <v>118</v>
      </c>
      <c r="R61">
        <f t="shared" si="19"/>
        <v>2.608372678450507E-3</v>
      </c>
      <c r="S61">
        <f t="shared" si="7"/>
        <v>3.5367765131532301E-4</v>
      </c>
      <c r="T61">
        <f t="shared" si="8"/>
        <v>1.0433490713802028E-2</v>
      </c>
      <c r="U61">
        <v>70</v>
      </c>
      <c r="V61">
        <v>4</v>
      </c>
      <c r="W61">
        <v>119</v>
      </c>
      <c r="X61">
        <f t="shared" si="20"/>
        <v>1.9325957375444433E-3</v>
      </c>
      <c r="Y61">
        <f t="shared" si="10"/>
        <v>2.5984480504799237E-4</v>
      </c>
      <c r="Z61">
        <f t="shared" si="11"/>
        <v>7.7303829501777733E-3</v>
      </c>
      <c r="AA61">
        <v>80</v>
      </c>
      <c r="AB61">
        <v>4</v>
      </c>
      <c r="AC61">
        <v>120</v>
      </c>
      <c r="AD61">
        <f t="shared" si="21"/>
        <v>1.4920775914865187E-3</v>
      </c>
      <c r="AE61">
        <f t="shared" si="13"/>
        <v>1.9894367886486917E-4</v>
      </c>
      <c r="AF61">
        <f t="shared" si="14"/>
        <v>5.9683103659460748E-3</v>
      </c>
      <c r="AG61">
        <v>90</v>
      </c>
      <c r="AH61">
        <v>4</v>
      </c>
      <c r="AI61">
        <v>120</v>
      </c>
      <c r="AJ61">
        <f t="shared" si="22"/>
        <v>1.17892550438441E-3</v>
      </c>
      <c r="AK61">
        <f t="shared" si="16"/>
        <v>1.5719006725125467E-4</v>
      </c>
      <c r="AL61">
        <f t="shared" si="17"/>
        <v>4.7157020175376402E-3</v>
      </c>
    </row>
    <row r="62" spans="1:38" x14ac:dyDescent="0.3">
      <c r="A62">
        <v>0.59</v>
      </c>
      <c r="B62">
        <v>2.177</v>
      </c>
      <c r="C62">
        <v>250</v>
      </c>
      <c r="D62">
        <v>182.14</v>
      </c>
      <c r="E62">
        <v>57.145000000000003</v>
      </c>
      <c r="F62">
        <v>57.145247657295798</v>
      </c>
      <c r="G62">
        <v>270</v>
      </c>
      <c r="H62">
        <v>2</v>
      </c>
      <c r="I62">
        <v>40</v>
      </c>
      <c r="J62">
        <v>2</v>
      </c>
      <c r="K62">
        <v>61</v>
      </c>
      <c r="L62">
        <f t="shared" si="18"/>
        <v>6.0677822053785101E-3</v>
      </c>
      <c r="M62">
        <f t="shared" si="4"/>
        <v>3.9788735772973834E-4</v>
      </c>
      <c r="N62">
        <f t="shared" si="5"/>
        <v>1.213556441075702E-2</v>
      </c>
      <c r="O62">
        <v>60</v>
      </c>
      <c r="P62">
        <v>4</v>
      </c>
      <c r="Q62">
        <v>97</v>
      </c>
      <c r="R62">
        <f t="shared" si="19"/>
        <v>2.1441707610991454E-3</v>
      </c>
      <c r="S62">
        <f t="shared" si="7"/>
        <v>3.5367765131532301E-4</v>
      </c>
      <c r="T62">
        <f t="shared" si="8"/>
        <v>8.5766830443965818E-3</v>
      </c>
      <c r="U62">
        <v>70</v>
      </c>
      <c r="V62">
        <v>4</v>
      </c>
      <c r="W62">
        <v>99</v>
      </c>
      <c r="X62">
        <f t="shared" si="20"/>
        <v>1.6077897312344529E-3</v>
      </c>
      <c r="Y62">
        <f t="shared" si="10"/>
        <v>2.5984480504799237E-4</v>
      </c>
      <c r="Z62">
        <f t="shared" si="11"/>
        <v>6.4311589249378114E-3</v>
      </c>
      <c r="AA62">
        <v>80</v>
      </c>
      <c r="AB62">
        <v>4</v>
      </c>
      <c r="AC62">
        <v>100</v>
      </c>
      <c r="AD62">
        <f t="shared" si="21"/>
        <v>1.2433979929054324E-3</v>
      </c>
      <c r="AE62">
        <f t="shared" si="13"/>
        <v>1.9894367886486917E-4</v>
      </c>
      <c r="AF62">
        <f t="shared" si="14"/>
        <v>4.9735919716217296E-3</v>
      </c>
      <c r="AG62">
        <v>90</v>
      </c>
      <c r="AH62">
        <v>4</v>
      </c>
      <c r="AI62">
        <v>103</v>
      </c>
      <c r="AJ62">
        <f t="shared" si="22"/>
        <v>1.011911057929952E-3</v>
      </c>
      <c r="AK62">
        <f t="shared" si="16"/>
        <v>1.5719006725125467E-4</v>
      </c>
      <c r="AL62">
        <f t="shared" si="17"/>
        <v>4.0476442317198078E-3</v>
      </c>
    </row>
    <row r="63" spans="1:38" x14ac:dyDescent="0.3">
      <c r="A63">
        <v>0.59</v>
      </c>
      <c r="B63">
        <v>2.177</v>
      </c>
      <c r="C63">
        <v>250</v>
      </c>
      <c r="D63">
        <v>182.14</v>
      </c>
      <c r="E63">
        <v>57.145000000000003</v>
      </c>
      <c r="F63">
        <v>57.145247657295798</v>
      </c>
      <c r="G63">
        <v>280</v>
      </c>
      <c r="H63">
        <v>2</v>
      </c>
      <c r="I63">
        <v>40</v>
      </c>
      <c r="J63">
        <v>2</v>
      </c>
      <c r="K63">
        <v>69</v>
      </c>
      <c r="L63">
        <f t="shared" si="18"/>
        <v>6.8635569208379864E-3</v>
      </c>
      <c r="M63">
        <f t="shared" si="4"/>
        <v>3.9788735772973834E-4</v>
      </c>
      <c r="N63">
        <f t="shared" si="5"/>
        <v>1.3727113841675973E-2</v>
      </c>
      <c r="O63">
        <v>60</v>
      </c>
      <c r="P63">
        <v>4</v>
      </c>
      <c r="Q63">
        <v>97</v>
      </c>
      <c r="R63">
        <f t="shared" si="19"/>
        <v>2.1441707610991454E-3</v>
      </c>
      <c r="S63">
        <f t="shared" si="7"/>
        <v>3.5367765131532301E-4</v>
      </c>
      <c r="T63">
        <f t="shared" si="8"/>
        <v>8.5766830443965818E-3</v>
      </c>
      <c r="U63">
        <v>70</v>
      </c>
      <c r="V63">
        <v>5</v>
      </c>
      <c r="W63">
        <v>100</v>
      </c>
      <c r="X63">
        <f t="shared" si="20"/>
        <v>1.2992240252399619E-3</v>
      </c>
      <c r="Y63">
        <f t="shared" si="10"/>
        <v>3.2480600630999047E-4</v>
      </c>
      <c r="Z63">
        <f t="shared" si="11"/>
        <v>6.4961201261998095E-3</v>
      </c>
      <c r="AA63">
        <v>80</v>
      </c>
      <c r="AB63">
        <v>5</v>
      </c>
      <c r="AC63">
        <v>102</v>
      </c>
      <c r="AD63">
        <f t="shared" si="21"/>
        <v>1.0146127622108327E-3</v>
      </c>
      <c r="AE63">
        <f t="shared" si="13"/>
        <v>2.4867959858108647E-4</v>
      </c>
      <c r="AF63">
        <f t="shared" si="14"/>
        <v>5.073063811054164E-3</v>
      </c>
      <c r="AG63">
        <v>90</v>
      </c>
      <c r="AH63">
        <v>5</v>
      </c>
      <c r="AI63">
        <v>103</v>
      </c>
      <c r="AJ63">
        <f t="shared" si="22"/>
        <v>8.0952884634396161E-4</v>
      </c>
      <c r="AK63">
        <f t="shared" si="16"/>
        <v>1.9648758406406834E-4</v>
      </c>
      <c r="AL63">
        <f t="shared" si="17"/>
        <v>4.0476442317198078E-3</v>
      </c>
    </row>
    <row r="64" spans="1:38" x14ac:dyDescent="0.3">
      <c r="A64">
        <v>0.59</v>
      </c>
      <c r="B64">
        <v>2.177</v>
      </c>
      <c r="C64">
        <v>250</v>
      </c>
      <c r="D64">
        <v>182.14</v>
      </c>
      <c r="E64">
        <v>57.145000000000003</v>
      </c>
      <c r="F64">
        <v>57.145247657295798</v>
      </c>
      <c r="G64">
        <v>290</v>
      </c>
      <c r="H64">
        <v>2</v>
      </c>
      <c r="I64">
        <v>40</v>
      </c>
      <c r="J64">
        <v>2</v>
      </c>
      <c r="K64">
        <v>85</v>
      </c>
      <c r="L64">
        <f t="shared" si="18"/>
        <v>8.45510635175694E-3</v>
      </c>
      <c r="M64">
        <f t="shared" si="4"/>
        <v>3.9788735772973834E-4</v>
      </c>
      <c r="N64">
        <f t="shared" si="5"/>
        <v>1.691021270351388E-2</v>
      </c>
      <c r="O64">
        <v>60</v>
      </c>
      <c r="P64">
        <v>4</v>
      </c>
      <c r="Q64">
        <v>108</v>
      </c>
      <c r="R64">
        <f t="shared" si="19"/>
        <v>2.3873241463784303E-3</v>
      </c>
      <c r="S64">
        <f t="shared" si="7"/>
        <v>3.5367765131532301E-4</v>
      </c>
      <c r="T64">
        <f t="shared" si="8"/>
        <v>9.5492965855137214E-3</v>
      </c>
      <c r="U64">
        <v>70</v>
      </c>
      <c r="V64">
        <v>4</v>
      </c>
      <c r="W64">
        <v>108</v>
      </c>
      <c r="X64">
        <f t="shared" si="20"/>
        <v>1.7539524340739487E-3</v>
      </c>
      <c r="Y64">
        <f t="shared" si="10"/>
        <v>2.5984480504799237E-4</v>
      </c>
      <c r="Z64">
        <f t="shared" si="11"/>
        <v>7.0158097362957948E-3</v>
      </c>
      <c r="AA64">
        <v>80</v>
      </c>
      <c r="AB64">
        <v>4</v>
      </c>
      <c r="AC64">
        <v>109</v>
      </c>
      <c r="AD64">
        <f t="shared" si="21"/>
        <v>1.3553038122669212E-3</v>
      </c>
      <c r="AE64">
        <f t="shared" si="13"/>
        <v>1.9894367886486917E-4</v>
      </c>
      <c r="AF64">
        <f t="shared" si="14"/>
        <v>5.4212152490676849E-3</v>
      </c>
      <c r="AG64">
        <v>90</v>
      </c>
      <c r="AH64">
        <v>4</v>
      </c>
      <c r="AI64">
        <v>110</v>
      </c>
      <c r="AJ64">
        <f t="shared" si="22"/>
        <v>1.0806817123523759E-3</v>
      </c>
      <c r="AK64">
        <f t="shared" si="16"/>
        <v>1.5719006725125467E-4</v>
      </c>
      <c r="AL64">
        <f t="shared" si="17"/>
        <v>4.3227268494095035E-3</v>
      </c>
    </row>
    <row r="65" spans="1:38" x14ac:dyDescent="0.3">
      <c r="A65">
        <v>0.59</v>
      </c>
      <c r="B65">
        <v>2.177</v>
      </c>
      <c r="C65">
        <v>250</v>
      </c>
      <c r="D65">
        <v>182.14</v>
      </c>
      <c r="E65">
        <v>57.145000000000003</v>
      </c>
      <c r="F65">
        <v>57.145247657295798</v>
      </c>
      <c r="G65">
        <v>300</v>
      </c>
      <c r="H65">
        <v>2</v>
      </c>
      <c r="I65">
        <v>40</v>
      </c>
      <c r="J65">
        <v>2</v>
      </c>
      <c r="K65">
        <v>67</v>
      </c>
      <c r="L65">
        <f t="shared" si="18"/>
        <v>6.6646132419731175E-3</v>
      </c>
      <c r="M65">
        <f t="shared" si="4"/>
        <v>3.9788735772973834E-4</v>
      </c>
      <c r="N65">
        <f t="shared" si="5"/>
        <v>1.3329226483946235E-2</v>
      </c>
      <c r="O65">
        <v>60</v>
      </c>
      <c r="P65">
        <v>4</v>
      </c>
      <c r="Q65">
        <v>95</v>
      </c>
      <c r="R65">
        <f t="shared" si="19"/>
        <v>2.0999610546847303E-3</v>
      </c>
      <c r="S65">
        <f t="shared" si="7"/>
        <v>3.5367765131532301E-4</v>
      </c>
      <c r="T65">
        <f t="shared" si="8"/>
        <v>8.3998442187389211E-3</v>
      </c>
      <c r="U65">
        <v>70</v>
      </c>
      <c r="V65">
        <v>4</v>
      </c>
      <c r="W65">
        <v>98</v>
      </c>
      <c r="X65">
        <f t="shared" si="20"/>
        <v>1.5915494309189533E-3</v>
      </c>
      <c r="Y65">
        <f t="shared" si="10"/>
        <v>2.5984480504799237E-4</v>
      </c>
      <c r="Z65">
        <f t="shared" si="11"/>
        <v>6.3661977236758134E-3</v>
      </c>
      <c r="AA65">
        <v>80</v>
      </c>
      <c r="AB65">
        <v>4</v>
      </c>
      <c r="AC65">
        <v>98</v>
      </c>
      <c r="AD65">
        <f t="shared" si="21"/>
        <v>1.2185300330473236E-3</v>
      </c>
      <c r="AE65">
        <f t="shared" si="13"/>
        <v>1.9894367886486917E-4</v>
      </c>
      <c r="AF65">
        <f t="shared" si="14"/>
        <v>4.8741201321892942E-3</v>
      </c>
      <c r="AG65">
        <v>90</v>
      </c>
      <c r="AH65">
        <v>4</v>
      </c>
      <c r="AI65">
        <v>99</v>
      </c>
      <c r="AJ65">
        <f t="shared" si="22"/>
        <v>9.7261354111713829E-4</v>
      </c>
      <c r="AK65">
        <f t="shared" si="16"/>
        <v>1.5719006725125467E-4</v>
      </c>
      <c r="AL65">
        <f t="shared" si="17"/>
        <v>3.8904541644685531E-3</v>
      </c>
    </row>
    <row r="94" spans="1:13" x14ac:dyDescent="0.3">
      <c r="A94" t="s">
        <v>2</v>
      </c>
      <c r="B94" t="s">
        <v>3</v>
      </c>
      <c r="C94" t="s">
        <v>4</v>
      </c>
      <c r="D94" t="s">
        <v>5</v>
      </c>
      <c r="E94" t="s">
        <v>6</v>
      </c>
      <c r="F94" t="s">
        <v>7</v>
      </c>
      <c r="G94" t="s">
        <v>8</v>
      </c>
      <c r="H94" t="s">
        <v>9</v>
      </c>
      <c r="I94" t="s">
        <v>10</v>
      </c>
      <c r="J94" t="s">
        <v>11</v>
      </c>
      <c r="K94" t="s">
        <v>12</v>
      </c>
      <c r="L94" t="s">
        <v>18</v>
      </c>
      <c r="M94" t="s">
        <v>19</v>
      </c>
    </row>
    <row r="95" spans="1:13" x14ac:dyDescent="0.3">
      <c r="A95">
        <v>0.59</v>
      </c>
      <c r="B95">
        <v>2.177</v>
      </c>
      <c r="C95">
        <v>250</v>
      </c>
      <c r="D95">
        <v>182.14</v>
      </c>
      <c r="E95">
        <v>57.145000000000003</v>
      </c>
      <c r="F95">
        <v>17.145247657295801</v>
      </c>
      <c r="G95">
        <v>160</v>
      </c>
      <c r="H95">
        <v>2</v>
      </c>
      <c r="I95">
        <v>60</v>
      </c>
      <c r="J95">
        <v>5</v>
      </c>
      <c r="K95">
        <v>62</v>
      </c>
      <c r="L95">
        <f>F95-E95</f>
        <v>-39.999752342704198</v>
      </c>
      <c r="M95">
        <f>K95/J95</f>
        <v>12.4</v>
      </c>
    </row>
    <row r="96" spans="1:13" x14ac:dyDescent="0.3">
      <c r="A96">
        <v>0.59</v>
      </c>
      <c r="B96">
        <v>2.177</v>
      </c>
      <c r="C96">
        <v>250</v>
      </c>
      <c r="D96">
        <v>182.14</v>
      </c>
      <c r="E96">
        <v>57.145000000000003</v>
      </c>
      <c r="F96">
        <v>21.145247657295801</v>
      </c>
      <c r="G96">
        <v>160</v>
      </c>
      <c r="H96">
        <v>2</v>
      </c>
      <c r="I96">
        <v>60</v>
      </c>
      <c r="J96">
        <v>5</v>
      </c>
      <c r="K96">
        <v>61</v>
      </c>
      <c r="L96">
        <f t="shared" ref="L96:L116" si="23">F96-E96</f>
        <v>-35.999752342704198</v>
      </c>
      <c r="M96">
        <f t="shared" ref="M96:M116" si="24">K96/J96</f>
        <v>12.2</v>
      </c>
    </row>
    <row r="97" spans="1:13" x14ac:dyDescent="0.3">
      <c r="A97">
        <v>0.59</v>
      </c>
      <c r="B97">
        <v>2.177</v>
      </c>
      <c r="C97">
        <v>250</v>
      </c>
      <c r="D97">
        <v>182.14</v>
      </c>
      <c r="E97">
        <v>57.145000000000003</v>
      </c>
      <c r="F97">
        <v>25.145247657295801</v>
      </c>
      <c r="G97">
        <v>160</v>
      </c>
      <c r="H97">
        <v>2</v>
      </c>
      <c r="I97">
        <v>60</v>
      </c>
      <c r="J97">
        <v>5</v>
      </c>
      <c r="K97">
        <v>64</v>
      </c>
      <c r="L97">
        <f t="shared" si="23"/>
        <v>-31.999752342704202</v>
      </c>
      <c r="M97">
        <f t="shared" si="24"/>
        <v>12.8</v>
      </c>
    </row>
    <row r="98" spans="1:13" x14ac:dyDescent="0.3">
      <c r="A98">
        <v>0.59</v>
      </c>
      <c r="B98">
        <v>2.177</v>
      </c>
      <c r="C98">
        <v>250</v>
      </c>
      <c r="D98">
        <v>182.14</v>
      </c>
      <c r="E98">
        <v>57.145000000000003</v>
      </c>
      <c r="F98">
        <v>29.145247657295801</v>
      </c>
      <c r="G98">
        <v>160</v>
      </c>
      <c r="H98">
        <v>2</v>
      </c>
      <c r="I98">
        <v>60</v>
      </c>
      <c r="J98">
        <v>5</v>
      </c>
      <c r="K98">
        <v>61</v>
      </c>
      <c r="L98">
        <f t="shared" si="23"/>
        <v>-27.999752342704202</v>
      </c>
      <c r="M98">
        <f t="shared" si="24"/>
        <v>12.2</v>
      </c>
    </row>
    <row r="99" spans="1:13" x14ac:dyDescent="0.3">
      <c r="A99">
        <v>0.59</v>
      </c>
      <c r="B99">
        <v>2.177</v>
      </c>
      <c r="C99">
        <v>250</v>
      </c>
      <c r="D99">
        <v>182.14</v>
      </c>
      <c r="E99">
        <v>57.145000000000003</v>
      </c>
      <c r="F99">
        <v>33.145247657295798</v>
      </c>
      <c r="G99">
        <v>160</v>
      </c>
      <c r="H99">
        <v>2</v>
      </c>
      <c r="I99">
        <v>60</v>
      </c>
      <c r="J99">
        <v>4</v>
      </c>
      <c r="K99">
        <v>90</v>
      </c>
      <c r="L99">
        <f t="shared" si="23"/>
        <v>-23.999752342704205</v>
      </c>
      <c r="M99">
        <f t="shared" si="24"/>
        <v>22.5</v>
      </c>
    </row>
    <row r="100" spans="1:13" x14ac:dyDescent="0.3">
      <c r="A100">
        <v>0.59</v>
      </c>
      <c r="B100">
        <v>2.177</v>
      </c>
      <c r="C100">
        <v>250</v>
      </c>
      <c r="D100">
        <v>182.14</v>
      </c>
      <c r="E100">
        <v>57.145000000000003</v>
      </c>
      <c r="F100">
        <v>37.145247657295798</v>
      </c>
      <c r="G100">
        <v>160</v>
      </c>
      <c r="H100">
        <v>2</v>
      </c>
      <c r="I100">
        <v>60</v>
      </c>
      <c r="J100">
        <v>4</v>
      </c>
      <c r="K100">
        <v>94</v>
      </c>
      <c r="L100">
        <f t="shared" si="23"/>
        <v>-19.999752342704205</v>
      </c>
      <c r="M100">
        <f t="shared" si="24"/>
        <v>23.5</v>
      </c>
    </row>
    <row r="101" spans="1:13" x14ac:dyDescent="0.3">
      <c r="A101">
        <v>0.59</v>
      </c>
      <c r="B101">
        <v>2.177</v>
      </c>
      <c r="C101">
        <v>250</v>
      </c>
      <c r="D101">
        <v>182.14</v>
      </c>
      <c r="E101">
        <v>57.145000000000003</v>
      </c>
      <c r="F101">
        <v>41.145247657295798</v>
      </c>
      <c r="G101">
        <v>160</v>
      </c>
      <c r="H101">
        <v>2</v>
      </c>
      <c r="I101">
        <v>60</v>
      </c>
      <c r="J101">
        <v>4</v>
      </c>
      <c r="K101">
        <v>99</v>
      </c>
      <c r="L101">
        <f t="shared" si="23"/>
        <v>-15.999752342704205</v>
      </c>
      <c r="M101">
        <f t="shared" si="24"/>
        <v>24.75</v>
      </c>
    </row>
    <row r="102" spans="1:13" x14ac:dyDescent="0.3">
      <c r="A102">
        <v>0.59</v>
      </c>
      <c r="B102">
        <v>2.177</v>
      </c>
      <c r="C102">
        <v>250</v>
      </c>
      <c r="D102">
        <v>182.14</v>
      </c>
      <c r="E102">
        <v>57.145000000000003</v>
      </c>
      <c r="F102">
        <v>45.145247657295798</v>
      </c>
      <c r="G102">
        <v>160</v>
      </c>
      <c r="H102">
        <v>2</v>
      </c>
      <c r="I102">
        <v>60</v>
      </c>
      <c r="J102">
        <v>4</v>
      </c>
      <c r="K102">
        <v>100</v>
      </c>
      <c r="L102">
        <f t="shared" si="23"/>
        <v>-11.999752342704205</v>
      </c>
      <c r="M102">
        <f t="shared" si="24"/>
        <v>25</v>
      </c>
    </row>
    <row r="103" spans="1:13" x14ac:dyDescent="0.3">
      <c r="A103">
        <v>0.59</v>
      </c>
      <c r="B103">
        <v>2.177</v>
      </c>
      <c r="C103">
        <v>250</v>
      </c>
      <c r="D103">
        <v>182.14</v>
      </c>
      <c r="E103">
        <v>57.145000000000003</v>
      </c>
      <c r="F103">
        <v>49.145247657295798</v>
      </c>
      <c r="G103">
        <v>160</v>
      </c>
      <c r="H103">
        <v>2</v>
      </c>
      <c r="I103">
        <v>60</v>
      </c>
      <c r="J103">
        <v>5</v>
      </c>
      <c r="K103">
        <v>97</v>
      </c>
      <c r="L103">
        <f t="shared" si="23"/>
        <v>-7.9997523427042054</v>
      </c>
      <c r="M103">
        <f t="shared" si="24"/>
        <v>19.399999999999999</v>
      </c>
    </row>
    <row r="104" spans="1:13" x14ac:dyDescent="0.3">
      <c r="A104">
        <v>0.59</v>
      </c>
      <c r="B104">
        <v>2.177</v>
      </c>
      <c r="C104">
        <v>250</v>
      </c>
      <c r="D104">
        <v>182.14</v>
      </c>
      <c r="E104">
        <v>57.145000000000003</v>
      </c>
      <c r="F104">
        <v>53.145247657295798</v>
      </c>
      <c r="G104">
        <v>160</v>
      </c>
      <c r="H104">
        <v>2</v>
      </c>
      <c r="I104">
        <v>60</v>
      </c>
      <c r="J104">
        <v>4</v>
      </c>
      <c r="K104">
        <v>120</v>
      </c>
      <c r="L104">
        <f t="shared" si="23"/>
        <v>-3.9997523427042054</v>
      </c>
      <c r="M104">
        <f t="shared" si="24"/>
        <v>30</v>
      </c>
    </row>
    <row r="105" spans="1:13" x14ac:dyDescent="0.3">
      <c r="A105">
        <v>0.59</v>
      </c>
      <c r="B105">
        <v>2.177</v>
      </c>
      <c r="C105">
        <v>250</v>
      </c>
      <c r="D105">
        <v>182.14</v>
      </c>
      <c r="E105">
        <v>57.145000000000003</v>
      </c>
      <c r="F105">
        <v>57.145247657295798</v>
      </c>
      <c r="G105">
        <v>160</v>
      </c>
      <c r="H105">
        <v>2</v>
      </c>
      <c r="I105">
        <v>60</v>
      </c>
      <c r="J105">
        <v>4</v>
      </c>
      <c r="K105">
        <v>119</v>
      </c>
      <c r="L105">
        <f t="shared" si="23"/>
        <v>2.4765729579456774E-4</v>
      </c>
      <c r="M105">
        <f t="shared" si="24"/>
        <v>29.75</v>
      </c>
    </row>
    <row r="106" spans="1:13" x14ac:dyDescent="0.3">
      <c r="A106">
        <v>0.59</v>
      </c>
      <c r="B106">
        <v>2.177</v>
      </c>
      <c r="C106">
        <v>250</v>
      </c>
      <c r="D106">
        <v>182.14</v>
      </c>
      <c r="E106">
        <v>57.145000000000003</v>
      </c>
      <c r="F106">
        <v>61.145247657295798</v>
      </c>
      <c r="G106">
        <v>160</v>
      </c>
      <c r="H106">
        <v>2</v>
      </c>
      <c r="I106">
        <v>60</v>
      </c>
      <c r="J106">
        <v>4</v>
      </c>
      <c r="K106">
        <v>99</v>
      </c>
      <c r="L106">
        <f t="shared" si="23"/>
        <v>4.0002476572957946</v>
      </c>
      <c r="M106">
        <f t="shared" si="24"/>
        <v>24.75</v>
      </c>
    </row>
    <row r="107" spans="1:13" x14ac:dyDescent="0.3">
      <c r="A107">
        <v>0.59</v>
      </c>
      <c r="B107">
        <v>2.177</v>
      </c>
      <c r="C107">
        <v>250</v>
      </c>
      <c r="D107">
        <v>182.14</v>
      </c>
      <c r="E107">
        <v>57.145000000000003</v>
      </c>
      <c r="F107">
        <v>65.145247657295798</v>
      </c>
      <c r="G107">
        <v>160</v>
      </c>
      <c r="H107">
        <v>2</v>
      </c>
      <c r="I107">
        <v>60</v>
      </c>
      <c r="J107">
        <v>4</v>
      </c>
      <c r="K107">
        <v>116</v>
      </c>
      <c r="L107">
        <f t="shared" si="23"/>
        <v>8.0002476572957946</v>
      </c>
      <c r="M107">
        <f t="shared" si="24"/>
        <v>29</v>
      </c>
    </row>
    <row r="108" spans="1:13" x14ac:dyDescent="0.3">
      <c r="A108">
        <v>0.59</v>
      </c>
      <c r="B108">
        <v>2.177</v>
      </c>
      <c r="C108">
        <v>250</v>
      </c>
      <c r="D108">
        <v>182.14</v>
      </c>
      <c r="E108">
        <v>57.145000000000003</v>
      </c>
      <c r="F108">
        <v>69.145247657295798</v>
      </c>
      <c r="G108">
        <v>160</v>
      </c>
      <c r="H108">
        <v>2</v>
      </c>
      <c r="I108">
        <v>60</v>
      </c>
      <c r="J108">
        <v>4</v>
      </c>
      <c r="K108">
        <v>94</v>
      </c>
      <c r="L108">
        <f t="shared" si="23"/>
        <v>12.000247657295795</v>
      </c>
      <c r="M108">
        <f t="shared" si="24"/>
        <v>23.5</v>
      </c>
    </row>
    <row r="109" spans="1:13" x14ac:dyDescent="0.3">
      <c r="A109">
        <v>0.59</v>
      </c>
      <c r="B109">
        <v>2.177</v>
      </c>
      <c r="C109">
        <v>250</v>
      </c>
      <c r="D109">
        <v>182.14</v>
      </c>
      <c r="E109">
        <v>57.145000000000003</v>
      </c>
      <c r="F109">
        <v>73.145247657295798</v>
      </c>
      <c r="G109">
        <v>160</v>
      </c>
      <c r="H109">
        <v>2</v>
      </c>
      <c r="I109">
        <v>60</v>
      </c>
      <c r="J109">
        <v>4</v>
      </c>
      <c r="K109">
        <v>98</v>
      </c>
      <c r="L109">
        <f t="shared" si="23"/>
        <v>16.000247657295795</v>
      </c>
      <c r="M109">
        <f t="shared" si="24"/>
        <v>24.5</v>
      </c>
    </row>
    <row r="110" spans="1:13" x14ac:dyDescent="0.3">
      <c r="A110">
        <v>0.59</v>
      </c>
      <c r="B110">
        <v>2.177</v>
      </c>
      <c r="C110">
        <v>250</v>
      </c>
      <c r="D110">
        <v>182.14</v>
      </c>
      <c r="E110">
        <v>57.145000000000003</v>
      </c>
      <c r="F110">
        <v>77.145247657295798</v>
      </c>
      <c r="G110">
        <v>160</v>
      </c>
      <c r="H110">
        <v>2</v>
      </c>
      <c r="I110">
        <v>60</v>
      </c>
      <c r="J110">
        <v>5</v>
      </c>
      <c r="K110">
        <v>94</v>
      </c>
      <c r="L110">
        <f t="shared" si="23"/>
        <v>20.000247657295795</v>
      </c>
      <c r="M110">
        <f t="shared" si="24"/>
        <v>18.8</v>
      </c>
    </row>
    <row r="111" spans="1:13" x14ac:dyDescent="0.3">
      <c r="A111">
        <v>0.59</v>
      </c>
      <c r="B111">
        <v>2.177</v>
      </c>
      <c r="C111">
        <v>250</v>
      </c>
      <c r="D111">
        <v>182.14</v>
      </c>
      <c r="E111">
        <v>57.145000000000003</v>
      </c>
      <c r="F111">
        <v>81.145247657295798</v>
      </c>
      <c r="G111">
        <v>160</v>
      </c>
      <c r="H111">
        <v>2</v>
      </c>
      <c r="I111">
        <v>60</v>
      </c>
      <c r="J111">
        <v>5</v>
      </c>
      <c r="K111">
        <v>83</v>
      </c>
      <c r="L111">
        <f t="shared" si="23"/>
        <v>24.000247657295795</v>
      </c>
      <c r="M111">
        <f t="shared" si="24"/>
        <v>16.600000000000001</v>
      </c>
    </row>
    <row r="112" spans="1:13" x14ac:dyDescent="0.3">
      <c r="A112">
        <v>0.59</v>
      </c>
      <c r="B112">
        <v>2.177</v>
      </c>
      <c r="C112">
        <v>250</v>
      </c>
      <c r="D112">
        <v>182.14</v>
      </c>
      <c r="E112">
        <v>57.145000000000003</v>
      </c>
      <c r="F112">
        <v>85.145247657295798</v>
      </c>
      <c r="G112">
        <v>160</v>
      </c>
      <c r="H112">
        <v>2</v>
      </c>
      <c r="I112">
        <v>60</v>
      </c>
      <c r="J112">
        <v>4</v>
      </c>
      <c r="K112">
        <v>85</v>
      </c>
      <c r="L112">
        <f t="shared" si="23"/>
        <v>28.000247657295795</v>
      </c>
      <c r="M112">
        <f t="shared" si="24"/>
        <v>21.25</v>
      </c>
    </row>
    <row r="113" spans="1:13" x14ac:dyDescent="0.3">
      <c r="A113">
        <v>0.59</v>
      </c>
      <c r="B113">
        <v>2.177</v>
      </c>
      <c r="C113">
        <v>250</v>
      </c>
      <c r="D113">
        <v>182.14</v>
      </c>
      <c r="E113">
        <v>57.145000000000003</v>
      </c>
      <c r="F113">
        <v>89.145247657295798</v>
      </c>
      <c r="G113">
        <v>160</v>
      </c>
      <c r="H113">
        <v>2</v>
      </c>
      <c r="I113">
        <v>60</v>
      </c>
      <c r="J113">
        <v>4</v>
      </c>
      <c r="K113">
        <v>79</v>
      </c>
      <c r="L113">
        <f t="shared" si="23"/>
        <v>32.000247657295795</v>
      </c>
      <c r="M113">
        <f t="shared" si="24"/>
        <v>19.75</v>
      </c>
    </row>
    <row r="114" spans="1:13" x14ac:dyDescent="0.3">
      <c r="A114">
        <v>0.59</v>
      </c>
      <c r="B114">
        <v>2.177</v>
      </c>
      <c r="C114">
        <v>250</v>
      </c>
      <c r="D114">
        <v>182.14</v>
      </c>
      <c r="E114">
        <v>57.145000000000003</v>
      </c>
      <c r="F114">
        <v>93.145247657295798</v>
      </c>
      <c r="G114">
        <v>160</v>
      </c>
      <c r="H114">
        <v>2</v>
      </c>
      <c r="I114">
        <v>60</v>
      </c>
      <c r="J114">
        <v>4</v>
      </c>
      <c r="K114">
        <v>76</v>
      </c>
      <c r="L114">
        <f t="shared" si="23"/>
        <v>36.000247657295795</v>
      </c>
      <c r="M114">
        <f t="shared" si="24"/>
        <v>19</v>
      </c>
    </row>
    <row r="115" spans="1:13" x14ac:dyDescent="0.3">
      <c r="A115">
        <v>0.59</v>
      </c>
      <c r="B115">
        <v>2.177</v>
      </c>
      <c r="C115">
        <v>250</v>
      </c>
      <c r="D115">
        <v>182.14</v>
      </c>
      <c r="E115">
        <v>57.145000000000003</v>
      </c>
      <c r="F115">
        <v>97.145247657295798</v>
      </c>
      <c r="G115">
        <v>160</v>
      </c>
      <c r="H115">
        <v>2</v>
      </c>
      <c r="I115">
        <v>60</v>
      </c>
      <c r="J115">
        <v>4</v>
      </c>
      <c r="K115">
        <v>69</v>
      </c>
      <c r="L115">
        <f t="shared" si="23"/>
        <v>40.000247657295795</v>
      </c>
      <c r="M115">
        <f t="shared" si="24"/>
        <v>17.25</v>
      </c>
    </row>
    <row r="116" spans="1:13" x14ac:dyDescent="0.3">
      <c r="A116">
        <v>0.59</v>
      </c>
      <c r="B116">
        <v>2.177</v>
      </c>
      <c r="C116">
        <v>250</v>
      </c>
      <c r="D116">
        <v>182.14</v>
      </c>
      <c r="E116">
        <v>57.145000000000003</v>
      </c>
      <c r="F116">
        <v>21.145247657295801</v>
      </c>
      <c r="G116">
        <v>160</v>
      </c>
      <c r="H116">
        <v>2</v>
      </c>
      <c r="I116">
        <v>60</v>
      </c>
      <c r="J116">
        <v>5</v>
      </c>
      <c r="K116">
        <v>61</v>
      </c>
      <c r="L116">
        <f t="shared" si="23"/>
        <v>-35.999752342704198</v>
      </c>
      <c r="M116">
        <f t="shared" si="24"/>
        <v>12.2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4"/>
  <sheetViews>
    <sheetView topLeftCell="I1" workbookViewId="0">
      <selection activeCell="P5" sqref="P5"/>
    </sheetView>
  </sheetViews>
  <sheetFormatPr defaultRowHeight="14.4" x14ac:dyDescent="0.3"/>
  <cols>
    <col min="12" max="12" width="21.21875" customWidth="1"/>
    <col min="15" max="15" width="8" customWidth="1"/>
    <col min="16" max="16" width="5.77734375" customWidth="1"/>
  </cols>
  <sheetData>
    <row r="1" spans="1:18" x14ac:dyDescent="0.3">
      <c r="A1" t="s">
        <v>20</v>
      </c>
    </row>
    <row r="2" spans="1:18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11</v>
      </c>
      <c r="K2" t="s">
        <v>12</v>
      </c>
      <c r="L2" t="s">
        <v>13</v>
      </c>
      <c r="M2" t="s">
        <v>17</v>
      </c>
      <c r="N2" t="s">
        <v>14</v>
      </c>
      <c r="O2" t="s">
        <v>22</v>
      </c>
      <c r="P2" t="s">
        <v>23</v>
      </c>
      <c r="Q2" t="s">
        <v>42</v>
      </c>
    </row>
    <row r="3" spans="1:18" ht="13.8" customHeight="1" x14ac:dyDescent="0.3">
      <c r="A3">
        <v>0.59</v>
      </c>
      <c r="B3">
        <v>1.768</v>
      </c>
      <c r="C3">
        <v>250</v>
      </c>
      <c r="D3">
        <v>326.92</v>
      </c>
      <c r="E3">
        <v>201.92</v>
      </c>
      <c r="F3">
        <v>201.923076923076</v>
      </c>
      <c r="G3">
        <v>20</v>
      </c>
      <c r="H3">
        <v>2</v>
      </c>
      <c r="I3">
        <v>10</v>
      </c>
      <c r="J3">
        <v>3</v>
      </c>
      <c r="K3">
        <v>2</v>
      </c>
      <c r="L3" s="2">
        <f t="shared" ref="L3:L30" si="0">(K3/J3)/(PI()*I3^2)</f>
        <v>2.1220659078919376E-3</v>
      </c>
      <c r="M3" s="2">
        <f t="shared" ref="M3:M30" si="1">J3/(PI()*I3^2)</f>
        <v>9.5492965855137196E-3</v>
      </c>
      <c r="N3" s="2">
        <f t="shared" ref="N3:N30" si="2">K3/(PI()*I3^2)</f>
        <v>6.3661977236758134E-3</v>
      </c>
      <c r="O3" s="2">
        <f>K3-J3</f>
        <v>-1</v>
      </c>
      <c r="P3">
        <f>(K3-J3)/(PI()*I3^2)</f>
        <v>-3.1830988618379067E-3</v>
      </c>
      <c r="Q3">
        <f>J3/(PI()*I3^2)</f>
        <v>9.5492965855137196E-3</v>
      </c>
      <c r="R3">
        <f>K3/(PI()*J3^2)</f>
        <v>7.0735530263064603E-2</v>
      </c>
    </row>
    <row r="4" spans="1:18" x14ac:dyDescent="0.3">
      <c r="A4">
        <v>0.59</v>
      </c>
      <c r="B4">
        <v>1.768</v>
      </c>
      <c r="C4">
        <v>250</v>
      </c>
      <c r="D4">
        <v>326.92</v>
      </c>
      <c r="E4">
        <v>201.92</v>
      </c>
      <c r="F4">
        <v>201.923076923076</v>
      </c>
      <c r="G4">
        <v>20</v>
      </c>
      <c r="H4">
        <v>2</v>
      </c>
      <c r="I4">
        <v>20</v>
      </c>
      <c r="J4">
        <v>5</v>
      </c>
      <c r="K4">
        <v>7</v>
      </c>
      <c r="L4" s="2">
        <f t="shared" si="0"/>
        <v>1.1140846016432673E-3</v>
      </c>
      <c r="M4" s="2">
        <f>J4/(PI()*I4^2)</f>
        <v>3.9788735772973835E-3</v>
      </c>
      <c r="N4" s="2">
        <f t="shared" si="2"/>
        <v>5.570423008216337E-3</v>
      </c>
      <c r="O4" s="2">
        <f t="shared" ref="O4:O47" si="3">K4-J4</f>
        <v>2</v>
      </c>
      <c r="P4">
        <f>(K4-J4)/(PI()*I4^2)</f>
        <v>1.5915494309189533E-3</v>
      </c>
      <c r="Q4">
        <f>(J4-J3)/(PI()*(I4^2-I3^2))</f>
        <v>2.1220659078919381E-3</v>
      </c>
      <c r="R4">
        <f>(K4-K3)/(PI()*(I4^2-I3^2))</f>
        <v>5.3051647697298452E-3</v>
      </c>
    </row>
    <row r="5" spans="1:18" x14ac:dyDescent="0.3">
      <c r="A5">
        <v>0.59</v>
      </c>
      <c r="B5">
        <v>1.768</v>
      </c>
      <c r="C5">
        <v>250</v>
      </c>
      <c r="D5">
        <v>326.92</v>
      </c>
      <c r="E5">
        <v>201.92</v>
      </c>
      <c r="F5">
        <v>201.923076923076</v>
      </c>
      <c r="G5">
        <v>20</v>
      </c>
      <c r="H5">
        <v>2</v>
      </c>
      <c r="I5">
        <v>30</v>
      </c>
      <c r="J5">
        <v>15</v>
      </c>
      <c r="K5">
        <v>12</v>
      </c>
      <c r="L5" s="2">
        <f t="shared" si="0"/>
        <v>2.8294212105225839E-4</v>
      </c>
      <c r="M5" s="2">
        <f t="shared" si="1"/>
        <v>5.3051647697298452E-3</v>
      </c>
      <c r="N5" s="2">
        <f t="shared" si="2"/>
        <v>4.2441318157838762E-3</v>
      </c>
      <c r="O5" s="2">
        <f t="shared" si="3"/>
        <v>-3</v>
      </c>
      <c r="P5">
        <f t="shared" ref="P5:P47" si="4">(K5-J5)/(PI()*I5^2)</f>
        <v>-1.061032953945969E-3</v>
      </c>
      <c r="Q5">
        <f t="shared" ref="Q5:Q8" si="5">(J5-J4)/(PI()*(I5^2-I4^2))</f>
        <v>6.3661977236758142E-3</v>
      </c>
      <c r="R5">
        <f t="shared" ref="R5:R8" si="6">(K5-K4)/(PI()*(I5^2-I4^2))</f>
        <v>3.1830988618379071E-3</v>
      </c>
    </row>
    <row r="6" spans="1:18" x14ac:dyDescent="0.3">
      <c r="A6">
        <v>0.59</v>
      </c>
      <c r="B6">
        <v>1.768</v>
      </c>
      <c r="C6">
        <v>250</v>
      </c>
      <c r="D6">
        <v>326.92</v>
      </c>
      <c r="E6">
        <v>201.92</v>
      </c>
      <c r="F6">
        <v>201.923076923076</v>
      </c>
      <c r="G6">
        <v>20</v>
      </c>
      <c r="H6">
        <v>2</v>
      </c>
      <c r="I6">
        <v>40</v>
      </c>
      <c r="J6">
        <v>29</v>
      </c>
      <c r="K6">
        <v>37</v>
      </c>
      <c r="L6" s="2">
        <f t="shared" si="0"/>
        <v>2.5382469372414344E-4</v>
      </c>
      <c r="M6" s="2">
        <f t="shared" si="1"/>
        <v>5.7693666870812059E-3</v>
      </c>
      <c r="N6" s="2">
        <f t="shared" si="2"/>
        <v>7.3609161180001595E-3</v>
      </c>
      <c r="O6" s="2">
        <f t="shared" si="3"/>
        <v>8</v>
      </c>
      <c r="P6">
        <f t="shared" si="4"/>
        <v>1.5915494309189533E-3</v>
      </c>
      <c r="Q6">
        <f t="shared" si="5"/>
        <v>6.3661977236758142E-3</v>
      </c>
      <c r="R6">
        <f t="shared" si="6"/>
        <v>1.1368210220849669E-2</v>
      </c>
    </row>
    <row r="7" spans="1:18" x14ac:dyDescent="0.3">
      <c r="A7">
        <v>0.59</v>
      </c>
      <c r="B7">
        <v>1.768</v>
      </c>
      <c r="C7">
        <v>250</v>
      </c>
      <c r="D7">
        <v>326.92</v>
      </c>
      <c r="E7">
        <v>201.92</v>
      </c>
      <c r="F7">
        <v>201.923076923076</v>
      </c>
      <c r="G7">
        <v>20</v>
      </c>
      <c r="H7">
        <v>2</v>
      </c>
      <c r="I7">
        <v>50</v>
      </c>
      <c r="J7">
        <v>38</v>
      </c>
      <c r="K7">
        <v>70</v>
      </c>
      <c r="L7" s="2">
        <f t="shared" si="0"/>
        <v>2.345441266617405E-4</v>
      </c>
      <c r="M7" s="2">
        <f t="shared" si="1"/>
        <v>4.8383102699936179E-3</v>
      </c>
      <c r="N7" s="2">
        <f t="shared" si="2"/>
        <v>8.9126768131461385E-3</v>
      </c>
      <c r="O7" s="2">
        <f t="shared" si="3"/>
        <v>32</v>
      </c>
      <c r="P7">
        <f t="shared" si="4"/>
        <v>4.0743665431525206E-3</v>
      </c>
      <c r="Q7">
        <f t="shared" si="5"/>
        <v>3.1830988618379067E-3</v>
      </c>
      <c r="R7">
        <f t="shared" si="6"/>
        <v>1.1671362493405659E-2</v>
      </c>
    </row>
    <row r="8" spans="1:18" s="1" customFormat="1" x14ac:dyDescent="0.3">
      <c r="A8" s="1">
        <v>0.59</v>
      </c>
      <c r="B8" s="1">
        <v>1.768</v>
      </c>
      <c r="C8" s="1">
        <v>250</v>
      </c>
      <c r="D8" s="1">
        <v>326.92</v>
      </c>
      <c r="E8" s="1">
        <v>201.92</v>
      </c>
      <c r="F8" s="1">
        <v>201.923076923076</v>
      </c>
      <c r="G8" s="1">
        <v>20</v>
      </c>
      <c r="H8" s="1">
        <v>2</v>
      </c>
      <c r="I8" s="1">
        <v>60</v>
      </c>
      <c r="J8" s="1">
        <v>50</v>
      </c>
      <c r="K8" s="1">
        <v>121</v>
      </c>
      <c r="L8" s="1">
        <f t="shared" si="0"/>
        <v>2.1397497904577039E-4</v>
      </c>
      <c r="M8" s="1">
        <f t="shared" si="1"/>
        <v>4.4209706414415377E-3</v>
      </c>
      <c r="N8" s="1">
        <f t="shared" si="2"/>
        <v>1.069874895228852E-2</v>
      </c>
      <c r="O8" s="1">
        <f t="shared" si="3"/>
        <v>71</v>
      </c>
      <c r="P8" s="1">
        <f t="shared" si="4"/>
        <v>6.2777783108469831E-3</v>
      </c>
      <c r="Q8">
        <f t="shared" si="5"/>
        <v>3.4724714856413526E-3</v>
      </c>
      <c r="R8">
        <f t="shared" si="6"/>
        <v>1.475800381397575E-2</v>
      </c>
    </row>
    <row r="9" spans="1:18" s="1" customFormat="1" x14ac:dyDescent="0.3">
      <c r="A9" s="1">
        <v>0.59</v>
      </c>
      <c r="B9" s="1">
        <v>1.768</v>
      </c>
      <c r="C9" s="1">
        <v>250</v>
      </c>
      <c r="D9" s="1">
        <v>326.92</v>
      </c>
      <c r="E9" s="1">
        <v>201.92</v>
      </c>
      <c r="F9" s="1">
        <v>201.923076923076</v>
      </c>
      <c r="G9" s="1">
        <v>20</v>
      </c>
      <c r="H9" s="1">
        <v>2</v>
      </c>
      <c r="I9" s="1">
        <v>70</v>
      </c>
      <c r="J9" s="1">
        <v>64</v>
      </c>
      <c r="K9" s="1">
        <v>203</v>
      </c>
      <c r="L9" s="1">
        <f t="shared" si="0"/>
        <v>2.0604881025290022E-4</v>
      </c>
      <c r="M9" s="1">
        <f t="shared" si="1"/>
        <v>4.1575168807678779E-3</v>
      </c>
      <c r="N9" s="1">
        <f t="shared" si="2"/>
        <v>1.3187123856185614E-2</v>
      </c>
      <c r="O9" s="1">
        <f t="shared" si="3"/>
        <v>139</v>
      </c>
      <c r="P9" s="1">
        <f t="shared" si="4"/>
        <v>9.0296069754177352E-3</v>
      </c>
      <c r="Q9">
        <f t="shared" ref="Q9:Q47" si="7">(J9-J8)/(PI()*(I9^2-I8^2))</f>
        <v>3.427952620440823E-3</v>
      </c>
      <c r="R9">
        <f t="shared" ref="R9:R46" si="8">(K9-K8)/(PI()*(I9^2-I8^2))</f>
        <v>2.0078008205439105E-2</v>
      </c>
    </row>
    <row r="10" spans="1:18" s="1" customFormat="1" x14ac:dyDescent="0.3">
      <c r="A10" s="1">
        <v>0.59</v>
      </c>
      <c r="B10" s="1">
        <v>1.768</v>
      </c>
      <c r="C10" s="1">
        <v>250</v>
      </c>
      <c r="D10" s="1">
        <v>326.92</v>
      </c>
      <c r="E10" s="1">
        <v>201.92</v>
      </c>
      <c r="F10" s="1">
        <v>201.923076923076</v>
      </c>
      <c r="G10" s="1">
        <v>20</v>
      </c>
      <c r="H10" s="1">
        <v>2</v>
      </c>
      <c r="I10" s="1">
        <v>80</v>
      </c>
      <c r="J10" s="1">
        <v>80</v>
      </c>
      <c r="K10" s="1">
        <v>370</v>
      </c>
      <c r="L10" s="1">
        <f t="shared" si="0"/>
        <v>2.3002862868750498E-4</v>
      </c>
      <c r="M10" s="1">
        <f t="shared" si="1"/>
        <v>3.9788735772973835E-3</v>
      </c>
      <c r="N10" s="1">
        <f t="shared" si="2"/>
        <v>1.8402290295000397E-2</v>
      </c>
      <c r="O10" s="1">
        <f t="shared" si="3"/>
        <v>290</v>
      </c>
      <c r="P10" s="1">
        <f t="shared" si="4"/>
        <v>1.4423416717703015E-2</v>
      </c>
      <c r="Q10">
        <f t="shared" si="7"/>
        <v>3.3953054526271007E-3</v>
      </c>
      <c r="R10">
        <f t="shared" si="8"/>
        <v>3.5438500661795366E-2</v>
      </c>
    </row>
    <row r="11" spans="1:18" s="1" customFormat="1" x14ac:dyDescent="0.3">
      <c r="A11" s="1">
        <v>0.59</v>
      </c>
      <c r="B11" s="1">
        <v>1.768</v>
      </c>
      <c r="C11" s="1">
        <v>250</v>
      </c>
      <c r="D11" s="1">
        <v>326.92</v>
      </c>
      <c r="E11" s="1">
        <v>201.92</v>
      </c>
      <c r="F11" s="1">
        <v>201.923076923076</v>
      </c>
      <c r="G11" s="1">
        <v>20</v>
      </c>
      <c r="H11" s="1">
        <v>2</v>
      </c>
      <c r="I11" s="1">
        <v>90</v>
      </c>
      <c r="J11" s="1">
        <v>102</v>
      </c>
      <c r="K11" s="1">
        <v>386</v>
      </c>
      <c r="L11" s="1">
        <f t="shared" si="0"/>
        <v>1.4871413225241251E-4</v>
      </c>
      <c r="M11" s="1">
        <f t="shared" si="1"/>
        <v>4.0083467149069942E-3</v>
      </c>
      <c r="N11" s="1">
        <f t="shared" si="2"/>
        <v>1.5168841489746076E-2</v>
      </c>
      <c r="O11" s="1">
        <f t="shared" si="3"/>
        <v>284</v>
      </c>
      <c r="P11" s="1">
        <f t="shared" si="4"/>
        <v>1.1160494774839082E-2</v>
      </c>
      <c r="Q11">
        <f t="shared" si="7"/>
        <v>4.1193044094372912E-3</v>
      </c>
      <c r="R11">
        <f t="shared" si="8"/>
        <v>2.9958577523180301E-3</v>
      </c>
    </row>
    <row r="12" spans="1:18" s="1" customFormat="1" x14ac:dyDescent="0.3">
      <c r="A12" s="1">
        <v>0.59</v>
      </c>
      <c r="B12" s="1">
        <v>1.768</v>
      </c>
      <c r="C12" s="1">
        <v>250</v>
      </c>
      <c r="D12" s="1">
        <v>326.92</v>
      </c>
      <c r="E12" s="1">
        <v>201.92</v>
      </c>
      <c r="F12" s="1">
        <v>201.923076923076</v>
      </c>
      <c r="G12" s="1">
        <v>20</v>
      </c>
      <c r="H12" s="1">
        <v>2</v>
      </c>
      <c r="I12" s="1">
        <v>100</v>
      </c>
      <c r="J12" s="1">
        <v>129</v>
      </c>
      <c r="K12" s="1">
        <v>388</v>
      </c>
      <c r="L12" s="1">
        <f t="shared" si="0"/>
        <v>9.5739717704892085E-5</v>
      </c>
      <c r="M12" s="1">
        <f t="shared" si="1"/>
        <v>4.1061975317708997E-3</v>
      </c>
      <c r="N12" s="1">
        <f t="shared" si="2"/>
        <v>1.2350423583931078E-2</v>
      </c>
      <c r="O12" s="1">
        <f t="shared" si="3"/>
        <v>259</v>
      </c>
      <c r="P12" s="1">
        <f t="shared" si="4"/>
        <v>8.2442260521601793E-3</v>
      </c>
      <c r="Q12">
        <f t="shared" si="7"/>
        <v>4.5233510141907095E-3</v>
      </c>
      <c r="R12">
        <f t="shared" si="8"/>
        <v>3.350630380882007E-4</v>
      </c>
    </row>
    <row r="13" spans="1:18" x14ac:dyDescent="0.3">
      <c r="A13">
        <v>0.59</v>
      </c>
      <c r="B13">
        <v>1.768</v>
      </c>
      <c r="C13">
        <v>250</v>
      </c>
      <c r="D13">
        <v>326.92</v>
      </c>
      <c r="E13">
        <v>201.92</v>
      </c>
      <c r="F13">
        <v>201.923076923076</v>
      </c>
      <c r="G13">
        <v>20</v>
      </c>
      <c r="H13">
        <v>2</v>
      </c>
      <c r="I13">
        <v>107.5</v>
      </c>
      <c r="J13">
        <v>143</v>
      </c>
      <c r="K13">
        <v>388</v>
      </c>
      <c r="L13">
        <f t="shared" si="0"/>
        <v>7.4735834279310791E-5</v>
      </c>
      <c r="M13">
        <f t="shared" si="1"/>
        <v>3.9388481319010986E-3</v>
      </c>
      <c r="N13">
        <f t="shared" si="2"/>
        <v>1.0687224301941443E-2</v>
      </c>
      <c r="O13" s="2">
        <f t="shared" si="3"/>
        <v>245</v>
      </c>
      <c r="P13">
        <f t="shared" si="4"/>
        <v>6.7483761700403442E-3</v>
      </c>
      <c r="Q13">
        <f t="shared" si="7"/>
        <v>2.8635106226975546E-3</v>
      </c>
      <c r="R13">
        <f t="shared" si="8"/>
        <v>0</v>
      </c>
    </row>
    <row r="14" spans="1:18" x14ac:dyDescent="0.3">
      <c r="A14">
        <v>0.59</v>
      </c>
      <c r="B14">
        <v>1.768</v>
      </c>
      <c r="C14">
        <v>250</v>
      </c>
      <c r="D14">
        <v>326.92</v>
      </c>
      <c r="E14">
        <v>201.92</v>
      </c>
      <c r="F14">
        <v>201.923076923076</v>
      </c>
      <c r="G14">
        <v>20</v>
      </c>
      <c r="H14">
        <v>2</v>
      </c>
      <c r="I14">
        <v>110</v>
      </c>
      <c r="J14">
        <v>146</v>
      </c>
      <c r="K14">
        <v>388</v>
      </c>
      <c r="L14">
        <f t="shared" si="0"/>
        <v>6.9910696161729188E-5</v>
      </c>
      <c r="M14">
        <f t="shared" si="1"/>
        <v>3.8407639159366478E-3</v>
      </c>
      <c r="N14">
        <f t="shared" si="2"/>
        <v>1.0206961639612461E-2</v>
      </c>
      <c r="O14" s="2">
        <f t="shared" si="3"/>
        <v>242</v>
      </c>
      <c r="P14">
        <f t="shared" si="4"/>
        <v>6.3661977236758134E-3</v>
      </c>
      <c r="Q14">
        <f t="shared" si="7"/>
        <v>1.7561924754967762E-3</v>
      </c>
      <c r="R14">
        <f t="shared" si="8"/>
        <v>0</v>
      </c>
    </row>
    <row r="15" spans="1:18" x14ac:dyDescent="0.3">
      <c r="A15">
        <v>0.59</v>
      </c>
      <c r="B15">
        <v>1.768</v>
      </c>
      <c r="C15">
        <v>250</v>
      </c>
      <c r="D15">
        <v>326.92</v>
      </c>
      <c r="E15">
        <v>201.92</v>
      </c>
      <c r="F15">
        <v>201.923076923076</v>
      </c>
      <c r="G15">
        <v>20</v>
      </c>
      <c r="H15">
        <v>2</v>
      </c>
      <c r="I15">
        <v>115</v>
      </c>
      <c r="J15">
        <v>155</v>
      </c>
      <c r="K15">
        <v>390</v>
      </c>
      <c r="L15">
        <f t="shared" si="0"/>
        <v>6.0560207628113117E-5</v>
      </c>
      <c r="M15">
        <f t="shared" si="1"/>
        <v>3.7306640724754296E-3</v>
      </c>
      <c r="N15">
        <f t="shared" si="2"/>
        <v>9.3868321823575331E-3</v>
      </c>
      <c r="O15" s="2">
        <f t="shared" si="3"/>
        <v>235</v>
      </c>
      <c r="P15">
        <f t="shared" si="4"/>
        <v>5.656168109882103E-3</v>
      </c>
      <c r="Q15">
        <f t="shared" si="7"/>
        <v>2.5464790894703252E-3</v>
      </c>
      <c r="R15">
        <f t="shared" si="8"/>
        <v>5.6588424210451678E-4</v>
      </c>
    </row>
    <row r="16" spans="1:18" x14ac:dyDescent="0.3">
      <c r="A16">
        <v>0.59</v>
      </c>
      <c r="B16">
        <v>1.768</v>
      </c>
      <c r="C16">
        <v>250</v>
      </c>
      <c r="D16">
        <v>326.92</v>
      </c>
      <c r="E16">
        <v>201.92</v>
      </c>
      <c r="F16">
        <v>201.923076923076</v>
      </c>
      <c r="G16">
        <v>20</v>
      </c>
      <c r="H16">
        <v>2</v>
      </c>
      <c r="I16">
        <v>120</v>
      </c>
      <c r="J16">
        <v>167</v>
      </c>
      <c r="K16">
        <v>392</v>
      </c>
      <c r="L16">
        <f t="shared" si="0"/>
        <v>5.1886841061230018E-5</v>
      </c>
      <c r="M16">
        <f t="shared" si="1"/>
        <v>3.6915104856036838E-3</v>
      </c>
      <c r="N16">
        <f t="shared" si="2"/>
        <v>8.665102457225413E-3</v>
      </c>
      <c r="O16" s="2">
        <f t="shared" si="3"/>
        <v>225</v>
      </c>
      <c r="P16">
        <f t="shared" si="4"/>
        <v>4.9735919716217296E-3</v>
      </c>
      <c r="Q16">
        <f t="shared" si="7"/>
        <v>3.2508243695365856E-3</v>
      </c>
      <c r="R16">
        <f t="shared" si="8"/>
        <v>5.4180406158943093E-4</v>
      </c>
    </row>
    <row r="17" spans="1:18" x14ac:dyDescent="0.3">
      <c r="A17">
        <v>0.59</v>
      </c>
      <c r="B17">
        <v>1.768</v>
      </c>
      <c r="C17">
        <v>250</v>
      </c>
      <c r="D17">
        <v>326.92</v>
      </c>
      <c r="E17">
        <v>201.92</v>
      </c>
      <c r="F17">
        <v>201.923076923076</v>
      </c>
      <c r="G17">
        <v>20</v>
      </c>
      <c r="H17">
        <v>2</v>
      </c>
      <c r="I17">
        <v>122.5</v>
      </c>
      <c r="J17">
        <v>172</v>
      </c>
      <c r="K17">
        <v>393</v>
      </c>
      <c r="L17">
        <f t="shared" si="0"/>
        <v>4.8466544083465124E-5</v>
      </c>
      <c r="M17">
        <f t="shared" si="1"/>
        <v>3.6484331810820157E-3</v>
      </c>
      <c r="N17">
        <f t="shared" si="2"/>
        <v>8.336245582356001E-3</v>
      </c>
      <c r="O17" s="2">
        <f t="shared" si="3"/>
        <v>221</v>
      </c>
      <c r="P17">
        <f t="shared" si="4"/>
        <v>4.6878124012739858E-3</v>
      </c>
      <c r="Q17">
        <f t="shared" si="7"/>
        <v>2.6252361747116757E-3</v>
      </c>
      <c r="R17">
        <f t="shared" si="8"/>
        <v>5.2504723494233517E-4</v>
      </c>
    </row>
    <row r="18" spans="1:18" x14ac:dyDescent="0.3">
      <c r="A18">
        <v>0.59</v>
      </c>
      <c r="B18">
        <v>1.768</v>
      </c>
      <c r="C18">
        <v>250</v>
      </c>
      <c r="D18">
        <v>326.92</v>
      </c>
      <c r="E18">
        <v>201.92</v>
      </c>
      <c r="F18">
        <v>201.923076923076</v>
      </c>
      <c r="G18">
        <v>20</v>
      </c>
      <c r="H18">
        <v>2</v>
      </c>
      <c r="I18">
        <v>130</v>
      </c>
      <c r="J18">
        <v>189</v>
      </c>
      <c r="K18">
        <v>394</v>
      </c>
      <c r="L18">
        <f t="shared" si="0"/>
        <v>3.9264298286344676E-5</v>
      </c>
      <c r="M18">
        <f t="shared" si="1"/>
        <v>3.5597969519962388E-3</v>
      </c>
      <c r="N18">
        <f t="shared" si="2"/>
        <v>7.4209523761191434E-3</v>
      </c>
      <c r="O18" s="2">
        <f t="shared" si="3"/>
        <v>205</v>
      </c>
      <c r="P18">
        <f t="shared" si="4"/>
        <v>3.8611554241229046E-3</v>
      </c>
      <c r="Q18">
        <f t="shared" si="7"/>
        <v>2.8574352819138965E-3</v>
      </c>
      <c r="R18">
        <f t="shared" si="8"/>
        <v>1.6808442834787625E-4</v>
      </c>
    </row>
    <row r="19" spans="1:18" x14ac:dyDescent="0.3">
      <c r="A19">
        <v>0.59</v>
      </c>
      <c r="B19">
        <v>1.768</v>
      </c>
      <c r="C19">
        <v>250</v>
      </c>
      <c r="D19">
        <v>326.92</v>
      </c>
      <c r="E19">
        <v>201.92</v>
      </c>
      <c r="F19">
        <v>201.923076923076</v>
      </c>
      <c r="G19">
        <v>20</v>
      </c>
      <c r="H19">
        <v>2</v>
      </c>
      <c r="I19">
        <v>137.5</v>
      </c>
      <c r="J19">
        <v>210</v>
      </c>
      <c r="K19">
        <v>396</v>
      </c>
      <c r="L19">
        <f t="shared" si="0"/>
        <v>3.1748310725863796E-5</v>
      </c>
      <c r="M19">
        <f t="shared" si="1"/>
        <v>3.5356073308348323E-3</v>
      </c>
      <c r="N19">
        <f t="shared" si="2"/>
        <v>6.667145252431398E-3</v>
      </c>
      <c r="O19" s="2">
        <f t="shared" si="3"/>
        <v>186</v>
      </c>
      <c r="P19">
        <f t="shared" si="4"/>
        <v>3.1315379215965658E-3</v>
      </c>
      <c r="Q19">
        <f t="shared" si="7"/>
        <v>3.3318417993069677E-3</v>
      </c>
      <c r="R19">
        <f t="shared" si="8"/>
        <v>3.1731826660066361E-4</v>
      </c>
    </row>
    <row r="20" spans="1:18" x14ac:dyDescent="0.3">
      <c r="A20">
        <v>0.59</v>
      </c>
      <c r="B20">
        <v>1.768</v>
      </c>
      <c r="C20">
        <v>250</v>
      </c>
      <c r="D20">
        <v>326.92</v>
      </c>
      <c r="E20">
        <v>201.92</v>
      </c>
      <c r="F20">
        <v>201.923076923076</v>
      </c>
      <c r="G20">
        <v>20</v>
      </c>
      <c r="H20">
        <v>2</v>
      </c>
      <c r="I20">
        <v>140</v>
      </c>
      <c r="J20">
        <v>219</v>
      </c>
      <c r="K20">
        <v>400</v>
      </c>
      <c r="L20">
        <f t="shared" si="0"/>
        <v>2.9662648978081322E-5</v>
      </c>
      <c r="M20">
        <f t="shared" si="1"/>
        <v>3.5566257690943957E-3</v>
      </c>
      <c r="N20">
        <f t="shared" si="2"/>
        <v>6.4961201261998095E-3</v>
      </c>
      <c r="O20" s="2">
        <f t="shared" si="3"/>
        <v>181</v>
      </c>
      <c r="P20">
        <f t="shared" si="4"/>
        <v>2.9394943571054138E-3</v>
      </c>
      <c r="Q20">
        <f t="shared" si="7"/>
        <v>4.1294255504924198E-3</v>
      </c>
      <c r="R20">
        <f t="shared" si="8"/>
        <v>1.8353002446632976E-3</v>
      </c>
    </row>
    <row r="21" spans="1:18" x14ac:dyDescent="0.3">
      <c r="A21">
        <v>0.59</v>
      </c>
      <c r="B21">
        <v>1.768</v>
      </c>
      <c r="C21">
        <v>250</v>
      </c>
      <c r="D21">
        <v>326.92</v>
      </c>
      <c r="E21">
        <v>201.92</v>
      </c>
      <c r="F21">
        <v>201.923076923076</v>
      </c>
      <c r="G21">
        <v>20</v>
      </c>
      <c r="H21">
        <v>2</v>
      </c>
      <c r="I21">
        <v>145</v>
      </c>
      <c r="J21">
        <v>234</v>
      </c>
      <c r="K21">
        <v>407</v>
      </c>
      <c r="L21">
        <f t="shared" si="0"/>
        <v>2.6332535275832151E-5</v>
      </c>
      <c r="M21">
        <f t="shared" si="1"/>
        <v>3.5426641316055659E-3</v>
      </c>
      <c r="N21">
        <f t="shared" si="2"/>
        <v>6.1618132545447233E-3</v>
      </c>
      <c r="O21" s="2">
        <f t="shared" si="3"/>
        <v>173</v>
      </c>
      <c r="P21">
        <f t="shared" si="4"/>
        <v>2.6191491229391574E-3</v>
      </c>
      <c r="Q21">
        <f t="shared" si="7"/>
        <v>3.3506303808820076E-3</v>
      </c>
      <c r="R21">
        <f t="shared" si="8"/>
        <v>1.5636275110782701E-3</v>
      </c>
    </row>
    <row r="22" spans="1:18" x14ac:dyDescent="0.3">
      <c r="A22">
        <v>0.59</v>
      </c>
      <c r="B22">
        <v>1.768</v>
      </c>
      <c r="C22">
        <v>250</v>
      </c>
      <c r="D22">
        <v>326.92</v>
      </c>
      <c r="E22">
        <v>201.92</v>
      </c>
      <c r="F22">
        <v>201.923076923076</v>
      </c>
      <c r="G22">
        <v>20</v>
      </c>
      <c r="H22">
        <v>2</v>
      </c>
      <c r="I22">
        <v>150</v>
      </c>
      <c r="J22">
        <v>251</v>
      </c>
      <c r="K22">
        <v>412</v>
      </c>
      <c r="L22">
        <f t="shared" si="0"/>
        <v>2.3221544596320809E-5</v>
      </c>
      <c r="M22">
        <f t="shared" si="1"/>
        <v>3.5509236192058425E-3</v>
      </c>
      <c r="N22">
        <f t="shared" si="2"/>
        <v>5.828607693676522E-3</v>
      </c>
      <c r="O22" s="2">
        <f t="shared" si="3"/>
        <v>161</v>
      </c>
      <c r="P22">
        <f t="shared" si="4"/>
        <v>2.2776840744706799E-3</v>
      </c>
      <c r="Q22">
        <f t="shared" si="7"/>
        <v>3.6686563153386048E-3</v>
      </c>
      <c r="R22">
        <f t="shared" si="8"/>
        <v>1.0790165633348836E-3</v>
      </c>
    </row>
    <row r="23" spans="1:18" x14ac:dyDescent="0.3">
      <c r="A23">
        <v>0.59</v>
      </c>
      <c r="B23">
        <v>1.768</v>
      </c>
      <c r="C23">
        <v>250</v>
      </c>
      <c r="D23">
        <v>326.92</v>
      </c>
      <c r="E23">
        <v>201.92</v>
      </c>
      <c r="F23">
        <v>201.923076923076</v>
      </c>
      <c r="G23">
        <v>20</v>
      </c>
      <c r="H23">
        <v>2</v>
      </c>
      <c r="I23">
        <v>152.5</v>
      </c>
      <c r="J23">
        <v>261</v>
      </c>
      <c r="K23">
        <v>416</v>
      </c>
      <c r="L23">
        <f t="shared" si="0"/>
        <v>2.1815404156787569E-5</v>
      </c>
      <c r="M23">
        <f t="shared" si="1"/>
        <v>3.5723248715493414E-3</v>
      </c>
      <c r="N23">
        <f t="shared" si="2"/>
        <v>5.6938204849215556E-3</v>
      </c>
      <c r="O23" s="2">
        <f t="shared" si="3"/>
        <v>155</v>
      </c>
      <c r="P23">
        <f t="shared" si="4"/>
        <v>2.1214956133722143E-3</v>
      </c>
      <c r="Q23">
        <f t="shared" si="7"/>
        <v>4.2090563462319425E-3</v>
      </c>
      <c r="R23">
        <f t="shared" si="8"/>
        <v>1.6836225384927769E-3</v>
      </c>
    </row>
    <row r="24" spans="1:18" x14ac:dyDescent="0.3">
      <c r="A24">
        <v>0.59</v>
      </c>
      <c r="B24">
        <v>1.768</v>
      </c>
      <c r="C24">
        <v>250</v>
      </c>
      <c r="D24">
        <v>326.92</v>
      </c>
      <c r="E24">
        <v>201.92</v>
      </c>
      <c r="F24">
        <v>201.923076923076</v>
      </c>
      <c r="G24">
        <v>20</v>
      </c>
      <c r="H24">
        <v>2</v>
      </c>
      <c r="I24">
        <v>160</v>
      </c>
      <c r="J24">
        <v>287</v>
      </c>
      <c r="K24">
        <v>434</v>
      </c>
      <c r="L24">
        <f t="shared" si="0"/>
        <v>1.8802603795155317E-5</v>
      </c>
      <c r="M24">
        <f t="shared" si="1"/>
        <v>3.5685522396385907E-3</v>
      </c>
      <c r="N24">
        <f t="shared" si="2"/>
        <v>5.3963472892095765E-3</v>
      </c>
      <c r="O24" s="2">
        <f t="shared" si="3"/>
        <v>147</v>
      </c>
      <c r="P24">
        <f t="shared" si="4"/>
        <v>1.8277950495709855E-3</v>
      </c>
      <c r="Q24">
        <f t="shared" si="7"/>
        <v>3.5311176707321845E-3</v>
      </c>
      <c r="R24">
        <f t="shared" si="8"/>
        <v>2.4446199258915126E-3</v>
      </c>
    </row>
    <row r="25" spans="1:18" x14ac:dyDescent="0.3">
      <c r="A25">
        <v>0.59</v>
      </c>
      <c r="B25">
        <v>1.768</v>
      </c>
      <c r="C25">
        <v>250</v>
      </c>
      <c r="D25">
        <v>326.92</v>
      </c>
      <c r="E25">
        <v>201.92</v>
      </c>
      <c r="F25">
        <v>201.923076923076</v>
      </c>
      <c r="G25">
        <v>20</v>
      </c>
      <c r="H25">
        <v>2</v>
      </c>
      <c r="I25">
        <v>167.5</v>
      </c>
      <c r="J25">
        <v>317</v>
      </c>
      <c r="K25">
        <v>484</v>
      </c>
      <c r="L25">
        <f t="shared" si="0"/>
        <v>1.7322341809999454E-5</v>
      </c>
      <c r="M25">
        <f t="shared" si="1"/>
        <v>3.5964975333575102E-3</v>
      </c>
      <c r="N25">
        <f t="shared" si="2"/>
        <v>5.4911823537698266E-3</v>
      </c>
      <c r="O25" s="2">
        <f t="shared" si="3"/>
        <v>167</v>
      </c>
      <c r="P25">
        <f t="shared" si="4"/>
        <v>1.8946848204123162E-3</v>
      </c>
      <c r="Q25">
        <f t="shared" si="7"/>
        <v>3.8877543350691992E-3</v>
      </c>
      <c r="R25">
        <f t="shared" si="8"/>
        <v>6.4795905584486653E-3</v>
      </c>
    </row>
    <row r="26" spans="1:18" x14ac:dyDescent="0.3">
      <c r="A26">
        <v>0.59</v>
      </c>
      <c r="B26">
        <v>1.768</v>
      </c>
      <c r="C26">
        <v>250</v>
      </c>
      <c r="D26">
        <v>326.92</v>
      </c>
      <c r="E26">
        <v>201.92</v>
      </c>
      <c r="F26">
        <v>201.923076923076</v>
      </c>
      <c r="G26">
        <v>20</v>
      </c>
      <c r="H26">
        <v>2</v>
      </c>
      <c r="I26">
        <v>170</v>
      </c>
      <c r="J26">
        <v>325</v>
      </c>
      <c r="K26">
        <v>506</v>
      </c>
      <c r="L26">
        <f t="shared" si="0"/>
        <v>1.7148235550598679E-5</v>
      </c>
      <c r="M26">
        <f t="shared" si="1"/>
        <v>3.5796094467035284E-3</v>
      </c>
      <c r="N26">
        <f t="shared" si="2"/>
        <v>5.5731765539445708E-3</v>
      </c>
      <c r="O26" s="2">
        <f t="shared" si="3"/>
        <v>181</v>
      </c>
      <c r="P26">
        <f t="shared" si="4"/>
        <v>1.9935671072410419E-3</v>
      </c>
      <c r="Q26">
        <f t="shared" si="7"/>
        <v>3.0180492912240896E-3</v>
      </c>
      <c r="R26">
        <f t="shared" si="8"/>
        <v>8.2996355508662464E-3</v>
      </c>
    </row>
    <row r="27" spans="1:18" x14ac:dyDescent="0.3">
      <c r="A27">
        <v>0.59</v>
      </c>
      <c r="B27">
        <v>1.768</v>
      </c>
      <c r="C27">
        <v>250</v>
      </c>
      <c r="D27">
        <v>326.92</v>
      </c>
      <c r="E27">
        <v>201.92</v>
      </c>
      <c r="F27">
        <v>201.923076923076</v>
      </c>
      <c r="G27">
        <v>20</v>
      </c>
      <c r="H27">
        <v>2</v>
      </c>
      <c r="I27">
        <v>175</v>
      </c>
      <c r="J27">
        <v>346</v>
      </c>
      <c r="K27">
        <v>510</v>
      </c>
      <c r="L27">
        <f t="shared" si="0"/>
        <v>1.5320329546182212E-5</v>
      </c>
      <c r="M27">
        <f t="shared" si="1"/>
        <v>3.5962521018642148E-3</v>
      </c>
      <c r="N27">
        <f t="shared" si="2"/>
        <v>5.3008340229790448E-3</v>
      </c>
      <c r="O27" s="2">
        <f t="shared" si="3"/>
        <v>164</v>
      </c>
      <c r="P27">
        <f t="shared" si="4"/>
        <v>1.7045819211148302E-3</v>
      </c>
      <c r="Q27">
        <f t="shared" si="7"/>
        <v>3.8750768752809305E-3</v>
      </c>
      <c r="R27">
        <f t="shared" si="8"/>
        <v>7.3810988100589153E-4</v>
      </c>
    </row>
    <row r="28" spans="1:18" x14ac:dyDescent="0.3">
      <c r="A28">
        <v>0.59</v>
      </c>
      <c r="B28">
        <v>1.768</v>
      </c>
      <c r="C28">
        <v>250</v>
      </c>
      <c r="D28">
        <v>326.92</v>
      </c>
      <c r="E28">
        <v>201.92</v>
      </c>
      <c r="F28">
        <v>201.923076923076</v>
      </c>
      <c r="G28">
        <v>20</v>
      </c>
      <c r="H28">
        <v>2</v>
      </c>
      <c r="I28">
        <v>180</v>
      </c>
      <c r="J28">
        <v>368</v>
      </c>
      <c r="K28">
        <v>510</v>
      </c>
      <c r="L28">
        <f t="shared" si="0"/>
        <v>1.3615308134874301E-5</v>
      </c>
      <c r="M28">
        <f t="shared" si="1"/>
        <v>3.6153715467788575E-3</v>
      </c>
      <c r="N28">
        <f t="shared" si="2"/>
        <v>5.0104333936337427E-3</v>
      </c>
      <c r="O28" s="2">
        <f t="shared" si="3"/>
        <v>142</v>
      </c>
      <c r="P28">
        <f t="shared" si="4"/>
        <v>1.3950618468548852E-3</v>
      </c>
      <c r="Q28">
        <f t="shared" si="7"/>
        <v>3.9452492935455746E-3</v>
      </c>
      <c r="R28">
        <f t="shared" si="8"/>
        <v>0</v>
      </c>
    </row>
    <row r="29" spans="1:18" x14ac:dyDescent="0.3">
      <c r="A29">
        <v>0.59</v>
      </c>
      <c r="B29">
        <v>1.768</v>
      </c>
      <c r="C29">
        <v>250</v>
      </c>
      <c r="D29">
        <v>326.92</v>
      </c>
      <c r="E29">
        <v>201.92</v>
      </c>
      <c r="F29">
        <v>201.923076923076</v>
      </c>
      <c r="G29">
        <v>20</v>
      </c>
      <c r="H29">
        <v>2</v>
      </c>
      <c r="I29">
        <v>182.5</v>
      </c>
      <c r="J29">
        <v>374</v>
      </c>
      <c r="K29">
        <v>510</v>
      </c>
      <c r="L29">
        <f t="shared" si="0"/>
        <v>1.303235686110472E-5</v>
      </c>
      <c r="M29">
        <f t="shared" si="1"/>
        <v>3.5743410751056547E-3</v>
      </c>
      <c r="N29">
        <f t="shared" si="2"/>
        <v>4.8741014660531653E-3</v>
      </c>
      <c r="O29" s="2">
        <f t="shared" si="3"/>
        <v>136</v>
      </c>
      <c r="P29">
        <f t="shared" si="4"/>
        <v>1.2997603909475108E-3</v>
      </c>
      <c r="Q29">
        <f t="shared" si="7"/>
        <v>2.1074309705961312E-3</v>
      </c>
      <c r="R29">
        <f t="shared" si="8"/>
        <v>0</v>
      </c>
    </row>
    <row r="30" spans="1:18" x14ac:dyDescent="0.3">
      <c r="A30">
        <v>0.59</v>
      </c>
      <c r="B30">
        <v>1.768</v>
      </c>
      <c r="C30">
        <v>250</v>
      </c>
      <c r="D30">
        <v>326.92</v>
      </c>
      <c r="E30">
        <v>201.92</v>
      </c>
      <c r="F30">
        <v>201.923076923076</v>
      </c>
      <c r="G30">
        <v>20</v>
      </c>
      <c r="H30">
        <v>2</v>
      </c>
      <c r="I30">
        <v>190</v>
      </c>
      <c r="J30">
        <v>401</v>
      </c>
      <c r="K30">
        <v>511</v>
      </c>
      <c r="L30">
        <f t="shared" si="0"/>
        <v>1.123619979413772E-5</v>
      </c>
      <c r="M30">
        <f t="shared" si="1"/>
        <v>3.5357967966675916E-3</v>
      </c>
      <c r="N30">
        <f t="shared" si="2"/>
        <v>4.5057161174492256E-3</v>
      </c>
      <c r="O30" s="2">
        <f t="shared" si="3"/>
        <v>110</v>
      </c>
      <c r="P30">
        <f t="shared" si="4"/>
        <v>9.6991932078163365E-4</v>
      </c>
      <c r="Q30">
        <f t="shared" si="7"/>
        <v>3.0762834637896547E-3</v>
      </c>
      <c r="R30">
        <f t="shared" si="8"/>
        <v>1.1393642458480202E-4</v>
      </c>
    </row>
    <row r="31" spans="1:18" x14ac:dyDescent="0.3">
      <c r="A31">
        <v>0.59</v>
      </c>
      <c r="B31">
        <v>1.768</v>
      </c>
      <c r="C31">
        <v>250</v>
      </c>
      <c r="D31">
        <v>326.92</v>
      </c>
      <c r="E31">
        <v>201.92</v>
      </c>
      <c r="F31">
        <v>201.923076923076</v>
      </c>
      <c r="G31">
        <v>20</v>
      </c>
      <c r="H31">
        <v>2</v>
      </c>
      <c r="I31">
        <v>197.5</v>
      </c>
      <c r="J31">
        <v>434</v>
      </c>
      <c r="K31">
        <v>534</v>
      </c>
      <c r="L31">
        <f t="shared" ref="L31:L47" si="9">(K31/J31)/(PI()*I31^2)</f>
        <v>1.0040780078351748E-5</v>
      </c>
      <c r="M31">
        <f t="shared" ref="M31:M47" si="10">J31/(PI()*I31^2)</f>
        <v>3.5416501356517263E-3</v>
      </c>
      <c r="N31">
        <f t="shared" ref="N31:N47" si="11">K31/(PI()*I31^2)</f>
        <v>4.3576985540046591E-3</v>
      </c>
      <c r="O31" s="2">
        <f t="shared" si="3"/>
        <v>100</v>
      </c>
      <c r="P31">
        <f t="shared" si="4"/>
        <v>8.1604841835293236E-4</v>
      </c>
      <c r="Q31">
        <f t="shared" si="7"/>
        <v>3.6143574173127199E-3</v>
      </c>
      <c r="R31">
        <f t="shared" si="8"/>
        <v>2.519097593884623E-3</v>
      </c>
    </row>
    <row r="32" spans="1:18" x14ac:dyDescent="0.3">
      <c r="A32">
        <v>0.59</v>
      </c>
      <c r="B32">
        <v>1.768</v>
      </c>
      <c r="C32">
        <v>250</v>
      </c>
      <c r="D32">
        <v>326.92</v>
      </c>
      <c r="E32">
        <v>201.92</v>
      </c>
      <c r="F32">
        <v>201.923076923076</v>
      </c>
      <c r="G32">
        <v>20</v>
      </c>
      <c r="H32">
        <v>2</v>
      </c>
      <c r="I32">
        <v>200</v>
      </c>
      <c r="J32">
        <v>446</v>
      </c>
      <c r="K32">
        <v>543</v>
      </c>
      <c r="L32">
        <f t="shared" si="9"/>
        <v>9.6884679483070815E-6</v>
      </c>
      <c r="M32">
        <f t="shared" si="10"/>
        <v>3.5491552309492662E-3</v>
      </c>
      <c r="N32">
        <f t="shared" si="11"/>
        <v>4.3210567049449585E-3</v>
      </c>
      <c r="O32" s="2">
        <f t="shared" si="3"/>
        <v>97</v>
      </c>
      <c r="P32">
        <f t="shared" si="4"/>
        <v>7.7190147399569238E-4</v>
      </c>
      <c r="Q32">
        <f t="shared" si="7"/>
        <v>3.8437420218420007E-3</v>
      </c>
      <c r="R32">
        <f t="shared" si="8"/>
        <v>2.8828065163815004E-3</v>
      </c>
    </row>
    <row r="33" spans="1:18" x14ac:dyDescent="0.3">
      <c r="A33">
        <v>0.59</v>
      </c>
      <c r="B33">
        <v>1.768</v>
      </c>
      <c r="C33">
        <v>250</v>
      </c>
      <c r="D33">
        <v>326.92</v>
      </c>
      <c r="E33">
        <v>201.92</v>
      </c>
      <c r="F33">
        <v>201.923076923076</v>
      </c>
      <c r="G33">
        <v>20</v>
      </c>
      <c r="H33">
        <v>2</v>
      </c>
      <c r="I33">
        <v>205</v>
      </c>
      <c r="J33">
        <v>467</v>
      </c>
      <c r="K33">
        <v>562</v>
      </c>
      <c r="L33">
        <f t="shared" si="9"/>
        <v>9.1151084502973959E-6</v>
      </c>
      <c r="M33">
        <f t="shared" si="10"/>
        <v>3.5371973075033966E-3</v>
      </c>
      <c r="N33">
        <f t="shared" si="11"/>
        <v>4.2567556462888836E-3</v>
      </c>
      <c r="O33" s="2">
        <f t="shared" si="3"/>
        <v>95</v>
      </c>
      <c r="P33">
        <f t="shared" si="4"/>
        <v>7.1955833878548754E-4</v>
      </c>
      <c r="Q33">
        <f t="shared" si="7"/>
        <v>3.3009914122763481E-3</v>
      </c>
      <c r="R33">
        <f t="shared" si="8"/>
        <v>2.9866112777738388E-3</v>
      </c>
    </row>
    <row r="34" spans="1:18" x14ac:dyDescent="0.3">
      <c r="A34">
        <v>0.59</v>
      </c>
      <c r="B34">
        <v>1.768</v>
      </c>
      <c r="C34">
        <v>250</v>
      </c>
      <c r="D34">
        <v>326.92</v>
      </c>
      <c r="E34">
        <v>201.92</v>
      </c>
      <c r="F34">
        <v>201.923076923076</v>
      </c>
      <c r="G34">
        <v>20</v>
      </c>
      <c r="H34">
        <v>2</v>
      </c>
      <c r="I34">
        <v>210</v>
      </c>
      <c r="J34">
        <v>492</v>
      </c>
      <c r="K34">
        <v>579</v>
      </c>
      <c r="L34">
        <f t="shared" si="9"/>
        <v>8.4942492165078807E-6</v>
      </c>
      <c r="M34">
        <f t="shared" si="10"/>
        <v>3.5512123356558961E-3</v>
      </c>
      <c r="N34">
        <f t="shared" si="11"/>
        <v>4.1791706145218781E-3</v>
      </c>
      <c r="O34" s="2">
        <f t="shared" si="3"/>
        <v>87</v>
      </c>
      <c r="P34">
        <f t="shared" si="4"/>
        <v>6.279582788659816E-4</v>
      </c>
      <c r="Q34">
        <f t="shared" si="7"/>
        <v>3.8350588696842254E-3</v>
      </c>
      <c r="R34">
        <f t="shared" si="8"/>
        <v>2.607840031385273E-3</v>
      </c>
    </row>
    <row r="35" spans="1:18" x14ac:dyDescent="0.3">
      <c r="A35">
        <v>0.59</v>
      </c>
      <c r="B35">
        <v>1.768</v>
      </c>
      <c r="C35">
        <v>250</v>
      </c>
      <c r="D35">
        <v>326.92</v>
      </c>
      <c r="E35">
        <v>201.92</v>
      </c>
      <c r="F35">
        <v>201.923076923076</v>
      </c>
      <c r="G35">
        <v>20</v>
      </c>
      <c r="H35">
        <v>2</v>
      </c>
      <c r="I35">
        <v>212.5</v>
      </c>
      <c r="J35">
        <v>500</v>
      </c>
      <c r="K35">
        <v>587</v>
      </c>
      <c r="L35">
        <f t="shared" si="9"/>
        <v>8.2756164734620403E-6</v>
      </c>
      <c r="M35">
        <f t="shared" si="10"/>
        <v>3.5245385321388588E-3</v>
      </c>
      <c r="N35">
        <f t="shared" si="11"/>
        <v>4.13780823673102E-3</v>
      </c>
      <c r="O35" s="2">
        <f t="shared" si="3"/>
        <v>87</v>
      </c>
      <c r="P35">
        <f t="shared" si="4"/>
        <v>6.1326970459216147E-4</v>
      </c>
      <c r="Q35">
        <f t="shared" si="7"/>
        <v>2.4108677770133258E-3</v>
      </c>
      <c r="R35">
        <f t="shared" si="8"/>
        <v>2.4108677770133258E-3</v>
      </c>
    </row>
    <row r="36" spans="1:18" x14ac:dyDescent="0.3">
      <c r="A36">
        <v>0.59</v>
      </c>
      <c r="B36">
        <v>1.768</v>
      </c>
      <c r="C36">
        <v>250</v>
      </c>
      <c r="D36">
        <v>326.92</v>
      </c>
      <c r="E36">
        <v>201.92</v>
      </c>
      <c r="F36">
        <v>201.923076923076</v>
      </c>
      <c r="G36">
        <v>20</v>
      </c>
      <c r="H36">
        <v>2</v>
      </c>
      <c r="I36">
        <v>220</v>
      </c>
      <c r="J36">
        <v>525</v>
      </c>
      <c r="K36">
        <v>622</v>
      </c>
      <c r="L36">
        <f t="shared" si="9"/>
        <v>7.7917650218936551E-6</v>
      </c>
      <c r="M36">
        <f t="shared" si="10"/>
        <v>3.4527415340183903E-3</v>
      </c>
      <c r="N36">
        <f t="shared" si="11"/>
        <v>4.0906766364941696E-3</v>
      </c>
      <c r="O36" s="2">
        <f t="shared" si="3"/>
        <v>97</v>
      </c>
      <c r="P36">
        <f t="shared" si="4"/>
        <v>6.379351024757788E-4</v>
      </c>
      <c r="Q36">
        <f t="shared" si="7"/>
        <v>2.4532553848461711E-3</v>
      </c>
      <c r="R36">
        <f t="shared" si="8"/>
        <v>3.4345575387846393E-3</v>
      </c>
    </row>
    <row r="37" spans="1:18" x14ac:dyDescent="0.3">
      <c r="A37">
        <v>0.59</v>
      </c>
      <c r="B37">
        <v>1.768</v>
      </c>
      <c r="C37">
        <v>250</v>
      </c>
      <c r="D37">
        <v>326.92</v>
      </c>
      <c r="E37">
        <v>201.92</v>
      </c>
      <c r="F37">
        <v>201.923076923076</v>
      </c>
      <c r="G37">
        <v>20</v>
      </c>
      <c r="H37">
        <v>2</v>
      </c>
      <c r="I37">
        <v>227.5</v>
      </c>
      <c r="J37">
        <v>545</v>
      </c>
      <c r="K37">
        <v>655</v>
      </c>
      <c r="L37">
        <f t="shared" si="9"/>
        <v>7.3914922015714671E-6</v>
      </c>
      <c r="M37">
        <f t="shared" si="10"/>
        <v>3.3518442307965881E-3</v>
      </c>
      <c r="N37">
        <f t="shared" si="11"/>
        <v>4.0283632498564498E-3</v>
      </c>
      <c r="O37" s="2">
        <f t="shared" si="3"/>
        <v>110</v>
      </c>
      <c r="P37">
        <f t="shared" si="4"/>
        <v>6.7651901905986186E-4</v>
      </c>
      <c r="Q37">
        <f t="shared" si="7"/>
        <v>1.8968186886184921E-3</v>
      </c>
      <c r="R37">
        <f t="shared" si="8"/>
        <v>3.1297508362205118E-3</v>
      </c>
    </row>
    <row r="38" spans="1:18" x14ac:dyDescent="0.3">
      <c r="A38">
        <v>0.59</v>
      </c>
      <c r="B38">
        <v>1.768</v>
      </c>
      <c r="C38">
        <v>250</v>
      </c>
      <c r="D38">
        <v>326.92</v>
      </c>
      <c r="E38">
        <v>201.92</v>
      </c>
      <c r="F38">
        <v>201.923076923076</v>
      </c>
      <c r="G38">
        <v>20</v>
      </c>
      <c r="H38">
        <v>2</v>
      </c>
      <c r="I38">
        <v>235</v>
      </c>
      <c r="J38">
        <v>572</v>
      </c>
      <c r="K38">
        <v>689</v>
      </c>
      <c r="L38">
        <f t="shared" si="9"/>
        <v>6.9428470174661125E-6</v>
      </c>
      <c r="M38">
        <f t="shared" si="10"/>
        <v>3.2969353535016437E-3</v>
      </c>
      <c r="N38">
        <f t="shared" si="11"/>
        <v>3.9713084939906164E-3</v>
      </c>
      <c r="O38" s="2">
        <f t="shared" si="3"/>
        <v>117</v>
      </c>
      <c r="P38">
        <f t="shared" si="4"/>
        <v>6.7437314048897259E-4</v>
      </c>
      <c r="Q38">
        <f t="shared" si="7"/>
        <v>2.4776553302954521E-3</v>
      </c>
      <c r="R38">
        <f t="shared" si="8"/>
        <v>3.120010415927606E-3</v>
      </c>
    </row>
    <row r="39" spans="1:18" x14ac:dyDescent="0.3">
      <c r="A39">
        <v>0.59</v>
      </c>
      <c r="B39">
        <v>1.768</v>
      </c>
      <c r="C39">
        <v>250</v>
      </c>
      <c r="D39">
        <v>326.92</v>
      </c>
      <c r="E39">
        <v>201.92</v>
      </c>
      <c r="F39">
        <v>201.923076923076</v>
      </c>
      <c r="G39">
        <v>20</v>
      </c>
      <c r="H39">
        <v>2</v>
      </c>
      <c r="I39">
        <v>242.5</v>
      </c>
      <c r="J39">
        <v>595</v>
      </c>
      <c r="K39">
        <v>726</v>
      </c>
      <c r="L39">
        <f t="shared" si="9"/>
        <v>6.6045965965197142E-6</v>
      </c>
      <c r="M39">
        <f t="shared" si="10"/>
        <v>3.220650564852468E-3</v>
      </c>
      <c r="N39">
        <f t="shared" si="11"/>
        <v>3.9297349749292301E-3</v>
      </c>
      <c r="O39" s="2">
        <f t="shared" si="3"/>
        <v>131</v>
      </c>
      <c r="P39">
        <f t="shared" si="4"/>
        <v>7.0908441007676184E-4</v>
      </c>
      <c r="Q39">
        <f t="shared" si="7"/>
        <v>2.044293858911605E-3</v>
      </c>
      <c r="R39">
        <f t="shared" si="8"/>
        <v>3.2886466425969302E-3</v>
      </c>
    </row>
    <row r="40" spans="1:18" x14ac:dyDescent="0.3">
      <c r="A40">
        <v>0.59</v>
      </c>
      <c r="B40">
        <v>1.768</v>
      </c>
      <c r="C40">
        <v>250</v>
      </c>
      <c r="D40">
        <v>326.92</v>
      </c>
      <c r="E40">
        <v>201.92</v>
      </c>
      <c r="F40">
        <v>201.923076923076</v>
      </c>
      <c r="G40">
        <v>20</v>
      </c>
      <c r="H40">
        <v>2</v>
      </c>
      <c r="I40">
        <v>250</v>
      </c>
      <c r="J40">
        <v>636</v>
      </c>
      <c r="K40">
        <v>758</v>
      </c>
      <c r="L40">
        <f t="shared" si="9"/>
        <v>6.0699092761588266E-6</v>
      </c>
      <c r="M40">
        <f t="shared" si="10"/>
        <v>3.2391214018062543E-3</v>
      </c>
      <c r="N40">
        <f t="shared" si="11"/>
        <v>3.8604622996370134E-3</v>
      </c>
      <c r="O40" s="2">
        <f t="shared" si="3"/>
        <v>122</v>
      </c>
      <c r="P40">
        <f t="shared" si="4"/>
        <v>6.2134089783075946E-4</v>
      </c>
      <c r="Q40">
        <f t="shared" si="7"/>
        <v>3.5331858770992672E-3</v>
      </c>
      <c r="R40">
        <f t="shared" si="8"/>
        <v>2.7576084894433304E-3</v>
      </c>
    </row>
    <row r="41" spans="1:18" x14ac:dyDescent="0.3">
      <c r="A41">
        <v>0.59</v>
      </c>
      <c r="B41">
        <v>1.768</v>
      </c>
      <c r="C41">
        <v>250</v>
      </c>
      <c r="D41">
        <v>326.92</v>
      </c>
      <c r="E41">
        <v>201.92</v>
      </c>
      <c r="F41">
        <v>201.923076923076</v>
      </c>
      <c r="G41">
        <v>20</v>
      </c>
      <c r="H41">
        <v>2</v>
      </c>
      <c r="I41">
        <v>257.5</v>
      </c>
      <c r="J41">
        <v>667</v>
      </c>
      <c r="K41">
        <v>786</v>
      </c>
      <c r="L41">
        <f t="shared" si="9"/>
        <v>5.6570806810479456E-6</v>
      </c>
      <c r="M41">
        <f t="shared" si="10"/>
        <v>3.2020012304207882E-3</v>
      </c>
      <c r="N41">
        <f t="shared" si="11"/>
        <v>3.7732728142589795E-3</v>
      </c>
      <c r="O41" s="2">
        <f t="shared" si="3"/>
        <v>119</v>
      </c>
      <c r="P41">
        <f t="shared" si="4"/>
        <v>5.7127158383819159E-4</v>
      </c>
      <c r="Q41">
        <f t="shared" si="7"/>
        <v>2.5924746066857173E-3</v>
      </c>
      <c r="R41">
        <f t="shared" si="8"/>
        <v>2.3415899673290348E-3</v>
      </c>
    </row>
    <row r="42" spans="1:18" x14ac:dyDescent="0.3">
      <c r="A42">
        <v>0.59</v>
      </c>
      <c r="B42">
        <v>1.768</v>
      </c>
      <c r="C42">
        <v>250</v>
      </c>
      <c r="D42">
        <v>326.92</v>
      </c>
      <c r="E42">
        <v>201.92</v>
      </c>
      <c r="F42">
        <v>201.923076923076</v>
      </c>
      <c r="G42">
        <v>20</v>
      </c>
      <c r="H42">
        <v>2</v>
      </c>
      <c r="I42">
        <v>265</v>
      </c>
      <c r="J42">
        <v>701</v>
      </c>
      <c r="K42">
        <v>828</v>
      </c>
      <c r="L42">
        <f t="shared" si="9"/>
        <v>5.3539054620171594E-6</v>
      </c>
      <c r="M42">
        <f t="shared" si="10"/>
        <v>3.1774329685274084E-3</v>
      </c>
      <c r="N42">
        <f t="shared" si="11"/>
        <v>3.7530877288740288E-3</v>
      </c>
      <c r="O42" s="2">
        <f t="shared" si="3"/>
        <v>127</v>
      </c>
      <c r="P42">
        <f t="shared" si="4"/>
        <v>5.756547603466204E-4</v>
      </c>
      <c r="Q42">
        <f t="shared" si="7"/>
        <v>2.7617317078785031E-3</v>
      </c>
      <c r="R42">
        <f t="shared" si="8"/>
        <v>3.4115509332616803E-3</v>
      </c>
    </row>
    <row r="43" spans="1:18" x14ac:dyDescent="0.3">
      <c r="A43">
        <v>0.59</v>
      </c>
      <c r="B43">
        <v>1.768</v>
      </c>
      <c r="C43">
        <v>250</v>
      </c>
      <c r="D43">
        <v>326.92</v>
      </c>
      <c r="E43">
        <v>201.92</v>
      </c>
      <c r="F43">
        <v>201.923076923076</v>
      </c>
      <c r="G43">
        <v>20</v>
      </c>
      <c r="H43">
        <v>2</v>
      </c>
      <c r="I43">
        <v>272.5</v>
      </c>
      <c r="J43">
        <v>732</v>
      </c>
      <c r="K43">
        <v>857</v>
      </c>
      <c r="L43">
        <f t="shared" si="9"/>
        <v>5.0186493742271813E-6</v>
      </c>
      <c r="M43">
        <f t="shared" si="10"/>
        <v>3.1378212162145916E-3</v>
      </c>
      <c r="N43">
        <f t="shared" si="11"/>
        <v>3.6736513419342968E-3</v>
      </c>
      <c r="O43" s="2">
        <f t="shared" si="3"/>
        <v>125</v>
      </c>
      <c r="P43">
        <f t="shared" si="4"/>
        <v>5.3583012571970488E-4</v>
      </c>
      <c r="Q43">
        <f t="shared" si="7"/>
        <v>2.4477783495683745E-3</v>
      </c>
      <c r="R43">
        <f t="shared" si="8"/>
        <v>2.2898571657252536E-3</v>
      </c>
    </row>
    <row r="44" spans="1:18" x14ac:dyDescent="0.3">
      <c r="A44">
        <v>0.59</v>
      </c>
      <c r="B44">
        <v>1.768</v>
      </c>
      <c r="C44">
        <v>250</v>
      </c>
      <c r="D44">
        <v>326.92</v>
      </c>
      <c r="E44">
        <v>201.92</v>
      </c>
      <c r="F44">
        <v>201.923076923076</v>
      </c>
      <c r="G44">
        <v>20</v>
      </c>
      <c r="H44">
        <v>2</v>
      </c>
      <c r="I44">
        <v>280</v>
      </c>
      <c r="J44">
        <v>754</v>
      </c>
      <c r="K44">
        <v>894</v>
      </c>
      <c r="L44">
        <f t="shared" si="9"/>
        <v>4.8139351730956819E-6</v>
      </c>
      <c r="M44">
        <f t="shared" si="10"/>
        <v>3.0612966094716604E-3</v>
      </c>
      <c r="N44">
        <f t="shared" si="11"/>
        <v>3.6297071205141436E-3</v>
      </c>
      <c r="O44" s="2">
        <f t="shared" si="3"/>
        <v>140</v>
      </c>
      <c r="P44">
        <f t="shared" si="4"/>
        <v>5.6841051104248338E-4</v>
      </c>
      <c r="Q44">
        <f t="shared" si="7"/>
        <v>1.689971039769145E-3</v>
      </c>
      <c r="R44">
        <f t="shared" si="8"/>
        <v>2.8422240214299255E-3</v>
      </c>
    </row>
    <row r="45" spans="1:18" x14ac:dyDescent="0.3">
      <c r="A45">
        <v>0.59</v>
      </c>
      <c r="B45">
        <v>1.768</v>
      </c>
      <c r="C45">
        <v>250</v>
      </c>
      <c r="D45">
        <v>326.92</v>
      </c>
      <c r="E45">
        <v>201.92</v>
      </c>
      <c r="F45">
        <v>201.923076923076</v>
      </c>
      <c r="G45">
        <v>20</v>
      </c>
      <c r="H45">
        <v>2</v>
      </c>
      <c r="I45">
        <v>287.5</v>
      </c>
      <c r="J45">
        <v>786</v>
      </c>
      <c r="K45">
        <v>925</v>
      </c>
      <c r="L45">
        <f t="shared" si="9"/>
        <v>4.5320387648884804E-6</v>
      </c>
      <c r="M45">
        <f t="shared" si="10"/>
        <v>3.0268923468032903E-3</v>
      </c>
      <c r="N45">
        <f t="shared" si="11"/>
        <v>3.5621824692023455E-3</v>
      </c>
      <c r="O45" s="2">
        <f t="shared" si="3"/>
        <v>139</v>
      </c>
      <c r="P45">
        <f t="shared" si="4"/>
        <v>5.352901223990552E-4</v>
      </c>
      <c r="Q45">
        <f t="shared" si="7"/>
        <v>2.3931668388561061E-3</v>
      </c>
      <c r="R45">
        <f t="shared" si="8"/>
        <v>2.3183803751418526E-3</v>
      </c>
    </row>
    <row r="46" spans="1:18" x14ac:dyDescent="0.3">
      <c r="A46">
        <v>0.59</v>
      </c>
      <c r="B46">
        <v>1.768</v>
      </c>
      <c r="C46">
        <v>250</v>
      </c>
      <c r="D46">
        <v>326.92</v>
      </c>
      <c r="E46">
        <v>201.92</v>
      </c>
      <c r="F46">
        <v>201.923076923076</v>
      </c>
      <c r="G46">
        <v>20</v>
      </c>
      <c r="H46">
        <v>2</v>
      </c>
      <c r="I46">
        <v>295</v>
      </c>
      <c r="J46">
        <v>815</v>
      </c>
      <c r="K46">
        <v>949</v>
      </c>
      <c r="L46">
        <f t="shared" si="9"/>
        <v>4.2590692257660575E-6</v>
      </c>
      <c r="M46">
        <f t="shared" si="10"/>
        <v>2.9810118614167123E-3</v>
      </c>
      <c r="N46">
        <f t="shared" si="11"/>
        <v>3.4711414189993375E-3</v>
      </c>
      <c r="O46" s="2">
        <f t="shared" si="3"/>
        <v>134</v>
      </c>
      <c r="P46">
        <f t="shared" si="4"/>
        <v>4.901295575826251E-4</v>
      </c>
      <c r="Q46">
        <f t="shared" si="7"/>
        <v>2.1129583288881097E-3</v>
      </c>
      <c r="R46">
        <f t="shared" si="8"/>
        <v>1.7486551687349874E-3</v>
      </c>
    </row>
    <row r="47" spans="1:18" x14ac:dyDescent="0.3">
      <c r="A47">
        <v>0.59</v>
      </c>
      <c r="B47">
        <v>1.768</v>
      </c>
      <c r="C47">
        <v>250</v>
      </c>
      <c r="D47">
        <v>326.92</v>
      </c>
      <c r="E47">
        <v>201.92</v>
      </c>
      <c r="F47">
        <v>201.923076923076</v>
      </c>
      <c r="G47">
        <v>20</v>
      </c>
      <c r="H47">
        <v>2</v>
      </c>
      <c r="I47">
        <v>302.5</v>
      </c>
      <c r="J47">
        <v>850</v>
      </c>
      <c r="K47">
        <v>971</v>
      </c>
      <c r="L47">
        <f t="shared" si="9"/>
        <v>3.9737420633847507E-6</v>
      </c>
      <c r="M47">
        <f t="shared" si="10"/>
        <v>2.9567751192538442E-3</v>
      </c>
      <c r="N47">
        <f t="shared" si="11"/>
        <v>3.3776807538770381E-3</v>
      </c>
      <c r="O47" s="2">
        <f t="shared" si="3"/>
        <v>121</v>
      </c>
      <c r="P47">
        <f t="shared" si="4"/>
        <v>4.2090563462319428E-4</v>
      </c>
      <c r="Q47">
        <f t="shared" si="7"/>
        <v>2.4861023188692158E-3</v>
      </c>
      <c r="R47">
        <f>(K47-K46)/(PI()*(I47^2-I46^2))</f>
        <v>1.5626928861463643E-3</v>
      </c>
    </row>
    <row r="48" spans="1:18" x14ac:dyDescent="0.3">
      <c r="A48" t="s">
        <v>2</v>
      </c>
      <c r="B48" t="s">
        <v>3</v>
      </c>
      <c r="C48" t="s">
        <v>4</v>
      </c>
      <c r="D48" t="s">
        <v>5</v>
      </c>
      <c r="E48" t="s">
        <v>6</v>
      </c>
      <c r="F48" t="s">
        <v>7</v>
      </c>
      <c r="G48" s="3" t="s">
        <v>8</v>
      </c>
      <c r="H48" t="s">
        <v>9</v>
      </c>
      <c r="I48" s="1" t="s">
        <v>10</v>
      </c>
      <c r="J48" t="s">
        <v>11</v>
      </c>
      <c r="K48" t="s">
        <v>12</v>
      </c>
      <c r="L48" t="s">
        <v>13</v>
      </c>
      <c r="M48" t="s">
        <v>17</v>
      </c>
      <c r="N48" t="s">
        <v>14</v>
      </c>
      <c r="O48" t="s">
        <v>22</v>
      </c>
      <c r="P48" t="s">
        <v>23</v>
      </c>
    </row>
    <row r="49" spans="1:18" s="1" customFormat="1" x14ac:dyDescent="0.3">
      <c r="A49" s="1">
        <v>0.59</v>
      </c>
      <c r="B49" s="1">
        <v>1.768</v>
      </c>
      <c r="C49" s="1">
        <v>250</v>
      </c>
      <c r="D49" s="1">
        <v>326.92</v>
      </c>
      <c r="E49" s="1">
        <v>201.92</v>
      </c>
      <c r="F49" s="1">
        <v>201.923076923076</v>
      </c>
      <c r="G49" s="1">
        <v>100</v>
      </c>
      <c r="H49" s="1">
        <v>2</v>
      </c>
      <c r="I49" s="1">
        <v>60</v>
      </c>
      <c r="J49" s="1">
        <v>39</v>
      </c>
      <c r="K49" s="1">
        <v>225</v>
      </c>
      <c r="L49" s="1">
        <f t="shared" ref="L49:L80" si="12">(K49/J49)/(PI()*I49^2)</f>
        <v>5.1011199708940816E-4</v>
      </c>
      <c r="M49" s="1">
        <f t="shared" ref="M49:M80" si="13">J49/(PI()*I49^2)</f>
        <v>3.4483571003243989E-3</v>
      </c>
      <c r="N49" s="1">
        <f t="shared" ref="N49:N80" si="14">K49/(PI()*I49^2)</f>
        <v>1.9894367886486918E-2</v>
      </c>
      <c r="O49" s="1">
        <f t="shared" ref="O49:O80" si="15">K49-J49</f>
        <v>186</v>
      </c>
      <c r="P49" s="1">
        <f t="shared" ref="P49:P80" si="16">(K49-J49)/(PI()*I49^2)</f>
        <v>1.6446010786162518E-2</v>
      </c>
      <c r="Q49">
        <f>(J49-0)/(PI()*(I49^2-0))</f>
        <v>3.4483571003243989E-3</v>
      </c>
      <c r="R49">
        <f>(K49-0)/(PI()*(I49^2-0))</f>
        <v>1.9894367886486918E-2</v>
      </c>
    </row>
    <row r="50" spans="1:18" s="1" customFormat="1" x14ac:dyDescent="0.3">
      <c r="A50" s="1">
        <v>0.59</v>
      </c>
      <c r="B50" s="1">
        <v>1.768</v>
      </c>
      <c r="C50" s="1">
        <v>250</v>
      </c>
      <c r="D50" s="1">
        <v>326.92</v>
      </c>
      <c r="E50" s="1">
        <v>201.92</v>
      </c>
      <c r="F50" s="1">
        <v>201.923076923076</v>
      </c>
      <c r="G50" s="1">
        <v>100</v>
      </c>
      <c r="H50" s="1">
        <v>2</v>
      </c>
      <c r="I50" s="1">
        <v>61</v>
      </c>
      <c r="J50" s="1">
        <v>39</v>
      </c>
      <c r="K50" s="1">
        <v>241</v>
      </c>
      <c r="L50" s="1">
        <f t="shared" si="12"/>
        <v>5.286191509746729E-4</v>
      </c>
      <c r="M50" s="1">
        <f t="shared" si="13"/>
        <v>3.3362229403837238E-3</v>
      </c>
      <c r="N50" s="1">
        <f t="shared" si="14"/>
        <v>2.0616146888012242E-2</v>
      </c>
      <c r="O50" s="1">
        <f t="shared" si="15"/>
        <v>202</v>
      </c>
      <c r="P50" s="1">
        <f t="shared" si="16"/>
        <v>1.727992394762852E-2</v>
      </c>
      <c r="Q50">
        <f t="shared" ref="Q50:Q80" si="17">(J50-J49)/(PI()*(I50^2-I49^2))</f>
        <v>0</v>
      </c>
      <c r="R50">
        <f t="shared" ref="R50:R80" si="18">(K50-K49)/(PI()*(I50^2-I49^2))</f>
        <v>4.209056346231943E-2</v>
      </c>
    </row>
    <row r="51" spans="1:18" s="1" customFormat="1" x14ac:dyDescent="0.3">
      <c r="A51" s="1">
        <v>0.59</v>
      </c>
      <c r="B51" s="1">
        <v>1.768</v>
      </c>
      <c r="C51" s="1">
        <v>250</v>
      </c>
      <c r="D51" s="1">
        <v>326.92</v>
      </c>
      <c r="E51" s="1">
        <v>201.92</v>
      </c>
      <c r="F51" s="1">
        <v>201.923076923076</v>
      </c>
      <c r="G51" s="1">
        <v>100</v>
      </c>
      <c r="H51" s="1">
        <v>2</v>
      </c>
      <c r="I51" s="1">
        <v>62</v>
      </c>
      <c r="J51" s="1">
        <v>39</v>
      </c>
      <c r="K51" s="1">
        <v>255</v>
      </c>
      <c r="L51" s="1">
        <f t="shared" si="12"/>
        <v>5.4143000731654144E-4</v>
      </c>
      <c r="M51" s="1">
        <f t="shared" si="13"/>
        <v>3.2294707495233704E-3</v>
      </c>
      <c r="N51" s="1">
        <f t="shared" si="14"/>
        <v>2.1115770285345115E-2</v>
      </c>
      <c r="O51" s="1">
        <f t="shared" si="15"/>
        <v>216</v>
      </c>
      <c r="P51" s="1">
        <f t="shared" si="16"/>
        <v>1.7886299535821746E-2</v>
      </c>
      <c r="Q51">
        <f t="shared" si="17"/>
        <v>0</v>
      </c>
      <c r="R51">
        <f t="shared" si="18"/>
        <v>3.6230393549374552E-2</v>
      </c>
    </row>
    <row r="52" spans="1:18" s="1" customFormat="1" x14ac:dyDescent="0.3">
      <c r="A52" s="1">
        <v>0.59</v>
      </c>
      <c r="B52" s="1">
        <v>1.768</v>
      </c>
      <c r="C52" s="1">
        <v>250</v>
      </c>
      <c r="D52" s="1">
        <v>326.92</v>
      </c>
      <c r="E52" s="1">
        <v>201.92</v>
      </c>
      <c r="F52" s="1">
        <v>201.923076923076</v>
      </c>
      <c r="G52" s="1">
        <v>100</v>
      </c>
      <c r="H52" s="1">
        <v>2</v>
      </c>
      <c r="I52" s="1">
        <v>64</v>
      </c>
      <c r="J52" s="1">
        <v>41</v>
      </c>
      <c r="K52" s="1">
        <v>285</v>
      </c>
      <c r="L52" s="1">
        <f t="shared" si="12"/>
        <v>5.4019577435678078E-4</v>
      </c>
      <c r="M52" s="1">
        <f t="shared" si="13"/>
        <v>3.1862073568201706E-3</v>
      </c>
      <c r="N52" s="1">
        <f t="shared" si="14"/>
        <v>2.2148026748628015E-2</v>
      </c>
      <c r="O52" s="1">
        <f t="shared" si="15"/>
        <v>244</v>
      </c>
      <c r="P52" s="1">
        <f t="shared" si="16"/>
        <v>1.8961819391807844E-2</v>
      </c>
      <c r="Q52">
        <f t="shared" si="17"/>
        <v>2.5262689379665928E-3</v>
      </c>
      <c r="R52">
        <f t="shared" si="18"/>
        <v>3.7894034069498886E-2</v>
      </c>
    </row>
    <row r="53" spans="1:18" s="1" customFormat="1" x14ac:dyDescent="0.3">
      <c r="A53" s="1">
        <v>0.59</v>
      </c>
      <c r="B53" s="1">
        <v>1.768</v>
      </c>
      <c r="C53" s="1">
        <v>250</v>
      </c>
      <c r="D53" s="1">
        <v>326.92</v>
      </c>
      <c r="E53" s="1">
        <v>201.92</v>
      </c>
      <c r="F53" s="1">
        <v>201.923076923076</v>
      </c>
      <c r="G53" s="1">
        <v>100</v>
      </c>
      <c r="H53" s="1">
        <v>2</v>
      </c>
      <c r="I53" s="1">
        <v>66</v>
      </c>
      <c r="J53" s="1">
        <v>43</v>
      </c>
      <c r="K53" s="1">
        <v>319</v>
      </c>
      <c r="L53" s="1">
        <f t="shared" si="12"/>
        <v>5.4210633658268316E-4</v>
      </c>
      <c r="M53" s="1">
        <f t="shared" si="13"/>
        <v>3.142177480693985E-3</v>
      </c>
      <c r="N53" s="1">
        <f t="shared" si="14"/>
        <v>2.3310572473055378E-2</v>
      </c>
      <c r="O53" s="1">
        <f t="shared" si="15"/>
        <v>276</v>
      </c>
      <c r="P53" s="1">
        <f t="shared" si="16"/>
        <v>2.0168394992361394E-2</v>
      </c>
      <c r="Q53">
        <f t="shared" si="17"/>
        <v>2.4485375860291594E-3</v>
      </c>
      <c r="R53">
        <f t="shared" si="18"/>
        <v>4.1625138962495707E-2</v>
      </c>
    </row>
    <row r="54" spans="1:18" s="1" customFormat="1" x14ac:dyDescent="0.3">
      <c r="A54" s="1">
        <v>0.59</v>
      </c>
      <c r="B54" s="1">
        <v>1.768</v>
      </c>
      <c r="C54" s="1">
        <v>250</v>
      </c>
      <c r="D54" s="1">
        <v>326.92</v>
      </c>
      <c r="E54" s="1">
        <v>201.92</v>
      </c>
      <c r="F54" s="1">
        <v>201.923076923076</v>
      </c>
      <c r="G54" s="1">
        <v>100</v>
      </c>
      <c r="H54" s="1">
        <v>2</v>
      </c>
      <c r="I54" s="1">
        <v>68</v>
      </c>
      <c r="J54" s="1">
        <v>44</v>
      </c>
      <c r="K54" s="1">
        <v>348</v>
      </c>
      <c r="L54" s="1">
        <f t="shared" si="12"/>
        <v>5.4445108717343876E-4</v>
      </c>
      <c r="M54" s="1">
        <f t="shared" si="13"/>
        <v>3.028900301056832E-3</v>
      </c>
      <c r="N54" s="1">
        <f t="shared" si="14"/>
        <v>2.3955847835631306E-2</v>
      </c>
      <c r="O54" s="1">
        <f t="shared" si="15"/>
        <v>304</v>
      </c>
      <c r="P54" s="1">
        <f t="shared" si="16"/>
        <v>2.0926947534574473E-2</v>
      </c>
      <c r="Q54">
        <f t="shared" si="17"/>
        <v>1.1877234559096667E-3</v>
      </c>
      <c r="R54">
        <f t="shared" si="18"/>
        <v>3.4443980221380337E-2</v>
      </c>
    </row>
    <row r="55" spans="1:18" s="1" customFormat="1" x14ac:dyDescent="0.3">
      <c r="A55" s="1">
        <v>0.59</v>
      </c>
      <c r="B55" s="1">
        <v>1.768</v>
      </c>
      <c r="C55" s="1">
        <v>250</v>
      </c>
      <c r="D55" s="1">
        <v>326.92</v>
      </c>
      <c r="E55" s="1">
        <v>201.92</v>
      </c>
      <c r="F55" s="1">
        <v>201.923076923076</v>
      </c>
      <c r="G55" s="1">
        <v>100</v>
      </c>
      <c r="H55" s="1">
        <v>2</v>
      </c>
      <c r="I55" s="1">
        <v>70</v>
      </c>
      <c r="J55" s="1">
        <v>49</v>
      </c>
      <c r="K55" s="1">
        <v>374</v>
      </c>
      <c r="L55" s="1">
        <f t="shared" si="12"/>
        <v>4.9582631167321002E-4</v>
      </c>
      <c r="M55" s="1">
        <f t="shared" si="13"/>
        <v>3.1830988618379067E-3</v>
      </c>
      <c r="N55" s="1">
        <f t="shared" si="14"/>
        <v>2.429548927198729E-2</v>
      </c>
      <c r="O55" s="1">
        <f t="shared" si="15"/>
        <v>325</v>
      </c>
      <c r="P55" s="1">
        <f t="shared" si="16"/>
        <v>2.1112390410149381E-2</v>
      </c>
      <c r="Q55">
        <f t="shared" si="17"/>
        <v>5.7664834453585272E-3</v>
      </c>
      <c r="R55">
        <f t="shared" si="18"/>
        <v>2.998571391586434E-2</v>
      </c>
    </row>
    <row r="56" spans="1:18" s="1" customFormat="1" x14ac:dyDescent="0.3">
      <c r="A56" s="1">
        <v>0.59</v>
      </c>
      <c r="B56" s="1">
        <v>1.768</v>
      </c>
      <c r="C56" s="1">
        <v>250</v>
      </c>
      <c r="D56" s="1">
        <v>326.92</v>
      </c>
      <c r="E56" s="1">
        <v>201.92</v>
      </c>
      <c r="F56" s="1">
        <v>201.923076923076</v>
      </c>
      <c r="G56" s="1">
        <v>100</v>
      </c>
      <c r="H56" s="1">
        <v>2</v>
      </c>
      <c r="I56" s="1">
        <v>72</v>
      </c>
      <c r="J56" s="1">
        <v>53</v>
      </c>
      <c r="K56" s="1">
        <v>390</v>
      </c>
      <c r="L56" s="1">
        <f t="shared" si="12"/>
        <v>4.5182876052468542E-4</v>
      </c>
      <c r="M56" s="1">
        <f t="shared" si="13"/>
        <v>3.2543256110611316E-3</v>
      </c>
      <c r="N56" s="1">
        <f t="shared" si="14"/>
        <v>2.3946924307808329E-2</v>
      </c>
      <c r="O56" s="1">
        <f t="shared" si="15"/>
        <v>337</v>
      </c>
      <c r="P56" s="1">
        <f t="shared" si="16"/>
        <v>2.0692598696747198E-2</v>
      </c>
      <c r="Q56">
        <f t="shared" si="17"/>
        <v>4.4832378335745169E-3</v>
      </c>
      <c r="R56">
        <f t="shared" si="18"/>
        <v>1.7932951334298067E-2</v>
      </c>
    </row>
    <row r="57" spans="1:18" s="1" customFormat="1" x14ac:dyDescent="0.3">
      <c r="A57" s="1">
        <v>0.59</v>
      </c>
      <c r="B57" s="1">
        <v>1.768</v>
      </c>
      <c r="C57" s="1">
        <v>250</v>
      </c>
      <c r="D57" s="1">
        <v>326.92</v>
      </c>
      <c r="E57" s="1">
        <v>201.92</v>
      </c>
      <c r="F57" s="1">
        <v>201.923076923076</v>
      </c>
      <c r="G57" s="1">
        <v>100</v>
      </c>
      <c r="H57" s="1">
        <v>2</v>
      </c>
      <c r="I57" s="1">
        <v>74</v>
      </c>
      <c r="J57" s="1">
        <v>54</v>
      </c>
      <c r="K57" s="1">
        <v>394</v>
      </c>
      <c r="L57" s="1">
        <f t="shared" si="12"/>
        <v>4.241203878081241E-4</v>
      </c>
      <c r="M57" s="1">
        <f t="shared" si="13"/>
        <v>3.1389214488540349E-3</v>
      </c>
      <c r="N57" s="1">
        <f t="shared" si="14"/>
        <v>2.29025009416387E-2</v>
      </c>
      <c r="O57" s="1">
        <f t="shared" si="15"/>
        <v>340</v>
      </c>
      <c r="P57" s="1">
        <f t="shared" si="16"/>
        <v>1.9763579492784664E-2</v>
      </c>
      <c r="Q57">
        <f t="shared" si="17"/>
        <v>1.0901023499444887E-3</v>
      </c>
      <c r="R57">
        <f t="shared" si="18"/>
        <v>4.3604093997779547E-3</v>
      </c>
    </row>
    <row r="58" spans="1:18" s="1" customFormat="1" x14ac:dyDescent="0.3">
      <c r="A58" s="1">
        <v>0.59</v>
      </c>
      <c r="B58" s="1">
        <v>1.768</v>
      </c>
      <c r="C58" s="1">
        <v>250</v>
      </c>
      <c r="D58" s="1">
        <v>326.92</v>
      </c>
      <c r="E58" s="1">
        <v>201.92</v>
      </c>
      <c r="F58" s="1">
        <v>201.923076923076</v>
      </c>
      <c r="G58" s="1">
        <v>100</v>
      </c>
      <c r="H58" s="1">
        <v>2</v>
      </c>
      <c r="I58" s="1">
        <v>76</v>
      </c>
      <c r="J58" s="1">
        <v>58</v>
      </c>
      <c r="K58" s="1">
        <v>395</v>
      </c>
      <c r="L58" s="1">
        <f t="shared" si="12"/>
        <v>3.7531164940120037E-4</v>
      </c>
      <c r="M58" s="1">
        <f t="shared" si="13"/>
        <v>3.1963250343940205E-3</v>
      </c>
      <c r="N58" s="1">
        <f t="shared" si="14"/>
        <v>2.1768075665269622E-2</v>
      </c>
      <c r="O58" s="1">
        <f t="shared" si="15"/>
        <v>337</v>
      </c>
      <c r="P58" s="1">
        <f t="shared" si="16"/>
        <v>1.85717506308756E-2</v>
      </c>
      <c r="Q58">
        <f t="shared" si="17"/>
        <v>4.2441318157838762E-3</v>
      </c>
      <c r="R58">
        <f t="shared" si="18"/>
        <v>1.061032953945969E-3</v>
      </c>
    </row>
    <row r="59" spans="1:18" s="1" customFormat="1" x14ac:dyDescent="0.3">
      <c r="A59" s="1">
        <v>0.59</v>
      </c>
      <c r="B59" s="1">
        <v>1.768</v>
      </c>
      <c r="C59" s="1">
        <v>250</v>
      </c>
      <c r="D59" s="1">
        <v>326.92</v>
      </c>
      <c r="E59" s="1">
        <v>201.92</v>
      </c>
      <c r="F59" s="1">
        <v>201.923076923076</v>
      </c>
      <c r="G59" s="1">
        <v>100</v>
      </c>
      <c r="H59" s="1">
        <v>2</v>
      </c>
      <c r="I59" s="1">
        <v>78</v>
      </c>
      <c r="J59" s="1">
        <v>60</v>
      </c>
      <c r="K59" s="1">
        <v>395</v>
      </c>
      <c r="L59" s="1">
        <f t="shared" si="12"/>
        <v>3.4443459632532686E-4</v>
      </c>
      <c r="M59" s="1">
        <f t="shared" si="13"/>
        <v>3.1391507513194349E-3</v>
      </c>
      <c r="N59" s="1">
        <f t="shared" si="14"/>
        <v>2.0666075779519615E-2</v>
      </c>
      <c r="O59" s="1">
        <f t="shared" si="15"/>
        <v>335</v>
      </c>
      <c r="P59" s="1">
        <f t="shared" si="16"/>
        <v>1.7526925028200181E-2</v>
      </c>
      <c r="Q59">
        <f t="shared" si="17"/>
        <v>2.0669473128817578E-3</v>
      </c>
      <c r="R59">
        <f t="shared" si="18"/>
        <v>0</v>
      </c>
    </row>
    <row r="60" spans="1:18" s="1" customFormat="1" x14ac:dyDescent="0.3">
      <c r="A60" s="1">
        <v>0.59</v>
      </c>
      <c r="B60" s="1">
        <v>1.768</v>
      </c>
      <c r="C60" s="1">
        <v>250</v>
      </c>
      <c r="D60" s="1">
        <v>326.92</v>
      </c>
      <c r="E60" s="1">
        <v>201.92</v>
      </c>
      <c r="F60" s="1">
        <v>201.923076923076</v>
      </c>
      <c r="G60" s="1">
        <v>100</v>
      </c>
      <c r="H60" s="1">
        <v>2</v>
      </c>
      <c r="I60" s="1">
        <v>80</v>
      </c>
      <c r="J60" s="1">
        <v>61</v>
      </c>
      <c r="K60" s="1">
        <v>395</v>
      </c>
      <c r="L60" s="1">
        <f t="shared" si="12"/>
        <v>3.2206046373616117E-4</v>
      </c>
      <c r="M60" s="1">
        <f t="shared" si="13"/>
        <v>3.033891102689255E-3</v>
      </c>
      <c r="N60" s="1">
        <f t="shared" si="14"/>
        <v>1.9645688287905829E-2</v>
      </c>
      <c r="O60" s="1">
        <f t="shared" si="15"/>
        <v>334</v>
      </c>
      <c r="P60" s="1">
        <f t="shared" si="16"/>
        <v>1.6611797185216576E-2</v>
      </c>
      <c r="Q60">
        <f t="shared" si="17"/>
        <v>1.0073097664044009E-3</v>
      </c>
      <c r="R60">
        <f t="shared" si="18"/>
        <v>0</v>
      </c>
    </row>
    <row r="61" spans="1:18" s="1" customFormat="1" x14ac:dyDescent="0.3">
      <c r="A61" s="1">
        <v>0.59</v>
      </c>
      <c r="B61" s="1">
        <v>1.768</v>
      </c>
      <c r="C61" s="1">
        <v>250</v>
      </c>
      <c r="D61" s="1">
        <v>326.92</v>
      </c>
      <c r="E61" s="1">
        <v>201.92</v>
      </c>
      <c r="F61" s="1">
        <v>201.923076923076</v>
      </c>
      <c r="G61" s="1">
        <v>100</v>
      </c>
      <c r="H61" s="1">
        <v>2</v>
      </c>
      <c r="I61" s="1">
        <v>82</v>
      </c>
      <c r="J61" s="1">
        <v>65</v>
      </c>
      <c r="K61" s="1">
        <v>395</v>
      </c>
      <c r="L61" s="1">
        <f t="shared" si="12"/>
        <v>2.8767767593144495E-4</v>
      </c>
      <c r="M61" s="1">
        <f t="shared" si="13"/>
        <v>3.077058685595835E-3</v>
      </c>
      <c r="N61" s="1">
        <f t="shared" si="14"/>
        <v>1.8699048935543923E-2</v>
      </c>
      <c r="O61" s="1">
        <f t="shared" si="15"/>
        <v>330</v>
      </c>
      <c r="P61" s="1">
        <f t="shared" si="16"/>
        <v>1.5621990249948085E-2</v>
      </c>
      <c r="Q61">
        <f t="shared" si="17"/>
        <v>3.9297516812813668E-3</v>
      </c>
      <c r="R61">
        <f t="shared" si="18"/>
        <v>0</v>
      </c>
    </row>
    <row r="62" spans="1:18" s="1" customFormat="1" x14ac:dyDescent="0.3">
      <c r="A62" s="1">
        <v>0.59</v>
      </c>
      <c r="B62" s="1">
        <v>1.768</v>
      </c>
      <c r="C62" s="1">
        <v>250</v>
      </c>
      <c r="D62" s="1">
        <v>326.92</v>
      </c>
      <c r="E62" s="1">
        <v>201.92</v>
      </c>
      <c r="F62" s="1">
        <v>201.923076923076</v>
      </c>
      <c r="G62" s="1">
        <v>100</v>
      </c>
      <c r="H62" s="1">
        <v>2</v>
      </c>
      <c r="I62" s="1">
        <v>84</v>
      </c>
      <c r="J62" s="1">
        <v>68</v>
      </c>
      <c r="K62" s="1">
        <v>395</v>
      </c>
      <c r="L62" s="1">
        <f t="shared" si="12"/>
        <v>2.6204732943718598E-4</v>
      </c>
      <c r="M62" s="1">
        <f t="shared" si="13"/>
        <v>3.067612281816577E-3</v>
      </c>
      <c r="N62" s="1">
        <f t="shared" si="14"/>
        <v>1.7819218401728645E-2</v>
      </c>
      <c r="O62" s="1">
        <f t="shared" si="15"/>
        <v>327</v>
      </c>
      <c r="P62" s="1">
        <f t="shared" si="16"/>
        <v>1.4751606119912069E-2</v>
      </c>
      <c r="Q62">
        <f t="shared" si="17"/>
        <v>2.8762941522631684E-3</v>
      </c>
      <c r="R62">
        <f t="shared" si="18"/>
        <v>0</v>
      </c>
    </row>
    <row r="63" spans="1:18" s="1" customFormat="1" x14ac:dyDescent="0.3">
      <c r="A63" s="1">
        <v>0.59</v>
      </c>
      <c r="B63" s="1">
        <v>1.768</v>
      </c>
      <c r="C63" s="1">
        <v>250</v>
      </c>
      <c r="D63" s="1">
        <v>326.92</v>
      </c>
      <c r="E63" s="1">
        <v>201.92</v>
      </c>
      <c r="F63" s="1">
        <v>201.923076923076</v>
      </c>
      <c r="G63" s="1">
        <v>100</v>
      </c>
      <c r="H63" s="1">
        <v>2</v>
      </c>
      <c r="I63" s="1">
        <v>86</v>
      </c>
      <c r="J63" s="1">
        <v>69</v>
      </c>
      <c r="K63" s="1">
        <v>395</v>
      </c>
      <c r="L63" s="1">
        <f t="shared" si="12"/>
        <v>2.463776052911431E-4</v>
      </c>
      <c r="M63" s="1">
        <f t="shared" si="13"/>
        <v>2.9696298197243857E-3</v>
      </c>
      <c r="N63" s="1">
        <f t="shared" si="14"/>
        <v>1.7000054765088875E-2</v>
      </c>
      <c r="O63" s="1">
        <f t="shared" si="15"/>
        <v>326</v>
      </c>
      <c r="P63" s="1">
        <f t="shared" si="16"/>
        <v>1.4030424945364489E-2</v>
      </c>
      <c r="Q63">
        <f t="shared" si="17"/>
        <v>9.3620554759938431E-4</v>
      </c>
      <c r="R63">
        <f t="shared" si="18"/>
        <v>0</v>
      </c>
    </row>
    <row r="64" spans="1:18" s="1" customFormat="1" x14ac:dyDescent="0.3">
      <c r="A64" s="1">
        <v>0.59</v>
      </c>
      <c r="B64" s="1">
        <v>1.768</v>
      </c>
      <c r="C64" s="1">
        <v>250</v>
      </c>
      <c r="D64" s="1">
        <v>326.92</v>
      </c>
      <c r="E64" s="1">
        <v>201.92</v>
      </c>
      <c r="F64" s="1">
        <v>201.923076923076</v>
      </c>
      <c r="G64" s="1">
        <v>100</v>
      </c>
      <c r="H64" s="1">
        <v>2</v>
      </c>
      <c r="I64" s="1">
        <v>88</v>
      </c>
      <c r="J64" s="1">
        <v>70</v>
      </c>
      <c r="K64" s="1">
        <v>395</v>
      </c>
      <c r="L64" s="1">
        <f t="shared" si="12"/>
        <v>2.3194437175803816E-4</v>
      </c>
      <c r="M64" s="1">
        <f t="shared" si="13"/>
        <v>2.8772846116819923E-3</v>
      </c>
      <c r="N64" s="1">
        <f t="shared" si="14"/>
        <v>1.623610602306267E-2</v>
      </c>
      <c r="O64" s="1">
        <f t="shared" si="15"/>
        <v>325</v>
      </c>
      <c r="P64" s="1">
        <f t="shared" si="16"/>
        <v>1.3358821411380678E-2</v>
      </c>
      <c r="Q64">
        <f t="shared" si="17"/>
        <v>9.1468358098790428E-4</v>
      </c>
      <c r="R64">
        <f t="shared" si="18"/>
        <v>0</v>
      </c>
    </row>
    <row r="65" spans="1:18" s="1" customFormat="1" x14ac:dyDescent="0.3">
      <c r="A65" s="1">
        <v>0.59</v>
      </c>
      <c r="B65" s="1">
        <v>1.768</v>
      </c>
      <c r="C65" s="1">
        <v>250</v>
      </c>
      <c r="D65" s="1">
        <v>326.92</v>
      </c>
      <c r="E65" s="1">
        <v>201.92</v>
      </c>
      <c r="F65" s="1">
        <v>201.923076923076</v>
      </c>
      <c r="G65" s="1">
        <v>100</v>
      </c>
      <c r="H65" s="1">
        <v>2</v>
      </c>
      <c r="I65" s="1">
        <v>90</v>
      </c>
      <c r="J65" s="1">
        <v>75</v>
      </c>
      <c r="K65" s="1">
        <v>395</v>
      </c>
      <c r="L65" s="1">
        <f t="shared" si="12"/>
        <v>2.0696692188081864E-4</v>
      </c>
      <c r="M65" s="1">
        <f t="shared" si="13"/>
        <v>2.9473137609610251E-3</v>
      </c>
      <c r="N65" s="1">
        <f t="shared" si="14"/>
        <v>1.5522519141061399E-2</v>
      </c>
      <c r="O65" s="1">
        <f t="shared" si="15"/>
        <v>320</v>
      </c>
      <c r="P65" s="1">
        <f t="shared" si="16"/>
        <v>1.2575205380100374E-2</v>
      </c>
      <c r="Q65">
        <f t="shared" si="17"/>
        <v>4.4706444688734645E-3</v>
      </c>
      <c r="R65">
        <f t="shared" si="18"/>
        <v>0</v>
      </c>
    </row>
    <row r="66" spans="1:18" s="1" customFormat="1" x14ac:dyDescent="0.3">
      <c r="A66" s="1">
        <v>0.59</v>
      </c>
      <c r="B66" s="1">
        <v>1.768</v>
      </c>
      <c r="C66" s="1">
        <v>250</v>
      </c>
      <c r="D66" s="1">
        <v>326.92</v>
      </c>
      <c r="E66" s="1">
        <v>201.92</v>
      </c>
      <c r="F66" s="1">
        <v>201.923076923076</v>
      </c>
      <c r="G66" s="1">
        <v>100</v>
      </c>
      <c r="H66" s="1">
        <v>2</v>
      </c>
      <c r="I66" s="1">
        <v>92</v>
      </c>
      <c r="J66" s="1">
        <v>80</v>
      </c>
      <c r="K66" s="1">
        <v>395</v>
      </c>
      <c r="L66" s="1">
        <f t="shared" si="12"/>
        <v>1.85687034857333E-4</v>
      </c>
      <c r="M66" s="1">
        <f t="shared" si="13"/>
        <v>3.0086000584479272E-3</v>
      </c>
      <c r="N66" s="1">
        <f t="shared" si="14"/>
        <v>1.485496278858664E-2</v>
      </c>
      <c r="O66" s="1">
        <f t="shared" si="15"/>
        <v>315</v>
      </c>
      <c r="P66" s="1">
        <f t="shared" si="16"/>
        <v>1.1846362730138713E-2</v>
      </c>
      <c r="Q66">
        <f t="shared" si="17"/>
        <v>4.3723885464806416E-3</v>
      </c>
      <c r="R66">
        <f t="shared" si="18"/>
        <v>0</v>
      </c>
    </row>
    <row r="67" spans="1:18" s="1" customFormat="1" x14ac:dyDescent="0.3">
      <c r="A67" s="1">
        <v>0.59</v>
      </c>
      <c r="B67" s="1">
        <v>1.768</v>
      </c>
      <c r="C67" s="1">
        <v>250</v>
      </c>
      <c r="D67" s="1">
        <v>326.92</v>
      </c>
      <c r="E67" s="1">
        <v>201.92</v>
      </c>
      <c r="F67" s="1">
        <v>201.923076923076</v>
      </c>
      <c r="G67" s="1">
        <v>100</v>
      </c>
      <c r="H67" s="1">
        <v>2</v>
      </c>
      <c r="I67" s="1">
        <v>94</v>
      </c>
      <c r="J67" s="1">
        <v>83</v>
      </c>
      <c r="K67" s="1">
        <v>395</v>
      </c>
      <c r="L67" s="1">
        <f t="shared" si="12"/>
        <v>1.7144049949357953E-4</v>
      </c>
      <c r="M67" s="1">
        <f t="shared" si="13"/>
        <v>2.9900091164842264E-3</v>
      </c>
      <c r="N67" s="1">
        <f t="shared" si="14"/>
        <v>1.4229561457967102E-2</v>
      </c>
      <c r="O67" s="1">
        <f t="shared" si="15"/>
        <v>312</v>
      </c>
      <c r="P67" s="1">
        <f t="shared" si="16"/>
        <v>1.1239552341482875E-2</v>
      </c>
      <c r="Q67">
        <f t="shared" si="17"/>
        <v>2.5670152111596026E-3</v>
      </c>
      <c r="R67">
        <f t="shared" si="18"/>
        <v>0</v>
      </c>
    </row>
    <row r="68" spans="1:18" s="1" customFormat="1" x14ac:dyDescent="0.3">
      <c r="A68" s="1">
        <v>0.59</v>
      </c>
      <c r="B68" s="1">
        <v>1.768</v>
      </c>
      <c r="C68" s="1">
        <v>250</v>
      </c>
      <c r="D68" s="1">
        <v>326.92</v>
      </c>
      <c r="E68" s="1">
        <v>201.92</v>
      </c>
      <c r="F68" s="1">
        <v>201.923076923076</v>
      </c>
      <c r="G68" s="1">
        <v>100</v>
      </c>
      <c r="H68" s="1">
        <v>2</v>
      </c>
      <c r="I68" s="1">
        <v>96</v>
      </c>
      <c r="J68" s="1">
        <v>87</v>
      </c>
      <c r="K68" s="1">
        <v>395</v>
      </c>
      <c r="L68" s="1">
        <f t="shared" si="12"/>
        <v>1.5681424240027004E-4</v>
      </c>
      <c r="M68" s="1">
        <f t="shared" si="13"/>
        <v>3.0048784828547947E-3</v>
      </c>
      <c r="N68" s="1">
        <f t="shared" si="14"/>
        <v>1.3642839088823494E-2</v>
      </c>
      <c r="O68" s="1">
        <f t="shared" si="15"/>
        <v>308</v>
      </c>
      <c r="P68" s="1">
        <f t="shared" si="16"/>
        <v>1.0637960605968699E-2</v>
      </c>
      <c r="Q68">
        <f t="shared" si="17"/>
        <v>3.3506303808820072E-3</v>
      </c>
      <c r="R68">
        <f t="shared" si="18"/>
        <v>0</v>
      </c>
    </row>
    <row r="69" spans="1:18" s="1" customFormat="1" x14ac:dyDescent="0.3">
      <c r="A69" s="1">
        <v>0.59</v>
      </c>
      <c r="B69" s="1">
        <v>1.768</v>
      </c>
      <c r="C69" s="1">
        <v>250</v>
      </c>
      <c r="D69" s="1">
        <v>326.92</v>
      </c>
      <c r="E69" s="1">
        <v>201.92</v>
      </c>
      <c r="F69" s="1">
        <v>201.923076923076</v>
      </c>
      <c r="G69" s="1">
        <v>100</v>
      </c>
      <c r="H69" s="1">
        <v>2</v>
      </c>
      <c r="I69" s="1">
        <v>98</v>
      </c>
      <c r="J69" s="1">
        <v>91</v>
      </c>
      <c r="K69" s="1">
        <v>395</v>
      </c>
      <c r="L69" s="1">
        <f t="shared" si="12"/>
        <v>1.4386451277466499E-4</v>
      </c>
      <c r="M69" s="1">
        <f t="shared" si="13"/>
        <v>3.0160557728784831E-3</v>
      </c>
      <c r="N69" s="1">
        <f t="shared" si="14"/>
        <v>1.3091670662494514E-2</v>
      </c>
      <c r="O69" s="1">
        <f t="shared" si="15"/>
        <v>304</v>
      </c>
      <c r="P69" s="1">
        <f t="shared" si="16"/>
        <v>1.0075614889616032E-2</v>
      </c>
      <c r="Q69">
        <f t="shared" si="17"/>
        <v>3.2815452183895949E-3</v>
      </c>
      <c r="R69">
        <f t="shared" si="18"/>
        <v>0</v>
      </c>
    </row>
    <row r="70" spans="1:18" s="1" customFormat="1" x14ac:dyDescent="0.3">
      <c r="A70" s="1">
        <v>0.59</v>
      </c>
      <c r="B70" s="1">
        <v>1.768</v>
      </c>
      <c r="C70" s="1">
        <v>250</v>
      </c>
      <c r="D70" s="1">
        <v>326.92</v>
      </c>
      <c r="E70" s="1">
        <v>201.92</v>
      </c>
      <c r="F70" s="1">
        <v>201.923076923076</v>
      </c>
      <c r="G70" s="1">
        <v>100</v>
      </c>
      <c r="H70" s="1">
        <v>2</v>
      </c>
      <c r="I70" s="1">
        <v>100</v>
      </c>
      <c r="J70" s="1">
        <v>92</v>
      </c>
      <c r="K70" s="1">
        <v>396</v>
      </c>
      <c r="L70" s="1">
        <f t="shared" si="12"/>
        <v>1.3701164666171859E-4</v>
      </c>
      <c r="M70" s="1">
        <f t="shared" si="13"/>
        <v>2.9284509528908743E-3</v>
      </c>
      <c r="N70" s="1">
        <f t="shared" si="14"/>
        <v>1.2605071492878111E-2</v>
      </c>
      <c r="O70" s="1">
        <f t="shared" si="15"/>
        <v>304</v>
      </c>
      <c r="P70" s="1">
        <f t="shared" si="16"/>
        <v>9.6766205399872358E-3</v>
      </c>
      <c r="Q70">
        <f t="shared" si="17"/>
        <v>8.0381284389846131E-4</v>
      </c>
      <c r="R70">
        <f t="shared" si="18"/>
        <v>8.0381284389846131E-4</v>
      </c>
    </row>
    <row r="71" spans="1:18" x14ac:dyDescent="0.3">
      <c r="A71">
        <v>0.59</v>
      </c>
      <c r="B71">
        <v>1.768</v>
      </c>
      <c r="C71">
        <v>250</v>
      </c>
      <c r="D71">
        <v>326.92</v>
      </c>
      <c r="E71">
        <v>201.92</v>
      </c>
      <c r="F71">
        <v>201.923076923076</v>
      </c>
      <c r="G71">
        <v>100</v>
      </c>
      <c r="H71">
        <v>2</v>
      </c>
      <c r="I71">
        <v>102</v>
      </c>
      <c r="J71">
        <v>94</v>
      </c>
      <c r="K71">
        <v>396</v>
      </c>
      <c r="L71">
        <f t="shared" si="12"/>
        <v>1.2888937451305667E-4</v>
      </c>
      <c r="M71">
        <f t="shared" si="13"/>
        <v>2.8759255383771936E-3</v>
      </c>
      <c r="N71">
        <f t="shared" si="14"/>
        <v>1.2115601204227328E-2</v>
      </c>
      <c r="O71" s="2">
        <f t="shared" si="15"/>
        <v>302</v>
      </c>
      <c r="P71">
        <f t="shared" si="16"/>
        <v>9.239675665850133E-3</v>
      </c>
      <c r="Q71">
        <f t="shared" si="17"/>
        <v>1.5757915157613401E-3</v>
      </c>
      <c r="R71">
        <f t="shared" si="18"/>
        <v>0</v>
      </c>
    </row>
    <row r="72" spans="1:18" x14ac:dyDescent="0.3">
      <c r="A72">
        <v>0.59</v>
      </c>
      <c r="B72">
        <v>1.768</v>
      </c>
      <c r="C72">
        <v>250</v>
      </c>
      <c r="D72">
        <v>326.92</v>
      </c>
      <c r="E72">
        <v>201.92</v>
      </c>
      <c r="F72">
        <v>201.923076923076</v>
      </c>
      <c r="G72">
        <v>100</v>
      </c>
      <c r="H72">
        <v>2</v>
      </c>
      <c r="I72">
        <v>104</v>
      </c>
      <c r="J72">
        <v>100</v>
      </c>
      <c r="K72">
        <v>396</v>
      </c>
      <c r="L72">
        <f t="shared" si="12"/>
        <v>1.1654097164273401E-4</v>
      </c>
      <c r="M72">
        <f t="shared" si="13"/>
        <v>2.94295382936197E-3</v>
      </c>
      <c r="N72">
        <f t="shared" si="14"/>
        <v>1.1654097164273401E-2</v>
      </c>
      <c r="O72" s="2">
        <f t="shared" si="15"/>
        <v>296</v>
      </c>
      <c r="P72">
        <f t="shared" si="16"/>
        <v>8.7111433349114312E-3</v>
      </c>
      <c r="Q72">
        <f t="shared" si="17"/>
        <v>4.6355808667542337E-3</v>
      </c>
      <c r="R72">
        <f t="shared" si="18"/>
        <v>0</v>
      </c>
    </row>
    <row r="73" spans="1:18" x14ac:dyDescent="0.3">
      <c r="A73">
        <v>0.59</v>
      </c>
      <c r="B73">
        <v>1.768</v>
      </c>
      <c r="C73">
        <v>250</v>
      </c>
      <c r="D73">
        <v>326.92</v>
      </c>
      <c r="E73">
        <v>201.92</v>
      </c>
      <c r="F73">
        <v>201.923076923076</v>
      </c>
      <c r="G73">
        <v>100</v>
      </c>
      <c r="H73">
        <v>2</v>
      </c>
      <c r="I73">
        <v>106</v>
      </c>
      <c r="J73">
        <v>108</v>
      </c>
      <c r="K73">
        <v>396</v>
      </c>
      <c r="L73">
        <f t="shared" si="12"/>
        <v>1.0387471069246758E-4</v>
      </c>
      <c r="M73">
        <f t="shared" si="13"/>
        <v>3.0595823876690452E-3</v>
      </c>
      <c r="N73">
        <f t="shared" si="14"/>
        <v>1.1218468754786499E-2</v>
      </c>
      <c r="O73" s="2">
        <f t="shared" si="15"/>
        <v>288</v>
      </c>
      <c r="P73">
        <f t="shared" si="16"/>
        <v>8.1588863671174534E-3</v>
      </c>
      <c r="Q73">
        <f t="shared" si="17"/>
        <v>6.0630454511198225E-3</v>
      </c>
      <c r="R73">
        <f t="shared" si="18"/>
        <v>0</v>
      </c>
    </row>
    <row r="74" spans="1:18" x14ac:dyDescent="0.3">
      <c r="A74">
        <v>0.59</v>
      </c>
      <c r="B74">
        <v>1.768</v>
      </c>
      <c r="C74">
        <v>250</v>
      </c>
      <c r="D74">
        <v>326.92</v>
      </c>
      <c r="E74">
        <v>201.92</v>
      </c>
      <c r="F74">
        <v>201.923076923076</v>
      </c>
      <c r="G74">
        <v>100</v>
      </c>
      <c r="H74">
        <v>2</v>
      </c>
      <c r="I74">
        <v>108</v>
      </c>
      <c r="J74">
        <v>109</v>
      </c>
      <c r="K74">
        <v>396</v>
      </c>
      <c r="L74">
        <f t="shared" si="12"/>
        <v>9.9145111224988611E-5</v>
      </c>
      <c r="M74">
        <f t="shared" si="13"/>
        <v>2.9746037031921457E-3</v>
      </c>
      <c r="N74">
        <f t="shared" si="14"/>
        <v>1.0806817123523759E-2</v>
      </c>
      <c r="O74" s="2">
        <f t="shared" si="15"/>
        <v>287</v>
      </c>
      <c r="P74">
        <f t="shared" si="16"/>
        <v>7.8322134203316126E-3</v>
      </c>
      <c r="Q74">
        <f t="shared" si="17"/>
        <v>7.4371468734530538E-4</v>
      </c>
      <c r="R74">
        <f t="shared" si="18"/>
        <v>0</v>
      </c>
    </row>
    <row r="75" spans="1:18" x14ac:dyDescent="0.3">
      <c r="A75">
        <v>0.59</v>
      </c>
      <c r="B75">
        <v>1.768</v>
      </c>
      <c r="C75">
        <v>250</v>
      </c>
      <c r="D75">
        <v>326.92</v>
      </c>
      <c r="E75">
        <v>201.92</v>
      </c>
      <c r="F75">
        <v>201.923076923076</v>
      </c>
      <c r="G75">
        <v>100</v>
      </c>
      <c r="H75">
        <v>2</v>
      </c>
      <c r="I75">
        <v>110</v>
      </c>
      <c r="J75">
        <v>114</v>
      </c>
      <c r="K75">
        <v>396</v>
      </c>
      <c r="L75">
        <f t="shared" si="12"/>
        <v>9.1380828569509278E-5</v>
      </c>
      <c r="M75">
        <f t="shared" si="13"/>
        <v>2.9989526466902591E-3</v>
      </c>
      <c r="N75">
        <f t="shared" si="14"/>
        <v>1.0417414456924057E-2</v>
      </c>
      <c r="O75" s="2">
        <f t="shared" si="15"/>
        <v>282</v>
      </c>
      <c r="P75">
        <f t="shared" si="16"/>
        <v>7.4184618102337988E-3</v>
      </c>
      <c r="Q75">
        <f t="shared" si="17"/>
        <v>3.6503427314654897E-3</v>
      </c>
      <c r="R75">
        <f t="shared" si="18"/>
        <v>0</v>
      </c>
    </row>
    <row r="76" spans="1:18" x14ac:dyDescent="0.3">
      <c r="A76">
        <v>0.59</v>
      </c>
      <c r="B76">
        <v>1.768</v>
      </c>
      <c r="C76">
        <v>250</v>
      </c>
      <c r="D76">
        <v>326.92</v>
      </c>
      <c r="E76">
        <v>201.92</v>
      </c>
      <c r="F76">
        <v>201.923076923076</v>
      </c>
      <c r="G76">
        <v>100</v>
      </c>
      <c r="H76">
        <v>2</v>
      </c>
      <c r="I76">
        <v>112</v>
      </c>
      <c r="J76">
        <v>118</v>
      </c>
      <c r="K76">
        <v>396</v>
      </c>
      <c r="L76">
        <f t="shared" si="12"/>
        <v>8.5158354408604501E-5</v>
      </c>
      <c r="M76">
        <f t="shared" si="13"/>
        <v>2.994305370670225E-3</v>
      </c>
      <c r="N76">
        <f t="shared" si="14"/>
        <v>1.0048685820215331E-2</v>
      </c>
      <c r="O76" s="2">
        <f t="shared" si="15"/>
        <v>278</v>
      </c>
      <c r="P76">
        <f t="shared" si="16"/>
        <v>7.0543804495451067E-3</v>
      </c>
      <c r="Q76">
        <f t="shared" si="17"/>
        <v>2.8676566322864026E-3</v>
      </c>
      <c r="R76">
        <f t="shared" si="18"/>
        <v>0</v>
      </c>
    </row>
    <row r="77" spans="1:18" x14ac:dyDescent="0.3">
      <c r="A77">
        <v>0.59</v>
      </c>
      <c r="B77">
        <v>1.768</v>
      </c>
      <c r="C77">
        <v>250</v>
      </c>
      <c r="D77">
        <v>326.92</v>
      </c>
      <c r="E77">
        <v>201.92</v>
      </c>
      <c r="F77">
        <v>201.923076923076</v>
      </c>
      <c r="G77">
        <v>100</v>
      </c>
      <c r="H77">
        <v>2</v>
      </c>
      <c r="I77">
        <v>114</v>
      </c>
      <c r="J77">
        <v>120</v>
      </c>
      <c r="K77">
        <v>396</v>
      </c>
      <c r="L77">
        <f t="shared" si="12"/>
        <v>8.0826610065136133E-5</v>
      </c>
      <c r="M77">
        <f t="shared" si="13"/>
        <v>2.9391494569140412E-3</v>
      </c>
      <c r="N77">
        <f t="shared" si="14"/>
        <v>9.6991932078163371E-3</v>
      </c>
      <c r="O77" s="2">
        <f t="shared" si="15"/>
        <v>276</v>
      </c>
      <c r="P77">
        <f t="shared" si="16"/>
        <v>6.7600437509022946E-3</v>
      </c>
      <c r="Q77">
        <f t="shared" si="17"/>
        <v>1.4084508238220827E-3</v>
      </c>
      <c r="R77">
        <f t="shared" si="18"/>
        <v>0</v>
      </c>
    </row>
    <row r="78" spans="1:18" x14ac:dyDescent="0.3">
      <c r="A78">
        <v>0.59</v>
      </c>
      <c r="B78">
        <v>1.768</v>
      </c>
      <c r="C78">
        <v>250</v>
      </c>
      <c r="D78">
        <v>326.92</v>
      </c>
      <c r="E78">
        <v>201.92</v>
      </c>
      <c r="F78">
        <v>201.923076923076</v>
      </c>
      <c r="G78">
        <v>100</v>
      </c>
      <c r="H78">
        <v>2</v>
      </c>
      <c r="I78">
        <v>116</v>
      </c>
      <c r="J78">
        <v>125</v>
      </c>
      <c r="K78">
        <v>396</v>
      </c>
      <c r="L78">
        <f t="shared" si="12"/>
        <v>7.4940972014733132E-5</v>
      </c>
      <c r="M78">
        <f t="shared" si="13"/>
        <v>2.956951231641932E-3</v>
      </c>
      <c r="N78">
        <f t="shared" si="14"/>
        <v>9.3676215018416407E-3</v>
      </c>
      <c r="O78" s="2">
        <f t="shared" si="15"/>
        <v>271</v>
      </c>
      <c r="P78">
        <f t="shared" si="16"/>
        <v>6.4106702701997084E-3</v>
      </c>
      <c r="Q78">
        <f t="shared" si="17"/>
        <v>3.459890067215116E-3</v>
      </c>
      <c r="R78">
        <f t="shared" si="18"/>
        <v>0</v>
      </c>
    </row>
    <row r="79" spans="1:18" x14ac:dyDescent="0.3">
      <c r="A79">
        <v>0.59</v>
      </c>
      <c r="B79">
        <v>1.768</v>
      </c>
      <c r="C79">
        <v>250</v>
      </c>
      <c r="D79">
        <v>326.92</v>
      </c>
      <c r="E79">
        <v>201.92</v>
      </c>
      <c r="F79">
        <v>201.923076923076</v>
      </c>
      <c r="G79">
        <v>100</v>
      </c>
      <c r="H79">
        <v>2</v>
      </c>
      <c r="I79">
        <v>118</v>
      </c>
      <c r="J79">
        <v>128</v>
      </c>
      <c r="K79">
        <v>396</v>
      </c>
      <c r="L79">
        <f t="shared" si="12"/>
        <v>7.0724735017315603E-5</v>
      </c>
      <c r="M79">
        <f t="shared" si="13"/>
        <v>2.9261466124335827E-3</v>
      </c>
      <c r="N79">
        <f t="shared" si="14"/>
        <v>9.0527660822163972E-3</v>
      </c>
      <c r="O79" s="2">
        <f t="shared" si="15"/>
        <v>268</v>
      </c>
      <c r="P79">
        <f t="shared" si="16"/>
        <v>6.126619469782814E-3</v>
      </c>
      <c r="Q79">
        <f t="shared" si="17"/>
        <v>2.0404479883576326E-3</v>
      </c>
      <c r="R79">
        <f t="shared" si="18"/>
        <v>0</v>
      </c>
    </row>
    <row r="80" spans="1:18" x14ac:dyDescent="0.3">
      <c r="A80">
        <v>0.59</v>
      </c>
      <c r="B80">
        <v>1.768</v>
      </c>
      <c r="C80">
        <v>250</v>
      </c>
      <c r="D80">
        <v>326.92</v>
      </c>
      <c r="E80">
        <v>201.92</v>
      </c>
      <c r="F80">
        <v>201.923076923076</v>
      </c>
      <c r="G80">
        <v>100</v>
      </c>
      <c r="H80">
        <v>2</v>
      </c>
      <c r="I80">
        <v>120</v>
      </c>
      <c r="J80">
        <v>130</v>
      </c>
      <c r="K80">
        <v>396</v>
      </c>
      <c r="L80">
        <f t="shared" si="12"/>
        <v>6.7334783615801875E-5</v>
      </c>
      <c r="M80">
        <f t="shared" si="13"/>
        <v>2.8736309169369993E-3</v>
      </c>
      <c r="N80">
        <f t="shared" si="14"/>
        <v>8.7535218700542441E-3</v>
      </c>
      <c r="O80" s="2">
        <f t="shared" si="15"/>
        <v>266</v>
      </c>
      <c r="P80">
        <f t="shared" si="16"/>
        <v>5.8798909531172444E-3</v>
      </c>
      <c r="Q80">
        <f t="shared" si="17"/>
        <v>1.3374364965705492E-3</v>
      </c>
      <c r="R80">
        <f t="shared" si="18"/>
        <v>0</v>
      </c>
    </row>
    <row r="81" spans="1:56" x14ac:dyDescent="0.3">
      <c r="A81" t="s">
        <v>20</v>
      </c>
    </row>
    <row r="82" spans="1:56" x14ac:dyDescent="0.3">
      <c r="A82" t="s">
        <v>2</v>
      </c>
      <c r="B82" t="s">
        <v>3</v>
      </c>
      <c r="C82" t="s">
        <v>4</v>
      </c>
      <c r="D82" t="s">
        <v>5</v>
      </c>
      <c r="E82" t="s">
        <v>6</v>
      </c>
      <c r="F82" t="s">
        <v>7</v>
      </c>
      <c r="G82" t="s">
        <v>8</v>
      </c>
      <c r="H82" t="s">
        <v>9</v>
      </c>
      <c r="I82" t="s">
        <v>10</v>
      </c>
      <c r="J82" t="s">
        <v>11</v>
      </c>
      <c r="K82" t="s">
        <v>12</v>
      </c>
      <c r="L82" t="s">
        <v>13</v>
      </c>
      <c r="M82" t="s">
        <v>17</v>
      </c>
      <c r="N82" t="s">
        <v>14</v>
      </c>
      <c r="O82" t="s">
        <v>22</v>
      </c>
      <c r="P82" t="s">
        <v>23</v>
      </c>
      <c r="Q82" t="s">
        <v>10</v>
      </c>
      <c r="R82" t="s">
        <v>11</v>
      </c>
      <c r="S82" t="s">
        <v>12</v>
      </c>
      <c r="T82" t="s">
        <v>13</v>
      </c>
      <c r="U82" t="s">
        <v>17</v>
      </c>
      <c r="V82" t="s">
        <v>14</v>
      </c>
      <c r="W82" t="s">
        <v>22</v>
      </c>
      <c r="X82" t="s">
        <v>23</v>
      </c>
      <c r="Y82" t="s">
        <v>10</v>
      </c>
      <c r="Z82" t="s">
        <v>11</v>
      </c>
      <c r="AA82" t="s">
        <v>12</v>
      </c>
      <c r="AB82" t="s">
        <v>13</v>
      </c>
      <c r="AC82" t="s">
        <v>17</v>
      </c>
      <c r="AD82" t="s">
        <v>14</v>
      </c>
      <c r="AE82" t="s">
        <v>22</v>
      </c>
      <c r="AF82" t="s">
        <v>23</v>
      </c>
      <c r="AG82" t="s">
        <v>10</v>
      </c>
      <c r="AH82" t="s">
        <v>11</v>
      </c>
      <c r="AI82" t="s">
        <v>12</v>
      </c>
      <c r="AJ82" t="s">
        <v>13</v>
      </c>
      <c r="AK82" t="s">
        <v>17</v>
      </c>
      <c r="AL82" t="s">
        <v>14</v>
      </c>
      <c r="AM82" t="s">
        <v>22</v>
      </c>
      <c r="AN82" t="s">
        <v>23</v>
      </c>
      <c r="AO82" t="s">
        <v>10</v>
      </c>
      <c r="AP82" t="s">
        <v>11</v>
      </c>
      <c r="AQ82" t="s">
        <v>12</v>
      </c>
      <c r="AR82" t="s">
        <v>13</v>
      </c>
      <c r="AS82" t="s">
        <v>17</v>
      </c>
      <c r="AT82" t="s">
        <v>14</v>
      </c>
      <c r="AU82" t="s">
        <v>22</v>
      </c>
      <c r="AV82" t="s">
        <v>23</v>
      </c>
      <c r="AW82" t="s">
        <v>10</v>
      </c>
      <c r="AX82" t="s">
        <v>11</v>
      </c>
      <c r="AY82" t="s">
        <v>12</v>
      </c>
      <c r="AZ82" t="s">
        <v>13</v>
      </c>
      <c r="BA82" t="s">
        <v>17</v>
      </c>
      <c r="BB82" t="s">
        <v>14</v>
      </c>
      <c r="BC82" t="s">
        <v>22</v>
      </c>
      <c r="BD82" t="s">
        <v>23</v>
      </c>
    </row>
    <row r="83" spans="1:56" x14ac:dyDescent="0.3">
      <c r="A83" t="s">
        <v>2</v>
      </c>
      <c r="B83" t="s">
        <v>3</v>
      </c>
      <c r="C83" t="s">
        <v>4</v>
      </c>
      <c r="D83" t="s">
        <v>5</v>
      </c>
      <c r="E83" t="s">
        <v>6</v>
      </c>
      <c r="F83" t="s">
        <v>7</v>
      </c>
      <c r="G83" t="s">
        <v>8</v>
      </c>
      <c r="H83" t="s">
        <v>9</v>
      </c>
      <c r="I83" t="s">
        <v>10</v>
      </c>
      <c r="J83" t="s">
        <v>24</v>
      </c>
      <c r="K83" t="s">
        <v>25</v>
      </c>
      <c r="L83" t="s">
        <v>26</v>
      </c>
      <c r="M83" t="s">
        <v>24</v>
      </c>
      <c r="N83" t="s">
        <v>25</v>
      </c>
      <c r="O83" t="s">
        <v>26</v>
      </c>
      <c r="P83" t="s">
        <v>26</v>
      </c>
      <c r="Q83" t="s">
        <v>10</v>
      </c>
      <c r="R83" t="s">
        <v>28</v>
      </c>
      <c r="S83" t="s">
        <v>27</v>
      </c>
      <c r="T83" t="s">
        <v>29</v>
      </c>
      <c r="U83" t="s">
        <v>24</v>
      </c>
      <c r="V83" t="s">
        <v>27</v>
      </c>
      <c r="W83" t="s">
        <v>29</v>
      </c>
      <c r="X83" t="s">
        <v>29</v>
      </c>
      <c r="Y83" t="s">
        <v>10</v>
      </c>
      <c r="Z83" t="s">
        <v>30</v>
      </c>
      <c r="AA83" t="s">
        <v>31</v>
      </c>
      <c r="AB83" t="s">
        <v>32</v>
      </c>
      <c r="AC83" t="s">
        <v>30</v>
      </c>
      <c r="AD83" t="s">
        <v>25</v>
      </c>
      <c r="AE83" t="s">
        <v>32</v>
      </c>
      <c r="AF83" t="s">
        <v>32</v>
      </c>
      <c r="AG83" t="s">
        <v>10</v>
      </c>
      <c r="AH83" t="s">
        <v>33</v>
      </c>
      <c r="AI83" t="s">
        <v>34</v>
      </c>
      <c r="AJ83" t="s">
        <v>35</v>
      </c>
      <c r="AK83" t="s">
        <v>33</v>
      </c>
      <c r="AL83" t="s">
        <v>34</v>
      </c>
      <c r="AM83" t="s">
        <v>35</v>
      </c>
      <c r="AN83" t="s">
        <v>35</v>
      </c>
      <c r="AO83" t="s">
        <v>10</v>
      </c>
      <c r="AP83" t="s">
        <v>36</v>
      </c>
      <c r="AQ83" t="s">
        <v>37</v>
      </c>
      <c r="AR83" t="s">
        <v>38</v>
      </c>
      <c r="AS83" t="s">
        <v>36</v>
      </c>
      <c r="AT83" t="s">
        <v>37</v>
      </c>
      <c r="AU83" t="s">
        <v>38</v>
      </c>
      <c r="AV83" t="s">
        <v>38</v>
      </c>
      <c r="AW83" t="s">
        <v>10</v>
      </c>
      <c r="AX83" t="s">
        <v>39</v>
      </c>
      <c r="AY83" t="s">
        <v>40</v>
      </c>
      <c r="AZ83" t="s">
        <v>41</v>
      </c>
      <c r="BA83" t="s">
        <v>39</v>
      </c>
      <c r="BB83" t="s">
        <v>40</v>
      </c>
      <c r="BC83" t="s">
        <v>41</v>
      </c>
      <c r="BD83" t="s">
        <v>41</v>
      </c>
    </row>
    <row r="84" spans="1:56" x14ac:dyDescent="0.3">
      <c r="A84">
        <v>0.59</v>
      </c>
      <c r="B84">
        <v>1.768</v>
      </c>
      <c r="C84">
        <v>250</v>
      </c>
      <c r="D84">
        <v>326.92</v>
      </c>
      <c r="E84">
        <v>201.92</v>
      </c>
      <c r="F84">
        <v>201.923076923076</v>
      </c>
      <c r="G84">
        <v>10</v>
      </c>
      <c r="H84">
        <v>2</v>
      </c>
      <c r="I84">
        <v>60</v>
      </c>
      <c r="J84">
        <v>51</v>
      </c>
      <c r="K84">
        <v>123</v>
      </c>
      <c r="L84">
        <f t="shared" ref="L84:L114" si="19">(K84/J84)/(PI()*I84^2)</f>
        <v>2.1324681917541532E-4</v>
      </c>
      <c r="M84">
        <f t="shared" ref="M84:M114" si="20">J84/(PI()*I84^2)</f>
        <v>4.509390054270368E-3</v>
      </c>
      <c r="N84">
        <f t="shared" ref="N84:N114" si="21">K84/(PI()*I84^2)</f>
        <v>1.0875587777946182E-2</v>
      </c>
      <c r="O84" s="2">
        <f t="shared" ref="O84:O114" si="22">K84-J84</f>
        <v>72</v>
      </c>
      <c r="P84">
        <f t="shared" ref="P84:P114" si="23">(K84-J84)/(PI()*I84^2)</f>
        <v>6.3661977236758134E-3</v>
      </c>
      <c r="Q84">
        <v>70</v>
      </c>
      <c r="R84">
        <v>69</v>
      </c>
      <c r="S84">
        <v>196</v>
      </c>
      <c r="T84">
        <f t="shared" ref="T84:T114" si="24">(S84/R84)/(PI()*Q84^2)</f>
        <v>1.8452747025147288E-4</v>
      </c>
      <c r="U84">
        <f t="shared" ref="U84:U114" si="25">R84/(PI()*Q84^2)</f>
        <v>4.482322887077869E-3</v>
      </c>
      <c r="V84">
        <f t="shared" ref="V84:V114" si="26">S84/(PI()*Q84^2)</f>
        <v>1.2732395447351627E-2</v>
      </c>
      <c r="W84" s="2">
        <f t="shared" ref="W84:W114" si="27">S84-R84</f>
        <v>127</v>
      </c>
      <c r="X84">
        <f t="shared" ref="X84:X114" si="28">(S84-R84)/(PI()*Q84^2)</f>
        <v>8.2500725602737586E-3</v>
      </c>
      <c r="Y84">
        <v>75</v>
      </c>
      <c r="Z84">
        <v>76</v>
      </c>
      <c r="AA84">
        <v>253</v>
      </c>
      <c r="AB84">
        <f t="shared" ref="AB84:AB114" si="29">(AA84/Z84)/(PI()*Y84^2)</f>
        <v>1.8837988585847728E-4</v>
      </c>
      <c r="AC84">
        <f t="shared" ref="AC84:AC114" si="30">Z84/(PI()*Y84^2)</f>
        <v>4.3007202399943274E-3</v>
      </c>
      <c r="AD84">
        <f t="shared" ref="AD84:AD114" si="31">AA84/(PI()*Y84^2)</f>
        <v>1.4316871325244273E-2</v>
      </c>
      <c r="AE84" s="2">
        <f t="shared" ref="AE84:AE114" si="32">AA84-Z84</f>
        <v>177</v>
      </c>
      <c r="AF84">
        <f t="shared" ref="AF84:AF114" si="33">(AA84-Z84)/(PI()*Y84^2)</f>
        <v>1.0016151085249947E-2</v>
      </c>
      <c r="AG84">
        <v>80</v>
      </c>
      <c r="AH84">
        <v>85</v>
      </c>
      <c r="AI84">
        <v>343</v>
      </c>
      <c r="AJ84">
        <f t="shared" ref="AJ84:AJ114" si="34">(AI84/AH84)/(PI()*AG84^2)</f>
        <v>2.00699064266618E-4</v>
      </c>
      <c r="AK84">
        <f t="shared" ref="AK84:AK114" si="35">AH84/(PI()*AG84^2)</f>
        <v>4.22755317587847E-3</v>
      </c>
      <c r="AL84">
        <f t="shared" ref="AL84:AL114" si="36">AI84/(PI()*AG84^2)</f>
        <v>1.7059420462662532E-2</v>
      </c>
      <c r="AM84" s="2">
        <f t="shared" ref="AM84:AM114" si="37">AI84-AH84</f>
        <v>258</v>
      </c>
      <c r="AN84">
        <f t="shared" ref="AN84:AN114" si="38">(AI84-AH84)/(PI()*AG84^2)</f>
        <v>1.2831867286784062E-2</v>
      </c>
      <c r="AO84">
        <v>90</v>
      </c>
      <c r="AP84">
        <v>110</v>
      </c>
      <c r="AQ84">
        <v>392</v>
      </c>
      <c r="AR84">
        <f t="shared" ref="AR84:AR114" si="39">(AQ84/AP84)/(PI()*AO84^2)</f>
        <v>1.4004205991475415E-4</v>
      </c>
      <c r="AS84">
        <f t="shared" ref="AS84:AS114" si="40">AP84/(PI()*AO84^2)</f>
        <v>4.3227268494095035E-3</v>
      </c>
      <c r="AT84">
        <f t="shared" ref="AT84:AT114" si="41">AQ84/(PI()*AO84^2)</f>
        <v>1.5404626590622958E-2</v>
      </c>
      <c r="AU84" s="2">
        <f t="shared" ref="AU84:AU114" si="42">AQ84-AP84</f>
        <v>282</v>
      </c>
      <c r="AV84">
        <f t="shared" ref="AV84:AV114" si="43">(AQ84-AP84)/(PI()*AO84^2)</f>
        <v>1.1081899741213454E-2</v>
      </c>
      <c r="AW84">
        <v>100</v>
      </c>
      <c r="AX84">
        <v>133</v>
      </c>
      <c r="AY84">
        <v>394</v>
      </c>
      <c r="AZ84">
        <f t="shared" ref="AZ84:AZ114" si="44">(AY84/AX84)/(PI()*AW84^2)</f>
        <v>9.4296312147679347E-5</v>
      </c>
      <c r="BA84">
        <f t="shared" ref="BA84:BA114" si="45">AX84/(PI()*AW84^2)</f>
        <v>4.2335214862444159E-3</v>
      </c>
      <c r="BB84">
        <f t="shared" ref="BB84:BB114" si="46">AY84/(PI()*AW84^2)</f>
        <v>1.2541409515641352E-2</v>
      </c>
      <c r="BC84" s="2">
        <f t="shared" ref="BC84:BC114" si="47">AY84-AX84</f>
        <v>261</v>
      </c>
      <c r="BD84">
        <f t="shared" ref="BD84:BD114" si="48">(AY84-AX84)/(PI()*AW84^2)</f>
        <v>8.3078880293969374E-3</v>
      </c>
    </row>
    <row r="85" spans="1:56" x14ac:dyDescent="0.3">
      <c r="A85">
        <v>0.59</v>
      </c>
      <c r="B85">
        <v>1.768</v>
      </c>
      <c r="C85">
        <v>250</v>
      </c>
      <c r="D85">
        <v>326.92</v>
      </c>
      <c r="E85">
        <v>201.92</v>
      </c>
      <c r="F85">
        <v>201.923076923076</v>
      </c>
      <c r="G85">
        <v>19.6666666666666</v>
      </c>
      <c r="H85">
        <v>2</v>
      </c>
      <c r="I85">
        <v>60</v>
      </c>
      <c r="J85">
        <v>53</v>
      </c>
      <c r="K85">
        <v>135</v>
      </c>
      <c r="L85">
        <f t="shared" si="19"/>
        <v>2.2521925909230474E-4</v>
      </c>
      <c r="M85">
        <f t="shared" si="20"/>
        <v>4.6862288799280295E-3</v>
      </c>
      <c r="N85">
        <f t="shared" si="21"/>
        <v>1.1936620731892151E-2</v>
      </c>
      <c r="O85" s="2">
        <f t="shared" si="22"/>
        <v>82</v>
      </c>
      <c r="P85">
        <f t="shared" si="23"/>
        <v>7.2503918519641209E-3</v>
      </c>
      <c r="Q85">
        <v>70</v>
      </c>
      <c r="R85">
        <v>67</v>
      </c>
      <c r="S85">
        <v>211</v>
      </c>
      <c r="T85">
        <f t="shared" si="24"/>
        <v>2.0457930546688953E-4</v>
      </c>
      <c r="U85">
        <f t="shared" si="25"/>
        <v>4.3524004845538729E-3</v>
      </c>
      <c r="V85">
        <f t="shared" si="26"/>
        <v>1.3706813466281598E-2</v>
      </c>
      <c r="W85" s="2">
        <f t="shared" si="27"/>
        <v>144</v>
      </c>
      <c r="X85">
        <f t="shared" si="28"/>
        <v>9.3544129817277263E-3</v>
      </c>
      <c r="Y85">
        <v>75</v>
      </c>
      <c r="Z85">
        <v>71</v>
      </c>
      <c r="AA85">
        <v>260</v>
      </c>
      <c r="AB85">
        <f t="shared" si="29"/>
        <v>2.0722521541855543E-4</v>
      </c>
      <c r="AC85">
        <f t="shared" si="30"/>
        <v>4.0177781189420685E-3</v>
      </c>
      <c r="AD85">
        <f t="shared" si="31"/>
        <v>1.4712990294717435E-2</v>
      </c>
      <c r="AE85" s="2">
        <f t="shared" si="32"/>
        <v>189</v>
      </c>
      <c r="AF85">
        <f t="shared" si="33"/>
        <v>1.0695212175775366E-2</v>
      </c>
      <c r="AG85">
        <v>80</v>
      </c>
      <c r="AH85">
        <v>83</v>
      </c>
      <c r="AI85">
        <v>356</v>
      </c>
      <c r="AJ85">
        <f t="shared" si="34"/>
        <v>2.1332514962618503E-4</v>
      </c>
      <c r="AK85">
        <f t="shared" si="35"/>
        <v>4.1280813364460356E-3</v>
      </c>
      <c r="AL85">
        <f t="shared" si="36"/>
        <v>1.7705987418973355E-2</v>
      </c>
      <c r="AM85" s="2">
        <f t="shared" si="37"/>
        <v>273</v>
      </c>
      <c r="AN85">
        <f t="shared" si="38"/>
        <v>1.3577906082527321E-2</v>
      </c>
      <c r="AO85">
        <v>90</v>
      </c>
      <c r="AP85">
        <v>106</v>
      </c>
      <c r="AQ85">
        <v>382</v>
      </c>
      <c r="AR85">
        <f t="shared" si="39"/>
        <v>1.4161935304240396E-4</v>
      </c>
      <c r="AS85">
        <f t="shared" si="40"/>
        <v>4.1655367821582488E-3</v>
      </c>
      <c r="AT85">
        <f t="shared" si="41"/>
        <v>1.5011651422494821E-2</v>
      </c>
      <c r="AU85" s="2">
        <f t="shared" si="42"/>
        <v>276</v>
      </c>
      <c r="AV85">
        <f t="shared" si="43"/>
        <v>1.0846114640336572E-2</v>
      </c>
      <c r="AW85">
        <v>100</v>
      </c>
      <c r="AX85">
        <v>132</v>
      </c>
      <c r="AY85">
        <v>382</v>
      </c>
      <c r="AZ85">
        <f t="shared" si="44"/>
        <v>9.2116951910763671E-5</v>
      </c>
      <c r="BA85">
        <f t="shared" si="45"/>
        <v>4.2016904976260368E-3</v>
      </c>
      <c r="BB85">
        <f t="shared" si="46"/>
        <v>1.2159437652220804E-2</v>
      </c>
      <c r="BC85" s="2">
        <f t="shared" si="47"/>
        <v>250</v>
      </c>
      <c r="BD85">
        <f t="shared" si="48"/>
        <v>7.9577471545947669E-3</v>
      </c>
    </row>
    <row r="86" spans="1:56" x14ac:dyDescent="0.3">
      <c r="A86">
        <v>0.59</v>
      </c>
      <c r="B86">
        <v>1.768</v>
      </c>
      <c r="C86">
        <v>250</v>
      </c>
      <c r="D86">
        <v>326.92</v>
      </c>
      <c r="E86">
        <v>201.92</v>
      </c>
      <c r="F86">
        <v>201.923076923076</v>
      </c>
      <c r="G86">
        <v>29.3333333333333</v>
      </c>
      <c r="H86">
        <v>2</v>
      </c>
      <c r="I86">
        <v>60</v>
      </c>
      <c r="J86">
        <v>48</v>
      </c>
      <c r="K86">
        <v>143</v>
      </c>
      <c r="L86">
        <f t="shared" si="19"/>
        <v>2.6341616738589159E-4</v>
      </c>
      <c r="M86">
        <f t="shared" si="20"/>
        <v>4.2441318157838762E-3</v>
      </c>
      <c r="N86">
        <f t="shared" si="21"/>
        <v>1.2643976034522797E-2</v>
      </c>
      <c r="O86" s="2">
        <f t="shared" si="22"/>
        <v>95</v>
      </c>
      <c r="P86">
        <f t="shared" si="23"/>
        <v>8.3998442187389211E-3</v>
      </c>
      <c r="Q86">
        <v>70</v>
      </c>
      <c r="R86">
        <v>67</v>
      </c>
      <c r="S86">
        <v>221</v>
      </c>
      <c r="T86">
        <f t="shared" si="24"/>
        <v>2.1427500714778477E-4</v>
      </c>
      <c r="U86">
        <f t="shared" si="25"/>
        <v>4.3524004845538729E-3</v>
      </c>
      <c r="V86">
        <f t="shared" si="26"/>
        <v>1.4356425478901579E-2</v>
      </c>
      <c r="W86" s="2">
        <f t="shared" si="27"/>
        <v>154</v>
      </c>
      <c r="X86">
        <f t="shared" si="28"/>
        <v>1.0004024994347707E-2</v>
      </c>
      <c r="Y86">
        <v>75</v>
      </c>
      <c r="Z86">
        <v>72</v>
      </c>
      <c r="AA86">
        <v>306</v>
      </c>
      <c r="AB86">
        <f t="shared" si="29"/>
        <v>2.4050080289441961E-4</v>
      </c>
      <c r="AC86">
        <f t="shared" si="30"/>
        <v>4.0743665431525206E-3</v>
      </c>
      <c r="AD86">
        <f t="shared" si="31"/>
        <v>1.7316057808398212E-2</v>
      </c>
      <c r="AE86" s="2">
        <f t="shared" si="32"/>
        <v>234</v>
      </c>
      <c r="AF86">
        <f t="shared" si="33"/>
        <v>1.3241691265245692E-2</v>
      </c>
      <c r="AG86">
        <v>80</v>
      </c>
      <c r="AH86">
        <v>83</v>
      </c>
      <c r="AI86">
        <v>380</v>
      </c>
      <c r="AJ86">
        <f t="shared" si="34"/>
        <v>2.2770662038750086E-4</v>
      </c>
      <c r="AK86">
        <f t="shared" si="35"/>
        <v>4.1280813364460356E-3</v>
      </c>
      <c r="AL86">
        <f t="shared" si="36"/>
        <v>1.8899649492162572E-2</v>
      </c>
      <c r="AM86" s="2">
        <f t="shared" si="37"/>
        <v>297</v>
      </c>
      <c r="AN86">
        <f t="shared" si="38"/>
        <v>1.4771568155716536E-2</v>
      </c>
      <c r="AO86">
        <v>90</v>
      </c>
      <c r="AP86">
        <v>101</v>
      </c>
      <c r="AQ86">
        <v>384</v>
      </c>
      <c r="AR86">
        <f t="shared" si="39"/>
        <v>1.4940838075366779E-4</v>
      </c>
      <c r="AS86">
        <f t="shared" si="40"/>
        <v>3.9690491980941805E-3</v>
      </c>
      <c r="AT86">
        <f t="shared" si="41"/>
        <v>1.5090246456120449E-2</v>
      </c>
      <c r="AU86" s="2">
        <f t="shared" si="42"/>
        <v>283</v>
      </c>
      <c r="AV86">
        <f t="shared" si="43"/>
        <v>1.1121197258026268E-2</v>
      </c>
      <c r="AW86">
        <v>100</v>
      </c>
      <c r="AX86">
        <v>131</v>
      </c>
      <c r="AY86">
        <v>386</v>
      </c>
      <c r="AZ86">
        <f t="shared" si="44"/>
        <v>9.3792073333544423E-5</v>
      </c>
      <c r="BA86">
        <f t="shared" si="45"/>
        <v>4.1698595090076578E-3</v>
      </c>
      <c r="BB86">
        <f t="shared" si="46"/>
        <v>1.228676160669432E-2</v>
      </c>
      <c r="BC86" s="2">
        <f t="shared" si="47"/>
        <v>255</v>
      </c>
      <c r="BD86">
        <f t="shared" si="48"/>
        <v>8.1169020976866631E-3</v>
      </c>
    </row>
    <row r="87" spans="1:56" x14ac:dyDescent="0.3">
      <c r="A87">
        <v>0.59</v>
      </c>
      <c r="B87">
        <v>1.768</v>
      </c>
      <c r="C87">
        <v>250</v>
      </c>
      <c r="D87">
        <v>326.92</v>
      </c>
      <c r="E87">
        <v>201.92</v>
      </c>
      <c r="F87">
        <v>201.923076923076</v>
      </c>
      <c r="G87">
        <v>39</v>
      </c>
      <c r="H87">
        <v>2</v>
      </c>
      <c r="I87">
        <v>60</v>
      </c>
      <c r="J87">
        <v>47</v>
      </c>
      <c r="K87">
        <v>148</v>
      </c>
      <c r="L87">
        <f t="shared" si="19"/>
        <v>2.7842708720567983E-4</v>
      </c>
      <c r="M87">
        <f t="shared" si="20"/>
        <v>4.155712402955045E-3</v>
      </c>
      <c r="N87">
        <f t="shared" si="21"/>
        <v>1.308607309866695E-2</v>
      </c>
      <c r="O87" s="2">
        <f t="shared" si="22"/>
        <v>101</v>
      </c>
      <c r="P87">
        <f t="shared" si="23"/>
        <v>8.9303606957119048E-3</v>
      </c>
      <c r="Q87">
        <v>70</v>
      </c>
      <c r="R87">
        <v>63</v>
      </c>
      <c r="S87">
        <v>239</v>
      </c>
      <c r="T87">
        <f t="shared" si="24"/>
        <v>2.4644011272408799E-4</v>
      </c>
      <c r="U87">
        <f t="shared" si="25"/>
        <v>4.0925556795058798E-3</v>
      </c>
      <c r="V87">
        <f t="shared" si="26"/>
        <v>1.5525727101617546E-2</v>
      </c>
      <c r="W87" s="2">
        <f t="shared" si="27"/>
        <v>176</v>
      </c>
      <c r="X87">
        <f t="shared" si="28"/>
        <v>1.1433171422111666E-2</v>
      </c>
      <c r="Y87">
        <v>75</v>
      </c>
      <c r="Z87">
        <v>71</v>
      </c>
      <c r="AA87">
        <v>317</v>
      </c>
      <c r="AB87">
        <f t="shared" si="29"/>
        <v>2.5265535879877716E-4</v>
      </c>
      <c r="AC87">
        <f t="shared" si="30"/>
        <v>4.0177781189420685E-3</v>
      </c>
      <c r="AD87">
        <f t="shared" si="31"/>
        <v>1.793853047471318E-2</v>
      </c>
      <c r="AE87" s="2">
        <f t="shared" si="32"/>
        <v>246</v>
      </c>
      <c r="AF87">
        <f t="shared" si="33"/>
        <v>1.3920752355771112E-2</v>
      </c>
      <c r="AG87">
        <v>80</v>
      </c>
      <c r="AH87">
        <v>78</v>
      </c>
      <c r="AI87">
        <v>376</v>
      </c>
      <c r="AJ87">
        <f t="shared" si="34"/>
        <v>2.3975263863202181E-4</v>
      </c>
      <c r="AK87">
        <f t="shared" si="35"/>
        <v>3.8794017378649486E-3</v>
      </c>
      <c r="AL87">
        <f t="shared" si="36"/>
        <v>1.8700705813297702E-2</v>
      </c>
      <c r="AM87" s="2">
        <f t="shared" si="37"/>
        <v>298</v>
      </c>
      <c r="AN87">
        <f t="shared" si="38"/>
        <v>1.4821304075432752E-2</v>
      </c>
      <c r="AO87">
        <v>90</v>
      </c>
      <c r="AP87">
        <v>98</v>
      </c>
      <c r="AQ87">
        <v>377</v>
      </c>
      <c r="AR87">
        <f t="shared" si="39"/>
        <v>1.5117514120847707E-4</v>
      </c>
      <c r="AS87">
        <f t="shared" si="40"/>
        <v>3.8511566476557395E-3</v>
      </c>
      <c r="AT87">
        <f t="shared" si="41"/>
        <v>1.4815163838430753E-2</v>
      </c>
      <c r="AU87" s="2">
        <f t="shared" si="42"/>
        <v>279</v>
      </c>
      <c r="AV87">
        <f t="shared" si="43"/>
        <v>1.0964007190775013E-2</v>
      </c>
      <c r="AW87">
        <v>100</v>
      </c>
      <c r="AX87">
        <v>122</v>
      </c>
      <c r="AY87">
        <v>380</v>
      </c>
      <c r="AZ87">
        <f t="shared" si="44"/>
        <v>9.9145702253967583E-5</v>
      </c>
      <c r="BA87">
        <f t="shared" si="45"/>
        <v>3.8833806114422463E-3</v>
      </c>
      <c r="BB87">
        <f t="shared" si="46"/>
        <v>1.2095775674984046E-2</v>
      </c>
      <c r="BC87" s="2">
        <f t="shared" si="47"/>
        <v>258</v>
      </c>
      <c r="BD87">
        <f t="shared" si="48"/>
        <v>8.2123950635417994E-3</v>
      </c>
    </row>
    <row r="88" spans="1:56" x14ac:dyDescent="0.3">
      <c r="A88">
        <v>0.59</v>
      </c>
      <c r="B88">
        <v>1.768</v>
      </c>
      <c r="C88">
        <v>250</v>
      </c>
      <c r="D88">
        <v>326.92</v>
      </c>
      <c r="E88">
        <v>201.92</v>
      </c>
      <c r="F88">
        <v>201.923076923076</v>
      </c>
      <c r="G88">
        <v>48.6666666666666</v>
      </c>
      <c r="H88">
        <v>2</v>
      </c>
      <c r="I88">
        <v>60</v>
      </c>
      <c r="J88">
        <v>44</v>
      </c>
      <c r="K88">
        <v>157</v>
      </c>
      <c r="L88">
        <f t="shared" si="19"/>
        <v>3.1549654123014611E-4</v>
      </c>
      <c r="M88">
        <f t="shared" si="20"/>
        <v>3.8904541644685527E-3</v>
      </c>
      <c r="N88">
        <f t="shared" si="21"/>
        <v>1.3881847814126427E-2</v>
      </c>
      <c r="O88" s="2">
        <f t="shared" si="22"/>
        <v>113</v>
      </c>
      <c r="P88">
        <f t="shared" si="23"/>
        <v>9.9913936496578738E-3</v>
      </c>
      <c r="Q88">
        <v>70</v>
      </c>
      <c r="R88">
        <v>59</v>
      </c>
      <c r="S88">
        <v>260</v>
      </c>
      <c r="T88">
        <f t="shared" si="24"/>
        <v>2.8626970047660176E-4</v>
      </c>
      <c r="U88">
        <f t="shared" si="25"/>
        <v>3.8327108744578876E-3</v>
      </c>
      <c r="V88">
        <f t="shared" si="26"/>
        <v>1.6889912328119507E-2</v>
      </c>
      <c r="W88" s="2">
        <f t="shared" si="27"/>
        <v>201</v>
      </c>
      <c r="X88">
        <f t="shared" si="28"/>
        <v>1.3057201453661618E-2</v>
      </c>
      <c r="Y88">
        <v>75</v>
      </c>
      <c r="Z88">
        <v>65</v>
      </c>
      <c r="AA88">
        <v>357</v>
      </c>
      <c r="AB88">
        <f t="shared" si="29"/>
        <v>3.1080103758663458E-4</v>
      </c>
      <c r="AC88">
        <f t="shared" si="30"/>
        <v>3.6782475736793587E-3</v>
      </c>
      <c r="AD88">
        <f t="shared" si="31"/>
        <v>2.0202067443131248E-2</v>
      </c>
      <c r="AE88" s="2">
        <f t="shared" si="32"/>
        <v>292</v>
      </c>
      <c r="AF88">
        <f t="shared" si="33"/>
        <v>1.6523819869451888E-2</v>
      </c>
      <c r="AG88">
        <v>80</v>
      </c>
      <c r="AH88">
        <v>71</v>
      </c>
      <c r="AI88">
        <v>389</v>
      </c>
      <c r="AJ88">
        <f t="shared" si="34"/>
        <v>2.7249679957195108E-4</v>
      </c>
      <c r="AK88">
        <f t="shared" si="35"/>
        <v>3.5312502998514276E-3</v>
      </c>
      <c r="AL88">
        <f t="shared" si="36"/>
        <v>1.9347272769608525E-2</v>
      </c>
      <c r="AM88" s="2">
        <f t="shared" si="37"/>
        <v>318</v>
      </c>
      <c r="AN88">
        <f t="shared" si="38"/>
        <v>1.58160224697571E-2</v>
      </c>
      <c r="AO88">
        <v>90</v>
      </c>
      <c r="AP88">
        <v>91</v>
      </c>
      <c r="AQ88">
        <v>389</v>
      </c>
      <c r="AR88">
        <f t="shared" si="39"/>
        <v>1.6798608835367601E-4</v>
      </c>
      <c r="AS88">
        <f t="shared" si="40"/>
        <v>3.5760740299660438E-3</v>
      </c>
      <c r="AT88">
        <f t="shared" si="41"/>
        <v>1.5286734040184517E-2</v>
      </c>
      <c r="AU88" s="2">
        <f t="shared" si="42"/>
        <v>298</v>
      </c>
      <c r="AV88">
        <f t="shared" si="43"/>
        <v>1.1710660010218473E-2</v>
      </c>
      <c r="AW88">
        <v>100</v>
      </c>
      <c r="AX88">
        <v>114</v>
      </c>
      <c r="AY88">
        <v>390</v>
      </c>
      <c r="AZ88">
        <f t="shared" si="44"/>
        <v>1.0889548737866522E-4</v>
      </c>
      <c r="BA88">
        <f t="shared" si="45"/>
        <v>3.6287327024952139E-3</v>
      </c>
      <c r="BB88">
        <f t="shared" si="46"/>
        <v>1.2414085561167836E-2</v>
      </c>
      <c r="BC88" s="2">
        <f t="shared" si="47"/>
        <v>276</v>
      </c>
      <c r="BD88">
        <f t="shared" si="48"/>
        <v>8.7853528586726223E-3</v>
      </c>
    </row>
    <row r="89" spans="1:56" x14ac:dyDescent="0.3">
      <c r="A89">
        <v>0.59</v>
      </c>
      <c r="B89">
        <v>1.768</v>
      </c>
      <c r="C89">
        <v>250</v>
      </c>
      <c r="D89">
        <v>326.92</v>
      </c>
      <c r="E89">
        <v>201.92</v>
      </c>
      <c r="F89">
        <v>201.923076923076</v>
      </c>
      <c r="G89">
        <v>58.3333333333333</v>
      </c>
      <c r="H89">
        <v>2</v>
      </c>
      <c r="I89">
        <v>60</v>
      </c>
      <c r="J89">
        <v>42</v>
      </c>
      <c r="K89">
        <v>176</v>
      </c>
      <c r="L89">
        <f t="shared" si="19"/>
        <v>3.7051944423510029E-4</v>
      </c>
      <c r="M89">
        <f t="shared" si="20"/>
        <v>3.7136153388108912E-3</v>
      </c>
      <c r="N89">
        <f t="shared" si="21"/>
        <v>1.5561816657874211E-2</v>
      </c>
      <c r="O89" s="2">
        <f t="shared" si="22"/>
        <v>134</v>
      </c>
      <c r="P89">
        <f t="shared" si="23"/>
        <v>1.184820131906332E-2</v>
      </c>
      <c r="Q89">
        <v>70</v>
      </c>
      <c r="R89">
        <v>59</v>
      </c>
      <c r="S89">
        <v>282</v>
      </c>
      <c r="T89">
        <f t="shared" si="24"/>
        <v>3.1049252128616039E-4</v>
      </c>
      <c r="U89">
        <f t="shared" si="25"/>
        <v>3.8327108744578876E-3</v>
      </c>
      <c r="V89">
        <f t="shared" si="26"/>
        <v>1.8319058755883463E-2</v>
      </c>
      <c r="W89" s="2">
        <f t="shared" si="27"/>
        <v>223</v>
      </c>
      <c r="X89">
        <f t="shared" si="28"/>
        <v>1.4486347881425577E-2</v>
      </c>
      <c r="Y89">
        <v>75</v>
      </c>
      <c r="Z89">
        <v>64</v>
      </c>
      <c r="AA89">
        <v>373</v>
      </c>
      <c r="AB89">
        <f t="shared" si="29"/>
        <v>3.2980440985153867E-4</v>
      </c>
      <c r="AC89">
        <f t="shared" si="30"/>
        <v>3.621659149468907E-3</v>
      </c>
      <c r="AD89">
        <f t="shared" si="31"/>
        <v>2.1107482230498475E-2</v>
      </c>
      <c r="AE89" s="2">
        <f t="shared" si="32"/>
        <v>309</v>
      </c>
      <c r="AF89">
        <f t="shared" si="33"/>
        <v>1.7485823081029566E-2</v>
      </c>
      <c r="AG89">
        <v>80</v>
      </c>
      <c r="AH89">
        <v>69</v>
      </c>
      <c r="AI89">
        <v>385</v>
      </c>
      <c r="AJ89">
        <f t="shared" si="34"/>
        <v>2.7751201580787909E-4</v>
      </c>
      <c r="AK89">
        <f t="shared" si="35"/>
        <v>3.4317784604189932E-3</v>
      </c>
      <c r="AL89">
        <f t="shared" si="36"/>
        <v>1.9148329090743658E-2</v>
      </c>
      <c r="AM89" s="2">
        <f t="shared" si="37"/>
        <v>316</v>
      </c>
      <c r="AN89">
        <f t="shared" si="38"/>
        <v>1.5716550630324663E-2</v>
      </c>
      <c r="AO89">
        <v>90</v>
      </c>
      <c r="AP89">
        <v>90</v>
      </c>
      <c r="AQ89">
        <v>387</v>
      </c>
      <c r="AR89">
        <f t="shared" si="39"/>
        <v>1.6897932229509877E-4</v>
      </c>
      <c r="AS89">
        <f t="shared" si="40"/>
        <v>3.5367765131532301E-3</v>
      </c>
      <c r="AT89">
        <f t="shared" si="41"/>
        <v>1.520813900655889E-2</v>
      </c>
      <c r="AU89" s="2">
        <f t="shared" si="42"/>
        <v>297</v>
      </c>
      <c r="AV89">
        <f t="shared" si="43"/>
        <v>1.1671362493405659E-2</v>
      </c>
      <c r="AW89">
        <v>100</v>
      </c>
      <c r="AX89">
        <v>112</v>
      </c>
      <c r="AY89">
        <v>387</v>
      </c>
      <c r="AZ89">
        <f t="shared" si="44"/>
        <v>1.0998743388672053E-4</v>
      </c>
      <c r="BA89">
        <f t="shared" si="45"/>
        <v>3.5650707252584558E-3</v>
      </c>
      <c r="BB89">
        <f t="shared" si="46"/>
        <v>1.23185925953127E-2</v>
      </c>
      <c r="BC89" s="2">
        <f t="shared" si="47"/>
        <v>275</v>
      </c>
      <c r="BD89">
        <f t="shared" si="48"/>
        <v>8.7535218700542441E-3</v>
      </c>
    </row>
    <row r="90" spans="1:56" x14ac:dyDescent="0.3">
      <c r="A90">
        <v>0.59</v>
      </c>
      <c r="B90">
        <v>1.768</v>
      </c>
      <c r="C90">
        <v>250</v>
      </c>
      <c r="D90">
        <v>326.92</v>
      </c>
      <c r="E90">
        <v>201.92</v>
      </c>
      <c r="F90">
        <v>201.923076923076</v>
      </c>
      <c r="G90">
        <v>68</v>
      </c>
      <c r="H90">
        <v>2</v>
      </c>
      <c r="I90">
        <v>60</v>
      </c>
      <c r="J90">
        <v>42</v>
      </c>
      <c r="K90">
        <v>164</v>
      </c>
      <c r="L90">
        <f t="shared" si="19"/>
        <v>3.4525675485543435E-4</v>
      </c>
      <c r="M90">
        <f t="shared" si="20"/>
        <v>3.7136153388108912E-3</v>
      </c>
      <c r="N90">
        <f t="shared" si="21"/>
        <v>1.4500783703928242E-2</v>
      </c>
      <c r="O90" s="2">
        <f t="shared" si="22"/>
        <v>122</v>
      </c>
      <c r="P90">
        <f t="shared" si="23"/>
        <v>1.0787168365117351E-2</v>
      </c>
      <c r="Q90">
        <v>70</v>
      </c>
      <c r="R90">
        <v>56</v>
      </c>
      <c r="S90">
        <v>287</v>
      </c>
      <c r="T90">
        <f t="shared" si="24"/>
        <v>3.3292615646774023E-4</v>
      </c>
      <c r="U90">
        <f t="shared" si="25"/>
        <v>3.6378272706718935E-3</v>
      </c>
      <c r="V90">
        <f t="shared" si="26"/>
        <v>1.8643864762193454E-2</v>
      </c>
      <c r="W90" s="2">
        <f t="shared" si="27"/>
        <v>231</v>
      </c>
      <c r="X90">
        <f t="shared" si="28"/>
        <v>1.5006037491521561E-2</v>
      </c>
      <c r="Y90">
        <v>75</v>
      </c>
      <c r="Z90">
        <v>61</v>
      </c>
      <c r="AA90">
        <v>357</v>
      </c>
      <c r="AB90">
        <f t="shared" si="29"/>
        <v>3.3118143349395487E-4</v>
      </c>
      <c r="AC90">
        <f t="shared" si="30"/>
        <v>3.4518938768375519E-3</v>
      </c>
      <c r="AD90">
        <f t="shared" si="31"/>
        <v>2.0202067443131248E-2</v>
      </c>
      <c r="AE90" s="2">
        <f t="shared" si="32"/>
        <v>296</v>
      </c>
      <c r="AF90">
        <f t="shared" si="33"/>
        <v>1.6750173566293696E-2</v>
      </c>
      <c r="AG90">
        <v>80</v>
      </c>
      <c r="AH90">
        <v>69</v>
      </c>
      <c r="AI90">
        <v>365</v>
      </c>
      <c r="AJ90">
        <f t="shared" si="34"/>
        <v>2.6309580719448278E-4</v>
      </c>
      <c r="AK90">
        <f t="shared" si="35"/>
        <v>3.4317784604189932E-3</v>
      </c>
      <c r="AL90">
        <f t="shared" si="36"/>
        <v>1.8153610696419312E-2</v>
      </c>
      <c r="AM90" s="2">
        <f t="shared" si="37"/>
        <v>296</v>
      </c>
      <c r="AN90">
        <f t="shared" si="38"/>
        <v>1.4721832236000319E-2</v>
      </c>
      <c r="AO90">
        <v>90</v>
      </c>
      <c r="AP90">
        <v>87</v>
      </c>
      <c r="AQ90">
        <v>365</v>
      </c>
      <c r="AR90">
        <f t="shared" si="39"/>
        <v>1.6486889237559758E-4</v>
      </c>
      <c r="AS90">
        <f t="shared" si="40"/>
        <v>3.4188839627147891E-3</v>
      </c>
      <c r="AT90">
        <f t="shared" si="41"/>
        <v>1.4343593636676989E-2</v>
      </c>
      <c r="AU90" s="2">
        <f t="shared" si="42"/>
        <v>278</v>
      </c>
      <c r="AV90">
        <f t="shared" si="43"/>
        <v>1.09247096739622E-2</v>
      </c>
      <c r="AW90">
        <v>100</v>
      </c>
      <c r="AX90">
        <v>107</v>
      </c>
      <c r="AY90">
        <v>368</v>
      </c>
      <c r="AZ90">
        <f t="shared" si="44"/>
        <v>1.0947480197722895E-4</v>
      </c>
      <c r="BA90">
        <f t="shared" si="45"/>
        <v>3.4059157821665601E-3</v>
      </c>
      <c r="BB90">
        <f t="shared" si="46"/>
        <v>1.1713803811563497E-2</v>
      </c>
      <c r="BC90" s="2">
        <f t="shared" si="47"/>
        <v>261</v>
      </c>
      <c r="BD90">
        <f t="shared" si="48"/>
        <v>8.3078880293969374E-3</v>
      </c>
    </row>
    <row r="91" spans="1:56" x14ac:dyDescent="0.3">
      <c r="A91">
        <v>0.59</v>
      </c>
      <c r="B91">
        <v>1.768</v>
      </c>
      <c r="C91">
        <v>250</v>
      </c>
      <c r="D91">
        <v>326.92</v>
      </c>
      <c r="E91">
        <v>201.92</v>
      </c>
      <c r="F91">
        <v>201.923076923076</v>
      </c>
      <c r="G91">
        <v>77.6666666666666</v>
      </c>
      <c r="H91">
        <v>2</v>
      </c>
      <c r="I91">
        <v>60</v>
      </c>
      <c r="J91">
        <v>42</v>
      </c>
      <c r="K91">
        <v>192</v>
      </c>
      <c r="L91">
        <f t="shared" si="19"/>
        <v>4.0420303007465479E-4</v>
      </c>
      <c r="M91">
        <f t="shared" si="20"/>
        <v>3.7136153388108912E-3</v>
      </c>
      <c r="N91">
        <f t="shared" si="21"/>
        <v>1.6976527263135505E-2</v>
      </c>
      <c r="O91" s="2">
        <f t="shared" si="22"/>
        <v>150</v>
      </c>
      <c r="P91">
        <f t="shared" si="23"/>
        <v>1.3262911924324612E-2</v>
      </c>
      <c r="Q91">
        <v>70</v>
      </c>
      <c r="R91">
        <v>53</v>
      </c>
      <c r="S91">
        <v>335</v>
      </c>
      <c r="T91">
        <f t="shared" si="24"/>
        <v>4.1060381929753514E-4</v>
      </c>
      <c r="U91">
        <f t="shared" si="25"/>
        <v>3.4429436668858993E-3</v>
      </c>
      <c r="V91">
        <f t="shared" si="26"/>
        <v>2.1762002422769364E-2</v>
      </c>
      <c r="W91" s="2">
        <f t="shared" si="27"/>
        <v>282</v>
      </c>
      <c r="X91">
        <f t="shared" si="28"/>
        <v>1.8319058755883463E-2</v>
      </c>
      <c r="Y91">
        <v>75</v>
      </c>
      <c r="Z91">
        <v>60</v>
      </c>
      <c r="AA91">
        <v>389</v>
      </c>
      <c r="AB91">
        <f t="shared" si="29"/>
        <v>3.6688161696442833E-4</v>
      </c>
      <c r="AC91">
        <f t="shared" si="30"/>
        <v>3.3953054526271002E-3</v>
      </c>
      <c r="AD91">
        <f t="shared" si="31"/>
        <v>2.2012897017865702E-2</v>
      </c>
      <c r="AE91" s="2">
        <f t="shared" si="32"/>
        <v>329</v>
      </c>
      <c r="AF91">
        <f t="shared" si="33"/>
        <v>1.8617591565238602E-2</v>
      </c>
      <c r="AG91">
        <v>80</v>
      </c>
      <c r="AH91">
        <v>66</v>
      </c>
      <c r="AI91">
        <v>391</v>
      </c>
      <c r="AJ91">
        <f t="shared" si="34"/>
        <v>2.9464764559152971E-4</v>
      </c>
      <c r="AK91">
        <f t="shared" si="35"/>
        <v>3.2825707012703411E-3</v>
      </c>
      <c r="AL91">
        <f t="shared" si="36"/>
        <v>1.9446744609040962E-2</v>
      </c>
      <c r="AM91" s="2">
        <f t="shared" si="37"/>
        <v>325</v>
      </c>
      <c r="AN91">
        <f t="shared" si="38"/>
        <v>1.616417390777062E-2</v>
      </c>
      <c r="AO91">
        <v>90</v>
      </c>
      <c r="AP91">
        <v>81</v>
      </c>
      <c r="AQ91">
        <v>391</v>
      </c>
      <c r="AR91">
        <f t="shared" si="39"/>
        <v>1.8969542066432277E-4</v>
      </c>
      <c r="AS91">
        <f t="shared" si="40"/>
        <v>3.1830988618379071E-3</v>
      </c>
      <c r="AT91">
        <f t="shared" si="41"/>
        <v>1.5365329073810144E-2</v>
      </c>
      <c r="AU91" s="2">
        <f t="shared" si="42"/>
        <v>310</v>
      </c>
      <c r="AV91">
        <f t="shared" si="43"/>
        <v>1.2182230211972237E-2</v>
      </c>
      <c r="AW91">
        <v>100</v>
      </c>
      <c r="AX91">
        <v>101</v>
      </c>
      <c r="AY91">
        <v>392</v>
      </c>
      <c r="AZ91">
        <f t="shared" si="44"/>
        <v>1.2354205483568905E-4</v>
      </c>
      <c r="BA91">
        <f t="shared" si="45"/>
        <v>3.2149298504562857E-3</v>
      </c>
      <c r="BB91">
        <f t="shared" si="46"/>
        <v>1.2477747538404594E-2</v>
      </c>
      <c r="BC91" s="2">
        <f t="shared" si="47"/>
        <v>291</v>
      </c>
      <c r="BD91">
        <f t="shared" si="48"/>
        <v>9.262817687948309E-3</v>
      </c>
    </row>
    <row r="92" spans="1:56" x14ac:dyDescent="0.3">
      <c r="A92">
        <v>0.59</v>
      </c>
      <c r="B92">
        <v>1.768</v>
      </c>
      <c r="C92">
        <v>250</v>
      </c>
      <c r="D92">
        <v>326.92</v>
      </c>
      <c r="E92">
        <v>201.92</v>
      </c>
      <c r="F92">
        <v>201.923076923076</v>
      </c>
      <c r="G92">
        <v>87.3333333333333</v>
      </c>
      <c r="H92">
        <v>2</v>
      </c>
      <c r="I92">
        <v>60</v>
      </c>
      <c r="J92">
        <v>39</v>
      </c>
      <c r="K92">
        <v>178</v>
      </c>
      <c r="L92">
        <f t="shared" si="19"/>
        <v>4.0355526880850952E-4</v>
      </c>
      <c r="M92">
        <f t="shared" si="20"/>
        <v>3.4483571003243989E-3</v>
      </c>
      <c r="N92">
        <f t="shared" si="21"/>
        <v>1.5738655483531871E-2</v>
      </c>
      <c r="O92" s="2">
        <f t="shared" si="22"/>
        <v>139</v>
      </c>
      <c r="P92">
        <f t="shared" si="23"/>
        <v>1.2290298383207474E-2</v>
      </c>
      <c r="Q92">
        <v>70</v>
      </c>
      <c r="R92">
        <v>52</v>
      </c>
      <c r="S92">
        <v>332</v>
      </c>
      <c r="T92">
        <f t="shared" si="24"/>
        <v>4.147522849804494E-4</v>
      </c>
      <c r="U92">
        <f t="shared" si="25"/>
        <v>3.3779824656239013E-3</v>
      </c>
      <c r="V92">
        <f t="shared" si="26"/>
        <v>2.156711881898337E-2</v>
      </c>
      <c r="W92" s="2">
        <f t="shared" si="27"/>
        <v>280</v>
      </c>
      <c r="X92">
        <f t="shared" si="28"/>
        <v>1.8189136353359468E-2</v>
      </c>
      <c r="Y92">
        <v>75</v>
      </c>
      <c r="Z92">
        <v>57</v>
      </c>
      <c r="AA92">
        <v>368</v>
      </c>
      <c r="AB92">
        <f t="shared" si="29"/>
        <v>3.6534280893765287E-4</v>
      </c>
      <c r="AC92">
        <f t="shared" si="30"/>
        <v>3.2255401799957456E-3</v>
      </c>
      <c r="AD92">
        <f t="shared" si="31"/>
        <v>2.0824540109446215E-2</v>
      </c>
      <c r="AE92" s="2">
        <f t="shared" si="32"/>
        <v>311</v>
      </c>
      <c r="AF92">
        <f t="shared" si="33"/>
        <v>1.7598999929450469E-2</v>
      </c>
      <c r="AG92">
        <v>80</v>
      </c>
      <c r="AH92">
        <v>62</v>
      </c>
      <c r="AI92">
        <v>371</v>
      </c>
      <c r="AJ92">
        <f t="shared" si="34"/>
        <v>2.9761332604381636E-4</v>
      </c>
      <c r="AK92">
        <f t="shared" si="35"/>
        <v>3.0836270224054723E-3</v>
      </c>
      <c r="AL92">
        <f t="shared" si="36"/>
        <v>1.8452026214716616E-2</v>
      </c>
      <c r="AM92" s="2">
        <f t="shared" si="37"/>
        <v>309</v>
      </c>
      <c r="AN92">
        <f t="shared" si="38"/>
        <v>1.5368399192311144E-2</v>
      </c>
      <c r="AO92">
        <v>90</v>
      </c>
      <c r="AP92">
        <v>77</v>
      </c>
      <c r="AQ92">
        <v>371</v>
      </c>
      <c r="AR92">
        <f t="shared" si="39"/>
        <v>1.8934258100719313E-4</v>
      </c>
      <c r="AS92">
        <f t="shared" si="40"/>
        <v>3.0259087945866524E-3</v>
      </c>
      <c r="AT92">
        <f t="shared" si="41"/>
        <v>1.4579378737553871E-2</v>
      </c>
      <c r="AU92" s="2">
        <f t="shared" si="42"/>
        <v>294</v>
      </c>
      <c r="AV92">
        <f t="shared" si="43"/>
        <v>1.1553469942967218E-2</v>
      </c>
      <c r="AW92">
        <v>100</v>
      </c>
      <c r="AX92">
        <v>90</v>
      </c>
      <c r="AY92">
        <v>371</v>
      </c>
      <c r="AZ92">
        <f t="shared" si="44"/>
        <v>1.312144086379848E-4</v>
      </c>
      <c r="BA92">
        <f t="shared" si="45"/>
        <v>2.8647889756541161E-3</v>
      </c>
      <c r="BB92">
        <f t="shared" si="46"/>
        <v>1.1809296777418633E-2</v>
      </c>
      <c r="BC92" s="2">
        <f t="shared" si="47"/>
        <v>281</v>
      </c>
      <c r="BD92">
        <f t="shared" si="48"/>
        <v>8.9445078017645185E-3</v>
      </c>
    </row>
    <row r="93" spans="1:56" x14ac:dyDescent="0.3">
      <c r="A93">
        <v>0.59</v>
      </c>
      <c r="B93">
        <v>1.768</v>
      </c>
      <c r="C93">
        <v>250</v>
      </c>
      <c r="D93">
        <v>326.92</v>
      </c>
      <c r="E93">
        <v>201.92</v>
      </c>
      <c r="F93">
        <v>201.923076923076</v>
      </c>
      <c r="G93">
        <v>97</v>
      </c>
      <c r="H93">
        <v>2</v>
      </c>
      <c r="I93">
        <v>60</v>
      </c>
      <c r="J93">
        <v>39</v>
      </c>
      <c r="K93">
        <v>204</v>
      </c>
      <c r="L93">
        <f t="shared" si="19"/>
        <v>4.6250154402773007E-4</v>
      </c>
      <c r="M93">
        <f t="shared" si="20"/>
        <v>3.4483571003243989E-3</v>
      </c>
      <c r="N93">
        <f t="shared" si="21"/>
        <v>1.8037560217081472E-2</v>
      </c>
      <c r="O93" s="2">
        <f t="shared" si="22"/>
        <v>165</v>
      </c>
      <c r="P93">
        <f t="shared" si="23"/>
        <v>1.4589203116757073E-2</v>
      </c>
      <c r="Q93">
        <v>70</v>
      </c>
      <c r="R93">
        <v>49</v>
      </c>
      <c r="S93">
        <v>352</v>
      </c>
      <c r="T93">
        <f t="shared" si="24"/>
        <v>4.666600580453741E-4</v>
      </c>
      <c r="U93">
        <f t="shared" si="25"/>
        <v>3.1830988618379067E-3</v>
      </c>
      <c r="V93">
        <f t="shared" si="26"/>
        <v>2.2866342844223331E-2</v>
      </c>
      <c r="W93" s="2">
        <f t="shared" si="27"/>
        <v>303</v>
      </c>
      <c r="X93">
        <f t="shared" si="28"/>
        <v>1.9683243982385423E-2</v>
      </c>
      <c r="Y93">
        <v>75</v>
      </c>
      <c r="Z93">
        <v>55</v>
      </c>
      <c r="AA93">
        <v>375</v>
      </c>
      <c r="AB93">
        <f t="shared" si="29"/>
        <v>3.8583016507126144E-4</v>
      </c>
      <c r="AC93">
        <f t="shared" si="30"/>
        <v>3.1123633315748422E-3</v>
      </c>
      <c r="AD93">
        <f t="shared" si="31"/>
        <v>2.1220659078919377E-2</v>
      </c>
      <c r="AE93" s="2">
        <f t="shared" si="32"/>
        <v>320</v>
      </c>
      <c r="AF93">
        <f t="shared" si="33"/>
        <v>1.8108295747344537E-2</v>
      </c>
      <c r="AG93">
        <v>80</v>
      </c>
      <c r="AH93">
        <v>61</v>
      </c>
      <c r="AI93">
        <v>375</v>
      </c>
      <c r="AJ93">
        <f t="shared" si="34"/>
        <v>3.0575360481281124E-4</v>
      </c>
      <c r="AK93">
        <f t="shared" si="35"/>
        <v>3.033891102689255E-3</v>
      </c>
      <c r="AL93">
        <f t="shared" si="36"/>
        <v>1.8650969893581483E-2</v>
      </c>
      <c r="AM93" s="2">
        <f t="shared" si="37"/>
        <v>314</v>
      </c>
      <c r="AN93">
        <f t="shared" si="38"/>
        <v>1.561707879089223E-2</v>
      </c>
      <c r="AO93">
        <v>90</v>
      </c>
      <c r="AP93">
        <v>71</v>
      </c>
      <c r="AQ93">
        <v>375</v>
      </c>
      <c r="AR93">
        <f t="shared" si="39"/>
        <v>2.0755730710993132E-4</v>
      </c>
      <c r="AS93">
        <f t="shared" si="40"/>
        <v>2.7901236937097704E-3</v>
      </c>
      <c r="AT93">
        <f t="shared" si="41"/>
        <v>1.4736568804805126E-2</v>
      </c>
      <c r="AU93" s="2">
        <f t="shared" si="42"/>
        <v>304</v>
      </c>
      <c r="AV93">
        <f t="shared" si="43"/>
        <v>1.1946445111095355E-2</v>
      </c>
      <c r="AW93">
        <v>100</v>
      </c>
      <c r="AX93">
        <v>88</v>
      </c>
      <c r="AY93">
        <v>375</v>
      </c>
      <c r="AZ93">
        <f t="shared" si="44"/>
        <v>1.3564341740786537E-4</v>
      </c>
      <c r="BA93">
        <f t="shared" si="45"/>
        <v>2.801126998417358E-3</v>
      </c>
      <c r="BB93">
        <f t="shared" si="46"/>
        <v>1.193662073189215E-2</v>
      </c>
      <c r="BC93" s="2">
        <f t="shared" si="47"/>
        <v>287</v>
      </c>
      <c r="BD93">
        <f t="shared" si="48"/>
        <v>9.1354937334747928E-3</v>
      </c>
    </row>
    <row r="94" spans="1:56" x14ac:dyDescent="0.3">
      <c r="A94">
        <v>0.59</v>
      </c>
      <c r="B94">
        <v>1.768</v>
      </c>
      <c r="C94">
        <v>250</v>
      </c>
      <c r="D94">
        <v>326.92</v>
      </c>
      <c r="E94">
        <v>201.92</v>
      </c>
      <c r="F94">
        <v>201.923076923076</v>
      </c>
      <c r="G94">
        <v>106.666666666666</v>
      </c>
      <c r="H94">
        <v>2</v>
      </c>
      <c r="I94">
        <v>60</v>
      </c>
      <c r="J94">
        <v>39</v>
      </c>
      <c r="K94">
        <v>235</v>
      </c>
      <c r="L94">
        <f t="shared" si="19"/>
        <v>5.3278364140449299E-4</v>
      </c>
      <c r="M94">
        <f t="shared" si="20"/>
        <v>3.4483571003243989E-3</v>
      </c>
      <c r="N94">
        <f t="shared" si="21"/>
        <v>2.0778562014775227E-2</v>
      </c>
      <c r="O94" s="2">
        <f t="shared" si="22"/>
        <v>196</v>
      </c>
      <c r="P94">
        <f t="shared" si="23"/>
        <v>1.7330204914450826E-2</v>
      </c>
      <c r="Q94">
        <v>70</v>
      </c>
      <c r="R94">
        <v>45</v>
      </c>
      <c r="S94">
        <v>374</v>
      </c>
      <c r="T94">
        <f t="shared" si="24"/>
        <v>5.3989976159971758E-4</v>
      </c>
      <c r="U94">
        <f t="shared" si="25"/>
        <v>2.9232540567899145E-3</v>
      </c>
      <c r="V94">
        <f t="shared" si="26"/>
        <v>2.429548927198729E-2</v>
      </c>
      <c r="W94" s="2">
        <f t="shared" si="27"/>
        <v>329</v>
      </c>
      <c r="X94">
        <f t="shared" si="28"/>
        <v>2.1372235215197374E-2</v>
      </c>
      <c r="Y94">
        <v>75</v>
      </c>
      <c r="Z94">
        <v>53</v>
      </c>
      <c r="AA94">
        <v>389</v>
      </c>
      <c r="AB94">
        <f t="shared" si="29"/>
        <v>4.1533767958237171E-4</v>
      </c>
      <c r="AC94">
        <f t="shared" si="30"/>
        <v>2.9991864831539388E-3</v>
      </c>
      <c r="AD94">
        <f t="shared" si="31"/>
        <v>2.2012897017865702E-2</v>
      </c>
      <c r="AE94" s="2">
        <f t="shared" si="32"/>
        <v>336</v>
      </c>
      <c r="AF94">
        <f t="shared" si="33"/>
        <v>1.9013710534711761E-2</v>
      </c>
      <c r="AG94">
        <v>80</v>
      </c>
      <c r="AH94">
        <v>59</v>
      </c>
      <c r="AI94">
        <v>389</v>
      </c>
      <c r="AJ94">
        <f t="shared" si="34"/>
        <v>3.2791987745099199E-4</v>
      </c>
      <c r="AK94">
        <f t="shared" si="35"/>
        <v>2.9344192632568202E-3</v>
      </c>
      <c r="AL94">
        <f t="shared" si="36"/>
        <v>1.9347272769608525E-2</v>
      </c>
      <c r="AM94" s="2">
        <f t="shared" si="37"/>
        <v>330</v>
      </c>
      <c r="AN94">
        <f t="shared" si="38"/>
        <v>1.6412853506351705E-2</v>
      </c>
      <c r="AO94">
        <v>90</v>
      </c>
      <c r="AP94">
        <v>72</v>
      </c>
      <c r="AQ94">
        <v>389</v>
      </c>
      <c r="AR94">
        <f t="shared" si="39"/>
        <v>2.1231575055811829E-4</v>
      </c>
      <c r="AS94">
        <f t="shared" si="40"/>
        <v>2.8294212105225841E-3</v>
      </c>
      <c r="AT94">
        <f t="shared" si="41"/>
        <v>1.5286734040184517E-2</v>
      </c>
      <c r="AU94" s="2">
        <f t="shared" si="42"/>
        <v>317</v>
      </c>
      <c r="AV94">
        <f t="shared" si="43"/>
        <v>1.2457312829661933E-2</v>
      </c>
      <c r="AW94">
        <v>100</v>
      </c>
      <c r="AX94">
        <v>89</v>
      </c>
      <c r="AY94">
        <v>389</v>
      </c>
      <c r="AZ94">
        <f t="shared" si="44"/>
        <v>1.3912645587134222E-4</v>
      </c>
      <c r="BA94">
        <f t="shared" si="45"/>
        <v>2.8329579870357371E-3</v>
      </c>
      <c r="BB94">
        <f t="shared" si="46"/>
        <v>1.2382254572549458E-2</v>
      </c>
      <c r="BC94" s="2">
        <f t="shared" si="47"/>
        <v>300</v>
      </c>
      <c r="BD94">
        <f t="shared" si="48"/>
        <v>9.5492965855137196E-3</v>
      </c>
    </row>
    <row r="95" spans="1:56" x14ac:dyDescent="0.3">
      <c r="A95">
        <v>0.59</v>
      </c>
      <c r="B95">
        <v>1.768</v>
      </c>
      <c r="C95">
        <v>250</v>
      </c>
      <c r="D95">
        <v>326.92</v>
      </c>
      <c r="E95">
        <v>201.92</v>
      </c>
      <c r="F95">
        <v>201.923076923076</v>
      </c>
      <c r="G95">
        <v>116.333333333333</v>
      </c>
      <c r="H95">
        <v>2</v>
      </c>
      <c r="I95">
        <v>60</v>
      </c>
      <c r="J95">
        <v>40</v>
      </c>
      <c r="K95">
        <v>239</v>
      </c>
      <c r="L95">
        <f t="shared" si="19"/>
        <v>5.2830599165226363E-4</v>
      </c>
      <c r="M95">
        <f t="shared" si="20"/>
        <v>3.5367765131532297E-3</v>
      </c>
      <c r="N95">
        <f t="shared" si="21"/>
        <v>2.1132239666090548E-2</v>
      </c>
      <c r="O95" s="2">
        <f t="shared" si="22"/>
        <v>199</v>
      </c>
      <c r="P95">
        <f t="shared" si="23"/>
        <v>1.7595463152937318E-2</v>
      </c>
      <c r="Q95">
        <v>70</v>
      </c>
      <c r="R95">
        <v>46</v>
      </c>
      <c r="S95">
        <v>363</v>
      </c>
      <c r="T95">
        <f t="shared" si="24"/>
        <v>5.1262860995881111E-4</v>
      </c>
      <c r="U95">
        <f t="shared" si="25"/>
        <v>2.9882152580519125E-3</v>
      </c>
      <c r="V95">
        <f t="shared" si="26"/>
        <v>2.3580916058105309E-2</v>
      </c>
      <c r="W95" s="2">
        <f t="shared" si="27"/>
        <v>317</v>
      </c>
      <c r="X95">
        <f t="shared" si="28"/>
        <v>2.0592700800053397E-2</v>
      </c>
      <c r="Y95">
        <v>75</v>
      </c>
      <c r="Z95">
        <v>55</v>
      </c>
      <c r="AA95">
        <v>373</v>
      </c>
      <c r="AB95">
        <f t="shared" si="29"/>
        <v>3.8377240419088139E-4</v>
      </c>
      <c r="AC95">
        <f t="shared" si="30"/>
        <v>3.1123633315748422E-3</v>
      </c>
      <c r="AD95">
        <f t="shared" si="31"/>
        <v>2.1107482230498475E-2</v>
      </c>
      <c r="AE95" s="2">
        <f t="shared" si="32"/>
        <v>318</v>
      </c>
      <c r="AF95">
        <f t="shared" si="33"/>
        <v>1.7995118898923631E-2</v>
      </c>
      <c r="AG95">
        <v>80</v>
      </c>
      <c r="AH95">
        <v>60</v>
      </c>
      <c r="AI95">
        <v>373</v>
      </c>
      <c r="AJ95">
        <f t="shared" si="34"/>
        <v>3.0919163423581751E-4</v>
      </c>
      <c r="AK95">
        <f t="shared" si="35"/>
        <v>2.9841551829730374E-3</v>
      </c>
      <c r="AL95">
        <f t="shared" si="36"/>
        <v>1.8551498054149049E-2</v>
      </c>
      <c r="AM95" s="2">
        <f t="shared" si="37"/>
        <v>313</v>
      </c>
      <c r="AN95">
        <f t="shared" si="38"/>
        <v>1.5567342871176013E-2</v>
      </c>
      <c r="AO95">
        <v>90</v>
      </c>
      <c r="AP95">
        <v>71</v>
      </c>
      <c r="AQ95">
        <v>373</v>
      </c>
      <c r="AR95">
        <f t="shared" si="39"/>
        <v>2.0645033480534502E-4</v>
      </c>
      <c r="AS95">
        <f t="shared" si="40"/>
        <v>2.7901236937097704E-3</v>
      </c>
      <c r="AT95">
        <f t="shared" si="41"/>
        <v>1.4657973771179498E-2</v>
      </c>
      <c r="AU95" s="2">
        <f t="shared" si="42"/>
        <v>302</v>
      </c>
      <c r="AV95">
        <f t="shared" si="43"/>
        <v>1.1867850077469728E-2</v>
      </c>
      <c r="AW95">
        <v>100</v>
      </c>
      <c r="AX95">
        <v>89</v>
      </c>
      <c r="AY95">
        <v>373</v>
      </c>
      <c r="AZ95">
        <f t="shared" si="44"/>
        <v>1.3340403095118419E-4</v>
      </c>
      <c r="BA95">
        <f t="shared" si="45"/>
        <v>2.8329579870357371E-3</v>
      </c>
      <c r="BB95">
        <f t="shared" si="46"/>
        <v>1.1872958754655391E-2</v>
      </c>
      <c r="BC95" s="2">
        <f t="shared" si="47"/>
        <v>284</v>
      </c>
      <c r="BD95">
        <f t="shared" si="48"/>
        <v>9.0400007676196548E-3</v>
      </c>
    </row>
    <row r="96" spans="1:56" x14ac:dyDescent="0.3">
      <c r="A96">
        <v>0.59</v>
      </c>
      <c r="B96">
        <v>1.768</v>
      </c>
      <c r="C96">
        <v>250</v>
      </c>
      <c r="D96">
        <v>326.92</v>
      </c>
      <c r="E96">
        <v>201.92</v>
      </c>
      <c r="F96">
        <v>201.923076923076</v>
      </c>
      <c r="G96">
        <v>126</v>
      </c>
      <c r="H96">
        <v>2</v>
      </c>
      <c r="I96">
        <v>60</v>
      </c>
      <c r="J96">
        <v>40</v>
      </c>
      <c r="K96">
        <v>259</v>
      </c>
      <c r="L96">
        <f t="shared" si="19"/>
        <v>5.7251569806667901E-4</v>
      </c>
      <c r="M96">
        <f t="shared" si="20"/>
        <v>3.5367765131532297E-3</v>
      </c>
      <c r="N96">
        <f t="shared" si="21"/>
        <v>2.2900627922667165E-2</v>
      </c>
      <c r="O96" s="2">
        <f t="shared" si="22"/>
        <v>219</v>
      </c>
      <c r="P96">
        <f t="shared" si="23"/>
        <v>1.9363851409513935E-2</v>
      </c>
      <c r="Q96">
        <v>70</v>
      </c>
      <c r="R96">
        <v>47</v>
      </c>
      <c r="S96">
        <v>383</v>
      </c>
      <c r="T96">
        <f t="shared" si="24"/>
        <v>5.2936468262436745E-4</v>
      </c>
      <c r="U96">
        <f t="shared" si="25"/>
        <v>3.0531764593139106E-3</v>
      </c>
      <c r="V96">
        <f t="shared" si="26"/>
        <v>2.488014008334527E-2</v>
      </c>
      <c r="W96" s="2">
        <f t="shared" si="27"/>
        <v>336</v>
      </c>
      <c r="X96">
        <f t="shared" si="28"/>
        <v>2.1826963624031363E-2</v>
      </c>
      <c r="Y96">
        <v>75</v>
      </c>
      <c r="Z96">
        <v>56</v>
      </c>
      <c r="AA96">
        <v>387</v>
      </c>
      <c r="AB96">
        <f t="shared" si="29"/>
        <v>3.9106643159722852E-4</v>
      </c>
      <c r="AC96">
        <f t="shared" si="30"/>
        <v>3.1689517557852939E-3</v>
      </c>
      <c r="AD96">
        <f t="shared" si="31"/>
        <v>2.1899720169444796E-2</v>
      </c>
      <c r="AE96" s="2">
        <f t="shared" si="32"/>
        <v>331</v>
      </c>
      <c r="AF96">
        <f t="shared" si="33"/>
        <v>1.8730768413659504E-2</v>
      </c>
      <c r="AG96">
        <v>80</v>
      </c>
      <c r="AH96">
        <v>60</v>
      </c>
      <c r="AI96">
        <v>387</v>
      </c>
      <c r="AJ96">
        <f t="shared" si="34"/>
        <v>3.2079668216960155E-4</v>
      </c>
      <c r="AK96">
        <f t="shared" si="35"/>
        <v>2.9841551829730374E-3</v>
      </c>
      <c r="AL96">
        <f t="shared" si="36"/>
        <v>1.9247800930176091E-2</v>
      </c>
      <c r="AM96" s="2">
        <f t="shared" si="37"/>
        <v>327</v>
      </c>
      <c r="AN96">
        <f t="shared" si="38"/>
        <v>1.6263645747203053E-2</v>
      </c>
      <c r="AO96">
        <v>90</v>
      </c>
      <c r="AP96">
        <v>70</v>
      </c>
      <c r="AQ96">
        <v>387</v>
      </c>
      <c r="AR96">
        <f t="shared" si="39"/>
        <v>2.1725912866512698E-4</v>
      </c>
      <c r="AS96">
        <f t="shared" si="40"/>
        <v>2.7508261768969568E-3</v>
      </c>
      <c r="AT96">
        <f t="shared" si="41"/>
        <v>1.520813900655889E-2</v>
      </c>
      <c r="AU96" s="2">
        <f t="shared" si="42"/>
        <v>317</v>
      </c>
      <c r="AV96">
        <f t="shared" si="43"/>
        <v>1.2457312829661933E-2</v>
      </c>
      <c r="AW96">
        <v>100</v>
      </c>
      <c r="AX96">
        <v>88</v>
      </c>
      <c r="AY96">
        <v>387</v>
      </c>
      <c r="AZ96">
        <f t="shared" si="44"/>
        <v>1.3998400676491703E-4</v>
      </c>
      <c r="BA96">
        <f t="shared" si="45"/>
        <v>2.801126998417358E-3</v>
      </c>
      <c r="BB96">
        <f t="shared" si="46"/>
        <v>1.23185925953127E-2</v>
      </c>
      <c r="BC96" s="2">
        <f t="shared" si="47"/>
        <v>299</v>
      </c>
      <c r="BD96">
        <f t="shared" si="48"/>
        <v>9.5174655968953414E-3</v>
      </c>
    </row>
    <row r="97" spans="1:56" x14ac:dyDescent="0.3">
      <c r="A97">
        <v>0.59</v>
      </c>
      <c r="B97">
        <v>1.768</v>
      </c>
      <c r="C97">
        <v>250</v>
      </c>
      <c r="D97">
        <v>326.92</v>
      </c>
      <c r="E97">
        <v>201.92</v>
      </c>
      <c r="F97">
        <v>201.923076923076</v>
      </c>
      <c r="G97">
        <v>135.666666666666</v>
      </c>
      <c r="H97">
        <v>2</v>
      </c>
      <c r="I97">
        <v>60</v>
      </c>
      <c r="J97">
        <v>38</v>
      </c>
      <c r="K97">
        <v>279</v>
      </c>
      <c r="L97">
        <f t="shared" si="19"/>
        <v>6.4918463629588894E-4</v>
      </c>
      <c r="M97">
        <f t="shared" si="20"/>
        <v>3.3599376874955682E-3</v>
      </c>
      <c r="N97">
        <f t="shared" si="21"/>
        <v>2.4669016179243778E-2</v>
      </c>
      <c r="O97" s="2">
        <f t="shared" si="22"/>
        <v>241</v>
      </c>
      <c r="P97">
        <f t="shared" si="23"/>
        <v>2.130907849174821E-2</v>
      </c>
      <c r="Q97">
        <v>70</v>
      </c>
      <c r="R97">
        <v>43</v>
      </c>
      <c r="S97">
        <v>379</v>
      </c>
      <c r="T97">
        <f t="shared" si="24"/>
        <v>5.7256500647202976E-4</v>
      </c>
      <c r="U97">
        <f t="shared" si="25"/>
        <v>2.7933316542659184E-3</v>
      </c>
      <c r="V97">
        <f t="shared" si="26"/>
        <v>2.4620295278297278E-2</v>
      </c>
      <c r="W97" s="2">
        <f t="shared" si="27"/>
        <v>336</v>
      </c>
      <c r="X97">
        <f t="shared" si="28"/>
        <v>2.1826963624031363E-2</v>
      </c>
      <c r="Y97">
        <v>75</v>
      </c>
      <c r="Z97">
        <v>50</v>
      </c>
      <c r="AA97">
        <v>383</v>
      </c>
      <c r="AB97">
        <f t="shared" si="29"/>
        <v>4.3346732945205981E-4</v>
      </c>
      <c r="AC97">
        <f t="shared" si="30"/>
        <v>2.8294212105225837E-3</v>
      </c>
      <c r="AD97">
        <f t="shared" si="31"/>
        <v>2.1673366472602991E-2</v>
      </c>
      <c r="AE97" s="2">
        <f t="shared" si="32"/>
        <v>333</v>
      </c>
      <c r="AF97">
        <f t="shared" si="33"/>
        <v>1.8843945262080407E-2</v>
      </c>
      <c r="AG97">
        <v>80</v>
      </c>
      <c r="AH97">
        <v>55</v>
      </c>
      <c r="AI97">
        <v>383</v>
      </c>
      <c r="AJ97">
        <f t="shared" si="34"/>
        <v>3.4634285911474953E-4</v>
      </c>
      <c r="AK97">
        <f t="shared" si="35"/>
        <v>2.7354755843919509E-3</v>
      </c>
      <c r="AL97">
        <f t="shared" si="36"/>
        <v>1.9048857251311224E-2</v>
      </c>
      <c r="AM97" s="2">
        <f t="shared" si="37"/>
        <v>328</v>
      </c>
      <c r="AN97">
        <f t="shared" si="38"/>
        <v>1.6313381666919272E-2</v>
      </c>
      <c r="AO97">
        <v>90</v>
      </c>
      <c r="AP97">
        <v>67</v>
      </c>
      <c r="AQ97">
        <v>383</v>
      </c>
      <c r="AR97">
        <f t="shared" si="39"/>
        <v>2.2464102894489008E-4</v>
      </c>
      <c r="AS97">
        <f t="shared" si="40"/>
        <v>2.6329336264585158E-3</v>
      </c>
      <c r="AT97">
        <f t="shared" si="41"/>
        <v>1.5050948939307635E-2</v>
      </c>
      <c r="AU97" s="2">
        <f t="shared" si="42"/>
        <v>316</v>
      </c>
      <c r="AV97">
        <f t="shared" si="43"/>
        <v>1.2418015312849119E-2</v>
      </c>
      <c r="AW97">
        <v>100</v>
      </c>
      <c r="AX97">
        <v>83</v>
      </c>
      <c r="AY97">
        <v>383</v>
      </c>
      <c r="AZ97">
        <f t="shared" si="44"/>
        <v>1.4688275470890581E-4</v>
      </c>
      <c r="BA97">
        <f t="shared" si="45"/>
        <v>2.6419720553254628E-3</v>
      </c>
      <c r="BB97">
        <f t="shared" si="46"/>
        <v>1.2191268640839184E-2</v>
      </c>
      <c r="BC97" s="2">
        <f t="shared" si="47"/>
        <v>300</v>
      </c>
      <c r="BD97">
        <f t="shared" si="48"/>
        <v>9.5492965855137196E-3</v>
      </c>
    </row>
    <row r="98" spans="1:56" x14ac:dyDescent="0.3">
      <c r="A98">
        <v>0.59</v>
      </c>
      <c r="B98">
        <v>1.768</v>
      </c>
      <c r="C98">
        <v>250</v>
      </c>
      <c r="D98">
        <v>326.92</v>
      </c>
      <c r="E98">
        <v>201.92</v>
      </c>
      <c r="F98">
        <v>201.923076923076</v>
      </c>
      <c r="G98">
        <v>145.333333333333</v>
      </c>
      <c r="H98">
        <v>2</v>
      </c>
      <c r="I98">
        <v>60</v>
      </c>
      <c r="J98">
        <v>37</v>
      </c>
      <c r="K98">
        <v>246</v>
      </c>
      <c r="L98">
        <f t="shared" si="19"/>
        <v>5.8786960961871248E-4</v>
      </c>
      <c r="M98">
        <f t="shared" si="20"/>
        <v>3.2715182746667374E-3</v>
      </c>
      <c r="N98">
        <f t="shared" si="21"/>
        <v>2.1751175555892364E-2</v>
      </c>
      <c r="O98" s="2">
        <f t="shared" si="22"/>
        <v>209</v>
      </c>
      <c r="P98">
        <f t="shared" si="23"/>
        <v>1.8479657281225626E-2</v>
      </c>
      <c r="Q98">
        <v>70</v>
      </c>
      <c r="R98">
        <v>43</v>
      </c>
      <c r="S98">
        <v>361</v>
      </c>
      <c r="T98">
        <f t="shared" si="24"/>
        <v>5.4537194547863528E-4</v>
      </c>
      <c r="U98">
        <f t="shared" si="25"/>
        <v>2.7933316542659184E-3</v>
      </c>
      <c r="V98">
        <f t="shared" si="26"/>
        <v>2.3450993655581315E-2</v>
      </c>
      <c r="W98" s="2">
        <f t="shared" si="27"/>
        <v>318</v>
      </c>
      <c r="X98">
        <f t="shared" si="28"/>
        <v>2.0657662001315396E-2</v>
      </c>
      <c r="Y98">
        <v>75</v>
      </c>
      <c r="Z98">
        <v>47</v>
      </c>
      <c r="AA98">
        <v>363</v>
      </c>
      <c r="AB98">
        <f t="shared" si="29"/>
        <v>4.370552763488076E-4</v>
      </c>
      <c r="AC98">
        <f t="shared" si="30"/>
        <v>2.6596559378912286E-3</v>
      </c>
      <c r="AD98">
        <f t="shared" si="31"/>
        <v>2.0541597988393959E-2</v>
      </c>
      <c r="AE98" s="2">
        <f t="shared" si="32"/>
        <v>316</v>
      </c>
      <c r="AF98">
        <f t="shared" si="33"/>
        <v>1.7881942050502728E-2</v>
      </c>
      <c r="AG98">
        <v>80</v>
      </c>
      <c r="AH98">
        <v>54</v>
      </c>
      <c r="AI98">
        <v>363</v>
      </c>
      <c r="AJ98">
        <f t="shared" si="34"/>
        <v>3.3433590475901625E-4</v>
      </c>
      <c r="AK98">
        <f t="shared" si="35"/>
        <v>2.6857396646757336E-3</v>
      </c>
      <c r="AL98">
        <f t="shared" si="36"/>
        <v>1.8054138856986878E-2</v>
      </c>
      <c r="AM98" s="2">
        <f t="shared" si="37"/>
        <v>309</v>
      </c>
      <c r="AN98">
        <f t="shared" si="38"/>
        <v>1.5368399192311144E-2</v>
      </c>
      <c r="AO98">
        <v>90</v>
      </c>
      <c r="AP98">
        <v>65</v>
      </c>
      <c r="AQ98">
        <v>363</v>
      </c>
      <c r="AR98">
        <f t="shared" si="39"/>
        <v>2.1946151697002091E-4</v>
      </c>
      <c r="AS98">
        <f t="shared" si="40"/>
        <v>2.5543385928328884E-3</v>
      </c>
      <c r="AT98">
        <f t="shared" si="41"/>
        <v>1.4264998603051362E-2</v>
      </c>
      <c r="AU98" s="2">
        <f t="shared" si="42"/>
        <v>298</v>
      </c>
      <c r="AV98">
        <f t="shared" si="43"/>
        <v>1.1710660010218473E-2</v>
      </c>
      <c r="AW98">
        <v>100</v>
      </c>
      <c r="AX98">
        <v>79</v>
      </c>
      <c r="AY98">
        <v>363</v>
      </c>
      <c r="AZ98">
        <f t="shared" si="44"/>
        <v>1.46261378081919E-4</v>
      </c>
      <c r="BA98">
        <f t="shared" si="45"/>
        <v>2.5146481008519466E-3</v>
      </c>
      <c r="BB98">
        <f t="shared" si="46"/>
        <v>1.1554648868471601E-2</v>
      </c>
      <c r="BC98" s="2">
        <f t="shared" si="47"/>
        <v>284</v>
      </c>
      <c r="BD98">
        <f t="shared" si="48"/>
        <v>9.0400007676196548E-3</v>
      </c>
    </row>
    <row r="99" spans="1:56" x14ac:dyDescent="0.3">
      <c r="A99">
        <v>0.59</v>
      </c>
      <c r="B99">
        <v>1.768</v>
      </c>
      <c r="C99">
        <v>250</v>
      </c>
      <c r="D99">
        <v>326.92</v>
      </c>
      <c r="E99">
        <v>201.92</v>
      </c>
      <c r="F99">
        <v>201.923076923076</v>
      </c>
      <c r="G99">
        <v>155</v>
      </c>
      <c r="H99">
        <v>2</v>
      </c>
      <c r="I99">
        <v>60</v>
      </c>
      <c r="J99">
        <v>37</v>
      </c>
      <c r="K99">
        <v>285</v>
      </c>
      <c r="L99">
        <f t="shared" si="19"/>
        <v>6.8106845016802065E-4</v>
      </c>
      <c r="M99">
        <f t="shared" si="20"/>
        <v>3.2715182746667374E-3</v>
      </c>
      <c r="N99">
        <f t="shared" si="21"/>
        <v>2.5199532656216762E-2</v>
      </c>
      <c r="O99" s="2">
        <f t="shared" si="22"/>
        <v>248</v>
      </c>
      <c r="P99">
        <f t="shared" si="23"/>
        <v>2.1928014381550027E-2</v>
      </c>
      <c r="Q99">
        <v>70</v>
      </c>
      <c r="R99">
        <v>42</v>
      </c>
      <c r="S99">
        <v>371</v>
      </c>
      <c r="T99">
        <f t="shared" si="24"/>
        <v>5.7382394448098322E-4</v>
      </c>
      <c r="U99">
        <f t="shared" si="25"/>
        <v>2.7283704530039203E-3</v>
      </c>
      <c r="V99">
        <f t="shared" si="26"/>
        <v>2.4100605668201294E-2</v>
      </c>
      <c r="W99" s="2">
        <f t="shared" si="27"/>
        <v>329</v>
      </c>
      <c r="X99">
        <f t="shared" si="28"/>
        <v>2.1372235215197374E-2</v>
      </c>
      <c r="Y99">
        <v>75</v>
      </c>
      <c r="Z99">
        <v>46</v>
      </c>
      <c r="AA99">
        <v>373</v>
      </c>
      <c r="AB99">
        <f t="shared" si="29"/>
        <v>4.5885830935866242E-4</v>
      </c>
      <c r="AC99">
        <f t="shared" si="30"/>
        <v>2.6030675136807769E-3</v>
      </c>
      <c r="AD99">
        <f t="shared" si="31"/>
        <v>2.1107482230498475E-2</v>
      </c>
      <c r="AE99" s="2">
        <f t="shared" si="32"/>
        <v>327</v>
      </c>
      <c r="AF99">
        <f t="shared" si="33"/>
        <v>1.8504414716817696E-2</v>
      </c>
      <c r="AG99">
        <v>80</v>
      </c>
      <c r="AH99">
        <v>54</v>
      </c>
      <c r="AI99">
        <v>375</v>
      </c>
      <c r="AJ99">
        <f t="shared" si="34"/>
        <v>3.4538833136262009E-4</v>
      </c>
      <c r="AK99">
        <f t="shared" si="35"/>
        <v>2.6857396646757336E-3</v>
      </c>
      <c r="AL99">
        <f t="shared" si="36"/>
        <v>1.8650969893581483E-2</v>
      </c>
      <c r="AM99" s="2">
        <f t="shared" si="37"/>
        <v>321</v>
      </c>
      <c r="AN99">
        <f t="shared" si="38"/>
        <v>1.5965230228905752E-2</v>
      </c>
      <c r="AO99">
        <v>90</v>
      </c>
      <c r="AP99">
        <v>64</v>
      </c>
      <c r="AQ99">
        <v>375</v>
      </c>
      <c r="AR99">
        <f t="shared" si="39"/>
        <v>2.3025888757508009E-4</v>
      </c>
      <c r="AS99">
        <f t="shared" si="40"/>
        <v>2.5150410760200748E-3</v>
      </c>
      <c r="AT99">
        <f t="shared" si="41"/>
        <v>1.4736568804805126E-2</v>
      </c>
      <c r="AU99" s="2">
        <f t="shared" si="42"/>
        <v>311</v>
      </c>
      <c r="AV99">
        <f t="shared" si="43"/>
        <v>1.2221527728785051E-2</v>
      </c>
      <c r="AW99">
        <v>100</v>
      </c>
      <c r="AX99">
        <v>75</v>
      </c>
      <c r="AY99">
        <v>375</v>
      </c>
      <c r="AZ99">
        <f t="shared" si="44"/>
        <v>1.5915494309189535E-4</v>
      </c>
      <c r="BA99">
        <f t="shared" si="45"/>
        <v>2.3873241463784299E-3</v>
      </c>
      <c r="BB99">
        <f t="shared" si="46"/>
        <v>1.193662073189215E-2</v>
      </c>
      <c r="BC99" s="2">
        <f t="shared" si="47"/>
        <v>300</v>
      </c>
      <c r="BD99">
        <f t="shared" si="48"/>
        <v>9.5492965855137196E-3</v>
      </c>
    </row>
    <row r="100" spans="1:56" x14ac:dyDescent="0.3">
      <c r="A100">
        <v>0.59</v>
      </c>
      <c r="B100">
        <v>1.768</v>
      </c>
      <c r="C100">
        <v>250</v>
      </c>
      <c r="D100">
        <v>326.92</v>
      </c>
      <c r="E100">
        <v>201.92</v>
      </c>
      <c r="F100">
        <v>201.923076923076</v>
      </c>
      <c r="G100">
        <v>164.666666666666</v>
      </c>
      <c r="H100">
        <v>2</v>
      </c>
      <c r="I100">
        <v>60</v>
      </c>
      <c r="J100">
        <v>36</v>
      </c>
      <c r="K100">
        <v>296</v>
      </c>
      <c r="L100">
        <f t="shared" si="19"/>
        <v>7.2700406103705275E-4</v>
      </c>
      <c r="M100">
        <f t="shared" si="20"/>
        <v>3.1830988618379067E-3</v>
      </c>
      <c r="N100">
        <f t="shared" si="21"/>
        <v>2.61721461973339E-2</v>
      </c>
      <c r="O100" s="2">
        <f t="shared" si="22"/>
        <v>260</v>
      </c>
      <c r="P100">
        <f t="shared" si="23"/>
        <v>2.2989047335495994E-2</v>
      </c>
      <c r="Q100">
        <v>70</v>
      </c>
      <c r="R100">
        <v>39</v>
      </c>
      <c r="S100">
        <v>369</v>
      </c>
      <c r="T100">
        <f t="shared" si="24"/>
        <v>6.1463290424813583E-4</v>
      </c>
      <c r="U100">
        <f t="shared" si="25"/>
        <v>2.5334868492179257E-3</v>
      </c>
      <c r="V100">
        <f t="shared" si="26"/>
        <v>2.3970683265677299E-2</v>
      </c>
      <c r="W100" s="2">
        <f t="shared" si="27"/>
        <v>330</v>
      </c>
      <c r="X100">
        <f t="shared" si="28"/>
        <v>2.1437196416459373E-2</v>
      </c>
      <c r="Y100">
        <v>75</v>
      </c>
      <c r="Z100">
        <v>44</v>
      </c>
      <c r="AA100">
        <v>369</v>
      </c>
      <c r="AB100">
        <f t="shared" si="29"/>
        <v>4.7457110303765157E-4</v>
      </c>
      <c r="AC100">
        <f t="shared" si="30"/>
        <v>2.4898906652598735E-3</v>
      </c>
      <c r="AD100">
        <f t="shared" si="31"/>
        <v>2.0881128533656666E-2</v>
      </c>
      <c r="AE100" s="2">
        <f t="shared" si="32"/>
        <v>325</v>
      </c>
      <c r="AF100">
        <f t="shared" si="33"/>
        <v>1.8391237868396793E-2</v>
      </c>
      <c r="AG100">
        <v>80</v>
      </c>
      <c r="AH100">
        <v>53</v>
      </c>
      <c r="AI100">
        <v>369</v>
      </c>
      <c r="AJ100">
        <f t="shared" si="34"/>
        <v>3.4627461085441847E-4</v>
      </c>
      <c r="AK100">
        <f t="shared" si="35"/>
        <v>2.6360037449595164E-3</v>
      </c>
      <c r="AL100">
        <f t="shared" si="36"/>
        <v>1.8352554375284182E-2</v>
      </c>
      <c r="AM100" s="2">
        <f t="shared" si="37"/>
        <v>316</v>
      </c>
      <c r="AN100">
        <f t="shared" si="38"/>
        <v>1.5716550630324663E-2</v>
      </c>
      <c r="AO100">
        <v>90</v>
      </c>
      <c r="AP100">
        <v>62</v>
      </c>
      <c r="AQ100">
        <v>369</v>
      </c>
      <c r="AR100">
        <f t="shared" si="39"/>
        <v>2.3388360812787488E-4</v>
      </c>
      <c r="AS100">
        <f t="shared" si="40"/>
        <v>2.4364460423944474E-3</v>
      </c>
      <c r="AT100">
        <f t="shared" si="41"/>
        <v>1.4500783703928244E-2</v>
      </c>
      <c r="AU100" s="2">
        <f t="shared" si="42"/>
        <v>307</v>
      </c>
      <c r="AV100">
        <f t="shared" si="43"/>
        <v>1.2064337661533796E-2</v>
      </c>
      <c r="AW100">
        <v>100</v>
      </c>
      <c r="AX100">
        <v>73</v>
      </c>
      <c r="AY100">
        <v>369</v>
      </c>
      <c r="AZ100">
        <f t="shared" si="44"/>
        <v>1.6089910685180653E-4</v>
      </c>
      <c r="BA100">
        <f t="shared" si="45"/>
        <v>2.3236621691416718E-3</v>
      </c>
      <c r="BB100">
        <f t="shared" si="46"/>
        <v>1.1745634800181875E-2</v>
      </c>
      <c r="BC100" s="2">
        <f t="shared" si="47"/>
        <v>296</v>
      </c>
      <c r="BD100">
        <f t="shared" si="48"/>
        <v>9.4219726310402034E-3</v>
      </c>
    </row>
    <row r="101" spans="1:56" x14ac:dyDescent="0.3">
      <c r="A101">
        <v>0.59</v>
      </c>
      <c r="B101">
        <v>1.768</v>
      </c>
      <c r="C101">
        <v>250</v>
      </c>
      <c r="D101">
        <v>326.92</v>
      </c>
      <c r="E101">
        <v>201.92</v>
      </c>
      <c r="F101">
        <v>201.923076923076</v>
      </c>
      <c r="G101">
        <v>174.333333333333</v>
      </c>
      <c r="H101">
        <v>2</v>
      </c>
      <c r="I101">
        <v>60</v>
      </c>
      <c r="J101">
        <v>34</v>
      </c>
      <c r="K101">
        <v>311</v>
      </c>
      <c r="L101">
        <f t="shared" si="19"/>
        <v>8.0877757028724592E-4</v>
      </c>
      <c r="M101">
        <f t="shared" si="20"/>
        <v>3.0062600361802452E-3</v>
      </c>
      <c r="N101">
        <f t="shared" si="21"/>
        <v>2.7498437389766362E-2</v>
      </c>
      <c r="O101" s="2">
        <f t="shared" si="22"/>
        <v>277</v>
      </c>
      <c r="P101">
        <f t="shared" si="23"/>
        <v>2.4492177353586116E-2</v>
      </c>
      <c r="Q101">
        <v>70</v>
      </c>
      <c r="R101">
        <v>38</v>
      </c>
      <c r="S101">
        <v>380</v>
      </c>
      <c r="T101">
        <f t="shared" si="24"/>
        <v>6.4961201261998095E-4</v>
      </c>
      <c r="U101">
        <f t="shared" si="25"/>
        <v>2.4685256479559277E-3</v>
      </c>
      <c r="V101">
        <f t="shared" si="26"/>
        <v>2.4685256479559277E-2</v>
      </c>
      <c r="W101" s="2">
        <f t="shared" si="27"/>
        <v>342</v>
      </c>
      <c r="X101">
        <f t="shared" si="28"/>
        <v>2.2216730831603349E-2</v>
      </c>
      <c r="Y101">
        <v>75</v>
      </c>
      <c r="Z101">
        <v>43</v>
      </c>
      <c r="AA101">
        <v>380</v>
      </c>
      <c r="AB101">
        <f t="shared" si="29"/>
        <v>5.0008374883654964E-4</v>
      </c>
      <c r="AC101">
        <f t="shared" si="30"/>
        <v>2.4333022410494218E-3</v>
      </c>
      <c r="AD101">
        <f t="shared" si="31"/>
        <v>2.1503601199971637E-2</v>
      </c>
      <c r="AE101" s="2">
        <f t="shared" si="32"/>
        <v>337</v>
      </c>
      <c r="AF101">
        <f t="shared" si="33"/>
        <v>1.9070298958922215E-2</v>
      </c>
      <c r="AG101">
        <v>80</v>
      </c>
      <c r="AH101">
        <v>52</v>
      </c>
      <c r="AI101">
        <v>380</v>
      </c>
      <c r="AJ101">
        <f t="shared" si="34"/>
        <v>3.6345479792620328E-4</v>
      </c>
      <c r="AK101">
        <f t="shared" si="35"/>
        <v>2.5862678252432992E-3</v>
      </c>
      <c r="AL101">
        <f t="shared" si="36"/>
        <v>1.8899649492162572E-2</v>
      </c>
      <c r="AM101" s="2">
        <f t="shared" si="37"/>
        <v>328</v>
      </c>
      <c r="AN101">
        <f t="shared" si="38"/>
        <v>1.6313381666919272E-2</v>
      </c>
      <c r="AO101">
        <v>90</v>
      </c>
      <c r="AP101">
        <v>61</v>
      </c>
      <c r="AQ101">
        <v>380</v>
      </c>
      <c r="AR101">
        <f t="shared" si="39"/>
        <v>2.4480420309621627E-4</v>
      </c>
      <c r="AS101">
        <f t="shared" si="40"/>
        <v>2.3971485255816338E-3</v>
      </c>
      <c r="AT101">
        <f t="shared" si="41"/>
        <v>1.4933056388869194E-2</v>
      </c>
      <c r="AU101" s="2">
        <f t="shared" si="42"/>
        <v>319</v>
      </c>
      <c r="AV101">
        <f t="shared" si="43"/>
        <v>1.253590786328756E-2</v>
      </c>
      <c r="AW101">
        <v>100</v>
      </c>
      <c r="AX101">
        <v>71</v>
      </c>
      <c r="AY101">
        <v>381</v>
      </c>
      <c r="AZ101">
        <f t="shared" si="44"/>
        <v>1.7081136145918909E-4</v>
      </c>
      <c r="BA101">
        <f t="shared" si="45"/>
        <v>2.2600001919049137E-3</v>
      </c>
      <c r="BB101">
        <f t="shared" si="46"/>
        <v>1.2127606663602426E-2</v>
      </c>
      <c r="BC101" s="2">
        <f t="shared" si="47"/>
        <v>310</v>
      </c>
      <c r="BD101">
        <f t="shared" si="48"/>
        <v>9.8676064716975102E-3</v>
      </c>
    </row>
    <row r="102" spans="1:56" x14ac:dyDescent="0.3">
      <c r="A102">
        <v>0.59</v>
      </c>
      <c r="B102">
        <v>1.768</v>
      </c>
      <c r="C102">
        <v>250</v>
      </c>
      <c r="D102">
        <v>326.92</v>
      </c>
      <c r="E102">
        <v>201.92</v>
      </c>
      <c r="F102">
        <v>201.923076923076</v>
      </c>
      <c r="G102">
        <v>184</v>
      </c>
      <c r="H102">
        <v>2</v>
      </c>
      <c r="I102">
        <v>60</v>
      </c>
      <c r="J102">
        <v>35</v>
      </c>
      <c r="K102">
        <v>295</v>
      </c>
      <c r="L102">
        <f t="shared" si="19"/>
        <v>7.4524933670014489E-4</v>
      </c>
      <c r="M102">
        <f t="shared" si="20"/>
        <v>3.0946794490090759E-3</v>
      </c>
      <c r="N102">
        <f t="shared" si="21"/>
        <v>2.608372678450507E-2</v>
      </c>
      <c r="O102" s="2">
        <f t="shared" si="22"/>
        <v>260</v>
      </c>
      <c r="P102">
        <f t="shared" si="23"/>
        <v>2.2989047335495994E-2</v>
      </c>
      <c r="Q102">
        <v>70</v>
      </c>
      <c r="R102">
        <v>39</v>
      </c>
      <c r="S102">
        <v>370</v>
      </c>
      <c r="T102">
        <f t="shared" si="24"/>
        <v>6.162985760753666E-4</v>
      </c>
      <c r="U102">
        <f t="shared" si="25"/>
        <v>2.5334868492179257E-3</v>
      </c>
      <c r="V102">
        <f t="shared" si="26"/>
        <v>2.4035644466939298E-2</v>
      </c>
      <c r="W102" s="2">
        <f t="shared" si="27"/>
        <v>331</v>
      </c>
      <c r="X102">
        <f t="shared" si="28"/>
        <v>2.1502157617721371E-2</v>
      </c>
      <c r="Y102">
        <v>75</v>
      </c>
      <c r="Z102">
        <v>42</v>
      </c>
      <c r="AA102">
        <v>370</v>
      </c>
      <c r="AB102">
        <f t="shared" si="29"/>
        <v>4.9851707042540766E-4</v>
      </c>
      <c r="AC102">
        <f t="shared" si="30"/>
        <v>2.3767138168389701E-3</v>
      </c>
      <c r="AD102">
        <f t="shared" si="31"/>
        <v>2.0937716957867118E-2</v>
      </c>
      <c r="AE102" s="2">
        <f t="shared" si="32"/>
        <v>328</v>
      </c>
      <c r="AF102">
        <f t="shared" si="33"/>
        <v>1.8561003141028147E-2</v>
      </c>
      <c r="AG102">
        <v>80</v>
      </c>
      <c r="AH102">
        <v>46</v>
      </c>
      <c r="AI102">
        <v>370</v>
      </c>
      <c r="AJ102">
        <f t="shared" si="34"/>
        <v>4.0004978902174776E-4</v>
      </c>
      <c r="AK102">
        <f t="shared" si="35"/>
        <v>2.2878523069459955E-3</v>
      </c>
      <c r="AL102">
        <f t="shared" si="36"/>
        <v>1.8402290295000397E-2</v>
      </c>
      <c r="AM102" s="2">
        <f t="shared" si="37"/>
        <v>324</v>
      </c>
      <c r="AN102">
        <f t="shared" si="38"/>
        <v>1.6114437988054401E-2</v>
      </c>
      <c r="AO102">
        <v>90</v>
      </c>
      <c r="AP102">
        <v>59</v>
      </c>
      <c r="AQ102">
        <v>371</v>
      </c>
      <c r="AR102">
        <f t="shared" si="39"/>
        <v>2.4710811419582831E-4</v>
      </c>
      <c r="AS102">
        <f t="shared" si="40"/>
        <v>2.3185534919560064E-3</v>
      </c>
      <c r="AT102">
        <f t="shared" si="41"/>
        <v>1.4579378737553871E-2</v>
      </c>
      <c r="AU102" s="2">
        <f t="shared" si="42"/>
        <v>312</v>
      </c>
      <c r="AV102">
        <f t="shared" si="43"/>
        <v>1.2260825245597864E-2</v>
      </c>
      <c r="AW102">
        <v>100</v>
      </c>
      <c r="AX102">
        <v>66</v>
      </c>
      <c r="AY102">
        <v>372</v>
      </c>
      <c r="AZ102">
        <f t="shared" si="44"/>
        <v>1.7941102675813657E-4</v>
      </c>
      <c r="BA102">
        <f t="shared" si="45"/>
        <v>2.1008452488130184E-3</v>
      </c>
      <c r="BB102">
        <f t="shared" si="46"/>
        <v>1.1841127766037013E-2</v>
      </c>
      <c r="BC102" s="2">
        <f t="shared" si="47"/>
        <v>306</v>
      </c>
      <c r="BD102">
        <f t="shared" si="48"/>
        <v>9.7402825172239939E-3</v>
      </c>
    </row>
    <row r="103" spans="1:56" x14ac:dyDescent="0.3">
      <c r="A103">
        <v>0.59</v>
      </c>
      <c r="B103">
        <v>1.768</v>
      </c>
      <c r="C103">
        <v>250</v>
      </c>
      <c r="D103">
        <v>326.92</v>
      </c>
      <c r="E103">
        <v>201.92</v>
      </c>
      <c r="F103">
        <v>201.923076923076</v>
      </c>
      <c r="G103">
        <v>193.666666666666</v>
      </c>
      <c r="H103">
        <v>2</v>
      </c>
      <c r="I103">
        <v>60</v>
      </c>
      <c r="J103">
        <v>34</v>
      </c>
      <c r="K103">
        <v>335</v>
      </c>
      <c r="L103">
        <f t="shared" si="19"/>
        <v>8.7119127346053829E-4</v>
      </c>
      <c r="M103">
        <f t="shared" si="20"/>
        <v>3.0062600361802452E-3</v>
      </c>
      <c r="N103">
        <f t="shared" si="21"/>
        <v>2.96205032976583E-2</v>
      </c>
      <c r="O103" s="2">
        <f t="shared" si="22"/>
        <v>301</v>
      </c>
      <c r="P103">
        <f t="shared" si="23"/>
        <v>2.6614243261478054E-2</v>
      </c>
      <c r="Q103">
        <v>70</v>
      </c>
      <c r="R103">
        <v>40</v>
      </c>
      <c r="S103">
        <v>380</v>
      </c>
      <c r="T103">
        <f t="shared" si="24"/>
        <v>6.1713141198898192E-4</v>
      </c>
      <c r="U103">
        <f t="shared" si="25"/>
        <v>2.5984480504799238E-3</v>
      </c>
      <c r="V103">
        <f t="shared" si="26"/>
        <v>2.4685256479559277E-2</v>
      </c>
      <c r="W103" s="2">
        <f t="shared" si="27"/>
        <v>340</v>
      </c>
      <c r="X103">
        <f t="shared" si="28"/>
        <v>2.2086808429079355E-2</v>
      </c>
      <c r="Y103">
        <v>75</v>
      </c>
      <c r="Z103">
        <v>44</v>
      </c>
      <c r="AA103">
        <v>381</v>
      </c>
      <c r="AB103">
        <f t="shared" si="29"/>
        <v>4.9000430964050198E-4</v>
      </c>
      <c r="AC103">
        <f t="shared" si="30"/>
        <v>2.4898906652598735E-3</v>
      </c>
      <c r="AD103">
        <f t="shared" si="31"/>
        <v>2.1560189624182088E-2</v>
      </c>
      <c r="AE103" s="2">
        <f t="shared" si="32"/>
        <v>337</v>
      </c>
      <c r="AF103">
        <f t="shared" si="33"/>
        <v>1.9070298958922215E-2</v>
      </c>
      <c r="AG103">
        <v>80</v>
      </c>
      <c r="AH103">
        <v>47</v>
      </c>
      <c r="AI103">
        <v>382</v>
      </c>
      <c r="AJ103">
        <f t="shared" si="34"/>
        <v>4.0423662407648947E-4</v>
      </c>
      <c r="AK103">
        <f t="shared" si="35"/>
        <v>2.3375882266622127E-3</v>
      </c>
      <c r="AL103">
        <f t="shared" si="36"/>
        <v>1.8999121331595006E-2</v>
      </c>
      <c r="AM103" s="2">
        <f t="shared" si="37"/>
        <v>335</v>
      </c>
      <c r="AN103">
        <f t="shared" si="38"/>
        <v>1.6661533104932794E-2</v>
      </c>
      <c r="AO103">
        <v>90</v>
      </c>
      <c r="AP103">
        <v>59</v>
      </c>
      <c r="AQ103">
        <v>382</v>
      </c>
      <c r="AR103">
        <f t="shared" si="39"/>
        <v>2.5443476987279355E-4</v>
      </c>
      <c r="AS103">
        <f t="shared" si="40"/>
        <v>2.3185534919560064E-3</v>
      </c>
      <c r="AT103">
        <f t="shared" si="41"/>
        <v>1.5011651422494821E-2</v>
      </c>
      <c r="AU103" s="2">
        <f t="shared" si="42"/>
        <v>323</v>
      </c>
      <c r="AV103">
        <f t="shared" si="43"/>
        <v>1.2693097930538815E-2</v>
      </c>
      <c r="AW103">
        <v>100</v>
      </c>
      <c r="AX103">
        <v>69</v>
      </c>
      <c r="AY103">
        <v>384</v>
      </c>
      <c r="AZ103">
        <f t="shared" si="44"/>
        <v>1.7714637144141394E-4</v>
      </c>
      <c r="BA103">
        <f t="shared" si="45"/>
        <v>2.1963382146681556E-3</v>
      </c>
      <c r="BB103">
        <f t="shared" si="46"/>
        <v>1.2223099629457562E-2</v>
      </c>
      <c r="BC103" s="2">
        <f t="shared" si="47"/>
        <v>315</v>
      </c>
      <c r="BD103">
        <f t="shared" si="48"/>
        <v>1.0026761414789406E-2</v>
      </c>
    </row>
    <row r="104" spans="1:56" x14ac:dyDescent="0.3">
      <c r="A104">
        <v>0.59</v>
      </c>
      <c r="B104">
        <v>1.768</v>
      </c>
      <c r="C104">
        <v>250</v>
      </c>
      <c r="D104">
        <v>326.92</v>
      </c>
      <c r="E104">
        <v>201.92</v>
      </c>
      <c r="F104">
        <v>201.923076923076</v>
      </c>
      <c r="G104">
        <v>203.333333333333</v>
      </c>
      <c r="H104">
        <v>2</v>
      </c>
      <c r="I104">
        <v>60</v>
      </c>
      <c r="J104">
        <v>32</v>
      </c>
      <c r="K104">
        <v>327</v>
      </c>
      <c r="L104">
        <f t="shared" si="19"/>
        <v>9.0353587484461419E-4</v>
      </c>
      <c r="M104">
        <f t="shared" si="20"/>
        <v>2.8294212105225841E-3</v>
      </c>
      <c r="N104">
        <f t="shared" si="21"/>
        <v>2.8913147995027654E-2</v>
      </c>
      <c r="O104" s="2">
        <f t="shared" si="22"/>
        <v>295</v>
      </c>
      <c r="P104">
        <f t="shared" si="23"/>
        <v>2.608372678450507E-2</v>
      </c>
      <c r="Q104">
        <v>70</v>
      </c>
      <c r="R104">
        <v>38</v>
      </c>
      <c r="S104">
        <v>375</v>
      </c>
      <c r="T104">
        <f t="shared" si="24"/>
        <v>6.4106448613813908E-4</v>
      </c>
      <c r="U104">
        <f t="shared" si="25"/>
        <v>2.4685256479559277E-3</v>
      </c>
      <c r="V104">
        <f t="shared" si="26"/>
        <v>2.4360450473249286E-2</v>
      </c>
      <c r="W104" s="2">
        <f t="shared" si="27"/>
        <v>337</v>
      </c>
      <c r="X104">
        <f t="shared" si="28"/>
        <v>2.1891924825293358E-2</v>
      </c>
      <c r="Y104">
        <v>75</v>
      </c>
      <c r="Z104">
        <v>40</v>
      </c>
      <c r="AA104">
        <v>376</v>
      </c>
      <c r="AB104">
        <f t="shared" si="29"/>
        <v>5.3193118757824571E-4</v>
      </c>
      <c r="AC104">
        <f t="shared" si="30"/>
        <v>2.2635369684180671E-3</v>
      </c>
      <c r="AD104">
        <f t="shared" si="31"/>
        <v>2.1277247503129829E-2</v>
      </c>
      <c r="AE104" s="2">
        <f t="shared" si="32"/>
        <v>336</v>
      </c>
      <c r="AF104">
        <f t="shared" si="33"/>
        <v>1.9013710534711761E-2</v>
      </c>
      <c r="AG104">
        <v>80</v>
      </c>
      <c r="AH104">
        <v>43</v>
      </c>
      <c r="AI104">
        <v>377</v>
      </c>
      <c r="AJ104">
        <f t="shared" si="34"/>
        <v>4.3605678448869578E-4</v>
      </c>
      <c r="AK104">
        <f t="shared" si="35"/>
        <v>2.1386445477973434E-3</v>
      </c>
      <c r="AL104">
        <f t="shared" si="36"/>
        <v>1.875044173301392E-2</v>
      </c>
      <c r="AM104" s="2">
        <f t="shared" si="37"/>
        <v>334</v>
      </c>
      <c r="AN104">
        <f t="shared" si="38"/>
        <v>1.6611797185216576E-2</v>
      </c>
      <c r="AO104">
        <v>90</v>
      </c>
      <c r="AP104">
        <v>58</v>
      </c>
      <c r="AQ104">
        <v>379</v>
      </c>
      <c r="AR104">
        <f t="shared" si="39"/>
        <v>2.567889460699376E-4</v>
      </c>
      <c r="AS104">
        <f t="shared" si="40"/>
        <v>2.2792559751431928E-3</v>
      </c>
      <c r="AT104">
        <f t="shared" si="41"/>
        <v>1.489375887205638E-2</v>
      </c>
      <c r="AU104" s="2">
        <f t="shared" si="42"/>
        <v>321</v>
      </c>
      <c r="AV104">
        <f t="shared" si="43"/>
        <v>1.2614502896913187E-2</v>
      </c>
      <c r="AW104">
        <v>100</v>
      </c>
      <c r="AX104">
        <v>68</v>
      </c>
      <c r="AY104">
        <v>380</v>
      </c>
      <c r="AZ104">
        <f t="shared" si="44"/>
        <v>1.7787905404388301E-4</v>
      </c>
      <c r="BA104">
        <f t="shared" si="45"/>
        <v>2.1645072260497765E-3</v>
      </c>
      <c r="BB104">
        <f t="shared" si="46"/>
        <v>1.2095775674984046E-2</v>
      </c>
      <c r="BC104" s="2">
        <f t="shared" si="47"/>
        <v>312</v>
      </c>
      <c r="BD104">
        <f t="shared" si="48"/>
        <v>9.9312684489342683E-3</v>
      </c>
    </row>
    <row r="105" spans="1:56" x14ac:dyDescent="0.3">
      <c r="A105">
        <v>0.59</v>
      </c>
      <c r="B105">
        <v>1.768</v>
      </c>
      <c r="C105">
        <v>250</v>
      </c>
      <c r="D105">
        <v>326.92</v>
      </c>
      <c r="E105">
        <v>201.92</v>
      </c>
      <c r="F105">
        <v>201.923076923076</v>
      </c>
      <c r="G105">
        <v>213</v>
      </c>
      <c r="H105">
        <v>2</v>
      </c>
      <c r="I105">
        <v>60</v>
      </c>
      <c r="J105">
        <v>32</v>
      </c>
      <c r="K105">
        <v>339</v>
      </c>
      <c r="L105">
        <f t="shared" si="19"/>
        <v>9.3669315465542567E-4</v>
      </c>
      <c r="M105">
        <f t="shared" si="20"/>
        <v>2.8294212105225841E-3</v>
      </c>
      <c r="N105">
        <f t="shared" si="21"/>
        <v>2.9974180948973621E-2</v>
      </c>
      <c r="O105" s="2">
        <f t="shared" si="22"/>
        <v>307</v>
      </c>
      <c r="P105">
        <f t="shared" si="23"/>
        <v>2.7144759738451041E-2</v>
      </c>
      <c r="Q105">
        <v>70</v>
      </c>
      <c r="R105">
        <v>39</v>
      </c>
      <c r="S105">
        <v>372</v>
      </c>
      <c r="T105">
        <f t="shared" si="24"/>
        <v>6.1962991972982801E-4</v>
      </c>
      <c r="U105">
        <f t="shared" si="25"/>
        <v>2.5334868492179257E-3</v>
      </c>
      <c r="V105">
        <f t="shared" si="26"/>
        <v>2.4165566869463292E-2</v>
      </c>
      <c r="W105" s="2">
        <f t="shared" si="27"/>
        <v>333</v>
      </c>
      <c r="X105">
        <f t="shared" si="28"/>
        <v>2.1632080020245366E-2</v>
      </c>
      <c r="Y105">
        <v>75</v>
      </c>
      <c r="Z105">
        <v>39</v>
      </c>
      <c r="AA105">
        <v>373</v>
      </c>
      <c r="AB105">
        <f t="shared" si="29"/>
        <v>5.4121749308970446E-4</v>
      </c>
      <c r="AC105">
        <f t="shared" si="30"/>
        <v>2.2069485442076154E-3</v>
      </c>
      <c r="AD105">
        <f t="shared" si="31"/>
        <v>2.1107482230498475E-2</v>
      </c>
      <c r="AE105" s="2">
        <f t="shared" si="32"/>
        <v>334</v>
      </c>
      <c r="AF105">
        <f t="shared" si="33"/>
        <v>1.8900533686290858E-2</v>
      </c>
      <c r="AG105">
        <v>80</v>
      </c>
      <c r="AH105">
        <v>44</v>
      </c>
      <c r="AI105">
        <v>374</v>
      </c>
      <c r="AJ105">
        <f t="shared" si="34"/>
        <v>4.22755317587847E-4</v>
      </c>
      <c r="AK105">
        <f t="shared" si="35"/>
        <v>2.188380467513561E-3</v>
      </c>
      <c r="AL105">
        <f t="shared" si="36"/>
        <v>1.8601233973865268E-2</v>
      </c>
      <c r="AM105" s="2">
        <f t="shared" si="37"/>
        <v>330</v>
      </c>
      <c r="AN105">
        <f t="shared" si="38"/>
        <v>1.6412853506351705E-2</v>
      </c>
      <c r="AO105">
        <v>90</v>
      </c>
      <c r="AP105">
        <v>56</v>
      </c>
      <c r="AQ105">
        <v>377</v>
      </c>
      <c r="AR105">
        <f t="shared" si="39"/>
        <v>2.6455649711483486E-4</v>
      </c>
      <c r="AS105">
        <f t="shared" si="40"/>
        <v>2.2006609415175654E-3</v>
      </c>
      <c r="AT105">
        <f t="shared" si="41"/>
        <v>1.4815163838430753E-2</v>
      </c>
      <c r="AU105" s="2">
        <f t="shared" si="42"/>
        <v>321</v>
      </c>
      <c r="AV105">
        <f t="shared" si="43"/>
        <v>1.2614502896913187E-2</v>
      </c>
      <c r="AW105">
        <v>100</v>
      </c>
      <c r="AX105">
        <v>64</v>
      </c>
      <c r="AY105">
        <v>378</v>
      </c>
      <c r="AZ105">
        <f t="shared" si="44"/>
        <v>1.8800177652730137E-4</v>
      </c>
      <c r="BA105">
        <f t="shared" si="45"/>
        <v>2.0371832715762603E-3</v>
      </c>
      <c r="BB105">
        <f t="shared" si="46"/>
        <v>1.2032113697747288E-2</v>
      </c>
      <c r="BC105" s="2">
        <f t="shared" si="47"/>
        <v>314</v>
      </c>
      <c r="BD105">
        <f t="shared" si="48"/>
        <v>9.9949304261710264E-3</v>
      </c>
    </row>
    <row r="106" spans="1:56" x14ac:dyDescent="0.3">
      <c r="A106">
        <v>0.59</v>
      </c>
      <c r="B106">
        <v>1.768</v>
      </c>
      <c r="C106">
        <v>250</v>
      </c>
      <c r="D106">
        <v>326.92</v>
      </c>
      <c r="E106">
        <v>201.92</v>
      </c>
      <c r="F106">
        <v>201.923076923076</v>
      </c>
      <c r="G106">
        <v>222.666666666666</v>
      </c>
      <c r="H106">
        <v>2</v>
      </c>
      <c r="I106">
        <v>60</v>
      </c>
      <c r="J106">
        <v>33</v>
      </c>
      <c r="K106">
        <v>335</v>
      </c>
      <c r="L106">
        <f t="shared" si="19"/>
        <v>8.9759100901994852E-4</v>
      </c>
      <c r="M106">
        <f t="shared" si="20"/>
        <v>2.9178406233514149E-3</v>
      </c>
      <c r="N106">
        <f t="shared" si="21"/>
        <v>2.96205032976583E-2</v>
      </c>
      <c r="O106" s="2">
        <f t="shared" si="22"/>
        <v>302</v>
      </c>
      <c r="P106">
        <f t="shared" si="23"/>
        <v>2.6702662674306887E-2</v>
      </c>
      <c r="Q106">
        <v>70</v>
      </c>
      <c r="R106">
        <v>41</v>
      </c>
      <c r="S106">
        <v>374</v>
      </c>
      <c r="T106">
        <f t="shared" si="24"/>
        <v>5.9257290907286069E-4</v>
      </c>
      <c r="U106">
        <f t="shared" si="25"/>
        <v>2.6634092517419218E-3</v>
      </c>
      <c r="V106">
        <f t="shared" si="26"/>
        <v>2.429548927198729E-2</v>
      </c>
      <c r="W106" s="2">
        <f t="shared" si="27"/>
        <v>333</v>
      </c>
      <c r="X106">
        <f t="shared" si="28"/>
        <v>2.1632080020245366E-2</v>
      </c>
      <c r="Y106">
        <v>75</v>
      </c>
      <c r="Z106">
        <v>41</v>
      </c>
      <c r="AA106">
        <v>375</v>
      </c>
      <c r="AB106">
        <f t="shared" si="29"/>
        <v>5.1757705070535069E-4</v>
      </c>
      <c r="AC106">
        <f t="shared" si="30"/>
        <v>2.3201253926285184E-3</v>
      </c>
      <c r="AD106">
        <f t="shared" si="31"/>
        <v>2.1220659078919377E-2</v>
      </c>
      <c r="AE106" s="2">
        <f t="shared" si="32"/>
        <v>334</v>
      </c>
      <c r="AF106">
        <f t="shared" si="33"/>
        <v>1.8900533686290858E-2</v>
      </c>
      <c r="AG106">
        <v>80</v>
      </c>
      <c r="AH106">
        <v>44</v>
      </c>
      <c r="AI106">
        <v>376</v>
      </c>
      <c r="AJ106">
        <f t="shared" si="34"/>
        <v>4.2501604121131139E-4</v>
      </c>
      <c r="AK106">
        <f t="shared" si="35"/>
        <v>2.188380467513561E-3</v>
      </c>
      <c r="AL106">
        <f t="shared" si="36"/>
        <v>1.8700705813297702E-2</v>
      </c>
      <c r="AM106" s="2">
        <f t="shared" si="37"/>
        <v>332</v>
      </c>
      <c r="AN106">
        <f t="shared" si="38"/>
        <v>1.6512325345784142E-2</v>
      </c>
      <c r="AO106">
        <v>90</v>
      </c>
      <c r="AP106">
        <v>55</v>
      </c>
      <c r="AQ106">
        <v>378</v>
      </c>
      <c r="AR106">
        <f t="shared" si="39"/>
        <v>2.7008111554988301E-4</v>
      </c>
      <c r="AS106">
        <f t="shared" si="40"/>
        <v>2.1613634247047517E-3</v>
      </c>
      <c r="AT106">
        <f t="shared" si="41"/>
        <v>1.4854461355243567E-2</v>
      </c>
      <c r="AU106" s="2">
        <f t="shared" si="42"/>
        <v>323</v>
      </c>
      <c r="AV106">
        <f t="shared" si="43"/>
        <v>1.2693097930538815E-2</v>
      </c>
      <c r="AW106">
        <v>100</v>
      </c>
      <c r="AX106">
        <v>65</v>
      </c>
      <c r="AY106">
        <v>379</v>
      </c>
      <c r="AZ106">
        <f t="shared" si="44"/>
        <v>1.8559914902101024E-4</v>
      </c>
      <c r="BA106">
        <f t="shared" si="45"/>
        <v>2.0690142601946394E-3</v>
      </c>
      <c r="BB106">
        <f t="shared" si="46"/>
        <v>1.2063944686365667E-2</v>
      </c>
      <c r="BC106" s="2">
        <f t="shared" si="47"/>
        <v>314</v>
      </c>
      <c r="BD106">
        <f t="shared" si="48"/>
        <v>9.9949304261710264E-3</v>
      </c>
    </row>
    <row r="107" spans="1:56" x14ac:dyDescent="0.3">
      <c r="A107">
        <v>0.59</v>
      </c>
      <c r="B107">
        <v>1.768</v>
      </c>
      <c r="C107">
        <v>250</v>
      </c>
      <c r="D107">
        <v>326.92</v>
      </c>
      <c r="E107">
        <v>201.92</v>
      </c>
      <c r="F107">
        <v>201.923076923076</v>
      </c>
      <c r="G107">
        <v>232.333333333333</v>
      </c>
      <c r="H107">
        <v>2</v>
      </c>
      <c r="I107">
        <v>60</v>
      </c>
      <c r="J107">
        <v>33</v>
      </c>
      <c r="K107">
        <v>350</v>
      </c>
      <c r="L107">
        <f t="shared" si="19"/>
        <v>9.3778165121487147E-4</v>
      </c>
      <c r="M107">
        <f t="shared" si="20"/>
        <v>2.9178406233514149E-3</v>
      </c>
      <c r="N107">
        <f t="shared" si="21"/>
        <v>3.0946794490090763E-2</v>
      </c>
      <c r="O107" s="2">
        <f t="shared" si="22"/>
        <v>317</v>
      </c>
      <c r="P107">
        <f t="shared" si="23"/>
        <v>2.8028953866739346E-2</v>
      </c>
      <c r="Q107">
        <v>70</v>
      </c>
      <c r="R107">
        <v>41</v>
      </c>
      <c r="S107">
        <v>378</v>
      </c>
      <c r="T107">
        <f t="shared" si="24"/>
        <v>5.9891058724476293E-4</v>
      </c>
      <c r="U107">
        <f t="shared" si="25"/>
        <v>2.6634092517419218E-3</v>
      </c>
      <c r="V107">
        <f t="shared" si="26"/>
        <v>2.4555334077035283E-2</v>
      </c>
      <c r="W107" s="2">
        <f t="shared" si="27"/>
        <v>337</v>
      </c>
      <c r="X107">
        <f t="shared" si="28"/>
        <v>2.1891924825293358E-2</v>
      </c>
      <c r="Y107">
        <v>75</v>
      </c>
      <c r="Z107">
        <v>41</v>
      </c>
      <c r="AA107">
        <v>379</v>
      </c>
      <c r="AB107">
        <f t="shared" si="29"/>
        <v>5.230978725795411E-4</v>
      </c>
      <c r="AC107">
        <f t="shared" si="30"/>
        <v>2.3201253926285184E-3</v>
      </c>
      <c r="AD107">
        <f t="shared" si="31"/>
        <v>2.1447012775761182E-2</v>
      </c>
      <c r="AE107" s="2">
        <f t="shared" si="32"/>
        <v>338</v>
      </c>
      <c r="AF107">
        <f t="shared" si="33"/>
        <v>1.9126887383132667E-2</v>
      </c>
      <c r="AG107">
        <v>80</v>
      </c>
      <c r="AH107">
        <v>44</v>
      </c>
      <c r="AI107">
        <v>379</v>
      </c>
      <c r="AJ107">
        <f t="shared" si="34"/>
        <v>4.2840712664650801E-4</v>
      </c>
      <c r="AK107">
        <f t="shared" si="35"/>
        <v>2.188380467513561E-3</v>
      </c>
      <c r="AL107">
        <f t="shared" si="36"/>
        <v>1.8849913572446354E-2</v>
      </c>
      <c r="AM107" s="2">
        <f t="shared" si="37"/>
        <v>335</v>
      </c>
      <c r="AN107">
        <f t="shared" si="38"/>
        <v>1.6661533104932794E-2</v>
      </c>
      <c r="AO107">
        <v>90</v>
      </c>
      <c r="AP107">
        <v>55</v>
      </c>
      <c r="AQ107">
        <v>381</v>
      </c>
      <c r="AR107">
        <f t="shared" si="39"/>
        <v>2.7222461646694558E-4</v>
      </c>
      <c r="AS107">
        <f t="shared" si="40"/>
        <v>2.1613634247047517E-3</v>
      </c>
      <c r="AT107">
        <f t="shared" si="41"/>
        <v>1.4972353905682008E-2</v>
      </c>
      <c r="AU107" s="2">
        <f t="shared" si="42"/>
        <v>326</v>
      </c>
      <c r="AV107">
        <f t="shared" si="43"/>
        <v>1.2810990480977256E-2</v>
      </c>
      <c r="AW107">
        <v>100</v>
      </c>
      <c r="AX107">
        <v>64</v>
      </c>
      <c r="AY107">
        <v>381</v>
      </c>
      <c r="AZ107">
        <f t="shared" si="44"/>
        <v>1.894938541187879E-4</v>
      </c>
      <c r="BA107">
        <f t="shared" si="45"/>
        <v>2.0371832715762603E-3</v>
      </c>
      <c r="BB107">
        <f t="shared" si="46"/>
        <v>1.2127606663602426E-2</v>
      </c>
      <c r="BC107" s="2">
        <f t="shared" si="47"/>
        <v>317</v>
      </c>
      <c r="BD107">
        <f t="shared" si="48"/>
        <v>1.0090423392026164E-2</v>
      </c>
    </row>
    <row r="108" spans="1:56" x14ac:dyDescent="0.3">
      <c r="A108">
        <v>0.59</v>
      </c>
      <c r="B108">
        <v>1.768</v>
      </c>
      <c r="C108">
        <v>250</v>
      </c>
      <c r="D108">
        <v>326.92</v>
      </c>
      <c r="E108">
        <v>201.92</v>
      </c>
      <c r="F108">
        <v>201.923076923076</v>
      </c>
      <c r="G108">
        <v>242</v>
      </c>
      <c r="H108">
        <v>2</v>
      </c>
      <c r="I108">
        <v>60</v>
      </c>
      <c r="J108">
        <v>31</v>
      </c>
      <c r="K108">
        <v>348</v>
      </c>
      <c r="L108">
        <f t="shared" si="19"/>
        <v>9.9257921498171293E-4</v>
      </c>
      <c r="M108">
        <f t="shared" si="20"/>
        <v>2.7410017976937534E-3</v>
      </c>
      <c r="N108">
        <f t="shared" si="21"/>
        <v>3.07699556644331E-2</v>
      </c>
      <c r="O108" s="2">
        <f t="shared" si="22"/>
        <v>317</v>
      </c>
      <c r="P108">
        <f t="shared" si="23"/>
        <v>2.8028953866739346E-2</v>
      </c>
      <c r="Q108">
        <v>70</v>
      </c>
      <c r="R108">
        <v>38</v>
      </c>
      <c r="S108">
        <v>372</v>
      </c>
      <c r="T108">
        <f t="shared" si="24"/>
        <v>6.3593597024903402E-4</v>
      </c>
      <c r="U108">
        <f t="shared" si="25"/>
        <v>2.4685256479559277E-3</v>
      </c>
      <c r="V108">
        <f t="shared" si="26"/>
        <v>2.4165566869463292E-2</v>
      </c>
      <c r="W108" s="2">
        <f t="shared" si="27"/>
        <v>334</v>
      </c>
      <c r="X108">
        <f t="shared" si="28"/>
        <v>2.1697041221507365E-2</v>
      </c>
      <c r="Y108">
        <v>75</v>
      </c>
      <c r="Z108">
        <v>40</v>
      </c>
      <c r="AA108">
        <v>375</v>
      </c>
      <c r="AB108">
        <f t="shared" si="29"/>
        <v>5.3051647697298441E-4</v>
      </c>
      <c r="AC108">
        <f t="shared" si="30"/>
        <v>2.2635369684180671E-3</v>
      </c>
      <c r="AD108">
        <f t="shared" si="31"/>
        <v>2.1220659078919377E-2</v>
      </c>
      <c r="AE108" s="2">
        <f t="shared" si="32"/>
        <v>335</v>
      </c>
      <c r="AF108">
        <f t="shared" si="33"/>
        <v>1.8957122110501309E-2</v>
      </c>
      <c r="AG108">
        <v>80</v>
      </c>
      <c r="AH108">
        <v>43</v>
      </c>
      <c r="AI108">
        <v>376</v>
      </c>
      <c r="AJ108">
        <f t="shared" si="34"/>
        <v>4.3490013519296977E-4</v>
      </c>
      <c r="AK108">
        <f t="shared" si="35"/>
        <v>2.1386445477973434E-3</v>
      </c>
      <c r="AL108">
        <f t="shared" si="36"/>
        <v>1.8700705813297702E-2</v>
      </c>
      <c r="AM108" s="2">
        <f t="shared" si="37"/>
        <v>333</v>
      </c>
      <c r="AN108">
        <f t="shared" si="38"/>
        <v>1.6562061265500357E-2</v>
      </c>
      <c r="AO108">
        <v>90</v>
      </c>
      <c r="AP108">
        <v>54</v>
      </c>
      <c r="AQ108">
        <v>379</v>
      </c>
      <c r="AR108">
        <f t="shared" si="39"/>
        <v>2.7581034948252552E-4</v>
      </c>
      <c r="AS108">
        <f t="shared" si="40"/>
        <v>2.1220659078919381E-3</v>
      </c>
      <c r="AT108">
        <f t="shared" si="41"/>
        <v>1.489375887205638E-2</v>
      </c>
      <c r="AU108" s="2">
        <f t="shared" si="42"/>
        <v>325</v>
      </c>
      <c r="AV108">
        <f t="shared" si="43"/>
        <v>1.2771692964164442E-2</v>
      </c>
      <c r="AW108">
        <v>100</v>
      </c>
      <c r="AX108">
        <v>62</v>
      </c>
      <c r="AY108">
        <v>379</v>
      </c>
      <c r="AZ108">
        <f t="shared" si="44"/>
        <v>1.9457975300589785E-4</v>
      </c>
      <c r="BA108">
        <f t="shared" si="45"/>
        <v>1.9735212943395022E-3</v>
      </c>
      <c r="BB108">
        <f t="shared" si="46"/>
        <v>1.2063944686365667E-2</v>
      </c>
      <c r="BC108" s="2">
        <f t="shared" si="47"/>
        <v>317</v>
      </c>
      <c r="BD108">
        <f t="shared" si="48"/>
        <v>1.0090423392026164E-2</v>
      </c>
    </row>
    <row r="109" spans="1:56" x14ac:dyDescent="0.3">
      <c r="A109">
        <v>0.59</v>
      </c>
      <c r="B109">
        <v>1.768</v>
      </c>
      <c r="C109">
        <v>250</v>
      </c>
      <c r="D109">
        <v>326.92</v>
      </c>
      <c r="E109">
        <v>201.92</v>
      </c>
      <c r="F109">
        <v>201.923076923076</v>
      </c>
      <c r="G109">
        <v>251.666666666666</v>
      </c>
      <c r="H109">
        <v>2</v>
      </c>
      <c r="I109">
        <v>60</v>
      </c>
      <c r="J109">
        <v>30</v>
      </c>
      <c r="K109">
        <v>334</v>
      </c>
      <c r="L109">
        <f t="shared" si="19"/>
        <v>9.844027961609823E-4</v>
      </c>
      <c r="M109">
        <f t="shared" si="20"/>
        <v>2.6525823848649226E-3</v>
      </c>
      <c r="N109">
        <f t="shared" si="21"/>
        <v>2.9532083884829471E-2</v>
      </c>
      <c r="O109" s="2">
        <f t="shared" si="22"/>
        <v>304</v>
      </c>
      <c r="P109">
        <f t="shared" si="23"/>
        <v>2.6879501499964546E-2</v>
      </c>
      <c r="Q109">
        <v>70</v>
      </c>
      <c r="R109">
        <v>40</v>
      </c>
      <c r="S109">
        <v>364</v>
      </c>
      <c r="T109">
        <f t="shared" si="24"/>
        <v>5.9114693148418272E-4</v>
      </c>
      <c r="U109">
        <f t="shared" si="25"/>
        <v>2.5984480504799238E-3</v>
      </c>
      <c r="V109">
        <f t="shared" si="26"/>
        <v>2.3645877259367308E-2</v>
      </c>
      <c r="W109" s="2">
        <f t="shared" si="27"/>
        <v>324</v>
      </c>
      <c r="X109">
        <f t="shared" si="28"/>
        <v>2.1047429208887383E-2</v>
      </c>
      <c r="Y109">
        <v>75</v>
      </c>
      <c r="Z109">
        <v>42</v>
      </c>
      <c r="AA109">
        <v>365</v>
      </c>
      <c r="AB109">
        <f t="shared" si="29"/>
        <v>4.9178035325749664E-4</v>
      </c>
      <c r="AC109">
        <f t="shared" si="30"/>
        <v>2.3767138168389701E-3</v>
      </c>
      <c r="AD109">
        <f t="shared" si="31"/>
        <v>2.0654774836814861E-2</v>
      </c>
      <c r="AE109" s="2">
        <f t="shared" si="32"/>
        <v>323</v>
      </c>
      <c r="AF109">
        <f t="shared" si="33"/>
        <v>1.8278061019975891E-2</v>
      </c>
      <c r="AG109">
        <v>80</v>
      </c>
      <c r="AH109">
        <v>42</v>
      </c>
      <c r="AI109">
        <v>370</v>
      </c>
      <c r="AJ109">
        <f t="shared" si="34"/>
        <v>4.3814976892858095E-4</v>
      </c>
      <c r="AK109">
        <f t="shared" si="35"/>
        <v>2.0889086280811262E-3</v>
      </c>
      <c r="AL109">
        <f t="shared" si="36"/>
        <v>1.8402290295000397E-2</v>
      </c>
      <c r="AM109" s="2">
        <f t="shared" si="37"/>
        <v>328</v>
      </c>
      <c r="AN109">
        <f t="shared" si="38"/>
        <v>1.6313381666919272E-2</v>
      </c>
      <c r="AO109">
        <v>90</v>
      </c>
      <c r="AP109">
        <v>56</v>
      </c>
      <c r="AQ109">
        <v>370</v>
      </c>
      <c r="AR109">
        <f t="shared" si="39"/>
        <v>2.5964430751323315E-4</v>
      </c>
      <c r="AS109">
        <f t="shared" si="40"/>
        <v>2.2006609415175654E-3</v>
      </c>
      <c r="AT109">
        <f t="shared" si="41"/>
        <v>1.4540081220741057E-2</v>
      </c>
      <c r="AU109" s="2">
        <f t="shared" si="42"/>
        <v>314</v>
      </c>
      <c r="AV109">
        <f t="shared" si="43"/>
        <v>1.2339420279223492E-2</v>
      </c>
      <c r="AW109">
        <v>100</v>
      </c>
      <c r="AX109">
        <v>64</v>
      </c>
      <c r="AY109">
        <v>373</v>
      </c>
      <c r="AZ109">
        <f t="shared" si="44"/>
        <v>1.8551498054149049E-4</v>
      </c>
      <c r="BA109">
        <f t="shared" si="45"/>
        <v>2.0371832715762603E-3</v>
      </c>
      <c r="BB109">
        <f t="shared" si="46"/>
        <v>1.1872958754655391E-2</v>
      </c>
      <c r="BC109" s="2">
        <f t="shared" si="47"/>
        <v>309</v>
      </c>
      <c r="BD109">
        <f t="shared" si="48"/>
        <v>9.835775483079132E-3</v>
      </c>
    </row>
    <row r="110" spans="1:56" x14ac:dyDescent="0.3">
      <c r="A110">
        <v>0.59</v>
      </c>
      <c r="B110">
        <v>1.768</v>
      </c>
      <c r="C110">
        <v>250</v>
      </c>
      <c r="D110">
        <v>326.92</v>
      </c>
      <c r="E110">
        <v>201.92</v>
      </c>
      <c r="F110">
        <v>201.923076923076</v>
      </c>
      <c r="G110">
        <v>261.33333333333297</v>
      </c>
      <c r="H110">
        <v>2</v>
      </c>
      <c r="I110">
        <v>60</v>
      </c>
      <c r="J110">
        <v>31</v>
      </c>
      <c r="K110">
        <v>350</v>
      </c>
      <c r="L110">
        <f t="shared" si="19"/>
        <v>9.9828369322873438E-4</v>
      </c>
      <c r="M110">
        <f t="shared" si="20"/>
        <v>2.7410017976937534E-3</v>
      </c>
      <c r="N110">
        <f t="shared" si="21"/>
        <v>3.0946794490090763E-2</v>
      </c>
      <c r="O110" s="2">
        <f t="shared" si="22"/>
        <v>319</v>
      </c>
      <c r="P110">
        <f t="shared" si="23"/>
        <v>2.8205792692397008E-2</v>
      </c>
      <c r="Q110">
        <v>70</v>
      </c>
      <c r="R110">
        <v>42</v>
      </c>
      <c r="S110">
        <v>368</v>
      </c>
      <c r="T110">
        <f t="shared" si="24"/>
        <v>5.6918385867655479E-4</v>
      </c>
      <c r="U110">
        <f t="shared" si="25"/>
        <v>2.7283704530039203E-3</v>
      </c>
      <c r="V110">
        <f t="shared" si="26"/>
        <v>2.39057220644153E-2</v>
      </c>
      <c r="W110" s="2">
        <f t="shared" si="27"/>
        <v>326</v>
      </c>
      <c r="X110">
        <f t="shared" si="28"/>
        <v>2.117735161141138E-2</v>
      </c>
      <c r="Y110">
        <v>75</v>
      </c>
      <c r="Z110">
        <v>46</v>
      </c>
      <c r="AA110">
        <v>370</v>
      </c>
      <c r="AB110">
        <f t="shared" si="29"/>
        <v>4.5516775995363298E-4</v>
      </c>
      <c r="AC110">
        <f t="shared" si="30"/>
        <v>2.6030675136807769E-3</v>
      </c>
      <c r="AD110">
        <f t="shared" si="31"/>
        <v>2.0937716957867118E-2</v>
      </c>
      <c r="AE110" s="2">
        <f t="shared" si="32"/>
        <v>324</v>
      </c>
      <c r="AF110">
        <f t="shared" si="33"/>
        <v>1.8334649444186342E-2</v>
      </c>
      <c r="AG110">
        <v>80</v>
      </c>
      <c r="AH110">
        <v>46</v>
      </c>
      <c r="AI110">
        <v>370</v>
      </c>
      <c r="AJ110">
        <f t="shared" si="34"/>
        <v>4.0004978902174776E-4</v>
      </c>
      <c r="AK110">
        <f t="shared" si="35"/>
        <v>2.2878523069459955E-3</v>
      </c>
      <c r="AL110">
        <f t="shared" si="36"/>
        <v>1.8402290295000397E-2</v>
      </c>
      <c r="AM110" s="2">
        <f t="shared" si="37"/>
        <v>324</v>
      </c>
      <c r="AN110">
        <f t="shared" si="38"/>
        <v>1.6114437988054401E-2</v>
      </c>
      <c r="AO110">
        <v>90</v>
      </c>
      <c r="AP110">
        <v>56</v>
      </c>
      <c r="AQ110">
        <v>374</v>
      </c>
      <c r="AR110">
        <f t="shared" si="39"/>
        <v>2.624512729998627E-4</v>
      </c>
      <c r="AS110">
        <f t="shared" si="40"/>
        <v>2.2006609415175654E-3</v>
      </c>
      <c r="AT110">
        <f t="shared" si="41"/>
        <v>1.4697271287992312E-2</v>
      </c>
      <c r="AU110" s="2">
        <f t="shared" si="42"/>
        <v>318</v>
      </c>
      <c r="AV110">
        <f t="shared" si="43"/>
        <v>1.2496610346474746E-2</v>
      </c>
      <c r="AW110">
        <v>100</v>
      </c>
      <c r="AX110">
        <v>65</v>
      </c>
      <c r="AY110">
        <v>376</v>
      </c>
      <c r="AZ110">
        <f t="shared" si="44"/>
        <v>1.8413002646939275E-4</v>
      </c>
      <c r="BA110">
        <f t="shared" si="45"/>
        <v>2.0690142601946394E-3</v>
      </c>
      <c r="BB110">
        <f t="shared" si="46"/>
        <v>1.1968451720510529E-2</v>
      </c>
      <c r="BC110" s="2">
        <f t="shared" si="47"/>
        <v>311</v>
      </c>
      <c r="BD110">
        <f t="shared" si="48"/>
        <v>9.8994374603158901E-3</v>
      </c>
    </row>
    <row r="111" spans="1:56" x14ac:dyDescent="0.3">
      <c r="A111">
        <v>0.59</v>
      </c>
      <c r="B111">
        <v>1.768</v>
      </c>
      <c r="C111">
        <v>250</v>
      </c>
      <c r="D111">
        <v>326.92</v>
      </c>
      <c r="E111">
        <v>201.92</v>
      </c>
      <c r="F111">
        <v>201.923076923076</v>
      </c>
      <c r="G111">
        <v>271</v>
      </c>
      <c r="H111">
        <v>2</v>
      </c>
      <c r="I111">
        <v>60</v>
      </c>
      <c r="J111">
        <v>28</v>
      </c>
      <c r="K111">
        <v>348</v>
      </c>
      <c r="L111">
        <f t="shared" si="19"/>
        <v>1.0989269880154679E-3</v>
      </c>
      <c r="M111">
        <f t="shared" si="20"/>
        <v>2.4757435592072611E-3</v>
      </c>
      <c r="N111">
        <f t="shared" si="21"/>
        <v>3.07699556644331E-2</v>
      </c>
      <c r="O111" s="2">
        <f t="shared" si="22"/>
        <v>320</v>
      </c>
      <c r="P111">
        <f t="shared" si="23"/>
        <v>2.8294212105225838E-2</v>
      </c>
      <c r="Q111">
        <v>70</v>
      </c>
      <c r="R111">
        <v>38</v>
      </c>
      <c r="S111">
        <v>369</v>
      </c>
      <c r="T111">
        <f t="shared" si="24"/>
        <v>6.3080745435992896E-4</v>
      </c>
      <c r="U111">
        <f t="shared" si="25"/>
        <v>2.4685256479559277E-3</v>
      </c>
      <c r="V111">
        <f t="shared" si="26"/>
        <v>2.3970683265677299E-2</v>
      </c>
      <c r="W111" s="2">
        <f t="shared" si="27"/>
        <v>331</v>
      </c>
      <c r="X111">
        <f t="shared" si="28"/>
        <v>2.1502157617721371E-2</v>
      </c>
      <c r="Y111">
        <v>75</v>
      </c>
      <c r="Z111">
        <v>42</v>
      </c>
      <c r="AA111">
        <v>369</v>
      </c>
      <c r="AB111">
        <f t="shared" si="29"/>
        <v>4.9716972699182546E-4</v>
      </c>
      <c r="AC111">
        <f t="shared" si="30"/>
        <v>2.3767138168389701E-3</v>
      </c>
      <c r="AD111">
        <f t="shared" si="31"/>
        <v>2.0881128533656666E-2</v>
      </c>
      <c r="AE111" s="2">
        <f t="shared" si="32"/>
        <v>327</v>
      </c>
      <c r="AF111">
        <f t="shared" si="33"/>
        <v>1.8504414716817696E-2</v>
      </c>
      <c r="AG111">
        <v>80</v>
      </c>
      <c r="AH111">
        <v>42</v>
      </c>
      <c r="AI111">
        <v>369</v>
      </c>
      <c r="AJ111">
        <f t="shared" si="34"/>
        <v>4.369655803639091E-4</v>
      </c>
      <c r="AK111">
        <f t="shared" si="35"/>
        <v>2.0889086280811262E-3</v>
      </c>
      <c r="AL111">
        <f t="shared" si="36"/>
        <v>1.8352554375284182E-2</v>
      </c>
      <c r="AM111" s="2">
        <f t="shared" si="37"/>
        <v>327</v>
      </c>
      <c r="AN111">
        <f t="shared" si="38"/>
        <v>1.6263645747203053E-2</v>
      </c>
      <c r="AO111">
        <v>90</v>
      </c>
      <c r="AP111">
        <v>48</v>
      </c>
      <c r="AQ111">
        <v>374</v>
      </c>
      <c r="AR111">
        <f t="shared" si="39"/>
        <v>3.0619315183317316E-4</v>
      </c>
      <c r="AS111">
        <f t="shared" si="40"/>
        <v>1.8862808070150561E-3</v>
      </c>
      <c r="AT111">
        <f t="shared" si="41"/>
        <v>1.4697271287992312E-2</v>
      </c>
      <c r="AU111" s="2">
        <f t="shared" si="42"/>
        <v>326</v>
      </c>
      <c r="AV111">
        <f t="shared" si="43"/>
        <v>1.2810990480977256E-2</v>
      </c>
      <c r="AW111">
        <v>100</v>
      </c>
      <c r="AX111">
        <v>59</v>
      </c>
      <c r="AY111">
        <v>376</v>
      </c>
      <c r="AZ111">
        <f t="shared" si="44"/>
        <v>2.0285511390695813E-4</v>
      </c>
      <c r="BA111">
        <f t="shared" si="45"/>
        <v>1.878028328484365E-3</v>
      </c>
      <c r="BB111">
        <f t="shared" si="46"/>
        <v>1.1968451720510529E-2</v>
      </c>
      <c r="BC111" s="2">
        <f t="shared" si="47"/>
        <v>317</v>
      </c>
      <c r="BD111">
        <f t="shared" si="48"/>
        <v>1.0090423392026164E-2</v>
      </c>
    </row>
    <row r="112" spans="1:56" x14ac:dyDescent="0.3">
      <c r="A112">
        <v>0.59</v>
      </c>
      <c r="B112">
        <v>1.768</v>
      </c>
      <c r="C112">
        <v>250</v>
      </c>
      <c r="D112">
        <v>326.92</v>
      </c>
      <c r="E112">
        <v>201.92</v>
      </c>
      <c r="F112">
        <v>201.923076923076</v>
      </c>
      <c r="G112">
        <v>280.666666666666</v>
      </c>
      <c r="H112">
        <v>2</v>
      </c>
      <c r="I112">
        <v>60</v>
      </c>
      <c r="J112">
        <v>28</v>
      </c>
      <c r="K112">
        <v>354</v>
      </c>
      <c r="L112">
        <f t="shared" si="19"/>
        <v>1.1178740050502172E-3</v>
      </c>
      <c r="M112">
        <f t="shared" si="20"/>
        <v>2.4757435592072611E-3</v>
      </c>
      <c r="N112">
        <f t="shared" si="21"/>
        <v>3.1300472141406084E-2</v>
      </c>
      <c r="O112" s="2">
        <f t="shared" si="22"/>
        <v>326</v>
      </c>
      <c r="P112">
        <f t="shared" si="23"/>
        <v>2.8824728582198825E-2</v>
      </c>
      <c r="Q112">
        <v>70</v>
      </c>
      <c r="R112">
        <v>38</v>
      </c>
      <c r="S112">
        <v>370</v>
      </c>
      <c r="T112">
        <f t="shared" si="24"/>
        <v>6.325169596562972E-4</v>
      </c>
      <c r="U112">
        <f t="shared" si="25"/>
        <v>2.4685256479559277E-3</v>
      </c>
      <c r="V112">
        <f t="shared" si="26"/>
        <v>2.4035644466939298E-2</v>
      </c>
      <c r="W112" s="2">
        <f t="shared" si="27"/>
        <v>332</v>
      </c>
      <c r="X112">
        <f t="shared" si="28"/>
        <v>2.156711881898337E-2</v>
      </c>
      <c r="Y112">
        <v>75</v>
      </c>
      <c r="Z112">
        <v>42</v>
      </c>
      <c r="AA112">
        <v>373</v>
      </c>
      <c r="AB112">
        <f t="shared" si="29"/>
        <v>5.0255910072615417E-4</v>
      </c>
      <c r="AC112">
        <f t="shared" si="30"/>
        <v>2.3767138168389701E-3</v>
      </c>
      <c r="AD112">
        <f t="shared" si="31"/>
        <v>2.1107482230498475E-2</v>
      </c>
      <c r="AE112" s="2">
        <f t="shared" si="32"/>
        <v>331</v>
      </c>
      <c r="AF112">
        <f t="shared" si="33"/>
        <v>1.8730768413659504E-2</v>
      </c>
      <c r="AG112">
        <v>80</v>
      </c>
      <c r="AH112">
        <v>43</v>
      </c>
      <c r="AI112">
        <v>373</v>
      </c>
      <c r="AJ112">
        <f t="shared" si="34"/>
        <v>4.3143018730579182E-4</v>
      </c>
      <c r="AK112">
        <f t="shared" si="35"/>
        <v>2.1386445477973434E-3</v>
      </c>
      <c r="AL112">
        <f t="shared" si="36"/>
        <v>1.8551498054149049E-2</v>
      </c>
      <c r="AM112" s="2">
        <f t="shared" si="37"/>
        <v>330</v>
      </c>
      <c r="AN112">
        <f t="shared" si="38"/>
        <v>1.6412853506351705E-2</v>
      </c>
      <c r="AO112">
        <v>90</v>
      </c>
      <c r="AP112">
        <v>48</v>
      </c>
      <c r="AQ112">
        <v>377</v>
      </c>
      <c r="AR112">
        <f t="shared" si="39"/>
        <v>3.0864924663397402E-4</v>
      </c>
      <c r="AS112">
        <f t="shared" si="40"/>
        <v>1.8862808070150561E-3</v>
      </c>
      <c r="AT112">
        <f t="shared" si="41"/>
        <v>1.4815163838430753E-2</v>
      </c>
      <c r="AU112" s="2">
        <f t="shared" si="42"/>
        <v>329</v>
      </c>
      <c r="AV112">
        <f t="shared" si="43"/>
        <v>1.2928883031415697E-2</v>
      </c>
      <c r="AW112">
        <v>100</v>
      </c>
      <c r="AX112">
        <v>60</v>
      </c>
      <c r="AY112">
        <v>381</v>
      </c>
      <c r="AZ112">
        <f t="shared" si="44"/>
        <v>2.0212677772670707E-4</v>
      </c>
      <c r="BA112">
        <f t="shared" si="45"/>
        <v>1.9098593171027441E-3</v>
      </c>
      <c r="BB112">
        <f t="shared" si="46"/>
        <v>1.2127606663602426E-2</v>
      </c>
      <c r="BC112" s="2">
        <f t="shared" si="47"/>
        <v>321</v>
      </c>
      <c r="BD112">
        <f t="shared" si="48"/>
        <v>1.0217747346499681E-2</v>
      </c>
    </row>
    <row r="113" spans="1:56" x14ac:dyDescent="0.3">
      <c r="A113">
        <v>0.59</v>
      </c>
      <c r="B113">
        <v>1.768</v>
      </c>
      <c r="C113">
        <v>250</v>
      </c>
      <c r="D113">
        <v>326.92</v>
      </c>
      <c r="E113">
        <v>201.92</v>
      </c>
      <c r="F113">
        <v>201.923076923076</v>
      </c>
      <c r="G113">
        <v>290.33333333333297</v>
      </c>
      <c r="H113">
        <v>2</v>
      </c>
      <c r="I113">
        <v>60</v>
      </c>
      <c r="J113">
        <v>30</v>
      </c>
      <c r="K113">
        <v>343</v>
      </c>
      <c r="L113">
        <f t="shared" si="19"/>
        <v>1.0109286200096317E-3</v>
      </c>
      <c r="M113">
        <f t="shared" si="20"/>
        <v>2.6525823848649226E-3</v>
      </c>
      <c r="N113">
        <f t="shared" si="21"/>
        <v>3.0327858600288946E-2</v>
      </c>
      <c r="O113" s="2">
        <f t="shared" si="22"/>
        <v>313</v>
      </c>
      <c r="P113">
        <f t="shared" si="23"/>
        <v>2.7675276215424024E-2</v>
      </c>
      <c r="Q113">
        <v>70</v>
      </c>
      <c r="R113">
        <v>41</v>
      </c>
      <c r="S113">
        <v>361</v>
      </c>
      <c r="T113">
        <f t="shared" si="24"/>
        <v>5.7197545501417842E-4</v>
      </c>
      <c r="U113">
        <f t="shared" si="25"/>
        <v>2.6634092517419218E-3</v>
      </c>
      <c r="V113">
        <f t="shared" si="26"/>
        <v>2.3450993655581315E-2</v>
      </c>
      <c r="W113" s="2">
        <f t="shared" si="27"/>
        <v>320</v>
      </c>
      <c r="X113">
        <f t="shared" si="28"/>
        <v>2.078758440383939E-2</v>
      </c>
      <c r="Y113">
        <v>75</v>
      </c>
      <c r="Z113">
        <v>43</v>
      </c>
      <c r="AA113">
        <v>361</v>
      </c>
      <c r="AB113">
        <f t="shared" si="29"/>
        <v>4.7507956139472221E-4</v>
      </c>
      <c r="AC113">
        <f t="shared" si="30"/>
        <v>2.4333022410494218E-3</v>
      </c>
      <c r="AD113">
        <f t="shared" si="31"/>
        <v>2.0428421139973053E-2</v>
      </c>
      <c r="AE113" s="2">
        <f t="shared" si="32"/>
        <v>318</v>
      </c>
      <c r="AF113">
        <f t="shared" si="33"/>
        <v>1.7995118898923631E-2</v>
      </c>
      <c r="AG113">
        <v>80</v>
      </c>
      <c r="AH113">
        <v>45</v>
      </c>
      <c r="AI113">
        <v>364</v>
      </c>
      <c r="AJ113">
        <f t="shared" si="34"/>
        <v>4.0230832837117984E-4</v>
      </c>
      <c r="AK113">
        <f t="shared" si="35"/>
        <v>2.2381163872297783E-3</v>
      </c>
      <c r="AL113">
        <f t="shared" si="36"/>
        <v>1.8103874776703093E-2</v>
      </c>
      <c r="AM113" s="2">
        <f t="shared" si="37"/>
        <v>319</v>
      </c>
      <c r="AN113">
        <f t="shared" si="38"/>
        <v>1.5865758389473315E-2</v>
      </c>
      <c r="AO113">
        <v>90</v>
      </c>
      <c r="AP113">
        <v>53</v>
      </c>
      <c r="AQ113">
        <v>365</v>
      </c>
      <c r="AR113">
        <f t="shared" si="39"/>
        <v>2.7063384220145262E-4</v>
      </c>
      <c r="AS113">
        <f t="shared" si="40"/>
        <v>2.0827683910791244E-3</v>
      </c>
      <c r="AT113">
        <f t="shared" si="41"/>
        <v>1.4343593636676989E-2</v>
      </c>
      <c r="AU113" s="2">
        <f t="shared" si="42"/>
        <v>312</v>
      </c>
      <c r="AV113">
        <f t="shared" si="43"/>
        <v>1.2260825245597864E-2</v>
      </c>
      <c r="AW113">
        <v>100</v>
      </c>
      <c r="AX113">
        <v>61</v>
      </c>
      <c r="AY113">
        <v>371</v>
      </c>
      <c r="AZ113">
        <f t="shared" si="44"/>
        <v>1.9359502913801038E-4</v>
      </c>
      <c r="BA113">
        <f t="shared" si="45"/>
        <v>1.9416903057211232E-3</v>
      </c>
      <c r="BB113">
        <f t="shared" si="46"/>
        <v>1.1809296777418633E-2</v>
      </c>
      <c r="BC113" s="2">
        <f t="shared" si="47"/>
        <v>310</v>
      </c>
      <c r="BD113">
        <f t="shared" si="48"/>
        <v>9.8676064716975102E-3</v>
      </c>
    </row>
    <row r="114" spans="1:56" x14ac:dyDescent="0.3">
      <c r="A114">
        <v>0.59</v>
      </c>
      <c r="B114">
        <v>1.768</v>
      </c>
      <c r="C114">
        <v>250</v>
      </c>
      <c r="D114">
        <v>326.92</v>
      </c>
      <c r="E114">
        <v>201.92</v>
      </c>
      <c r="F114">
        <v>201.923076923076</v>
      </c>
      <c r="G114">
        <v>300</v>
      </c>
      <c r="H114">
        <v>2</v>
      </c>
      <c r="I114">
        <v>60</v>
      </c>
      <c r="J114">
        <v>27</v>
      </c>
      <c r="K114">
        <v>358</v>
      </c>
      <c r="L114">
        <f t="shared" si="19"/>
        <v>1.1723759182489411E-3</v>
      </c>
      <c r="M114">
        <f t="shared" si="20"/>
        <v>2.3873241463784303E-3</v>
      </c>
      <c r="N114">
        <f t="shared" si="21"/>
        <v>3.1654149792721409E-2</v>
      </c>
      <c r="O114" s="2">
        <f t="shared" si="22"/>
        <v>331</v>
      </c>
      <c r="P114">
        <f t="shared" si="23"/>
        <v>2.9266825646342979E-2</v>
      </c>
      <c r="Q114">
        <v>70</v>
      </c>
      <c r="R114">
        <v>33</v>
      </c>
      <c r="S114">
        <v>371</v>
      </c>
      <c r="T114">
        <f t="shared" si="24"/>
        <v>7.3032138388488767E-4</v>
      </c>
      <c r="U114">
        <f t="shared" si="25"/>
        <v>2.1437196416459374E-3</v>
      </c>
      <c r="V114">
        <f t="shared" si="26"/>
        <v>2.4100605668201294E-2</v>
      </c>
      <c r="W114" s="2">
        <f t="shared" si="27"/>
        <v>338</v>
      </c>
      <c r="X114">
        <f t="shared" si="28"/>
        <v>2.1956886026555357E-2</v>
      </c>
      <c r="Y114">
        <v>75</v>
      </c>
      <c r="Z114">
        <v>37</v>
      </c>
      <c r="AA114">
        <v>372</v>
      </c>
      <c r="AB114">
        <f t="shared" si="29"/>
        <v>5.6894307584562224E-4</v>
      </c>
      <c r="AC114">
        <f t="shared" si="30"/>
        <v>2.093771695786712E-3</v>
      </c>
      <c r="AD114">
        <f t="shared" si="31"/>
        <v>2.1050893806288024E-2</v>
      </c>
      <c r="AE114" s="2">
        <f t="shared" si="32"/>
        <v>335</v>
      </c>
      <c r="AF114">
        <f t="shared" si="33"/>
        <v>1.8957122110501309E-2</v>
      </c>
      <c r="AG114">
        <v>80</v>
      </c>
      <c r="AH114">
        <v>41</v>
      </c>
      <c r="AI114">
        <v>375</v>
      </c>
      <c r="AJ114">
        <f t="shared" si="34"/>
        <v>4.5490170472149965E-4</v>
      </c>
      <c r="AK114">
        <f t="shared" si="35"/>
        <v>2.039172708364909E-3</v>
      </c>
      <c r="AL114">
        <f t="shared" si="36"/>
        <v>1.8650969893581483E-2</v>
      </c>
      <c r="AM114" s="2">
        <f t="shared" si="37"/>
        <v>334</v>
      </c>
      <c r="AN114">
        <f t="shared" si="38"/>
        <v>1.6611797185216576E-2</v>
      </c>
      <c r="AO114">
        <v>90</v>
      </c>
      <c r="AP114">
        <v>47</v>
      </c>
      <c r="AQ114">
        <v>379</v>
      </c>
      <c r="AR114">
        <f t="shared" si="39"/>
        <v>3.1688848663949745E-4</v>
      </c>
      <c r="AS114">
        <f t="shared" si="40"/>
        <v>1.8469832902022424E-3</v>
      </c>
      <c r="AT114">
        <f t="shared" si="41"/>
        <v>1.489375887205638E-2</v>
      </c>
      <c r="AU114" s="2">
        <f t="shared" si="42"/>
        <v>332</v>
      </c>
      <c r="AV114">
        <f t="shared" si="43"/>
        <v>1.3046775581854138E-2</v>
      </c>
      <c r="AW114">
        <v>100</v>
      </c>
      <c r="AX114">
        <v>57</v>
      </c>
      <c r="AY114">
        <v>382</v>
      </c>
      <c r="AZ114">
        <f t="shared" si="44"/>
        <v>2.1332346758282114E-4</v>
      </c>
      <c r="BA114">
        <f t="shared" si="45"/>
        <v>1.8143663512476069E-3</v>
      </c>
      <c r="BB114">
        <f t="shared" si="46"/>
        <v>1.2159437652220804E-2</v>
      </c>
      <c r="BC114" s="2">
        <f t="shared" si="47"/>
        <v>325</v>
      </c>
      <c r="BD114">
        <f t="shared" si="48"/>
        <v>1.0345071300973197E-2</v>
      </c>
    </row>
  </sheetData>
  <sortState ref="A53:P84">
    <sortCondition ref="I53:I84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0"/>
  <sheetViews>
    <sheetView topLeftCell="I365" workbookViewId="0">
      <selection activeCell="J369" sqref="J369"/>
    </sheetView>
  </sheetViews>
  <sheetFormatPr defaultRowHeight="14.4" x14ac:dyDescent="0.3"/>
  <cols>
    <col min="4" max="4" width="17.109375" customWidth="1"/>
    <col min="5" max="5" width="19.33203125" customWidth="1"/>
    <col min="6" max="6" width="24.6640625" customWidth="1"/>
    <col min="7" max="7" width="24.44140625" customWidth="1"/>
    <col min="14" max="14" width="17.5546875" customWidth="1"/>
    <col min="15" max="15" width="8.88671875" customWidth="1"/>
    <col min="16" max="16" width="14.5546875" customWidth="1"/>
    <col min="17" max="17" width="11" bestFit="1" customWidth="1"/>
  </cols>
  <sheetData>
    <row r="1" spans="1:17" x14ac:dyDescent="0.3">
      <c r="A1" t="s">
        <v>21</v>
      </c>
      <c r="J1" t="s">
        <v>11</v>
      </c>
      <c r="K1" t="s">
        <v>12</v>
      </c>
      <c r="L1" t="s">
        <v>17</v>
      </c>
      <c r="M1" t="s">
        <v>14</v>
      </c>
      <c r="N1" t="s">
        <v>22</v>
      </c>
      <c r="O1" t="s">
        <v>23</v>
      </c>
      <c r="P1" t="s">
        <v>42</v>
      </c>
    </row>
    <row r="2" spans="1:17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43</v>
      </c>
      <c r="K2" t="s">
        <v>44</v>
      </c>
      <c r="L2" t="s">
        <v>43</v>
      </c>
      <c r="M2" t="s">
        <v>44</v>
      </c>
      <c r="N2" t="s">
        <v>45</v>
      </c>
      <c r="O2" t="s">
        <v>45</v>
      </c>
      <c r="P2" t="s">
        <v>43</v>
      </c>
      <c r="Q2" t="s">
        <v>44</v>
      </c>
    </row>
    <row r="3" spans="1:17" x14ac:dyDescent="0.3">
      <c r="A3">
        <v>0.59</v>
      </c>
      <c r="B3">
        <v>1.768</v>
      </c>
      <c r="C3">
        <v>150</v>
      </c>
      <c r="D3">
        <v>196.15</v>
      </c>
      <c r="E3">
        <v>121.15</v>
      </c>
      <c r="F3">
        <v>121.153846153846</v>
      </c>
      <c r="G3">
        <v>50</v>
      </c>
      <c r="H3">
        <v>2</v>
      </c>
      <c r="I3">
        <v>10</v>
      </c>
      <c r="J3">
        <v>4</v>
      </c>
      <c r="K3">
        <v>15</v>
      </c>
      <c r="L3" s="2">
        <f>J3/(PI()*I3^2)</f>
        <v>1.2732395447351627E-2</v>
      </c>
      <c r="M3" s="2">
        <f>K3/(PI()*I3^2)</f>
        <v>4.7746482927568598E-2</v>
      </c>
      <c r="N3" s="2">
        <f t="shared" ref="N3:N43" si="0">K3-J3</f>
        <v>11</v>
      </c>
      <c r="O3">
        <f>(K3-J3)/(PI()*I3^2)</f>
        <v>3.5014087480216977E-2</v>
      </c>
      <c r="P3">
        <f>J3/(PI()*I3^2)</f>
        <v>1.2732395447351627E-2</v>
      </c>
      <c r="Q3">
        <f>K3/(PI()*I3^2)</f>
        <v>4.7746482927568598E-2</v>
      </c>
    </row>
    <row r="4" spans="1:17" x14ac:dyDescent="0.3">
      <c r="A4">
        <v>0.59</v>
      </c>
      <c r="B4">
        <v>1.768</v>
      </c>
      <c r="C4">
        <v>150</v>
      </c>
      <c r="D4">
        <v>196.15</v>
      </c>
      <c r="E4">
        <v>121.15</v>
      </c>
      <c r="F4">
        <v>121.153846153846</v>
      </c>
      <c r="G4">
        <v>50</v>
      </c>
      <c r="H4">
        <v>2</v>
      </c>
      <c r="I4">
        <v>19.75</v>
      </c>
      <c r="J4">
        <v>12</v>
      </c>
      <c r="K4">
        <v>42</v>
      </c>
      <c r="L4" s="2">
        <f t="shared" ref="L4:L43" si="1">J4/(PI()*I4^2)</f>
        <v>9.7925810202351884E-3</v>
      </c>
      <c r="M4" s="2">
        <f t="shared" ref="M4:M43" si="2">K4/(PI()*I4^2)</f>
        <v>3.4274033570823155E-2</v>
      </c>
      <c r="N4" s="2">
        <f t="shared" si="0"/>
        <v>30</v>
      </c>
      <c r="O4">
        <f t="shared" ref="O4:O43" si="3">(K4-J4)/(PI()*I4^2)</f>
        <v>2.4481452550587968E-2</v>
      </c>
      <c r="P4">
        <f>(J4-J3)/(PI()*(I4^2-I3^2))</f>
        <v>8.7790703364630917E-3</v>
      </c>
      <c r="Q4">
        <f>(K4-K3)/(PI()*(I4^2-I3^2))</f>
        <v>2.9629362385562935E-2</v>
      </c>
    </row>
    <row r="5" spans="1:17" x14ac:dyDescent="0.3">
      <c r="A5">
        <v>0.59</v>
      </c>
      <c r="B5">
        <v>1.768</v>
      </c>
      <c r="C5">
        <v>150</v>
      </c>
      <c r="D5">
        <v>196.15</v>
      </c>
      <c r="E5">
        <v>121.15</v>
      </c>
      <c r="F5">
        <v>121.153846153846</v>
      </c>
      <c r="G5">
        <v>50</v>
      </c>
      <c r="H5">
        <v>2</v>
      </c>
      <c r="I5">
        <v>29.5</v>
      </c>
      <c r="J5">
        <v>32</v>
      </c>
      <c r="K5">
        <v>109</v>
      </c>
      <c r="L5" s="2">
        <f t="shared" si="1"/>
        <v>1.1704586449734331E-2</v>
      </c>
      <c r="M5" s="2">
        <f t="shared" si="2"/>
        <v>3.9868747594407561E-2</v>
      </c>
      <c r="N5" s="2">
        <f>K5-J5</f>
        <v>77</v>
      </c>
      <c r="O5">
        <f t="shared" si="3"/>
        <v>2.8164161144673235E-2</v>
      </c>
      <c r="P5">
        <f t="shared" ref="P5:P43" si="4">(J5-J4)/(PI()*(I5^2-I4^2))</f>
        <v>1.3257733122323704E-2</v>
      </c>
      <c r="Q5">
        <f t="shared" ref="Q5:Q43" si="5">(K5-K4)/(PI()*(I5^2-I4^2))</f>
        <v>4.4413405959784408E-2</v>
      </c>
    </row>
    <row r="6" spans="1:17" x14ac:dyDescent="0.3">
      <c r="A6">
        <v>0.59</v>
      </c>
      <c r="B6">
        <v>1.768</v>
      </c>
      <c r="C6">
        <v>150</v>
      </c>
      <c r="D6">
        <v>196.15</v>
      </c>
      <c r="E6">
        <v>121.15</v>
      </c>
      <c r="F6">
        <v>121.153846153846</v>
      </c>
      <c r="G6">
        <v>50</v>
      </c>
      <c r="H6">
        <v>2</v>
      </c>
      <c r="I6">
        <v>39.25</v>
      </c>
      <c r="J6">
        <v>41</v>
      </c>
      <c r="K6">
        <v>263</v>
      </c>
      <c r="L6" s="2">
        <f t="shared" si="1"/>
        <v>8.4713897252045381E-3</v>
      </c>
      <c r="M6" s="2">
        <f t="shared" si="2"/>
        <v>5.4340865798263263E-2</v>
      </c>
      <c r="N6" s="2">
        <f t="shared" si="0"/>
        <v>222</v>
      </c>
      <c r="O6">
        <f t="shared" si="3"/>
        <v>4.5869476073058725E-2</v>
      </c>
      <c r="P6">
        <f t="shared" si="4"/>
        <v>4.2738110592508956E-3</v>
      </c>
      <c r="Q6">
        <f t="shared" si="5"/>
        <v>7.3129655902737553E-2</v>
      </c>
    </row>
    <row r="7" spans="1:17" x14ac:dyDescent="0.3">
      <c r="A7">
        <v>0.59</v>
      </c>
      <c r="B7">
        <v>1.768</v>
      </c>
      <c r="C7">
        <v>150</v>
      </c>
      <c r="D7">
        <v>196.15</v>
      </c>
      <c r="E7">
        <v>121.15</v>
      </c>
      <c r="F7">
        <v>121.153846153846</v>
      </c>
      <c r="G7">
        <v>50</v>
      </c>
      <c r="H7">
        <v>2</v>
      </c>
      <c r="I7">
        <v>49</v>
      </c>
      <c r="J7">
        <v>65</v>
      </c>
      <c r="K7">
        <v>359</v>
      </c>
      <c r="L7" s="2">
        <f t="shared" si="1"/>
        <v>8.6173022082242368E-3</v>
      </c>
      <c r="M7" s="2">
        <f t="shared" si="2"/>
        <v>4.7594022965423095E-2</v>
      </c>
      <c r="N7" s="2">
        <f t="shared" si="0"/>
        <v>294</v>
      </c>
      <c r="O7">
        <f t="shared" si="3"/>
        <v>3.8976720757198859E-2</v>
      </c>
      <c r="P7">
        <f t="shared" si="4"/>
        <v>8.8785498870179135E-3</v>
      </c>
      <c r="Q7">
        <f t="shared" si="5"/>
        <v>3.5514199548071654E-2</v>
      </c>
    </row>
    <row r="8" spans="1:17" x14ac:dyDescent="0.3">
      <c r="A8">
        <v>0.59</v>
      </c>
      <c r="B8">
        <v>1.768</v>
      </c>
      <c r="C8">
        <v>150</v>
      </c>
      <c r="D8">
        <v>196.15</v>
      </c>
      <c r="E8">
        <v>121.15</v>
      </c>
      <c r="F8">
        <v>121.153846153846</v>
      </c>
      <c r="G8">
        <v>50</v>
      </c>
      <c r="H8">
        <v>2</v>
      </c>
      <c r="I8">
        <v>58.75</v>
      </c>
      <c r="J8">
        <v>87</v>
      </c>
      <c r="K8">
        <v>359</v>
      </c>
      <c r="L8" s="2">
        <f t="shared" si="1"/>
        <v>8.023311209920083E-3</v>
      </c>
      <c r="M8" s="2">
        <f t="shared" si="2"/>
        <v>3.3107686486911612E-2</v>
      </c>
      <c r="N8" s="2">
        <f t="shared" si="0"/>
        <v>272</v>
      </c>
      <c r="O8">
        <f t="shared" si="3"/>
        <v>2.5084375276991526E-2</v>
      </c>
      <c r="P8">
        <f t="shared" si="4"/>
        <v>6.6657790431729627E-3</v>
      </c>
      <c r="Q8">
        <f t="shared" si="5"/>
        <v>0</v>
      </c>
    </row>
    <row r="9" spans="1:17" x14ac:dyDescent="0.3">
      <c r="A9">
        <v>0.59</v>
      </c>
      <c r="B9">
        <v>1.768</v>
      </c>
      <c r="C9">
        <v>150</v>
      </c>
      <c r="D9">
        <v>196.15</v>
      </c>
      <c r="E9">
        <v>121.15</v>
      </c>
      <c r="F9">
        <v>121.153846153846</v>
      </c>
      <c r="G9">
        <v>50</v>
      </c>
      <c r="H9">
        <v>2</v>
      </c>
      <c r="I9">
        <v>68.5</v>
      </c>
      <c r="J9">
        <v>123</v>
      </c>
      <c r="K9">
        <v>359</v>
      </c>
      <c r="L9" s="2">
        <f t="shared" si="1"/>
        <v>8.3439961640164647E-3</v>
      </c>
      <c r="M9" s="2">
        <f t="shared" si="2"/>
        <v>2.4353614820178136E-2</v>
      </c>
      <c r="N9" s="2">
        <f t="shared" si="0"/>
        <v>236</v>
      </c>
      <c r="O9">
        <f t="shared" si="3"/>
        <v>1.6009618656161673E-2</v>
      </c>
      <c r="P9">
        <f t="shared" si="4"/>
        <v>9.2361339197956499E-3</v>
      </c>
      <c r="Q9">
        <f t="shared" si="5"/>
        <v>0</v>
      </c>
    </row>
    <row r="10" spans="1:17" x14ac:dyDescent="0.3">
      <c r="A10">
        <v>0.59</v>
      </c>
      <c r="B10">
        <v>1.768</v>
      </c>
      <c r="C10">
        <v>150</v>
      </c>
      <c r="D10">
        <v>196.15</v>
      </c>
      <c r="E10">
        <v>121.15</v>
      </c>
      <c r="F10">
        <v>121.153846153846</v>
      </c>
      <c r="G10">
        <v>50</v>
      </c>
      <c r="H10">
        <v>2</v>
      </c>
      <c r="I10">
        <v>78.25</v>
      </c>
      <c r="J10">
        <v>150</v>
      </c>
      <c r="K10">
        <v>359</v>
      </c>
      <c r="L10" s="2">
        <f t="shared" si="1"/>
        <v>7.7978108058783671E-3</v>
      </c>
      <c r="M10" s="2">
        <f t="shared" si="2"/>
        <v>1.8662760528735559E-2</v>
      </c>
      <c r="N10" s="2">
        <f t="shared" si="0"/>
        <v>209</v>
      </c>
      <c r="O10">
        <f t="shared" si="3"/>
        <v>1.0864949722857191E-2</v>
      </c>
      <c r="P10">
        <f t="shared" si="4"/>
        <v>6.0066339418773243E-3</v>
      </c>
      <c r="Q10">
        <f t="shared" si="5"/>
        <v>0</v>
      </c>
    </row>
    <row r="11" spans="1:17" x14ac:dyDescent="0.3">
      <c r="A11">
        <v>0.59</v>
      </c>
      <c r="B11">
        <v>1.768</v>
      </c>
      <c r="C11">
        <v>150</v>
      </c>
      <c r="D11">
        <v>196.15</v>
      </c>
      <c r="E11">
        <v>121.15</v>
      </c>
      <c r="F11">
        <v>121.153846153846</v>
      </c>
      <c r="G11">
        <v>50</v>
      </c>
      <c r="H11">
        <v>2</v>
      </c>
      <c r="I11">
        <v>88</v>
      </c>
      <c r="J11">
        <v>182</v>
      </c>
      <c r="K11">
        <v>360</v>
      </c>
      <c r="L11" s="2">
        <f t="shared" si="1"/>
        <v>7.4809399903731791E-3</v>
      </c>
      <c r="M11" s="2">
        <f t="shared" si="2"/>
        <v>1.4797463717221673E-2</v>
      </c>
      <c r="N11" s="2">
        <f t="shared" si="0"/>
        <v>178</v>
      </c>
      <c r="O11">
        <f t="shared" si="3"/>
        <v>7.3165237268484938E-3</v>
      </c>
      <c r="P11">
        <f t="shared" si="4"/>
        <v>6.2839661355735812E-3</v>
      </c>
      <c r="Q11">
        <f t="shared" si="5"/>
        <v>1.9637394173667441E-4</v>
      </c>
    </row>
    <row r="12" spans="1:17" x14ac:dyDescent="0.3">
      <c r="A12">
        <v>0.59</v>
      </c>
      <c r="B12">
        <v>1.768</v>
      </c>
      <c r="C12">
        <v>150</v>
      </c>
      <c r="D12">
        <v>196.15</v>
      </c>
      <c r="E12">
        <v>121.15</v>
      </c>
      <c r="F12">
        <v>121.153846153846</v>
      </c>
      <c r="G12">
        <v>50</v>
      </c>
      <c r="H12">
        <v>2</v>
      </c>
      <c r="I12">
        <v>97.75</v>
      </c>
      <c r="J12">
        <v>217</v>
      </c>
      <c r="K12">
        <v>365</v>
      </c>
      <c r="L12" s="2">
        <f t="shared" si="1"/>
        <v>7.2289684449350885E-3</v>
      </c>
      <c r="M12" s="2">
        <f t="shared" si="2"/>
        <v>1.215932480369266E-2</v>
      </c>
      <c r="N12" s="2">
        <f t="shared" si="0"/>
        <v>148</v>
      </c>
      <c r="O12">
        <f t="shared" si="3"/>
        <v>4.9303563587575717E-3</v>
      </c>
      <c r="P12">
        <f t="shared" si="4"/>
        <v>6.1515524817242224E-3</v>
      </c>
      <c r="Q12">
        <f t="shared" si="5"/>
        <v>8.7879321167488888E-4</v>
      </c>
    </row>
    <row r="13" spans="1:17" x14ac:dyDescent="0.3">
      <c r="A13">
        <v>0.59</v>
      </c>
      <c r="B13">
        <v>1.768</v>
      </c>
      <c r="C13">
        <v>150</v>
      </c>
      <c r="D13">
        <v>196.15</v>
      </c>
      <c r="E13">
        <v>121.15</v>
      </c>
      <c r="F13">
        <v>121.153846153846</v>
      </c>
      <c r="G13">
        <v>50</v>
      </c>
      <c r="H13">
        <v>2</v>
      </c>
      <c r="I13">
        <v>107.5</v>
      </c>
      <c r="J13">
        <v>269</v>
      </c>
      <c r="K13">
        <v>366</v>
      </c>
      <c r="L13" s="2">
        <f t="shared" si="1"/>
        <v>7.4094415907789901E-3</v>
      </c>
      <c r="M13" s="2">
        <f t="shared" si="2"/>
        <v>1.0081247666264351E-2</v>
      </c>
      <c r="N13" s="2">
        <f t="shared" si="0"/>
        <v>97</v>
      </c>
      <c r="O13">
        <f t="shared" si="3"/>
        <v>2.6718060754853607E-3</v>
      </c>
      <c r="P13">
        <f t="shared" si="4"/>
        <v>8.2711460478126688E-3</v>
      </c>
      <c r="Q13">
        <f t="shared" si="5"/>
        <v>1.590605009194744E-4</v>
      </c>
    </row>
    <row r="14" spans="1:17" x14ac:dyDescent="0.3">
      <c r="A14">
        <v>0.59</v>
      </c>
      <c r="B14">
        <v>1.768</v>
      </c>
      <c r="C14">
        <v>150</v>
      </c>
      <c r="D14">
        <v>196.15</v>
      </c>
      <c r="E14">
        <v>121.15</v>
      </c>
      <c r="F14">
        <v>121.153846153846</v>
      </c>
      <c r="G14">
        <v>50</v>
      </c>
      <c r="H14">
        <v>2</v>
      </c>
      <c r="I14">
        <v>117.25</v>
      </c>
      <c r="J14">
        <v>324</v>
      </c>
      <c r="K14">
        <v>373</v>
      </c>
      <c r="L14" s="2">
        <f t="shared" si="1"/>
        <v>7.5018682856359585E-3</v>
      </c>
      <c r="M14" s="2">
        <f t="shared" si="2"/>
        <v>8.6364100942660886E-3</v>
      </c>
      <c r="N14" s="2">
        <f t="shared" si="0"/>
        <v>49</v>
      </c>
      <c r="O14">
        <f t="shared" si="3"/>
        <v>1.1345418086301294E-3</v>
      </c>
      <c r="P14">
        <f t="shared" si="4"/>
        <v>7.9892957942367809E-3</v>
      </c>
      <c r="Q14">
        <f t="shared" si="5"/>
        <v>1.0168194647210448E-3</v>
      </c>
    </row>
    <row r="15" spans="1:17" x14ac:dyDescent="0.3">
      <c r="A15">
        <v>0.59</v>
      </c>
      <c r="B15">
        <v>1.768</v>
      </c>
      <c r="C15">
        <v>150</v>
      </c>
      <c r="D15">
        <v>196.15</v>
      </c>
      <c r="E15">
        <v>121.15</v>
      </c>
      <c r="F15">
        <v>121.153846153846</v>
      </c>
      <c r="G15">
        <v>50</v>
      </c>
      <c r="H15">
        <v>2</v>
      </c>
      <c r="I15">
        <v>127</v>
      </c>
      <c r="J15">
        <v>372</v>
      </c>
      <c r="K15">
        <v>388</v>
      </c>
      <c r="L15" s="2">
        <f t="shared" si="1"/>
        <v>7.3415138979707447E-3</v>
      </c>
      <c r="M15" s="2">
        <f t="shared" si="2"/>
        <v>7.6572779365931421E-3</v>
      </c>
      <c r="N15" s="2">
        <f t="shared" si="0"/>
        <v>16</v>
      </c>
      <c r="O15">
        <f t="shared" si="3"/>
        <v>3.1576403862239761E-4</v>
      </c>
      <c r="P15">
        <f t="shared" si="4"/>
        <v>6.4158200821234877E-3</v>
      </c>
      <c r="Q15">
        <f t="shared" si="5"/>
        <v>2.0049437756635901E-3</v>
      </c>
    </row>
    <row r="16" spans="1:17" x14ac:dyDescent="0.3">
      <c r="A16">
        <v>0.59</v>
      </c>
      <c r="B16">
        <v>1.768</v>
      </c>
      <c r="C16">
        <v>150</v>
      </c>
      <c r="D16">
        <v>196.15</v>
      </c>
      <c r="E16">
        <v>121.15</v>
      </c>
      <c r="F16">
        <v>121.153846153846</v>
      </c>
      <c r="G16">
        <v>50</v>
      </c>
      <c r="H16">
        <v>2</v>
      </c>
      <c r="I16">
        <v>136.75</v>
      </c>
      <c r="J16">
        <v>434</v>
      </c>
      <c r="K16">
        <v>443</v>
      </c>
      <c r="L16" s="2">
        <f t="shared" si="1"/>
        <v>7.3872906552284274E-3</v>
      </c>
      <c r="M16" s="2">
        <f t="shared" si="2"/>
        <v>7.5404833185856992E-3</v>
      </c>
      <c r="N16" s="2">
        <f t="shared" si="0"/>
        <v>9</v>
      </c>
      <c r="O16">
        <f t="shared" si="3"/>
        <v>1.5319266335727153E-4</v>
      </c>
      <c r="P16">
        <f t="shared" si="4"/>
        <v>7.6744053249318354E-3</v>
      </c>
      <c r="Q16">
        <f t="shared" si="5"/>
        <v>6.8079402076008213E-3</v>
      </c>
    </row>
    <row r="17" spans="1:17" x14ac:dyDescent="0.3">
      <c r="A17">
        <v>0.59</v>
      </c>
      <c r="B17">
        <v>1.768</v>
      </c>
      <c r="C17">
        <v>150</v>
      </c>
      <c r="D17">
        <v>196.15</v>
      </c>
      <c r="E17">
        <v>121.15</v>
      </c>
      <c r="F17">
        <v>121.153846153846</v>
      </c>
      <c r="G17">
        <v>50</v>
      </c>
      <c r="H17">
        <v>2</v>
      </c>
      <c r="I17">
        <v>146.5</v>
      </c>
      <c r="J17">
        <v>489</v>
      </c>
      <c r="K17">
        <v>497</v>
      </c>
      <c r="L17" s="2">
        <f t="shared" si="1"/>
        <v>7.252433195208967E-3</v>
      </c>
      <c r="M17" s="2">
        <f t="shared" si="2"/>
        <v>7.3710824090365166E-3</v>
      </c>
      <c r="N17" s="2">
        <f t="shared" si="0"/>
        <v>8</v>
      </c>
      <c r="O17">
        <f t="shared" si="3"/>
        <v>1.1864921382754956E-4</v>
      </c>
      <c r="P17">
        <f t="shared" si="4"/>
        <v>6.3392558861596355E-3</v>
      </c>
      <c r="Q17">
        <f t="shared" si="5"/>
        <v>6.2239966882294603E-3</v>
      </c>
    </row>
    <row r="18" spans="1:17" x14ac:dyDescent="0.3">
      <c r="A18">
        <v>0.59</v>
      </c>
      <c r="B18">
        <v>1.768</v>
      </c>
      <c r="C18">
        <v>150</v>
      </c>
      <c r="D18">
        <v>196.15</v>
      </c>
      <c r="E18">
        <v>121.15</v>
      </c>
      <c r="F18">
        <v>121.153846153846</v>
      </c>
      <c r="G18">
        <v>50</v>
      </c>
      <c r="H18">
        <v>2</v>
      </c>
      <c r="I18">
        <v>156.25</v>
      </c>
      <c r="J18">
        <v>529</v>
      </c>
      <c r="K18">
        <v>559</v>
      </c>
      <c r="L18" s="2">
        <f t="shared" si="1"/>
        <v>6.897087684248588E-3</v>
      </c>
      <c r="M18" s="2">
        <f t="shared" si="2"/>
        <v>7.2882268723912296E-3</v>
      </c>
      <c r="N18" s="2">
        <f t="shared" si="0"/>
        <v>30</v>
      </c>
      <c r="O18">
        <f t="shared" si="3"/>
        <v>3.9113918814264202E-4</v>
      </c>
      <c r="P18">
        <f t="shared" si="4"/>
        <v>4.3134160612679929E-3</v>
      </c>
      <c r="Q18">
        <f t="shared" si="5"/>
        <v>6.6857948949653892E-3</v>
      </c>
    </row>
    <row r="19" spans="1:17" x14ac:dyDescent="0.3">
      <c r="A19">
        <v>0.59</v>
      </c>
      <c r="B19">
        <v>1.768</v>
      </c>
      <c r="C19">
        <v>150</v>
      </c>
      <c r="D19">
        <v>196.15</v>
      </c>
      <c r="E19">
        <v>121.15</v>
      </c>
      <c r="F19">
        <v>121.153846153846</v>
      </c>
      <c r="G19">
        <v>50</v>
      </c>
      <c r="H19">
        <v>2</v>
      </c>
      <c r="I19">
        <v>166</v>
      </c>
      <c r="J19">
        <v>580</v>
      </c>
      <c r="K19">
        <v>631</v>
      </c>
      <c r="L19" s="2">
        <f t="shared" si="1"/>
        <v>6.6998016398097902E-3</v>
      </c>
      <c r="M19" s="2">
        <f t="shared" si="2"/>
        <v>7.2889221288275482E-3</v>
      </c>
      <c r="N19" s="2">
        <f t="shared" si="0"/>
        <v>51</v>
      </c>
      <c r="O19">
        <f t="shared" si="3"/>
        <v>5.8912048901775744E-4</v>
      </c>
      <c r="P19">
        <f t="shared" si="4"/>
        <v>5.166813214894735E-3</v>
      </c>
      <c r="Q19">
        <f t="shared" si="5"/>
        <v>7.2943245386749194E-3</v>
      </c>
    </row>
    <row r="20" spans="1:17" x14ac:dyDescent="0.3">
      <c r="A20">
        <v>0.59</v>
      </c>
      <c r="B20">
        <v>1.768</v>
      </c>
      <c r="C20">
        <v>150</v>
      </c>
      <c r="D20">
        <v>196.15</v>
      </c>
      <c r="E20">
        <v>121.15</v>
      </c>
      <c r="F20">
        <v>121.153846153846</v>
      </c>
      <c r="G20">
        <v>50</v>
      </c>
      <c r="H20">
        <v>2</v>
      </c>
      <c r="I20">
        <v>175.75</v>
      </c>
      <c r="J20">
        <v>644</v>
      </c>
      <c r="K20">
        <v>694</v>
      </c>
      <c r="L20" s="2">
        <f t="shared" si="1"/>
        <v>6.6365951798485643E-3</v>
      </c>
      <c r="M20" s="2">
        <f t="shared" si="2"/>
        <v>7.1518587807684842E-3</v>
      </c>
      <c r="N20" s="2">
        <f t="shared" si="0"/>
        <v>50</v>
      </c>
      <c r="O20">
        <f t="shared" si="3"/>
        <v>5.1526360091991958E-4</v>
      </c>
      <c r="P20">
        <f t="shared" si="4"/>
        <v>6.1138807317577641E-3</v>
      </c>
      <c r="Q20">
        <f t="shared" si="5"/>
        <v>6.0183513453240488E-3</v>
      </c>
    </row>
    <row r="21" spans="1:17" x14ac:dyDescent="0.3">
      <c r="A21">
        <v>0.59</v>
      </c>
      <c r="B21">
        <v>1.768</v>
      </c>
      <c r="C21">
        <v>150</v>
      </c>
      <c r="D21">
        <v>196.15</v>
      </c>
      <c r="E21">
        <v>121.15</v>
      </c>
      <c r="F21">
        <v>121.153846153846</v>
      </c>
      <c r="G21">
        <v>50</v>
      </c>
      <c r="H21">
        <v>2</v>
      </c>
      <c r="I21">
        <v>185.5</v>
      </c>
      <c r="J21">
        <v>704</v>
      </c>
      <c r="K21">
        <v>758</v>
      </c>
      <c r="L21" s="2">
        <f t="shared" si="1"/>
        <v>6.512308392801233E-3</v>
      </c>
      <c r="M21" s="2">
        <f t="shared" si="2"/>
        <v>7.0118320479308728E-3</v>
      </c>
      <c r="N21" s="2">
        <f t="shared" si="0"/>
        <v>54</v>
      </c>
      <c r="O21">
        <f t="shared" si="3"/>
        <v>4.9952365512964008E-4</v>
      </c>
      <c r="P21">
        <f t="shared" si="4"/>
        <v>5.4223669725213209E-3</v>
      </c>
      <c r="Q21">
        <f t="shared" si="5"/>
        <v>5.783858104022742E-3</v>
      </c>
    </row>
    <row r="22" spans="1:17" x14ac:dyDescent="0.3">
      <c r="A22">
        <v>0.59</v>
      </c>
      <c r="B22">
        <v>1.768</v>
      </c>
      <c r="C22">
        <v>150</v>
      </c>
      <c r="D22">
        <v>196.15</v>
      </c>
      <c r="E22">
        <v>121.15</v>
      </c>
      <c r="F22">
        <v>121.153846153846</v>
      </c>
      <c r="G22">
        <v>50</v>
      </c>
      <c r="H22">
        <v>2</v>
      </c>
      <c r="I22">
        <v>195.25</v>
      </c>
      <c r="J22">
        <v>758</v>
      </c>
      <c r="K22">
        <v>817</v>
      </c>
      <c r="L22" s="2">
        <f t="shared" si="1"/>
        <v>6.3290313637052427E-3</v>
      </c>
      <c r="M22" s="2">
        <f t="shared" si="2"/>
        <v>6.8216604540200301E-3</v>
      </c>
      <c r="N22" s="2">
        <f t="shared" si="0"/>
        <v>59</v>
      </c>
      <c r="O22">
        <f t="shared" si="3"/>
        <v>4.9262909031478795E-4</v>
      </c>
      <c r="P22">
        <f t="shared" si="4"/>
        <v>4.6301958291293356E-3</v>
      </c>
      <c r="Q22">
        <f t="shared" si="5"/>
        <v>5.0589176651598296E-3</v>
      </c>
    </row>
    <row r="23" spans="1:17" x14ac:dyDescent="0.3">
      <c r="A23">
        <v>0.59</v>
      </c>
      <c r="B23">
        <v>1.768</v>
      </c>
      <c r="C23">
        <v>150</v>
      </c>
      <c r="D23">
        <v>196.15</v>
      </c>
      <c r="E23">
        <v>121.15</v>
      </c>
      <c r="F23">
        <v>121.153846153846</v>
      </c>
      <c r="G23">
        <v>50</v>
      </c>
      <c r="H23">
        <v>2</v>
      </c>
      <c r="I23">
        <v>205</v>
      </c>
      <c r="J23">
        <v>812</v>
      </c>
      <c r="K23">
        <v>873</v>
      </c>
      <c r="L23" s="2">
        <f t="shared" si="1"/>
        <v>6.1503302220401665E-3</v>
      </c>
      <c r="M23" s="2">
        <f t="shared" si="2"/>
        <v>6.6123624185234799E-3</v>
      </c>
      <c r="N23" s="2">
        <f t="shared" si="0"/>
        <v>61</v>
      </c>
      <c r="O23">
        <f t="shared" si="3"/>
        <v>4.6203219648331304E-4</v>
      </c>
      <c r="P23">
        <f t="shared" si="4"/>
        <v>4.4046147706208487E-3</v>
      </c>
      <c r="Q23">
        <f t="shared" si="5"/>
        <v>4.5677486510142138E-3</v>
      </c>
    </row>
    <row r="24" spans="1:17" x14ac:dyDescent="0.3">
      <c r="A24">
        <v>0.59</v>
      </c>
      <c r="B24">
        <v>1.768</v>
      </c>
      <c r="C24">
        <v>150</v>
      </c>
      <c r="D24">
        <v>196.15</v>
      </c>
      <c r="E24">
        <v>121.15</v>
      </c>
      <c r="F24">
        <v>121.153846153846</v>
      </c>
      <c r="G24">
        <v>50</v>
      </c>
      <c r="H24">
        <v>2</v>
      </c>
      <c r="I24">
        <v>214.75</v>
      </c>
      <c r="J24">
        <v>878</v>
      </c>
      <c r="K24">
        <v>933</v>
      </c>
      <c r="L24" s="2">
        <f t="shared" si="1"/>
        <v>6.0600791741620818E-3</v>
      </c>
      <c r="M24" s="2">
        <f t="shared" si="2"/>
        <v>6.4396968900833967E-3</v>
      </c>
      <c r="N24" s="2">
        <f t="shared" si="0"/>
        <v>55</v>
      </c>
      <c r="O24">
        <f t="shared" si="3"/>
        <v>3.7961771592131491E-4</v>
      </c>
      <c r="P24">
        <f t="shared" si="4"/>
        <v>5.1333247783339137E-3</v>
      </c>
      <c r="Q24">
        <f t="shared" si="5"/>
        <v>4.6666588893944667E-3</v>
      </c>
    </row>
    <row r="25" spans="1:17" x14ac:dyDescent="0.3">
      <c r="A25">
        <v>0.59</v>
      </c>
      <c r="B25">
        <v>1.768</v>
      </c>
      <c r="C25">
        <v>150</v>
      </c>
      <c r="D25">
        <v>196.15</v>
      </c>
      <c r="E25">
        <v>121.15</v>
      </c>
      <c r="F25">
        <v>121.153846153846</v>
      </c>
      <c r="G25">
        <v>50</v>
      </c>
      <c r="H25">
        <v>2</v>
      </c>
      <c r="I25">
        <v>224.5</v>
      </c>
      <c r="J25">
        <v>930</v>
      </c>
      <c r="K25">
        <v>993</v>
      </c>
      <c r="L25" s="2">
        <f t="shared" si="1"/>
        <v>5.8735461461188257E-3</v>
      </c>
      <c r="M25" s="2">
        <f t="shared" si="2"/>
        <v>6.271431530210746E-3</v>
      </c>
      <c r="N25" s="2">
        <f t="shared" si="0"/>
        <v>63</v>
      </c>
      <c r="O25">
        <f t="shared" si="3"/>
        <v>3.9788538409192044E-4</v>
      </c>
      <c r="P25">
        <f t="shared" si="4"/>
        <v>3.8648895305943092E-3</v>
      </c>
      <c r="Q25">
        <f t="shared" si="5"/>
        <v>4.4594879199165108E-3</v>
      </c>
    </row>
    <row r="26" spans="1:17" x14ac:dyDescent="0.3">
      <c r="A26">
        <v>0.59</v>
      </c>
      <c r="B26">
        <v>1.768</v>
      </c>
      <c r="C26">
        <v>150</v>
      </c>
      <c r="D26">
        <v>196.15</v>
      </c>
      <c r="E26">
        <v>121.15</v>
      </c>
      <c r="F26">
        <v>121.153846153846</v>
      </c>
      <c r="G26">
        <v>50</v>
      </c>
      <c r="H26">
        <v>2</v>
      </c>
      <c r="I26">
        <v>234.25</v>
      </c>
      <c r="J26">
        <v>996</v>
      </c>
      <c r="K26">
        <v>1045</v>
      </c>
      <c r="L26" s="2">
        <f t="shared" si="1"/>
        <v>5.7776371901797083E-3</v>
      </c>
      <c r="M26" s="2">
        <f t="shared" si="2"/>
        <v>6.0618783772467821E-3</v>
      </c>
      <c r="N26" s="2">
        <f t="shared" si="0"/>
        <v>49</v>
      </c>
      <c r="O26">
        <f t="shared" si="3"/>
        <v>2.8424118706707398E-4</v>
      </c>
      <c r="P26">
        <f t="shared" si="4"/>
        <v>4.6969222358706486E-3</v>
      </c>
      <c r="Q26">
        <f t="shared" si="5"/>
        <v>3.7006053979586929E-3</v>
      </c>
    </row>
    <row r="27" spans="1:17" x14ac:dyDescent="0.3">
      <c r="A27">
        <v>0.59</v>
      </c>
      <c r="B27">
        <v>1.768</v>
      </c>
      <c r="C27">
        <v>150</v>
      </c>
      <c r="D27">
        <v>196.15</v>
      </c>
      <c r="E27">
        <v>121.15</v>
      </c>
      <c r="F27">
        <v>121.153846153846</v>
      </c>
      <c r="G27">
        <v>50</v>
      </c>
      <c r="H27">
        <v>2</v>
      </c>
      <c r="I27">
        <v>244</v>
      </c>
      <c r="J27">
        <v>1050</v>
      </c>
      <c r="K27">
        <v>1106</v>
      </c>
      <c r="L27" s="2">
        <f t="shared" si="1"/>
        <v>5.6138366785303045E-3</v>
      </c>
      <c r="M27" s="2">
        <f t="shared" si="2"/>
        <v>5.9132413013852541E-3</v>
      </c>
      <c r="N27" s="2">
        <f t="shared" si="0"/>
        <v>56</v>
      </c>
      <c r="O27">
        <f t="shared" si="3"/>
        <v>2.9940462285494961E-4</v>
      </c>
      <c r="P27">
        <f t="shared" si="4"/>
        <v>3.6862458169179186E-3</v>
      </c>
      <c r="Q27">
        <f t="shared" si="5"/>
        <v>4.1640924968887596E-3</v>
      </c>
    </row>
    <row r="28" spans="1:17" x14ac:dyDescent="0.3">
      <c r="A28">
        <v>0.59</v>
      </c>
      <c r="B28">
        <v>1.768</v>
      </c>
      <c r="C28">
        <v>150</v>
      </c>
      <c r="D28">
        <v>196.15</v>
      </c>
      <c r="E28">
        <v>121.15</v>
      </c>
      <c r="F28">
        <v>121.153846153846</v>
      </c>
      <c r="G28">
        <v>50</v>
      </c>
      <c r="H28">
        <v>2</v>
      </c>
      <c r="I28">
        <v>253.75</v>
      </c>
      <c r="J28">
        <v>1122</v>
      </c>
      <c r="K28">
        <v>1161</v>
      </c>
      <c r="L28" s="2">
        <f t="shared" si="1"/>
        <v>5.5466515341516765E-3</v>
      </c>
      <c r="M28" s="2">
        <f t="shared" si="2"/>
        <v>5.7394495821302101E-3</v>
      </c>
      <c r="N28" s="2">
        <f t="shared" si="0"/>
        <v>39</v>
      </c>
      <c r="O28">
        <f t="shared" si="3"/>
        <v>1.927980479785342E-4</v>
      </c>
      <c r="P28">
        <f t="shared" si="4"/>
        <v>4.7224431593932553E-3</v>
      </c>
      <c r="Q28">
        <f t="shared" si="5"/>
        <v>3.6074218578698476E-3</v>
      </c>
    </row>
    <row r="29" spans="1:17" x14ac:dyDescent="0.3">
      <c r="A29">
        <v>0.59</v>
      </c>
      <c r="B29">
        <v>1.768</v>
      </c>
      <c r="C29">
        <v>150</v>
      </c>
      <c r="D29">
        <v>196.15</v>
      </c>
      <c r="E29">
        <v>121.15</v>
      </c>
      <c r="F29">
        <v>121.153846153846</v>
      </c>
      <c r="G29">
        <v>50</v>
      </c>
      <c r="H29">
        <v>2</v>
      </c>
      <c r="I29">
        <v>263.5</v>
      </c>
      <c r="J29">
        <v>1178</v>
      </c>
      <c r="K29">
        <v>1217</v>
      </c>
      <c r="L29" s="2">
        <f t="shared" si="1"/>
        <v>5.4005025895676063E-3</v>
      </c>
      <c r="M29" s="2">
        <f t="shared" si="2"/>
        <v>5.5792968179149208E-3</v>
      </c>
      <c r="N29" s="2">
        <f t="shared" si="0"/>
        <v>39</v>
      </c>
      <c r="O29">
        <f t="shared" si="3"/>
        <v>1.7879422834731463E-4</v>
      </c>
      <c r="P29">
        <f t="shared" si="4"/>
        <v>3.5345411262802102E-3</v>
      </c>
      <c r="Q29">
        <f t="shared" si="5"/>
        <v>3.5345411262802102E-3</v>
      </c>
    </row>
    <row r="30" spans="1:17" x14ac:dyDescent="0.3">
      <c r="A30">
        <v>0.59</v>
      </c>
      <c r="B30">
        <v>1.768</v>
      </c>
      <c r="C30">
        <v>150</v>
      </c>
      <c r="D30">
        <v>196.15</v>
      </c>
      <c r="E30">
        <v>121.15</v>
      </c>
      <c r="F30">
        <v>121.153846153846</v>
      </c>
      <c r="G30">
        <v>50</v>
      </c>
      <c r="H30">
        <v>2</v>
      </c>
      <c r="I30">
        <v>273.25</v>
      </c>
      <c r="J30">
        <v>1225</v>
      </c>
      <c r="K30">
        <v>1269</v>
      </c>
      <c r="L30" s="2">
        <f t="shared" si="1"/>
        <v>5.2223487980170725E-3</v>
      </c>
      <c r="M30" s="2">
        <f t="shared" si="2"/>
        <v>5.4099270405580943E-3</v>
      </c>
      <c r="N30" s="2">
        <f t="shared" si="0"/>
        <v>44</v>
      </c>
      <c r="O30">
        <f t="shared" si="3"/>
        <v>1.8757824254102138E-4</v>
      </c>
      <c r="P30">
        <f t="shared" si="4"/>
        <v>2.8587180013878708E-3</v>
      </c>
      <c r="Q30">
        <f t="shared" si="5"/>
        <v>3.1628369377057291E-3</v>
      </c>
    </row>
    <row r="31" spans="1:17" x14ac:dyDescent="0.3">
      <c r="A31">
        <v>0.59</v>
      </c>
      <c r="B31">
        <v>1.768</v>
      </c>
      <c r="C31">
        <v>150</v>
      </c>
      <c r="D31">
        <v>196.15</v>
      </c>
      <c r="E31">
        <v>121.15</v>
      </c>
      <c r="F31">
        <v>121.153846153846</v>
      </c>
      <c r="G31">
        <v>50</v>
      </c>
      <c r="H31">
        <v>2</v>
      </c>
      <c r="I31">
        <v>283</v>
      </c>
      <c r="J31">
        <v>1273</v>
      </c>
      <c r="K31">
        <v>1322</v>
      </c>
      <c r="L31" s="2">
        <f t="shared" si="1"/>
        <v>5.0594773952973016E-3</v>
      </c>
      <c r="M31" s="2">
        <f t="shared" si="2"/>
        <v>5.254225543270253E-3</v>
      </c>
      <c r="N31" s="2">
        <f t="shared" si="0"/>
        <v>49</v>
      </c>
      <c r="O31">
        <f t="shared" si="3"/>
        <v>1.9474814797295188E-4</v>
      </c>
      <c r="P31">
        <f t="shared" si="4"/>
        <v>2.8171938068470323E-3</v>
      </c>
      <c r="Q31">
        <f t="shared" si="5"/>
        <v>3.1106514950602648E-3</v>
      </c>
    </row>
    <row r="32" spans="1:17" x14ac:dyDescent="0.3">
      <c r="A32">
        <v>0.59</v>
      </c>
      <c r="B32">
        <v>1.768</v>
      </c>
      <c r="C32">
        <v>150</v>
      </c>
      <c r="D32">
        <v>196.15</v>
      </c>
      <c r="E32">
        <v>121.15</v>
      </c>
      <c r="F32">
        <v>121.153846153846</v>
      </c>
      <c r="G32">
        <v>50</v>
      </c>
      <c r="H32">
        <v>2</v>
      </c>
      <c r="I32">
        <v>292.75</v>
      </c>
      <c r="J32">
        <v>1325</v>
      </c>
      <c r="K32">
        <v>1375</v>
      </c>
      <c r="L32" s="2">
        <f t="shared" si="1"/>
        <v>4.9212134023824865E-3</v>
      </c>
      <c r="M32" s="2">
        <f t="shared" si="2"/>
        <v>5.1069195685101276E-3</v>
      </c>
      <c r="N32" s="2">
        <f t="shared" si="0"/>
        <v>50</v>
      </c>
      <c r="O32">
        <f t="shared" si="3"/>
        <v>1.85706166127641E-4</v>
      </c>
      <c r="P32">
        <f t="shared" si="4"/>
        <v>2.9485935324594877E-3</v>
      </c>
      <c r="Q32">
        <f t="shared" si="5"/>
        <v>3.0052972542375551E-3</v>
      </c>
    </row>
    <row r="33" spans="1:17" x14ac:dyDescent="0.3">
      <c r="A33">
        <v>0.59</v>
      </c>
      <c r="B33">
        <v>1.768</v>
      </c>
      <c r="C33">
        <v>150</v>
      </c>
      <c r="D33">
        <v>196.15</v>
      </c>
      <c r="E33">
        <v>121.15</v>
      </c>
      <c r="F33">
        <v>121.153846153846</v>
      </c>
      <c r="G33">
        <v>50</v>
      </c>
      <c r="H33">
        <v>2</v>
      </c>
      <c r="I33">
        <v>302.5</v>
      </c>
      <c r="J33">
        <v>1373</v>
      </c>
      <c r="K33">
        <v>1416</v>
      </c>
      <c r="L33" s="2">
        <f t="shared" si="1"/>
        <v>4.7760614573359155E-3</v>
      </c>
      <c r="M33" s="2">
        <f t="shared" si="2"/>
        <v>4.9256394927805211E-3</v>
      </c>
      <c r="N33" s="2">
        <f t="shared" si="0"/>
        <v>43</v>
      </c>
      <c r="O33">
        <f t="shared" si="3"/>
        <v>1.4957803544460622E-4</v>
      </c>
      <c r="P33">
        <f t="shared" si="4"/>
        <v>2.6326149601993481E-3</v>
      </c>
      <c r="Q33">
        <f t="shared" si="5"/>
        <v>2.2486919451702764E-3</v>
      </c>
    </row>
    <row r="34" spans="1:17" x14ac:dyDescent="0.3">
      <c r="A34">
        <v>0.59</v>
      </c>
      <c r="B34">
        <v>1.768</v>
      </c>
      <c r="C34">
        <v>150</v>
      </c>
      <c r="D34">
        <v>196.15</v>
      </c>
      <c r="E34">
        <v>121.15</v>
      </c>
      <c r="F34">
        <v>121.153846153846</v>
      </c>
      <c r="G34">
        <v>50</v>
      </c>
      <c r="H34">
        <v>2</v>
      </c>
      <c r="I34">
        <v>312.25</v>
      </c>
      <c r="J34">
        <v>1419</v>
      </c>
      <c r="K34">
        <v>1449</v>
      </c>
      <c r="L34" s="2">
        <f t="shared" si="1"/>
        <v>4.632630143132462E-3</v>
      </c>
      <c r="M34" s="2">
        <f t="shared" si="2"/>
        <v>4.7305715837906541E-3</v>
      </c>
      <c r="N34" s="2">
        <f t="shared" si="0"/>
        <v>30</v>
      </c>
      <c r="O34">
        <f t="shared" si="3"/>
        <v>9.7941440658191593E-5</v>
      </c>
      <c r="P34">
        <f t="shared" si="4"/>
        <v>2.4428950295749779E-3</v>
      </c>
      <c r="Q34">
        <f t="shared" si="5"/>
        <v>1.7525116516516146E-3</v>
      </c>
    </row>
    <row r="35" spans="1:17" x14ac:dyDescent="0.3">
      <c r="A35">
        <v>0.59</v>
      </c>
      <c r="B35">
        <v>1.768</v>
      </c>
      <c r="C35">
        <v>150</v>
      </c>
      <c r="D35">
        <v>196.15</v>
      </c>
      <c r="E35">
        <v>121.15</v>
      </c>
      <c r="F35">
        <v>121.153846153846</v>
      </c>
      <c r="G35">
        <v>50</v>
      </c>
      <c r="H35">
        <v>2</v>
      </c>
      <c r="I35">
        <v>322</v>
      </c>
      <c r="J35">
        <v>1465</v>
      </c>
      <c r="K35">
        <v>1481</v>
      </c>
      <c r="L35" s="2">
        <f t="shared" si="1"/>
        <v>4.4975500873736867E-3</v>
      </c>
      <c r="M35" s="2">
        <f t="shared" si="2"/>
        <v>4.5466700883279388E-3</v>
      </c>
      <c r="N35" s="2">
        <f t="shared" si="0"/>
        <v>16</v>
      </c>
      <c r="O35">
        <f t="shared" si="3"/>
        <v>4.9120000954251866E-5</v>
      </c>
      <c r="P35">
        <f t="shared" si="4"/>
        <v>2.3677882844796495E-3</v>
      </c>
      <c r="Q35">
        <f t="shared" si="5"/>
        <v>1.647157067464104E-3</v>
      </c>
    </row>
    <row r="36" spans="1:17" x14ac:dyDescent="0.3">
      <c r="A36">
        <v>0.59</v>
      </c>
      <c r="B36">
        <v>1.768</v>
      </c>
      <c r="C36">
        <v>150</v>
      </c>
      <c r="D36">
        <v>196.15</v>
      </c>
      <c r="E36">
        <v>121.15</v>
      </c>
      <c r="F36">
        <v>121.153846153846</v>
      </c>
      <c r="G36">
        <v>50</v>
      </c>
      <c r="H36">
        <v>2</v>
      </c>
      <c r="I36">
        <v>331.75</v>
      </c>
      <c r="J36">
        <v>1477</v>
      </c>
      <c r="K36">
        <v>1505</v>
      </c>
      <c r="L36" s="2">
        <f t="shared" si="1"/>
        <v>4.2717788339537493E-3</v>
      </c>
      <c r="M36" s="2">
        <f t="shared" si="2"/>
        <v>4.3527604232230146E-3</v>
      </c>
      <c r="N36" s="2">
        <f t="shared" si="0"/>
        <v>28</v>
      </c>
      <c r="O36">
        <f t="shared" si="3"/>
        <v>8.0981589269265384E-5</v>
      </c>
      <c r="P36">
        <f t="shared" si="4"/>
        <v>5.9925967688667756E-4</v>
      </c>
      <c r="Q36">
        <f t="shared" si="5"/>
        <v>1.1985193537733551E-3</v>
      </c>
    </row>
    <row r="37" spans="1:17" x14ac:dyDescent="0.3">
      <c r="A37">
        <v>0.59</v>
      </c>
      <c r="B37">
        <v>1.768</v>
      </c>
      <c r="C37">
        <v>150</v>
      </c>
      <c r="D37">
        <v>196.15</v>
      </c>
      <c r="E37">
        <v>121.15</v>
      </c>
      <c r="F37">
        <v>121.153846153846</v>
      </c>
      <c r="G37">
        <v>50</v>
      </c>
      <c r="H37">
        <v>2</v>
      </c>
      <c r="I37">
        <v>341.5</v>
      </c>
      <c r="J37">
        <v>1488</v>
      </c>
      <c r="K37">
        <v>1523</v>
      </c>
      <c r="L37" s="2">
        <f t="shared" si="1"/>
        <v>4.0613614523942092E-3</v>
      </c>
      <c r="M37" s="2">
        <f t="shared" si="2"/>
        <v>4.156890787631976E-3</v>
      </c>
      <c r="N37" s="2">
        <f t="shared" si="0"/>
        <v>35</v>
      </c>
      <c r="O37">
        <f t="shared" si="3"/>
        <v>9.5529335237767016E-5</v>
      </c>
      <c r="P37">
        <f t="shared" si="4"/>
        <v>5.3341083691190989E-4</v>
      </c>
      <c r="Q37">
        <f t="shared" si="5"/>
        <v>8.7285409676494344E-4</v>
      </c>
    </row>
    <row r="38" spans="1:17" x14ac:dyDescent="0.3">
      <c r="A38">
        <v>0.59</v>
      </c>
      <c r="B38">
        <v>1.768</v>
      </c>
      <c r="C38">
        <v>150</v>
      </c>
      <c r="D38">
        <v>196.15</v>
      </c>
      <c r="E38">
        <v>121.15</v>
      </c>
      <c r="F38">
        <v>121.153846153846</v>
      </c>
      <c r="G38">
        <v>50</v>
      </c>
      <c r="H38">
        <v>2</v>
      </c>
      <c r="I38">
        <v>351.25</v>
      </c>
      <c r="J38">
        <v>1491</v>
      </c>
      <c r="K38">
        <v>1529</v>
      </c>
      <c r="L38" s="2">
        <f t="shared" si="1"/>
        <v>3.8467601194516338E-3</v>
      </c>
      <c r="M38" s="2">
        <f t="shared" si="2"/>
        <v>3.9447996127709908E-3</v>
      </c>
      <c r="N38" s="2">
        <f t="shared" si="0"/>
        <v>38</v>
      </c>
      <c r="O38">
        <f t="shared" si="3"/>
        <v>9.8039493319357533E-5</v>
      </c>
      <c r="P38">
        <f t="shared" si="4"/>
        <v>1.4138073394610808E-4</v>
      </c>
      <c r="Q38">
        <f t="shared" si="5"/>
        <v>2.8276146789221615E-4</v>
      </c>
    </row>
    <row r="39" spans="1:17" x14ac:dyDescent="0.3">
      <c r="A39">
        <v>0.59</v>
      </c>
      <c r="B39">
        <v>1.768</v>
      </c>
      <c r="C39">
        <v>150</v>
      </c>
      <c r="D39">
        <v>196.15</v>
      </c>
      <c r="E39">
        <v>121.15</v>
      </c>
      <c r="F39">
        <v>121.153846153846</v>
      </c>
      <c r="G39">
        <v>50</v>
      </c>
      <c r="H39">
        <v>2</v>
      </c>
      <c r="I39">
        <v>361</v>
      </c>
      <c r="J39">
        <v>1493</v>
      </c>
      <c r="K39">
        <v>1533</v>
      </c>
      <c r="L39" s="2">
        <f t="shared" si="1"/>
        <v>3.6466621655174489E-3</v>
      </c>
      <c r="M39" s="2">
        <f t="shared" si="2"/>
        <v>3.7443624244730407E-3</v>
      </c>
      <c r="N39" s="2">
        <f t="shared" si="0"/>
        <v>40</v>
      </c>
      <c r="O39">
        <f t="shared" si="3"/>
        <v>9.7700258955591402E-5</v>
      </c>
      <c r="P39">
        <f t="shared" si="4"/>
        <v>9.1673338894270612E-5</v>
      </c>
      <c r="Q39">
        <f t="shared" si="5"/>
        <v>1.8334667778854122E-4</v>
      </c>
    </row>
    <row r="40" spans="1:17" x14ac:dyDescent="0.3">
      <c r="A40">
        <v>0.59</v>
      </c>
      <c r="B40">
        <v>1.768</v>
      </c>
      <c r="C40">
        <v>150</v>
      </c>
      <c r="D40">
        <v>196.15</v>
      </c>
      <c r="E40">
        <v>121.15</v>
      </c>
      <c r="F40">
        <v>121.153846153846</v>
      </c>
      <c r="G40">
        <v>50</v>
      </c>
      <c r="H40">
        <v>2</v>
      </c>
      <c r="I40">
        <v>370.75</v>
      </c>
      <c r="J40">
        <v>1495</v>
      </c>
      <c r="K40">
        <v>1536</v>
      </c>
      <c r="L40" s="2">
        <f t="shared" si="1"/>
        <v>3.4620154411340543E-3</v>
      </c>
      <c r="M40" s="2">
        <f t="shared" si="2"/>
        <v>3.5569603462086339E-3</v>
      </c>
      <c r="N40" s="2">
        <f t="shared" si="0"/>
        <v>41</v>
      </c>
      <c r="O40">
        <f t="shared" si="3"/>
        <v>9.4944905074579415E-5</v>
      </c>
      <c r="P40">
        <f t="shared" si="4"/>
        <v>8.9230386918270235E-5</v>
      </c>
      <c r="Q40">
        <f t="shared" si="5"/>
        <v>1.3384558037740535E-4</v>
      </c>
    </row>
    <row r="41" spans="1:17" x14ac:dyDescent="0.3">
      <c r="A41">
        <v>0.59</v>
      </c>
      <c r="B41">
        <v>1.768</v>
      </c>
      <c r="C41">
        <v>150</v>
      </c>
      <c r="D41">
        <v>196.15</v>
      </c>
      <c r="E41">
        <v>121.15</v>
      </c>
      <c r="F41">
        <v>121.153846153846</v>
      </c>
      <c r="G41">
        <v>50</v>
      </c>
      <c r="H41">
        <v>2</v>
      </c>
      <c r="I41">
        <v>380.5</v>
      </c>
      <c r="J41">
        <v>1497</v>
      </c>
      <c r="K41">
        <v>1538</v>
      </c>
      <c r="L41" s="2">
        <f t="shared" si="1"/>
        <v>3.2912631358015657E-3</v>
      </c>
      <c r="M41" s="2">
        <f t="shared" si="2"/>
        <v>3.3814046111308002E-3</v>
      </c>
      <c r="N41" s="2">
        <f t="shared" si="0"/>
        <v>41</v>
      </c>
      <c r="O41">
        <f t="shared" si="3"/>
        <v>9.0141475329234594E-5</v>
      </c>
      <c r="P41">
        <f t="shared" si="4"/>
        <v>8.6914257074800983E-5</v>
      </c>
      <c r="Q41">
        <f t="shared" si="5"/>
        <v>8.6914257074800983E-5</v>
      </c>
    </row>
    <row r="42" spans="1:17" x14ac:dyDescent="0.3">
      <c r="A42">
        <v>0.59</v>
      </c>
      <c r="B42">
        <v>1.768</v>
      </c>
      <c r="C42">
        <v>150</v>
      </c>
      <c r="D42">
        <v>196.15</v>
      </c>
      <c r="E42">
        <v>121.15</v>
      </c>
      <c r="F42">
        <v>121.153846153846</v>
      </c>
      <c r="G42">
        <v>50</v>
      </c>
      <c r="H42">
        <v>2</v>
      </c>
      <c r="I42">
        <v>390.25</v>
      </c>
      <c r="J42">
        <v>1498</v>
      </c>
      <c r="K42">
        <v>1538</v>
      </c>
      <c r="L42" s="2">
        <f t="shared" si="1"/>
        <v>3.1309498921103791E-3</v>
      </c>
      <c r="M42" s="2">
        <f t="shared" si="2"/>
        <v>3.2145533605245414E-3</v>
      </c>
      <c r="N42" s="2">
        <f t="shared" si="0"/>
        <v>40</v>
      </c>
      <c r="O42">
        <f t="shared" si="3"/>
        <v>8.3603468414162336E-5</v>
      </c>
      <c r="P42">
        <f t="shared" si="4"/>
        <v>4.2357661775831489E-5</v>
      </c>
      <c r="Q42">
        <f t="shared" si="5"/>
        <v>0</v>
      </c>
    </row>
    <row r="43" spans="1:17" x14ac:dyDescent="0.3">
      <c r="A43">
        <v>0.59</v>
      </c>
      <c r="B43">
        <v>1.768</v>
      </c>
      <c r="C43">
        <v>150</v>
      </c>
      <c r="D43">
        <v>196.15</v>
      </c>
      <c r="E43">
        <v>121.15</v>
      </c>
      <c r="F43">
        <v>121.153846153846</v>
      </c>
      <c r="G43">
        <v>50</v>
      </c>
      <c r="H43">
        <v>2</v>
      </c>
      <c r="I43">
        <v>400</v>
      </c>
      <c r="J43">
        <v>1498</v>
      </c>
      <c r="K43">
        <v>1540</v>
      </c>
      <c r="L43" s="2">
        <f t="shared" si="1"/>
        <v>2.9801763093957401E-3</v>
      </c>
      <c r="M43" s="2">
        <f t="shared" si="2"/>
        <v>3.0637326545189855E-3</v>
      </c>
      <c r="N43" s="2">
        <f t="shared" si="0"/>
        <v>42</v>
      </c>
      <c r="O43">
        <f t="shared" si="3"/>
        <v>8.3556345123245057E-5</v>
      </c>
      <c r="P43">
        <f t="shared" si="4"/>
        <v>0</v>
      </c>
      <c r="Q43">
        <f t="shared" si="5"/>
        <v>8.262491063264061E-5</v>
      </c>
    </row>
    <row r="44" spans="1:17" x14ac:dyDescent="0.3">
      <c r="A44" t="s">
        <v>21</v>
      </c>
      <c r="J44" t="s">
        <v>11</v>
      </c>
      <c r="K44" t="s">
        <v>12</v>
      </c>
      <c r="L44" t="s">
        <v>17</v>
      </c>
      <c r="M44" t="s">
        <v>14</v>
      </c>
      <c r="N44" t="s">
        <v>22</v>
      </c>
      <c r="O44" t="s">
        <v>23</v>
      </c>
      <c r="P44" t="s">
        <v>42</v>
      </c>
    </row>
    <row r="45" spans="1:17" x14ac:dyDescent="0.3">
      <c r="A45" t="s">
        <v>2</v>
      </c>
      <c r="B45" t="s">
        <v>3</v>
      </c>
      <c r="C45" t="s">
        <v>4</v>
      </c>
      <c r="D45" t="s">
        <v>5</v>
      </c>
      <c r="E45" t="s">
        <v>6</v>
      </c>
      <c r="F45" t="s">
        <v>7</v>
      </c>
      <c r="G45" t="s">
        <v>8</v>
      </c>
      <c r="H45" t="s">
        <v>9</v>
      </c>
      <c r="I45" s="1" t="s">
        <v>10</v>
      </c>
      <c r="J45" t="s">
        <v>46</v>
      </c>
      <c r="K45" t="s">
        <v>47</v>
      </c>
      <c r="L45" t="s">
        <v>46</v>
      </c>
      <c r="M45" t="s">
        <v>47</v>
      </c>
      <c r="N45" t="s">
        <v>48</v>
      </c>
      <c r="O45" t="s">
        <v>48</v>
      </c>
      <c r="P45" t="s">
        <v>46</v>
      </c>
      <c r="Q45" t="s">
        <v>47</v>
      </c>
    </row>
    <row r="46" spans="1:17" x14ac:dyDescent="0.3">
      <c r="A46">
        <v>0.59</v>
      </c>
      <c r="B46">
        <v>1.768</v>
      </c>
      <c r="C46">
        <v>150</v>
      </c>
      <c r="D46">
        <v>196.15</v>
      </c>
      <c r="E46">
        <v>121.15</v>
      </c>
      <c r="F46">
        <v>121.153846153846</v>
      </c>
      <c r="G46">
        <v>25</v>
      </c>
      <c r="H46">
        <v>2</v>
      </c>
      <c r="I46">
        <v>10</v>
      </c>
      <c r="J46">
        <v>4</v>
      </c>
      <c r="K46">
        <v>10</v>
      </c>
      <c r="L46" s="2">
        <f t="shared" ref="L46:L107" si="6">J46/(PI()*I46^2)</f>
        <v>1.2732395447351627E-2</v>
      </c>
      <c r="M46" s="2">
        <f t="shared" ref="M46:M107" si="7">K46/(PI()*I46^2)</f>
        <v>3.1830988618379068E-2</v>
      </c>
      <c r="N46" s="2">
        <f t="shared" ref="N46:N107" si="8">K46-J46</f>
        <v>6</v>
      </c>
      <c r="O46">
        <f t="shared" ref="O46:O107" si="9">(K46-J46)/(PI()*I46^2)</f>
        <v>1.9098593171027439E-2</v>
      </c>
      <c r="P46">
        <f>(J46-0)/(PI()*(I46^2-0^2))</f>
        <v>1.2732395447351627E-2</v>
      </c>
      <c r="Q46">
        <f>(K46-0)/(PI()*(I46^20^2))</f>
        <v>3.1830988618379067E-40</v>
      </c>
    </row>
    <row r="47" spans="1:17" x14ac:dyDescent="0.3">
      <c r="A47">
        <v>0.59</v>
      </c>
      <c r="B47">
        <v>1.768</v>
      </c>
      <c r="C47">
        <v>150</v>
      </c>
      <c r="D47">
        <v>196.15</v>
      </c>
      <c r="E47">
        <v>121.15</v>
      </c>
      <c r="F47">
        <v>121.153846153846</v>
      </c>
      <c r="G47">
        <v>25</v>
      </c>
      <c r="H47">
        <v>2</v>
      </c>
      <c r="I47">
        <v>19.75</v>
      </c>
      <c r="J47">
        <v>14</v>
      </c>
      <c r="K47">
        <v>38</v>
      </c>
      <c r="L47" s="2">
        <f t="shared" si="6"/>
        <v>1.1424677856941052E-2</v>
      </c>
      <c r="M47" s="2">
        <f t="shared" si="7"/>
        <v>3.1009839897411427E-2</v>
      </c>
      <c r="N47" s="2">
        <f t="shared" si="8"/>
        <v>24</v>
      </c>
      <c r="O47">
        <f t="shared" si="9"/>
        <v>1.9585162040470377E-2</v>
      </c>
      <c r="P47">
        <f t="shared" ref="P47:P107" si="10">(J47-J46)/(PI()*(I47^2-I46^2))</f>
        <v>1.0973837920578865E-2</v>
      </c>
      <c r="Q47">
        <f t="shared" ref="Q47:Q107" si="11">(K47-K46)/(PI()*(I47^2-I46^2))</f>
        <v>3.072674617762082E-2</v>
      </c>
    </row>
    <row r="48" spans="1:17" x14ac:dyDescent="0.3">
      <c r="A48">
        <v>0.59</v>
      </c>
      <c r="B48">
        <v>1.768</v>
      </c>
      <c r="C48">
        <v>150</v>
      </c>
      <c r="D48">
        <v>196.15</v>
      </c>
      <c r="E48">
        <v>121.15</v>
      </c>
      <c r="F48">
        <v>121.153846153846</v>
      </c>
      <c r="G48">
        <v>25</v>
      </c>
      <c r="H48">
        <v>2</v>
      </c>
      <c r="I48">
        <v>29.5</v>
      </c>
      <c r="J48">
        <v>34</v>
      </c>
      <c r="K48">
        <v>91</v>
      </c>
      <c r="L48" s="2">
        <f t="shared" si="6"/>
        <v>1.2436123102842726E-2</v>
      </c>
      <c r="M48" s="2">
        <f t="shared" si="7"/>
        <v>3.3284917716432001E-2</v>
      </c>
      <c r="N48" s="2">
        <f t="shared" si="8"/>
        <v>57</v>
      </c>
      <c r="O48">
        <f t="shared" si="9"/>
        <v>2.0848794613589277E-2</v>
      </c>
      <c r="P48">
        <f t="shared" si="10"/>
        <v>1.3257733122323704E-2</v>
      </c>
      <c r="Q48">
        <f t="shared" si="11"/>
        <v>3.5132992774157816E-2</v>
      </c>
    </row>
    <row r="49" spans="1:17" x14ac:dyDescent="0.3">
      <c r="A49">
        <v>0.59</v>
      </c>
      <c r="B49">
        <v>1.768</v>
      </c>
      <c r="C49">
        <v>150</v>
      </c>
      <c r="D49">
        <v>196.15</v>
      </c>
      <c r="E49">
        <v>121.15</v>
      </c>
      <c r="F49">
        <v>121.153846153846</v>
      </c>
      <c r="G49">
        <v>25</v>
      </c>
      <c r="H49">
        <v>2</v>
      </c>
      <c r="I49">
        <v>39.25</v>
      </c>
      <c r="J49">
        <v>50</v>
      </c>
      <c r="K49">
        <v>220</v>
      </c>
      <c r="L49" s="2">
        <f t="shared" si="6"/>
        <v>1.033096307951773E-2</v>
      </c>
      <c r="M49" s="2">
        <f t="shared" si="7"/>
        <v>4.5456237549878015E-2</v>
      </c>
      <c r="N49" s="2">
        <f t="shared" si="8"/>
        <v>170</v>
      </c>
      <c r="O49">
        <f t="shared" si="9"/>
        <v>3.5125274470360283E-2</v>
      </c>
      <c r="P49">
        <f t="shared" si="10"/>
        <v>7.5978863275571479E-3</v>
      </c>
      <c r="Q49">
        <f t="shared" si="11"/>
        <v>6.1257958515929502E-2</v>
      </c>
    </row>
    <row r="50" spans="1:17" x14ac:dyDescent="0.3">
      <c r="A50">
        <v>0.59</v>
      </c>
      <c r="B50">
        <v>1.768</v>
      </c>
      <c r="C50">
        <v>150</v>
      </c>
      <c r="D50">
        <v>196.15</v>
      </c>
      <c r="E50">
        <v>121.15</v>
      </c>
      <c r="F50">
        <v>121.153846153846</v>
      </c>
      <c r="G50">
        <v>25</v>
      </c>
      <c r="H50">
        <v>2</v>
      </c>
      <c r="I50">
        <v>49</v>
      </c>
      <c r="J50">
        <v>75</v>
      </c>
      <c r="K50">
        <v>369</v>
      </c>
      <c r="L50" s="2">
        <f t="shared" si="6"/>
        <v>9.9430410094895044E-3</v>
      </c>
      <c r="M50" s="2">
        <f t="shared" si="7"/>
        <v>4.8919761766688365E-2</v>
      </c>
      <c r="N50" s="2">
        <f t="shared" si="8"/>
        <v>294</v>
      </c>
      <c r="O50">
        <f t="shared" si="9"/>
        <v>3.8976720757198859E-2</v>
      </c>
      <c r="P50">
        <f t="shared" si="10"/>
        <v>9.2484894656436611E-3</v>
      </c>
      <c r="Q50">
        <f t="shared" si="11"/>
        <v>5.5120997215236216E-2</v>
      </c>
    </row>
    <row r="51" spans="1:17" x14ac:dyDescent="0.3">
      <c r="A51">
        <v>0.59</v>
      </c>
      <c r="B51">
        <v>1.768</v>
      </c>
      <c r="C51">
        <v>150</v>
      </c>
      <c r="D51">
        <v>196.15</v>
      </c>
      <c r="E51">
        <v>121.15</v>
      </c>
      <c r="F51">
        <v>121.153846153846</v>
      </c>
      <c r="G51">
        <v>25</v>
      </c>
      <c r="H51">
        <v>2</v>
      </c>
      <c r="I51">
        <v>58.75</v>
      </c>
      <c r="J51">
        <v>105</v>
      </c>
      <c r="K51">
        <v>370</v>
      </c>
      <c r="L51" s="2">
        <f t="shared" si="6"/>
        <v>9.6833066326621701E-3</v>
      </c>
      <c r="M51" s="2">
        <f t="shared" si="7"/>
        <v>3.4122128134142886E-2</v>
      </c>
      <c r="N51" s="2">
        <f t="shared" si="8"/>
        <v>265</v>
      </c>
      <c r="O51">
        <f t="shared" si="9"/>
        <v>2.4438821501480714E-2</v>
      </c>
      <c r="P51">
        <f t="shared" si="10"/>
        <v>9.0896986952358587E-3</v>
      </c>
      <c r="Q51">
        <f t="shared" si="11"/>
        <v>3.0298995650786194E-4</v>
      </c>
    </row>
    <row r="52" spans="1:17" x14ac:dyDescent="0.3">
      <c r="A52">
        <v>0.59</v>
      </c>
      <c r="B52">
        <v>1.768</v>
      </c>
      <c r="C52">
        <v>150</v>
      </c>
      <c r="D52">
        <v>196.15</v>
      </c>
      <c r="E52">
        <v>121.15</v>
      </c>
      <c r="F52">
        <v>121.153846153846</v>
      </c>
      <c r="G52">
        <v>25</v>
      </c>
      <c r="H52">
        <v>2</v>
      </c>
      <c r="I52">
        <v>68.5</v>
      </c>
      <c r="J52">
        <v>140</v>
      </c>
      <c r="K52">
        <v>370</v>
      </c>
      <c r="L52" s="2">
        <f t="shared" si="6"/>
        <v>9.4972314061976017E-3</v>
      </c>
      <c r="M52" s="2">
        <f t="shared" si="7"/>
        <v>2.5099825859236521E-2</v>
      </c>
      <c r="N52" s="2">
        <f t="shared" si="8"/>
        <v>230</v>
      </c>
      <c r="O52">
        <f t="shared" si="9"/>
        <v>1.5602594453038918E-2</v>
      </c>
      <c r="P52">
        <f t="shared" si="10"/>
        <v>8.9795746442457702E-3</v>
      </c>
      <c r="Q52">
        <f t="shared" si="11"/>
        <v>0</v>
      </c>
    </row>
    <row r="53" spans="1:17" x14ac:dyDescent="0.3">
      <c r="A53">
        <v>0.59</v>
      </c>
      <c r="B53">
        <v>1.768</v>
      </c>
      <c r="C53">
        <v>150</v>
      </c>
      <c r="D53">
        <v>196.15</v>
      </c>
      <c r="E53">
        <v>121.15</v>
      </c>
      <c r="F53">
        <v>121.153846153846</v>
      </c>
      <c r="G53">
        <v>25</v>
      </c>
      <c r="H53">
        <v>2</v>
      </c>
      <c r="I53">
        <v>78.25</v>
      </c>
      <c r="J53">
        <v>170</v>
      </c>
      <c r="K53">
        <v>371</v>
      </c>
      <c r="L53" s="2">
        <f t="shared" si="6"/>
        <v>8.8375189133288162E-3</v>
      </c>
      <c r="M53" s="2">
        <f t="shared" si="7"/>
        <v>1.9286585393205827E-2</v>
      </c>
      <c r="N53" s="2">
        <f t="shared" si="8"/>
        <v>201</v>
      </c>
      <c r="O53">
        <f t="shared" si="9"/>
        <v>1.0449066479877011E-2</v>
      </c>
      <c r="P53">
        <f t="shared" si="10"/>
        <v>6.6740377131970265E-3</v>
      </c>
      <c r="Q53">
        <f t="shared" si="11"/>
        <v>2.2246792377323421E-4</v>
      </c>
    </row>
    <row r="54" spans="1:17" x14ac:dyDescent="0.3">
      <c r="A54">
        <v>0.59</v>
      </c>
      <c r="B54">
        <v>1.768</v>
      </c>
      <c r="C54">
        <v>150</v>
      </c>
      <c r="D54">
        <v>196.15</v>
      </c>
      <c r="E54">
        <v>121.15</v>
      </c>
      <c r="F54">
        <v>121.153846153846</v>
      </c>
      <c r="G54">
        <v>25</v>
      </c>
      <c r="H54">
        <v>2</v>
      </c>
      <c r="I54">
        <v>88</v>
      </c>
      <c r="J54">
        <v>208</v>
      </c>
      <c r="K54">
        <v>372</v>
      </c>
      <c r="L54" s="2">
        <f t="shared" si="6"/>
        <v>8.5496457032836343E-3</v>
      </c>
      <c r="M54" s="2">
        <f t="shared" si="7"/>
        <v>1.5290712507795729E-2</v>
      </c>
      <c r="N54" s="2">
        <f t="shared" si="8"/>
        <v>164</v>
      </c>
      <c r="O54">
        <f t="shared" si="9"/>
        <v>6.7410668045120954E-3</v>
      </c>
      <c r="P54">
        <f t="shared" si="10"/>
        <v>7.4622097859936279E-3</v>
      </c>
      <c r="Q54">
        <f t="shared" si="11"/>
        <v>1.9637394173667441E-4</v>
      </c>
    </row>
    <row r="55" spans="1:17" x14ac:dyDescent="0.3">
      <c r="A55">
        <v>0.59</v>
      </c>
      <c r="B55">
        <v>1.768</v>
      </c>
      <c r="C55">
        <v>150</v>
      </c>
      <c r="D55">
        <v>196.15</v>
      </c>
      <c r="E55">
        <v>121.15</v>
      </c>
      <c r="F55">
        <v>121.153846153846</v>
      </c>
      <c r="G55">
        <v>25</v>
      </c>
      <c r="H55">
        <v>2</v>
      </c>
      <c r="I55">
        <v>97.75</v>
      </c>
      <c r="J55">
        <v>260</v>
      </c>
      <c r="K55">
        <v>372</v>
      </c>
      <c r="L55" s="2">
        <f t="shared" si="6"/>
        <v>8.6614368464660047E-3</v>
      </c>
      <c r="M55" s="2">
        <f t="shared" si="7"/>
        <v>1.2392517334174437E-2</v>
      </c>
      <c r="N55" s="2">
        <f t="shared" si="8"/>
        <v>112</v>
      </c>
      <c r="O55">
        <f t="shared" si="9"/>
        <v>3.7310804877084326E-3</v>
      </c>
      <c r="P55">
        <f t="shared" si="10"/>
        <v>9.1394494014188452E-3</v>
      </c>
      <c r="Q55">
        <f t="shared" si="11"/>
        <v>0</v>
      </c>
    </row>
    <row r="56" spans="1:17" x14ac:dyDescent="0.3">
      <c r="A56">
        <v>0.59</v>
      </c>
      <c r="B56">
        <v>1.768</v>
      </c>
      <c r="C56">
        <v>150</v>
      </c>
      <c r="D56">
        <v>196.15</v>
      </c>
      <c r="E56">
        <v>121.15</v>
      </c>
      <c r="F56">
        <v>121.153846153846</v>
      </c>
      <c r="G56">
        <v>25</v>
      </c>
      <c r="H56">
        <v>2</v>
      </c>
      <c r="I56">
        <v>107.5</v>
      </c>
      <c r="J56">
        <v>312</v>
      </c>
      <c r="K56">
        <v>374</v>
      </c>
      <c r="L56" s="2">
        <f t="shared" si="6"/>
        <v>8.593850469602397E-3</v>
      </c>
      <c r="M56" s="2">
        <f t="shared" si="7"/>
        <v>1.0301602806510565E-2</v>
      </c>
      <c r="N56" s="2">
        <f t="shared" si="8"/>
        <v>62</v>
      </c>
      <c r="O56">
        <f t="shared" si="9"/>
        <v>1.7077523369081686E-3</v>
      </c>
      <c r="P56">
        <f t="shared" si="10"/>
        <v>8.2711460478126688E-3</v>
      </c>
      <c r="Q56">
        <f t="shared" si="11"/>
        <v>3.1812100183894879E-4</v>
      </c>
    </row>
    <row r="57" spans="1:17" x14ac:dyDescent="0.3">
      <c r="A57">
        <v>0.59</v>
      </c>
      <c r="B57">
        <v>1.768</v>
      </c>
      <c r="C57">
        <v>150</v>
      </c>
      <c r="D57">
        <v>196.15</v>
      </c>
      <c r="E57">
        <v>121.15</v>
      </c>
      <c r="F57">
        <v>121.153846153846</v>
      </c>
      <c r="G57">
        <v>25</v>
      </c>
      <c r="H57">
        <v>2</v>
      </c>
      <c r="I57">
        <v>117.25</v>
      </c>
      <c r="J57">
        <v>371</v>
      </c>
      <c r="K57">
        <v>378</v>
      </c>
      <c r="L57" s="2">
        <f t="shared" si="6"/>
        <v>8.5901022653424083E-3</v>
      </c>
      <c r="M57" s="2">
        <f t="shared" si="7"/>
        <v>8.7521796665752851E-3</v>
      </c>
      <c r="N57" s="2">
        <f t="shared" si="8"/>
        <v>7</v>
      </c>
      <c r="O57">
        <f t="shared" si="9"/>
        <v>1.6207740123287565E-4</v>
      </c>
      <c r="P57">
        <f t="shared" si="10"/>
        <v>8.5703354883630931E-3</v>
      </c>
      <c r="Q57">
        <f t="shared" si="11"/>
        <v>5.8103969412631143E-4</v>
      </c>
    </row>
    <row r="58" spans="1:17" x14ac:dyDescent="0.3">
      <c r="A58">
        <v>0.59</v>
      </c>
      <c r="B58">
        <v>1.768</v>
      </c>
      <c r="C58">
        <v>150</v>
      </c>
      <c r="D58">
        <v>196.15</v>
      </c>
      <c r="E58">
        <v>121.15</v>
      </c>
      <c r="F58">
        <v>121.153846153846</v>
      </c>
      <c r="G58">
        <v>25</v>
      </c>
      <c r="H58">
        <v>2</v>
      </c>
      <c r="I58">
        <v>127</v>
      </c>
      <c r="J58">
        <v>435</v>
      </c>
      <c r="K58">
        <v>430</v>
      </c>
      <c r="L58" s="2">
        <f t="shared" si="6"/>
        <v>8.5848348000464349E-3</v>
      </c>
      <c r="M58" s="2">
        <f t="shared" si="7"/>
        <v>8.4861585379769362E-3</v>
      </c>
      <c r="N58" s="2">
        <f t="shared" si="8"/>
        <v>-5</v>
      </c>
      <c r="O58">
        <f t="shared" si="9"/>
        <v>-9.8676262069499255E-5</v>
      </c>
      <c r="P58">
        <f t="shared" si="10"/>
        <v>8.5544267761646503E-3</v>
      </c>
      <c r="Q58">
        <f t="shared" si="11"/>
        <v>6.9504717556337784E-3</v>
      </c>
    </row>
    <row r="59" spans="1:17" x14ac:dyDescent="0.3">
      <c r="A59">
        <v>0.59</v>
      </c>
      <c r="B59">
        <v>1.768</v>
      </c>
      <c r="C59">
        <v>150</v>
      </c>
      <c r="D59">
        <v>196.15</v>
      </c>
      <c r="E59">
        <v>121.15</v>
      </c>
      <c r="F59">
        <v>121.153846153846</v>
      </c>
      <c r="G59">
        <v>25</v>
      </c>
      <c r="H59">
        <v>2</v>
      </c>
      <c r="I59">
        <v>136.75</v>
      </c>
      <c r="J59">
        <v>496</v>
      </c>
      <c r="K59">
        <v>476</v>
      </c>
      <c r="L59" s="2">
        <f t="shared" si="6"/>
        <v>8.4426178916896313E-3</v>
      </c>
      <c r="M59" s="2">
        <f t="shared" si="7"/>
        <v>8.1021897508956955E-3</v>
      </c>
      <c r="N59" s="2">
        <f t="shared" si="8"/>
        <v>-20</v>
      </c>
      <c r="O59">
        <f t="shared" si="9"/>
        <v>-3.4042814079393677E-4</v>
      </c>
      <c r="P59">
        <f t="shared" si="10"/>
        <v>7.550624593884548E-3</v>
      </c>
      <c r="Q59">
        <f t="shared" si="11"/>
        <v>5.6939136281752324E-3</v>
      </c>
    </row>
    <row r="60" spans="1:17" x14ac:dyDescent="0.3">
      <c r="A60">
        <v>0.59</v>
      </c>
      <c r="B60">
        <v>1.768</v>
      </c>
      <c r="C60">
        <v>150</v>
      </c>
      <c r="D60">
        <v>196.15</v>
      </c>
      <c r="E60">
        <v>121.15</v>
      </c>
      <c r="F60">
        <v>121.153846153846</v>
      </c>
      <c r="G60">
        <v>25</v>
      </c>
      <c r="H60">
        <v>2</v>
      </c>
      <c r="I60">
        <v>146.5</v>
      </c>
      <c r="J60">
        <v>547</v>
      </c>
      <c r="K60">
        <v>540</v>
      </c>
      <c r="L60" s="2">
        <f t="shared" si="6"/>
        <v>8.1126399954587012E-3</v>
      </c>
      <c r="M60" s="2">
        <f t="shared" si="7"/>
        <v>8.0088219333595955E-3</v>
      </c>
      <c r="N60" s="2">
        <f t="shared" si="8"/>
        <v>-7</v>
      </c>
      <c r="O60">
        <f t="shared" si="9"/>
        <v>-1.0381806209910586E-4</v>
      </c>
      <c r="P60">
        <f t="shared" si="10"/>
        <v>5.8782190944389346E-3</v>
      </c>
      <c r="Q60">
        <f t="shared" si="11"/>
        <v>7.3765886675312125E-3</v>
      </c>
    </row>
    <row r="61" spans="1:17" x14ac:dyDescent="0.3">
      <c r="A61">
        <v>0.59</v>
      </c>
      <c r="B61">
        <v>1.768</v>
      </c>
      <c r="C61">
        <v>150</v>
      </c>
      <c r="D61">
        <v>196.15</v>
      </c>
      <c r="E61">
        <v>121.15</v>
      </c>
      <c r="F61">
        <v>121.153846153846</v>
      </c>
      <c r="G61">
        <v>25</v>
      </c>
      <c r="H61">
        <v>2</v>
      </c>
      <c r="I61">
        <v>156.25</v>
      </c>
      <c r="J61">
        <v>603</v>
      </c>
      <c r="K61">
        <v>593</v>
      </c>
      <c r="L61" s="2">
        <f t="shared" si="6"/>
        <v>7.8618976816671043E-3</v>
      </c>
      <c r="M61" s="2">
        <f t="shared" si="7"/>
        <v>7.7315179522862241E-3</v>
      </c>
      <c r="N61" s="2">
        <f t="shared" si="8"/>
        <v>-10</v>
      </c>
      <c r="O61">
        <f t="shared" si="9"/>
        <v>-1.3037972938088066E-4</v>
      </c>
      <c r="P61">
        <f t="shared" si="10"/>
        <v>6.0387824857751904E-3</v>
      </c>
      <c r="Q61">
        <f t="shared" si="11"/>
        <v>5.7152762811800905E-3</v>
      </c>
    </row>
    <row r="62" spans="1:17" x14ac:dyDescent="0.3">
      <c r="A62">
        <v>0.59</v>
      </c>
      <c r="B62">
        <v>1.768</v>
      </c>
      <c r="C62">
        <v>150</v>
      </c>
      <c r="D62">
        <v>196.15</v>
      </c>
      <c r="E62">
        <v>121.15</v>
      </c>
      <c r="F62">
        <v>121.153846153846</v>
      </c>
      <c r="G62">
        <v>25</v>
      </c>
      <c r="H62">
        <v>2</v>
      </c>
      <c r="I62">
        <v>166</v>
      </c>
      <c r="J62">
        <v>673</v>
      </c>
      <c r="K62">
        <v>655</v>
      </c>
      <c r="L62" s="2">
        <f t="shared" si="6"/>
        <v>7.7740801786068776E-3</v>
      </c>
      <c r="M62" s="2">
        <f t="shared" si="7"/>
        <v>7.5661553001300222E-3</v>
      </c>
      <c r="N62" s="2">
        <f t="shared" si="8"/>
        <v>-18</v>
      </c>
      <c r="O62">
        <f t="shared" si="9"/>
        <v>-2.0792487847685556E-4</v>
      </c>
      <c r="P62">
        <f t="shared" si="10"/>
        <v>7.0917044126006159E-3</v>
      </c>
      <c r="Q62">
        <f t="shared" si="11"/>
        <v>6.2812239083034028E-3</v>
      </c>
    </row>
    <row r="63" spans="1:17" x14ac:dyDescent="0.3">
      <c r="A63">
        <v>0.59</v>
      </c>
      <c r="B63">
        <v>1.768</v>
      </c>
      <c r="C63">
        <v>150</v>
      </c>
      <c r="D63">
        <v>196.15</v>
      </c>
      <c r="E63">
        <v>121.15</v>
      </c>
      <c r="F63">
        <v>121.153846153846</v>
      </c>
      <c r="G63">
        <v>25</v>
      </c>
      <c r="H63">
        <v>2</v>
      </c>
      <c r="I63">
        <v>175.75</v>
      </c>
      <c r="J63">
        <v>731</v>
      </c>
      <c r="K63">
        <v>709</v>
      </c>
      <c r="L63" s="2">
        <f t="shared" si="6"/>
        <v>7.5331538454492244E-3</v>
      </c>
      <c r="M63" s="2">
        <f t="shared" si="7"/>
        <v>7.3064378610444604E-3</v>
      </c>
      <c r="N63" s="2">
        <f t="shared" si="8"/>
        <v>-22</v>
      </c>
      <c r="O63">
        <f t="shared" si="9"/>
        <v>-2.2671598440476463E-4</v>
      </c>
      <c r="P63">
        <f t="shared" si="10"/>
        <v>5.540704413155473E-3</v>
      </c>
      <c r="Q63">
        <f t="shared" si="11"/>
        <v>5.1585868674206134E-3</v>
      </c>
    </row>
    <row r="64" spans="1:17" x14ac:dyDescent="0.3">
      <c r="A64">
        <v>0.59</v>
      </c>
      <c r="B64">
        <v>1.768</v>
      </c>
      <c r="C64">
        <v>150</v>
      </c>
      <c r="D64">
        <v>196.15</v>
      </c>
      <c r="E64">
        <v>121.15</v>
      </c>
      <c r="F64">
        <v>121.153846153846</v>
      </c>
      <c r="G64">
        <v>25</v>
      </c>
      <c r="H64">
        <v>2</v>
      </c>
      <c r="I64">
        <v>185.5</v>
      </c>
      <c r="J64">
        <v>789</v>
      </c>
      <c r="K64">
        <v>762</v>
      </c>
      <c r="L64" s="2">
        <f t="shared" si="6"/>
        <v>7.2985956277275181E-3</v>
      </c>
      <c r="M64" s="2">
        <f t="shared" si="7"/>
        <v>7.0488338001626983E-3</v>
      </c>
      <c r="N64" s="2">
        <f t="shared" si="8"/>
        <v>-27</v>
      </c>
      <c r="O64">
        <f t="shared" si="9"/>
        <v>-2.4976182756482004E-4</v>
      </c>
      <c r="P64">
        <f t="shared" si="10"/>
        <v>5.2416214067706104E-3</v>
      </c>
      <c r="Q64">
        <f t="shared" si="11"/>
        <v>4.7897574923938336E-3</v>
      </c>
    </row>
    <row r="65" spans="1:17" x14ac:dyDescent="0.3">
      <c r="A65">
        <v>0.59</v>
      </c>
      <c r="B65">
        <v>1.768</v>
      </c>
      <c r="C65">
        <v>150</v>
      </c>
      <c r="D65">
        <v>196.15</v>
      </c>
      <c r="E65">
        <v>121.15</v>
      </c>
      <c r="F65">
        <v>121.153846153846</v>
      </c>
      <c r="G65">
        <v>25</v>
      </c>
      <c r="H65">
        <v>2</v>
      </c>
      <c r="I65">
        <v>195.25</v>
      </c>
      <c r="J65">
        <v>856</v>
      </c>
      <c r="K65">
        <v>828</v>
      </c>
      <c r="L65" s="2">
        <f t="shared" si="6"/>
        <v>7.147296632363704E-3</v>
      </c>
      <c r="M65" s="2">
        <f t="shared" si="7"/>
        <v>6.9135065556041432E-3</v>
      </c>
      <c r="N65" s="2">
        <f t="shared" si="8"/>
        <v>-28</v>
      </c>
      <c r="O65">
        <f t="shared" si="9"/>
        <v>-2.337900767595604E-4</v>
      </c>
      <c r="P65">
        <f t="shared" si="10"/>
        <v>5.7448726028086197E-3</v>
      </c>
      <c r="Q65">
        <f t="shared" si="11"/>
        <v>5.6591282356025212E-3</v>
      </c>
    </row>
    <row r="66" spans="1:17" x14ac:dyDescent="0.3">
      <c r="A66">
        <v>0.59</v>
      </c>
      <c r="B66">
        <v>1.768</v>
      </c>
      <c r="C66">
        <v>150</v>
      </c>
      <c r="D66">
        <v>196.15</v>
      </c>
      <c r="E66">
        <v>121.15</v>
      </c>
      <c r="F66">
        <v>121.153846153846</v>
      </c>
      <c r="G66">
        <v>25</v>
      </c>
      <c r="H66">
        <v>2</v>
      </c>
      <c r="I66">
        <v>205</v>
      </c>
      <c r="J66">
        <v>925</v>
      </c>
      <c r="K66">
        <v>887</v>
      </c>
      <c r="L66" s="2">
        <f t="shared" si="6"/>
        <v>7.0062259302797469E-3</v>
      </c>
      <c r="M66" s="2">
        <f t="shared" si="7"/>
        <v>6.718402594765552E-3</v>
      </c>
      <c r="N66" s="2">
        <f t="shared" si="8"/>
        <v>-38</v>
      </c>
      <c r="O66">
        <f t="shared" si="9"/>
        <v>-2.8782333551419503E-4</v>
      </c>
      <c r="P66">
        <f t="shared" si="10"/>
        <v>5.6281188735710841E-3</v>
      </c>
      <c r="Q66">
        <f t="shared" si="11"/>
        <v>4.8124494716042607E-3</v>
      </c>
    </row>
    <row r="67" spans="1:17" x14ac:dyDescent="0.3">
      <c r="A67">
        <v>0.59</v>
      </c>
      <c r="B67">
        <v>1.768</v>
      </c>
      <c r="C67">
        <v>150</v>
      </c>
      <c r="D67">
        <v>196.15</v>
      </c>
      <c r="E67">
        <v>121.15</v>
      </c>
      <c r="F67">
        <v>121.153846153846</v>
      </c>
      <c r="G67">
        <v>25</v>
      </c>
      <c r="H67">
        <v>2</v>
      </c>
      <c r="I67">
        <v>214.75</v>
      </c>
      <c r="J67">
        <v>999</v>
      </c>
      <c r="K67">
        <v>956</v>
      </c>
      <c r="L67" s="2">
        <f t="shared" si="6"/>
        <v>6.8952381491889751E-3</v>
      </c>
      <c r="M67" s="2">
        <f t="shared" si="7"/>
        <v>6.5984461167414013E-3</v>
      </c>
      <c r="N67" s="2">
        <f t="shared" si="8"/>
        <v>-43</v>
      </c>
      <c r="O67">
        <f t="shared" si="9"/>
        <v>-2.9679203244757348E-4</v>
      </c>
      <c r="P67">
        <f t="shared" si="10"/>
        <v>5.7555459635865091E-3</v>
      </c>
      <c r="Q67">
        <f t="shared" si="11"/>
        <v>5.3666577228036368E-3</v>
      </c>
    </row>
    <row r="68" spans="1:17" x14ac:dyDescent="0.3">
      <c r="A68">
        <v>0.59</v>
      </c>
      <c r="B68">
        <v>1.768</v>
      </c>
      <c r="C68">
        <v>150</v>
      </c>
      <c r="D68">
        <v>196.15</v>
      </c>
      <c r="E68">
        <v>121.15</v>
      </c>
      <c r="F68">
        <v>121.153846153846</v>
      </c>
      <c r="G68">
        <v>25</v>
      </c>
      <c r="H68">
        <v>2</v>
      </c>
      <c r="I68">
        <v>224.5</v>
      </c>
      <c r="J68">
        <v>1057</v>
      </c>
      <c r="K68">
        <v>1018</v>
      </c>
      <c r="L68" s="2">
        <f t="shared" si="6"/>
        <v>6.6756325553199982E-3</v>
      </c>
      <c r="M68" s="2">
        <f t="shared" si="7"/>
        <v>6.4293225556440476E-3</v>
      </c>
      <c r="N68" s="2">
        <f t="shared" si="8"/>
        <v>-39</v>
      </c>
      <c r="O68">
        <f t="shared" si="9"/>
        <v>-2.4630999967595075E-4</v>
      </c>
      <c r="P68">
        <f t="shared" si="10"/>
        <v>4.3108383225859605E-3</v>
      </c>
      <c r="Q68">
        <f t="shared" si="11"/>
        <v>4.6081375172470612E-3</v>
      </c>
    </row>
    <row r="69" spans="1:17" x14ac:dyDescent="0.3">
      <c r="A69">
        <v>0.59</v>
      </c>
      <c r="B69">
        <v>1.768</v>
      </c>
      <c r="C69">
        <v>150</v>
      </c>
      <c r="D69">
        <v>196.15</v>
      </c>
      <c r="E69">
        <v>121.15</v>
      </c>
      <c r="F69">
        <v>121.153846153846</v>
      </c>
      <c r="G69">
        <v>25</v>
      </c>
      <c r="H69">
        <v>2</v>
      </c>
      <c r="I69">
        <v>234.25</v>
      </c>
      <c r="J69">
        <v>1131</v>
      </c>
      <c r="K69">
        <v>1078</v>
      </c>
      <c r="L69" s="2">
        <f t="shared" si="6"/>
        <v>6.5607506647522591E-3</v>
      </c>
      <c r="M69" s="2">
        <f t="shared" si="7"/>
        <v>6.2533061154756283E-3</v>
      </c>
      <c r="N69" s="2">
        <f t="shared" si="8"/>
        <v>-53</v>
      </c>
      <c r="O69">
        <f t="shared" si="9"/>
        <v>-3.0744454927663105E-4</v>
      </c>
      <c r="P69">
        <f t="shared" si="10"/>
        <v>5.2662461432489089E-3</v>
      </c>
      <c r="Q69">
        <f t="shared" si="11"/>
        <v>4.2699293053369532E-3</v>
      </c>
    </row>
    <row r="70" spans="1:17" x14ac:dyDescent="0.3">
      <c r="A70">
        <v>0.59</v>
      </c>
      <c r="B70">
        <v>1.768</v>
      </c>
      <c r="C70">
        <v>150</v>
      </c>
      <c r="D70">
        <v>196.15</v>
      </c>
      <c r="E70">
        <v>121.15</v>
      </c>
      <c r="F70">
        <v>121.153846153846</v>
      </c>
      <c r="G70">
        <v>25</v>
      </c>
      <c r="H70">
        <v>2</v>
      </c>
      <c r="I70">
        <v>244</v>
      </c>
      <c r="J70">
        <v>1192</v>
      </c>
      <c r="K70">
        <v>1118</v>
      </c>
      <c r="L70" s="2">
        <f t="shared" si="6"/>
        <v>6.3730412579124981E-3</v>
      </c>
      <c r="M70" s="2">
        <f t="shared" si="7"/>
        <v>5.9773994348541722E-3</v>
      </c>
      <c r="N70" s="2">
        <f t="shared" si="8"/>
        <v>-74</v>
      </c>
      <c r="O70">
        <f t="shared" si="9"/>
        <v>-3.9564182305832626E-4</v>
      </c>
      <c r="P70">
        <f t="shared" si="10"/>
        <v>4.1640924968887596E-3</v>
      </c>
      <c r="Q70">
        <f t="shared" si="11"/>
        <v>2.7305524569762357E-3</v>
      </c>
    </row>
    <row r="71" spans="1:17" x14ac:dyDescent="0.3">
      <c r="A71">
        <v>0.59</v>
      </c>
      <c r="B71">
        <v>1.768</v>
      </c>
      <c r="C71">
        <v>150</v>
      </c>
      <c r="D71">
        <v>196.15</v>
      </c>
      <c r="E71">
        <v>121.15</v>
      </c>
      <c r="F71">
        <v>121.153846153846</v>
      </c>
      <c r="G71">
        <v>25</v>
      </c>
      <c r="H71">
        <v>2</v>
      </c>
      <c r="I71">
        <v>253.75</v>
      </c>
      <c r="J71">
        <v>1243</v>
      </c>
      <c r="K71">
        <v>1174</v>
      </c>
      <c r="L71" s="2">
        <f t="shared" si="6"/>
        <v>6.1448198368543082E-3</v>
      </c>
      <c r="M71" s="2">
        <f t="shared" si="7"/>
        <v>5.8037155981230546E-3</v>
      </c>
      <c r="N71" s="2">
        <f t="shared" si="8"/>
        <v>-69</v>
      </c>
      <c r="O71">
        <f t="shared" si="9"/>
        <v>-3.4110423873125282E-4</v>
      </c>
      <c r="P71">
        <f t="shared" si="10"/>
        <v>3.3450639045702222E-3</v>
      </c>
      <c r="Q71">
        <f t="shared" si="11"/>
        <v>3.6730113461947538E-3</v>
      </c>
    </row>
    <row r="72" spans="1:17" x14ac:dyDescent="0.3">
      <c r="A72">
        <v>0.59</v>
      </c>
      <c r="B72">
        <v>1.768</v>
      </c>
      <c r="C72">
        <v>150</v>
      </c>
      <c r="D72">
        <v>196.15</v>
      </c>
      <c r="E72">
        <v>121.15</v>
      </c>
      <c r="F72">
        <v>121.153846153846</v>
      </c>
      <c r="G72">
        <v>25</v>
      </c>
      <c r="H72">
        <v>2</v>
      </c>
      <c r="I72">
        <v>263.5</v>
      </c>
      <c r="J72">
        <v>1295</v>
      </c>
      <c r="K72">
        <v>1233</v>
      </c>
      <c r="L72" s="2">
        <f t="shared" si="6"/>
        <v>5.9368852746095506E-3</v>
      </c>
      <c r="M72" s="2">
        <f t="shared" si="7"/>
        <v>5.6526482962112549E-3</v>
      </c>
      <c r="N72" s="2">
        <f t="shared" si="8"/>
        <v>-62</v>
      </c>
      <c r="O72">
        <f t="shared" si="9"/>
        <v>-2.842369783982951E-4</v>
      </c>
      <c r="P72">
        <f t="shared" si="10"/>
        <v>3.2820739029744807E-3</v>
      </c>
      <c r="Q72">
        <f t="shared" si="11"/>
        <v>3.723891543759507E-3</v>
      </c>
    </row>
    <row r="73" spans="1:17" x14ac:dyDescent="0.3">
      <c r="A73">
        <v>0.59</v>
      </c>
      <c r="B73">
        <v>1.768</v>
      </c>
      <c r="C73">
        <v>150</v>
      </c>
      <c r="D73">
        <v>196.15</v>
      </c>
      <c r="E73">
        <v>121.15</v>
      </c>
      <c r="F73">
        <v>121.153846153846</v>
      </c>
      <c r="G73">
        <v>25</v>
      </c>
      <c r="H73">
        <v>2</v>
      </c>
      <c r="I73">
        <v>273.25</v>
      </c>
      <c r="J73">
        <v>1352</v>
      </c>
      <c r="K73">
        <v>1287</v>
      </c>
      <c r="L73" s="2">
        <f t="shared" si="6"/>
        <v>5.7637678162604754E-3</v>
      </c>
      <c r="M73" s="2">
        <f t="shared" si="7"/>
        <v>5.486663594324875E-3</v>
      </c>
      <c r="N73" s="2">
        <f t="shared" si="8"/>
        <v>-65</v>
      </c>
      <c r="O73">
        <f t="shared" si="9"/>
        <v>-2.7710422193559975E-4</v>
      </c>
      <c r="P73">
        <f t="shared" si="10"/>
        <v>3.4669558740235877E-3</v>
      </c>
      <c r="Q73">
        <f t="shared" si="11"/>
        <v>3.2844845122328727E-3</v>
      </c>
    </row>
    <row r="74" spans="1:17" x14ac:dyDescent="0.3">
      <c r="A74">
        <v>0.59</v>
      </c>
      <c r="B74">
        <v>1.768</v>
      </c>
      <c r="C74">
        <v>150</v>
      </c>
      <c r="D74">
        <v>196.15</v>
      </c>
      <c r="E74">
        <v>121.15</v>
      </c>
      <c r="F74">
        <v>121.153846153846</v>
      </c>
      <c r="G74">
        <v>25</v>
      </c>
      <c r="H74">
        <v>2</v>
      </c>
      <c r="I74">
        <v>283</v>
      </c>
      <c r="J74">
        <v>1411</v>
      </c>
      <c r="K74">
        <v>1323</v>
      </c>
      <c r="L74" s="2">
        <f t="shared" si="6"/>
        <v>5.6079517712211251E-3</v>
      </c>
      <c r="M74" s="2">
        <f t="shared" si="7"/>
        <v>5.2581999952697016E-3</v>
      </c>
      <c r="N74" s="2">
        <f t="shared" si="8"/>
        <v>-88</v>
      </c>
      <c r="O74">
        <f t="shared" si="9"/>
        <v>-3.4975177595142381E-4</v>
      </c>
      <c r="P74">
        <f t="shared" si="10"/>
        <v>3.4628007209161439E-3</v>
      </c>
      <c r="Q74">
        <f t="shared" si="11"/>
        <v>2.1128953551352741E-3</v>
      </c>
    </row>
    <row r="75" spans="1:17" x14ac:dyDescent="0.3">
      <c r="A75">
        <v>0.59</v>
      </c>
      <c r="B75">
        <v>1.768</v>
      </c>
      <c r="C75">
        <v>150</v>
      </c>
      <c r="D75">
        <v>196.15</v>
      </c>
      <c r="E75">
        <v>121.15</v>
      </c>
      <c r="F75">
        <v>121.153846153846</v>
      </c>
      <c r="G75">
        <v>25</v>
      </c>
      <c r="H75">
        <v>2</v>
      </c>
      <c r="I75">
        <v>292.75</v>
      </c>
      <c r="J75">
        <v>1449</v>
      </c>
      <c r="K75">
        <v>1373</v>
      </c>
      <c r="L75" s="2">
        <f t="shared" si="6"/>
        <v>5.3817646943790359E-3</v>
      </c>
      <c r="M75" s="2">
        <f t="shared" si="7"/>
        <v>5.0994913218650219E-3</v>
      </c>
      <c r="N75" s="2">
        <f t="shared" si="8"/>
        <v>-76</v>
      </c>
      <c r="O75">
        <f t="shared" si="9"/>
        <v>-2.822733725140143E-4</v>
      </c>
      <c r="P75">
        <f t="shared" si="10"/>
        <v>2.154741427566549E-3</v>
      </c>
      <c r="Q75">
        <f t="shared" si="11"/>
        <v>2.8351860889033538E-3</v>
      </c>
    </row>
    <row r="76" spans="1:17" x14ac:dyDescent="0.3">
      <c r="A76">
        <v>0.59</v>
      </c>
      <c r="B76">
        <v>1.768</v>
      </c>
      <c r="C76">
        <v>150</v>
      </c>
      <c r="D76">
        <v>196.15</v>
      </c>
      <c r="E76">
        <v>121.15</v>
      </c>
      <c r="F76">
        <v>121.153846153846</v>
      </c>
      <c r="G76">
        <v>25</v>
      </c>
      <c r="H76">
        <v>2</v>
      </c>
      <c r="I76">
        <v>302.5</v>
      </c>
      <c r="J76">
        <v>1485</v>
      </c>
      <c r="K76">
        <v>1403</v>
      </c>
      <c r="L76" s="2">
        <f t="shared" si="6"/>
        <v>5.1656600612846569E-3</v>
      </c>
      <c r="M76" s="2">
        <f t="shared" si="7"/>
        <v>4.8804182262507569E-3</v>
      </c>
      <c r="N76" s="2">
        <f t="shared" si="8"/>
        <v>-82</v>
      </c>
      <c r="O76">
        <f t="shared" si="9"/>
        <v>-2.8524183503390025E-4</v>
      </c>
      <c r="P76">
        <f t="shared" si="10"/>
        <v>1.9744612201495109E-3</v>
      </c>
      <c r="Q76">
        <f t="shared" si="11"/>
        <v>1.6453843501245925E-3</v>
      </c>
    </row>
    <row r="77" spans="1:17" x14ac:dyDescent="0.3">
      <c r="A77">
        <v>0.59</v>
      </c>
      <c r="B77">
        <v>1.768</v>
      </c>
      <c r="C77">
        <v>150</v>
      </c>
      <c r="D77">
        <v>196.15</v>
      </c>
      <c r="E77">
        <v>121.15</v>
      </c>
      <c r="F77">
        <v>121.153846153846</v>
      </c>
      <c r="G77">
        <v>25</v>
      </c>
      <c r="H77">
        <v>2</v>
      </c>
      <c r="I77">
        <v>312.25</v>
      </c>
      <c r="J77">
        <v>1497</v>
      </c>
      <c r="K77">
        <v>1426</v>
      </c>
      <c r="L77" s="2">
        <f t="shared" si="6"/>
        <v>4.8872778888437605E-3</v>
      </c>
      <c r="M77" s="2">
        <f t="shared" si="7"/>
        <v>4.6554831459527067E-3</v>
      </c>
      <c r="N77" s="2">
        <f t="shared" si="8"/>
        <v>-71</v>
      </c>
      <c r="O77">
        <f t="shared" si="9"/>
        <v>-2.3179474289105343E-4</v>
      </c>
      <c r="P77">
        <f t="shared" si="10"/>
        <v>6.372769642369508E-4</v>
      </c>
      <c r="Q77">
        <f t="shared" si="11"/>
        <v>1.221447514787489E-3</v>
      </c>
    </row>
    <row r="78" spans="1:17" x14ac:dyDescent="0.3">
      <c r="A78">
        <v>0.59</v>
      </c>
      <c r="B78">
        <v>1.768</v>
      </c>
      <c r="C78">
        <v>150</v>
      </c>
      <c r="D78">
        <v>196.15</v>
      </c>
      <c r="E78">
        <v>121.15</v>
      </c>
      <c r="F78">
        <v>121.153846153846</v>
      </c>
      <c r="G78">
        <v>25</v>
      </c>
      <c r="H78">
        <v>2</v>
      </c>
      <c r="I78">
        <v>322</v>
      </c>
      <c r="J78">
        <v>1508</v>
      </c>
      <c r="K78">
        <v>1438</v>
      </c>
      <c r="L78" s="2">
        <f t="shared" si="6"/>
        <v>4.6295600899382387E-3</v>
      </c>
      <c r="M78" s="2">
        <f t="shared" si="7"/>
        <v>4.4146600857633868E-3</v>
      </c>
      <c r="N78" s="2">
        <f t="shared" si="8"/>
        <v>-70</v>
      </c>
      <c r="O78">
        <f t="shared" si="9"/>
        <v>-2.1490000417485192E-4</v>
      </c>
      <c r="P78">
        <f t="shared" si="10"/>
        <v>5.662102419407857E-4</v>
      </c>
      <c r="Q78">
        <f t="shared" si="11"/>
        <v>6.1768390029903893E-4</v>
      </c>
    </row>
    <row r="79" spans="1:17" x14ac:dyDescent="0.3">
      <c r="A79">
        <v>0.59</v>
      </c>
      <c r="B79">
        <v>1.768</v>
      </c>
      <c r="C79">
        <v>150</v>
      </c>
      <c r="D79">
        <v>196.15</v>
      </c>
      <c r="E79">
        <v>121.15</v>
      </c>
      <c r="F79">
        <v>121.153846153846</v>
      </c>
      <c r="G79">
        <v>25</v>
      </c>
      <c r="H79">
        <v>2</v>
      </c>
      <c r="I79">
        <v>331.75</v>
      </c>
      <c r="J79">
        <v>1512</v>
      </c>
      <c r="K79">
        <v>1445</v>
      </c>
      <c r="L79" s="2">
        <f t="shared" si="6"/>
        <v>4.3730058205403311E-3</v>
      </c>
      <c r="M79" s="2">
        <f t="shared" si="7"/>
        <v>4.1792284462174459E-3</v>
      </c>
      <c r="N79" s="2">
        <f t="shared" si="8"/>
        <v>-67</v>
      </c>
      <c r="O79">
        <f t="shared" si="9"/>
        <v>-1.9377737432288504E-4</v>
      </c>
      <c r="P79">
        <f t="shared" si="10"/>
        <v>1.9975322562889252E-4</v>
      </c>
      <c r="Q79">
        <f t="shared" si="11"/>
        <v>3.4956814485056191E-4</v>
      </c>
    </row>
    <row r="80" spans="1:17" x14ac:dyDescent="0.3">
      <c r="A80">
        <v>0.59</v>
      </c>
      <c r="B80">
        <v>1.768</v>
      </c>
      <c r="C80">
        <v>150</v>
      </c>
      <c r="D80">
        <v>196.15</v>
      </c>
      <c r="E80">
        <v>121.15</v>
      </c>
      <c r="F80">
        <v>121.153846153846</v>
      </c>
      <c r="G80">
        <v>25</v>
      </c>
      <c r="H80">
        <v>2</v>
      </c>
      <c r="I80">
        <v>341.5</v>
      </c>
      <c r="J80">
        <v>1512</v>
      </c>
      <c r="K80">
        <v>1447</v>
      </c>
      <c r="L80" s="2">
        <f t="shared" si="6"/>
        <v>4.1268672822715345E-3</v>
      </c>
      <c r="M80" s="2">
        <f t="shared" si="7"/>
        <v>3.9494556596871106E-3</v>
      </c>
      <c r="N80" s="2">
        <f t="shared" si="8"/>
        <v>-65</v>
      </c>
      <c r="O80">
        <f t="shared" si="9"/>
        <v>-1.7741162258442446E-4</v>
      </c>
      <c r="P80">
        <f t="shared" si="10"/>
        <v>0</v>
      </c>
      <c r="Q80">
        <f t="shared" si="11"/>
        <v>9.6983788529438159E-5</v>
      </c>
    </row>
    <row r="81" spans="1:17" x14ac:dyDescent="0.3">
      <c r="A81">
        <v>0.59</v>
      </c>
      <c r="B81">
        <v>1.768</v>
      </c>
      <c r="C81">
        <v>150</v>
      </c>
      <c r="D81">
        <v>196.15</v>
      </c>
      <c r="E81">
        <v>121.15</v>
      </c>
      <c r="F81">
        <v>121.153846153846</v>
      </c>
      <c r="G81">
        <v>25</v>
      </c>
      <c r="H81">
        <v>2</v>
      </c>
      <c r="I81">
        <v>351.25</v>
      </c>
      <c r="J81">
        <v>1514</v>
      </c>
      <c r="K81">
        <v>1449</v>
      </c>
      <c r="L81" s="2">
        <f t="shared" si="6"/>
        <v>3.9060998127765077E-3</v>
      </c>
      <c r="M81" s="2">
        <f t="shared" si="7"/>
        <v>3.7384006794670805E-3</v>
      </c>
      <c r="N81" s="2">
        <f t="shared" si="8"/>
        <v>-65</v>
      </c>
      <c r="O81">
        <f t="shared" si="9"/>
        <v>-1.6769913330942735E-4</v>
      </c>
      <c r="P81">
        <f t="shared" si="10"/>
        <v>9.4253822630738709E-5</v>
      </c>
      <c r="Q81">
        <f t="shared" si="11"/>
        <v>9.4253822630738709E-5</v>
      </c>
    </row>
    <row r="82" spans="1:17" x14ac:dyDescent="0.3">
      <c r="A82">
        <v>0.59</v>
      </c>
      <c r="B82">
        <v>1.768</v>
      </c>
      <c r="C82">
        <v>150</v>
      </c>
      <c r="D82">
        <v>196.15</v>
      </c>
      <c r="E82">
        <v>121.15</v>
      </c>
      <c r="F82">
        <v>121.153846153846</v>
      </c>
      <c r="G82">
        <v>25</v>
      </c>
      <c r="H82">
        <v>2</v>
      </c>
      <c r="I82">
        <v>361</v>
      </c>
      <c r="J82">
        <v>1517</v>
      </c>
      <c r="K82">
        <v>1449</v>
      </c>
      <c r="L82" s="2">
        <f t="shared" si="6"/>
        <v>3.7052823208908038E-3</v>
      </c>
      <c r="M82" s="2">
        <f t="shared" si="7"/>
        <v>3.5391918806662987E-3</v>
      </c>
      <c r="N82" s="2">
        <f t="shared" si="8"/>
        <v>-68</v>
      </c>
      <c r="O82">
        <f t="shared" si="9"/>
        <v>-1.6609044022450537E-4</v>
      </c>
      <c r="P82">
        <f t="shared" si="10"/>
        <v>1.3751000834140591E-4</v>
      </c>
      <c r="Q82">
        <f t="shared" si="11"/>
        <v>0</v>
      </c>
    </row>
    <row r="83" spans="1:17" x14ac:dyDescent="0.3">
      <c r="A83">
        <v>0.59</v>
      </c>
      <c r="B83">
        <v>1.768</v>
      </c>
      <c r="C83">
        <v>150</v>
      </c>
      <c r="D83">
        <v>196.15</v>
      </c>
      <c r="E83">
        <v>121.15</v>
      </c>
      <c r="F83">
        <v>121.153846153846</v>
      </c>
      <c r="G83">
        <v>25</v>
      </c>
      <c r="H83">
        <v>2</v>
      </c>
      <c r="I83">
        <v>370.75</v>
      </c>
      <c r="J83">
        <v>1518</v>
      </c>
      <c r="K83">
        <v>1453</v>
      </c>
      <c r="L83" s="2">
        <f t="shared" si="6"/>
        <v>3.5152772171515015E-3</v>
      </c>
      <c r="M83" s="2">
        <f t="shared" si="7"/>
        <v>3.3647548066674123E-3</v>
      </c>
      <c r="N83" s="2">
        <f t="shared" si="8"/>
        <v>-65</v>
      </c>
      <c r="O83">
        <f t="shared" si="9"/>
        <v>-1.5052241048408931E-4</v>
      </c>
      <c r="P83">
        <f t="shared" si="10"/>
        <v>4.4615193459135117E-5</v>
      </c>
      <c r="Q83">
        <f t="shared" si="11"/>
        <v>1.7846077383654047E-4</v>
      </c>
    </row>
    <row r="84" spans="1:17" x14ac:dyDescent="0.3">
      <c r="A84">
        <v>0.59</v>
      </c>
      <c r="B84">
        <v>1.768</v>
      </c>
      <c r="C84">
        <v>150</v>
      </c>
      <c r="D84">
        <v>196.15</v>
      </c>
      <c r="E84">
        <v>121.15</v>
      </c>
      <c r="F84">
        <v>121.153846153846</v>
      </c>
      <c r="G84">
        <v>25</v>
      </c>
      <c r="H84">
        <v>2</v>
      </c>
      <c r="I84">
        <v>380.5</v>
      </c>
      <c r="J84">
        <v>1518</v>
      </c>
      <c r="K84">
        <v>1454</v>
      </c>
      <c r="L84" s="2">
        <f t="shared" si="6"/>
        <v>3.3374331597506861E-3</v>
      </c>
      <c r="M84" s="2">
        <f t="shared" si="7"/>
        <v>3.1967245153343197E-3</v>
      </c>
      <c r="N84" s="2">
        <f t="shared" si="8"/>
        <v>-64</v>
      </c>
      <c r="O84">
        <f t="shared" si="9"/>
        <v>-1.4070864441636621E-4</v>
      </c>
      <c r="P84">
        <f t="shared" si="10"/>
        <v>0</v>
      </c>
      <c r="Q84">
        <f t="shared" si="11"/>
        <v>4.3457128537400491E-5</v>
      </c>
    </row>
    <row r="85" spans="1:17" x14ac:dyDescent="0.3">
      <c r="A85">
        <v>0.59</v>
      </c>
      <c r="B85">
        <v>1.768</v>
      </c>
      <c r="C85">
        <v>150</v>
      </c>
      <c r="D85">
        <v>196.15</v>
      </c>
      <c r="E85">
        <v>121.15</v>
      </c>
      <c r="F85">
        <v>121.153846153846</v>
      </c>
      <c r="G85">
        <v>25</v>
      </c>
      <c r="H85">
        <v>2</v>
      </c>
      <c r="I85">
        <v>390.25</v>
      </c>
      <c r="J85">
        <v>1520</v>
      </c>
      <c r="K85">
        <v>1456</v>
      </c>
      <c r="L85" s="2">
        <f t="shared" si="6"/>
        <v>3.1769317997381685E-3</v>
      </c>
      <c r="M85" s="2">
        <f t="shared" si="7"/>
        <v>3.0431662502755086E-3</v>
      </c>
      <c r="N85" s="2">
        <f t="shared" si="8"/>
        <v>-64</v>
      </c>
      <c r="O85">
        <f t="shared" si="9"/>
        <v>-1.3376554946265972E-4</v>
      </c>
      <c r="P85">
        <f t="shared" si="10"/>
        <v>8.4715323551662978E-5</v>
      </c>
      <c r="Q85">
        <f t="shared" si="11"/>
        <v>8.4715323551662978E-5</v>
      </c>
    </row>
    <row r="86" spans="1:17" x14ac:dyDescent="0.3">
      <c r="A86">
        <v>0.59</v>
      </c>
      <c r="B86">
        <v>1.768</v>
      </c>
      <c r="C86">
        <v>150</v>
      </c>
      <c r="D86">
        <v>196.15</v>
      </c>
      <c r="E86">
        <v>121.15</v>
      </c>
      <c r="F86">
        <v>121.153846153846</v>
      </c>
      <c r="G86">
        <v>25</v>
      </c>
      <c r="H86">
        <v>2</v>
      </c>
      <c r="I86">
        <v>400</v>
      </c>
      <c r="J86">
        <v>1520</v>
      </c>
      <c r="K86">
        <v>1457</v>
      </c>
      <c r="L86" s="2">
        <f t="shared" si="6"/>
        <v>3.0239439187460114E-3</v>
      </c>
      <c r="M86" s="2">
        <f t="shared" si="7"/>
        <v>2.8986094010611438E-3</v>
      </c>
      <c r="N86" s="2">
        <f t="shared" si="8"/>
        <v>-63</v>
      </c>
      <c r="O86">
        <f t="shared" si="9"/>
        <v>-1.2533451768486758E-4</v>
      </c>
      <c r="P86">
        <f t="shared" si="10"/>
        <v>0</v>
      </c>
      <c r="Q86">
        <f t="shared" si="11"/>
        <v>4.1312455316320305E-5</v>
      </c>
    </row>
    <row r="87" spans="1:17" x14ac:dyDescent="0.3">
      <c r="A87">
        <v>0.59</v>
      </c>
      <c r="B87">
        <v>1.768</v>
      </c>
      <c r="C87">
        <v>150</v>
      </c>
      <c r="D87">
        <v>196.15</v>
      </c>
      <c r="E87">
        <v>121.15</v>
      </c>
      <c r="F87">
        <v>121.153846153846</v>
      </c>
      <c r="G87">
        <v>25</v>
      </c>
      <c r="H87">
        <v>2</v>
      </c>
      <c r="I87">
        <v>10</v>
      </c>
      <c r="J87">
        <v>4</v>
      </c>
      <c r="K87">
        <v>10</v>
      </c>
      <c r="L87" s="2">
        <f t="shared" si="6"/>
        <v>1.2732395447351627E-2</v>
      </c>
      <c r="M87" s="2">
        <f t="shared" si="7"/>
        <v>3.1830988618379068E-2</v>
      </c>
      <c r="N87" s="2">
        <f t="shared" si="8"/>
        <v>6</v>
      </c>
      <c r="O87">
        <f t="shared" si="9"/>
        <v>1.9098593171027439E-2</v>
      </c>
      <c r="P87">
        <f t="shared" si="10"/>
        <v>3.0178723418050448E-3</v>
      </c>
      <c r="Q87">
        <f t="shared" si="11"/>
        <v>2.880515355271702E-3</v>
      </c>
    </row>
    <row r="88" spans="1:17" x14ac:dyDescent="0.3">
      <c r="A88" t="s">
        <v>21</v>
      </c>
      <c r="J88" t="s">
        <v>11</v>
      </c>
      <c r="K88" t="s">
        <v>12</v>
      </c>
      <c r="L88" t="s">
        <v>17</v>
      </c>
      <c r="M88" t="s">
        <v>14</v>
      </c>
      <c r="N88" t="s">
        <v>22</v>
      </c>
      <c r="O88" t="s">
        <v>23</v>
      </c>
      <c r="P88" t="s">
        <v>42</v>
      </c>
    </row>
    <row r="89" spans="1:17" x14ac:dyDescent="0.3">
      <c r="A89" t="s">
        <v>2</v>
      </c>
      <c r="B89" t="s">
        <v>3</v>
      </c>
      <c r="C89" t="s">
        <v>4</v>
      </c>
      <c r="D89" t="s">
        <v>5</v>
      </c>
      <c r="E89" t="s">
        <v>6</v>
      </c>
      <c r="F89" t="s">
        <v>7</v>
      </c>
      <c r="G89" t="s">
        <v>8</v>
      </c>
      <c r="H89" t="s">
        <v>9</v>
      </c>
      <c r="I89" s="1" t="s">
        <v>10</v>
      </c>
      <c r="J89" t="s">
        <v>49</v>
      </c>
      <c r="K89" t="s">
        <v>50</v>
      </c>
      <c r="L89" t="s">
        <v>49</v>
      </c>
      <c r="M89" t="s">
        <v>50</v>
      </c>
      <c r="N89" t="s">
        <v>51</v>
      </c>
      <c r="O89" t="s">
        <v>51</v>
      </c>
      <c r="P89" t="s">
        <v>49</v>
      </c>
      <c r="Q89" t="s">
        <v>50</v>
      </c>
    </row>
    <row r="90" spans="1:17" x14ac:dyDescent="0.3">
      <c r="A90">
        <v>0.59</v>
      </c>
      <c r="B90">
        <v>1.768</v>
      </c>
      <c r="C90">
        <v>150</v>
      </c>
      <c r="D90">
        <v>196.15</v>
      </c>
      <c r="E90">
        <v>121.15</v>
      </c>
      <c r="F90">
        <v>121.153846153846</v>
      </c>
      <c r="G90">
        <v>100</v>
      </c>
      <c r="H90">
        <v>2</v>
      </c>
      <c r="I90">
        <v>10</v>
      </c>
      <c r="J90">
        <v>6</v>
      </c>
      <c r="K90">
        <v>18</v>
      </c>
      <c r="L90" s="2">
        <f t="shared" si="6"/>
        <v>1.9098593171027439E-2</v>
      </c>
      <c r="M90" s="2">
        <f t="shared" si="7"/>
        <v>5.7295779513082318E-2</v>
      </c>
      <c r="N90" s="2">
        <f t="shared" si="8"/>
        <v>12</v>
      </c>
      <c r="O90">
        <f t="shared" si="9"/>
        <v>3.8197186342054879E-2</v>
      </c>
      <c r="P90">
        <f>(J90-0)/(PI()*(I90^2-0^2))</f>
        <v>1.9098593171027439E-2</v>
      </c>
      <c r="Q90">
        <f>(K90-0)/(PI()*(I90^2-0^2))</f>
        <v>5.7295779513082318E-2</v>
      </c>
    </row>
    <row r="91" spans="1:17" x14ac:dyDescent="0.3">
      <c r="A91">
        <v>0.59</v>
      </c>
      <c r="B91">
        <v>1.768</v>
      </c>
      <c r="C91">
        <v>150</v>
      </c>
      <c r="D91">
        <v>196.15</v>
      </c>
      <c r="E91">
        <v>121.15</v>
      </c>
      <c r="F91">
        <v>121.153846153846</v>
      </c>
      <c r="G91">
        <v>100</v>
      </c>
      <c r="H91">
        <v>2</v>
      </c>
      <c r="I91">
        <v>29.5</v>
      </c>
      <c r="J91">
        <v>29</v>
      </c>
      <c r="K91">
        <v>166</v>
      </c>
      <c r="L91" s="2">
        <f t="shared" si="6"/>
        <v>1.0607281470071738E-2</v>
      </c>
      <c r="M91" s="2">
        <f t="shared" si="7"/>
        <v>6.0717542207996841E-2</v>
      </c>
      <c r="N91" s="2">
        <f t="shared" si="8"/>
        <v>137</v>
      </c>
      <c r="O91">
        <f t="shared" si="9"/>
        <v>5.0110260737925107E-2</v>
      </c>
      <c r="P91">
        <f t="shared" si="10"/>
        <v>9.5048716419697324E-3</v>
      </c>
      <c r="Q91">
        <f t="shared" si="11"/>
        <v>6.1161782739631319E-2</v>
      </c>
    </row>
    <row r="92" spans="1:17" x14ac:dyDescent="0.3">
      <c r="A92">
        <v>0.59</v>
      </c>
      <c r="B92">
        <v>1.768</v>
      </c>
      <c r="C92">
        <v>150</v>
      </c>
      <c r="D92">
        <v>196.15</v>
      </c>
      <c r="E92">
        <v>121.15</v>
      </c>
      <c r="F92">
        <v>121.153846153846</v>
      </c>
      <c r="G92">
        <v>100</v>
      </c>
      <c r="H92">
        <v>2</v>
      </c>
      <c r="I92">
        <v>49</v>
      </c>
      <c r="J92">
        <v>54</v>
      </c>
      <c r="K92">
        <v>365</v>
      </c>
      <c r="L92" s="2">
        <f t="shared" si="6"/>
        <v>7.1589895268324433E-3</v>
      </c>
      <c r="M92" s="2">
        <f t="shared" si="7"/>
        <v>4.8389466246182254E-2</v>
      </c>
      <c r="N92" s="2">
        <f t="shared" si="8"/>
        <v>311</v>
      </c>
      <c r="O92">
        <f t="shared" si="9"/>
        <v>4.1230476719349811E-2</v>
      </c>
      <c r="P92">
        <f t="shared" si="10"/>
        <v>5.1985936009111659E-3</v>
      </c>
      <c r="Q92">
        <f t="shared" si="11"/>
        <v>4.1380805063252882E-2</v>
      </c>
    </row>
    <row r="93" spans="1:17" x14ac:dyDescent="0.3">
      <c r="A93">
        <v>0.59</v>
      </c>
      <c r="B93">
        <v>1.768</v>
      </c>
      <c r="C93">
        <v>150</v>
      </c>
      <c r="D93">
        <v>196.15</v>
      </c>
      <c r="E93">
        <v>121.15</v>
      </c>
      <c r="F93">
        <v>121.153846153846</v>
      </c>
      <c r="G93">
        <v>100</v>
      </c>
      <c r="H93">
        <v>2</v>
      </c>
      <c r="I93">
        <v>68.5</v>
      </c>
      <c r="J93">
        <v>94</v>
      </c>
      <c r="K93">
        <v>369</v>
      </c>
      <c r="L93" s="2">
        <f t="shared" si="6"/>
        <v>6.3767125155898188E-3</v>
      </c>
      <c r="M93" s="2">
        <f t="shared" si="7"/>
        <v>2.5031988492049392E-2</v>
      </c>
      <c r="N93" s="2">
        <f t="shared" si="8"/>
        <v>275</v>
      </c>
      <c r="O93">
        <f t="shared" si="9"/>
        <v>1.8655275976459575E-2</v>
      </c>
      <c r="P93">
        <f t="shared" si="10"/>
        <v>5.5569647342505737E-3</v>
      </c>
      <c r="Q93">
        <f t="shared" si="11"/>
        <v>5.5569647342505735E-4</v>
      </c>
    </row>
    <row r="94" spans="1:17" x14ac:dyDescent="0.3">
      <c r="A94">
        <v>0.59</v>
      </c>
      <c r="B94">
        <v>1.768</v>
      </c>
      <c r="C94">
        <v>150</v>
      </c>
      <c r="D94">
        <v>196.15</v>
      </c>
      <c r="E94">
        <v>121.15</v>
      </c>
      <c r="F94">
        <v>121.153846153846</v>
      </c>
      <c r="G94">
        <v>100</v>
      </c>
      <c r="H94">
        <v>2</v>
      </c>
      <c r="I94">
        <v>88</v>
      </c>
      <c r="J94">
        <v>148</v>
      </c>
      <c r="K94">
        <v>371</v>
      </c>
      <c r="L94" s="2">
        <f t="shared" si="6"/>
        <v>6.0834017504133552E-3</v>
      </c>
      <c r="M94" s="2">
        <f t="shared" si="7"/>
        <v>1.5249608441914558E-2</v>
      </c>
      <c r="N94" s="2">
        <f t="shared" si="8"/>
        <v>223</v>
      </c>
      <c r="O94">
        <f t="shared" si="9"/>
        <v>9.1662066915012032E-3</v>
      </c>
      <c r="P94">
        <f t="shared" si="10"/>
        <v>5.6324187282459888E-3</v>
      </c>
      <c r="Q94">
        <f t="shared" si="11"/>
        <v>2.0860810104614773E-4</v>
      </c>
    </row>
    <row r="95" spans="1:17" x14ac:dyDescent="0.3">
      <c r="A95">
        <v>0.59</v>
      </c>
      <c r="B95">
        <v>1.768</v>
      </c>
      <c r="C95">
        <v>150</v>
      </c>
      <c r="D95">
        <v>196.15</v>
      </c>
      <c r="E95">
        <v>121.15</v>
      </c>
      <c r="F95">
        <v>121.153846153846</v>
      </c>
      <c r="G95">
        <v>100</v>
      </c>
      <c r="H95">
        <v>2</v>
      </c>
      <c r="I95">
        <v>107.5</v>
      </c>
      <c r="J95">
        <v>204</v>
      </c>
      <c r="K95">
        <v>371</v>
      </c>
      <c r="L95" s="2">
        <f t="shared" si="6"/>
        <v>5.6190560762784903E-3</v>
      </c>
      <c r="M95" s="2">
        <f t="shared" si="7"/>
        <v>1.0218969628918235E-2</v>
      </c>
      <c r="N95" s="2">
        <f t="shared" si="8"/>
        <v>167</v>
      </c>
      <c r="O95">
        <f t="shared" si="9"/>
        <v>4.5999135526397445E-3</v>
      </c>
      <c r="P95">
        <f t="shared" si="10"/>
        <v>4.6758092009422988E-3</v>
      </c>
      <c r="Q95">
        <f t="shared" si="11"/>
        <v>0</v>
      </c>
    </row>
    <row r="96" spans="1:17" x14ac:dyDescent="0.3">
      <c r="A96">
        <v>0.59</v>
      </c>
      <c r="B96">
        <v>1.768</v>
      </c>
      <c r="C96">
        <v>150</v>
      </c>
      <c r="D96">
        <v>196.15</v>
      </c>
      <c r="E96">
        <v>121.15</v>
      </c>
      <c r="F96">
        <v>121.153846153846</v>
      </c>
      <c r="G96">
        <v>100</v>
      </c>
      <c r="H96">
        <v>2</v>
      </c>
      <c r="I96">
        <v>127</v>
      </c>
      <c r="J96">
        <v>287</v>
      </c>
      <c r="K96">
        <v>377</v>
      </c>
      <c r="L96" s="2">
        <f t="shared" si="6"/>
        <v>5.664017442789257E-3</v>
      </c>
      <c r="M96" s="2">
        <f t="shared" si="7"/>
        <v>7.4401901600402442E-3</v>
      </c>
      <c r="N96" s="2">
        <f t="shared" si="8"/>
        <v>90</v>
      </c>
      <c r="O96">
        <f t="shared" si="9"/>
        <v>1.7761727172509866E-3</v>
      </c>
      <c r="P96">
        <f t="shared" si="10"/>
        <v>5.7776437708719321E-3</v>
      </c>
      <c r="Q96">
        <f t="shared" si="11"/>
        <v>4.1766099548471797E-4</v>
      </c>
    </row>
    <row r="97" spans="1:17" x14ac:dyDescent="0.3">
      <c r="A97">
        <v>0.59</v>
      </c>
      <c r="B97">
        <v>1.768</v>
      </c>
      <c r="C97">
        <v>150</v>
      </c>
      <c r="D97">
        <v>196.15</v>
      </c>
      <c r="E97">
        <v>121.15</v>
      </c>
      <c r="F97">
        <v>121.153846153846</v>
      </c>
      <c r="G97">
        <v>100</v>
      </c>
      <c r="H97">
        <v>2</v>
      </c>
      <c r="I97">
        <v>146.5</v>
      </c>
      <c r="J97">
        <v>373</v>
      </c>
      <c r="K97">
        <v>391</v>
      </c>
      <c r="L97" s="2">
        <f t="shared" si="6"/>
        <v>5.5320195947094978E-3</v>
      </c>
      <c r="M97" s="2">
        <f t="shared" si="7"/>
        <v>5.7989803258214848E-3</v>
      </c>
      <c r="N97" s="2">
        <f t="shared" si="8"/>
        <v>18</v>
      </c>
      <c r="O97">
        <f t="shared" si="9"/>
        <v>2.669607311119865E-4</v>
      </c>
      <c r="P97">
        <f t="shared" si="10"/>
        <v>5.1328271151372985E-3</v>
      </c>
      <c r="Q97">
        <f t="shared" si="11"/>
        <v>8.3557650711537409E-4</v>
      </c>
    </row>
    <row r="98" spans="1:17" x14ac:dyDescent="0.3">
      <c r="A98">
        <v>0.59</v>
      </c>
      <c r="B98">
        <v>1.768</v>
      </c>
      <c r="C98">
        <v>150</v>
      </c>
      <c r="D98">
        <v>196.15</v>
      </c>
      <c r="E98">
        <v>121.15</v>
      </c>
      <c r="F98">
        <v>121.153846153846</v>
      </c>
      <c r="G98">
        <v>100</v>
      </c>
      <c r="H98">
        <v>2</v>
      </c>
      <c r="I98">
        <v>166</v>
      </c>
      <c r="J98">
        <v>485</v>
      </c>
      <c r="K98">
        <v>491</v>
      </c>
      <c r="L98" s="2">
        <f t="shared" si="6"/>
        <v>5.6024203367374976E-3</v>
      </c>
      <c r="M98" s="2">
        <f t="shared" si="7"/>
        <v>5.6717286295631161E-3</v>
      </c>
      <c r="N98" s="2">
        <f t="shared" si="8"/>
        <v>6</v>
      </c>
      <c r="O98">
        <f t="shared" si="9"/>
        <v>6.9308292825618524E-5</v>
      </c>
      <c r="P98">
        <f t="shared" si="10"/>
        <v>5.8503724722190047E-3</v>
      </c>
      <c r="Q98">
        <f t="shared" si="11"/>
        <v>5.2235468501955398E-3</v>
      </c>
    </row>
    <row r="99" spans="1:17" x14ac:dyDescent="0.3">
      <c r="A99">
        <v>0.59</v>
      </c>
      <c r="B99">
        <v>1.768</v>
      </c>
      <c r="C99">
        <v>150</v>
      </c>
      <c r="D99">
        <v>196.15</v>
      </c>
      <c r="E99">
        <v>121.15</v>
      </c>
      <c r="F99">
        <v>121.153846153846</v>
      </c>
      <c r="G99">
        <v>100</v>
      </c>
      <c r="H99">
        <v>2</v>
      </c>
      <c r="I99">
        <v>185.5</v>
      </c>
      <c r="J99">
        <v>562</v>
      </c>
      <c r="K99">
        <v>617</v>
      </c>
      <c r="L99" s="2">
        <f t="shared" si="6"/>
        <v>5.1987461885714386E-3</v>
      </c>
      <c r="M99" s="2">
        <f t="shared" si="7"/>
        <v>5.7075202817590352E-3</v>
      </c>
      <c r="N99" s="2">
        <f t="shared" si="8"/>
        <v>55</v>
      </c>
      <c r="O99">
        <f t="shared" si="9"/>
        <v>5.0877409318759634E-4</v>
      </c>
      <c r="P99">
        <f t="shared" si="10"/>
        <v>3.5758633309482266E-3</v>
      </c>
      <c r="Q99">
        <f t="shared" si="11"/>
        <v>5.8514127233698253E-3</v>
      </c>
    </row>
    <row r="100" spans="1:17" x14ac:dyDescent="0.3">
      <c r="A100">
        <v>0.59</v>
      </c>
      <c r="B100">
        <v>1.768</v>
      </c>
      <c r="C100">
        <v>150</v>
      </c>
      <c r="D100">
        <v>196.15</v>
      </c>
      <c r="E100">
        <v>121.15</v>
      </c>
      <c r="F100">
        <v>121.153846153846</v>
      </c>
      <c r="G100">
        <v>100</v>
      </c>
      <c r="H100">
        <v>2</v>
      </c>
      <c r="I100">
        <v>205</v>
      </c>
      <c r="J100">
        <v>662</v>
      </c>
      <c r="K100">
        <v>723</v>
      </c>
      <c r="L100" s="2">
        <f t="shared" si="6"/>
        <v>5.0141854765893973E-3</v>
      </c>
      <c r="M100" s="2">
        <f t="shared" si="7"/>
        <v>5.4762176730727098E-3</v>
      </c>
      <c r="N100" s="2">
        <f t="shared" si="8"/>
        <v>61</v>
      </c>
      <c r="O100">
        <f t="shared" si="9"/>
        <v>4.6203219648331304E-4</v>
      </c>
      <c r="P100">
        <f t="shared" si="10"/>
        <v>4.1801751362000152E-3</v>
      </c>
      <c r="Q100">
        <f t="shared" si="11"/>
        <v>4.4309856443720159E-3</v>
      </c>
    </row>
    <row r="101" spans="1:17" x14ac:dyDescent="0.3">
      <c r="A101">
        <v>0.59</v>
      </c>
      <c r="B101">
        <v>1.768</v>
      </c>
      <c r="C101">
        <v>150</v>
      </c>
      <c r="D101">
        <v>196.15</v>
      </c>
      <c r="E101">
        <v>121.15</v>
      </c>
      <c r="F101">
        <v>121.153846153846</v>
      </c>
      <c r="G101">
        <v>100</v>
      </c>
      <c r="H101">
        <v>2</v>
      </c>
      <c r="I101">
        <v>224.5</v>
      </c>
      <c r="J101">
        <v>759</v>
      </c>
      <c r="K101">
        <v>840</v>
      </c>
      <c r="L101" s="2">
        <f t="shared" si="6"/>
        <v>4.7935715321550413E-3</v>
      </c>
      <c r="M101" s="2">
        <f t="shared" si="7"/>
        <v>5.3051384545589391E-3</v>
      </c>
      <c r="N101" s="2">
        <f t="shared" si="8"/>
        <v>81</v>
      </c>
      <c r="O101">
        <f t="shared" si="9"/>
        <v>5.115669224038977E-4</v>
      </c>
      <c r="P101">
        <f t="shared" si="10"/>
        <v>3.6865835598731615E-3</v>
      </c>
      <c r="Q101">
        <f t="shared" si="11"/>
        <v>4.4467038814964936E-3</v>
      </c>
    </row>
    <row r="102" spans="1:17" x14ac:dyDescent="0.3">
      <c r="A102">
        <v>0.59</v>
      </c>
      <c r="B102">
        <v>1.768</v>
      </c>
      <c r="C102">
        <v>150</v>
      </c>
      <c r="D102">
        <v>196.15</v>
      </c>
      <c r="E102">
        <v>121.15</v>
      </c>
      <c r="F102">
        <v>121.153846153846</v>
      </c>
      <c r="G102">
        <v>100</v>
      </c>
      <c r="H102">
        <v>2</v>
      </c>
      <c r="I102">
        <v>244</v>
      </c>
      <c r="J102">
        <v>859</v>
      </c>
      <c r="K102">
        <v>938</v>
      </c>
      <c r="L102" s="2">
        <f t="shared" si="6"/>
        <v>4.5926530541500303E-3</v>
      </c>
      <c r="M102" s="2">
        <f t="shared" si="7"/>
        <v>5.0150274328204054E-3</v>
      </c>
      <c r="N102" s="2">
        <f t="shared" si="8"/>
        <v>79</v>
      </c>
      <c r="O102">
        <f t="shared" si="9"/>
        <v>4.2237437867037532E-4</v>
      </c>
      <c r="P102">
        <f t="shared" si="10"/>
        <v>3.4842228189671419E-3</v>
      </c>
      <c r="Q102">
        <f t="shared" si="11"/>
        <v>3.4145383625877991E-3</v>
      </c>
    </row>
    <row r="103" spans="1:17" x14ac:dyDescent="0.3">
      <c r="A103">
        <v>0.59</v>
      </c>
      <c r="B103">
        <v>1.768</v>
      </c>
      <c r="C103">
        <v>150</v>
      </c>
      <c r="D103">
        <v>196.15</v>
      </c>
      <c r="E103">
        <v>121.15</v>
      </c>
      <c r="F103">
        <v>121.153846153846</v>
      </c>
      <c r="G103">
        <v>100</v>
      </c>
      <c r="H103">
        <v>2</v>
      </c>
      <c r="I103">
        <v>263.5</v>
      </c>
      <c r="J103">
        <v>966</v>
      </c>
      <c r="K103">
        <v>1034</v>
      </c>
      <c r="L103" s="2">
        <f t="shared" si="6"/>
        <v>4.428595502141178E-3</v>
      </c>
      <c r="M103" s="2">
        <f t="shared" si="7"/>
        <v>4.7403392849005984E-3</v>
      </c>
      <c r="N103" s="2">
        <f t="shared" si="8"/>
        <v>68</v>
      </c>
      <c r="O103">
        <f t="shared" si="9"/>
        <v>3.1174378275942039E-4</v>
      </c>
      <c r="P103">
        <f t="shared" si="10"/>
        <v>3.4416226168160263E-3</v>
      </c>
      <c r="Q103">
        <f t="shared" si="11"/>
        <v>3.0878109459283975E-3</v>
      </c>
    </row>
    <row r="104" spans="1:17" x14ac:dyDescent="0.3">
      <c r="A104">
        <v>0.59</v>
      </c>
      <c r="B104">
        <v>1.768</v>
      </c>
      <c r="C104">
        <v>150</v>
      </c>
      <c r="D104">
        <v>196.15</v>
      </c>
      <c r="E104">
        <v>121.15</v>
      </c>
      <c r="F104">
        <v>121.153846153846</v>
      </c>
      <c r="G104">
        <v>100</v>
      </c>
      <c r="H104">
        <v>2</v>
      </c>
      <c r="I104">
        <v>283</v>
      </c>
      <c r="J104">
        <v>1067</v>
      </c>
      <c r="K104">
        <v>1136</v>
      </c>
      <c r="L104" s="2">
        <f t="shared" si="6"/>
        <v>4.2407402834110141E-3</v>
      </c>
      <c r="M104" s="2">
        <f t="shared" si="7"/>
        <v>4.5149774713729258E-3</v>
      </c>
      <c r="N104" s="2">
        <f t="shared" si="8"/>
        <v>69</v>
      </c>
      <c r="O104">
        <f t="shared" si="9"/>
        <v>2.7423718796191186E-4</v>
      </c>
      <c r="P104">
        <f t="shared" si="10"/>
        <v>3.0168014173704793E-3</v>
      </c>
      <c r="Q104">
        <f t="shared" si="11"/>
        <v>3.0466707383345437E-3</v>
      </c>
    </row>
    <row r="105" spans="1:17" x14ac:dyDescent="0.3">
      <c r="A105">
        <v>0.59</v>
      </c>
      <c r="B105">
        <v>1.768</v>
      </c>
      <c r="C105">
        <v>150</v>
      </c>
      <c r="D105">
        <v>196.15</v>
      </c>
      <c r="E105">
        <v>121.15</v>
      </c>
      <c r="F105">
        <v>121.153846153846</v>
      </c>
      <c r="G105">
        <v>100</v>
      </c>
      <c r="H105">
        <v>2</v>
      </c>
      <c r="I105">
        <v>302.5</v>
      </c>
      <c r="J105">
        <v>1181</v>
      </c>
      <c r="K105">
        <v>1233</v>
      </c>
      <c r="L105" s="2">
        <f t="shared" si="6"/>
        <v>4.1081781362809289E-3</v>
      </c>
      <c r="M105" s="2">
        <f t="shared" si="7"/>
        <v>4.2890632023999883E-3</v>
      </c>
      <c r="N105" s="2">
        <f t="shared" si="8"/>
        <v>52</v>
      </c>
      <c r="O105">
        <f t="shared" si="9"/>
        <v>1.808850661190587E-4</v>
      </c>
      <c r="P105">
        <f t="shared" si="10"/>
        <v>3.178289607826065E-3</v>
      </c>
      <c r="Q105">
        <f t="shared" si="11"/>
        <v>2.7043341399923537E-3</v>
      </c>
    </row>
    <row r="106" spans="1:17" x14ac:dyDescent="0.3">
      <c r="A106">
        <v>0.59</v>
      </c>
      <c r="B106">
        <v>1.768</v>
      </c>
      <c r="C106">
        <v>150</v>
      </c>
      <c r="D106">
        <v>196.15</v>
      </c>
      <c r="E106">
        <v>121.15</v>
      </c>
      <c r="F106">
        <v>121.153846153846</v>
      </c>
      <c r="G106">
        <v>100</v>
      </c>
      <c r="H106">
        <v>2</v>
      </c>
      <c r="I106">
        <v>322</v>
      </c>
      <c r="J106">
        <v>1267</v>
      </c>
      <c r="K106">
        <v>1322</v>
      </c>
      <c r="L106" s="2">
        <f t="shared" si="6"/>
        <v>3.8896900755648199E-3</v>
      </c>
      <c r="M106" s="2">
        <f t="shared" si="7"/>
        <v>4.0585400788450609E-3</v>
      </c>
      <c r="N106" s="2">
        <f t="shared" si="8"/>
        <v>55</v>
      </c>
      <c r="O106">
        <f t="shared" si="9"/>
        <v>1.6885000328024081E-4</v>
      </c>
      <c r="P106">
        <f t="shared" si="10"/>
        <v>2.2479234843715795E-3</v>
      </c>
      <c r="Q106">
        <f t="shared" si="11"/>
        <v>2.3263394198729135E-3</v>
      </c>
    </row>
    <row r="107" spans="1:17" x14ac:dyDescent="0.3">
      <c r="A107">
        <v>0.59</v>
      </c>
      <c r="B107">
        <v>1.768</v>
      </c>
      <c r="C107">
        <v>150</v>
      </c>
      <c r="D107">
        <v>196.15</v>
      </c>
      <c r="E107">
        <v>121.15</v>
      </c>
      <c r="F107">
        <v>121.153846153846</v>
      </c>
      <c r="G107">
        <v>100</v>
      </c>
      <c r="H107">
        <v>2</v>
      </c>
      <c r="I107">
        <v>341.5</v>
      </c>
      <c r="J107">
        <v>1362</v>
      </c>
      <c r="K107">
        <v>1410</v>
      </c>
      <c r="L107" s="2">
        <f t="shared" si="6"/>
        <v>3.7174558455382476E-3</v>
      </c>
      <c r="M107" s="2">
        <f t="shared" si="7"/>
        <v>3.8484675052928995E-3</v>
      </c>
      <c r="N107" s="2">
        <f t="shared" si="8"/>
        <v>48</v>
      </c>
      <c r="O107">
        <f t="shared" si="9"/>
        <v>1.3101165975465189E-4</v>
      </c>
      <c r="P107">
        <f t="shared" si="10"/>
        <v>2.3372124659409208E-3</v>
      </c>
      <c r="Q107">
        <f t="shared" si="11"/>
        <v>2.1649968105558002E-3</v>
      </c>
    </row>
    <row r="108" spans="1:17" x14ac:dyDescent="0.3">
      <c r="A108">
        <v>0.59</v>
      </c>
      <c r="B108">
        <v>1.768</v>
      </c>
      <c r="C108">
        <v>150</v>
      </c>
      <c r="D108">
        <v>196.15</v>
      </c>
      <c r="E108">
        <v>121.15</v>
      </c>
      <c r="F108">
        <v>121.153846153846</v>
      </c>
      <c r="G108">
        <v>100</v>
      </c>
      <c r="H108">
        <v>2</v>
      </c>
      <c r="I108">
        <v>361</v>
      </c>
      <c r="J108">
        <v>1434</v>
      </c>
      <c r="K108">
        <v>1464</v>
      </c>
      <c r="L108" s="2">
        <f t="shared" ref="L108:L111" si="12">J108/(PI()*I108^2)</f>
        <v>3.5025542835579516E-3</v>
      </c>
      <c r="M108" s="2">
        <f t="shared" ref="M108:M111" si="13">K108/(PI()*I108^2)</f>
        <v>3.5758294777746454E-3</v>
      </c>
      <c r="N108" s="2">
        <f t="shared" ref="N108:N111" si="14">K108-J108</f>
        <v>30</v>
      </c>
      <c r="O108">
        <f t="shared" ref="O108:O111" si="15">(K108-J108)/(PI()*I108^2)</f>
        <v>7.3275194216693555E-5</v>
      </c>
      <c r="P108">
        <f t="shared" ref="P108:P111" si="16">(J108-J107)/(PI()*(I108^2-I107^2))</f>
        <v>1.673022122838429E-3</v>
      </c>
      <c r="Q108">
        <f t="shared" ref="Q108:Q111" si="17">(K108-K107)/(PI()*(I108^2-I107^2))</f>
        <v>1.2547665921288217E-3</v>
      </c>
    </row>
    <row r="109" spans="1:17" x14ac:dyDescent="0.3">
      <c r="A109">
        <v>0.59</v>
      </c>
      <c r="B109">
        <v>1.768</v>
      </c>
      <c r="C109">
        <v>150</v>
      </c>
      <c r="D109">
        <v>196.15</v>
      </c>
      <c r="E109">
        <v>121.15</v>
      </c>
      <c r="F109">
        <v>121.153846153846</v>
      </c>
      <c r="G109">
        <v>100</v>
      </c>
      <c r="H109">
        <v>2</v>
      </c>
      <c r="I109">
        <v>380.5</v>
      </c>
      <c r="J109">
        <v>1485</v>
      </c>
      <c r="K109">
        <v>1508</v>
      </c>
      <c r="L109" s="2">
        <f t="shared" si="12"/>
        <v>3.2648802649734971E-3</v>
      </c>
      <c r="M109" s="2">
        <f t="shared" si="13"/>
        <v>3.3154474340606286E-3</v>
      </c>
      <c r="N109" s="2">
        <f t="shared" si="14"/>
        <v>23</v>
      </c>
      <c r="O109">
        <f t="shared" si="15"/>
        <v>5.0567169087131604E-5</v>
      </c>
      <c r="P109">
        <f t="shared" si="16"/>
        <v>1.1227279558326554E-3</v>
      </c>
      <c r="Q109">
        <f t="shared" si="17"/>
        <v>9.6862804032621266E-4</v>
      </c>
    </row>
    <row r="110" spans="1:17" x14ac:dyDescent="0.3">
      <c r="A110">
        <v>0.59</v>
      </c>
      <c r="B110">
        <v>1.768</v>
      </c>
      <c r="C110">
        <v>150</v>
      </c>
      <c r="D110">
        <v>196.15</v>
      </c>
      <c r="E110">
        <v>121.15</v>
      </c>
      <c r="F110">
        <v>121.153846153846</v>
      </c>
      <c r="G110">
        <v>100</v>
      </c>
      <c r="H110">
        <v>2</v>
      </c>
      <c r="I110">
        <v>400</v>
      </c>
      <c r="J110">
        <v>1505</v>
      </c>
      <c r="K110">
        <v>1523</v>
      </c>
      <c r="L110" s="2">
        <f t="shared" si="12"/>
        <v>2.994102366916281E-3</v>
      </c>
      <c r="M110" s="2">
        <f t="shared" si="13"/>
        <v>3.0299122291119573E-3</v>
      </c>
      <c r="N110" s="2">
        <f t="shared" si="14"/>
        <v>18</v>
      </c>
      <c r="O110">
        <f t="shared" si="15"/>
        <v>3.5809862195676449E-5</v>
      </c>
      <c r="P110">
        <f t="shared" si="16"/>
        <v>4.1828530190547237E-4</v>
      </c>
      <c r="Q110">
        <f t="shared" si="17"/>
        <v>3.1371397642910432E-4</v>
      </c>
    </row>
    <row r="111" spans="1:17" x14ac:dyDescent="0.3">
      <c r="A111">
        <v>0.59</v>
      </c>
      <c r="B111">
        <v>1.768</v>
      </c>
      <c r="C111">
        <v>150</v>
      </c>
      <c r="D111">
        <v>196.15</v>
      </c>
      <c r="E111">
        <v>121.15</v>
      </c>
      <c r="F111">
        <v>121.153846153846</v>
      </c>
      <c r="G111">
        <v>100</v>
      </c>
      <c r="H111">
        <v>2</v>
      </c>
      <c r="I111">
        <v>10</v>
      </c>
      <c r="J111">
        <v>6</v>
      </c>
      <c r="K111">
        <v>18</v>
      </c>
      <c r="L111" s="2">
        <f t="shared" si="12"/>
        <v>1.9098593171027439E-2</v>
      </c>
      <c r="M111" s="2">
        <f t="shared" si="13"/>
        <v>5.7295779513082318E-2</v>
      </c>
      <c r="N111" s="2">
        <f t="shared" si="14"/>
        <v>12</v>
      </c>
      <c r="O111">
        <f t="shared" si="15"/>
        <v>3.8197186342054879E-2</v>
      </c>
      <c r="P111">
        <f t="shared" si="16"/>
        <v>2.9840307654127722E-3</v>
      </c>
      <c r="Q111">
        <f t="shared" si="17"/>
        <v>2.99597485119828E-3</v>
      </c>
    </row>
    <row r="112" spans="1:17" x14ac:dyDescent="0.3">
      <c r="L112" s="2"/>
      <c r="M112" s="2"/>
      <c r="N112" s="2"/>
    </row>
    <row r="113" spans="1:15" x14ac:dyDescent="0.3">
      <c r="A113" t="s">
        <v>2</v>
      </c>
      <c r="B113" t="s">
        <v>3</v>
      </c>
      <c r="C113" t="s">
        <v>4</v>
      </c>
      <c r="D113" t="s">
        <v>5</v>
      </c>
      <c r="E113" t="s">
        <v>6</v>
      </c>
      <c r="F113" t="s">
        <v>7</v>
      </c>
      <c r="G113" t="s">
        <v>8</v>
      </c>
      <c r="H113" t="s">
        <v>9</v>
      </c>
      <c r="I113" t="s">
        <v>10</v>
      </c>
      <c r="J113" t="s">
        <v>11</v>
      </c>
      <c r="K113" t="s">
        <v>12</v>
      </c>
      <c r="L113" t="s">
        <v>17</v>
      </c>
      <c r="M113" t="s">
        <v>14</v>
      </c>
      <c r="N113" t="s">
        <v>22</v>
      </c>
      <c r="O113" t="s">
        <v>23</v>
      </c>
    </row>
    <row r="114" spans="1:15" x14ac:dyDescent="0.3">
      <c r="A114">
        <v>0.59</v>
      </c>
      <c r="B114">
        <v>1.768</v>
      </c>
      <c r="C114">
        <v>150</v>
      </c>
      <c r="D114">
        <v>196.15</v>
      </c>
      <c r="E114">
        <v>121.15</v>
      </c>
      <c r="F114">
        <v>121.153846153846</v>
      </c>
      <c r="G114">
        <v>10</v>
      </c>
      <c r="H114">
        <v>2</v>
      </c>
      <c r="I114">
        <v>20</v>
      </c>
      <c r="J114">
        <v>18</v>
      </c>
      <c r="K114">
        <v>38</v>
      </c>
      <c r="L114" s="2">
        <f t="shared" ref="L114:L175" si="18">J114/(PI()*I114^2)</f>
        <v>1.4323944878270579E-2</v>
      </c>
      <c r="M114" s="2">
        <f t="shared" ref="M114:M175" si="19">K114/(PI()*I114^2)</f>
        <v>3.0239439187460113E-2</v>
      </c>
      <c r="N114" s="2">
        <f t="shared" ref="N114:N175" si="20">K114-J114</f>
        <v>20</v>
      </c>
      <c r="O114">
        <f t="shared" ref="O114:O175" si="21">(K114-J114)/(PI()*I114^2)</f>
        <v>1.5915494309189534E-2</v>
      </c>
    </row>
    <row r="115" spans="1:15" x14ac:dyDescent="0.3">
      <c r="A115">
        <v>0.59</v>
      </c>
      <c r="B115">
        <v>1.768</v>
      </c>
      <c r="C115">
        <v>150</v>
      </c>
      <c r="D115">
        <v>196.15</v>
      </c>
      <c r="E115">
        <v>121.15</v>
      </c>
      <c r="F115">
        <v>121.153846153846</v>
      </c>
      <c r="G115">
        <v>19.75</v>
      </c>
      <c r="H115">
        <v>2</v>
      </c>
      <c r="I115">
        <v>20</v>
      </c>
      <c r="J115">
        <v>14</v>
      </c>
      <c r="K115">
        <v>20</v>
      </c>
      <c r="L115" s="2">
        <f t="shared" si="18"/>
        <v>1.1140846016432674E-2</v>
      </c>
      <c r="M115" s="2">
        <f t="shared" si="19"/>
        <v>1.5915494309189534E-2</v>
      </c>
      <c r="N115" s="2">
        <f t="shared" si="20"/>
        <v>6</v>
      </c>
      <c r="O115">
        <f t="shared" si="21"/>
        <v>4.7746482927568598E-3</v>
      </c>
    </row>
    <row r="116" spans="1:15" x14ac:dyDescent="0.3">
      <c r="A116">
        <v>0.59</v>
      </c>
      <c r="B116">
        <v>1.768</v>
      </c>
      <c r="C116">
        <v>150</v>
      </c>
      <c r="D116">
        <v>196.15</v>
      </c>
      <c r="E116">
        <v>121.15</v>
      </c>
      <c r="F116">
        <v>121.153846153846</v>
      </c>
      <c r="G116">
        <v>29.5</v>
      </c>
      <c r="H116">
        <v>2</v>
      </c>
      <c r="I116">
        <v>20</v>
      </c>
      <c r="J116">
        <v>14</v>
      </c>
      <c r="K116">
        <v>45</v>
      </c>
      <c r="L116" s="2">
        <f t="shared" si="18"/>
        <v>1.1140846016432674E-2</v>
      </c>
      <c r="M116" s="2">
        <f t="shared" si="19"/>
        <v>3.5809862195676452E-2</v>
      </c>
      <c r="N116" s="2">
        <f t="shared" si="20"/>
        <v>31</v>
      </c>
      <c r="O116">
        <f t="shared" si="21"/>
        <v>2.4669016179243778E-2</v>
      </c>
    </row>
    <row r="117" spans="1:15" x14ac:dyDescent="0.3">
      <c r="A117">
        <v>0.59</v>
      </c>
      <c r="B117">
        <v>1.768</v>
      </c>
      <c r="C117">
        <v>150</v>
      </c>
      <c r="D117">
        <v>196.15</v>
      </c>
      <c r="E117">
        <v>121.15</v>
      </c>
      <c r="F117">
        <v>121.153846153846</v>
      </c>
      <c r="G117">
        <v>39.25</v>
      </c>
      <c r="H117">
        <v>2</v>
      </c>
      <c r="I117">
        <v>20</v>
      </c>
      <c r="J117">
        <v>11</v>
      </c>
      <c r="K117">
        <v>30</v>
      </c>
      <c r="L117" s="2">
        <f t="shared" si="18"/>
        <v>8.7535218700542441E-3</v>
      </c>
      <c r="M117" s="2">
        <f t="shared" si="19"/>
        <v>2.3873241463784299E-2</v>
      </c>
      <c r="N117" s="2">
        <f t="shared" si="20"/>
        <v>19</v>
      </c>
      <c r="O117">
        <f t="shared" si="21"/>
        <v>1.5119719593730057E-2</v>
      </c>
    </row>
    <row r="118" spans="1:15" x14ac:dyDescent="0.3">
      <c r="A118">
        <v>0.59</v>
      </c>
      <c r="B118">
        <v>1.768</v>
      </c>
      <c r="C118">
        <v>150</v>
      </c>
      <c r="D118">
        <v>196.15</v>
      </c>
      <c r="E118">
        <v>121.15</v>
      </c>
      <c r="F118">
        <v>121.153846153846</v>
      </c>
      <c r="G118">
        <v>49</v>
      </c>
      <c r="H118">
        <v>2</v>
      </c>
      <c r="I118">
        <v>20</v>
      </c>
      <c r="J118">
        <v>12</v>
      </c>
      <c r="K118">
        <v>31</v>
      </c>
      <c r="L118" s="2">
        <f t="shared" si="18"/>
        <v>9.5492965855137196E-3</v>
      </c>
      <c r="M118" s="2">
        <f t="shared" si="19"/>
        <v>2.4669016179243778E-2</v>
      </c>
      <c r="N118" s="2">
        <f t="shared" si="20"/>
        <v>19</v>
      </c>
      <c r="O118">
        <f t="shared" si="21"/>
        <v>1.5119719593730057E-2</v>
      </c>
    </row>
    <row r="119" spans="1:15" x14ac:dyDescent="0.3">
      <c r="A119">
        <v>0.59</v>
      </c>
      <c r="B119">
        <v>1.768</v>
      </c>
      <c r="C119">
        <v>150</v>
      </c>
      <c r="D119">
        <v>196.15</v>
      </c>
      <c r="E119">
        <v>121.15</v>
      </c>
      <c r="F119">
        <v>121.153846153846</v>
      </c>
      <c r="G119">
        <v>58.75</v>
      </c>
      <c r="H119">
        <v>2</v>
      </c>
      <c r="I119">
        <v>20</v>
      </c>
      <c r="J119">
        <v>14</v>
      </c>
      <c r="K119">
        <v>41</v>
      </c>
      <c r="L119" s="2">
        <f t="shared" si="18"/>
        <v>1.1140846016432674E-2</v>
      </c>
      <c r="M119" s="2">
        <f t="shared" si="19"/>
        <v>3.2626763333838543E-2</v>
      </c>
      <c r="N119" s="2">
        <f t="shared" si="20"/>
        <v>27</v>
      </c>
      <c r="O119">
        <f t="shared" si="21"/>
        <v>2.1485917317405869E-2</v>
      </c>
    </row>
    <row r="120" spans="1:15" x14ac:dyDescent="0.3">
      <c r="A120">
        <v>0.59</v>
      </c>
      <c r="B120">
        <v>1.768</v>
      </c>
      <c r="C120">
        <v>150</v>
      </c>
      <c r="D120">
        <v>196.15</v>
      </c>
      <c r="E120">
        <v>121.15</v>
      </c>
      <c r="F120">
        <v>121.153846153846</v>
      </c>
      <c r="G120">
        <v>68.5</v>
      </c>
      <c r="H120">
        <v>2</v>
      </c>
      <c r="I120">
        <v>20</v>
      </c>
      <c r="J120">
        <v>9</v>
      </c>
      <c r="K120">
        <v>66</v>
      </c>
      <c r="L120" s="2">
        <f t="shared" si="18"/>
        <v>7.1619724391352897E-3</v>
      </c>
      <c r="M120" s="2">
        <f t="shared" si="19"/>
        <v>5.2521131220325458E-2</v>
      </c>
      <c r="N120" s="2">
        <f t="shared" si="20"/>
        <v>57</v>
      </c>
      <c r="O120">
        <f t="shared" si="21"/>
        <v>4.5359158781190172E-2</v>
      </c>
    </row>
    <row r="121" spans="1:15" x14ac:dyDescent="0.3">
      <c r="A121">
        <v>0.59</v>
      </c>
      <c r="B121">
        <v>1.768</v>
      </c>
      <c r="C121">
        <v>150</v>
      </c>
      <c r="D121">
        <v>196.15</v>
      </c>
      <c r="E121">
        <v>121.15</v>
      </c>
      <c r="F121">
        <v>121.153846153846</v>
      </c>
      <c r="G121">
        <v>78.25</v>
      </c>
      <c r="H121">
        <v>2</v>
      </c>
      <c r="I121">
        <v>20</v>
      </c>
      <c r="J121">
        <v>13</v>
      </c>
      <c r="K121">
        <v>54</v>
      </c>
      <c r="L121" s="2">
        <f t="shared" si="18"/>
        <v>1.0345071300973197E-2</v>
      </c>
      <c r="M121" s="2">
        <f t="shared" si="19"/>
        <v>4.2971834634811738E-2</v>
      </c>
      <c r="N121" s="2">
        <f t="shared" si="20"/>
        <v>41</v>
      </c>
      <c r="O121">
        <f t="shared" si="21"/>
        <v>3.2626763333838543E-2</v>
      </c>
    </row>
    <row r="122" spans="1:15" x14ac:dyDescent="0.3">
      <c r="A122">
        <v>0.59</v>
      </c>
      <c r="B122">
        <v>1.768</v>
      </c>
      <c r="C122">
        <v>150</v>
      </c>
      <c r="D122">
        <v>196.15</v>
      </c>
      <c r="E122">
        <v>121.15</v>
      </c>
      <c r="F122">
        <v>121.153846153846</v>
      </c>
      <c r="G122">
        <v>88</v>
      </c>
      <c r="H122">
        <v>2</v>
      </c>
      <c r="I122">
        <v>20</v>
      </c>
      <c r="J122">
        <v>11</v>
      </c>
      <c r="K122">
        <v>64</v>
      </c>
      <c r="L122" s="2">
        <f t="shared" si="18"/>
        <v>8.7535218700542441E-3</v>
      </c>
      <c r="M122" s="2">
        <f t="shared" si="19"/>
        <v>5.0929581789406507E-2</v>
      </c>
      <c r="N122" s="2">
        <f t="shared" si="20"/>
        <v>53</v>
      </c>
      <c r="O122">
        <f t="shared" si="21"/>
        <v>4.2176059919352263E-2</v>
      </c>
    </row>
    <row r="123" spans="1:15" x14ac:dyDescent="0.3">
      <c r="A123">
        <v>0.59</v>
      </c>
      <c r="B123">
        <v>1.768</v>
      </c>
      <c r="C123">
        <v>150</v>
      </c>
      <c r="D123">
        <v>196.15</v>
      </c>
      <c r="E123">
        <v>121.15</v>
      </c>
      <c r="F123">
        <v>121.153846153846</v>
      </c>
      <c r="G123">
        <v>97.75</v>
      </c>
      <c r="H123">
        <v>2</v>
      </c>
      <c r="I123">
        <v>20</v>
      </c>
      <c r="J123">
        <v>9</v>
      </c>
      <c r="K123">
        <v>68</v>
      </c>
      <c r="L123" s="2">
        <f t="shared" si="18"/>
        <v>7.1619724391352897E-3</v>
      </c>
      <c r="M123" s="2">
        <f t="shared" si="19"/>
        <v>5.4112680651244416E-2</v>
      </c>
      <c r="N123" s="2">
        <f t="shared" si="20"/>
        <v>59</v>
      </c>
      <c r="O123">
        <f t="shared" si="21"/>
        <v>4.6950708212109123E-2</v>
      </c>
    </row>
    <row r="124" spans="1:15" x14ac:dyDescent="0.3">
      <c r="A124">
        <v>0.59</v>
      </c>
      <c r="B124">
        <v>1.768</v>
      </c>
      <c r="C124">
        <v>150</v>
      </c>
      <c r="D124">
        <v>196.15</v>
      </c>
      <c r="E124">
        <v>121.15</v>
      </c>
      <c r="F124">
        <v>121.153846153846</v>
      </c>
      <c r="G124">
        <v>107.5</v>
      </c>
      <c r="H124">
        <v>2</v>
      </c>
      <c r="I124">
        <v>20</v>
      </c>
      <c r="J124">
        <v>11</v>
      </c>
      <c r="K124">
        <v>78</v>
      </c>
      <c r="L124" s="2">
        <f t="shared" si="18"/>
        <v>8.7535218700542441E-3</v>
      </c>
      <c r="M124" s="2">
        <f t="shared" si="19"/>
        <v>6.2070427805839178E-2</v>
      </c>
      <c r="N124" s="2">
        <f t="shared" si="20"/>
        <v>67</v>
      </c>
      <c r="O124">
        <f t="shared" si="21"/>
        <v>5.331690593578494E-2</v>
      </c>
    </row>
    <row r="125" spans="1:15" x14ac:dyDescent="0.3">
      <c r="A125">
        <v>0.59</v>
      </c>
      <c r="B125">
        <v>1.768</v>
      </c>
      <c r="C125">
        <v>150</v>
      </c>
      <c r="D125">
        <v>196.15</v>
      </c>
      <c r="E125">
        <v>121.15</v>
      </c>
      <c r="F125">
        <v>121.153846153846</v>
      </c>
      <c r="G125">
        <v>117.25</v>
      </c>
      <c r="H125">
        <v>2</v>
      </c>
      <c r="I125">
        <v>20</v>
      </c>
      <c r="J125">
        <v>16</v>
      </c>
      <c r="K125">
        <v>81</v>
      </c>
      <c r="L125" s="2">
        <f t="shared" si="18"/>
        <v>1.2732395447351627E-2</v>
      </c>
      <c r="M125" s="2">
        <f t="shared" si="19"/>
        <v>6.4457751952217604E-2</v>
      </c>
      <c r="N125" s="2">
        <f t="shared" si="20"/>
        <v>65</v>
      </c>
      <c r="O125">
        <f t="shared" si="21"/>
        <v>5.1725356504865982E-2</v>
      </c>
    </row>
    <row r="126" spans="1:15" x14ac:dyDescent="0.3">
      <c r="A126">
        <v>0.59</v>
      </c>
      <c r="B126">
        <v>1.768</v>
      </c>
      <c r="C126">
        <v>150</v>
      </c>
      <c r="D126">
        <v>196.15</v>
      </c>
      <c r="E126">
        <v>121.15</v>
      </c>
      <c r="F126">
        <v>121.153846153846</v>
      </c>
      <c r="G126">
        <v>127</v>
      </c>
      <c r="H126">
        <v>2</v>
      </c>
      <c r="I126">
        <v>20</v>
      </c>
      <c r="J126">
        <v>8</v>
      </c>
      <c r="K126">
        <v>106</v>
      </c>
      <c r="L126" s="2">
        <f t="shared" si="18"/>
        <v>6.3661977236758134E-3</v>
      </c>
      <c r="M126" s="2">
        <f t="shared" si="19"/>
        <v>8.4352119838704526E-2</v>
      </c>
      <c r="N126" s="2">
        <f t="shared" si="20"/>
        <v>98</v>
      </c>
      <c r="O126">
        <f t="shared" si="21"/>
        <v>7.7985922115028708E-2</v>
      </c>
    </row>
    <row r="127" spans="1:15" x14ac:dyDescent="0.3">
      <c r="A127">
        <v>0.59</v>
      </c>
      <c r="B127">
        <v>1.768</v>
      </c>
      <c r="C127">
        <v>150</v>
      </c>
      <c r="D127">
        <v>196.15</v>
      </c>
      <c r="E127">
        <v>121.15</v>
      </c>
      <c r="F127">
        <v>121.153846153846</v>
      </c>
      <c r="G127">
        <v>136.75</v>
      </c>
      <c r="H127">
        <v>2</v>
      </c>
      <c r="I127">
        <v>20</v>
      </c>
      <c r="J127">
        <v>7</v>
      </c>
      <c r="K127">
        <v>105</v>
      </c>
      <c r="L127" s="2">
        <f t="shared" si="18"/>
        <v>5.570423008216337E-3</v>
      </c>
      <c r="M127" s="2">
        <f t="shared" si="19"/>
        <v>8.3556345123245057E-2</v>
      </c>
      <c r="N127" s="2">
        <f t="shared" si="20"/>
        <v>98</v>
      </c>
      <c r="O127">
        <f t="shared" si="21"/>
        <v>7.7985922115028708E-2</v>
      </c>
    </row>
    <row r="128" spans="1:15" x14ac:dyDescent="0.3">
      <c r="A128">
        <v>0.59</v>
      </c>
      <c r="B128">
        <v>1.768</v>
      </c>
      <c r="C128">
        <v>150</v>
      </c>
      <c r="D128">
        <v>196.15</v>
      </c>
      <c r="E128">
        <v>121.15</v>
      </c>
      <c r="F128">
        <v>121.153846153846</v>
      </c>
      <c r="G128">
        <v>146.5</v>
      </c>
      <c r="H128">
        <v>2</v>
      </c>
      <c r="I128">
        <v>20</v>
      </c>
      <c r="J128">
        <v>6</v>
      </c>
      <c r="K128">
        <v>99</v>
      </c>
      <c r="L128" s="2">
        <f t="shared" si="18"/>
        <v>4.7746482927568598E-3</v>
      </c>
      <c r="M128" s="2">
        <f t="shared" si="19"/>
        <v>7.878169683048819E-2</v>
      </c>
      <c r="N128" s="2">
        <f t="shared" si="20"/>
        <v>93</v>
      </c>
      <c r="O128">
        <f t="shared" si="21"/>
        <v>7.4007048537731338E-2</v>
      </c>
    </row>
    <row r="129" spans="1:15" x14ac:dyDescent="0.3">
      <c r="A129">
        <v>0.59</v>
      </c>
      <c r="B129">
        <v>1.768</v>
      </c>
      <c r="C129">
        <v>150</v>
      </c>
      <c r="D129">
        <v>196.15</v>
      </c>
      <c r="E129">
        <v>121.15</v>
      </c>
      <c r="F129">
        <v>121.153846153846</v>
      </c>
      <c r="G129">
        <v>156.25</v>
      </c>
      <c r="H129">
        <v>2</v>
      </c>
      <c r="I129">
        <v>20</v>
      </c>
      <c r="J129">
        <v>9</v>
      </c>
      <c r="K129">
        <v>122</v>
      </c>
      <c r="L129" s="2">
        <f t="shared" si="18"/>
        <v>7.1619724391352897E-3</v>
      </c>
      <c r="M129" s="2">
        <f t="shared" si="19"/>
        <v>9.7084515286056161E-2</v>
      </c>
      <c r="N129" s="2">
        <f t="shared" si="20"/>
        <v>113</v>
      </c>
      <c r="O129">
        <f t="shared" si="21"/>
        <v>8.9922542846920861E-2</v>
      </c>
    </row>
    <row r="130" spans="1:15" x14ac:dyDescent="0.3">
      <c r="A130">
        <v>0.59</v>
      </c>
      <c r="B130">
        <v>1.768</v>
      </c>
      <c r="C130">
        <v>150</v>
      </c>
      <c r="D130">
        <v>196.15</v>
      </c>
      <c r="E130">
        <v>121.15</v>
      </c>
      <c r="F130">
        <v>121.153846153846</v>
      </c>
      <c r="G130">
        <v>166</v>
      </c>
      <c r="H130">
        <v>2</v>
      </c>
      <c r="I130">
        <v>20</v>
      </c>
      <c r="J130">
        <v>7</v>
      </c>
      <c r="K130">
        <v>110</v>
      </c>
      <c r="L130" s="2">
        <f t="shared" si="18"/>
        <v>5.570423008216337E-3</v>
      </c>
      <c r="M130" s="2">
        <f t="shared" si="19"/>
        <v>8.7535218700542428E-2</v>
      </c>
      <c r="N130" s="2">
        <f t="shared" si="20"/>
        <v>103</v>
      </c>
      <c r="O130">
        <f t="shared" si="21"/>
        <v>8.1964795692326092E-2</v>
      </c>
    </row>
    <row r="131" spans="1:15" x14ac:dyDescent="0.3">
      <c r="A131">
        <v>0.59</v>
      </c>
      <c r="B131">
        <v>1.768</v>
      </c>
      <c r="C131">
        <v>150</v>
      </c>
      <c r="D131">
        <v>196.15</v>
      </c>
      <c r="E131">
        <v>121.15</v>
      </c>
      <c r="F131">
        <v>121.153846153846</v>
      </c>
      <c r="G131">
        <v>175.75</v>
      </c>
      <c r="H131">
        <v>2</v>
      </c>
      <c r="I131">
        <v>20</v>
      </c>
      <c r="J131">
        <v>7</v>
      </c>
      <c r="K131">
        <v>132</v>
      </c>
      <c r="L131" s="2">
        <f t="shared" si="18"/>
        <v>5.570423008216337E-3</v>
      </c>
      <c r="M131" s="2">
        <f t="shared" si="19"/>
        <v>0.10504226244065092</v>
      </c>
      <c r="N131" s="2">
        <f t="shared" si="20"/>
        <v>125</v>
      </c>
      <c r="O131">
        <f t="shared" si="21"/>
        <v>9.9471839432434581E-2</v>
      </c>
    </row>
    <row r="132" spans="1:15" x14ac:dyDescent="0.3">
      <c r="A132">
        <v>0.59</v>
      </c>
      <c r="B132">
        <v>1.768</v>
      </c>
      <c r="C132">
        <v>150</v>
      </c>
      <c r="D132">
        <v>196.15</v>
      </c>
      <c r="E132">
        <v>121.15</v>
      </c>
      <c r="F132">
        <v>121.153846153846</v>
      </c>
      <c r="G132">
        <v>185.5</v>
      </c>
      <c r="H132">
        <v>2</v>
      </c>
      <c r="I132">
        <v>20</v>
      </c>
      <c r="J132">
        <v>6</v>
      </c>
      <c r="K132">
        <v>124</v>
      </c>
      <c r="L132" s="2">
        <f t="shared" si="18"/>
        <v>4.7746482927568598E-3</v>
      </c>
      <c r="M132" s="2">
        <f t="shared" si="19"/>
        <v>9.8676064716975112E-2</v>
      </c>
      <c r="N132" s="2">
        <f t="shared" si="20"/>
        <v>118</v>
      </c>
      <c r="O132">
        <f t="shared" si="21"/>
        <v>9.3901416424218245E-2</v>
      </c>
    </row>
    <row r="133" spans="1:15" x14ac:dyDescent="0.3">
      <c r="A133">
        <v>0.59</v>
      </c>
      <c r="B133">
        <v>1.768</v>
      </c>
      <c r="C133">
        <v>150</v>
      </c>
      <c r="D133">
        <v>196.15</v>
      </c>
      <c r="E133">
        <v>121.15</v>
      </c>
      <c r="F133">
        <v>121.153846153846</v>
      </c>
      <c r="G133">
        <v>195.25</v>
      </c>
      <c r="H133">
        <v>2</v>
      </c>
      <c r="I133">
        <v>20</v>
      </c>
      <c r="J133">
        <v>6</v>
      </c>
      <c r="K133">
        <v>127</v>
      </c>
      <c r="L133" s="2">
        <f t="shared" si="18"/>
        <v>4.7746482927568598E-3</v>
      </c>
      <c r="M133" s="2">
        <f t="shared" si="19"/>
        <v>0.10106338886335353</v>
      </c>
      <c r="N133" s="2">
        <f t="shared" si="20"/>
        <v>121</v>
      </c>
      <c r="O133">
        <f t="shared" si="21"/>
        <v>9.6288740570596679E-2</v>
      </c>
    </row>
    <row r="134" spans="1:15" x14ac:dyDescent="0.3">
      <c r="A134">
        <v>0.59</v>
      </c>
      <c r="B134">
        <v>1.768</v>
      </c>
      <c r="C134">
        <v>150</v>
      </c>
      <c r="D134">
        <v>196.15</v>
      </c>
      <c r="E134">
        <v>121.15</v>
      </c>
      <c r="F134">
        <v>121.153846153846</v>
      </c>
      <c r="G134">
        <v>205</v>
      </c>
      <c r="H134">
        <v>2</v>
      </c>
      <c r="I134">
        <v>20</v>
      </c>
      <c r="J134">
        <v>5</v>
      </c>
      <c r="K134">
        <v>120</v>
      </c>
      <c r="L134" s="2">
        <f t="shared" si="18"/>
        <v>3.9788735772973835E-3</v>
      </c>
      <c r="M134" s="2">
        <f t="shared" si="19"/>
        <v>9.5492965855137196E-2</v>
      </c>
      <c r="N134" s="2">
        <f t="shared" si="20"/>
        <v>115</v>
      </c>
      <c r="O134">
        <f t="shared" si="21"/>
        <v>9.1514092277839812E-2</v>
      </c>
    </row>
    <row r="135" spans="1:15" x14ac:dyDescent="0.3">
      <c r="A135">
        <v>0.59</v>
      </c>
      <c r="B135">
        <v>1.768</v>
      </c>
      <c r="C135">
        <v>150</v>
      </c>
      <c r="D135">
        <v>196.15</v>
      </c>
      <c r="E135">
        <v>121.15</v>
      </c>
      <c r="F135">
        <v>121.153846153846</v>
      </c>
      <c r="G135">
        <v>214.75</v>
      </c>
      <c r="H135">
        <v>2</v>
      </c>
      <c r="I135">
        <v>20</v>
      </c>
      <c r="J135">
        <v>5</v>
      </c>
      <c r="K135">
        <v>133</v>
      </c>
      <c r="L135" s="2">
        <f t="shared" si="18"/>
        <v>3.9788735772973835E-3</v>
      </c>
      <c r="M135" s="2">
        <f t="shared" si="19"/>
        <v>0.1058380371561104</v>
      </c>
      <c r="N135" s="2">
        <f t="shared" si="20"/>
        <v>128</v>
      </c>
      <c r="O135">
        <f t="shared" si="21"/>
        <v>0.10185916357881301</v>
      </c>
    </row>
    <row r="136" spans="1:15" x14ac:dyDescent="0.3">
      <c r="A136">
        <v>0.59</v>
      </c>
      <c r="B136">
        <v>1.768</v>
      </c>
      <c r="C136">
        <v>150</v>
      </c>
      <c r="D136">
        <v>196.15</v>
      </c>
      <c r="E136">
        <v>121.15</v>
      </c>
      <c r="F136">
        <v>121.153846153846</v>
      </c>
      <c r="G136">
        <v>224.5</v>
      </c>
      <c r="H136">
        <v>2</v>
      </c>
      <c r="I136">
        <v>20</v>
      </c>
      <c r="J136">
        <v>5</v>
      </c>
      <c r="K136">
        <v>129</v>
      </c>
      <c r="L136" s="2">
        <f t="shared" si="18"/>
        <v>3.9788735772973835E-3</v>
      </c>
      <c r="M136" s="2">
        <f t="shared" si="19"/>
        <v>0.1026549382942725</v>
      </c>
      <c r="N136" s="2">
        <f t="shared" si="20"/>
        <v>124</v>
      </c>
      <c r="O136">
        <f t="shared" si="21"/>
        <v>9.8676064716975112E-2</v>
      </c>
    </row>
    <row r="137" spans="1:15" x14ac:dyDescent="0.3">
      <c r="A137">
        <v>0.59</v>
      </c>
      <c r="B137">
        <v>1.768</v>
      </c>
      <c r="C137">
        <v>150</v>
      </c>
      <c r="D137">
        <v>196.15</v>
      </c>
      <c r="E137">
        <v>121.15</v>
      </c>
      <c r="F137">
        <v>121.153846153846</v>
      </c>
      <c r="G137">
        <v>234.25</v>
      </c>
      <c r="H137">
        <v>2</v>
      </c>
      <c r="I137">
        <v>20</v>
      </c>
      <c r="J137">
        <v>6</v>
      </c>
      <c r="K137">
        <v>134</v>
      </c>
      <c r="L137" s="2">
        <f t="shared" si="18"/>
        <v>4.7746482927568598E-3</v>
      </c>
      <c r="M137" s="2">
        <f t="shared" si="19"/>
        <v>0.10663381187156988</v>
      </c>
      <c r="N137" s="2">
        <f t="shared" si="20"/>
        <v>128</v>
      </c>
      <c r="O137">
        <f t="shared" si="21"/>
        <v>0.10185916357881301</v>
      </c>
    </row>
    <row r="138" spans="1:15" x14ac:dyDescent="0.3">
      <c r="A138">
        <v>0.59</v>
      </c>
      <c r="B138">
        <v>1.768</v>
      </c>
      <c r="C138">
        <v>150</v>
      </c>
      <c r="D138">
        <v>196.15</v>
      </c>
      <c r="E138">
        <v>121.15</v>
      </c>
      <c r="F138">
        <v>121.153846153846</v>
      </c>
      <c r="G138">
        <v>244</v>
      </c>
      <c r="H138">
        <v>2</v>
      </c>
      <c r="I138">
        <v>20</v>
      </c>
      <c r="J138">
        <v>5</v>
      </c>
      <c r="K138">
        <v>156</v>
      </c>
      <c r="L138" s="2">
        <f t="shared" si="18"/>
        <v>3.9788735772973835E-3</v>
      </c>
      <c r="M138" s="2">
        <f t="shared" si="19"/>
        <v>0.12414085561167836</v>
      </c>
      <c r="N138" s="2">
        <f t="shared" si="20"/>
        <v>151</v>
      </c>
      <c r="O138">
        <f t="shared" si="21"/>
        <v>0.12016198203438098</v>
      </c>
    </row>
    <row r="139" spans="1:15" x14ac:dyDescent="0.3">
      <c r="A139">
        <v>0.59</v>
      </c>
      <c r="B139">
        <v>1.768</v>
      </c>
      <c r="C139">
        <v>150</v>
      </c>
      <c r="D139">
        <v>196.15</v>
      </c>
      <c r="E139">
        <v>121.15</v>
      </c>
      <c r="F139">
        <v>121.153846153846</v>
      </c>
      <c r="G139">
        <v>253.75</v>
      </c>
      <c r="H139">
        <v>2</v>
      </c>
      <c r="I139">
        <v>20</v>
      </c>
      <c r="J139">
        <v>5</v>
      </c>
      <c r="K139">
        <v>137</v>
      </c>
      <c r="L139" s="2">
        <f t="shared" si="18"/>
        <v>3.9788735772973835E-3</v>
      </c>
      <c r="M139" s="2">
        <f t="shared" si="19"/>
        <v>0.1090211360179483</v>
      </c>
      <c r="N139" s="2">
        <f t="shared" si="20"/>
        <v>132</v>
      </c>
      <c r="O139">
        <f t="shared" si="21"/>
        <v>0.10504226244065092</v>
      </c>
    </row>
    <row r="140" spans="1:15" x14ac:dyDescent="0.3">
      <c r="A140">
        <v>0.59</v>
      </c>
      <c r="B140">
        <v>1.768</v>
      </c>
      <c r="C140">
        <v>150</v>
      </c>
      <c r="D140">
        <v>196.15</v>
      </c>
      <c r="E140">
        <v>121.15</v>
      </c>
      <c r="F140">
        <v>121.153846153846</v>
      </c>
      <c r="G140">
        <v>263.5</v>
      </c>
      <c r="H140">
        <v>2</v>
      </c>
      <c r="I140">
        <v>20</v>
      </c>
      <c r="J140">
        <v>5</v>
      </c>
      <c r="K140">
        <v>151</v>
      </c>
      <c r="L140" s="2">
        <f t="shared" si="18"/>
        <v>3.9788735772973835E-3</v>
      </c>
      <c r="M140" s="2">
        <f t="shared" si="19"/>
        <v>0.12016198203438098</v>
      </c>
      <c r="N140" s="2">
        <f t="shared" si="20"/>
        <v>146</v>
      </c>
      <c r="O140">
        <f t="shared" si="21"/>
        <v>0.1161831084570836</v>
      </c>
    </row>
    <row r="141" spans="1:15" x14ac:dyDescent="0.3">
      <c r="A141">
        <v>0.59</v>
      </c>
      <c r="B141">
        <v>1.768</v>
      </c>
      <c r="C141">
        <v>150</v>
      </c>
      <c r="D141">
        <v>196.15</v>
      </c>
      <c r="E141">
        <v>121.15</v>
      </c>
      <c r="F141">
        <v>121.153846153846</v>
      </c>
      <c r="G141">
        <v>273.25</v>
      </c>
      <c r="H141">
        <v>2</v>
      </c>
      <c r="I141">
        <v>20</v>
      </c>
      <c r="J141">
        <v>5</v>
      </c>
      <c r="K141">
        <v>163</v>
      </c>
      <c r="L141" s="2">
        <f t="shared" si="18"/>
        <v>3.9788735772973835E-3</v>
      </c>
      <c r="M141" s="2">
        <f t="shared" si="19"/>
        <v>0.1297112786198947</v>
      </c>
      <c r="N141" s="2">
        <f t="shared" si="20"/>
        <v>158</v>
      </c>
      <c r="O141">
        <f t="shared" si="21"/>
        <v>0.12573240504259731</v>
      </c>
    </row>
    <row r="142" spans="1:15" x14ac:dyDescent="0.3">
      <c r="A142">
        <v>0.59</v>
      </c>
      <c r="B142">
        <v>1.768</v>
      </c>
      <c r="C142">
        <v>150</v>
      </c>
      <c r="D142">
        <v>196.15</v>
      </c>
      <c r="E142">
        <v>121.15</v>
      </c>
      <c r="F142">
        <v>121.153846153846</v>
      </c>
      <c r="G142">
        <v>283</v>
      </c>
      <c r="H142">
        <v>2</v>
      </c>
      <c r="I142">
        <v>20</v>
      </c>
      <c r="J142">
        <v>5</v>
      </c>
      <c r="K142">
        <v>153</v>
      </c>
      <c r="L142" s="2">
        <f t="shared" si="18"/>
        <v>3.9788735772973835E-3</v>
      </c>
      <c r="M142" s="2">
        <f t="shared" si="19"/>
        <v>0.12175353146529994</v>
      </c>
      <c r="N142" s="2">
        <f t="shared" si="20"/>
        <v>148</v>
      </c>
      <c r="O142">
        <f t="shared" si="21"/>
        <v>0.11777465788800255</v>
      </c>
    </row>
    <row r="143" spans="1:15" x14ac:dyDescent="0.3">
      <c r="A143">
        <v>0.59</v>
      </c>
      <c r="B143">
        <v>1.768</v>
      </c>
      <c r="C143">
        <v>150</v>
      </c>
      <c r="D143">
        <v>196.15</v>
      </c>
      <c r="E143">
        <v>121.15</v>
      </c>
      <c r="F143">
        <v>121.153846153846</v>
      </c>
      <c r="G143">
        <v>292.75</v>
      </c>
      <c r="H143">
        <v>2</v>
      </c>
      <c r="I143">
        <v>20</v>
      </c>
      <c r="J143">
        <v>5</v>
      </c>
      <c r="K143">
        <v>146</v>
      </c>
      <c r="L143" s="2">
        <f t="shared" si="18"/>
        <v>3.9788735772973835E-3</v>
      </c>
      <c r="M143" s="2">
        <f t="shared" si="19"/>
        <v>0.1161831084570836</v>
      </c>
      <c r="N143" s="2">
        <f t="shared" si="20"/>
        <v>141</v>
      </c>
      <c r="O143">
        <f t="shared" si="21"/>
        <v>0.11220423487978622</v>
      </c>
    </row>
    <row r="144" spans="1:15" x14ac:dyDescent="0.3">
      <c r="A144">
        <v>0.59</v>
      </c>
      <c r="B144">
        <v>1.768</v>
      </c>
      <c r="C144">
        <v>150</v>
      </c>
      <c r="D144">
        <v>196.15</v>
      </c>
      <c r="E144">
        <v>121.15</v>
      </c>
      <c r="F144">
        <v>121.153846153846</v>
      </c>
      <c r="G144">
        <v>302.5</v>
      </c>
      <c r="H144">
        <v>2</v>
      </c>
      <c r="I144">
        <v>20</v>
      </c>
      <c r="J144">
        <v>4</v>
      </c>
      <c r="K144">
        <v>147</v>
      </c>
      <c r="L144" s="2">
        <f t="shared" si="18"/>
        <v>3.1830988618379067E-3</v>
      </c>
      <c r="M144" s="2">
        <f t="shared" si="19"/>
        <v>0.11697888317254307</v>
      </c>
      <c r="N144" s="2">
        <f t="shared" si="20"/>
        <v>143</v>
      </c>
      <c r="O144">
        <f t="shared" si="21"/>
        <v>0.11379578431070517</v>
      </c>
    </row>
    <row r="145" spans="1:15" x14ac:dyDescent="0.3">
      <c r="A145">
        <v>0.59</v>
      </c>
      <c r="B145">
        <v>1.768</v>
      </c>
      <c r="C145">
        <v>150</v>
      </c>
      <c r="D145">
        <v>196.15</v>
      </c>
      <c r="E145">
        <v>121.15</v>
      </c>
      <c r="F145">
        <v>121.153846153846</v>
      </c>
      <c r="G145">
        <v>312.25</v>
      </c>
      <c r="H145">
        <v>2</v>
      </c>
      <c r="I145">
        <v>20</v>
      </c>
      <c r="J145">
        <v>4</v>
      </c>
      <c r="K145">
        <v>144</v>
      </c>
      <c r="L145" s="2">
        <f t="shared" si="18"/>
        <v>3.1830988618379067E-3</v>
      </c>
      <c r="M145" s="2">
        <f t="shared" si="19"/>
        <v>0.11459155902616464</v>
      </c>
      <c r="N145" s="2">
        <f t="shared" si="20"/>
        <v>140</v>
      </c>
      <c r="O145">
        <f t="shared" si="21"/>
        <v>0.11140846016432673</v>
      </c>
    </row>
    <row r="146" spans="1:15" x14ac:dyDescent="0.3">
      <c r="A146">
        <v>0.59</v>
      </c>
      <c r="B146">
        <v>1.768</v>
      </c>
      <c r="C146">
        <v>150</v>
      </c>
      <c r="D146">
        <v>196.15</v>
      </c>
      <c r="E146">
        <v>121.15</v>
      </c>
      <c r="F146">
        <v>121.153846153846</v>
      </c>
      <c r="G146">
        <v>322</v>
      </c>
      <c r="H146">
        <v>2</v>
      </c>
      <c r="I146">
        <v>20</v>
      </c>
      <c r="J146">
        <v>3</v>
      </c>
      <c r="K146">
        <v>154</v>
      </c>
      <c r="L146" s="2">
        <f t="shared" si="18"/>
        <v>2.3873241463784299E-3</v>
      </c>
      <c r="M146" s="2">
        <f t="shared" si="19"/>
        <v>0.1225493061807594</v>
      </c>
      <c r="N146" s="2">
        <f t="shared" si="20"/>
        <v>151</v>
      </c>
      <c r="O146">
        <f t="shared" si="21"/>
        <v>0.12016198203438098</v>
      </c>
    </row>
    <row r="147" spans="1:15" x14ac:dyDescent="0.3">
      <c r="A147">
        <v>0.59</v>
      </c>
      <c r="B147">
        <v>1.768</v>
      </c>
      <c r="C147">
        <v>150</v>
      </c>
      <c r="D147">
        <v>196.15</v>
      </c>
      <c r="E147">
        <v>121.15</v>
      </c>
      <c r="F147">
        <v>121.153846153846</v>
      </c>
      <c r="G147">
        <v>331.75</v>
      </c>
      <c r="H147">
        <v>2</v>
      </c>
      <c r="I147">
        <v>20</v>
      </c>
      <c r="J147">
        <v>4</v>
      </c>
      <c r="K147">
        <v>150</v>
      </c>
      <c r="L147" s="2">
        <f t="shared" si="18"/>
        <v>3.1830988618379067E-3</v>
      </c>
      <c r="M147" s="2">
        <f t="shared" si="19"/>
        <v>0.1193662073189215</v>
      </c>
      <c r="N147" s="2">
        <f t="shared" si="20"/>
        <v>146</v>
      </c>
      <c r="O147">
        <f t="shared" si="21"/>
        <v>0.1161831084570836</v>
      </c>
    </row>
    <row r="148" spans="1:15" x14ac:dyDescent="0.3">
      <c r="A148">
        <v>0.59</v>
      </c>
      <c r="B148">
        <v>1.768</v>
      </c>
      <c r="C148">
        <v>150</v>
      </c>
      <c r="D148">
        <v>196.15</v>
      </c>
      <c r="E148">
        <v>121.15</v>
      </c>
      <c r="F148">
        <v>121.153846153846</v>
      </c>
      <c r="G148">
        <v>341.5</v>
      </c>
      <c r="H148">
        <v>2</v>
      </c>
      <c r="I148">
        <v>20</v>
      </c>
      <c r="J148">
        <v>5</v>
      </c>
      <c r="K148">
        <v>157</v>
      </c>
      <c r="L148" s="2">
        <f t="shared" si="18"/>
        <v>3.9788735772973835E-3</v>
      </c>
      <c r="M148" s="2">
        <f t="shared" si="19"/>
        <v>0.12493663032713784</v>
      </c>
      <c r="N148" s="2">
        <f t="shared" si="20"/>
        <v>152</v>
      </c>
      <c r="O148">
        <f t="shared" si="21"/>
        <v>0.12095775674984045</v>
      </c>
    </row>
    <row r="149" spans="1:15" x14ac:dyDescent="0.3">
      <c r="A149">
        <v>0.59</v>
      </c>
      <c r="B149">
        <v>1.768</v>
      </c>
      <c r="C149">
        <v>150</v>
      </c>
      <c r="D149">
        <v>196.15</v>
      </c>
      <c r="E149">
        <v>121.15</v>
      </c>
      <c r="F149">
        <v>121.153846153846</v>
      </c>
      <c r="G149">
        <v>351.25</v>
      </c>
      <c r="H149">
        <v>2</v>
      </c>
      <c r="I149">
        <v>20</v>
      </c>
      <c r="J149">
        <v>3</v>
      </c>
      <c r="K149">
        <v>154</v>
      </c>
      <c r="L149" s="2">
        <f t="shared" si="18"/>
        <v>2.3873241463784299E-3</v>
      </c>
      <c r="M149" s="2">
        <f t="shared" si="19"/>
        <v>0.1225493061807594</v>
      </c>
      <c r="N149" s="2">
        <f t="shared" si="20"/>
        <v>151</v>
      </c>
      <c r="O149">
        <f t="shared" si="21"/>
        <v>0.12016198203438098</v>
      </c>
    </row>
    <row r="150" spans="1:15" x14ac:dyDescent="0.3">
      <c r="A150">
        <v>0.59</v>
      </c>
      <c r="B150">
        <v>1.768</v>
      </c>
      <c r="C150">
        <v>150</v>
      </c>
      <c r="D150">
        <v>196.15</v>
      </c>
      <c r="E150">
        <v>121.15</v>
      </c>
      <c r="F150">
        <v>121.153846153846</v>
      </c>
      <c r="G150">
        <v>361</v>
      </c>
      <c r="H150">
        <v>2</v>
      </c>
      <c r="I150">
        <v>20</v>
      </c>
      <c r="J150">
        <v>6</v>
      </c>
      <c r="K150">
        <v>155</v>
      </c>
      <c r="L150" s="2">
        <f t="shared" si="18"/>
        <v>4.7746482927568598E-3</v>
      </c>
      <c r="M150" s="2">
        <f t="shared" si="19"/>
        <v>0.12334508089621889</v>
      </c>
      <c r="N150" s="2">
        <f t="shared" si="20"/>
        <v>149</v>
      </c>
      <c r="O150">
        <f t="shared" si="21"/>
        <v>0.11857043260346202</v>
      </c>
    </row>
    <row r="151" spans="1:15" x14ac:dyDescent="0.3">
      <c r="A151">
        <v>0.59</v>
      </c>
      <c r="B151">
        <v>1.768</v>
      </c>
      <c r="C151">
        <v>150</v>
      </c>
      <c r="D151">
        <v>196.15</v>
      </c>
      <c r="E151">
        <v>121.15</v>
      </c>
      <c r="F151">
        <v>121.153846153846</v>
      </c>
      <c r="G151">
        <v>370.75</v>
      </c>
      <c r="H151">
        <v>2</v>
      </c>
      <c r="I151">
        <v>20</v>
      </c>
      <c r="J151">
        <v>4</v>
      </c>
      <c r="K151">
        <v>155</v>
      </c>
      <c r="L151" s="2">
        <f t="shared" si="18"/>
        <v>3.1830988618379067E-3</v>
      </c>
      <c r="M151" s="2">
        <f t="shared" si="19"/>
        <v>0.12334508089621889</v>
      </c>
      <c r="N151" s="2">
        <f t="shared" si="20"/>
        <v>151</v>
      </c>
      <c r="O151">
        <f t="shared" si="21"/>
        <v>0.12016198203438098</v>
      </c>
    </row>
    <row r="152" spans="1:15" x14ac:dyDescent="0.3">
      <c r="A152">
        <v>0.59</v>
      </c>
      <c r="B152">
        <v>1.768</v>
      </c>
      <c r="C152">
        <v>150</v>
      </c>
      <c r="D152">
        <v>196.15</v>
      </c>
      <c r="E152">
        <v>121.15</v>
      </c>
      <c r="F152">
        <v>121.153846153846</v>
      </c>
      <c r="G152">
        <v>380.5</v>
      </c>
      <c r="H152">
        <v>2</v>
      </c>
      <c r="I152">
        <v>20</v>
      </c>
      <c r="J152">
        <v>3</v>
      </c>
      <c r="K152">
        <v>144</v>
      </c>
      <c r="L152" s="2">
        <f t="shared" si="18"/>
        <v>2.3873241463784299E-3</v>
      </c>
      <c r="M152" s="2">
        <f t="shared" si="19"/>
        <v>0.11459155902616464</v>
      </c>
      <c r="N152" s="2">
        <f t="shared" si="20"/>
        <v>141</v>
      </c>
      <c r="O152">
        <f t="shared" si="21"/>
        <v>0.11220423487978622</v>
      </c>
    </row>
    <row r="153" spans="1:15" x14ac:dyDescent="0.3">
      <c r="A153">
        <v>0.59</v>
      </c>
      <c r="B153">
        <v>1.768</v>
      </c>
      <c r="C153">
        <v>150</v>
      </c>
      <c r="D153">
        <v>196.15</v>
      </c>
      <c r="E153">
        <v>121.15</v>
      </c>
      <c r="F153">
        <v>121.153846153846</v>
      </c>
      <c r="G153">
        <v>390.25</v>
      </c>
      <c r="H153">
        <v>2</v>
      </c>
      <c r="I153">
        <v>20</v>
      </c>
      <c r="J153">
        <v>4</v>
      </c>
      <c r="K153">
        <v>143</v>
      </c>
      <c r="L153" s="2">
        <f t="shared" si="18"/>
        <v>3.1830988618379067E-3</v>
      </c>
      <c r="M153" s="2">
        <f t="shared" si="19"/>
        <v>0.11379578431070517</v>
      </c>
      <c r="N153" s="2">
        <f t="shared" si="20"/>
        <v>139</v>
      </c>
      <c r="O153">
        <f t="shared" si="21"/>
        <v>0.11061268544886725</v>
      </c>
    </row>
    <row r="154" spans="1:15" x14ac:dyDescent="0.3">
      <c r="A154">
        <v>0.59</v>
      </c>
      <c r="B154">
        <v>1.768</v>
      </c>
      <c r="C154">
        <v>150</v>
      </c>
      <c r="D154">
        <v>196.15</v>
      </c>
      <c r="E154">
        <v>121.15</v>
      </c>
      <c r="F154">
        <v>121.153846153846</v>
      </c>
      <c r="G154">
        <v>400</v>
      </c>
      <c r="H154">
        <v>2</v>
      </c>
      <c r="I154">
        <v>20</v>
      </c>
      <c r="J154">
        <v>4</v>
      </c>
      <c r="K154">
        <v>147</v>
      </c>
      <c r="L154" s="2">
        <f t="shared" si="18"/>
        <v>3.1830988618379067E-3</v>
      </c>
      <c r="M154" s="2">
        <f t="shared" si="19"/>
        <v>0.11697888317254307</v>
      </c>
      <c r="N154" s="2">
        <f t="shared" si="20"/>
        <v>143</v>
      </c>
      <c r="O154">
        <f t="shared" si="21"/>
        <v>0.11379578431070517</v>
      </c>
    </row>
    <row r="155" spans="1:15" x14ac:dyDescent="0.3">
      <c r="A155">
        <v>0.59</v>
      </c>
      <c r="B155">
        <v>1.768</v>
      </c>
      <c r="C155">
        <v>150</v>
      </c>
      <c r="D155">
        <v>196.15</v>
      </c>
      <c r="E155">
        <v>121.15</v>
      </c>
      <c r="F155">
        <v>121.153846153846</v>
      </c>
      <c r="G155">
        <v>19.75</v>
      </c>
      <c r="H155">
        <v>2</v>
      </c>
      <c r="I155">
        <v>20</v>
      </c>
      <c r="J155">
        <v>14</v>
      </c>
      <c r="K155">
        <v>20</v>
      </c>
      <c r="L155" s="2">
        <f t="shared" si="18"/>
        <v>1.1140846016432674E-2</v>
      </c>
      <c r="M155" s="2">
        <f t="shared" si="19"/>
        <v>1.5915494309189534E-2</v>
      </c>
      <c r="N155" s="2">
        <f t="shared" si="20"/>
        <v>6</v>
      </c>
      <c r="O155">
        <f t="shared" si="21"/>
        <v>4.7746482927568598E-3</v>
      </c>
    </row>
    <row r="156" spans="1:15" x14ac:dyDescent="0.3">
      <c r="A156">
        <v>0.59</v>
      </c>
      <c r="B156">
        <v>1.768</v>
      </c>
      <c r="C156">
        <v>150</v>
      </c>
      <c r="D156">
        <v>196.15</v>
      </c>
      <c r="E156">
        <v>121.15</v>
      </c>
      <c r="F156">
        <v>121.153846153846</v>
      </c>
      <c r="G156">
        <v>10</v>
      </c>
      <c r="H156">
        <v>2</v>
      </c>
      <c r="I156">
        <v>30</v>
      </c>
      <c r="J156">
        <v>37</v>
      </c>
      <c r="K156">
        <v>88</v>
      </c>
      <c r="L156" s="2">
        <f t="shared" si="18"/>
        <v>1.308607309866695E-2</v>
      </c>
      <c r="M156" s="2">
        <f t="shared" si="19"/>
        <v>3.1123633315748422E-2</v>
      </c>
      <c r="N156" s="2">
        <f t="shared" si="20"/>
        <v>51</v>
      </c>
      <c r="O156">
        <f t="shared" si="21"/>
        <v>1.8037560217081472E-2</v>
      </c>
    </row>
    <row r="157" spans="1:15" x14ac:dyDescent="0.3">
      <c r="A157">
        <v>0.59</v>
      </c>
      <c r="B157">
        <v>1.768</v>
      </c>
      <c r="C157">
        <v>150</v>
      </c>
      <c r="D157">
        <v>196.15</v>
      </c>
      <c r="E157">
        <v>121.15</v>
      </c>
      <c r="F157">
        <v>121.153846153846</v>
      </c>
      <c r="G157">
        <v>19.75</v>
      </c>
      <c r="H157">
        <v>2</v>
      </c>
      <c r="I157">
        <v>30</v>
      </c>
      <c r="J157">
        <v>36</v>
      </c>
      <c r="K157">
        <v>83</v>
      </c>
      <c r="L157" s="2">
        <f t="shared" si="18"/>
        <v>1.2732395447351627E-2</v>
      </c>
      <c r="M157" s="2">
        <f t="shared" si="19"/>
        <v>2.9355245059171808E-2</v>
      </c>
      <c r="N157" s="2">
        <f t="shared" si="20"/>
        <v>47</v>
      </c>
      <c r="O157">
        <f t="shared" si="21"/>
        <v>1.662284961182018E-2</v>
      </c>
    </row>
    <row r="158" spans="1:15" x14ac:dyDescent="0.3">
      <c r="A158">
        <v>0.59</v>
      </c>
      <c r="B158">
        <v>1.768</v>
      </c>
      <c r="C158">
        <v>150</v>
      </c>
      <c r="D158">
        <v>196.15</v>
      </c>
      <c r="E158">
        <v>121.15</v>
      </c>
      <c r="F158">
        <v>121.153846153846</v>
      </c>
      <c r="G158">
        <v>29.5</v>
      </c>
      <c r="H158">
        <v>2</v>
      </c>
      <c r="I158">
        <v>30</v>
      </c>
      <c r="J158">
        <v>34</v>
      </c>
      <c r="K158">
        <v>104</v>
      </c>
      <c r="L158" s="2">
        <f t="shared" si="18"/>
        <v>1.2025040144720981E-2</v>
      </c>
      <c r="M158" s="2">
        <f t="shared" si="19"/>
        <v>3.6782475736793593E-2</v>
      </c>
      <c r="N158" s="2">
        <f t="shared" si="20"/>
        <v>70</v>
      </c>
      <c r="O158">
        <f t="shared" si="21"/>
        <v>2.4757435592072607E-2</v>
      </c>
    </row>
    <row r="159" spans="1:15" x14ac:dyDescent="0.3">
      <c r="A159">
        <v>0.59</v>
      </c>
      <c r="B159">
        <v>1.768</v>
      </c>
      <c r="C159">
        <v>150</v>
      </c>
      <c r="D159">
        <v>196.15</v>
      </c>
      <c r="E159">
        <v>121.15</v>
      </c>
      <c r="F159">
        <v>121.153846153846</v>
      </c>
      <c r="G159">
        <v>39.25</v>
      </c>
      <c r="H159">
        <v>2</v>
      </c>
      <c r="I159">
        <v>30</v>
      </c>
      <c r="J159">
        <v>34</v>
      </c>
      <c r="K159">
        <v>97</v>
      </c>
      <c r="L159" s="2">
        <f t="shared" si="18"/>
        <v>1.2025040144720981E-2</v>
      </c>
      <c r="M159" s="2">
        <f t="shared" si="19"/>
        <v>3.4306732177586327E-2</v>
      </c>
      <c r="N159" s="2">
        <f t="shared" si="20"/>
        <v>63</v>
      </c>
      <c r="O159">
        <f t="shared" si="21"/>
        <v>2.2281692032865348E-2</v>
      </c>
    </row>
    <row r="160" spans="1:15" x14ac:dyDescent="0.3">
      <c r="A160">
        <v>0.59</v>
      </c>
      <c r="B160">
        <v>1.768</v>
      </c>
      <c r="C160">
        <v>150</v>
      </c>
      <c r="D160">
        <v>196.15</v>
      </c>
      <c r="E160">
        <v>121.15</v>
      </c>
      <c r="F160">
        <v>121.153846153846</v>
      </c>
      <c r="G160">
        <v>49</v>
      </c>
      <c r="H160">
        <v>2</v>
      </c>
      <c r="I160">
        <v>30</v>
      </c>
      <c r="J160">
        <v>35</v>
      </c>
      <c r="K160">
        <v>106</v>
      </c>
      <c r="L160" s="2">
        <f t="shared" si="18"/>
        <v>1.2378717796036304E-2</v>
      </c>
      <c r="M160" s="2">
        <f t="shared" si="19"/>
        <v>3.7489831039424236E-2</v>
      </c>
      <c r="N160" s="2">
        <f t="shared" si="20"/>
        <v>71</v>
      </c>
      <c r="O160">
        <f t="shared" si="21"/>
        <v>2.5111113243387932E-2</v>
      </c>
    </row>
    <row r="161" spans="1:15" x14ac:dyDescent="0.3">
      <c r="A161">
        <v>0.59</v>
      </c>
      <c r="B161">
        <v>1.768</v>
      </c>
      <c r="C161">
        <v>150</v>
      </c>
      <c r="D161">
        <v>196.15</v>
      </c>
      <c r="E161">
        <v>121.15</v>
      </c>
      <c r="F161">
        <v>121.153846153846</v>
      </c>
      <c r="G161">
        <v>58.75</v>
      </c>
      <c r="H161">
        <v>2</v>
      </c>
      <c r="I161">
        <v>30</v>
      </c>
      <c r="J161">
        <v>35</v>
      </c>
      <c r="K161">
        <v>121</v>
      </c>
      <c r="L161" s="2">
        <f t="shared" si="18"/>
        <v>1.2378717796036304E-2</v>
      </c>
      <c r="M161" s="2">
        <f t="shared" si="19"/>
        <v>4.2794995809154079E-2</v>
      </c>
      <c r="N161" s="2">
        <f t="shared" si="20"/>
        <v>86</v>
      </c>
      <c r="O161">
        <f t="shared" si="21"/>
        <v>3.0416278013117776E-2</v>
      </c>
    </row>
    <row r="162" spans="1:15" x14ac:dyDescent="0.3">
      <c r="A162">
        <v>0.59</v>
      </c>
      <c r="B162">
        <v>1.768</v>
      </c>
      <c r="C162">
        <v>150</v>
      </c>
      <c r="D162">
        <v>196.15</v>
      </c>
      <c r="E162">
        <v>121.15</v>
      </c>
      <c r="F162">
        <v>121.153846153846</v>
      </c>
      <c r="G162">
        <v>68.5</v>
      </c>
      <c r="H162">
        <v>2</v>
      </c>
      <c r="I162">
        <v>30</v>
      </c>
      <c r="J162">
        <v>30</v>
      </c>
      <c r="K162">
        <v>156</v>
      </c>
      <c r="L162" s="2">
        <f t="shared" si="18"/>
        <v>1.061032953945969E-2</v>
      </c>
      <c r="M162" s="2">
        <f t="shared" si="19"/>
        <v>5.5173713605190383E-2</v>
      </c>
      <c r="N162" s="2">
        <f t="shared" si="20"/>
        <v>126</v>
      </c>
      <c r="O162">
        <f t="shared" si="21"/>
        <v>4.4563384065730696E-2</v>
      </c>
    </row>
    <row r="163" spans="1:15" x14ac:dyDescent="0.3">
      <c r="A163">
        <v>0.59</v>
      </c>
      <c r="B163">
        <v>1.768</v>
      </c>
      <c r="C163">
        <v>150</v>
      </c>
      <c r="D163">
        <v>196.15</v>
      </c>
      <c r="E163">
        <v>121.15</v>
      </c>
      <c r="F163">
        <v>121.153846153846</v>
      </c>
      <c r="G163">
        <v>78.25</v>
      </c>
      <c r="H163">
        <v>2</v>
      </c>
      <c r="I163">
        <v>30</v>
      </c>
      <c r="J163">
        <v>35</v>
      </c>
      <c r="K163">
        <v>155</v>
      </c>
      <c r="L163" s="2">
        <f t="shared" si="18"/>
        <v>1.2378717796036304E-2</v>
      </c>
      <c r="M163" s="2">
        <f t="shared" si="19"/>
        <v>5.4820035953875065E-2</v>
      </c>
      <c r="N163" s="2">
        <f t="shared" si="20"/>
        <v>120</v>
      </c>
      <c r="O163">
        <f t="shared" si="21"/>
        <v>4.2441318157838762E-2</v>
      </c>
    </row>
    <row r="164" spans="1:15" x14ac:dyDescent="0.3">
      <c r="A164">
        <v>0.59</v>
      </c>
      <c r="B164">
        <v>1.768</v>
      </c>
      <c r="C164">
        <v>150</v>
      </c>
      <c r="D164">
        <v>196.15</v>
      </c>
      <c r="E164">
        <v>121.15</v>
      </c>
      <c r="F164">
        <v>121.153846153846</v>
      </c>
      <c r="G164">
        <v>88</v>
      </c>
      <c r="H164">
        <v>2</v>
      </c>
      <c r="I164">
        <v>30</v>
      </c>
      <c r="J164">
        <v>33</v>
      </c>
      <c r="K164">
        <v>166</v>
      </c>
      <c r="L164" s="2">
        <f t="shared" si="18"/>
        <v>1.1671362493405659E-2</v>
      </c>
      <c r="M164" s="2">
        <f t="shared" si="19"/>
        <v>5.8710490118343617E-2</v>
      </c>
      <c r="N164" s="2">
        <f t="shared" si="20"/>
        <v>133</v>
      </c>
      <c r="O164">
        <f t="shared" si="21"/>
        <v>4.7039127624937956E-2</v>
      </c>
    </row>
    <row r="165" spans="1:15" x14ac:dyDescent="0.3">
      <c r="A165">
        <v>0.59</v>
      </c>
      <c r="B165">
        <v>1.768</v>
      </c>
      <c r="C165">
        <v>150</v>
      </c>
      <c r="D165">
        <v>196.15</v>
      </c>
      <c r="E165">
        <v>121.15</v>
      </c>
      <c r="F165">
        <v>121.153846153846</v>
      </c>
      <c r="G165">
        <v>97.75</v>
      </c>
      <c r="H165">
        <v>2</v>
      </c>
      <c r="I165">
        <v>30</v>
      </c>
      <c r="J165">
        <v>29</v>
      </c>
      <c r="K165">
        <v>174</v>
      </c>
      <c r="L165" s="2">
        <f t="shared" si="18"/>
        <v>1.0256651888144367E-2</v>
      </c>
      <c r="M165" s="2">
        <f t="shared" si="19"/>
        <v>6.1539911328866201E-2</v>
      </c>
      <c r="N165" s="2">
        <f t="shared" si="20"/>
        <v>145</v>
      </c>
      <c r="O165">
        <f t="shared" si="21"/>
        <v>5.1283259440721832E-2</v>
      </c>
    </row>
    <row r="166" spans="1:15" x14ac:dyDescent="0.3">
      <c r="A166">
        <v>0.59</v>
      </c>
      <c r="B166">
        <v>1.768</v>
      </c>
      <c r="C166">
        <v>150</v>
      </c>
      <c r="D166">
        <v>196.15</v>
      </c>
      <c r="E166">
        <v>121.15</v>
      </c>
      <c r="F166">
        <v>121.153846153846</v>
      </c>
      <c r="G166">
        <v>107.5</v>
      </c>
      <c r="H166">
        <v>2</v>
      </c>
      <c r="I166">
        <v>30</v>
      </c>
      <c r="J166">
        <v>31</v>
      </c>
      <c r="K166">
        <v>193</v>
      </c>
      <c r="L166" s="2">
        <f t="shared" si="18"/>
        <v>1.0964007190775013E-2</v>
      </c>
      <c r="M166" s="2">
        <f t="shared" si="19"/>
        <v>6.8259786703857336E-2</v>
      </c>
      <c r="N166" s="2">
        <f t="shared" si="20"/>
        <v>162</v>
      </c>
      <c r="O166">
        <f t="shared" si="21"/>
        <v>5.7295779513082325E-2</v>
      </c>
    </row>
    <row r="167" spans="1:15" x14ac:dyDescent="0.3">
      <c r="A167">
        <v>0.59</v>
      </c>
      <c r="B167">
        <v>1.768</v>
      </c>
      <c r="C167">
        <v>150</v>
      </c>
      <c r="D167">
        <v>196.15</v>
      </c>
      <c r="E167">
        <v>121.15</v>
      </c>
      <c r="F167">
        <v>121.153846153846</v>
      </c>
      <c r="G167">
        <v>117.25</v>
      </c>
      <c r="H167">
        <v>2</v>
      </c>
      <c r="I167">
        <v>30</v>
      </c>
      <c r="J167">
        <v>35</v>
      </c>
      <c r="K167">
        <v>191</v>
      </c>
      <c r="L167" s="2">
        <f t="shared" si="18"/>
        <v>1.2378717796036304E-2</v>
      </c>
      <c r="M167" s="2">
        <f t="shared" si="19"/>
        <v>6.7552431401226687E-2</v>
      </c>
      <c r="N167" s="2">
        <f t="shared" si="20"/>
        <v>156</v>
      </c>
      <c r="O167">
        <f t="shared" si="21"/>
        <v>5.5173713605190383E-2</v>
      </c>
    </row>
    <row r="168" spans="1:15" x14ac:dyDescent="0.3">
      <c r="A168">
        <v>0.59</v>
      </c>
      <c r="B168">
        <v>1.768</v>
      </c>
      <c r="C168">
        <v>150</v>
      </c>
      <c r="D168">
        <v>196.15</v>
      </c>
      <c r="E168">
        <v>121.15</v>
      </c>
      <c r="F168">
        <v>121.153846153846</v>
      </c>
      <c r="G168">
        <v>127</v>
      </c>
      <c r="H168">
        <v>2</v>
      </c>
      <c r="I168">
        <v>30</v>
      </c>
      <c r="J168">
        <v>24</v>
      </c>
      <c r="K168">
        <v>243</v>
      </c>
      <c r="L168" s="2">
        <f t="shared" si="18"/>
        <v>8.4882636315677523E-3</v>
      </c>
      <c r="M168" s="2">
        <f t="shared" si="19"/>
        <v>8.5943669269623491E-2</v>
      </c>
      <c r="N168" s="2">
        <f t="shared" si="20"/>
        <v>219</v>
      </c>
      <c r="O168">
        <f t="shared" si="21"/>
        <v>7.7455405638055738E-2</v>
      </c>
    </row>
    <row r="169" spans="1:15" x14ac:dyDescent="0.3">
      <c r="A169">
        <v>0.59</v>
      </c>
      <c r="B169">
        <v>1.768</v>
      </c>
      <c r="C169">
        <v>150</v>
      </c>
      <c r="D169">
        <v>196.15</v>
      </c>
      <c r="E169">
        <v>121.15</v>
      </c>
      <c r="F169">
        <v>121.153846153846</v>
      </c>
      <c r="G169">
        <v>136.75</v>
      </c>
      <c r="H169">
        <v>2</v>
      </c>
      <c r="I169">
        <v>30</v>
      </c>
      <c r="J169">
        <v>28</v>
      </c>
      <c r="K169">
        <v>247</v>
      </c>
      <c r="L169" s="2">
        <f t="shared" si="18"/>
        <v>9.9029742368290444E-3</v>
      </c>
      <c r="M169" s="2">
        <f t="shared" si="19"/>
        <v>8.7358379874884776E-2</v>
      </c>
      <c r="N169" s="2">
        <f t="shared" si="20"/>
        <v>219</v>
      </c>
      <c r="O169">
        <f t="shared" si="21"/>
        <v>7.7455405638055738E-2</v>
      </c>
    </row>
    <row r="170" spans="1:15" x14ac:dyDescent="0.3">
      <c r="A170">
        <v>0.59</v>
      </c>
      <c r="B170">
        <v>1.768</v>
      </c>
      <c r="C170">
        <v>150</v>
      </c>
      <c r="D170">
        <v>196.15</v>
      </c>
      <c r="E170">
        <v>121.15</v>
      </c>
      <c r="F170">
        <v>121.153846153846</v>
      </c>
      <c r="G170">
        <v>146.5</v>
      </c>
      <c r="H170">
        <v>2</v>
      </c>
      <c r="I170">
        <v>30</v>
      </c>
      <c r="J170">
        <v>21</v>
      </c>
      <c r="K170">
        <v>247</v>
      </c>
      <c r="L170" s="2">
        <f t="shared" si="18"/>
        <v>7.4272306776217824E-3</v>
      </c>
      <c r="M170" s="2">
        <f t="shared" si="19"/>
        <v>8.7358379874884776E-2</v>
      </c>
      <c r="N170" s="2">
        <f t="shared" si="20"/>
        <v>226</v>
      </c>
      <c r="O170">
        <f t="shared" si="21"/>
        <v>7.9931149197262991E-2</v>
      </c>
    </row>
    <row r="171" spans="1:15" x14ac:dyDescent="0.3">
      <c r="A171">
        <v>0.59</v>
      </c>
      <c r="B171">
        <v>1.768</v>
      </c>
      <c r="C171">
        <v>150</v>
      </c>
      <c r="D171">
        <v>196.15</v>
      </c>
      <c r="E171">
        <v>121.15</v>
      </c>
      <c r="F171">
        <v>121.153846153846</v>
      </c>
      <c r="G171">
        <v>156.25</v>
      </c>
      <c r="H171">
        <v>2</v>
      </c>
      <c r="I171">
        <v>30</v>
      </c>
      <c r="J171">
        <v>24</v>
      </c>
      <c r="K171">
        <v>272</v>
      </c>
      <c r="L171" s="2">
        <f t="shared" si="18"/>
        <v>8.4882636315677523E-3</v>
      </c>
      <c r="M171" s="2">
        <f t="shared" si="19"/>
        <v>9.6200321157767846E-2</v>
      </c>
      <c r="N171" s="2">
        <f t="shared" si="20"/>
        <v>248</v>
      </c>
      <c r="O171">
        <f t="shared" si="21"/>
        <v>8.7712057526200107E-2</v>
      </c>
    </row>
    <row r="172" spans="1:15" x14ac:dyDescent="0.3">
      <c r="A172">
        <v>0.59</v>
      </c>
      <c r="B172">
        <v>1.768</v>
      </c>
      <c r="C172">
        <v>150</v>
      </c>
      <c r="D172">
        <v>196.15</v>
      </c>
      <c r="E172">
        <v>121.15</v>
      </c>
      <c r="F172">
        <v>121.153846153846</v>
      </c>
      <c r="G172">
        <v>166</v>
      </c>
      <c r="H172">
        <v>2</v>
      </c>
      <c r="I172">
        <v>30</v>
      </c>
      <c r="J172">
        <v>20</v>
      </c>
      <c r="K172">
        <v>265</v>
      </c>
      <c r="L172" s="2">
        <f t="shared" si="18"/>
        <v>7.0735530263064594E-3</v>
      </c>
      <c r="M172" s="2">
        <f t="shared" si="19"/>
        <v>9.3724577598560593E-2</v>
      </c>
      <c r="N172" s="2">
        <f t="shared" si="20"/>
        <v>245</v>
      </c>
      <c r="O172">
        <f t="shared" si="21"/>
        <v>8.6651024572254126E-2</v>
      </c>
    </row>
    <row r="173" spans="1:15" x14ac:dyDescent="0.3">
      <c r="A173">
        <v>0.59</v>
      </c>
      <c r="B173">
        <v>1.768</v>
      </c>
      <c r="C173">
        <v>150</v>
      </c>
      <c r="D173">
        <v>196.15</v>
      </c>
      <c r="E173">
        <v>121.15</v>
      </c>
      <c r="F173">
        <v>121.153846153846</v>
      </c>
      <c r="G173">
        <v>175.75</v>
      </c>
      <c r="H173">
        <v>2</v>
      </c>
      <c r="I173">
        <v>30</v>
      </c>
      <c r="J173">
        <v>20</v>
      </c>
      <c r="K173">
        <v>281</v>
      </c>
      <c r="L173" s="2">
        <f t="shared" si="18"/>
        <v>7.0735530263064594E-3</v>
      </c>
      <c r="M173" s="2">
        <f t="shared" si="19"/>
        <v>9.9383420019605762E-2</v>
      </c>
      <c r="N173" s="2">
        <f t="shared" si="20"/>
        <v>261</v>
      </c>
      <c r="O173">
        <f t="shared" si="21"/>
        <v>9.2309866993299294E-2</v>
      </c>
    </row>
    <row r="174" spans="1:15" x14ac:dyDescent="0.3">
      <c r="A174">
        <v>0.59</v>
      </c>
      <c r="B174">
        <v>1.768</v>
      </c>
      <c r="C174">
        <v>150</v>
      </c>
      <c r="D174">
        <v>196.15</v>
      </c>
      <c r="E174">
        <v>121.15</v>
      </c>
      <c r="F174">
        <v>121.153846153846</v>
      </c>
      <c r="G174">
        <v>185.5</v>
      </c>
      <c r="H174">
        <v>2</v>
      </c>
      <c r="I174">
        <v>30</v>
      </c>
      <c r="J174">
        <v>18</v>
      </c>
      <c r="K174">
        <v>268</v>
      </c>
      <c r="L174" s="2">
        <f t="shared" si="18"/>
        <v>6.3661977236758134E-3</v>
      </c>
      <c r="M174" s="2">
        <f t="shared" si="19"/>
        <v>9.4785610552506561E-2</v>
      </c>
      <c r="N174" s="2">
        <f t="shared" si="20"/>
        <v>250</v>
      </c>
      <c r="O174">
        <f t="shared" si="21"/>
        <v>8.8419412828830743E-2</v>
      </c>
    </row>
    <row r="175" spans="1:15" x14ac:dyDescent="0.3">
      <c r="A175">
        <v>0.59</v>
      </c>
      <c r="B175">
        <v>1.768</v>
      </c>
      <c r="C175">
        <v>150</v>
      </c>
      <c r="D175">
        <v>196.15</v>
      </c>
      <c r="E175">
        <v>121.15</v>
      </c>
      <c r="F175">
        <v>121.153846153846</v>
      </c>
      <c r="G175">
        <v>195.25</v>
      </c>
      <c r="H175">
        <v>2</v>
      </c>
      <c r="I175">
        <v>30</v>
      </c>
      <c r="J175">
        <v>16</v>
      </c>
      <c r="K175">
        <v>259</v>
      </c>
      <c r="L175" s="2">
        <f t="shared" si="18"/>
        <v>5.6588424210451682E-3</v>
      </c>
      <c r="M175" s="2">
        <f t="shared" si="19"/>
        <v>9.1602511690668659E-2</v>
      </c>
      <c r="N175" s="2">
        <f t="shared" si="20"/>
        <v>243</v>
      </c>
      <c r="O175">
        <f t="shared" si="21"/>
        <v>8.5943669269623491E-2</v>
      </c>
    </row>
    <row r="176" spans="1:15" x14ac:dyDescent="0.3">
      <c r="A176">
        <v>0.59</v>
      </c>
      <c r="B176">
        <v>1.768</v>
      </c>
      <c r="C176">
        <v>150</v>
      </c>
      <c r="D176">
        <v>196.15</v>
      </c>
      <c r="E176">
        <v>121.15</v>
      </c>
      <c r="F176">
        <v>121.153846153846</v>
      </c>
      <c r="G176">
        <v>205</v>
      </c>
      <c r="H176">
        <v>2</v>
      </c>
      <c r="I176">
        <v>30</v>
      </c>
      <c r="J176">
        <v>16</v>
      </c>
      <c r="K176">
        <v>250</v>
      </c>
      <c r="L176" s="2">
        <f t="shared" ref="L176:L239" si="22">J176/(PI()*I176^2)</f>
        <v>5.6588424210451682E-3</v>
      </c>
      <c r="M176" s="2">
        <f t="shared" ref="M176:M239" si="23">K176/(PI()*I176^2)</f>
        <v>8.8419412828830743E-2</v>
      </c>
      <c r="N176" s="2">
        <f t="shared" ref="N176:N239" si="24">K176-J176</f>
        <v>234</v>
      </c>
      <c r="O176">
        <f t="shared" ref="O176:O239" si="25">(K176-J176)/(PI()*I176^2)</f>
        <v>8.2760570407785575E-2</v>
      </c>
    </row>
    <row r="177" spans="1:15" x14ac:dyDescent="0.3">
      <c r="A177">
        <v>0.59</v>
      </c>
      <c r="B177">
        <v>1.768</v>
      </c>
      <c r="C177">
        <v>150</v>
      </c>
      <c r="D177">
        <v>196.15</v>
      </c>
      <c r="E177">
        <v>121.15</v>
      </c>
      <c r="F177">
        <v>121.153846153846</v>
      </c>
      <c r="G177">
        <v>214.75</v>
      </c>
      <c r="H177">
        <v>2</v>
      </c>
      <c r="I177">
        <v>30</v>
      </c>
      <c r="J177">
        <v>15</v>
      </c>
      <c r="K177">
        <v>261</v>
      </c>
      <c r="L177" s="2">
        <f t="shared" si="22"/>
        <v>5.3051647697298452E-3</v>
      </c>
      <c r="M177" s="2">
        <f t="shared" si="23"/>
        <v>9.2309866993299294E-2</v>
      </c>
      <c r="N177" s="2">
        <f t="shared" si="24"/>
        <v>246</v>
      </c>
      <c r="O177">
        <f t="shared" si="25"/>
        <v>8.7004702223569458E-2</v>
      </c>
    </row>
    <row r="178" spans="1:15" x14ac:dyDescent="0.3">
      <c r="A178">
        <v>0.59</v>
      </c>
      <c r="B178">
        <v>1.768</v>
      </c>
      <c r="C178">
        <v>150</v>
      </c>
      <c r="D178">
        <v>196.15</v>
      </c>
      <c r="E178">
        <v>121.15</v>
      </c>
      <c r="F178">
        <v>121.153846153846</v>
      </c>
      <c r="G178">
        <v>224.5</v>
      </c>
      <c r="H178">
        <v>2</v>
      </c>
      <c r="I178">
        <v>30</v>
      </c>
      <c r="J178">
        <v>13</v>
      </c>
      <c r="K178">
        <v>257</v>
      </c>
      <c r="L178" s="2">
        <f t="shared" si="22"/>
        <v>4.5978094670991992E-3</v>
      </c>
      <c r="M178" s="2">
        <f t="shared" si="23"/>
        <v>9.0895156388038009E-2</v>
      </c>
      <c r="N178" s="2">
        <f t="shared" si="24"/>
        <v>244</v>
      </c>
      <c r="O178">
        <f t="shared" si="25"/>
        <v>8.6297346920938808E-2</v>
      </c>
    </row>
    <row r="179" spans="1:15" x14ac:dyDescent="0.3">
      <c r="A179">
        <v>0.59</v>
      </c>
      <c r="B179">
        <v>1.768</v>
      </c>
      <c r="C179">
        <v>150</v>
      </c>
      <c r="D179">
        <v>196.15</v>
      </c>
      <c r="E179">
        <v>121.15</v>
      </c>
      <c r="F179">
        <v>121.153846153846</v>
      </c>
      <c r="G179">
        <v>234.25</v>
      </c>
      <c r="H179">
        <v>2</v>
      </c>
      <c r="I179">
        <v>30</v>
      </c>
      <c r="J179">
        <v>13</v>
      </c>
      <c r="K179">
        <v>265</v>
      </c>
      <c r="L179" s="2">
        <f t="shared" si="22"/>
        <v>4.5978094670991992E-3</v>
      </c>
      <c r="M179" s="2">
        <f t="shared" si="23"/>
        <v>9.3724577598560593E-2</v>
      </c>
      <c r="N179" s="2">
        <f t="shared" si="24"/>
        <v>252</v>
      </c>
      <c r="O179">
        <f t="shared" si="25"/>
        <v>8.9126768131461392E-2</v>
      </c>
    </row>
    <row r="180" spans="1:15" x14ac:dyDescent="0.3">
      <c r="A180">
        <v>0.59</v>
      </c>
      <c r="B180">
        <v>1.768</v>
      </c>
      <c r="C180">
        <v>150</v>
      </c>
      <c r="D180">
        <v>196.15</v>
      </c>
      <c r="E180">
        <v>121.15</v>
      </c>
      <c r="F180">
        <v>121.153846153846</v>
      </c>
      <c r="G180">
        <v>244</v>
      </c>
      <c r="H180">
        <v>2</v>
      </c>
      <c r="I180">
        <v>30</v>
      </c>
      <c r="J180">
        <v>12</v>
      </c>
      <c r="K180">
        <v>277</v>
      </c>
      <c r="L180" s="2">
        <f t="shared" si="22"/>
        <v>4.2441318157838762E-3</v>
      </c>
      <c r="M180" s="2">
        <f t="shared" si="23"/>
        <v>9.7968709414344463E-2</v>
      </c>
      <c r="N180" s="2">
        <f t="shared" si="24"/>
        <v>265</v>
      </c>
      <c r="O180">
        <f t="shared" si="25"/>
        <v>9.3724577598560593E-2</v>
      </c>
    </row>
    <row r="181" spans="1:15" x14ac:dyDescent="0.3">
      <c r="A181">
        <v>0.59</v>
      </c>
      <c r="B181">
        <v>1.768</v>
      </c>
      <c r="C181">
        <v>150</v>
      </c>
      <c r="D181">
        <v>196.15</v>
      </c>
      <c r="E181">
        <v>121.15</v>
      </c>
      <c r="F181">
        <v>121.153846153846</v>
      </c>
      <c r="G181">
        <v>253.75</v>
      </c>
      <c r="H181">
        <v>2</v>
      </c>
      <c r="I181">
        <v>30</v>
      </c>
      <c r="J181">
        <v>10</v>
      </c>
      <c r="K181">
        <v>258</v>
      </c>
      <c r="L181" s="2">
        <f t="shared" si="22"/>
        <v>3.5367765131532297E-3</v>
      </c>
      <c r="M181" s="2">
        <f t="shared" si="23"/>
        <v>9.1248834039353327E-2</v>
      </c>
      <c r="N181" s="2">
        <f t="shared" si="24"/>
        <v>248</v>
      </c>
      <c r="O181">
        <f t="shared" si="25"/>
        <v>8.7712057526200107E-2</v>
      </c>
    </row>
    <row r="182" spans="1:15" x14ac:dyDescent="0.3">
      <c r="A182">
        <v>0.59</v>
      </c>
      <c r="B182">
        <v>1.768</v>
      </c>
      <c r="C182">
        <v>150</v>
      </c>
      <c r="D182">
        <v>196.15</v>
      </c>
      <c r="E182">
        <v>121.15</v>
      </c>
      <c r="F182">
        <v>121.153846153846</v>
      </c>
      <c r="G182">
        <v>263.5</v>
      </c>
      <c r="H182">
        <v>2</v>
      </c>
      <c r="I182">
        <v>30</v>
      </c>
      <c r="J182">
        <v>11</v>
      </c>
      <c r="K182">
        <v>270</v>
      </c>
      <c r="L182" s="2">
        <f t="shared" si="22"/>
        <v>3.8904541644685527E-3</v>
      </c>
      <c r="M182" s="2">
        <f t="shared" si="23"/>
        <v>9.549296585513721E-2</v>
      </c>
      <c r="N182" s="2">
        <f t="shared" si="24"/>
        <v>259</v>
      </c>
      <c r="O182">
        <f t="shared" si="25"/>
        <v>9.1602511690668659E-2</v>
      </c>
    </row>
    <row r="183" spans="1:15" x14ac:dyDescent="0.3">
      <c r="A183">
        <v>0.59</v>
      </c>
      <c r="B183">
        <v>1.768</v>
      </c>
      <c r="C183">
        <v>150</v>
      </c>
      <c r="D183">
        <v>196.15</v>
      </c>
      <c r="E183">
        <v>121.15</v>
      </c>
      <c r="F183">
        <v>121.153846153846</v>
      </c>
      <c r="G183">
        <v>273.25</v>
      </c>
      <c r="H183">
        <v>2</v>
      </c>
      <c r="I183">
        <v>30</v>
      </c>
      <c r="J183">
        <v>8</v>
      </c>
      <c r="K183">
        <v>267</v>
      </c>
      <c r="L183" s="2">
        <f t="shared" si="22"/>
        <v>2.8294212105225841E-3</v>
      </c>
      <c r="M183" s="2">
        <f t="shared" si="23"/>
        <v>9.4431932901191243E-2</v>
      </c>
      <c r="N183" s="2">
        <f t="shared" si="24"/>
        <v>259</v>
      </c>
      <c r="O183">
        <f t="shared" si="25"/>
        <v>9.1602511690668659E-2</v>
      </c>
    </row>
    <row r="184" spans="1:15" x14ac:dyDescent="0.3">
      <c r="A184">
        <v>0.59</v>
      </c>
      <c r="B184">
        <v>1.768</v>
      </c>
      <c r="C184">
        <v>150</v>
      </c>
      <c r="D184">
        <v>196.15</v>
      </c>
      <c r="E184">
        <v>121.15</v>
      </c>
      <c r="F184">
        <v>121.153846153846</v>
      </c>
      <c r="G184">
        <v>283</v>
      </c>
      <c r="H184">
        <v>2</v>
      </c>
      <c r="I184">
        <v>30</v>
      </c>
      <c r="J184">
        <v>10</v>
      </c>
      <c r="K184">
        <v>256</v>
      </c>
      <c r="L184" s="2">
        <f t="shared" si="22"/>
        <v>3.5367765131532297E-3</v>
      </c>
      <c r="M184" s="2">
        <f t="shared" si="23"/>
        <v>9.0541478736722691E-2</v>
      </c>
      <c r="N184" s="2">
        <f t="shared" si="24"/>
        <v>246</v>
      </c>
      <c r="O184">
        <f t="shared" si="25"/>
        <v>8.7004702223569458E-2</v>
      </c>
    </row>
    <row r="185" spans="1:15" x14ac:dyDescent="0.3">
      <c r="A185">
        <v>0.59</v>
      </c>
      <c r="B185">
        <v>1.768</v>
      </c>
      <c r="C185">
        <v>150</v>
      </c>
      <c r="D185">
        <v>196.15</v>
      </c>
      <c r="E185">
        <v>121.15</v>
      </c>
      <c r="F185">
        <v>121.153846153846</v>
      </c>
      <c r="G185">
        <v>292.75</v>
      </c>
      <c r="H185">
        <v>2</v>
      </c>
      <c r="I185">
        <v>30</v>
      </c>
      <c r="J185">
        <v>10</v>
      </c>
      <c r="K185">
        <v>242</v>
      </c>
      <c r="L185" s="2">
        <f t="shared" si="22"/>
        <v>3.5367765131532297E-3</v>
      </c>
      <c r="M185" s="2">
        <f t="shared" si="23"/>
        <v>8.5589991618308159E-2</v>
      </c>
      <c r="N185" s="2">
        <f t="shared" si="24"/>
        <v>232</v>
      </c>
      <c r="O185">
        <f t="shared" si="25"/>
        <v>8.2053215105154939E-2</v>
      </c>
    </row>
    <row r="186" spans="1:15" x14ac:dyDescent="0.3">
      <c r="A186">
        <v>0.59</v>
      </c>
      <c r="B186">
        <v>1.768</v>
      </c>
      <c r="C186">
        <v>150</v>
      </c>
      <c r="D186">
        <v>196.15</v>
      </c>
      <c r="E186">
        <v>121.15</v>
      </c>
      <c r="F186">
        <v>121.153846153846</v>
      </c>
      <c r="G186">
        <v>302.5</v>
      </c>
      <c r="H186">
        <v>2</v>
      </c>
      <c r="I186">
        <v>30</v>
      </c>
      <c r="J186">
        <v>9</v>
      </c>
      <c r="K186">
        <v>236</v>
      </c>
      <c r="L186" s="2">
        <f t="shared" si="22"/>
        <v>3.1830988618379067E-3</v>
      </c>
      <c r="M186" s="2">
        <f t="shared" si="23"/>
        <v>8.3467925710416224E-2</v>
      </c>
      <c r="N186" s="2">
        <f t="shared" si="24"/>
        <v>227</v>
      </c>
      <c r="O186">
        <f t="shared" si="25"/>
        <v>8.0284826848578322E-2</v>
      </c>
    </row>
    <row r="187" spans="1:15" x14ac:dyDescent="0.3">
      <c r="A187">
        <v>0.59</v>
      </c>
      <c r="B187">
        <v>1.768</v>
      </c>
      <c r="C187">
        <v>150</v>
      </c>
      <c r="D187">
        <v>196.15</v>
      </c>
      <c r="E187">
        <v>121.15</v>
      </c>
      <c r="F187">
        <v>121.153846153846</v>
      </c>
      <c r="G187">
        <v>312.25</v>
      </c>
      <c r="H187">
        <v>2</v>
      </c>
      <c r="I187">
        <v>30</v>
      </c>
      <c r="J187">
        <v>8</v>
      </c>
      <c r="K187">
        <v>237</v>
      </c>
      <c r="L187" s="2">
        <f t="shared" si="22"/>
        <v>2.8294212105225841E-3</v>
      </c>
      <c r="M187" s="2">
        <f t="shared" si="23"/>
        <v>8.3821603361731542E-2</v>
      </c>
      <c r="N187" s="2">
        <f t="shared" si="24"/>
        <v>229</v>
      </c>
      <c r="O187">
        <f t="shared" si="25"/>
        <v>8.0992182151208958E-2</v>
      </c>
    </row>
    <row r="188" spans="1:15" x14ac:dyDescent="0.3">
      <c r="A188">
        <v>0.59</v>
      </c>
      <c r="B188">
        <v>1.768</v>
      </c>
      <c r="C188">
        <v>150</v>
      </c>
      <c r="D188">
        <v>196.15</v>
      </c>
      <c r="E188">
        <v>121.15</v>
      </c>
      <c r="F188">
        <v>121.153846153846</v>
      </c>
      <c r="G188">
        <v>322</v>
      </c>
      <c r="H188">
        <v>2</v>
      </c>
      <c r="I188">
        <v>30</v>
      </c>
      <c r="J188">
        <v>7</v>
      </c>
      <c r="K188">
        <v>250</v>
      </c>
      <c r="L188" s="2">
        <f t="shared" si="22"/>
        <v>2.4757435592072611E-3</v>
      </c>
      <c r="M188" s="2">
        <f t="shared" si="23"/>
        <v>8.8419412828830743E-2</v>
      </c>
      <c r="N188" s="2">
        <f t="shared" si="24"/>
        <v>243</v>
      </c>
      <c r="O188">
        <f t="shared" si="25"/>
        <v>8.5943669269623491E-2</v>
      </c>
    </row>
    <row r="189" spans="1:15" x14ac:dyDescent="0.3">
      <c r="A189">
        <v>0.59</v>
      </c>
      <c r="B189">
        <v>1.768</v>
      </c>
      <c r="C189">
        <v>150</v>
      </c>
      <c r="D189">
        <v>196.15</v>
      </c>
      <c r="E189">
        <v>121.15</v>
      </c>
      <c r="F189">
        <v>121.153846153846</v>
      </c>
      <c r="G189">
        <v>331.75</v>
      </c>
      <c r="H189">
        <v>2</v>
      </c>
      <c r="I189">
        <v>30</v>
      </c>
      <c r="J189">
        <v>7</v>
      </c>
      <c r="K189">
        <v>242</v>
      </c>
      <c r="L189" s="2">
        <f t="shared" si="22"/>
        <v>2.4757435592072611E-3</v>
      </c>
      <c r="M189" s="2">
        <f t="shared" si="23"/>
        <v>8.5589991618308159E-2</v>
      </c>
      <c r="N189" s="2">
        <f t="shared" si="24"/>
        <v>235</v>
      </c>
      <c r="O189">
        <f t="shared" si="25"/>
        <v>8.3114248059100906E-2</v>
      </c>
    </row>
    <row r="190" spans="1:15" x14ac:dyDescent="0.3">
      <c r="A190">
        <v>0.59</v>
      </c>
      <c r="B190">
        <v>1.768</v>
      </c>
      <c r="C190">
        <v>150</v>
      </c>
      <c r="D190">
        <v>196.15</v>
      </c>
      <c r="E190">
        <v>121.15</v>
      </c>
      <c r="F190">
        <v>121.153846153846</v>
      </c>
      <c r="G190">
        <v>341.5</v>
      </c>
      <c r="H190">
        <v>2</v>
      </c>
      <c r="I190">
        <v>30</v>
      </c>
      <c r="J190">
        <v>6</v>
      </c>
      <c r="K190">
        <v>261</v>
      </c>
      <c r="L190" s="2">
        <f t="shared" si="22"/>
        <v>2.1220659078919381E-3</v>
      </c>
      <c r="M190" s="2">
        <f t="shared" si="23"/>
        <v>9.2309866993299294E-2</v>
      </c>
      <c r="N190" s="2">
        <f t="shared" si="24"/>
        <v>255</v>
      </c>
      <c r="O190">
        <f t="shared" si="25"/>
        <v>9.018780108540736E-2</v>
      </c>
    </row>
    <row r="191" spans="1:15" x14ac:dyDescent="0.3">
      <c r="A191">
        <v>0.59</v>
      </c>
      <c r="B191">
        <v>1.768</v>
      </c>
      <c r="C191">
        <v>150</v>
      </c>
      <c r="D191">
        <v>196.15</v>
      </c>
      <c r="E191">
        <v>121.15</v>
      </c>
      <c r="F191">
        <v>121.153846153846</v>
      </c>
      <c r="G191">
        <v>351.25</v>
      </c>
      <c r="H191">
        <v>2</v>
      </c>
      <c r="I191">
        <v>30</v>
      </c>
      <c r="J191">
        <v>4</v>
      </c>
      <c r="K191">
        <v>235</v>
      </c>
      <c r="L191" s="2">
        <f t="shared" si="22"/>
        <v>1.4147106052612921E-3</v>
      </c>
      <c r="M191" s="2">
        <f t="shared" si="23"/>
        <v>8.3114248059100906E-2</v>
      </c>
      <c r="N191" s="2">
        <f t="shared" si="24"/>
        <v>231</v>
      </c>
      <c r="O191">
        <f t="shared" si="25"/>
        <v>8.1699537453839607E-2</v>
      </c>
    </row>
    <row r="192" spans="1:15" x14ac:dyDescent="0.3">
      <c r="A192">
        <v>0.59</v>
      </c>
      <c r="B192">
        <v>1.768</v>
      </c>
      <c r="C192">
        <v>150</v>
      </c>
      <c r="D192">
        <v>196.15</v>
      </c>
      <c r="E192">
        <v>121.15</v>
      </c>
      <c r="F192">
        <v>121.153846153846</v>
      </c>
      <c r="G192">
        <v>361</v>
      </c>
      <c r="H192">
        <v>2</v>
      </c>
      <c r="I192">
        <v>30</v>
      </c>
      <c r="J192">
        <v>7</v>
      </c>
      <c r="K192">
        <v>239</v>
      </c>
      <c r="L192" s="2">
        <f t="shared" si="22"/>
        <v>2.4757435592072611E-3</v>
      </c>
      <c r="M192" s="2">
        <f t="shared" si="23"/>
        <v>8.4528958664362192E-2</v>
      </c>
      <c r="N192" s="2">
        <f t="shared" si="24"/>
        <v>232</v>
      </c>
      <c r="O192">
        <f t="shared" si="25"/>
        <v>8.2053215105154939E-2</v>
      </c>
    </row>
    <row r="193" spans="1:15" x14ac:dyDescent="0.3">
      <c r="A193">
        <v>0.59</v>
      </c>
      <c r="B193">
        <v>1.768</v>
      </c>
      <c r="C193">
        <v>150</v>
      </c>
      <c r="D193">
        <v>196.15</v>
      </c>
      <c r="E193">
        <v>121.15</v>
      </c>
      <c r="F193">
        <v>121.153846153846</v>
      </c>
      <c r="G193">
        <v>370.75</v>
      </c>
      <c r="H193">
        <v>2</v>
      </c>
      <c r="I193">
        <v>30</v>
      </c>
      <c r="J193">
        <v>5</v>
      </c>
      <c r="K193">
        <v>257</v>
      </c>
      <c r="L193" s="2">
        <f t="shared" si="22"/>
        <v>1.7683882565766149E-3</v>
      </c>
      <c r="M193" s="2">
        <f t="shared" si="23"/>
        <v>9.0895156388038009E-2</v>
      </c>
      <c r="N193" s="2">
        <f t="shared" si="24"/>
        <v>252</v>
      </c>
      <c r="O193">
        <f t="shared" si="25"/>
        <v>8.9126768131461392E-2</v>
      </c>
    </row>
    <row r="194" spans="1:15" x14ac:dyDescent="0.3">
      <c r="A194">
        <v>0.59</v>
      </c>
      <c r="B194">
        <v>1.768</v>
      </c>
      <c r="C194">
        <v>150</v>
      </c>
      <c r="D194">
        <v>196.15</v>
      </c>
      <c r="E194">
        <v>121.15</v>
      </c>
      <c r="F194">
        <v>121.153846153846</v>
      </c>
      <c r="G194">
        <v>380.5</v>
      </c>
      <c r="H194">
        <v>2</v>
      </c>
      <c r="I194">
        <v>30</v>
      </c>
      <c r="J194">
        <v>4</v>
      </c>
      <c r="K194">
        <v>227</v>
      </c>
      <c r="L194" s="2">
        <f t="shared" si="22"/>
        <v>1.4147106052612921E-3</v>
      </c>
      <c r="M194" s="2">
        <f t="shared" si="23"/>
        <v>8.0284826848578322E-2</v>
      </c>
      <c r="N194" s="2">
        <f t="shared" si="24"/>
        <v>223</v>
      </c>
      <c r="O194">
        <f t="shared" si="25"/>
        <v>7.8870116243317023E-2</v>
      </c>
    </row>
    <row r="195" spans="1:15" x14ac:dyDescent="0.3">
      <c r="A195">
        <v>0.59</v>
      </c>
      <c r="B195">
        <v>1.768</v>
      </c>
      <c r="C195">
        <v>150</v>
      </c>
      <c r="D195">
        <v>196.15</v>
      </c>
      <c r="E195">
        <v>121.15</v>
      </c>
      <c r="F195">
        <v>121.153846153846</v>
      </c>
      <c r="G195">
        <v>390.25</v>
      </c>
      <c r="H195">
        <v>2</v>
      </c>
      <c r="I195">
        <v>30</v>
      </c>
      <c r="J195">
        <v>5</v>
      </c>
      <c r="K195">
        <v>225</v>
      </c>
      <c r="L195" s="2">
        <f t="shared" si="22"/>
        <v>1.7683882565766149E-3</v>
      </c>
      <c r="M195" s="2">
        <f t="shared" si="23"/>
        <v>7.9577471545947673E-2</v>
      </c>
      <c r="N195" s="2">
        <f t="shared" si="24"/>
        <v>220</v>
      </c>
      <c r="O195">
        <f t="shared" si="25"/>
        <v>7.7809083289371056E-2</v>
      </c>
    </row>
    <row r="196" spans="1:15" x14ac:dyDescent="0.3">
      <c r="A196">
        <v>0.59</v>
      </c>
      <c r="B196">
        <v>1.768</v>
      </c>
      <c r="C196">
        <v>150</v>
      </c>
      <c r="D196">
        <v>196.15</v>
      </c>
      <c r="E196">
        <v>121.15</v>
      </c>
      <c r="F196">
        <v>121.153846153846</v>
      </c>
      <c r="G196">
        <v>400</v>
      </c>
      <c r="H196">
        <v>2</v>
      </c>
      <c r="I196">
        <v>30</v>
      </c>
      <c r="J196">
        <v>5</v>
      </c>
      <c r="K196">
        <v>228</v>
      </c>
      <c r="L196" s="2">
        <f t="shared" si="22"/>
        <v>1.7683882565766149E-3</v>
      </c>
      <c r="M196" s="2">
        <f t="shared" si="23"/>
        <v>8.063850449989364E-2</v>
      </c>
      <c r="N196" s="2">
        <f t="shared" si="24"/>
        <v>223</v>
      </c>
      <c r="O196">
        <f t="shared" si="25"/>
        <v>7.8870116243317023E-2</v>
      </c>
    </row>
    <row r="197" spans="1:15" x14ac:dyDescent="0.3">
      <c r="A197">
        <v>0.59</v>
      </c>
      <c r="B197">
        <v>1.768</v>
      </c>
      <c r="C197">
        <v>150</v>
      </c>
      <c r="D197">
        <v>196.15</v>
      </c>
      <c r="E197">
        <v>121.15</v>
      </c>
      <c r="F197">
        <v>121.153846153846</v>
      </c>
      <c r="G197">
        <v>19.75</v>
      </c>
      <c r="H197">
        <v>2</v>
      </c>
      <c r="I197">
        <v>30</v>
      </c>
      <c r="J197">
        <v>36</v>
      </c>
      <c r="K197">
        <v>83</v>
      </c>
      <c r="L197" s="2">
        <f t="shared" si="22"/>
        <v>1.2732395447351627E-2</v>
      </c>
      <c r="M197" s="2">
        <f t="shared" si="23"/>
        <v>2.9355245059171808E-2</v>
      </c>
      <c r="N197" s="2">
        <f t="shared" si="24"/>
        <v>47</v>
      </c>
      <c r="O197">
        <f t="shared" si="25"/>
        <v>1.662284961182018E-2</v>
      </c>
    </row>
    <row r="198" spans="1:15" x14ac:dyDescent="0.3">
      <c r="A198">
        <v>0.59</v>
      </c>
      <c r="B198">
        <v>1.768</v>
      </c>
      <c r="C198">
        <v>150</v>
      </c>
      <c r="D198">
        <v>196.15</v>
      </c>
      <c r="E198">
        <v>121.15</v>
      </c>
      <c r="F198">
        <v>121.153846153846</v>
      </c>
      <c r="G198">
        <v>10</v>
      </c>
      <c r="H198">
        <v>2</v>
      </c>
      <c r="I198">
        <v>40</v>
      </c>
      <c r="J198">
        <v>60</v>
      </c>
      <c r="K198">
        <v>185</v>
      </c>
      <c r="L198" s="2">
        <f t="shared" si="22"/>
        <v>1.193662073189215E-2</v>
      </c>
      <c r="M198" s="2">
        <f t="shared" si="23"/>
        <v>3.6804580590000795E-2</v>
      </c>
      <c r="N198" s="2">
        <f t="shared" si="24"/>
        <v>125</v>
      </c>
      <c r="O198">
        <f t="shared" si="25"/>
        <v>2.4867959858108645E-2</v>
      </c>
    </row>
    <row r="199" spans="1:15" x14ac:dyDescent="0.3">
      <c r="A199">
        <v>0.59</v>
      </c>
      <c r="B199">
        <v>1.768</v>
      </c>
      <c r="C199">
        <v>150</v>
      </c>
      <c r="D199">
        <v>196.15</v>
      </c>
      <c r="E199">
        <v>121.15</v>
      </c>
      <c r="F199">
        <v>121.153846153846</v>
      </c>
      <c r="G199">
        <v>19.75</v>
      </c>
      <c r="H199">
        <v>2</v>
      </c>
      <c r="I199">
        <v>40</v>
      </c>
      <c r="J199">
        <v>54</v>
      </c>
      <c r="K199">
        <v>185</v>
      </c>
      <c r="L199" s="2">
        <f t="shared" si="22"/>
        <v>1.0742958658702935E-2</v>
      </c>
      <c r="M199" s="2">
        <f t="shared" si="23"/>
        <v>3.6804580590000795E-2</v>
      </c>
      <c r="N199" s="2">
        <f t="shared" si="24"/>
        <v>131</v>
      </c>
      <c r="O199">
        <f t="shared" si="25"/>
        <v>2.6061621931297862E-2</v>
      </c>
    </row>
    <row r="200" spans="1:15" x14ac:dyDescent="0.3">
      <c r="A200">
        <v>0.59</v>
      </c>
      <c r="B200">
        <v>1.768</v>
      </c>
      <c r="C200">
        <v>150</v>
      </c>
      <c r="D200">
        <v>196.15</v>
      </c>
      <c r="E200">
        <v>121.15</v>
      </c>
      <c r="F200">
        <v>121.153846153846</v>
      </c>
      <c r="G200">
        <v>29.5</v>
      </c>
      <c r="H200">
        <v>2</v>
      </c>
      <c r="I200">
        <v>40</v>
      </c>
      <c r="J200">
        <v>48</v>
      </c>
      <c r="K200">
        <v>247</v>
      </c>
      <c r="L200" s="2">
        <f t="shared" si="22"/>
        <v>9.5492965855137196E-3</v>
      </c>
      <c r="M200" s="2">
        <f t="shared" si="23"/>
        <v>4.9139088679622682E-2</v>
      </c>
      <c r="N200" s="2">
        <f t="shared" si="24"/>
        <v>199</v>
      </c>
      <c r="O200">
        <f t="shared" si="25"/>
        <v>3.9589792094108962E-2</v>
      </c>
    </row>
    <row r="201" spans="1:15" x14ac:dyDescent="0.3">
      <c r="A201">
        <v>0.59</v>
      </c>
      <c r="B201">
        <v>1.768</v>
      </c>
      <c r="C201">
        <v>150</v>
      </c>
      <c r="D201">
        <v>196.15</v>
      </c>
      <c r="E201">
        <v>121.15</v>
      </c>
      <c r="F201">
        <v>121.153846153846</v>
      </c>
      <c r="G201">
        <v>39.25</v>
      </c>
      <c r="H201">
        <v>2</v>
      </c>
      <c r="I201">
        <v>40</v>
      </c>
      <c r="J201">
        <v>46</v>
      </c>
      <c r="K201">
        <v>245</v>
      </c>
      <c r="L201" s="2">
        <f t="shared" si="22"/>
        <v>9.1514092277839819E-3</v>
      </c>
      <c r="M201" s="2">
        <f t="shared" si="23"/>
        <v>4.8741201321892948E-2</v>
      </c>
      <c r="N201" s="2">
        <f t="shared" si="24"/>
        <v>199</v>
      </c>
      <c r="O201">
        <f t="shared" si="25"/>
        <v>3.9589792094108962E-2</v>
      </c>
    </row>
    <row r="202" spans="1:15" x14ac:dyDescent="0.3">
      <c r="A202">
        <v>0.59</v>
      </c>
      <c r="B202">
        <v>1.768</v>
      </c>
      <c r="C202">
        <v>150</v>
      </c>
      <c r="D202">
        <v>196.15</v>
      </c>
      <c r="E202">
        <v>121.15</v>
      </c>
      <c r="F202">
        <v>121.153846153846</v>
      </c>
      <c r="G202">
        <v>49</v>
      </c>
      <c r="H202">
        <v>2</v>
      </c>
      <c r="I202">
        <v>40</v>
      </c>
      <c r="J202">
        <v>45</v>
      </c>
      <c r="K202">
        <v>273</v>
      </c>
      <c r="L202" s="2">
        <f t="shared" si="22"/>
        <v>8.952465548919113E-3</v>
      </c>
      <c r="M202" s="2">
        <f t="shared" si="23"/>
        <v>5.4311624330109283E-2</v>
      </c>
      <c r="N202" s="2">
        <f t="shared" si="24"/>
        <v>228</v>
      </c>
      <c r="O202">
        <f t="shared" si="25"/>
        <v>4.5359158781190172E-2</v>
      </c>
    </row>
    <row r="203" spans="1:15" x14ac:dyDescent="0.3">
      <c r="A203">
        <v>0.59</v>
      </c>
      <c r="B203">
        <v>1.768</v>
      </c>
      <c r="C203">
        <v>150</v>
      </c>
      <c r="D203">
        <v>196.15</v>
      </c>
      <c r="E203">
        <v>121.15</v>
      </c>
      <c r="F203">
        <v>121.153846153846</v>
      </c>
      <c r="G203">
        <v>58.75</v>
      </c>
      <c r="H203">
        <v>2</v>
      </c>
      <c r="I203">
        <v>40</v>
      </c>
      <c r="J203">
        <v>46</v>
      </c>
      <c r="K203">
        <v>296</v>
      </c>
      <c r="L203" s="2">
        <f t="shared" si="22"/>
        <v>9.1514092277839819E-3</v>
      </c>
      <c r="M203" s="2">
        <f t="shared" si="23"/>
        <v>5.8887328944001276E-2</v>
      </c>
      <c r="N203" s="2">
        <f t="shared" si="24"/>
        <v>250</v>
      </c>
      <c r="O203">
        <f t="shared" si="25"/>
        <v>4.973591971621729E-2</v>
      </c>
    </row>
    <row r="204" spans="1:15" x14ac:dyDescent="0.3">
      <c r="A204">
        <v>0.59</v>
      </c>
      <c r="B204">
        <v>1.768</v>
      </c>
      <c r="C204">
        <v>150</v>
      </c>
      <c r="D204">
        <v>196.15</v>
      </c>
      <c r="E204">
        <v>121.15</v>
      </c>
      <c r="F204">
        <v>121.153846153846</v>
      </c>
      <c r="G204">
        <v>68.5</v>
      </c>
      <c r="H204">
        <v>2</v>
      </c>
      <c r="I204">
        <v>40</v>
      </c>
      <c r="J204">
        <v>42</v>
      </c>
      <c r="K204">
        <v>331</v>
      </c>
      <c r="L204" s="2">
        <f t="shared" si="22"/>
        <v>8.3556345123245047E-3</v>
      </c>
      <c r="M204" s="2">
        <f t="shared" si="23"/>
        <v>6.5850357704271695E-2</v>
      </c>
      <c r="N204" s="2">
        <f t="shared" si="24"/>
        <v>289</v>
      </c>
      <c r="O204">
        <f t="shared" si="25"/>
        <v>5.7494723191947192E-2</v>
      </c>
    </row>
    <row r="205" spans="1:15" x14ac:dyDescent="0.3">
      <c r="A205">
        <v>0.59</v>
      </c>
      <c r="B205">
        <v>1.768</v>
      </c>
      <c r="C205">
        <v>150</v>
      </c>
      <c r="D205">
        <v>196.15</v>
      </c>
      <c r="E205">
        <v>121.15</v>
      </c>
      <c r="F205">
        <v>121.153846153846</v>
      </c>
      <c r="G205">
        <v>78.25</v>
      </c>
      <c r="H205">
        <v>2</v>
      </c>
      <c r="I205">
        <v>40</v>
      </c>
      <c r="J205">
        <v>46</v>
      </c>
      <c r="K205">
        <v>331</v>
      </c>
      <c r="L205" s="2">
        <f t="shared" si="22"/>
        <v>9.1514092277839819E-3</v>
      </c>
      <c r="M205" s="2">
        <f t="shared" si="23"/>
        <v>6.5850357704271695E-2</v>
      </c>
      <c r="N205" s="2">
        <f t="shared" si="24"/>
        <v>285</v>
      </c>
      <c r="O205">
        <f t="shared" si="25"/>
        <v>5.6698948476487716E-2</v>
      </c>
    </row>
    <row r="206" spans="1:15" x14ac:dyDescent="0.3">
      <c r="A206">
        <v>0.59</v>
      </c>
      <c r="B206">
        <v>1.768</v>
      </c>
      <c r="C206">
        <v>150</v>
      </c>
      <c r="D206">
        <v>196.15</v>
      </c>
      <c r="E206">
        <v>121.15</v>
      </c>
      <c r="F206">
        <v>121.153846153846</v>
      </c>
      <c r="G206">
        <v>88</v>
      </c>
      <c r="H206">
        <v>2</v>
      </c>
      <c r="I206">
        <v>40</v>
      </c>
      <c r="J206">
        <v>46</v>
      </c>
      <c r="K206">
        <v>334</v>
      </c>
      <c r="L206" s="2">
        <f t="shared" si="22"/>
        <v>9.1514092277839819E-3</v>
      </c>
      <c r="M206" s="2">
        <f t="shared" si="23"/>
        <v>6.6447188740866303E-2</v>
      </c>
      <c r="N206" s="2">
        <f t="shared" si="24"/>
        <v>288</v>
      </c>
      <c r="O206">
        <f t="shared" si="25"/>
        <v>5.7295779513082318E-2</v>
      </c>
    </row>
    <row r="207" spans="1:15" x14ac:dyDescent="0.3">
      <c r="A207">
        <v>0.59</v>
      </c>
      <c r="B207">
        <v>1.768</v>
      </c>
      <c r="C207">
        <v>150</v>
      </c>
      <c r="D207">
        <v>196.15</v>
      </c>
      <c r="E207">
        <v>121.15</v>
      </c>
      <c r="F207">
        <v>121.153846153846</v>
      </c>
      <c r="G207">
        <v>97.75</v>
      </c>
      <c r="H207">
        <v>2</v>
      </c>
      <c r="I207">
        <v>40</v>
      </c>
      <c r="J207">
        <v>43</v>
      </c>
      <c r="K207">
        <v>331</v>
      </c>
      <c r="L207" s="2">
        <f t="shared" si="22"/>
        <v>8.5545781911893735E-3</v>
      </c>
      <c r="M207" s="2">
        <f t="shared" si="23"/>
        <v>6.5850357704271695E-2</v>
      </c>
      <c r="N207" s="2">
        <f t="shared" si="24"/>
        <v>288</v>
      </c>
      <c r="O207">
        <f t="shared" si="25"/>
        <v>5.7295779513082318E-2</v>
      </c>
    </row>
    <row r="208" spans="1:15" x14ac:dyDescent="0.3">
      <c r="A208">
        <v>0.59</v>
      </c>
      <c r="B208">
        <v>1.768</v>
      </c>
      <c r="C208">
        <v>150</v>
      </c>
      <c r="D208">
        <v>196.15</v>
      </c>
      <c r="E208">
        <v>121.15</v>
      </c>
      <c r="F208">
        <v>121.153846153846</v>
      </c>
      <c r="G208">
        <v>107.5</v>
      </c>
      <c r="H208">
        <v>2</v>
      </c>
      <c r="I208">
        <v>40</v>
      </c>
      <c r="J208">
        <v>44</v>
      </c>
      <c r="K208">
        <v>340</v>
      </c>
      <c r="L208" s="2">
        <f t="shared" si="22"/>
        <v>8.7535218700542441E-3</v>
      </c>
      <c r="M208" s="2">
        <f t="shared" si="23"/>
        <v>6.764085081405552E-2</v>
      </c>
      <c r="N208" s="2">
        <f t="shared" si="24"/>
        <v>296</v>
      </c>
      <c r="O208">
        <f t="shared" si="25"/>
        <v>5.8887328944001276E-2</v>
      </c>
    </row>
    <row r="209" spans="1:15" x14ac:dyDescent="0.3">
      <c r="A209">
        <v>0.59</v>
      </c>
      <c r="B209">
        <v>1.768</v>
      </c>
      <c r="C209">
        <v>150</v>
      </c>
      <c r="D209">
        <v>196.15</v>
      </c>
      <c r="E209">
        <v>121.15</v>
      </c>
      <c r="F209">
        <v>121.153846153846</v>
      </c>
      <c r="G209">
        <v>117.25</v>
      </c>
      <c r="H209">
        <v>2</v>
      </c>
      <c r="I209">
        <v>40</v>
      </c>
      <c r="J209">
        <v>49</v>
      </c>
      <c r="K209">
        <v>331</v>
      </c>
      <c r="L209" s="2">
        <f t="shared" si="22"/>
        <v>9.7482402643785885E-3</v>
      </c>
      <c r="M209" s="2">
        <f t="shared" si="23"/>
        <v>6.5850357704271695E-2</v>
      </c>
      <c r="N209" s="2">
        <f t="shared" si="24"/>
        <v>282</v>
      </c>
      <c r="O209">
        <f t="shared" si="25"/>
        <v>5.6102117439893108E-2</v>
      </c>
    </row>
    <row r="210" spans="1:15" x14ac:dyDescent="0.3">
      <c r="A210">
        <v>0.59</v>
      </c>
      <c r="B210">
        <v>1.768</v>
      </c>
      <c r="C210">
        <v>150</v>
      </c>
      <c r="D210">
        <v>196.15</v>
      </c>
      <c r="E210">
        <v>121.15</v>
      </c>
      <c r="F210">
        <v>121.153846153846</v>
      </c>
      <c r="G210">
        <v>127</v>
      </c>
      <c r="H210">
        <v>2</v>
      </c>
      <c r="I210">
        <v>40</v>
      </c>
      <c r="J210">
        <v>42</v>
      </c>
      <c r="K210">
        <v>355</v>
      </c>
      <c r="L210" s="2">
        <f t="shared" si="22"/>
        <v>8.3556345123245047E-3</v>
      </c>
      <c r="M210" s="2">
        <f t="shared" si="23"/>
        <v>7.0625005997028562E-2</v>
      </c>
      <c r="N210" s="2">
        <f t="shared" si="24"/>
        <v>313</v>
      </c>
      <c r="O210">
        <f t="shared" si="25"/>
        <v>6.2269371484704052E-2</v>
      </c>
    </row>
    <row r="211" spans="1:15" x14ac:dyDescent="0.3">
      <c r="A211">
        <v>0.59</v>
      </c>
      <c r="B211">
        <v>1.768</v>
      </c>
      <c r="C211">
        <v>150</v>
      </c>
      <c r="D211">
        <v>196.15</v>
      </c>
      <c r="E211">
        <v>121.15</v>
      </c>
      <c r="F211">
        <v>121.153846153846</v>
      </c>
      <c r="G211">
        <v>136.75</v>
      </c>
      <c r="H211">
        <v>2</v>
      </c>
      <c r="I211">
        <v>40</v>
      </c>
      <c r="J211">
        <v>43</v>
      </c>
      <c r="K211">
        <v>357</v>
      </c>
      <c r="L211" s="2">
        <f t="shared" si="22"/>
        <v>8.5545781911893735E-3</v>
      </c>
      <c r="M211" s="2">
        <f t="shared" si="23"/>
        <v>7.1022893354758296E-2</v>
      </c>
      <c r="N211" s="2">
        <f t="shared" si="24"/>
        <v>314</v>
      </c>
      <c r="O211">
        <f t="shared" si="25"/>
        <v>6.2468315163568919E-2</v>
      </c>
    </row>
    <row r="212" spans="1:15" x14ac:dyDescent="0.3">
      <c r="A212">
        <v>0.59</v>
      </c>
      <c r="B212">
        <v>1.768</v>
      </c>
      <c r="C212">
        <v>150</v>
      </c>
      <c r="D212">
        <v>196.15</v>
      </c>
      <c r="E212">
        <v>121.15</v>
      </c>
      <c r="F212">
        <v>121.153846153846</v>
      </c>
      <c r="G212">
        <v>146.5</v>
      </c>
      <c r="H212">
        <v>2</v>
      </c>
      <c r="I212">
        <v>40</v>
      </c>
      <c r="J212">
        <v>38</v>
      </c>
      <c r="K212">
        <v>348</v>
      </c>
      <c r="L212" s="2">
        <f t="shared" si="22"/>
        <v>7.5598597968650283E-3</v>
      </c>
      <c r="M212" s="2">
        <f t="shared" si="23"/>
        <v>6.9232400244974471E-2</v>
      </c>
      <c r="N212" s="2">
        <f t="shared" si="24"/>
        <v>310</v>
      </c>
      <c r="O212">
        <f t="shared" si="25"/>
        <v>6.1672540448109443E-2</v>
      </c>
    </row>
    <row r="213" spans="1:15" x14ac:dyDescent="0.3">
      <c r="A213">
        <v>0.59</v>
      </c>
      <c r="B213">
        <v>1.768</v>
      </c>
      <c r="C213">
        <v>150</v>
      </c>
      <c r="D213">
        <v>196.15</v>
      </c>
      <c r="E213">
        <v>121.15</v>
      </c>
      <c r="F213">
        <v>121.153846153846</v>
      </c>
      <c r="G213">
        <v>156.25</v>
      </c>
      <c r="H213">
        <v>2</v>
      </c>
      <c r="I213">
        <v>40</v>
      </c>
      <c r="J213">
        <v>43</v>
      </c>
      <c r="K213">
        <v>360</v>
      </c>
      <c r="L213" s="2">
        <f t="shared" si="22"/>
        <v>8.5545781911893735E-3</v>
      </c>
      <c r="M213" s="2">
        <f t="shared" si="23"/>
        <v>7.1619724391352904E-2</v>
      </c>
      <c r="N213" s="2">
        <f t="shared" si="24"/>
        <v>317</v>
      </c>
      <c r="O213">
        <f t="shared" si="25"/>
        <v>6.3065146200163527E-2</v>
      </c>
    </row>
    <row r="214" spans="1:15" x14ac:dyDescent="0.3">
      <c r="A214">
        <v>0.59</v>
      </c>
      <c r="B214">
        <v>1.768</v>
      </c>
      <c r="C214">
        <v>150</v>
      </c>
      <c r="D214">
        <v>196.15</v>
      </c>
      <c r="E214">
        <v>121.15</v>
      </c>
      <c r="F214">
        <v>121.153846153846</v>
      </c>
      <c r="G214">
        <v>166</v>
      </c>
      <c r="H214">
        <v>2</v>
      </c>
      <c r="I214">
        <v>40</v>
      </c>
      <c r="J214">
        <v>35</v>
      </c>
      <c r="K214">
        <v>345</v>
      </c>
      <c r="L214" s="2">
        <f t="shared" si="22"/>
        <v>6.9630287602704208E-3</v>
      </c>
      <c r="M214" s="2">
        <f t="shared" si="23"/>
        <v>6.8635569208379862E-2</v>
      </c>
      <c r="N214" s="2">
        <f t="shared" si="24"/>
        <v>310</v>
      </c>
      <c r="O214">
        <f t="shared" si="25"/>
        <v>6.1672540448109443E-2</v>
      </c>
    </row>
    <row r="215" spans="1:15" x14ac:dyDescent="0.3">
      <c r="A215">
        <v>0.59</v>
      </c>
      <c r="B215">
        <v>1.768</v>
      </c>
      <c r="C215">
        <v>150</v>
      </c>
      <c r="D215">
        <v>196.15</v>
      </c>
      <c r="E215">
        <v>121.15</v>
      </c>
      <c r="F215">
        <v>121.153846153846</v>
      </c>
      <c r="G215">
        <v>175.75</v>
      </c>
      <c r="H215">
        <v>2</v>
      </c>
      <c r="I215">
        <v>40</v>
      </c>
      <c r="J215">
        <v>36</v>
      </c>
      <c r="K215">
        <v>350</v>
      </c>
      <c r="L215" s="2">
        <f t="shared" si="22"/>
        <v>7.1619724391352897E-3</v>
      </c>
      <c r="M215" s="2">
        <f t="shared" si="23"/>
        <v>6.9630287602704205E-2</v>
      </c>
      <c r="N215" s="2">
        <f t="shared" si="24"/>
        <v>314</v>
      </c>
      <c r="O215">
        <f t="shared" si="25"/>
        <v>6.2468315163568919E-2</v>
      </c>
    </row>
    <row r="216" spans="1:15" x14ac:dyDescent="0.3">
      <c r="A216">
        <v>0.59</v>
      </c>
      <c r="B216">
        <v>1.768</v>
      </c>
      <c r="C216">
        <v>150</v>
      </c>
      <c r="D216">
        <v>196.15</v>
      </c>
      <c r="E216">
        <v>121.15</v>
      </c>
      <c r="F216">
        <v>121.153846153846</v>
      </c>
      <c r="G216">
        <v>185.5</v>
      </c>
      <c r="H216">
        <v>2</v>
      </c>
      <c r="I216">
        <v>40</v>
      </c>
      <c r="J216">
        <v>32</v>
      </c>
      <c r="K216">
        <v>343</v>
      </c>
      <c r="L216" s="2">
        <f t="shared" si="22"/>
        <v>6.3661977236758134E-3</v>
      </c>
      <c r="M216" s="2">
        <f t="shared" si="23"/>
        <v>6.8237681850650128E-2</v>
      </c>
      <c r="N216" s="2">
        <f t="shared" si="24"/>
        <v>311</v>
      </c>
      <c r="O216">
        <f t="shared" si="25"/>
        <v>6.187148412697431E-2</v>
      </c>
    </row>
    <row r="217" spans="1:15" x14ac:dyDescent="0.3">
      <c r="A217">
        <v>0.59</v>
      </c>
      <c r="B217">
        <v>1.768</v>
      </c>
      <c r="C217">
        <v>150</v>
      </c>
      <c r="D217">
        <v>196.15</v>
      </c>
      <c r="E217">
        <v>121.15</v>
      </c>
      <c r="F217">
        <v>121.153846153846</v>
      </c>
      <c r="G217">
        <v>195.25</v>
      </c>
      <c r="H217">
        <v>2</v>
      </c>
      <c r="I217">
        <v>40</v>
      </c>
      <c r="J217">
        <v>30</v>
      </c>
      <c r="K217">
        <v>326</v>
      </c>
      <c r="L217" s="2">
        <f t="shared" si="22"/>
        <v>5.9683103659460748E-3</v>
      </c>
      <c r="M217" s="2">
        <f t="shared" si="23"/>
        <v>6.4855639309947352E-2</v>
      </c>
      <c r="N217" s="2">
        <f t="shared" si="24"/>
        <v>296</v>
      </c>
      <c r="O217">
        <f t="shared" si="25"/>
        <v>5.8887328944001276E-2</v>
      </c>
    </row>
    <row r="218" spans="1:15" x14ac:dyDescent="0.3">
      <c r="A218">
        <v>0.59</v>
      </c>
      <c r="B218">
        <v>1.768</v>
      </c>
      <c r="C218">
        <v>150</v>
      </c>
      <c r="D218">
        <v>196.15</v>
      </c>
      <c r="E218">
        <v>121.15</v>
      </c>
      <c r="F218">
        <v>121.153846153846</v>
      </c>
      <c r="G218">
        <v>205</v>
      </c>
      <c r="H218">
        <v>2</v>
      </c>
      <c r="I218">
        <v>40</v>
      </c>
      <c r="J218">
        <v>29</v>
      </c>
      <c r="K218">
        <v>332</v>
      </c>
      <c r="L218" s="2">
        <f t="shared" si="22"/>
        <v>5.7693666870812059E-3</v>
      </c>
      <c r="M218" s="2">
        <f t="shared" si="23"/>
        <v>6.6049301383136569E-2</v>
      </c>
      <c r="N218" s="2">
        <f t="shared" si="24"/>
        <v>303</v>
      </c>
      <c r="O218">
        <f t="shared" si="25"/>
        <v>6.0279934696055359E-2</v>
      </c>
    </row>
    <row r="219" spans="1:15" x14ac:dyDescent="0.3">
      <c r="A219">
        <v>0.59</v>
      </c>
      <c r="B219">
        <v>1.768</v>
      </c>
      <c r="C219">
        <v>150</v>
      </c>
      <c r="D219">
        <v>196.15</v>
      </c>
      <c r="E219">
        <v>121.15</v>
      </c>
      <c r="F219">
        <v>121.153846153846</v>
      </c>
      <c r="G219">
        <v>214.75</v>
      </c>
      <c r="H219">
        <v>2</v>
      </c>
      <c r="I219">
        <v>40</v>
      </c>
      <c r="J219">
        <v>27</v>
      </c>
      <c r="K219">
        <v>331</v>
      </c>
      <c r="L219" s="2">
        <f t="shared" si="22"/>
        <v>5.3714793293514673E-3</v>
      </c>
      <c r="M219" s="2">
        <f t="shared" si="23"/>
        <v>6.5850357704271695E-2</v>
      </c>
      <c r="N219" s="2">
        <f t="shared" si="24"/>
        <v>304</v>
      </c>
      <c r="O219">
        <f t="shared" si="25"/>
        <v>6.0478878374920227E-2</v>
      </c>
    </row>
    <row r="220" spans="1:15" x14ac:dyDescent="0.3">
      <c r="A220">
        <v>0.59</v>
      </c>
      <c r="B220">
        <v>1.768</v>
      </c>
      <c r="C220">
        <v>150</v>
      </c>
      <c r="D220">
        <v>196.15</v>
      </c>
      <c r="E220">
        <v>121.15</v>
      </c>
      <c r="F220">
        <v>121.153846153846</v>
      </c>
      <c r="G220">
        <v>224.5</v>
      </c>
      <c r="H220">
        <v>2</v>
      </c>
      <c r="I220">
        <v>40</v>
      </c>
      <c r="J220">
        <v>25</v>
      </c>
      <c r="K220">
        <v>324</v>
      </c>
      <c r="L220" s="2">
        <f t="shared" si="22"/>
        <v>4.9735919716217296E-3</v>
      </c>
      <c r="M220" s="2">
        <f t="shared" si="23"/>
        <v>6.4457751952217604E-2</v>
      </c>
      <c r="N220" s="2">
        <f t="shared" si="24"/>
        <v>299</v>
      </c>
      <c r="O220">
        <f t="shared" si="25"/>
        <v>5.9484159980595884E-2</v>
      </c>
    </row>
    <row r="221" spans="1:15" x14ac:dyDescent="0.3">
      <c r="A221">
        <v>0.59</v>
      </c>
      <c r="B221">
        <v>1.768</v>
      </c>
      <c r="C221">
        <v>150</v>
      </c>
      <c r="D221">
        <v>196.15</v>
      </c>
      <c r="E221">
        <v>121.15</v>
      </c>
      <c r="F221">
        <v>121.153846153846</v>
      </c>
      <c r="G221">
        <v>234.25</v>
      </c>
      <c r="H221">
        <v>2</v>
      </c>
      <c r="I221">
        <v>40</v>
      </c>
      <c r="J221">
        <v>27</v>
      </c>
      <c r="K221">
        <v>332</v>
      </c>
      <c r="L221" s="2">
        <f t="shared" si="22"/>
        <v>5.3714793293514673E-3</v>
      </c>
      <c r="M221" s="2">
        <f t="shared" si="23"/>
        <v>6.6049301383136569E-2</v>
      </c>
      <c r="N221" s="2">
        <f t="shared" si="24"/>
        <v>305</v>
      </c>
      <c r="O221">
        <f t="shared" si="25"/>
        <v>6.0677822053785094E-2</v>
      </c>
    </row>
    <row r="222" spans="1:15" x14ac:dyDescent="0.3">
      <c r="A222">
        <v>0.59</v>
      </c>
      <c r="B222">
        <v>1.768</v>
      </c>
      <c r="C222">
        <v>150</v>
      </c>
      <c r="D222">
        <v>196.15</v>
      </c>
      <c r="E222">
        <v>121.15</v>
      </c>
      <c r="F222">
        <v>121.153846153846</v>
      </c>
      <c r="G222">
        <v>244</v>
      </c>
      <c r="H222">
        <v>2</v>
      </c>
      <c r="I222">
        <v>40</v>
      </c>
      <c r="J222">
        <v>26</v>
      </c>
      <c r="K222">
        <v>335</v>
      </c>
      <c r="L222" s="2">
        <f t="shared" si="22"/>
        <v>5.1725356504865984E-3</v>
      </c>
      <c r="M222" s="2">
        <f t="shared" si="23"/>
        <v>6.6646132419731177E-2</v>
      </c>
      <c r="N222" s="2">
        <f t="shared" si="24"/>
        <v>309</v>
      </c>
      <c r="O222">
        <f t="shared" si="25"/>
        <v>6.1473596769244576E-2</v>
      </c>
    </row>
    <row r="223" spans="1:15" x14ac:dyDescent="0.3">
      <c r="A223">
        <v>0.59</v>
      </c>
      <c r="B223">
        <v>1.768</v>
      </c>
      <c r="C223">
        <v>150</v>
      </c>
      <c r="D223">
        <v>196.15</v>
      </c>
      <c r="E223">
        <v>121.15</v>
      </c>
      <c r="F223">
        <v>121.153846153846</v>
      </c>
      <c r="G223">
        <v>253.75</v>
      </c>
      <c r="H223">
        <v>2</v>
      </c>
      <c r="I223">
        <v>40</v>
      </c>
      <c r="J223">
        <v>24</v>
      </c>
      <c r="K223">
        <v>310</v>
      </c>
      <c r="L223" s="2">
        <f t="shared" si="22"/>
        <v>4.7746482927568598E-3</v>
      </c>
      <c r="M223" s="2">
        <f t="shared" si="23"/>
        <v>6.1672540448109443E-2</v>
      </c>
      <c r="N223" s="2">
        <f t="shared" si="24"/>
        <v>286</v>
      </c>
      <c r="O223">
        <f t="shared" si="25"/>
        <v>5.6897892155352583E-2</v>
      </c>
    </row>
    <row r="224" spans="1:15" x14ac:dyDescent="0.3">
      <c r="A224">
        <v>0.59</v>
      </c>
      <c r="B224">
        <v>1.768</v>
      </c>
      <c r="C224">
        <v>150</v>
      </c>
      <c r="D224">
        <v>196.15</v>
      </c>
      <c r="E224">
        <v>121.15</v>
      </c>
      <c r="F224">
        <v>121.153846153846</v>
      </c>
      <c r="G224">
        <v>263.5</v>
      </c>
      <c r="H224">
        <v>2</v>
      </c>
      <c r="I224">
        <v>40</v>
      </c>
      <c r="J224">
        <v>23</v>
      </c>
      <c r="K224">
        <v>315</v>
      </c>
      <c r="L224" s="2">
        <f t="shared" si="22"/>
        <v>4.5757046138919909E-3</v>
      </c>
      <c r="M224" s="2">
        <f t="shared" si="23"/>
        <v>6.2667258842433793E-2</v>
      </c>
      <c r="N224" s="2">
        <f t="shared" si="24"/>
        <v>292</v>
      </c>
      <c r="O224">
        <f t="shared" si="25"/>
        <v>5.80915542285418E-2</v>
      </c>
    </row>
    <row r="225" spans="1:15" x14ac:dyDescent="0.3">
      <c r="A225">
        <v>0.59</v>
      </c>
      <c r="B225">
        <v>1.768</v>
      </c>
      <c r="C225">
        <v>150</v>
      </c>
      <c r="D225">
        <v>196.15</v>
      </c>
      <c r="E225">
        <v>121.15</v>
      </c>
      <c r="F225">
        <v>121.153846153846</v>
      </c>
      <c r="G225">
        <v>273.25</v>
      </c>
      <c r="H225">
        <v>2</v>
      </c>
      <c r="I225">
        <v>40</v>
      </c>
      <c r="J225">
        <v>20</v>
      </c>
      <c r="K225">
        <v>314</v>
      </c>
      <c r="L225" s="2">
        <f t="shared" si="22"/>
        <v>3.9788735772973835E-3</v>
      </c>
      <c r="M225" s="2">
        <f t="shared" si="23"/>
        <v>6.2468315163568919E-2</v>
      </c>
      <c r="N225" s="2">
        <f t="shared" si="24"/>
        <v>294</v>
      </c>
      <c r="O225">
        <f t="shared" si="25"/>
        <v>5.8489441586271534E-2</v>
      </c>
    </row>
    <row r="226" spans="1:15" x14ac:dyDescent="0.3">
      <c r="A226">
        <v>0.59</v>
      </c>
      <c r="B226">
        <v>1.768</v>
      </c>
      <c r="C226">
        <v>150</v>
      </c>
      <c r="D226">
        <v>196.15</v>
      </c>
      <c r="E226">
        <v>121.15</v>
      </c>
      <c r="F226">
        <v>121.153846153846</v>
      </c>
      <c r="G226">
        <v>283</v>
      </c>
      <c r="H226">
        <v>2</v>
      </c>
      <c r="I226">
        <v>40</v>
      </c>
      <c r="J226">
        <v>20</v>
      </c>
      <c r="K226">
        <v>301</v>
      </c>
      <c r="L226" s="2">
        <f t="shared" si="22"/>
        <v>3.9788735772973835E-3</v>
      </c>
      <c r="M226" s="2">
        <f t="shared" si="23"/>
        <v>5.9882047338325618E-2</v>
      </c>
      <c r="N226" s="2">
        <f t="shared" si="24"/>
        <v>281</v>
      </c>
      <c r="O226">
        <f t="shared" si="25"/>
        <v>5.5903173761028234E-2</v>
      </c>
    </row>
    <row r="227" spans="1:15" x14ac:dyDescent="0.3">
      <c r="A227">
        <v>0.59</v>
      </c>
      <c r="B227">
        <v>1.768</v>
      </c>
      <c r="C227">
        <v>150</v>
      </c>
      <c r="D227">
        <v>196.15</v>
      </c>
      <c r="E227">
        <v>121.15</v>
      </c>
      <c r="F227">
        <v>121.153846153846</v>
      </c>
      <c r="G227">
        <v>292.75</v>
      </c>
      <c r="H227">
        <v>2</v>
      </c>
      <c r="I227">
        <v>40</v>
      </c>
      <c r="J227">
        <v>20</v>
      </c>
      <c r="K227">
        <v>301</v>
      </c>
      <c r="L227" s="2">
        <f t="shared" si="22"/>
        <v>3.9788735772973835E-3</v>
      </c>
      <c r="M227" s="2">
        <f t="shared" si="23"/>
        <v>5.9882047338325618E-2</v>
      </c>
      <c r="N227" s="2">
        <f t="shared" si="24"/>
        <v>281</v>
      </c>
      <c r="O227">
        <f t="shared" si="25"/>
        <v>5.5903173761028234E-2</v>
      </c>
    </row>
    <row r="228" spans="1:15" x14ac:dyDescent="0.3">
      <c r="A228">
        <v>0.59</v>
      </c>
      <c r="B228">
        <v>1.768</v>
      </c>
      <c r="C228">
        <v>150</v>
      </c>
      <c r="D228">
        <v>196.15</v>
      </c>
      <c r="E228">
        <v>121.15</v>
      </c>
      <c r="F228">
        <v>121.153846153846</v>
      </c>
      <c r="G228">
        <v>302.5</v>
      </c>
      <c r="H228">
        <v>2</v>
      </c>
      <c r="I228">
        <v>40</v>
      </c>
      <c r="J228">
        <v>18</v>
      </c>
      <c r="K228">
        <v>301</v>
      </c>
      <c r="L228" s="2">
        <f t="shared" si="22"/>
        <v>3.5809862195676449E-3</v>
      </c>
      <c r="M228" s="2">
        <f t="shared" si="23"/>
        <v>5.9882047338325618E-2</v>
      </c>
      <c r="N228" s="2">
        <f t="shared" si="24"/>
        <v>283</v>
      </c>
      <c r="O228">
        <f t="shared" si="25"/>
        <v>5.6301061118757975E-2</v>
      </c>
    </row>
    <row r="229" spans="1:15" x14ac:dyDescent="0.3">
      <c r="A229">
        <v>0.59</v>
      </c>
      <c r="B229">
        <v>1.768</v>
      </c>
      <c r="C229">
        <v>150</v>
      </c>
      <c r="D229">
        <v>196.15</v>
      </c>
      <c r="E229">
        <v>121.15</v>
      </c>
      <c r="F229">
        <v>121.153846153846</v>
      </c>
      <c r="G229">
        <v>312.25</v>
      </c>
      <c r="H229">
        <v>2</v>
      </c>
      <c r="I229">
        <v>40</v>
      </c>
      <c r="J229">
        <v>17</v>
      </c>
      <c r="K229">
        <v>296</v>
      </c>
      <c r="L229" s="2">
        <f t="shared" si="22"/>
        <v>3.382042540702776E-3</v>
      </c>
      <c r="M229" s="2">
        <f t="shared" si="23"/>
        <v>5.8887328944001276E-2</v>
      </c>
      <c r="N229" s="2">
        <f t="shared" si="24"/>
        <v>279</v>
      </c>
      <c r="O229">
        <f t="shared" si="25"/>
        <v>5.55052864032985E-2</v>
      </c>
    </row>
    <row r="230" spans="1:15" x14ac:dyDescent="0.3">
      <c r="A230">
        <v>0.59</v>
      </c>
      <c r="B230">
        <v>1.768</v>
      </c>
      <c r="C230">
        <v>150</v>
      </c>
      <c r="D230">
        <v>196.15</v>
      </c>
      <c r="E230">
        <v>121.15</v>
      </c>
      <c r="F230">
        <v>121.153846153846</v>
      </c>
      <c r="G230">
        <v>322</v>
      </c>
      <c r="H230">
        <v>2</v>
      </c>
      <c r="I230">
        <v>40</v>
      </c>
      <c r="J230">
        <v>18</v>
      </c>
      <c r="K230">
        <v>296</v>
      </c>
      <c r="L230" s="2">
        <f t="shared" si="22"/>
        <v>3.5809862195676449E-3</v>
      </c>
      <c r="M230" s="2">
        <f t="shared" si="23"/>
        <v>5.8887328944001276E-2</v>
      </c>
      <c r="N230" s="2">
        <f t="shared" si="24"/>
        <v>278</v>
      </c>
      <c r="O230">
        <f t="shared" si="25"/>
        <v>5.5306342724433626E-2</v>
      </c>
    </row>
    <row r="231" spans="1:15" x14ac:dyDescent="0.3">
      <c r="A231">
        <v>0.59</v>
      </c>
      <c r="B231">
        <v>1.768</v>
      </c>
      <c r="C231">
        <v>150</v>
      </c>
      <c r="D231">
        <v>196.15</v>
      </c>
      <c r="E231">
        <v>121.15</v>
      </c>
      <c r="F231">
        <v>121.153846153846</v>
      </c>
      <c r="G231">
        <v>331.75</v>
      </c>
      <c r="H231">
        <v>2</v>
      </c>
      <c r="I231">
        <v>40</v>
      </c>
      <c r="J231">
        <v>18</v>
      </c>
      <c r="K231">
        <v>287</v>
      </c>
      <c r="L231" s="2">
        <f t="shared" si="22"/>
        <v>3.5809862195676449E-3</v>
      </c>
      <c r="M231" s="2">
        <f t="shared" si="23"/>
        <v>5.7096835834217451E-2</v>
      </c>
      <c r="N231" s="2">
        <f t="shared" si="24"/>
        <v>269</v>
      </c>
      <c r="O231">
        <f t="shared" si="25"/>
        <v>5.3515849614649807E-2</v>
      </c>
    </row>
    <row r="232" spans="1:15" x14ac:dyDescent="0.3">
      <c r="A232">
        <v>0.59</v>
      </c>
      <c r="B232">
        <v>1.768</v>
      </c>
      <c r="C232">
        <v>150</v>
      </c>
      <c r="D232">
        <v>196.15</v>
      </c>
      <c r="E232">
        <v>121.15</v>
      </c>
      <c r="F232">
        <v>121.153846153846</v>
      </c>
      <c r="G232">
        <v>341.5</v>
      </c>
      <c r="H232">
        <v>2</v>
      </c>
      <c r="I232">
        <v>40</v>
      </c>
      <c r="J232">
        <v>18</v>
      </c>
      <c r="K232">
        <v>301</v>
      </c>
      <c r="L232" s="2">
        <f t="shared" si="22"/>
        <v>3.5809862195676449E-3</v>
      </c>
      <c r="M232" s="2">
        <f t="shared" si="23"/>
        <v>5.9882047338325618E-2</v>
      </c>
      <c r="N232" s="2">
        <f t="shared" si="24"/>
        <v>283</v>
      </c>
      <c r="O232">
        <f t="shared" si="25"/>
        <v>5.6301061118757975E-2</v>
      </c>
    </row>
    <row r="233" spans="1:15" x14ac:dyDescent="0.3">
      <c r="A233">
        <v>0.59</v>
      </c>
      <c r="B233">
        <v>1.768</v>
      </c>
      <c r="C233">
        <v>150</v>
      </c>
      <c r="D233">
        <v>196.15</v>
      </c>
      <c r="E233">
        <v>121.15</v>
      </c>
      <c r="F233">
        <v>121.153846153846</v>
      </c>
      <c r="G233">
        <v>351.25</v>
      </c>
      <c r="H233">
        <v>2</v>
      </c>
      <c r="I233">
        <v>40</v>
      </c>
      <c r="J233">
        <v>15</v>
      </c>
      <c r="K233">
        <v>279</v>
      </c>
      <c r="L233" s="2">
        <f t="shared" si="22"/>
        <v>2.9841551829730374E-3</v>
      </c>
      <c r="M233" s="2">
        <f t="shared" si="23"/>
        <v>5.55052864032985E-2</v>
      </c>
      <c r="N233" s="2">
        <f t="shared" si="24"/>
        <v>264</v>
      </c>
      <c r="O233">
        <f t="shared" si="25"/>
        <v>5.2521131220325458E-2</v>
      </c>
    </row>
    <row r="234" spans="1:15" x14ac:dyDescent="0.3">
      <c r="A234">
        <v>0.59</v>
      </c>
      <c r="B234">
        <v>1.768</v>
      </c>
      <c r="C234">
        <v>150</v>
      </c>
      <c r="D234">
        <v>196.15</v>
      </c>
      <c r="E234">
        <v>121.15</v>
      </c>
      <c r="F234">
        <v>121.153846153846</v>
      </c>
      <c r="G234">
        <v>361</v>
      </c>
      <c r="H234">
        <v>2</v>
      </c>
      <c r="I234">
        <v>40</v>
      </c>
      <c r="J234">
        <v>18</v>
      </c>
      <c r="K234">
        <v>285</v>
      </c>
      <c r="L234" s="2">
        <f t="shared" si="22"/>
        <v>3.5809862195676449E-3</v>
      </c>
      <c r="M234" s="2">
        <f t="shared" si="23"/>
        <v>5.6698948476487716E-2</v>
      </c>
      <c r="N234" s="2">
        <f t="shared" si="24"/>
        <v>267</v>
      </c>
      <c r="O234">
        <f t="shared" si="25"/>
        <v>5.3117962256920066E-2</v>
      </c>
    </row>
    <row r="235" spans="1:15" x14ac:dyDescent="0.3">
      <c r="A235">
        <v>0.59</v>
      </c>
      <c r="B235">
        <v>1.768</v>
      </c>
      <c r="C235">
        <v>150</v>
      </c>
      <c r="D235">
        <v>196.15</v>
      </c>
      <c r="E235">
        <v>121.15</v>
      </c>
      <c r="F235">
        <v>121.153846153846</v>
      </c>
      <c r="G235">
        <v>370.75</v>
      </c>
      <c r="H235">
        <v>2</v>
      </c>
      <c r="I235">
        <v>40</v>
      </c>
      <c r="J235">
        <v>16</v>
      </c>
      <c r="K235">
        <v>295</v>
      </c>
      <c r="L235" s="2">
        <f t="shared" si="22"/>
        <v>3.1830988618379067E-3</v>
      </c>
      <c r="M235" s="2">
        <f t="shared" si="23"/>
        <v>5.8688385265136402E-2</v>
      </c>
      <c r="N235" s="2">
        <f t="shared" si="24"/>
        <v>279</v>
      </c>
      <c r="O235">
        <f t="shared" si="25"/>
        <v>5.55052864032985E-2</v>
      </c>
    </row>
    <row r="236" spans="1:15" x14ac:dyDescent="0.3">
      <c r="A236">
        <v>0.59</v>
      </c>
      <c r="B236">
        <v>1.768</v>
      </c>
      <c r="C236">
        <v>150</v>
      </c>
      <c r="D236">
        <v>196.15</v>
      </c>
      <c r="E236">
        <v>121.15</v>
      </c>
      <c r="F236">
        <v>121.153846153846</v>
      </c>
      <c r="G236">
        <v>380.5</v>
      </c>
      <c r="H236">
        <v>2</v>
      </c>
      <c r="I236">
        <v>40</v>
      </c>
      <c r="J236">
        <v>13</v>
      </c>
      <c r="K236">
        <v>275</v>
      </c>
      <c r="L236" s="2">
        <f t="shared" si="22"/>
        <v>2.5862678252432992E-3</v>
      </c>
      <c r="M236" s="2">
        <f t="shared" si="23"/>
        <v>5.4709511687839024E-2</v>
      </c>
      <c r="N236" s="2">
        <f t="shared" si="24"/>
        <v>262</v>
      </c>
      <c r="O236">
        <f t="shared" si="25"/>
        <v>5.2123243862595724E-2</v>
      </c>
    </row>
    <row r="237" spans="1:15" x14ac:dyDescent="0.3">
      <c r="A237">
        <v>0.59</v>
      </c>
      <c r="B237">
        <v>1.768</v>
      </c>
      <c r="C237">
        <v>150</v>
      </c>
      <c r="D237">
        <v>196.15</v>
      </c>
      <c r="E237">
        <v>121.15</v>
      </c>
      <c r="F237">
        <v>121.153846153846</v>
      </c>
      <c r="G237">
        <v>390.25</v>
      </c>
      <c r="H237">
        <v>2</v>
      </c>
      <c r="I237">
        <v>40</v>
      </c>
      <c r="J237">
        <v>13</v>
      </c>
      <c r="K237">
        <v>272</v>
      </c>
      <c r="L237" s="2">
        <f t="shared" si="22"/>
        <v>2.5862678252432992E-3</v>
      </c>
      <c r="M237" s="2">
        <f t="shared" si="23"/>
        <v>5.4112680651244416E-2</v>
      </c>
      <c r="N237" s="2">
        <f t="shared" si="24"/>
        <v>259</v>
      </c>
      <c r="O237">
        <f t="shared" si="25"/>
        <v>5.1526412826001115E-2</v>
      </c>
    </row>
    <row r="238" spans="1:15" x14ac:dyDescent="0.3">
      <c r="A238">
        <v>0.59</v>
      </c>
      <c r="B238">
        <v>1.768</v>
      </c>
      <c r="C238">
        <v>150</v>
      </c>
      <c r="D238">
        <v>196.15</v>
      </c>
      <c r="E238">
        <v>121.15</v>
      </c>
      <c r="F238">
        <v>121.153846153846</v>
      </c>
      <c r="G238">
        <v>400</v>
      </c>
      <c r="H238">
        <v>2</v>
      </c>
      <c r="I238">
        <v>40</v>
      </c>
      <c r="J238">
        <v>13</v>
      </c>
      <c r="K238">
        <v>266</v>
      </c>
      <c r="L238" s="2">
        <f t="shared" si="22"/>
        <v>2.5862678252432992E-3</v>
      </c>
      <c r="M238" s="2">
        <f t="shared" si="23"/>
        <v>5.2919018578055199E-2</v>
      </c>
      <c r="N238" s="2">
        <f t="shared" si="24"/>
        <v>253</v>
      </c>
      <c r="O238">
        <f t="shared" si="25"/>
        <v>5.0332750752811899E-2</v>
      </c>
    </row>
    <row r="239" spans="1:15" x14ac:dyDescent="0.3">
      <c r="A239">
        <v>0.59</v>
      </c>
      <c r="B239">
        <v>1.768</v>
      </c>
      <c r="C239">
        <v>150</v>
      </c>
      <c r="D239">
        <v>196.15</v>
      </c>
      <c r="E239">
        <v>121.15</v>
      </c>
      <c r="F239">
        <v>121.153846153846</v>
      </c>
      <c r="G239">
        <v>10</v>
      </c>
      <c r="H239">
        <v>2</v>
      </c>
      <c r="I239">
        <v>40</v>
      </c>
      <c r="J239">
        <v>60</v>
      </c>
      <c r="K239">
        <v>185</v>
      </c>
      <c r="L239" s="2">
        <f t="shared" si="22"/>
        <v>1.193662073189215E-2</v>
      </c>
      <c r="M239" s="2">
        <f t="shared" si="23"/>
        <v>3.6804580590000795E-2</v>
      </c>
      <c r="N239" s="2">
        <f t="shared" si="24"/>
        <v>125</v>
      </c>
      <c r="O239">
        <f t="shared" si="25"/>
        <v>2.4867959858108645E-2</v>
      </c>
    </row>
    <row r="240" spans="1:15" x14ac:dyDescent="0.3">
      <c r="A240">
        <v>0.59</v>
      </c>
      <c r="B240">
        <v>1.768</v>
      </c>
      <c r="C240">
        <v>150</v>
      </c>
      <c r="D240">
        <v>196.15</v>
      </c>
      <c r="E240">
        <v>121.15</v>
      </c>
      <c r="F240">
        <v>121.153846153846</v>
      </c>
      <c r="G240">
        <v>10</v>
      </c>
      <c r="H240">
        <v>2</v>
      </c>
      <c r="I240">
        <v>50</v>
      </c>
      <c r="J240">
        <v>83</v>
      </c>
      <c r="K240">
        <v>369</v>
      </c>
      <c r="L240" s="2">
        <f t="shared" ref="L240:L303" si="26">J240/(PI()*I240^2)</f>
        <v>1.0567888221301851E-2</v>
      </c>
      <c r="M240" s="2">
        <f t="shared" ref="M240:M303" si="27">K240/(PI()*I240^2)</f>
        <v>4.6982539200727501E-2</v>
      </c>
      <c r="N240" s="2">
        <f t="shared" ref="N240:N303" si="28">K240-J240</f>
        <v>286</v>
      </c>
      <c r="O240">
        <f t="shared" ref="O240:O303" si="29">(K240-J240)/(PI()*I240^2)</f>
        <v>3.6414650979425651E-2</v>
      </c>
    </row>
    <row r="241" spans="1:15" x14ac:dyDescent="0.3">
      <c r="A241">
        <v>0.59</v>
      </c>
      <c r="B241">
        <v>1.768</v>
      </c>
      <c r="C241">
        <v>150</v>
      </c>
      <c r="D241">
        <v>196.15</v>
      </c>
      <c r="E241">
        <v>121.15</v>
      </c>
      <c r="F241">
        <v>121.153846153846</v>
      </c>
      <c r="G241">
        <v>19.75</v>
      </c>
      <c r="H241">
        <v>2</v>
      </c>
      <c r="I241">
        <v>50</v>
      </c>
      <c r="J241">
        <v>79</v>
      </c>
      <c r="K241">
        <v>360</v>
      </c>
      <c r="L241" s="2">
        <f t="shared" si="26"/>
        <v>1.0058592403407786E-2</v>
      </c>
      <c r="M241" s="2">
        <f t="shared" si="27"/>
        <v>4.5836623610465858E-2</v>
      </c>
      <c r="N241" s="2">
        <f t="shared" si="28"/>
        <v>281</v>
      </c>
      <c r="O241">
        <f t="shared" si="29"/>
        <v>3.5778031207058074E-2</v>
      </c>
    </row>
    <row r="242" spans="1:15" x14ac:dyDescent="0.3">
      <c r="A242">
        <v>0.59</v>
      </c>
      <c r="B242">
        <v>1.768</v>
      </c>
      <c r="C242">
        <v>150</v>
      </c>
      <c r="D242">
        <v>196.15</v>
      </c>
      <c r="E242">
        <v>121.15</v>
      </c>
      <c r="F242">
        <v>121.153846153846</v>
      </c>
      <c r="G242">
        <v>29.5</v>
      </c>
      <c r="H242">
        <v>2</v>
      </c>
      <c r="I242">
        <v>50</v>
      </c>
      <c r="J242">
        <v>71</v>
      </c>
      <c r="K242">
        <v>372</v>
      </c>
      <c r="L242" s="2">
        <f t="shared" si="26"/>
        <v>9.0400007676196548E-3</v>
      </c>
      <c r="M242" s="2">
        <f t="shared" si="27"/>
        <v>4.7364511064148053E-2</v>
      </c>
      <c r="N242" s="2">
        <f t="shared" si="28"/>
        <v>301</v>
      </c>
      <c r="O242">
        <f t="shared" si="29"/>
        <v>3.8324510296528398E-2</v>
      </c>
    </row>
    <row r="243" spans="1:15" x14ac:dyDescent="0.3">
      <c r="A243">
        <v>0.59</v>
      </c>
      <c r="B243">
        <v>1.768</v>
      </c>
      <c r="C243">
        <v>150</v>
      </c>
      <c r="D243">
        <v>196.15</v>
      </c>
      <c r="E243">
        <v>121.15</v>
      </c>
      <c r="F243">
        <v>121.153846153846</v>
      </c>
      <c r="G243">
        <v>39.25</v>
      </c>
      <c r="H243">
        <v>2</v>
      </c>
      <c r="I243">
        <v>50</v>
      </c>
      <c r="J243">
        <v>68</v>
      </c>
      <c r="K243">
        <v>357</v>
      </c>
      <c r="L243" s="2">
        <f t="shared" si="26"/>
        <v>8.6580289041991061E-3</v>
      </c>
      <c r="M243" s="2">
        <f t="shared" si="27"/>
        <v>4.5454651747045306E-2</v>
      </c>
      <c r="N243" s="2">
        <f t="shared" si="28"/>
        <v>289</v>
      </c>
      <c r="O243">
        <f t="shared" si="29"/>
        <v>3.6796622842846204E-2</v>
      </c>
    </row>
    <row r="244" spans="1:15" x14ac:dyDescent="0.3">
      <c r="A244">
        <v>0.59</v>
      </c>
      <c r="B244">
        <v>1.768</v>
      </c>
      <c r="C244">
        <v>150</v>
      </c>
      <c r="D244">
        <v>196.15</v>
      </c>
      <c r="E244">
        <v>121.15</v>
      </c>
      <c r="F244">
        <v>121.153846153846</v>
      </c>
      <c r="G244">
        <v>49</v>
      </c>
      <c r="H244">
        <v>2</v>
      </c>
      <c r="I244">
        <v>50</v>
      </c>
      <c r="J244">
        <v>69</v>
      </c>
      <c r="K244">
        <v>352</v>
      </c>
      <c r="L244" s="2">
        <f t="shared" si="26"/>
        <v>8.7853528586726223E-3</v>
      </c>
      <c r="M244" s="2">
        <f t="shared" si="27"/>
        <v>4.4818031974677729E-2</v>
      </c>
      <c r="N244" s="2">
        <f t="shared" si="28"/>
        <v>283</v>
      </c>
      <c r="O244">
        <f t="shared" si="29"/>
        <v>3.6032679116005106E-2</v>
      </c>
    </row>
    <row r="245" spans="1:15" x14ac:dyDescent="0.3">
      <c r="A245">
        <v>0.59</v>
      </c>
      <c r="B245">
        <v>1.768</v>
      </c>
      <c r="C245">
        <v>150</v>
      </c>
      <c r="D245">
        <v>196.15</v>
      </c>
      <c r="E245">
        <v>121.15</v>
      </c>
      <c r="F245">
        <v>121.153846153846</v>
      </c>
      <c r="G245">
        <v>58.75</v>
      </c>
      <c r="H245">
        <v>2</v>
      </c>
      <c r="I245">
        <v>50</v>
      </c>
      <c r="J245">
        <v>69</v>
      </c>
      <c r="K245">
        <v>353</v>
      </c>
      <c r="L245" s="2">
        <f t="shared" si="26"/>
        <v>8.7853528586726223E-3</v>
      </c>
      <c r="M245" s="2">
        <f t="shared" si="27"/>
        <v>4.4945355929151241E-2</v>
      </c>
      <c r="N245" s="2">
        <f t="shared" si="28"/>
        <v>284</v>
      </c>
      <c r="O245">
        <f t="shared" si="29"/>
        <v>3.6160003070478619E-2</v>
      </c>
    </row>
    <row r="246" spans="1:15" x14ac:dyDescent="0.3">
      <c r="A246">
        <v>0.59</v>
      </c>
      <c r="B246">
        <v>1.768</v>
      </c>
      <c r="C246">
        <v>150</v>
      </c>
      <c r="D246">
        <v>196.15</v>
      </c>
      <c r="E246">
        <v>121.15</v>
      </c>
      <c r="F246">
        <v>121.153846153846</v>
      </c>
      <c r="G246">
        <v>68.5</v>
      </c>
      <c r="H246">
        <v>2</v>
      </c>
      <c r="I246">
        <v>50</v>
      </c>
      <c r="J246">
        <v>63</v>
      </c>
      <c r="K246">
        <v>372</v>
      </c>
      <c r="L246" s="2">
        <f t="shared" si="26"/>
        <v>8.021409131831525E-3</v>
      </c>
      <c r="M246" s="2">
        <f t="shared" si="27"/>
        <v>4.7364511064148053E-2</v>
      </c>
      <c r="N246" s="2">
        <f t="shared" si="28"/>
        <v>309</v>
      </c>
      <c r="O246">
        <f t="shared" si="29"/>
        <v>3.9343101932316528E-2</v>
      </c>
    </row>
    <row r="247" spans="1:15" x14ac:dyDescent="0.3">
      <c r="A247">
        <v>0.59</v>
      </c>
      <c r="B247">
        <v>1.768</v>
      </c>
      <c r="C247">
        <v>150</v>
      </c>
      <c r="D247">
        <v>196.15</v>
      </c>
      <c r="E247">
        <v>121.15</v>
      </c>
      <c r="F247">
        <v>121.153846153846</v>
      </c>
      <c r="G247">
        <v>78.25</v>
      </c>
      <c r="H247">
        <v>2</v>
      </c>
      <c r="I247">
        <v>50</v>
      </c>
      <c r="J247">
        <v>67</v>
      </c>
      <c r="K247">
        <v>367</v>
      </c>
      <c r="L247" s="2">
        <f t="shared" si="26"/>
        <v>8.5307049497255899E-3</v>
      </c>
      <c r="M247" s="2">
        <f t="shared" si="27"/>
        <v>4.6727891291780468E-2</v>
      </c>
      <c r="N247" s="2">
        <f t="shared" si="28"/>
        <v>300</v>
      </c>
      <c r="O247">
        <f t="shared" si="29"/>
        <v>3.8197186342054879E-2</v>
      </c>
    </row>
    <row r="248" spans="1:15" x14ac:dyDescent="0.3">
      <c r="A248">
        <v>0.59</v>
      </c>
      <c r="B248">
        <v>1.768</v>
      </c>
      <c r="C248">
        <v>150</v>
      </c>
      <c r="D248">
        <v>196.15</v>
      </c>
      <c r="E248">
        <v>121.15</v>
      </c>
      <c r="F248">
        <v>121.153846153846</v>
      </c>
      <c r="G248">
        <v>88</v>
      </c>
      <c r="H248">
        <v>2</v>
      </c>
      <c r="I248">
        <v>50</v>
      </c>
      <c r="J248">
        <v>66</v>
      </c>
      <c r="K248">
        <v>366</v>
      </c>
      <c r="L248" s="2">
        <f t="shared" si="26"/>
        <v>8.4033809952520737E-3</v>
      </c>
      <c r="M248" s="2">
        <f t="shared" si="27"/>
        <v>4.6600567337306956E-2</v>
      </c>
      <c r="N248" s="2">
        <f t="shared" si="28"/>
        <v>300</v>
      </c>
      <c r="O248">
        <f t="shared" si="29"/>
        <v>3.8197186342054879E-2</v>
      </c>
    </row>
    <row r="249" spans="1:15" x14ac:dyDescent="0.3">
      <c r="A249">
        <v>0.59</v>
      </c>
      <c r="B249">
        <v>1.768</v>
      </c>
      <c r="C249">
        <v>150</v>
      </c>
      <c r="D249">
        <v>196.15</v>
      </c>
      <c r="E249">
        <v>121.15</v>
      </c>
      <c r="F249">
        <v>121.153846153846</v>
      </c>
      <c r="G249">
        <v>97.75</v>
      </c>
      <c r="H249">
        <v>2</v>
      </c>
      <c r="I249">
        <v>50</v>
      </c>
      <c r="J249">
        <v>58</v>
      </c>
      <c r="K249">
        <v>362</v>
      </c>
      <c r="L249" s="2">
        <f t="shared" si="26"/>
        <v>7.384789359463944E-3</v>
      </c>
      <c r="M249" s="2">
        <f t="shared" si="27"/>
        <v>4.6091271519412891E-2</v>
      </c>
      <c r="N249" s="2">
        <f t="shared" si="28"/>
        <v>304</v>
      </c>
      <c r="O249">
        <f t="shared" si="29"/>
        <v>3.8706482159948943E-2</v>
      </c>
    </row>
    <row r="250" spans="1:15" x14ac:dyDescent="0.3">
      <c r="A250">
        <v>0.59</v>
      </c>
      <c r="B250">
        <v>1.768</v>
      </c>
      <c r="C250">
        <v>150</v>
      </c>
      <c r="D250">
        <v>196.15</v>
      </c>
      <c r="E250">
        <v>121.15</v>
      </c>
      <c r="F250">
        <v>121.153846153846</v>
      </c>
      <c r="G250">
        <v>107.5</v>
      </c>
      <c r="H250">
        <v>2</v>
      </c>
      <c r="I250">
        <v>50</v>
      </c>
      <c r="J250">
        <v>59</v>
      </c>
      <c r="K250">
        <v>361</v>
      </c>
      <c r="L250" s="2">
        <f t="shared" si="26"/>
        <v>7.5121133139374602E-3</v>
      </c>
      <c r="M250" s="2">
        <f t="shared" si="27"/>
        <v>4.5963947564939371E-2</v>
      </c>
      <c r="N250" s="2">
        <f t="shared" si="28"/>
        <v>302</v>
      </c>
      <c r="O250">
        <f t="shared" si="29"/>
        <v>3.8451834251001911E-2</v>
      </c>
    </row>
    <row r="251" spans="1:15" x14ac:dyDescent="0.3">
      <c r="A251">
        <v>0.59</v>
      </c>
      <c r="B251">
        <v>1.768</v>
      </c>
      <c r="C251">
        <v>150</v>
      </c>
      <c r="D251">
        <v>196.15</v>
      </c>
      <c r="E251">
        <v>121.15</v>
      </c>
      <c r="F251">
        <v>121.153846153846</v>
      </c>
      <c r="G251">
        <v>117.25</v>
      </c>
      <c r="H251">
        <v>2</v>
      </c>
      <c r="I251">
        <v>50</v>
      </c>
      <c r="J251">
        <v>62</v>
      </c>
      <c r="K251">
        <v>345</v>
      </c>
      <c r="L251" s="2">
        <f t="shared" si="26"/>
        <v>7.8940851773580088E-3</v>
      </c>
      <c r="M251" s="2">
        <f t="shared" si="27"/>
        <v>4.3926764293363112E-2</v>
      </c>
      <c r="N251" s="2">
        <f t="shared" si="28"/>
        <v>283</v>
      </c>
      <c r="O251">
        <f t="shared" si="29"/>
        <v>3.6032679116005106E-2</v>
      </c>
    </row>
    <row r="252" spans="1:15" x14ac:dyDescent="0.3">
      <c r="A252">
        <v>0.59</v>
      </c>
      <c r="B252">
        <v>1.768</v>
      </c>
      <c r="C252">
        <v>150</v>
      </c>
      <c r="D252">
        <v>196.15</v>
      </c>
      <c r="E252">
        <v>121.15</v>
      </c>
      <c r="F252">
        <v>121.153846153846</v>
      </c>
      <c r="G252">
        <v>127</v>
      </c>
      <c r="H252">
        <v>2</v>
      </c>
      <c r="I252">
        <v>50</v>
      </c>
      <c r="J252">
        <v>52</v>
      </c>
      <c r="K252">
        <v>366</v>
      </c>
      <c r="L252" s="2">
        <f t="shared" si="26"/>
        <v>6.6208456326228458E-3</v>
      </c>
      <c r="M252" s="2">
        <f t="shared" si="27"/>
        <v>4.6600567337306956E-2</v>
      </c>
      <c r="N252" s="2">
        <f t="shared" si="28"/>
        <v>314</v>
      </c>
      <c r="O252">
        <f t="shared" si="29"/>
        <v>3.9979721704684106E-2</v>
      </c>
    </row>
    <row r="253" spans="1:15" x14ac:dyDescent="0.3">
      <c r="A253">
        <v>0.59</v>
      </c>
      <c r="B253">
        <v>1.768</v>
      </c>
      <c r="C253">
        <v>150</v>
      </c>
      <c r="D253">
        <v>196.15</v>
      </c>
      <c r="E253">
        <v>121.15</v>
      </c>
      <c r="F253">
        <v>121.153846153846</v>
      </c>
      <c r="G253">
        <v>136.75</v>
      </c>
      <c r="H253">
        <v>2</v>
      </c>
      <c r="I253">
        <v>50</v>
      </c>
      <c r="J253">
        <v>51</v>
      </c>
      <c r="K253">
        <v>366</v>
      </c>
      <c r="L253" s="2">
        <f t="shared" si="26"/>
        <v>6.4935216781493296E-3</v>
      </c>
      <c r="M253" s="2">
        <f t="shared" si="27"/>
        <v>4.6600567337306956E-2</v>
      </c>
      <c r="N253" s="2">
        <f t="shared" si="28"/>
        <v>315</v>
      </c>
      <c r="O253">
        <f t="shared" si="29"/>
        <v>4.0107045659157625E-2</v>
      </c>
    </row>
    <row r="254" spans="1:15" x14ac:dyDescent="0.3">
      <c r="A254">
        <v>0.59</v>
      </c>
      <c r="B254">
        <v>1.768</v>
      </c>
      <c r="C254">
        <v>150</v>
      </c>
      <c r="D254">
        <v>196.15</v>
      </c>
      <c r="E254">
        <v>121.15</v>
      </c>
      <c r="F254">
        <v>121.153846153846</v>
      </c>
      <c r="G254">
        <v>146.5</v>
      </c>
      <c r="H254">
        <v>2</v>
      </c>
      <c r="I254">
        <v>50</v>
      </c>
      <c r="J254">
        <v>44</v>
      </c>
      <c r="K254">
        <v>361</v>
      </c>
      <c r="L254" s="2">
        <f t="shared" si="26"/>
        <v>5.6022539968347161E-3</v>
      </c>
      <c r="M254" s="2">
        <f t="shared" si="27"/>
        <v>4.5963947564939371E-2</v>
      </c>
      <c r="N254" s="2">
        <f t="shared" si="28"/>
        <v>317</v>
      </c>
      <c r="O254">
        <f t="shared" si="29"/>
        <v>4.0361693568104658E-2</v>
      </c>
    </row>
    <row r="255" spans="1:15" x14ac:dyDescent="0.3">
      <c r="A255">
        <v>0.59</v>
      </c>
      <c r="B255">
        <v>1.768</v>
      </c>
      <c r="C255">
        <v>150</v>
      </c>
      <c r="D255">
        <v>196.15</v>
      </c>
      <c r="E255">
        <v>121.15</v>
      </c>
      <c r="F255">
        <v>121.153846153846</v>
      </c>
      <c r="G255">
        <v>156.25</v>
      </c>
      <c r="H255">
        <v>2</v>
      </c>
      <c r="I255">
        <v>50</v>
      </c>
      <c r="J255">
        <v>48</v>
      </c>
      <c r="K255">
        <v>369</v>
      </c>
      <c r="L255" s="2">
        <f t="shared" si="26"/>
        <v>6.1115498147287809E-3</v>
      </c>
      <c r="M255" s="2">
        <f t="shared" si="27"/>
        <v>4.6982539200727501E-2</v>
      </c>
      <c r="N255" s="2">
        <f t="shared" si="28"/>
        <v>321</v>
      </c>
      <c r="O255">
        <f t="shared" si="29"/>
        <v>4.0870989385998722E-2</v>
      </c>
    </row>
    <row r="256" spans="1:15" x14ac:dyDescent="0.3">
      <c r="A256">
        <v>0.59</v>
      </c>
      <c r="B256">
        <v>1.768</v>
      </c>
      <c r="C256">
        <v>150</v>
      </c>
      <c r="D256">
        <v>196.15</v>
      </c>
      <c r="E256">
        <v>121.15</v>
      </c>
      <c r="F256">
        <v>121.153846153846</v>
      </c>
      <c r="G256">
        <v>166</v>
      </c>
      <c r="H256">
        <v>2</v>
      </c>
      <c r="I256">
        <v>50</v>
      </c>
      <c r="J256">
        <v>47</v>
      </c>
      <c r="K256">
        <v>361</v>
      </c>
      <c r="L256" s="2">
        <f t="shared" si="26"/>
        <v>5.9842258602552647E-3</v>
      </c>
      <c r="M256" s="2">
        <f t="shared" si="27"/>
        <v>4.5963947564939371E-2</v>
      </c>
      <c r="N256" s="2">
        <f t="shared" si="28"/>
        <v>314</v>
      </c>
      <c r="O256">
        <f t="shared" si="29"/>
        <v>3.9979721704684106E-2</v>
      </c>
    </row>
    <row r="257" spans="1:15" x14ac:dyDescent="0.3">
      <c r="A257">
        <v>0.59</v>
      </c>
      <c r="B257">
        <v>1.768</v>
      </c>
      <c r="C257">
        <v>150</v>
      </c>
      <c r="D257">
        <v>196.15</v>
      </c>
      <c r="E257">
        <v>121.15</v>
      </c>
      <c r="F257">
        <v>121.153846153846</v>
      </c>
      <c r="G257">
        <v>175.75</v>
      </c>
      <c r="H257">
        <v>2</v>
      </c>
      <c r="I257">
        <v>50</v>
      </c>
      <c r="J257">
        <v>45</v>
      </c>
      <c r="K257">
        <v>356</v>
      </c>
      <c r="L257" s="2">
        <f t="shared" si="26"/>
        <v>5.7295779513082323E-3</v>
      </c>
      <c r="M257" s="2">
        <f t="shared" si="27"/>
        <v>4.5327327792571794E-2</v>
      </c>
      <c r="N257" s="2">
        <f t="shared" si="28"/>
        <v>311</v>
      </c>
      <c r="O257">
        <f t="shared" si="29"/>
        <v>3.959774984126356E-2</v>
      </c>
    </row>
    <row r="258" spans="1:15" x14ac:dyDescent="0.3">
      <c r="A258">
        <v>0.59</v>
      </c>
      <c r="B258">
        <v>1.768</v>
      </c>
      <c r="C258">
        <v>150</v>
      </c>
      <c r="D258">
        <v>196.15</v>
      </c>
      <c r="E258">
        <v>121.15</v>
      </c>
      <c r="F258">
        <v>121.153846153846</v>
      </c>
      <c r="G258">
        <v>185.5</v>
      </c>
      <c r="H258">
        <v>2</v>
      </c>
      <c r="I258">
        <v>50</v>
      </c>
      <c r="J258">
        <v>41</v>
      </c>
      <c r="K258">
        <v>353</v>
      </c>
      <c r="L258" s="2">
        <f t="shared" si="26"/>
        <v>5.2202821334141674E-3</v>
      </c>
      <c r="M258" s="2">
        <f t="shared" si="27"/>
        <v>4.4945355929151241E-2</v>
      </c>
      <c r="N258" s="2">
        <f t="shared" si="28"/>
        <v>312</v>
      </c>
      <c r="O258">
        <f t="shared" si="29"/>
        <v>3.9725073795737073E-2</v>
      </c>
    </row>
    <row r="259" spans="1:15" x14ac:dyDescent="0.3">
      <c r="A259">
        <v>0.59</v>
      </c>
      <c r="B259">
        <v>1.768</v>
      </c>
      <c r="C259">
        <v>150</v>
      </c>
      <c r="D259">
        <v>196.15</v>
      </c>
      <c r="E259">
        <v>121.15</v>
      </c>
      <c r="F259">
        <v>121.153846153846</v>
      </c>
      <c r="G259">
        <v>195.25</v>
      </c>
      <c r="H259">
        <v>2</v>
      </c>
      <c r="I259">
        <v>50</v>
      </c>
      <c r="J259">
        <v>41</v>
      </c>
      <c r="K259">
        <v>335</v>
      </c>
      <c r="L259" s="2">
        <f t="shared" si="26"/>
        <v>5.2202821334141674E-3</v>
      </c>
      <c r="M259" s="2">
        <f t="shared" si="27"/>
        <v>4.265352474862795E-2</v>
      </c>
      <c r="N259" s="2">
        <f t="shared" si="28"/>
        <v>294</v>
      </c>
      <c r="O259">
        <f t="shared" si="29"/>
        <v>3.7433242615213781E-2</v>
      </c>
    </row>
    <row r="260" spans="1:15" x14ac:dyDescent="0.3">
      <c r="A260">
        <v>0.59</v>
      </c>
      <c r="B260">
        <v>1.768</v>
      </c>
      <c r="C260">
        <v>150</v>
      </c>
      <c r="D260">
        <v>196.15</v>
      </c>
      <c r="E260">
        <v>121.15</v>
      </c>
      <c r="F260">
        <v>121.153846153846</v>
      </c>
      <c r="G260">
        <v>205</v>
      </c>
      <c r="H260">
        <v>2</v>
      </c>
      <c r="I260">
        <v>50</v>
      </c>
      <c r="J260">
        <v>41</v>
      </c>
      <c r="K260">
        <v>338</v>
      </c>
      <c r="L260" s="2">
        <f t="shared" si="26"/>
        <v>5.2202821334141674E-3</v>
      </c>
      <c r="M260" s="2">
        <f t="shared" si="27"/>
        <v>4.3035496612048502E-2</v>
      </c>
      <c r="N260" s="2">
        <f t="shared" si="28"/>
        <v>297</v>
      </c>
      <c r="O260">
        <f t="shared" si="29"/>
        <v>3.7815214478634333E-2</v>
      </c>
    </row>
    <row r="261" spans="1:15" x14ac:dyDescent="0.3">
      <c r="A261">
        <v>0.59</v>
      </c>
      <c r="B261">
        <v>1.768</v>
      </c>
      <c r="C261">
        <v>150</v>
      </c>
      <c r="D261">
        <v>196.15</v>
      </c>
      <c r="E261">
        <v>121.15</v>
      </c>
      <c r="F261">
        <v>121.153846153846</v>
      </c>
      <c r="G261">
        <v>214.75</v>
      </c>
      <c r="H261">
        <v>2</v>
      </c>
      <c r="I261">
        <v>50</v>
      </c>
      <c r="J261">
        <v>38</v>
      </c>
      <c r="K261">
        <v>343</v>
      </c>
      <c r="L261" s="2">
        <f t="shared" si="26"/>
        <v>4.8383102699936179E-3</v>
      </c>
      <c r="M261" s="2">
        <f t="shared" si="27"/>
        <v>4.3672116384416079E-2</v>
      </c>
      <c r="N261" s="2">
        <f t="shared" si="28"/>
        <v>305</v>
      </c>
      <c r="O261">
        <f t="shared" si="29"/>
        <v>3.8833806114422463E-2</v>
      </c>
    </row>
    <row r="262" spans="1:15" x14ac:dyDescent="0.3">
      <c r="A262">
        <v>0.59</v>
      </c>
      <c r="B262">
        <v>1.768</v>
      </c>
      <c r="C262">
        <v>150</v>
      </c>
      <c r="D262">
        <v>196.15</v>
      </c>
      <c r="E262">
        <v>121.15</v>
      </c>
      <c r="F262">
        <v>121.153846153846</v>
      </c>
      <c r="G262">
        <v>224.5</v>
      </c>
      <c r="H262">
        <v>2</v>
      </c>
      <c r="I262">
        <v>50</v>
      </c>
      <c r="J262">
        <v>37</v>
      </c>
      <c r="K262">
        <v>331</v>
      </c>
      <c r="L262" s="2">
        <f t="shared" si="26"/>
        <v>4.7109863155201017E-3</v>
      </c>
      <c r="M262" s="2">
        <f t="shared" si="27"/>
        <v>4.2144228930733885E-2</v>
      </c>
      <c r="N262" s="2">
        <f t="shared" si="28"/>
        <v>294</v>
      </c>
      <c r="O262">
        <f t="shared" si="29"/>
        <v>3.7433242615213781E-2</v>
      </c>
    </row>
    <row r="263" spans="1:15" x14ac:dyDescent="0.3">
      <c r="A263">
        <v>0.59</v>
      </c>
      <c r="B263">
        <v>1.768</v>
      </c>
      <c r="C263">
        <v>150</v>
      </c>
      <c r="D263">
        <v>196.15</v>
      </c>
      <c r="E263">
        <v>121.15</v>
      </c>
      <c r="F263">
        <v>121.153846153846</v>
      </c>
      <c r="G263">
        <v>234.25</v>
      </c>
      <c r="H263">
        <v>2</v>
      </c>
      <c r="I263">
        <v>50</v>
      </c>
      <c r="J263">
        <v>38</v>
      </c>
      <c r="K263">
        <v>340</v>
      </c>
      <c r="L263" s="2">
        <f t="shared" si="26"/>
        <v>4.8383102699936179E-3</v>
      </c>
      <c r="M263" s="2">
        <f t="shared" si="27"/>
        <v>4.3290144520995534E-2</v>
      </c>
      <c r="N263" s="2">
        <f t="shared" si="28"/>
        <v>302</v>
      </c>
      <c r="O263">
        <f t="shared" si="29"/>
        <v>3.8451834251001911E-2</v>
      </c>
    </row>
    <row r="264" spans="1:15" x14ac:dyDescent="0.3">
      <c r="A264">
        <v>0.59</v>
      </c>
      <c r="B264">
        <v>1.768</v>
      </c>
      <c r="C264">
        <v>150</v>
      </c>
      <c r="D264">
        <v>196.15</v>
      </c>
      <c r="E264">
        <v>121.15</v>
      </c>
      <c r="F264">
        <v>121.153846153846</v>
      </c>
      <c r="G264">
        <v>244</v>
      </c>
      <c r="H264">
        <v>2</v>
      </c>
      <c r="I264">
        <v>50</v>
      </c>
      <c r="J264">
        <v>37</v>
      </c>
      <c r="K264">
        <v>348</v>
      </c>
      <c r="L264" s="2">
        <f t="shared" si="26"/>
        <v>4.7109863155201017E-3</v>
      </c>
      <c r="M264" s="2">
        <f t="shared" si="27"/>
        <v>4.4308736156783664E-2</v>
      </c>
      <c r="N264" s="2">
        <f t="shared" si="28"/>
        <v>311</v>
      </c>
      <c r="O264">
        <f t="shared" si="29"/>
        <v>3.959774984126356E-2</v>
      </c>
    </row>
    <row r="265" spans="1:15" x14ac:dyDescent="0.3">
      <c r="A265">
        <v>0.59</v>
      </c>
      <c r="B265">
        <v>1.768</v>
      </c>
      <c r="C265">
        <v>150</v>
      </c>
      <c r="D265">
        <v>196.15</v>
      </c>
      <c r="E265">
        <v>121.15</v>
      </c>
      <c r="F265">
        <v>121.153846153846</v>
      </c>
      <c r="G265">
        <v>253.75</v>
      </c>
      <c r="H265">
        <v>2</v>
      </c>
      <c r="I265">
        <v>50</v>
      </c>
      <c r="J265">
        <v>33</v>
      </c>
      <c r="K265">
        <v>322</v>
      </c>
      <c r="L265" s="2">
        <f t="shared" si="26"/>
        <v>4.2016904976260368E-3</v>
      </c>
      <c r="M265" s="2">
        <f t="shared" si="27"/>
        <v>4.0998313340472242E-2</v>
      </c>
      <c r="N265" s="2">
        <f t="shared" si="28"/>
        <v>289</v>
      </c>
      <c r="O265">
        <f t="shared" si="29"/>
        <v>3.6796622842846204E-2</v>
      </c>
    </row>
    <row r="266" spans="1:15" x14ac:dyDescent="0.3">
      <c r="A266">
        <v>0.59</v>
      </c>
      <c r="B266">
        <v>1.768</v>
      </c>
      <c r="C266">
        <v>150</v>
      </c>
      <c r="D266">
        <v>196.15</v>
      </c>
      <c r="E266">
        <v>121.15</v>
      </c>
      <c r="F266">
        <v>121.153846153846</v>
      </c>
      <c r="G266">
        <v>263.5</v>
      </c>
      <c r="H266">
        <v>2</v>
      </c>
      <c r="I266">
        <v>50</v>
      </c>
      <c r="J266">
        <v>36</v>
      </c>
      <c r="K266">
        <v>329</v>
      </c>
      <c r="L266" s="2">
        <f t="shared" si="26"/>
        <v>4.5836623610465855E-3</v>
      </c>
      <c r="M266" s="2">
        <f t="shared" si="27"/>
        <v>4.1889581021786852E-2</v>
      </c>
      <c r="N266" s="2">
        <f t="shared" si="28"/>
        <v>293</v>
      </c>
      <c r="O266">
        <f t="shared" si="29"/>
        <v>3.7305918660740268E-2</v>
      </c>
    </row>
    <row r="267" spans="1:15" x14ac:dyDescent="0.3">
      <c r="A267">
        <v>0.59</v>
      </c>
      <c r="B267">
        <v>1.768</v>
      </c>
      <c r="C267">
        <v>150</v>
      </c>
      <c r="D267">
        <v>196.15</v>
      </c>
      <c r="E267">
        <v>121.15</v>
      </c>
      <c r="F267">
        <v>121.153846153846</v>
      </c>
      <c r="G267">
        <v>273.25</v>
      </c>
      <c r="H267">
        <v>2</v>
      </c>
      <c r="I267">
        <v>50</v>
      </c>
      <c r="J267">
        <v>31</v>
      </c>
      <c r="K267">
        <v>327</v>
      </c>
      <c r="L267" s="2">
        <f t="shared" si="26"/>
        <v>3.9470425886790044E-3</v>
      </c>
      <c r="M267" s="2">
        <f t="shared" si="27"/>
        <v>4.163493311283982E-2</v>
      </c>
      <c r="N267" s="2">
        <f t="shared" si="28"/>
        <v>296</v>
      </c>
      <c r="O267">
        <f t="shared" si="29"/>
        <v>3.7687890524160814E-2</v>
      </c>
    </row>
    <row r="268" spans="1:15" x14ac:dyDescent="0.3">
      <c r="A268">
        <v>0.59</v>
      </c>
      <c r="B268">
        <v>1.768</v>
      </c>
      <c r="C268">
        <v>150</v>
      </c>
      <c r="D268">
        <v>196.15</v>
      </c>
      <c r="E268">
        <v>121.15</v>
      </c>
      <c r="F268">
        <v>121.153846153846</v>
      </c>
      <c r="G268">
        <v>283</v>
      </c>
      <c r="H268">
        <v>2</v>
      </c>
      <c r="I268">
        <v>50</v>
      </c>
      <c r="J268">
        <v>33</v>
      </c>
      <c r="K268">
        <v>312</v>
      </c>
      <c r="L268" s="2">
        <f t="shared" si="26"/>
        <v>4.2016904976260368E-3</v>
      </c>
      <c r="M268" s="2">
        <f t="shared" si="27"/>
        <v>3.9725073795737073E-2</v>
      </c>
      <c r="N268" s="2">
        <f t="shared" si="28"/>
        <v>279</v>
      </c>
      <c r="O268">
        <f t="shared" si="29"/>
        <v>3.5523383298111041E-2</v>
      </c>
    </row>
    <row r="269" spans="1:15" x14ac:dyDescent="0.3">
      <c r="A269">
        <v>0.59</v>
      </c>
      <c r="B269">
        <v>1.768</v>
      </c>
      <c r="C269">
        <v>150</v>
      </c>
      <c r="D269">
        <v>196.15</v>
      </c>
      <c r="E269">
        <v>121.15</v>
      </c>
      <c r="F269">
        <v>121.153846153846</v>
      </c>
      <c r="G269">
        <v>292.75</v>
      </c>
      <c r="H269">
        <v>2</v>
      </c>
      <c r="I269">
        <v>50</v>
      </c>
      <c r="J269">
        <v>33</v>
      </c>
      <c r="K269">
        <v>313</v>
      </c>
      <c r="L269" s="2">
        <f t="shared" si="26"/>
        <v>4.2016904976260368E-3</v>
      </c>
      <c r="M269" s="2">
        <f t="shared" si="27"/>
        <v>3.9852397750210593E-2</v>
      </c>
      <c r="N269" s="2">
        <f t="shared" si="28"/>
        <v>280</v>
      </c>
      <c r="O269">
        <f t="shared" si="29"/>
        <v>3.5650707252584554E-2</v>
      </c>
    </row>
    <row r="270" spans="1:15" x14ac:dyDescent="0.3">
      <c r="A270">
        <v>0.59</v>
      </c>
      <c r="B270">
        <v>1.768</v>
      </c>
      <c r="C270">
        <v>150</v>
      </c>
      <c r="D270">
        <v>196.15</v>
      </c>
      <c r="E270">
        <v>121.15</v>
      </c>
      <c r="F270">
        <v>121.153846153846</v>
      </c>
      <c r="G270">
        <v>302.5</v>
      </c>
      <c r="H270">
        <v>2</v>
      </c>
      <c r="I270">
        <v>50</v>
      </c>
      <c r="J270">
        <v>30</v>
      </c>
      <c r="K270">
        <v>316</v>
      </c>
      <c r="L270" s="2">
        <f t="shared" si="26"/>
        <v>3.8197186342054882E-3</v>
      </c>
      <c r="M270" s="2">
        <f t="shared" si="27"/>
        <v>4.0234369613631145E-2</v>
      </c>
      <c r="N270" s="2">
        <f t="shared" si="28"/>
        <v>286</v>
      </c>
      <c r="O270">
        <f t="shared" si="29"/>
        <v>3.6414650979425651E-2</v>
      </c>
    </row>
    <row r="271" spans="1:15" x14ac:dyDescent="0.3">
      <c r="A271">
        <v>0.59</v>
      </c>
      <c r="B271">
        <v>1.768</v>
      </c>
      <c r="C271">
        <v>150</v>
      </c>
      <c r="D271">
        <v>196.15</v>
      </c>
      <c r="E271">
        <v>121.15</v>
      </c>
      <c r="F271">
        <v>121.153846153846</v>
      </c>
      <c r="G271">
        <v>312.25</v>
      </c>
      <c r="H271">
        <v>2</v>
      </c>
      <c r="I271">
        <v>50</v>
      </c>
      <c r="J271">
        <v>27</v>
      </c>
      <c r="K271">
        <v>310</v>
      </c>
      <c r="L271" s="2">
        <f t="shared" si="26"/>
        <v>3.4377467707849391E-3</v>
      </c>
      <c r="M271" s="2">
        <f t="shared" si="27"/>
        <v>3.9470425886790041E-2</v>
      </c>
      <c r="N271" s="2">
        <f t="shared" si="28"/>
        <v>283</v>
      </c>
      <c r="O271">
        <f t="shared" si="29"/>
        <v>3.6032679116005106E-2</v>
      </c>
    </row>
    <row r="272" spans="1:15" x14ac:dyDescent="0.3">
      <c r="A272">
        <v>0.59</v>
      </c>
      <c r="B272">
        <v>1.768</v>
      </c>
      <c r="C272">
        <v>150</v>
      </c>
      <c r="D272">
        <v>196.15</v>
      </c>
      <c r="E272">
        <v>121.15</v>
      </c>
      <c r="F272">
        <v>121.153846153846</v>
      </c>
      <c r="G272">
        <v>322</v>
      </c>
      <c r="H272">
        <v>2</v>
      </c>
      <c r="I272">
        <v>50</v>
      </c>
      <c r="J272">
        <v>26</v>
      </c>
      <c r="K272">
        <v>311</v>
      </c>
      <c r="L272" s="2">
        <f t="shared" si="26"/>
        <v>3.3104228163114229E-3</v>
      </c>
      <c r="M272" s="2">
        <f t="shared" si="27"/>
        <v>3.959774984126356E-2</v>
      </c>
      <c r="N272" s="2">
        <f t="shared" si="28"/>
        <v>285</v>
      </c>
      <c r="O272">
        <f t="shared" si="29"/>
        <v>3.6287327024952139E-2</v>
      </c>
    </row>
    <row r="273" spans="1:15" x14ac:dyDescent="0.3">
      <c r="A273">
        <v>0.59</v>
      </c>
      <c r="B273">
        <v>1.768</v>
      </c>
      <c r="C273">
        <v>150</v>
      </c>
      <c r="D273">
        <v>196.15</v>
      </c>
      <c r="E273">
        <v>121.15</v>
      </c>
      <c r="F273">
        <v>121.153846153846</v>
      </c>
      <c r="G273">
        <v>331.75</v>
      </c>
      <c r="H273">
        <v>2</v>
      </c>
      <c r="I273">
        <v>50</v>
      </c>
      <c r="J273">
        <v>26</v>
      </c>
      <c r="K273">
        <v>301</v>
      </c>
      <c r="L273" s="2">
        <f t="shared" si="26"/>
        <v>3.3104228163114229E-3</v>
      </c>
      <c r="M273" s="2">
        <f t="shared" si="27"/>
        <v>3.8324510296528398E-2</v>
      </c>
      <c r="N273" s="2">
        <f t="shared" si="28"/>
        <v>275</v>
      </c>
      <c r="O273">
        <f t="shared" si="29"/>
        <v>3.5014087480216977E-2</v>
      </c>
    </row>
    <row r="274" spans="1:15" x14ac:dyDescent="0.3">
      <c r="A274">
        <v>0.59</v>
      </c>
      <c r="B274">
        <v>1.768</v>
      </c>
      <c r="C274">
        <v>150</v>
      </c>
      <c r="D274">
        <v>196.15</v>
      </c>
      <c r="E274">
        <v>121.15</v>
      </c>
      <c r="F274">
        <v>121.153846153846</v>
      </c>
      <c r="G274">
        <v>341.5</v>
      </c>
      <c r="H274">
        <v>2</v>
      </c>
      <c r="I274">
        <v>50</v>
      </c>
      <c r="J274">
        <v>27</v>
      </c>
      <c r="K274">
        <v>313</v>
      </c>
      <c r="L274" s="2">
        <f t="shared" si="26"/>
        <v>3.4377467707849391E-3</v>
      </c>
      <c r="M274" s="2">
        <f t="shared" si="27"/>
        <v>3.9852397750210593E-2</v>
      </c>
      <c r="N274" s="2">
        <f t="shared" si="28"/>
        <v>286</v>
      </c>
      <c r="O274">
        <f t="shared" si="29"/>
        <v>3.6414650979425651E-2</v>
      </c>
    </row>
    <row r="275" spans="1:15" x14ac:dyDescent="0.3">
      <c r="A275">
        <v>0.59</v>
      </c>
      <c r="B275">
        <v>1.768</v>
      </c>
      <c r="C275">
        <v>150</v>
      </c>
      <c r="D275">
        <v>196.15</v>
      </c>
      <c r="E275">
        <v>121.15</v>
      </c>
      <c r="F275">
        <v>121.153846153846</v>
      </c>
      <c r="G275">
        <v>351.25</v>
      </c>
      <c r="H275">
        <v>2</v>
      </c>
      <c r="I275">
        <v>50</v>
      </c>
      <c r="J275">
        <v>24</v>
      </c>
      <c r="K275">
        <v>290</v>
      </c>
      <c r="L275" s="2">
        <f t="shared" si="26"/>
        <v>3.0557749073643905E-3</v>
      </c>
      <c r="M275" s="2">
        <f t="shared" si="27"/>
        <v>3.6923946797319716E-2</v>
      </c>
      <c r="N275" s="2">
        <f t="shared" si="28"/>
        <v>266</v>
      </c>
      <c r="O275">
        <f t="shared" si="29"/>
        <v>3.3868171889955327E-2</v>
      </c>
    </row>
    <row r="276" spans="1:15" x14ac:dyDescent="0.3">
      <c r="A276">
        <v>0.59</v>
      </c>
      <c r="B276">
        <v>1.768</v>
      </c>
      <c r="C276">
        <v>150</v>
      </c>
      <c r="D276">
        <v>196.15</v>
      </c>
      <c r="E276">
        <v>121.15</v>
      </c>
      <c r="F276">
        <v>121.153846153846</v>
      </c>
      <c r="G276">
        <v>361</v>
      </c>
      <c r="H276">
        <v>2</v>
      </c>
      <c r="I276">
        <v>50</v>
      </c>
      <c r="J276">
        <v>27</v>
      </c>
      <c r="K276">
        <v>294</v>
      </c>
      <c r="L276" s="2">
        <f t="shared" si="26"/>
        <v>3.4377467707849391E-3</v>
      </c>
      <c r="M276" s="2">
        <f t="shared" si="27"/>
        <v>3.7433242615213781E-2</v>
      </c>
      <c r="N276" s="2">
        <f t="shared" si="28"/>
        <v>267</v>
      </c>
      <c r="O276">
        <f t="shared" si="29"/>
        <v>3.3995495844428847E-2</v>
      </c>
    </row>
    <row r="277" spans="1:15" x14ac:dyDescent="0.3">
      <c r="A277">
        <v>0.59</v>
      </c>
      <c r="B277">
        <v>1.768</v>
      </c>
      <c r="C277">
        <v>150</v>
      </c>
      <c r="D277">
        <v>196.15</v>
      </c>
      <c r="E277">
        <v>121.15</v>
      </c>
      <c r="F277">
        <v>121.153846153846</v>
      </c>
      <c r="G277">
        <v>370.75</v>
      </c>
      <c r="H277">
        <v>2</v>
      </c>
      <c r="I277">
        <v>50</v>
      </c>
      <c r="J277">
        <v>26</v>
      </c>
      <c r="K277">
        <v>305</v>
      </c>
      <c r="L277" s="2">
        <f t="shared" si="26"/>
        <v>3.3104228163114229E-3</v>
      </c>
      <c r="M277" s="2">
        <f t="shared" si="27"/>
        <v>3.8833806114422463E-2</v>
      </c>
      <c r="N277" s="2">
        <f t="shared" si="28"/>
        <v>279</v>
      </c>
      <c r="O277">
        <f t="shared" si="29"/>
        <v>3.5523383298111041E-2</v>
      </c>
    </row>
    <row r="278" spans="1:15" x14ac:dyDescent="0.3">
      <c r="A278">
        <v>0.59</v>
      </c>
      <c r="B278">
        <v>1.768</v>
      </c>
      <c r="C278">
        <v>150</v>
      </c>
      <c r="D278">
        <v>196.15</v>
      </c>
      <c r="E278">
        <v>121.15</v>
      </c>
      <c r="F278">
        <v>121.153846153846</v>
      </c>
      <c r="G278">
        <v>380.5</v>
      </c>
      <c r="H278">
        <v>2</v>
      </c>
      <c r="I278">
        <v>50</v>
      </c>
      <c r="J278">
        <v>23</v>
      </c>
      <c r="K278">
        <v>283</v>
      </c>
      <c r="L278" s="2">
        <f t="shared" si="26"/>
        <v>2.9284509528908743E-3</v>
      </c>
      <c r="M278" s="2">
        <f t="shared" si="27"/>
        <v>3.6032679116005106E-2</v>
      </c>
      <c r="N278" s="2">
        <f t="shared" si="28"/>
        <v>260</v>
      </c>
      <c r="O278">
        <f t="shared" si="29"/>
        <v>3.310422816311423E-2</v>
      </c>
    </row>
    <row r="279" spans="1:15" x14ac:dyDescent="0.3">
      <c r="A279">
        <v>0.59</v>
      </c>
      <c r="B279">
        <v>1.768</v>
      </c>
      <c r="C279">
        <v>150</v>
      </c>
      <c r="D279">
        <v>196.15</v>
      </c>
      <c r="E279">
        <v>121.15</v>
      </c>
      <c r="F279">
        <v>121.153846153846</v>
      </c>
      <c r="G279">
        <v>390.25</v>
      </c>
      <c r="H279">
        <v>2</v>
      </c>
      <c r="I279">
        <v>50</v>
      </c>
      <c r="J279">
        <v>25</v>
      </c>
      <c r="K279">
        <v>279</v>
      </c>
      <c r="L279" s="2">
        <f t="shared" si="26"/>
        <v>3.1830988618379067E-3</v>
      </c>
      <c r="M279" s="2">
        <f t="shared" si="27"/>
        <v>3.5523383298111041E-2</v>
      </c>
      <c r="N279" s="2">
        <f t="shared" si="28"/>
        <v>254</v>
      </c>
      <c r="O279">
        <f t="shared" si="29"/>
        <v>3.2340284436273133E-2</v>
      </c>
    </row>
    <row r="280" spans="1:15" x14ac:dyDescent="0.3">
      <c r="A280">
        <v>0.59</v>
      </c>
      <c r="B280">
        <v>1.768</v>
      </c>
      <c r="C280">
        <v>150</v>
      </c>
      <c r="D280">
        <v>196.15</v>
      </c>
      <c r="E280">
        <v>121.15</v>
      </c>
      <c r="F280">
        <v>121.153846153846</v>
      </c>
      <c r="G280">
        <v>400</v>
      </c>
      <c r="H280">
        <v>2</v>
      </c>
      <c r="I280">
        <v>50</v>
      </c>
      <c r="J280">
        <v>25</v>
      </c>
      <c r="K280">
        <v>280</v>
      </c>
      <c r="L280" s="2">
        <f t="shared" si="26"/>
        <v>3.1830988618379067E-3</v>
      </c>
      <c r="M280" s="2">
        <f t="shared" si="27"/>
        <v>3.5650707252584554E-2</v>
      </c>
      <c r="N280" s="2">
        <f t="shared" si="28"/>
        <v>255</v>
      </c>
      <c r="O280">
        <f t="shared" si="29"/>
        <v>3.2467608390746652E-2</v>
      </c>
    </row>
    <row r="281" spans="1:15" x14ac:dyDescent="0.3">
      <c r="A281">
        <v>0.59</v>
      </c>
      <c r="B281">
        <v>1.768</v>
      </c>
      <c r="C281">
        <v>150</v>
      </c>
      <c r="D281">
        <v>196.15</v>
      </c>
      <c r="E281">
        <v>121.15</v>
      </c>
      <c r="F281">
        <v>121.153846153846</v>
      </c>
      <c r="G281">
        <v>390.25</v>
      </c>
      <c r="H281">
        <v>2</v>
      </c>
      <c r="I281">
        <v>50</v>
      </c>
      <c r="J281">
        <v>25</v>
      </c>
      <c r="K281">
        <v>279</v>
      </c>
      <c r="L281" s="2">
        <f t="shared" si="26"/>
        <v>3.1830988618379067E-3</v>
      </c>
      <c r="M281" s="2">
        <f t="shared" si="27"/>
        <v>3.5523383298111041E-2</v>
      </c>
      <c r="N281" s="2">
        <f t="shared" si="28"/>
        <v>254</v>
      </c>
      <c r="O281">
        <f t="shared" si="29"/>
        <v>3.2340284436273133E-2</v>
      </c>
    </row>
    <row r="282" spans="1:15" x14ac:dyDescent="0.3">
      <c r="A282">
        <v>0.59</v>
      </c>
      <c r="B282">
        <v>1.768</v>
      </c>
      <c r="C282">
        <v>150</v>
      </c>
      <c r="D282">
        <v>196.15</v>
      </c>
      <c r="E282">
        <v>121.15</v>
      </c>
      <c r="F282">
        <v>121.153846153846</v>
      </c>
      <c r="G282">
        <v>10</v>
      </c>
      <c r="H282">
        <v>2</v>
      </c>
      <c r="I282">
        <v>60</v>
      </c>
      <c r="J282">
        <v>121</v>
      </c>
      <c r="K282">
        <v>373</v>
      </c>
      <c r="L282" s="2">
        <f t="shared" si="26"/>
        <v>1.069874895228852E-2</v>
      </c>
      <c r="M282" s="2">
        <f t="shared" si="27"/>
        <v>3.2980440985153868E-2</v>
      </c>
      <c r="N282" s="2">
        <f t="shared" si="28"/>
        <v>252</v>
      </c>
      <c r="O282">
        <f t="shared" si="29"/>
        <v>2.2281692032865348E-2</v>
      </c>
    </row>
    <row r="283" spans="1:15" x14ac:dyDescent="0.3">
      <c r="A283">
        <v>0.59</v>
      </c>
      <c r="B283">
        <v>1.768</v>
      </c>
      <c r="C283">
        <v>150</v>
      </c>
      <c r="D283">
        <v>196.15</v>
      </c>
      <c r="E283">
        <v>121.15</v>
      </c>
      <c r="F283">
        <v>121.153846153846</v>
      </c>
      <c r="G283">
        <v>19.75</v>
      </c>
      <c r="H283">
        <v>2</v>
      </c>
      <c r="I283">
        <v>60</v>
      </c>
      <c r="J283">
        <v>112</v>
      </c>
      <c r="K283">
        <v>360</v>
      </c>
      <c r="L283" s="2">
        <f t="shared" si="26"/>
        <v>9.9029742368290444E-3</v>
      </c>
      <c r="M283" s="2">
        <f t="shared" si="27"/>
        <v>3.1830988618379068E-2</v>
      </c>
      <c r="N283" s="2">
        <f t="shared" si="28"/>
        <v>248</v>
      </c>
      <c r="O283">
        <f t="shared" si="29"/>
        <v>2.1928014381550027E-2</v>
      </c>
    </row>
    <row r="284" spans="1:15" x14ac:dyDescent="0.3">
      <c r="A284">
        <v>0.59</v>
      </c>
      <c r="B284">
        <v>1.768</v>
      </c>
      <c r="C284">
        <v>150</v>
      </c>
      <c r="D284">
        <v>196.15</v>
      </c>
      <c r="E284">
        <v>121.15</v>
      </c>
      <c r="F284">
        <v>121.153846153846</v>
      </c>
      <c r="G284">
        <v>29.5</v>
      </c>
      <c r="H284">
        <v>2</v>
      </c>
      <c r="I284">
        <v>60</v>
      </c>
      <c r="J284">
        <v>99</v>
      </c>
      <c r="K284">
        <v>372</v>
      </c>
      <c r="L284" s="2">
        <f t="shared" si="26"/>
        <v>8.7535218700542441E-3</v>
      </c>
      <c r="M284" s="2">
        <f t="shared" si="27"/>
        <v>3.2892021572325035E-2</v>
      </c>
      <c r="N284" s="2">
        <f t="shared" si="28"/>
        <v>273</v>
      </c>
      <c r="O284">
        <f t="shared" si="29"/>
        <v>2.4138499702270794E-2</v>
      </c>
    </row>
    <row r="285" spans="1:15" x14ac:dyDescent="0.3">
      <c r="A285">
        <v>0.59</v>
      </c>
      <c r="B285">
        <v>1.768</v>
      </c>
      <c r="C285">
        <v>150</v>
      </c>
      <c r="D285">
        <v>196.15</v>
      </c>
      <c r="E285">
        <v>121.15</v>
      </c>
      <c r="F285">
        <v>121.153846153846</v>
      </c>
      <c r="G285">
        <v>39.25</v>
      </c>
      <c r="H285">
        <v>2</v>
      </c>
      <c r="I285">
        <v>60</v>
      </c>
      <c r="J285">
        <v>98</v>
      </c>
      <c r="K285">
        <v>357</v>
      </c>
      <c r="L285" s="2">
        <f t="shared" si="26"/>
        <v>8.665102457225413E-3</v>
      </c>
      <c r="M285" s="2">
        <f t="shared" si="27"/>
        <v>3.1565730379892576E-2</v>
      </c>
      <c r="N285" s="2">
        <f t="shared" si="28"/>
        <v>259</v>
      </c>
      <c r="O285">
        <f t="shared" si="29"/>
        <v>2.2900627922667165E-2</v>
      </c>
    </row>
    <row r="286" spans="1:15" x14ac:dyDescent="0.3">
      <c r="A286">
        <v>0.59</v>
      </c>
      <c r="B286">
        <v>1.768</v>
      </c>
      <c r="C286">
        <v>150</v>
      </c>
      <c r="D286">
        <v>196.15</v>
      </c>
      <c r="E286">
        <v>121.15</v>
      </c>
      <c r="F286">
        <v>121.153846153846</v>
      </c>
      <c r="G286">
        <v>49</v>
      </c>
      <c r="H286">
        <v>2</v>
      </c>
      <c r="I286">
        <v>60</v>
      </c>
      <c r="J286">
        <v>96</v>
      </c>
      <c r="K286">
        <v>352</v>
      </c>
      <c r="L286" s="2">
        <f t="shared" si="26"/>
        <v>8.4882636315677523E-3</v>
      </c>
      <c r="M286" s="2">
        <f t="shared" si="27"/>
        <v>3.1123633315748422E-2</v>
      </c>
      <c r="N286" s="2">
        <f t="shared" si="28"/>
        <v>256</v>
      </c>
      <c r="O286">
        <f t="shared" si="29"/>
        <v>2.2635369684180673E-2</v>
      </c>
    </row>
    <row r="287" spans="1:15" x14ac:dyDescent="0.3">
      <c r="A287">
        <v>0.59</v>
      </c>
      <c r="B287">
        <v>1.768</v>
      </c>
      <c r="C287">
        <v>150</v>
      </c>
      <c r="D287">
        <v>196.15</v>
      </c>
      <c r="E287">
        <v>121.15</v>
      </c>
      <c r="F287">
        <v>121.153846153846</v>
      </c>
      <c r="G287">
        <v>58.75</v>
      </c>
      <c r="H287">
        <v>2</v>
      </c>
      <c r="I287">
        <v>60</v>
      </c>
      <c r="J287">
        <v>92</v>
      </c>
      <c r="K287">
        <v>355</v>
      </c>
      <c r="L287" s="2">
        <f t="shared" si="26"/>
        <v>8.1345859802524293E-3</v>
      </c>
      <c r="M287" s="2">
        <f t="shared" si="27"/>
        <v>3.1388891554234917E-2</v>
      </c>
      <c r="N287" s="2">
        <f t="shared" si="28"/>
        <v>263</v>
      </c>
      <c r="O287">
        <f t="shared" si="29"/>
        <v>2.3254305573982486E-2</v>
      </c>
    </row>
    <row r="288" spans="1:15" x14ac:dyDescent="0.3">
      <c r="A288">
        <v>0.59</v>
      </c>
      <c r="B288">
        <v>1.768</v>
      </c>
      <c r="C288">
        <v>150</v>
      </c>
      <c r="D288">
        <v>196.15</v>
      </c>
      <c r="E288">
        <v>121.15</v>
      </c>
      <c r="F288">
        <v>121.153846153846</v>
      </c>
      <c r="G288">
        <v>68.5</v>
      </c>
      <c r="H288">
        <v>2</v>
      </c>
      <c r="I288">
        <v>60</v>
      </c>
      <c r="J288">
        <v>85</v>
      </c>
      <c r="K288">
        <v>373</v>
      </c>
      <c r="L288" s="2">
        <f t="shared" si="26"/>
        <v>7.5156500904506136E-3</v>
      </c>
      <c r="M288" s="2">
        <f t="shared" si="27"/>
        <v>3.2980440985153868E-2</v>
      </c>
      <c r="N288" s="2">
        <f t="shared" si="28"/>
        <v>288</v>
      </c>
      <c r="O288">
        <f t="shared" si="29"/>
        <v>2.5464790894703253E-2</v>
      </c>
    </row>
    <row r="289" spans="1:15" x14ac:dyDescent="0.3">
      <c r="A289">
        <v>0.59</v>
      </c>
      <c r="B289">
        <v>1.768</v>
      </c>
      <c r="C289">
        <v>150</v>
      </c>
      <c r="D289">
        <v>196.15</v>
      </c>
      <c r="E289">
        <v>121.15</v>
      </c>
      <c r="F289">
        <v>121.153846153846</v>
      </c>
      <c r="G289">
        <v>78.25</v>
      </c>
      <c r="H289">
        <v>2</v>
      </c>
      <c r="I289">
        <v>60</v>
      </c>
      <c r="J289">
        <v>87</v>
      </c>
      <c r="K289">
        <v>368</v>
      </c>
      <c r="L289" s="2">
        <f t="shared" si="26"/>
        <v>7.6924889161082751E-3</v>
      </c>
      <c r="M289" s="2">
        <f t="shared" si="27"/>
        <v>3.2538343921009717E-2</v>
      </c>
      <c r="N289" s="2">
        <f t="shared" si="28"/>
        <v>281</v>
      </c>
      <c r="O289">
        <f t="shared" si="29"/>
        <v>2.484585500490144E-2</v>
      </c>
    </row>
    <row r="290" spans="1:15" x14ac:dyDescent="0.3">
      <c r="A290">
        <v>0.59</v>
      </c>
      <c r="B290">
        <v>1.768</v>
      </c>
      <c r="C290">
        <v>150</v>
      </c>
      <c r="D290">
        <v>196.15</v>
      </c>
      <c r="E290">
        <v>121.15</v>
      </c>
      <c r="F290">
        <v>121.153846153846</v>
      </c>
      <c r="G290">
        <v>88</v>
      </c>
      <c r="H290">
        <v>2</v>
      </c>
      <c r="I290">
        <v>60</v>
      </c>
      <c r="J290">
        <v>86</v>
      </c>
      <c r="K290">
        <v>366</v>
      </c>
      <c r="L290" s="2">
        <f t="shared" si="26"/>
        <v>7.6040695032794439E-3</v>
      </c>
      <c r="M290" s="2">
        <f t="shared" si="27"/>
        <v>3.2361505095352051E-2</v>
      </c>
      <c r="N290" s="2">
        <f t="shared" si="28"/>
        <v>280</v>
      </c>
      <c r="O290">
        <f t="shared" si="29"/>
        <v>2.4757435592072607E-2</v>
      </c>
    </row>
    <row r="291" spans="1:15" x14ac:dyDescent="0.3">
      <c r="A291">
        <v>0.59</v>
      </c>
      <c r="B291">
        <v>1.768</v>
      </c>
      <c r="C291">
        <v>150</v>
      </c>
      <c r="D291">
        <v>196.15</v>
      </c>
      <c r="E291">
        <v>121.15</v>
      </c>
      <c r="F291">
        <v>121.153846153846</v>
      </c>
      <c r="G291">
        <v>97.75</v>
      </c>
      <c r="H291">
        <v>2</v>
      </c>
      <c r="I291">
        <v>60</v>
      </c>
      <c r="J291">
        <v>76</v>
      </c>
      <c r="K291">
        <v>366</v>
      </c>
      <c r="L291" s="2">
        <f t="shared" si="26"/>
        <v>6.7198753749911364E-3</v>
      </c>
      <c r="M291" s="2">
        <f t="shared" si="27"/>
        <v>3.2361505095352051E-2</v>
      </c>
      <c r="N291" s="2">
        <f t="shared" si="28"/>
        <v>290</v>
      </c>
      <c r="O291">
        <f t="shared" si="29"/>
        <v>2.5641629720360916E-2</v>
      </c>
    </row>
    <row r="292" spans="1:15" x14ac:dyDescent="0.3">
      <c r="A292">
        <v>0.59</v>
      </c>
      <c r="B292">
        <v>1.768</v>
      </c>
      <c r="C292">
        <v>150</v>
      </c>
      <c r="D292">
        <v>196.15</v>
      </c>
      <c r="E292">
        <v>121.15</v>
      </c>
      <c r="F292">
        <v>121.153846153846</v>
      </c>
      <c r="G292">
        <v>107.5</v>
      </c>
      <c r="H292">
        <v>2</v>
      </c>
      <c r="I292">
        <v>60</v>
      </c>
      <c r="J292">
        <v>77</v>
      </c>
      <c r="K292">
        <v>364</v>
      </c>
      <c r="L292" s="2">
        <f t="shared" si="26"/>
        <v>6.8082947878199676E-3</v>
      </c>
      <c r="M292" s="2">
        <f t="shared" si="27"/>
        <v>3.2184666269694392E-2</v>
      </c>
      <c r="N292" s="2">
        <f t="shared" si="28"/>
        <v>287</v>
      </c>
      <c r="O292">
        <f t="shared" si="29"/>
        <v>2.5376371481874424E-2</v>
      </c>
    </row>
    <row r="293" spans="1:15" x14ac:dyDescent="0.3">
      <c r="A293">
        <v>0.59</v>
      </c>
      <c r="B293">
        <v>1.768</v>
      </c>
      <c r="C293">
        <v>150</v>
      </c>
      <c r="D293">
        <v>196.15</v>
      </c>
      <c r="E293">
        <v>121.15</v>
      </c>
      <c r="F293">
        <v>121.153846153846</v>
      </c>
      <c r="G293">
        <v>117.25</v>
      </c>
      <c r="H293">
        <v>2</v>
      </c>
      <c r="I293">
        <v>60</v>
      </c>
      <c r="J293">
        <v>80</v>
      </c>
      <c r="K293">
        <v>348</v>
      </c>
      <c r="L293" s="2">
        <f t="shared" si="26"/>
        <v>7.0735530263064594E-3</v>
      </c>
      <c r="M293" s="2">
        <f t="shared" si="27"/>
        <v>3.07699556644331E-2</v>
      </c>
      <c r="N293" s="2">
        <f t="shared" si="28"/>
        <v>268</v>
      </c>
      <c r="O293">
        <f t="shared" si="29"/>
        <v>2.369640263812664E-2</v>
      </c>
    </row>
    <row r="294" spans="1:15" x14ac:dyDescent="0.3">
      <c r="A294">
        <v>0.59</v>
      </c>
      <c r="B294">
        <v>1.768</v>
      </c>
      <c r="C294">
        <v>150</v>
      </c>
      <c r="D294">
        <v>196.15</v>
      </c>
      <c r="E294">
        <v>121.15</v>
      </c>
      <c r="F294">
        <v>121.153846153846</v>
      </c>
      <c r="G294">
        <v>127</v>
      </c>
      <c r="H294">
        <v>2</v>
      </c>
      <c r="I294">
        <v>60</v>
      </c>
      <c r="J294">
        <v>75</v>
      </c>
      <c r="K294">
        <v>369</v>
      </c>
      <c r="L294" s="2">
        <f t="shared" si="26"/>
        <v>6.6314559621623061E-3</v>
      </c>
      <c r="M294" s="2">
        <f t="shared" si="27"/>
        <v>3.2626763333838543E-2</v>
      </c>
      <c r="N294" s="2">
        <f t="shared" si="28"/>
        <v>294</v>
      </c>
      <c r="O294">
        <f t="shared" si="29"/>
        <v>2.5995307371676241E-2</v>
      </c>
    </row>
    <row r="295" spans="1:15" x14ac:dyDescent="0.3">
      <c r="A295">
        <v>0.59</v>
      </c>
      <c r="B295">
        <v>1.768</v>
      </c>
      <c r="C295">
        <v>150</v>
      </c>
      <c r="D295">
        <v>196.15</v>
      </c>
      <c r="E295">
        <v>121.15</v>
      </c>
      <c r="F295">
        <v>121.153846153846</v>
      </c>
      <c r="G295">
        <v>136.75</v>
      </c>
      <c r="H295">
        <v>2</v>
      </c>
      <c r="I295">
        <v>60</v>
      </c>
      <c r="J295">
        <v>73</v>
      </c>
      <c r="K295">
        <v>368</v>
      </c>
      <c r="L295" s="2">
        <f t="shared" si="26"/>
        <v>6.4546171365046446E-3</v>
      </c>
      <c r="M295" s="2">
        <f t="shared" si="27"/>
        <v>3.2538343921009717E-2</v>
      </c>
      <c r="N295" s="2">
        <f t="shared" si="28"/>
        <v>295</v>
      </c>
      <c r="O295">
        <f t="shared" si="29"/>
        <v>2.608372678450507E-2</v>
      </c>
    </row>
    <row r="296" spans="1:15" x14ac:dyDescent="0.3">
      <c r="A296">
        <v>0.59</v>
      </c>
      <c r="B296">
        <v>1.768</v>
      </c>
      <c r="C296">
        <v>150</v>
      </c>
      <c r="D296">
        <v>196.15</v>
      </c>
      <c r="E296">
        <v>121.15</v>
      </c>
      <c r="F296">
        <v>121.153846153846</v>
      </c>
      <c r="G296">
        <v>146.5</v>
      </c>
      <c r="H296">
        <v>2</v>
      </c>
      <c r="I296">
        <v>60</v>
      </c>
      <c r="J296">
        <v>64</v>
      </c>
      <c r="K296">
        <v>366</v>
      </c>
      <c r="L296" s="2">
        <f t="shared" si="26"/>
        <v>5.6588424210451682E-3</v>
      </c>
      <c r="M296" s="2">
        <f t="shared" si="27"/>
        <v>3.2361505095352051E-2</v>
      </c>
      <c r="N296" s="2">
        <f t="shared" si="28"/>
        <v>302</v>
      </c>
      <c r="O296">
        <f t="shared" si="29"/>
        <v>2.6702662674306887E-2</v>
      </c>
    </row>
    <row r="297" spans="1:15" x14ac:dyDescent="0.3">
      <c r="A297">
        <v>0.59</v>
      </c>
      <c r="B297">
        <v>1.768</v>
      </c>
      <c r="C297">
        <v>150</v>
      </c>
      <c r="D297">
        <v>196.15</v>
      </c>
      <c r="E297">
        <v>121.15</v>
      </c>
      <c r="F297">
        <v>121.153846153846</v>
      </c>
      <c r="G297">
        <v>156.25</v>
      </c>
      <c r="H297">
        <v>2</v>
      </c>
      <c r="I297">
        <v>60</v>
      </c>
      <c r="J297">
        <v>66</v>
      </c>
      <c r="K297">
        <v>370</v>
      </c>
      <c r="L297" s="2">
        <f t="shared" si="26"/>
        <v>5.8356812467028297E-3</v>
      </c>
      <c r="M297" s="2">
        <f t="shared" si="27"/>
        <v>3.2715182746667376E-2</v>
      </c>
      <c r="N297" s="2">
        <f t="shared" si="28"/>
        <v>304</v>
      </c>
      <c r="O297">
        <f t="shared" si="29"/>
        <v>2.6879501499964546E-2</v>
      </c>
    </row>
    <row r="298" spans="1:15" x14ac:dyDescent="0.3">
      <c r="A298">
        <v>0.59</v>
      </c>
      <c r="B298">
        <v>1.768</v>
      </c>
      <c r="C298">
        <v>150</v>
      </c>
      <c r="D298">
        <v>196.15</v>
      </c>
      <c r="E298">
        <v>121.15</v>
      </c>
      <c r="F298">
        <v>121.153846153846</v>
      </c>
      <c r="G298">
        <v>166</v>
      </c>
      <c r="H298">
        <v>2</v>
      </c>
      <c r="I298">
        <v>60</v>
      </c>
      <c r="J298">
        <v>62</v>
      </c>
      <c r="K298">
        <v>369</v>
      </c>
      <c r="L298" s="2">
        <f t="shared" si="26"/>
        <v>5.4820035953875067E-3</v>
      </c>
      <c r="M298" s="2">
        <f t="shared" si="27"/>
        <v>3.2626763333838543E-2</v>
      </c>
      <c r="N298" s="2">
        <f t="shared" si="28"/>
        <v>307</v>
      </c>
      <c r="O298">
        <f t="shared" si="29"/>
        <v>2.7144759738451041E-2</v>
      </c>
    </row>
    <row r="299" spans="1:15" x14ac:dyDescent="0.3">
      <c r="A299">
        <v>0.59</v>
      </c>
      <c r="B299">
        <v>1.768</v>
      </c>
      <c r="C299">
        <v>150</v>
      </c>
      <c r="D299">
        <v>196.15</v>
      </c>
      <c r="E299">
        <v>121.15</v>
      </c>
      <c r="F299">
        <v>121.153846153846</v>
      </c>
      <c r="G299">
        <v>175.75</v>
      </c>
      <c r="H299">
        <v>2</v>
      </c>
      <c r="I299">
        <v>60</v>
      </c>
      <c r="J299">
        <v>61</v>
      </c>
      <c r="K299">
        <v>361</v>
      </c>
      <c r="L299" s="2">
        <f t="shared" si="26"/>
        <v>5.3935841825586755E-3</v>
      </c>
      <c r="M299" s="2">
        <f t="shared" si="27"/>
        <v>3.1919408031207901E-2</v>
      </c>
      <c r="N299" s="2">
        <f t="shared" si="28"/>
        <v>300</v>
      </c>
      <c r="O299">
        <f t="shared" si="29"/>
        <v>2.6525823848649224E-2</v>
      </c>
    </row>
    <row r="300" spans="1:15" x14ac:dyDescent="0.3">
      <c r="A300">
        <v>0.59</v>
      </c>
      <c r="B300">
        <v>1.768</v>
      </c>
      <c r="C300">
        <v>150</v>
      </c>
      <c r="D300">
        <v>196.15</v>
      </c>
      <c r="E300">
        <v>121.15</v>
      </c>
      <c r="F300">
        <v>121.153846153846</v>
      </c>
      <c r="G300">
        <v>185.5</v>
      </c>
      <c r="H300">
        <v>2</v>
      </c>
      <c r="I300">
        <v>60</v>
      </c>
      <c r="J300">
        <v>55</v>
      </c>
      <c r="K300">
        <v>361</v>
      </c>
      <c r="L300" s="2">
        <f t="shared" si="26"/>
        <v>4.863067705585691E-3</v>
      </c>
      <c r="M300" s="2">
        <f t="shared" si="27"/>
        <v>3.1919408031207901E-2</v>
      </c>
      <c r="N300" s="2">
        <f t="shared" si="28"/>
        <v>306</v>
      </c>
      <c r="O300">
        <f t="shared" si="29"/>
        <v>2.7056340325622208E-2</v>
      </c>
    </row>
    <row r="301" spans="1:15" x14ac:dyDescent="0.3">
      <c r="A301">
        <v>0.59</v>
      </c>
      <c r="B301">
        <v>1.768</v>
      </c>
      <c r="C301">
        <v>150</v>
      </c>
      <c r="D301">
        <v>196.15</v>
      </c>
      <c r="E301">
        <v>121.15</v>
      </c>
      <c r="F301">
        <v>121.153846153846</v>
      </c>
      <c r="G301">
        <v>195.25</v>
      </c>
      <c r="H301">
        <v>2</v>
      </c>
      <c r="I301">
        <v>60</v>
      </c>
      <c r="J301">
        <v>52</v>
      </c>
      <c r="K301">
        <v>340</v>
      </c>
      <c r="L301" s="2">
        <f t="shared" si="26"/>
        <v>4.5978094670991992E-3</v>
      </c>
      <c r="M301" s="2">
        <f t="shared" si="27"/>
        <v>3.0062600361802454E-2</v>
      </c>
      <c r="N301" s="2">
        <f t="shared" si="28"/>
        <v>288</v>
      </c>
      <c r="O301">
        <f t="shared" si="29"/>
        <v>2.5464790894703253E-2</v>
      </c>
    </row>
    <row r="302" spans="1:15" x14ac:dyDescent="0.3">
      <c r="A302">
        <v>0.59</v>
      </c>
      <c r="B302">
        <v>1.768</v>
      </c>
      <c r="C302">
        <v>150</v>
      </c>
      <c r="D302">
        <v>196.15</v>
      </c>
      <c r="E302">
        <v>121.15</v>
      </c>
      <c r="F302">
        <v>121.153846153846</v>
      </c>
      <c r="G302">
        <v>205</v>
      </c>
      <c r="H302">
        <v>2</v>
      </c>
      <c r="I302">
        <v>60</v>
      </c>
      <c r="J302">
        <v>49</v>
      </c>
      <c r="K302">
        <v>343</v>
      </c>
      <c r="L302" s="2">
        <f t="shared" si="26"/>
        <v>4.3325512286127065E-3</v>
      </c>
      <c r="M302" s="2">
        <f t="shared" si="27"/>
        <v>3.0327858600288946E-2</v>
      </c>
      <c r="N302" s="2">
        <f t="shared" si="28"/>
        <v>294</v>
      </c>
      <c r="O302">
        <f t="shared" si="29"/>
        <v>2.5995307371676241E-2</v>
      </c>
    </row>
    <row r="303" spans="1:15" x14ac:dyDescent="0.3">
      <c r="A303">
        <v>0.59</v>
      </c>
      <c r="B303">
        <v>1.768</v>
      </c>
      <c r="C303">
        <v>150</v>
      </c>
      <c r="D303">
        <v>196.15</v>
      </c>
      <c r="E303">
        <v>121.15</v>
      </c>
      <c r="F303">
        <v>121.153846153846</v>
      </c>
      <c r="G303">
        <v>214.75</v>
      </c>
      <c r="H303">
        <v>2</v>
      </c>
      <c r="I303">
        <v>60</v>
      </c>
      <c r="J303">
        <v>44</v>
      </c>
      <c r="K303">
        <v>347</v>
      </c>
      <c r="L303" s="2">
        <f t="shared" si="26"/>
        <v>3.8904541644685527E-3</v>
      </c>
      <c r="M303" s="2">
        <f t="shared" si="27"/>
        <v>3.0681536251604268E-2</v>
      </c>
      <c r="N303" s="2">
        <f t="shared" si="28"/>
        <v>303</v>
      </c>
      <c r="O303">
        <f t="shared" si="29"/>
        <v>2.6791082087135716E-2</v>
      </c>
    </row>
    <row r="304" spans="1:15" x14ac:dyDescent="0.3">
      <c r="A304">
        <v>0.59</v>
      </c>
      <c r="B304">
        <v>1.768</v>
      </c>
      <c r="C304">
        <v>150</v>
      </c>
      <c r="D304">
        <v>196.15</v>
      </c>
      <c r="E304">
        <v>121.15</v>
      </c>
      <c r="F304">
        <v>121.153846153846</v>
      </c>
      <c r="G304">
        <v>224.5</v>
      </c>
      <c r="H304">
        <v>2</v>
      </c>
      <c r="I304">
        <v>60</v>
      </c>
      <c r="J304">
        <v>43</v>
      </c>
      <c r="K304">
        <v>334</v>
      </c>
      <c r="L304" s="2">
        <f t="shared" ref="L304:L365" si="30">J304/(PI()*I304^2)</f>
        <v>3.802034751639722E-3</v>
      </c>
      <c r="M304" s="2">
        <f t="shared" ref="M304:M365" si="31">K304/(PI()*I304^2)</f>
        <v>2.9532083884829471E-2</v>
      </c>
      <c r="N304" s="2">
        <f t="shared" ref="N304:N365" si="32">K304-J304</f>
        <v>291</v>
      </c>
      <c r="O304">
        <f t="shared" ref="O304:O365" si="33">(K304-J304)/(PI()*I304^2)</f>
        <v>2.5730049133189749E-2</v>
      </c>
    </row>
    <row r="305" spans="1:15" x14ac:dyDescent="0.3">
      <c r="A305">
        <v>0.59</v>
      </c>
      <c r="B305">
        <v>1.768</v>
      </c>
      <c r="C305">
        <v>150</v>
      </c>
      <c r="D305">
        <v>196.15</v>
      </c>
      <c r="E305">
        <v>121.15</v>
      </c>
      <c r="F305">
        <v>121.153846153846</v>
      </c>
      <c r="G305">
        <v>234.25</v>
      </c>
      <c r="H305">
        <v>2</v>
      </c>
      <c r="I305">
        <v>60</v>
      </c>
      <c r="J305">
        <v>45</v>
      </c>
      <c r="K305">
        <v>343</v>
      </c>
      <c r="L305" s="2">
        <f t="shared" si="30"/>
        <v>3.9788735772973835E-3</v>
      </c>
      <c r="M305" s="2">
        <f t="shared" si="31"/>
        <v>3.0327858600288946E-2</v>
      </c>
      <c r="N305" s="2">
        <f t="shared" si="32"/>
        <v>298</v>
      </c>
      <c r="O305">
        <f t="shared" si="33"/>
        <v>2.6348985022991562E-2</v>
      </c>
    </row>
    <row r="306" spans="1:15" x14ac:dyDescent="0.3">
      <c r="A306">
        <v>0.59</v>
      </c>
      <c r="B306">
        <v>1.768</v>
      </c>
      <c r="C306">
        <v>150</v>
      </c>
      <c r="D306">
        <v>196.15</v>
      </c>
      <c r="E306">
        <v>121.15</v>
      </c>
      <c r="F306">
        <v>121.153846153846</v>
      </c>
      <c r="G306">
        <v>244</v>
      </c>
      <c r="H306">
        <v>2</v>
      </c>
      <c r="I306">
        <v>60</v>
      </c>
      <c r="J306">
        <v>41</v>
      </c>
      <c r="K306">
        <v>361</v>
      </c>
      <c r="L306" s="2">
        <f t="shared" si="30"/>
        <v>3.6251959259820605E-3</v>
      </c>
      <c r="M306" s="2">
        <f t="shared" si="31"/>
        <v>3.1919408031207901E-2</v>
      </c>
      <c r="N306" s="2">
        <f t="shared" si="32"/>
        <v>320</v>
      </c>
      <c r="O306">
        <f t="shared" si="33"/>
        <v>2.8294212105225838E-2</v>
      </c>
    </row>
    <row r="307" spans="1:15" x14ac:dyDescent="0.3">
      <c r="A307">
        <v>0.59</v>
      </c>
      <c r="B307">
        <v>1.768</v>
      </c>
      <c r="C307">
        <v>150</v>
      </c>
      <c r="D307">
        <v>196.15</v>
      </c>
      <c r="E307">
        <v>121.15</v>
      </c>
      <c r="F307">
        <v>121.153846153846</v>
      </c>
      <c r="G307">
        <v>253.75</v>
      </c>
      <c r="H307">
        <v>2</v>
      </c>
      <c r="I307">
        <v>60</v>
      </c>
      <c r="J307">
        <v>38</v>
      </c>
      <c r="K307">
        <v>329</v>
      </c>
      <c r="L307" s="2">
        <f t="shared" si="30"/>
        <v>3.3599376874955682E-3</v>
      </c>
      <c r="M307" s="2">
        <f t="shared" si="31"/>
        <v>2.9089986820685317E-2</v>
      </c>
      <c r="N307" s="2">
        <f t="shared" si="32"/>
        <v>291</v>
      </c>
      <c r="O307">
        <f t="shared" si="33"/>
        <v>2.5730049133189749E-2</v>
      </c>
    </row>
    <row r="308" spans="1:15" x14ac:dyDescent="0.3">
      <c r="A308">
        <v>0.59</v>
      </c>
      <c r="B308">
        <v>1.768</v>
      </c>
      <c r="C308">
        <v>150</v>
      </c>
      <c r="D308">
        <v>196.15</v>
      </c>
      <c r="E308">
        <v>121.15</v>
      </c>
      <c r="F308">
        <v>121.153846153846</v>
      </c>
      <c r="G308">
        <v>263.5</v>
      </c>
      <c r="H308">
        <v>2</v>
      </c>
      <c r="I308">
        <v>60</v>
      </c>
      <c r="J308">
        <v>40</v>
      </c>
      <c r="K308">
        <v>341</v>
      </c>
      <c r="L308" s="2">
        <f t="shared" si="30"/>
        <v>3.5367765131532297E-3</v>
      </c>
      <c r="M308" s="2">
        <f t="shared" si="31"/>
        <v>3.0151019774631284E-2</v>
      </c>
      <c r="N308" s="2">
        <f t="shared" si="32"/>
        <v>301</v>
      </c>
      <c r="O308">
        <f t="shared" si="33"/>
        <v>2.6614243261478054E-2</v>
      </c>
    </row>
    <row r="309" spans="1:15" x14ac:dyDescent="0.3">
      <c r="A309">
        <v>0.59</v>
      </c>
      <c r="B309">
        <v>1.768</v>
      </c>
      <c r="C309">
        <v>150</v>
      </c>
      <c r="D309">
        <v>196.15</v>
      </c>
      <c r="E309">
        <v>121.15</v>
      </c>
      <c r="F309">
        <v>121.153846153846</v>
      </c>
      <c r="G309">
        <v>273.25</v>
      </c>
      <c r="H309">
        <v>2</v>
      </c>
      <c r="I309">
        <v>60</v>
      </c>
      <c r="J309">
        <v>38</v>
      </c>
      <c r="K309">
        <v>337</v>
      </c>
      <c r="L309" s="2">
        <f t="shared" si="30"/>
        <v>3.3599376874955682E-3</v>
      </c>
      <c r="M309" s="2">
        <f t="shared" si="31"/>
        <v>2.9797342123315963E-2</v>
      </c>
      <c r="N309" s="2">
        <f t="shared" si="32"/>
        <v>299</v>
      </c>
      <c r="O309">
        <f t="shared" si="33"/>
        <v>2.6437404435820395E-2</v>
      </c>
    </row>
    <row r="310" spans="1:15" x14ac:dyDescent="0.3">
      <c r="A310">
        <v>0.59</v>
      </c>
      <c r="B310">
        <v>1.768</v>
      </c>
      <c r="C310">
        <v>150</v>
      </c>
      <c r="D310">
        <v>196.15</v>
      </c>
      <c r="E310">
        <v>121.15</v>
      </c>
      <c r="F310">
        <v>121.153846153846</v>
      </c>
      <c r="G310">
        <v>283</v>
      </c>
      <c r="H310">
        <v>2</v>
      </c>
      <c r="I310">
        <v>60</v>
      </c>
      <c r="J310">
        <v>40</v>
      </c>
      <c r="K310">
        <v>322</v>
      </c>
      <c r="L310" s="2">
        <f t="shared" si="30"/>
        <v>3.5367765131532297E-3</v>
      </c>
      <c r="M310" s="2">
        <f t="shared" si="31"/>
        <v>2.84710509308835E-2</v>
      </c>
      <c r="N310" s="2">
        <f t="shared" si="32"/>
        <v>282</v>
      </c>
      <c r="O310">
        <f t="shared" si="33"/>
        <v>2.493427441773027E-2</v>
      </c>
    </row>
    <row r="311" spans="1:15" x14ac:dyDescent="0.3">
      <c r="A311">
        <v>0.59</v>
      </c>
      <c r="B311">
        <v>1.768</v>
      </c>
      <c r="C311">
        <v>150</v>
      </c>
      <c r="D311">
        <v>196.15</v>
      </c>
      <c r="E311">
        <v>121.15</v>
      </c>
      <c r="F311">
        <v>121.153846153846</v>
      </c>
      <c r="G311">
        <v>292.75</v>
      </c>
      <c r="H311">
        <v>2</v>
      </c>
      <c r="I311">
        <v>60</v>
      </c>
      <c r="J311">
        <v>41</v>
      </c>
      <c r="K311">
        <v>318</v>
      </c>
      <c r="L311" s="2">
        <f t="shared" si="30"/>
        <v>3.6251959259820605E-3</v>
      </c>
      <c r="M311" s="2">
        <f t="shared" si="31"/>
        <v>2.8117373279568179E-2</v>
      </c>
      <c r="N311" s="2">
        <f t="shared" si="32"/>
        <v>277</v>
      </c>
      <c r="O311">
        <f t="shared" si="33"/>
        <v>2.4492177353586116E-2</v>
      </c>
    </row>
    <row r="312" spans="1:15" x14ac:dyDescent="0.3">
      <c r="A312">
        <v>0.59</v>
      </c>
      <c r="B312">
        <v>1.768</v>
      </c>
      <c r="C312">
        <v>150</v>
      </c>
      <c r="D312">
        <v>196.15</v>
      </c>
      <c r="E312">
        <v>121.15</v>
      </c>
      <c r="F312">
        <v>121.153846153846</v>
      </c>
      <c r="G312">
        <v>302.5</v>
      </c>
      <c r="H312">
        <v>2</v>
      </c>
      <c r="I312">
        <v>60</v>
      </c>
      <c r="J312">
        <v>38</v>
      </c>
      <c r="K312">
        <v>319</v>
      </c>
      <c r="L312" s="2">
        <f t="shared" si="30"/>
        <v>3.3599376874955682E-3</v>
      </c>
      <c r="M312" s="2">
        <f t="shared" si="31"/>
        <v>2.8205792692397008E-2</v>
      </c>
      <c r="N312" s="2">
        <f t="shared" si="32"/>
        <v>281</v>
      </c>
      <c r="O312">
        <f t="shared" si="33"/>
        <v>2.484585500490144E-2</v>
      </c>
    </row>
    <row r="313" spans="1:15" x14ac:dyDescent="0.3">
      <c r="A313">
        <v>0.59</v>
      </c>
      <c r="B313">
        <v>1.768</v>
      </c>
      <c r="C313">
        <v>150</v>
      </c>
      <c r="D313">
        <v>196.15</v>
      </c>
      <c r="E313">
        <v>121.15</v>
      </c>
      <c r="F313">
        <v>121.153846153846</v>
      </c>
      <c r="G313">
        <v>312.25</v>
      </c>
      <c r="H313">
        <v>2</v>
      </c>
      <c r="I313">
        <v>60</v>
      </c>
      <c r="J313">
        <v>38</v>
      </c>
      <c r="K313">
        <v>315</v>
      </c>
      <c r="L313" s="2">
        <f t="shared" si="30"/>
        <v>3.3599376874955682E-3</v>
      </c>
      <c r="M313" s="2">
        <f t="shared" si="31"/>
        <v>2.7852115041081687E-2</v>
      </c>
      <c r="N313" s="2">
        <f t="shared" si="32"/>
        <v>277</v>
      </c>
      <c r="O313">
        <f t="shared" si="33"/>
        <v>2.4492177353586116E-2</v>
      </c>
    </row>
    <row r="314" spans="1:15" x14ac:dyDescent="0.3">
      <c r="A314">
        <v>0.59</v>
      </c>
      <c r="B314">
        <v>1.768</v>
      </c>
      <c r="C314">
        <v>150</v>
      </c>
      <c r="D314">
        <v>196.15</v>
      </c>
      <c r="E314">
        <v>121.15</v>
      </c>
      <c r="F314">
        <v>121.153846153846</v>
      </c>
      <c r="G314">
        <v>322</v>
      </c>
      <c r="H314">
        <v>2</v>
      </c>
      <c r="I314">
        <v>60</v>
      </c>
      <c r="J314">
        <v>37</v>
      </c>
      <c r="K314">
        <v>319</v>
      </c>
      <c r="L314" s="2">
        <f t="shared" si="30"/>
        <v>3.2715182746667374E-3</v>
      </c>
      <c r="M314" s="2">
        <f t="shared" si="31"/>
        <v>2.8205792692397008E-2</v>
      </c>
      <c r="N314" s="2">
        <f t="shared" si="32"/>
        <v>282</v>
      </c>
      <c r="O314">
        <f t="shared" si="33"/>
        <v>2.493427441773027E-2</v>
      </c>
    </row>
    <row r="315" spans="1:15" x14ac:dyDescent="0.3">
      <c r="A315">
        <v>0.59</v>
      </c>
      <c r="B315">
        <v>1.768</v>
      </c>
      <c r="C315">
        <v>150</v>
      </c>
      <c r="D315">
        <v>196.15</v>
      </c>
      <c r="E315">
        <v>121.15</v>
      </c>
      <c r="F315">
        <v>121.153846153846</v>
      </c>
      <c r="G315">
        <v>331.75</v>
      </c>
      <c r="H315">
        <v>2</v>
      </c>
      <c r="I315">
        <v>60</v>
      </c>
      <c r="J315">
        <v>38</v>
      </c>
      <c r="K315">
        <v>307</v>
      </c>
      <c r="L315" s="2">
        <f t="shared" si="30"/>
        <v>3.3599376874955682E-3</v>
      </c>
      <c r="M315" s="2">
        <f t="shared" si="31"/>
        <v>2.7144759738451041E-2</v>
      </c>
      <c r="N315" s="2">
        <f t="shared" si="32"/>
        <v>269</v>
      </c>
      <c r="O315">
        <f t="shared" si="33"/>
        <v>2.378482205095547E-2</v>
      </c>
    </row>
    <row r="316" spans="1:15" x14ac:dyDescent="0.3">
      <c r="A316">
        <v>0.59</v>
      </c>
      <c r="B316">
        <v>1.768</v>
      </c>
      <c r="C316">
        <v>150</v>
      </c>
      <c r="D316">
        <v>196.15</v>
      </c>
      <c r="E316">
        <v>121.15</v>
      </c>
      <c r="F316">
        <v>121.153846153846</v>
      </c>
      <c r="G316">
        <v>341.5</v>
      </c>
      <c r="H316">
        <v>2</v>
      </c>
      <c r="I316">
        <v>60</v>
      </c>
      <c r="J316">
        <v>38</v>
      </c>
      <c r="K316">
        <v>320</v>
      </c>
      <c r="L316" s="2">
        <f t="shared" si="30"/>
        <v>3.3599376874955682E-3</v>
      </c>
      <c r="M316" s="2">
        <f t="shared" si="31"/>
        <v>2.8294212105225838E-2</v>
      </c>
      <c r="N316" s="2">
        <f t="shared" si="32"/>
        <v>282</v>
      </c>
      <c r="O316">
        <f t="shared" si="33"/>
        <v>2.493427441773027E-2</v>
      </c>
    </row>
    <row r="317" spans="1:15" x14ac:dyDescent="0.3">
      <c r="A317">
        <v>0.59</v>
      </c>
      <c r="B317">
        <v>1.768</v>
      </c>
      <c r="C317">
        <v>150</v>
      </c>
      <c r="D317">
        <v>196.15</v>
      </c>
      <c r="E317">
        <v>121.15</v>
      </c>
      <c r="F317">
        <v>121.153846153846</v>
      </c>
      <c r="G317">
        <v>351.25</v>
      </c>
      <c r="H317">
        <v>2</v>
      </c>
      <c r="I317">
        <v>60</v>
      </c>
      <c r="J317">
        <v>34</v>
      </c>
      <c r="K317">
        <v>301</v>
      </c>
      <c r="L317" s="2">
        <f t="shared" si="30"/>
        <v>3.0062600361802452E-3</v>
      </c>
      <c r="M317" s="2">
        <f t="shared" si="31"/>
        <v>2.6614243261478054E-2</v>
      </c>
      <c r="N317" s="2">
        <f t="shared" si="32"/>
        <v>267</v>
      </c>
      <c r="O317">
        <f t="shared" si="33"/>
        <v>2.3607983225297811E-2</v>
      </c>
    </row>
    <row r="318" spans="1:15" x14ac:dyDescent="0.3">
      <c r="A318">
        <v>0.59</v>
      </c>
      <c r="B318">
        <v>1.768</v>
      </c>
      <c r="C318">
        <v>150</v>
      </c>
      <c r="D318">
        <v>196.15</v>
      </c>
      <c r="E318">
        <v>121.15</v>
      </c>
      <c r="F318">
        <v>121.153846153846</v>
      </c>
      <c r="G318">
        <v>361</v>
      </c>
      <c r="H318">
        <v>2</v>
      </c>
      <c r="I318">
        <v>60</v>
      </c>
      <c r="J318">
        <v>38</v>
      </c>
      <c r="K318">
        <v>306</v>
      </c>
      <c r="L318" s="2">
        <f t="shared" si="30"/>
        <v>3.3599376874955682E-3</v>
      </c>
      <c r="M318" s="2">
        <f t="shared" si="31"/>
        <v>2.7056340325622208E-2</v>
      </c>
      <c r="N318" s="2">
        <f t="shared" si="32"/>
        <v>268</v>
      </c>
      <c r="O318">
        <f t="shared" si="33"/>
        <v>2.369640263812664E-2</v>
      </c>
    </row>
    <row r="319" spans="1:15" x14ac:dyDescent="0.3">
      <c r="A319">
        <v>0.59</v>
      </c>
      <c r="B319">
        <v>1.768</v>
      </c>
      <c r="C319">
        <v>150</v>
      </c>
      <c r="D319">
        <v>196.15</v>
      </c>
      <c r="E319">
        <v>121.15</v>
      </c>
      <c r="F319">
        <v>121.153846153846</v>
      </c>
      <c r="G319">
        <v>370.75</v>
      </c>
      <c r="H319">
        <v>2</v>
      </c>
      <c r="I319">
        <v>60</v>
      </c>
      <c r="J319">
        <v>34</v>
      </c>
      <c r="K319">
        <v>314</v>
      </c>
      <c r="L319" s="2">
        <f t="shared" si="30"/>
        <v>3.0062600361802452E-3</v>
      </c>
      <c r="M319" s="2">
        <f t="shared" si="31"/>
        <v>2.7763695628252854E-2</v>
      </c>
      <c r="N319" s="2">
        <f t="shared" si="32"/>
        <v>280</v>
      </c>
      <c r="O319">
        <f t="shared" si="33"/>
        <v>2.4757435592072607E-2</v>
      </c>
    </row>
    <row r="320" spans="1:15" x14ac:dyDescent="0.3">
      <c r="A320">
        <v>0.59</v>
      </c>
      <c r="B320">
        <v>1.768</v>
      </c>
      <c r="C320">
        <v>150</v>
      </c>
      <c r="D320">
        <v>196.15</v>
      </c>
      <c r="E320">
        <v>121.15</v>
      </c>
      <c r="F320">
        <v>121.153846153846</v>
      </c>
      <c r="G320">
        <v>380.5</v>
      </c>
      <c r="H320">
        <v>2</v>
      </c>
      <c r="I320">
        <v>60</v>
      </c>
      <c r="J320">
        <v>31</v>
      </c>
      <c r="K320">
        <v>296</v>
      </c>
      <c r="L320" s="2">
        <f t="shared" si="30"/>
        <v>2.7410017976937534E-3</v>
      </c>
      <c r="M320" s="2">
        <f t="shared" si="31"/>
        <v>2.61721461973339E-2</v>
      </c>
      <c r="N320" s="2">
        <f t="shared" si="32"/>
        <v>265</v>
      </c>
      <c r="O320">
        <f t="shared" si="33"/>
        <v>2.3431144399640148E-2</v>
      </c>
    </row>
    <row r="321" spans="1:15" x14ac:dyDescent="0.3">
      <c r="A321">
        <v>0.59</v>
      </c>
      <c r="B321">
        <v>1.768</v>
      </c>
      <c r="C321">
        <v>150</v>
      </c>
      <c r="D321">
        <v>196.15</v>
      </c>
      <c r="E321">
        <v>121.15</v>
      </c>
      <c r="F321">
        <v>121.153846153846</v>
      </c>
      <c r="G321">
        <v>390.25</v>
      </c>
      <c r="H321">
        <v>2</v>
      </c>
      <c r="I321">
        <v>60</v>
      </c>
      <c r="J321">
        <v>32</v>
      </c>
      <c r="K321">
        <v>290</v>
      </c>
      <c r="L321" s="2">
        <f t="shared" si="30"/>
        <v>2.8294212105225841E-3</v>
      </c>
      <c r="M321" s="2">
        <f t="shared" si="31"/>
        <v>2.5641629720360916E-2</v>
      </c>
      <c r="N321" s="2">
        <f t="shared" si="32"/>
        <v>258</v>
      </c>
      <c r="O321">
        <f t="shared" si="33"/>
        <v>2.2812208509838332E-2</v>
      </c>
    </row>
    <row r="322" spans="1:15" x14ac:dyDescent="0.3">
      <c r="A322">
        <v>0.59</v>
      </c>
      <c r="B322">
        <v>1.768</v>
      </c>
      <c r="C322">
        <v>150</v>
      </c>
      <c r="D322">
        <v>196.15</v>
      </c>
      <c r="E322">
        <v>121.15</v>
      </c>
      <c r="F322">
        <v>121.153846153846</v>
      </c>
      <c r="G322">
        <v>400</v>
      </c>
      <c r="H322">
        <v>2</v>
      </c>
      <c r="I322">
        <v>60</v>
      </c>
      <c r="J322">
        <v>33</v>
      </c>
      <c r="K322">
        <v>287</v>
      </c>
      <c r="L322" s="2">
        <f t="shared" si="30"/>
        <v>2.9178406233514149E-3</v>
      </c>
      <c r="M322" s="2">
        <f t="shared" si="31"/>
        <v>2.5376371481874424E-2</v>
      </c>
      <c r="N322" s="2">
        <f t="shared" si="32"/>
        <v>254</v>
      </c>
      <c r="O322">
        <f t="shared" si="33"/>
        <v>2.245853085852301E-2</v>
      </c>
    </row>
    <row r="323" spans="1:15" x14ac:dyDescent="0.3">
      <c r="A323">
        <v>0.59</v>
      </c>
      <c r="B323">
        <v>1.768</v>
      </c>
      <c r="C323">
        <v>150</v>
      </c>
      <c r="D323">
        <v>196.15</v>
      </c>
      <c r="E323">
        <v>121.15</v>
      </c>
      <c r="F323">
        <v>121.153846153846</v>
      </c>
      <c r="G323">
        <v>400</v>
      </c>
      <c r="H323">
        <v>2</v>
      </c>
      <c r="I323">
        <v>60</v>
      </c>
      <c r="J323">
        <v>33</v>
      </c>
      <c r="K323">
        <v>287</v>
      </c>
      <c r="L323" s="2">
        <f t="shared" si="30"/>
        <v>2.9178406233514149E-3</v>
      </c>
      <c r="M323" s="2">
        <f t="shared" si="31"/>
        <v>2.5376371481874424E-2</v>
      </c>
      <c r="N323" s="2">
        <f t="shared" si="32"/>
        <v>254</v>
      </c>
      <c r="O323">
        <f t="shared" si="33"/>
        <v>2.245853085852301E-2</v>
      </c>
    </row>
    <row r="324" spans="1:15" x14ac:dyDescent="0.3">
      <c r="A324">
        <v>0.59</v>
      </c>
      <c r="B324">
        <v>1.768</v>
      </c>
      <c r="C324">
        <v>150</v>
      </c>
      <c r="D324">
        <v>196.15</v>
      </c>
      <c r="E324">
        <v>121.15</v>
      </c>
      <c r="F324">
        <v>121.153846153846</v>
      </c>
      <c r="G324">
        <v>10</v>
      </c>
      <c r="H324">
        <v>2</v>
      </c>
      <c r="I324">
        <v>70</v>
      </c>
      <c r="J324">
        <v>153</v>
      </c>
      <c r="K324">
        <v>376</v>
      </c>
      <c r="L324" s="2">
        <f t="shared" si="30"/>
        <v>9.9390637930857097E-3</v>
      </c>
      <c r="M324" s="2">
        <f t="shared" si="31"/>
        <v>2.4425411674511285E-2</v>
      </c>
      <c r="N324" s="2">
        <f t="shared" si="32"/>
        <v>223</v>
      </c>
      <c r="O324">
        <f t="shared" si="33"/>
        <v>1.4486347881425577E-2</v>
      </c>
    </row>
    <row r="325" spans="1:15" x14ac:dyDescent="0.3">
      <c r="A325">
        <v>0.59</v>
      </c>
      <c r="B325">
        <v>1.768</v>
      </c>
      <c r="C325">
        <v>150</v>
      </c>
      <c r="D325">
        <v>196.15</v>
      </c>
      <c r="E325">
        <v>121.15</v>
      </c>
      <c r="F325">
        <v>121.153846153846</v>
      </c>
      <c r="G325">
        <v>19.75</v>
      </c>
      <c r="H325">
        <v>2</v>
      </c>
      <c r="I325">
        <v>70</v>
      </c>
      <c r="J325">
        <v>143</v>
      </c>
      <c r="K325">
        <v>360</v>
      </c>
      <c r="L325" s="2">
        <f t="shared" si="30"/>
        <v>9.2894517804657274E-3</v>
      </c>
      <c r="M325" s="2">
        <f t="shared" si="31"/>
        <v>2.3386032454319316E-2</v>
      </c>
      <c r="N325" s="2">
        <f t="shared" si="32"/>
        <v>217</v>
      </c>
      <c r="O325">
        <f t="shared" si="33"/>
        <v>1.4096580673853587E-2</v>
      </c>
    </row>
    <row r="326" spans="1:15" x14ac:dyDescent="0.3">
      <c r="A326">
        <v>0.59</v>
      </c>
      <c r="B326">
        <v>1.768</v>
      </c>
      <c r="C326">
        <v>150</v>
      </c>
      <c r="D326">
        <v>196.15</v>
      </c>
      <c r="E326">
        <v>121.15</v>
      </c>
      <c r="F326">
        <v>121.153846153846</v>
      </c>
      <c r="G326">
        <v>29.5</v>
      </c>
      <c r="H326">
        <v>2</v>
      </c>
      <c r="I326">
        <v>70</v>
      </c>
      <c r="J326">
        <v>136</v>
      </c>
      <c r="K326">
        <v>372</v>
      </c>
      <c r="L326" s="2">
        <f t="shared" si="30"/>
        <v>8.8347233716317419E-3</v>
      </c>
      <c r="M326" s="2">
        <f t="shared" si="31"/>
        <v>2.4165566869463292E-2</v>
      </c>
      <c r="N326" s="2">
        <f t="shared" si="32"/>
        <v>236</v>
      </c>
      <c r="O326">
        <f t="shared" si="33"/>
        <v>1.5330843497831551E-2</v>
      </c>
    </row>
    <row r="327" spans="1:15" x14ac:dyDescent="0.3">
      <c r="A327">
        <v>0.59</v>
      </c>
      <c r="B327">
        <v>1.768</v>
      </c>
      <c r="C327">
        <v>150</v>
      </c>
      <c r="D327">
        <v>196.15</v>
      </c>
      <c r="E327">
        <v>121.15</v>
      </c>
      <c r="F327">
        <v>121.153846153846</v>
      </c>
      <c r="G327">
        <v>39.25</v>
      </c>
      <c r="H327">
        <v>2</v>
      </c>
      <c r="I327">
        <v>70</v>
      </c>
      <c r="J327">
        <v>131</v>
      </c>
      <c r="K327">
        <v>359</v>
      </c>
      <c r="L327" s="2">
        <f t="shared" si="30"/>
        <v>8.5099173653217508E-3</v>
      </c>
      <c r="M327" s="2">
        <f t="shared" si="31"/>
        <v>2.3321071253057317E-2</v>
      </c>
      <c r="N327" s="2">
        <f t="shared" si="32"/>
        <v>228</v>
      </c>
      <c r="O327">
        <f t="shared" si="33"/>
        <v>1.4811153887735566E-2</v>
      </c>
    </row>
    <row r="328" spans="1:15" x14ac:dyDescent="0.3">
      <c r="A328">
        <v>0.59</v>
      </c>
      <c r="B328">
        <v>1.768</v>
      </c>
      <c r="C328">
        <v>150</v>
      </c>
      <c r="D328">
        <v>196.15</v>
      </c>
      <c r="E328">
        <v>121.15</v>
      </c>
      <c r="F328">
        <v>121.153846153846</v>
      </c>
      <c r="G328">
        <v>49</v>
      </c>
      <c r="H328">
        <v>2</v>
      </c>
      <c r="I328">
        <v>70</v>
      </c>
      <c r="J328">
        <v>132</v>
      </c>
      <c r="K328">
        <v>353</v>
      </c>
      <c r="L328" s="2">
        <f t="shared" si="30"/>
        <v>8.5748785665837497E-3</v>
      </c>
      <c r="M328" s="2">
        <f t="shared" si="31"/>
        <v>2.293130404548533E-2</v>
      </c>
      <c r="N328" s="2">
        <f t="shared" si="32"/>
        <v>221</v>
      </c>
      <c r="O328">
        <f t="shared" si="33"/>
        <v>1.4356425478901579E-2</v>
      </c>
    </row>
    <row r="329" spans="1:15" x14ac:dyDescent="0.3">
      <c r="A329">
        <v>0.59</v>
      </c>
      <c r="B329">
        <v>1.768</v>
      </c>
      <c r="C329">
        <v>150</v>
      </c>
      <c r="D329">
        <v>196.15</v>
      </c>
      <c r="E329">
        <v>121.15</v>
      </c>
      <c r="F329">
        <v>121.153846153846</v>
      </c>
      <c r="G329">
        <v>58.75</v>
      </c>
      <c r="H329">
        <v>2</v>
      </c>
      <c r="I329">
        <v>70</v>
      </c>
      <c r="J329">
        <v>128</v>
      </c>
      <c r="K329">
        <v>355</v>
      </c>
      <c r="L329" s="2">
        <f t="shared" si="30"/>
        <v>8.3150337615357558E-3</v>
      </c>
      <c r="M329" s="2">
        <f t="shared" si="31"/>
        <v>2.3061226448009325E-2</v>
      </c>
      <c r="N329" s="2">
        <f t="shared" si="32"/>
        <v>227</v>
      </c>
      <c r="O329">
        <f t="shared" si="33"/>
        <v>1.4746192686473569E-2</v>
      </c>
    </row>
    <row r="330" spans="1:15" x14ac:dyDescent="0.3">
      <c r="A330">
        <v>0.59</v>
      </c>
      <c r="B330">
        <v>1.768</v>
      </c>
      <c r="C330">
        <v>150</v>
      </c>
      <c r="D330">
        <v>196.15</v>
      </c>
      <c r="E330">
        <v>121.15</v>
      </c>
      <c r="F330">
        <v>121.153846153846</v>
      </c>
      <c r="G330">
        <v>68.5</v>
      </c>
      <c r="H330">
        <v>2</v>
      </c>
      <c r="I330">
        <v>70</v>
      </c>
      <c r="J330">
        <v>120</v>
      </c>
      <c r="K330">
        <v>374</v>
      </c>
      <c r="L330" s="2">
        <f t="shared" si="30"/>
        <v>7.7953441514397722E-3</v>
      </c>
      <c r="M330" s="2">
        <f t="shared" si="31"/>
        <v>2.429548927198729E-2</v>
      </c>
      <c r="N330" s="2">
        <f t="shared" si="32"/>
        <v>254</v>
      </c>
      <c r="O330">
        <f t="shared" si="33"/>
        <v>1.6500145120547517E-2</v>
      </c>
    </row>
    <row r="331" spans="1:15" x14ac:dyDescent="0.3">
      <c r="A331">
        <v>0.59</v>
      </c>
      <c r="B331">
        <v>1.768</v>
      </c>
      <c r="C331">
        <v>150</v>
      </c>
      <c r="D331">
        <v>196.15</v>
      </c>
      <c r="E331">
        <v>121.15</v>
      </c>
      <c r="F331">
        <v>121.153846153846</v>
      </c>
      <c r="G331">
        <v>78.25</v>
      </c>
      <c r="H331">
        <v>2</v>
      </c>
      <c r="I331">
        <v>70</v>
      </c>
      <c r="J331">
        <v>111</v>
      </c>
      <c r="K331">
        <v>369</v>
      </c>
      <c r="L331" s="2">
        <f t="shared" si="30"/>
        <v>7.2106933400817889E-3</v>
      </c>
      <c r="M331" s="2">
        <f t="shared" si="31"/>
        <v>2.3970683265677299E-2</v>
      </c>
      <c r="N331" s="2">
        <f t="shared" si="32"/>
        <v>258</v>
      </c>
      <c r="O331">
        <f t="shared" si="33"/>
        <v>1.6759989925595509E-2</v>
      </c>
    </row>
    <row r="332" spans="1:15" x14ac:dyDescent="0.3">
      <c r="A332">
        <v>0.59</v>
      </c>
      <c r="B332">
        <v>1.768</v>
      </c>
      <c r="C332">
        <v>150</v>
      </c>
      <c r="D332">
        <v>196.15</v>
      </c>
      <c r="E332">
        <v>121.15</v>
      </c>
      <c r="F332">
        <v>121.153846153846</v>
      </c>
      <c r="G332">
        <v>88</v>
      </c>
      <c r="H332">
        <v>2</v>
      </c>
      <c r="I332">
        <v>70</v>
      </c>
      <c r="J332">
        <v>112</v>
      </c>
      <c r="K332">
        <v>370</v>
      </c>
      <c r="L332" s="2">
        <f t="shared" si="30"/>
        <v>7.275654541343787E-3</v>
      </c>
      <c r="M332" s="2">
        <f t="shared" si="31"/>
        <v>2.4035644466939298E-2</v>
      </c>
      <c r="N332" s="2">
        <f t="shared" si="32"/>
        <v>258</v>
      </c>
      <c r="O332">
        <f t="shared" si="33"/>
        <v>1.6759989925595509E-2</v>
      </c>
    </row>
    <row r="333" spans="1:15" x14ac:dyDescent="0.3">
      <c r="A333">
        <v>0.59</v>
      </c>
      <c r="B333">
        <v>1.768</v>
      </c>
      <c r="C333">
        <v>150</v>
      </c>
      <c r="D333">
        <v>196.15</v>
      </c>
      <c r="E333">
        <v>121.15</v>
      </c>
      <c r="F333">
        <v>121.153846153846</v>
      </c>
      <c r="G333">
        <v>97.75</v>
      </c>
      <c r="H333">
        <v>2</v>
      </c>
      <c r="I333">
        <v>70</v>
      </c>
      <c r="J333">
        <v>103</v>
      </c>
      <c r="K333">
        <v>368</v>
      </c>
      <c r="L333" s="2">
        <f t="shared" si="30"/>
        <v>6.6910037299858045E-3</v>
      </c>
      <c r="M333" s="2">
        <f t="shared" si="31"/>
        <v>2.39057220644153E-2</v>
      </c>
      <c r="N333" s="2">
        <f t="shared" si="32"/>
        <v>265</v>
      </c>
      <c r="O333">
        <f t="shared" si="33"/>
        <v>1.7214718334429495E-2</v>
      </c>
    </row>
    <row r="334" spans="1:15" x14ac:dyDescent="0.3">
      <c r="A334">
        <v>0.59</v>
      </c>
      <c r="B334">
        <v>1.768</v>
      </c>
      <c r="C334">
        <v>150</v>
      </c>
      <c r="D334">
        <v>196.15</v>
      </c>
      <c r="E334">
        <v>121.15</v>
      </c>
      <c r="F334">
        <v>121.153846153846</v>
      </c>
      <c r="G334">
        <v>107.5</v>
      </c>
      <c r="H334">
        <v>2</v>
      </c>
      <c r="I334">
        <v>70</v>
      </c>
      <c r="J334">
        <v>100</v>
      </c>
      <c r="K334">
        <v>366</v>
      </c>
      <c r="L334" s="2">
        <f t="shared" si="30"/>
        <v>6.4961201261998095E-3</v>
      </c>
      <c r="M334" s="2">
        <f t="shared" si="31"/>
        <v>2.3775799661891302E-2</v>
      </c>
      <c r="N334" s="2">
        <f t="shared" si="32"/>
        <v>266</v>
      </c>
      <c r="O334">
        <f t="shared" si="33"/>
        <v>1.7279679535691494E-2</v>
      </c>
    </row>
    <row r="335" spans="1:15" x14ac:dyDescent="0.3">
      <c r="A335">
        <v>0.59</v>
      </c>
      <c r="B335">
        <v>1.768</v>
      </c>
      <c r="C335">
        <v>150</v>
      </c>
      <c r="D335">
        <v>196.15</v>
      </c>
      <c r="E335">
        <v>121.15</v>
      </c>
      <c r="F335">
        <v>121.153846153846</v>
      </c>
      <c r="G335">
        <v>117.25</v>
      </c>
      <c r="H335">
        <v>2</v>
      </c>
      <c r="I335">
        <v>70</v>
      </c>
      <c r="J335">
        <v>101</v>
      </c>
      <c r="K335">
        <v>353</v>
      </c>
      <c r="L335" s="2">
        <f t="shared" si="30"/>
        <v>6.5610813274618075E-3</v>
      </c>
      <c r="M335" s="2">
        <f t="shared" si="31"/>
        <v>2.293130404548533E-2</v>
      </c>
      <c r="N335" s="2">
        <f t="shared" si="32"/>
        <v>252</v>
      </c>
      <c r="O335">
        <f t="shared" si="33"/>
        <v>1.6370222718023519E-2</v>
      </c>
    </row>
    <row r="336" spans="1:15" x14ac:dyDescent="0.3">
      <c r="A336">
        <v>0.59</v>
      </c>
      <c r="B336">
        <v>1.768</v>
      </c>
      <c r="C336">
        <v>150</v>
      </c>
      <c r="D336">
        <v>196.15</v>
      </c>
      <c r="E336">
        <v>121.15</v>
      </c>
      <c r="F336">
        <v>121.153846153846</v>
      </c>
      <c r="G336">
        <v>127</v>
      </c>
      <c r="H336">
        <v>2</v>
      </c>
      <c r="I336">
        <v>70</v>
      </c>
      <c r="J336">
        <v>94</v>
      </c>
      <c r="K336">
        <v>371</v>
      </c>
      <c r="L336" s="2">
        <f t="shared" si="30"/>
        <v>6.1063529186278212E-3</v>
      </c>
      <c r="M336" s="2">
        <f t="shared" si="31"/>
        <v>2.4100605668201294E-2</v>
      </c>
      <c r="N336" s="2">
        <f t="shared" si="32"/>
        <v>277</v>
      </c>
      <c r="O336">
        <f t="shared" si="33"/>
        <v>1.7994252749573475E-2</v>
      </c>
    </row>
    <row r="337" spans="1:15" x14ac:dyDescent="0.3">
      <c r="A337">
        <v>0.59</v>
      </c>
      <c r="B337">
        <v>1.768</v>
      </c>
      <c r="C337">
        <v>150</v>
      </c>
      <c r="D337">
        <v>196.15</v>
      </c>
      <c r="E337">
        <v>121.15</v>
      </c>
      <c r="F337">
        <v>121.153846153846</v>
      </c>
      <c r="G337">
        <v>136.75</v>
      </c>
      <c r="H337">
        <v>2</v>
      </c>
      <c r="I337">
        <v>70</v>
      </c>
      <c r="J337">
        <v>94</v>
      </c>
      <c r="K337">
        <v>371</v>
      </c>
      <c r="L337" s="2">
        <f t="shared" si="30"/>
        <v>6.1063529186278212E-3</v>
      </c>
      <c r="M337" s="2">
        <f t="shared" si="31"/>
        <v>2.4100605668201294E-2</v>
      </c>
      <c r="N337" s="2">
        <f t="shared" si="32"/>
        <v>277</v>
      </c>
      <c r="O337">
        <f t="shared" si="33"/>
        <v>1.7994252749573475E-2</v>
      </c>
    </row>
    <row r="338" spans="1:15" x14ac:dyDescent="0.3">
      <c r="A338">
        <v>0.59</v>
      </c>
      <c r="B338">
        <v>1.768</v>
      </c>
      <c r="C338">
        <v>150</v>
      </c>
      <c r="D338">
        <v>196.15</v>
      </c>
      <c r="E338">
        <v>121.15</v>
      </c>
      <c r="F338">
        <v>121.153846153846</v>
      </c>
      <c r="G338">
        <v>146.5</v>
      </c>
      <c r="H338">
        <v>2</v>
      </c>
      <c r="I338">
        <v>70</v>
      </c>
      <c r="J338">
        <v>85</v>
      </c>
      <c r="K338">
        <v>367</v>
      </c>
      <c r="L338" s="2">
        <f t="shared" si="30"/>
        <v>5.5217021072698387E-3</v>
      </c>
      <c r="M338" s="2">
        <f t="shared" si="31"/>
        <v>2.3840760863153301E-2</v>
      </c>
      <c r="N338" s="2">
        <f t="shared" si="32"/>
        <v>282</v>
      </c>
      <c r="O338">
        <f t="shared" si="33"/>
        <v>1.8319058755883463E-2</v>
      </c>
    </row>
    <row r="339" spans="1:15" x14ac:dyDescent="0.3">
      <c r="A339">
        <v>0.59</v>
      </c>
      <c r="B339">
        <v>1.768</v>
      </c>
      <c r="C339">
        <v>150</v>
      </c>
      <c r="D339">
        <v>196.15</v>
      </c>
      <c r="E339">
        <v>121.15</v>
      </c>
      <c r="F339">
        <v>121.153846153846</v>
      </c>
      <c r="G339">
        <v>156.25</v>
      </c>
      <c r="H339">
        <v>2</v>
      </c>
      <c r="I339">
        <v>70</v>
      </c>
      <c r="J339">
        <v>84</v>
      </c>
      <c r="K339">
        <v>376</v>
      </c>
      <c r="L339" s="2">
        <f t="shared" si="30"/>
        <v>5.4567409060078407E-3</v>
      </c>
      <c r="M339" s="2">
        <f t="shared" si="31"/>
        <v>2.4425411674511285E-2</v>
      </c>
      <c r="N339" s="2">
        <f t="shared" si="32"/>
        <v>292</v>
      </c>
      <c r="O339">
        <f t="shared" si="33"/>
        <v>1.8968670768503445E-2</v>
      </c>
    </row>
    <row r="340" spans="1:15" x14ac:dyDescent="0.3">
      <c r="A340">
        <v>0.59</v>
      </c>
      <c r="B340">
        <v>1.768</v>
      </c>
      <c r="C340">
        <v>150</v>
      </c>
      <c r="D340">
        <v>196.15</v>
      </c>
      <c r="E340">
        <v>121.15</v>
      </c>
      <c r="F340">
        <v>121.153846153846</v>
      </c>
      <c r="G340">
        <v>166</v>
      </c>
      <c r="H340">
        <v>2</v>
      </c>
      <c r="I340">
        <v>70</v>
      </c>
      <c r="J340">
        <v>75</v>
      </c>
      <c r="K340">
        <v>374</v>
      </c>
      <c r="L340" s="2">
        <f t="shared" si="30"/>
        <v>4.8720900946498573E-3</v>
      </c>
      <c r="M340" s="2">
        <f t="shared" si="31"/>
        <v>2.429548927198729E-2</v>
      </c>
      <c r="N340" s="2">
        <f t="shared" si="32"/>
        <v>299</v>
      </c>
      <c r="O340">
        <f t="shared" si="33"/>
        <v>1.942339917733743E-2</v>
      </c>
    </row>
    <row r="341" spans="1:15" x14ac:dyDescent="0.3">
      <c r="A341">
        <v>0.59</v>
      </c>
      <c r="B341">
        <v>1.768</v>
      </c>
      <c r="C341">
        <v>150</v>
      </c>
      <c r="D341">
        <v>196.15</v>
      </c>
      <c r="E341">
        <v>121.15</v>
      </c>
      <c r="F341">
        <v>121.153846153846</v>
      </c>
      <c r="G341">
        <v>175.75</v>
      </c>
      <c r="H341">
        <v>2</v>
      </c>
      <c r="I341">
        <v>70</v>
      </c>
      <c r="J341">
        <v>73</v>
      </c>
      <c r="K341">
        <v>363</v>
      </c>
      <c r="L341" s="2">
        <f t="shared" si="30"/>
        <v>4.7421676921258612E-3</v>
      </c>
      <c r="M341" s="2">
        <f t="shared" si="31"/>
        <v>2.3580916058105309E-2</v>
      </c>
      <c r="N341" s="2">
        <f t="shared" si="32"/>
        <v>290</v>
      </c>
      <c r="O341">
        <f t="shared" si="33"/>
        <v>1.8838748365979447E-2</v>
      </c>
    </row>
    <row r="342" spans="1:15" x14ac:dyDescent="0.3">
      <c r="A342">
        <v>0.59</v>
      </c>
      <c r="B342">
        <v>1.768</v>
      </c>
      <c r="C342">
        <v>150</v>
      </c>
      <c r="D342">
        <v>196.15</v>
      </c>
      <c r="E342">
        <v>121.15</v>
      </c>
      <c r="F342">
        <v>121.153846153846</v>
      </c>
      <c r="G342">
        <v>185.5</v>
      </c>
      <c r="H342">
        <v>2</v>
      </c>
      <c r="I342">
        <v>70</v>
      </c>
      <c r="J342">
        <v>69</v>
      </c>
      <c r="K342">
        <v>369</v>
      </c>
      <c r="L342" s="2">
        <f t="shared" si="30"/>
        <v>4.482322887077869E-3</v>
      </c>
      <c r="M342" s="2">
        <f t="shared" si="31"/>
        <v>2.3970683265677299E-2</v>
      </c>
      <c r="N342" s="2">
        <f t="shared" si="32"/>
        <v>300</v>
      </c>
      <c r="O342">
        <f t="shared" si="33"/>
        <v>1.9488360378599429E-2</v>
      </c>
    </row>
    <row r="343" spans="1:15" x14ac:dyDescent="0.3">
      <c r="A343">
        <v>0.59</v>
      </c>
      <c r="B343">
        <v>1.768</v>
      </c>
      <c r="C343">
        <v>150</v>
      </c>
      <c r="D343">
        <v>196.15</v>
      </c>
      <c r="E343">
        <v>121.15</v>
      </c>
      <c r="F343">
        <v>121.153846153846</v>
      </c>
      <c r="G343">
        <v>195.25</v>
      </c>
      <c r="H343">
        <v>2</v>
      </c>
      <c r="I343">
        <v>70</v>
      </c>
      <c r="J343">
        <v>66</v>
      </c>
      <c r="K343">
        <v>348</v>
      </c>
      <c r="L343" s="2">
        <f t="shared" si="30"/>
        <v>4.2874392832918749E-3</v>
      </c>
      <c r="M343" s="2">
        <f t="shared" si="31"/>
        <v>2.2606498039175339E-2</v>
      </c>
      <c r="N343" s="2">
        <f t="shared" si="32"/>
        <v>282</v>
      </c>
      <c r="O343">
        <f t="shared" si="33"/>
        <v>1.8319058755883463E-2</v>
      </c>
    </row>
    <row r="344" spans="1:15" x14ac:dyDescent="0.3">
      <c r="A344">
        <v>0.59</v>
      </c>
      <c r="B344">
        <v>1.768</v>
      </c>
      <c r="C344">
        <v>150</v>
      </c>
      <c r="D344">
        <v>196.15</v>
      </c>
      <c r="E344">
        <v>121.15</v>
      </c>
      <c r="F344">
        <v>121.153846153846</v>
      </c>
      <c r="G344">
        <v>205</v>
      </c>
      <c r="H344">
        <v>2</v>
      </c>
      <c r="I344">
        <v>70</v>
      </c>
      <c r="J344">
        <v>65</v>
      </c>
      <c r="K344">
        <v>351</v>
      </c>
      <c r="L344" s="2">
        <f t="shared" si="30"/>
        <v>4.2224780820298768E-3</v>
      </c>
      <c r="M344" s="2">
        <f t="shared" si="31"/>
        <v>2.2801381642961333E-2</v>
      </c>
      <c r="N344" s="2">
        <f t="shared" si="32"/>
        <v>286</v>
      </c>
      <c r="O344">
        <f t="shared" si="33"/>
        <v>1.8578903560931455E-2</v>
      </c>
    </row>
    <row r="345" spans="1:15" x14ac:dyDescent="0.3">
      <c r="A345">
        <v>0.59</v>
      </c>
      <c r="B345">
        <v>1.768</v>
      </c>
      <c r="C345">
        <v>150</v>
      </c>
      <c r="D345">
        <v>196.15</v>
      </c>
      <c r="E345">
        <v>121.15</v>
      </c>
      <c r="F345">
        <v>121.153846153846</v>
      </c>
      <c r="G345">
        <v>214.75</v>
      </c>
      <c r="H345">
        <v>2</v>
      </c>
      <c r="I345">
        <v>70</v>
      </c>
      <c r="J345">
        <v>59</v>
      </c>
      <c r="K345">
        <v>352</v>
      </c>
      <c r="L345" s="2">
        <f t="shared" si="30"/>
        <v>3.8327108744578876E-3</v>
      </c>
      <c r="M345" s="2">
        <f t="shared" si="31"/>
        <v>2.2866342844223331E-2</v>
      </c>
      <c r="N345" s="2">
        <f t="shared" si="32"/>
        <v>293</v>
      </c>
      <c r="O345">
        <f t="shared" si="33"/>
        <v>1.9033631969765444E-2</v>
      </c>
    </row>
    <row r="346" spans="1:15" x14ac:dyDescent="0.3">
      <c r="A346">
        <v>0.59</v>
      </c>
      <c r="B346">
        <v>1.768</v>
      </c>
      <c r="C346">
        <v>150</v>
      </c>
      <c r="D346">
        <v>196.15</v>
      </c>
      <c r="E346">
        <v>121.15</v>
      </c>
      <c r="F346">
        <v>121.153846153846</v>
      </c>
      <c r="G346">
        <v>224.5</v>
      </c>
      <c r="H346">
        <v>2</v>
      </c>
      <c r="I346">
        <v>70</v>
      </c>
      <c r="J346">
        <v>60</v>
      </c>
      <c r="K346">
        <v>342</v>
      </c>
      <c r="L346" s="2">
        <f t="shared" si="30"/>
        <v>3.8976720757198861E-3</v>
      </c>
      <c r="M346" s="2">
        <f t="shared" si="31"/>
        <v>2.2216730831603349E-2</v>
      </c>
      <c r="N346" s="2">
        <f t="shared" si="32"/>
        <v>282</v>
      </c>
      <c r="O346">
        <f t="shared" si="33"/>
        <v>1.8319058755883463E-2</v>
      </c>
    </row>
    <row r="347" spans="1:15" x14ac:dyDescent="0.3">
      <c r="A347">
        <v>0.59</v>
      </c>
      <c r="B347">
        <v>1.768</v>
      </c>
      <c r="C347">
        <v>150</v>
      </c>
      <c r="D347">
        <v>196.15</v>
      </c>
      <c r="E347">
        <v>121.15</v>
      </c>
      <c r="F347">
        <v>121.153846153846</v>
      </c>
      <c r="G347">
        <v>234.25</v>
      </c>
      <c r="H347">
        <v>2</v>
      </c>
      <c r="I347">
        <v>70</v>
      </c>
      <c r="J347">
        <v>59</v>
      </c>
      <c r="K347">
        <v>348</v>
      </c>
      <c r="L347" s="2">
        <f t="shared" si="30"/>
        <v>3.8327108744578876E-3</v>
      </c>
      <c r="M347" s="2">
        <f t="shared" si="31"/>
        <v>2.2606498039175339E-2</v>
      </c>
      <c r="N347" s="2">
        <f t="shared" si="32"/>
        <v>289</v>
      </c>
      <c r="O347">
        <f t="shared" si="33"/>
        <v>1.8773787164717452E-2</v>
      </c>
    </row>
    <row r="348" spans="1:15" x14ac:dyDescent="0.3">
      <c r="A348">
        <v>0.59</v>
      </c>
      <c r="B348">
        <v>1.768</v>
      </c>
      <c r="C348">
        <v>150</v>
      </c>
      <c r="D348">
        <v>196.15</v>
      </c>
      <c r="E348">
        <v>121.15</v>
      </c>
      <c r="F348">
        <v>121.153846153846</v>
      </c>
      <c r="G348">
        <v>244</v>
      </c>
      <c r="H348">
        <v>2</v>
      </c>
      <c r="I348">
        <v>70</v>
      </c>
      <c r="J348">
        <v>55</v>
      </c>
      <c r="K348">
        <v>367</v>
      </c>
      <c r="L348" s="2">
        <f t="shared" si="30"/>
        <v>3.5728660694098954E-3</v>
      </c>
      <c r="M348" s="2">
        <f t="shared" si="31"/>
        <v>2.3840760863153301E-2</v>
      </c>
      <c r="N348" s="2">
        <f t="shared" si="32"/>
        <v>312</v>
      </c>
      <c r="O348">
        <f t="shared" si="33"/>
        <v>2.0267894793743406E-2</v>
      </c>
    </row>
    <row r="349" spans="1:15" x14ac:dyDescent="0.3">
      <c r="A349">
        <v>0.59</v>
      </c>
      <c r="B349">
        <v>1.768</v>
      </c>
      <c r="C349">
        <v>150</v>
      </c>
      <c r="D349">
        <v>196.15</v>
      </c>
      <c r="E349">
        <v>121.15</v>
      </c>
      <c r="F349">
        <v>121.153846153846</v>
      </c>
      <c r="G349">
        <v>253.75</v>
      </c>
      <c r="H349">
        <v>2</v>
      </c>
      <c r="I349">
        <v>70</v>
      </c>
      <c r="J349">
        <v>52</v>
      </c>
      <c r="K349">
        <v>335</v>
      </c>
      <c r="L349" s="2">
        <f t="shared" si="30"/>
        <v>3.3779824656239013E-3</v>
      </c>
      <c r="M349" s="2">
        <f t="shared" si="31"/>
        <v>2.1762002422769364E-2</v>
      </c>
      <c r="N349" s="2">
        <f t="shared" si="32"/>
        <v>283</v>
      </c>
      <c r="O349">
        <f t="shared" si="33"/>
        <v>1.8384019957145462E-2</v>
      </c>
    </row>
    <row r="350" spans="1:15" x14ac:dyDescent="0.3">
      <c r="A350">
        <v>0.59</v>
      </c>
      <c r="B350">
        <v>1.768</v>
      </c>
      <c r="C350">
        <v>150</v>
      </c>
      <c r="D350">
        <v>196.15</v>
      </c>
      <c r="E350">
        <v>121.15</v>
      </c>
      <c r="F350">
        <v>121.153846153846</v>
      </c>
      <c r="G350">
        <v>263.5</v>
      </c>
      <c r="H350">
        <v>2</v>
      </c>
      <c r="I350">
        <v>70</v>
      </c>
      <c r="J350">
        <v>54</v>
      </c>
      <c r="K350">
        <v>349</v>
      </c>
      <c r="L350" s="2">
        <f t="shared" si="30"/>
        <v>3.5079048681478974E-3</v>
      </c>
      <c r="M350" s="2">
        <f t="shared" si="31"/>
        <v>2.2671459240437335E-2</v>
      </c>
      <c r="N350" s="2">
        <f t="shared" si="32"/>
        <v>295</v>
      </c>
      <c r="O350">
        <f t="shared" si="33"/>
        <v>1.9163554372289438E-2</v>
      </c>
    </row>
    <row r="351" spans="1:15" x14ac:dyDescent="0.3">
      <c r="A351">
        <v>0.59</v>
      </c>
      <c r="B351">
        <v>1.768</v>
      </c>
      <c r="C351">
        <v>150</v>
      </c>
      <c r="D351">
        <v>196.15</v>
      </c>
      <c r="E351">
        <v>121.15</v>
      </c>
      <c r="F351">
        <v>121.153846153846</v>
      </c>
      <c r="G351">
        <v>273.25</v>
      </c>
      <c r="H351">
        <v>2</v>
      </c>
      <c r="I351">
        <v>70</v>
      </c>
      <c r="J351">
        <v>50</v>
      </c>
      <c r="K351">
        <v>343</v>
      </c>
      <c r="L351" s="2">
        <f t="shared" si="30"/>
        <v>3.2480600630999047E-3</v>
      </c>
      <c r="M351" s="2">
        <f t="shared" si="31"/>
        <v>2.2281692032865348E-2</v>
      </c>
      <c r="N351" s="2">
        <f t="shared" si="32"/>
        <v>293</v>
      </c>
      <c r="O351">
        <f t="shared" si="33"/>
        <v>1.9033631969765444E-2</v>
      </c>
    </row>
    <row r="352" spans="1:15" x14ac:dyDescent="0.3">
      <c r="A352">
        <v>0.59</v>
      </c>
      <c r="B352">
        <v>1.768</v>
      </c>
      <c r="C352">
        <v>150</v>
      </c>
      <c r="D352">
        <v>196.15</v>
      </c>
      <c r="E352">
        <v>121.15</v>
      </c>
      <c r="F352">
        <v>121.153846153846</v>
      </c>
      <c r="G352">
        <v>283</v>
      </c>
      <c r="H352">
        <v>2</v>
      </c>
      <c r="I352">
        <v>70</v>
      </c>
      <c r="J352">
        <v>50</v>
      </c>
      <c r="K352">
        <v>327</v>
      </c>
      <c r="L352" s="2">
        <f t="shared" si="30"/>
        <v>3.2480600630999047E-3</v>
      </c>
      <c r="M352" s="2">
        <f t="shared" si="31"/>
        <v>2.1242312812673379E-2</v>
      </c>
      <c r="N352" s="2">
        <f t="shared" si="32"/>
        <v>277</v>
      </c>
      <c r="O352">
        <f t="shared" si="33"/>
        <v>1.7994252749573475E-2</v>
      </c>
    </row>
    <row r="353" spans="1:18" x14ac:dyDescent="0.3">
      <c r="A353">
        <v>0.59</v>
      </c>
      <c r="B353">
        <v>1.768</v>
      </c>
      <c r="C353">
        <v>150</v>
      </c>
      <c r="D353">
        <v>196.15</v>
      </c>
      <c r="E353">
        <v>121.15</v>
      </c>
      <c r="F353">
        <v>121.153846153846</v>
      </c>
      <c r="G353">
        <v>292.75</v>
      </c>
      <c r="H353">
        <v>2</v>
      </c>
      <c r="I353">
        <v>70</v>
      </c>
      <c r="J353">
        <v>47</v>
      </c>
      <c r="K353">
        <v>321</v>
      </c>
      <c r="L353" s="2">
        <f t="shared" si="30"/>
        <v>3.0531764593139106E-3</v>
      </c>
      <c r="M353" s="2">
        <f t="shared" si="31"/>
        <v>2.0852545605101389E-2</v>
      </c>
      <c r="N353" s="2">
        <f t="shared" si="32"/>
        <v>274</v>
      </c>
      <c r="O353">
        <f t="shared" si="33"/>
        <v>1.7799369145787478E-2</v>
      </c>
    </row>
    <row r="354" spans="1:18" x14ac:dyDescent="0.3">
      <c r="A354">
        <v>0.59</v>
      </c>
      <c r="B354">
        <v>1.768</v>
      </c>
      <c r="C354">
        <v>150</v>
      </c>
      <c r="D354">
        <v>196.15</v>
      </c>
      <c r="E354">
        <v>121.15</v>
      </c>
      <c r="F354">
        <v>121.153846153846</v>
      </c>
      <c r="G354">
        <v>302.5</v>
      </c>
      <c r="H354">
        <v>2</v>
      </c>
      <c r="I354">
        <v>70</v>
      </c>
      <c r="J354">
        <v>43</v>
      </c>
      <c r="K354">
        <v>322</v>
      </c>
      <c r="L354" s="2">
        <f t="shared" si="30"/>
        <v>2.7933316542659184E-3</v>
      </c>
      <c r="M354" s="2">
        <f t="shared" si="31"/>
        <v>2.0917506806363388E-2</v>
      </c>
      <c r="N354" s="2">
        <f t="shared" si="32"/>
        <v>279</v>
      </c>
      <c r="O354">
        <f t="shared" si="33"/>
        <v>1.8124175152097469E-2</v>
      </c>
    </row>
    <row r="355" spans="1:18" x14ac:dyDescent="0.3">
      <c r="A355">
        <v>0.59</v>
      </c>
      <c r="B355">
        <v>1.768</v>
      </c>
      <c r="C355">
        <v>150</v>
      </c>
      <c r="D355">
        <v>196.15</v>
      </c>
      <c r="E355">
        <v>121.15</v>
      </c>
      <c r="F355">
        <v>121.153846153846</v>
      </c>
      <c r="G355">
        <v>312.25</v>
      </c>
      <c r="H355">
        <v>2</v>
      </c>
      <c r="I355">
        <v>70</v>
      </c>
      <c r="J355">
        <v>43</v>
      </c>
      <c r="K355">
        <v>319</v>
      </c>
      <c r="L355" s="2">
        <f t="shared" si="30"/>
        <v>2.7933316542659184E-3</v>
      </c>
      <c r="M355" s="2">
        <f t="shared" si="31"/>
        <v>2.0722623202577395E-2</v>
      </c>
      <c r="N355" s="2">
        <f t="shared" si="32"/>
        <v>276</v>
      </c>
      <c r="O355">
        <f t="shared" si="33"/>
        <v>1.7929291548311476E-2</v>
      </c>
    </row>
    <row r="356" spans="1:18" x14ac:dyDescent="0.3">
      <c r="A356">
        <v>0.59</v>
      </c>
      <c r="B356">
        <v>1.768</v>
      </c>
      <c r="C356">
        <v>150</v>
      </c>
      <c r="D356">
        <v>196.15</v>
      </c>
      <c r="E356">
        <v>121.15</v>
      </c>
      <c r="F356">
        <v>121.153846153846</v>
      </c>
      <c r="G356">
        <v>322</v>
      </c>
      <c r="H356">
        <v>2</v>
      </c>
      <c r="I356">
        <v>70</v>
      </c>
      <c r="J356">
        <v>42</v>
      </c>
      <c r="K356">
        <v>325</v>
      </c>
      <c r="L356" s="2">
        <f t="shared" si="30"/>
        <v>2.7283704530039203E-3</v>
      </c>
      <c r="M356" s="2">
        <f t="shared" si="31"/>
        <v>2.1112390410149381E-2</v>
      </c>
      <c r="N356" s="2">
        <f t="shared" si="32"/>
        <v>283</v>
      </c>
      <c r="O356">
        <f t="shared" si="33"/>
        <v>1.8384019957145462E-2</v>
      </c>
    </row>
    <row r="357" spans="1:18" x14ac:dyDescent="0.3">
      <c r="A357">
        <v>0.59</v>
      </c>
      <c r="B357">
        <v>1.768</v>
      </c>
      <c r="C357">
        <v>150</v>
      </c>
      <c r="D357">
        <v>196.15</v>
      </c>
      <c r="E357">
        <v>121.15</v>
      </c>
      <c r="F357">
        <v>121.153846153846</v>
      </c>
      <c r="G357">
        <v>331.75</v>
      </c>
      <c r="H357">
        <v>2</v>
      </c>
      <c r="I357">
        <v>70</v>
      </c>
      <c r="J357">
        <v>43</v>
      </c>
      <c r="K357">
        <v>313</v>
      </c>
      <c r="L357" s="2">
        <f t="shared" si="30"/>
        <v>2.7933316542659184E-3</v>
      </c>
      <c r="M357" s="2">
        <f t="shared" si="31"/>
        <v>2.0332855995005405E-2</v>
      </c>
      <c r="N357" s="2">
        <f t="shared" si="32"/>
        <v>270</v>
      </c>
      <c r="O357">
        <f t="shared" si="33"/>
        <v>1.7539524340739486E-2</v>
      </c>
    </row>
    <row r="358" spans="1:18" x14ac:dyDescent="0.3">
      <c r="A358">
        <v>0.59</v>
      </c>
      <c r="B358">
        <v>1.768</v>
      </c>
      <c r="C358">
        <v>150</v>
      </c>
      <c r="D358">
        <v>196.15</v>
      </c>
      <c r="E358">
        <v>121.15</v>
      </c>
      <c r="F358">
        <v>121.153846153846</v>
      </c>
      <c r="G358">
        <v>341.5</v>
      </c>
      <c r="H358">
        <v>2</v>
      </c>
      <c r="I358">
        <v>70</v>
      </c>
      <c r="J358">
        <v>43</v>
      </c>
      <c r="K358">
        <v>332</v>
      </c>
      <c r="L358" s="2">
        <f t="shared" si="30"/>
        <v>2.7933316542659184E-3</v>
      </c>
      <c r="M358" s="2">
        <f t="shared" si="31"/>
        <v>2.156711881898337E-2</v>
      </c>
      <c r="N358" s="2">
        <f t="shared" si="32"/>
        <v>289</v>
      </c>
      <c r="O358">
        <f t="shared" si="33"/>
        <v>1.8773787164717452E-2</v>
      </c>
    </row>
    <row r="359" spans="1:18" x14ac:dyDescent="0.3">
      <c r="A359">
        <v>0.59</v>
      </c>
      <c r="B359">
        <v>1.768</v>
      </c>
      <c r="C359">
        <v>150</v>
      </c>
      <c r="D359">
        <v>196.15</v>
      </c>
      <c r="E359">
        <v>121.15</v>
      </c>
      <c r="F359">
        <v>121.153846153846</v>
      </c>
      <c r="G359">
        <v>351.25</v>
      </c>
      <c r="H359">
        <v>2</v>
      </c>
      <c r="I359">
        <v>70</v>
      </c>
      <c r="J359">
        <v>38</v>
      </c>
      <c r="K359">
        <v>309</v>
      </c>
      <c r="L359" s="2">
        <f t="shared" si="30"/>
        <v>2.4685256479559277E-3</v>
      </c>
      <c r="M359" s="2">
        <f t="shared" si="31"/>
        <v>2.0073011189957413E-2</v>
      </c>
      <c r="N359" s="2">
        <f t="shared" si="32"/>
        <v>271</v>
      </c>
      <c r="O359">
        <f t="shared" si="33"/>
        <v>1.7604485542001485E-2</v>
      </c>
    </row>
    <row r="360" spans="1:18" x14ac:dyDescent="0.3">
      <c r="A360">
        <v>0.59</v>
      </c>
      <c r="B360">
        <v>1.768</v>
      </c>
      <c r="C360">
        <v>150</v>
      </c>
      <c r="D360">
        <v>196.15</v>
      </c>
      <c r="E360">
        <v>121.15</v>
      </c>
      <c r="F360">
        <v>121.153846153846</v>
      </c>
      <c r="G360">
        <v>361</v>
      </c>
      <c r="H360">
        <v>2</v>
      </c>
      <c r="I360">
        <v>70</v>
      </c>
      <c r="J360">
        <v>42</v>
      </c>
      <c r="K360">
        <v>313</v>
      </c>
      <c r="L360" s="2">
        <f t="shared" si="30"/>
        <v>2.7283704530039203E-3</v>
      </c>
      <c r="M360" s="2">
        <f t="shared" si="31"/>
        <v>2.0332855995005405E-2</v>
      </c>
      <c r="N360" s="2">
        <f t="shared" si="32"/>
        <v>271</v>
      </c>
      <c r="O360">
        <f t="shared" si="33"/>
        <v>1.7604485542001485E-2</v>
      </c>
    </row>
    <row r="361" spans="1:18" x14ac:dyDescent="0.3">
      <c r="A361">
        <v>0.59</v>
      </c>
      <c r="B361">
        <v>1.768</v>
      </c>
      <c r="C361">
        <v>150</v>
      </c>
      <c r="D361">
        <v>196.15</v>
      </c>
      <c r="E361">
        <v>121.15</v>
      </c>
      <c r="F361">
        <v>121.153846153846</v>
      </c>
      <c r="G361">
        <v>370.75</v>
      </c>
      <c r="H361">
        <v>2</v>
      </c>
      <c r="I361">
        <v>70</v>
      </c>
      <c r="J361">
        <v>42</v>
      </c>
      <c r="K361">
        <v>323</v>
      </c>
      <c r="L361" s="2">
        <f t="shared" si="30"/>
        <v>2.7283704530039203E-3</v>
      </c>
      <c r="M361" s="2">
        <f t="shared" si="31"/>
        <v>2.0982468007625387E-2</v>
      </c>
      <c r="N361" s="2">
        <f t="shared" si="32"/>
        <v>281</v>
      </c>
      <c r="O361">
        <f t="shared" si="33"/>
        <v>1.8254097554621467E-2</v>
      </c>
    </row>
    <row r="362" spans="1:18" x14ac:dyDescent="0.3">
      <c r="A362">
        <v>0.59</v>
      </c>
      <c r="B362">
        <v>1.768</v>
      </c>
      <c r="C362">
        <v>150</v>
      </c>
      <c r="D362">
        <v>196.15</v>
      </c>
      <c r="E362">
        <v>121.15</v>
      </c>
      <c r="F362">
        <v>121.153846153846</v>
      </c>
      <c r="G362">
        <v>380.5</v>
      </c>
      <c r="H362">
        <v>2</v>
      </c>
      <c r="I362">
        <v>70</v>
      </c>
      <c r="J362">
        <v>38</v>
      </c>
      <c r="K362">
        <v>307</v>
      </c>
      <c r="L362" s="2">
        <f t="shared" si="30"/>
        <v>2.4685256479559277E-3</v>
      </c>
      <c r="M362" s="2">
        <f t="shared" si="31"/>
        <v>1.9943088787433415E-2</v>
      </c>
      <c r="N362" s="2">
        <f t="shared" si="32"/>
        <v>269</v>
      </c>
      <c r="O362">
        <f t="shared" si="33"/>
        <v>1.7474563139477487E-2</v>
      </c>
    </row>
    <row r="363" spans="1:18" x14ac:dyDescent="0.3">
      <c r="A363">
        <v>0.59</v>
      </c>
      <c r="B363">
        <v>1.768</v>
      </c>
      <c r="C363">
        <v>150</v>
      </c>
      <c r="D363">
        <v>196.15</v>
      </c>
      <c r="E363">
        <v>121.15</v>
      </c>
      <c r="F363">
        <v>121.153846153846</v>
      </c>
      <c r="G363">
        <v>390.25</v>
      </c>
      <c r="H363">
        <v>2</v>
      </c>
      <c r="I363">
        <v>70</v>
      </c>
      <c r="J363">
        <v>39</v>
      </c>
      <c r="K363">
        <v>298</v>
      </c>
      <c r="L363" s="2">
        <f t="shared" si="30"/>
        <v>2.5334868492179257E-3</v>
      </c>
      <c r="M363" s="2">
        <f t="shared" si="31"/>
        <v>1.9358437976075435E-2</v>
      </c>
      <c r="N363" s="2">
        <f t="shared" si="32"/>
        <v>259</v>
      </c>
      <c r="O363">
        <f t="shared" si="33"/>
        <v>1.6824951126857508E-2</v>
      </c>
    </row>
    <row r="364" spans="1:18" x14ac:dyDescent="0.3">
      <c r="A364">
        <v>0.59</v>
      </c>
      <c r="B364">
        <v>1.768</v>
      </c>
      <c r="C364">
        <v>150</v>
      </c>
      <c r="D364">
        <v>196.15</v>
      </c>
      <c r="E364">
        <v>121.15</v>
      </c>
      <c r="F364">
        <v>121.153846153846</v>
      </c>
      <c r="G364">
        <v>400</v>
      </c>
      <c r="H364">
        <v>2</v>
      </c>
      <c r="I364">
        <v>70</v>
      </c>
      <c r="J364">
        <v>39</v>
      </c>
      <c r="K364">
        <v>301</v>
      </c>
      <c r="L364" s="2">
        <f t="shared" si="30"/>
        <v>2.5334868492179257E-3</v>
      </c>
      <c r="M364" s="2">
        <f t="shared" si="31"/>
        <v>1.9553321579861428E-2</v>
      </c>
      <c r="N364" s="2">
        <f t="shared" si="32"/>
        <v>262</v>
      </c>
      <c r="O364">
        <f t="shared" si="33"/>
        <v>1.7019834730643502E-2</v>
      </c>
    </row>
    <row r="365" spans="1:18" x14ac:dyDescent="0.3">
      <c r="A365">
        <v>0.59</v>
      </c>
      <c r="B365">
        <v>1.768</v>
      </c>
      <c r="C365">
        <v>150</v>
      </c>
      <c r="D365">
        <v>196.15</v>
      </c>
      <c r="E365">
        <v>121.15</v>
      </c>
      <c r="F365">
        <v>121.153846153846</v>
      </c>
      <c r="G365">
        <v>390.25</v>
      </c>
      <c r="H365">
        <v>2</v>
      </c>
      <c r="I365">
        <v>70</v>
      </c>
      <c r="J365">
        <v>39</v>
      </c>
      <c r="K365">
        <v>298</v>
      </c>
      <c r="L365" s="2">
        <f t="shared" si="30"/>
        <v>2.5334868492179257E-3</v>
      </c>
      <c r="M365" s="2">
        <f t="shared" si="31"/>
        <v>1.9358437976075435E-2</v>
      </c>
      <c r="N365" s="2">
        <f t="shared" si="32"/>
        <v>259</v>
      </c>
      <c r="O365">
        <f t="shared" si="33"/>
        <v>1.6824951126857508E-2</v>
      </c>
    </row>
    <row r="367" spans="1:18" x14ac:dyDescent="0.3">
      <c r="A367" t="s">
        <v>52</v>
      </c>
    </row>
    <row r="368" spans="1:18" x14ac:dyDescent="0.3">
      <c r="A368" t="s">
        <v>2</v>
      </c>
      <c r="B368" t="s">
        <v>3</v>
      </c>
      <c r="C368" t="s">
        <v>4</v>
      </c>
      <c r="D368" t="s">
        <v>5</v>
      </c>
      <c r="E368" t="s">
        <v>6</v>
      </c>
      <c r="F368" t="s">
        <v>7</v>
      </c>
      <c r="G368" t="s">
        <v>8</v>
      </c>
      <c r="H368" t="s">
        <v>9</v>
      </c>
      <c r="I368" t="s">
        <v>10</v>
      </c>
      <c r="J368" t="s">
        <v>11</v>
      </c>
      <c r="K368" t="s">
        <v>53</v>
      </c>
      <c r="L368" t="s">
        <v>54</v>
      </c>
      <c r="M368" t="s">
        <v>55</v>
      </c>
      <c r="N368" t="s">
        <v>17</v>
      </c>
      <c r="O368" t="s">
        <v>14</v>
      </c>
      <c r="P368" t="s">
        <v>22</v>
      </c>
      <c r="Q368" t="s">
        <v>23</v>
      </c>
      <c r="R368" t="s">
        <v>62</v>
      </c>
    </row>
    <row r="369" spans="1:18" x14ac:dyDescent="0.3">
      <c r="A369">
        <v>0.59</v>
      </c>
      <c r="B369">
        <v>1.768</v>
      </c>
      <c r="C369">
        <v>150</v>
      </c>
      <c r="D369">
        <v>196.15</v>
      </c>
      <c r="E369">
        <v>121.15</v>
      </c>
      <c r="F369">
        <v>121.153846153846</v>
      </c>
      <c r="G369">
        <v>10</v>
      </c>
      <c r="H369">
        <v>2</v>
      </c>
      <c r="I369">
        <v>20</v>
      </c>
      <c r="J369">
        <v>18</v>
      </c>
      <c r="K369">
        <v>38</v>
      </c>
      <c r="L369">
        <v>18</v>
      </c>
      <c r="M369">
        <v>38</v>
      </c>
      <c r="N369" s="2">
        <f>J369/(PI()*I369^2)</f>
        <v>1.4323944878270579E-2</v>
      </c>
      <c r="O369" s="2">
        <f>K369/(PI()*I369^2)</f>
        <v>3.0239439187460113E-2</v>
      </c>
      <c r="P369" s="2">
        <f>K369-J369</f>
        <v>20</v>
      </c>
      <c r="Q369">
        <f>(K369-J369)/(PI()*I369^2)</f>
        <v>1.5915494309189534E-2</v>
      </c>
      <c r="R369">
        <f>SUM(F369:G369,C369)</f>
        <v>281.15384615384602</v>
      </c>
    </row>
    <row r="370" spans="1:18" x14ac:dyDescent="0.3">
      <c r="A370">
        <v>0.59</v>
      </c>
      <c r="B370">
        <v>1.768</v>
      </c>
      <c r="C370">
        <v>150</v>
      </c>
      <c r="D370">
        <v>196.15</v>
      </c>
      <c r="E370">
        <v>121.15</v>
      </c>
      <c r="F370">
        <v>121.153846153846</v>
      </c>
      <c r="G370">
        <v>53.3333333333333</v>
      </c>
      <c r="H370">
        <v>2</v>
      </c>
      <c r="I370">
        <v>20</v>
      </c>
      <c r="J370">
        <v>12</v>
      </c>
      <c r="K370">
        <v>37</v>
      </c>
      <c r="L370">
        <v>12</v>
      </c>
      <c r="M370">
        <v>37</v>
      </c>
      <c r="N370" s="2">
        <f t="shared" ref="N370:N401" si="34">J370/(PI()*I370^2)</f>
        <v>9.5492965855137196E-3</v>
      </c>
      <c r="O370" s="2">
        <f t="shared" ref="O370:O401" si="35">K370/(PI()*I370^2)</f>
        <v>2.9443664472000638E-2</v>
      </c>
      <c r="P370" s="2">
        <f t="shared" ref="P370:P401" si="36">K370-J370</f>
        <v>25</v>
      </c>
      <c r="Q370">
        <f t="shared" ref="Q370:Q401" si="37">(K370-J370)/(PI()*I370^2)</f>
        <v>1.9894367886486918E-2</v>
      </c>
      <c r="R370">
        <f t="shared" ref="R370:R401" si="38">SUM(F370:G370,C370)</f>
        <v>324.48717948717933</v>
      </c>
    </row>
    <row r="371" spans="1:18" x14ac:dyDescent="0.3">
      <c r="A371">
        <v>0.59</v>
      </c>
      <c r="B371">
        <v>1.768</v>
      </c>
      <c r="C371">
        <v>150</v>
      </c>
      <c r="D371">
        <v>196.15</v>
      </c>
      <c r="E371">
        <v>121.15</v>
      </c>
      <c r="F371">
        <v>121.153846153846</v>
      </c>
      <c r="G371">
        <v>96.6666666666666</v>
      </c>
      <c r="H371">
        <v>2</v>
      </c>
      <c r="I371">
        <v>20</v>
      </c>
      <c r="J371">
        <v>10</v>
      </c>
      <c r="K371">
        <v>94</v>
      </c>
      <c r="L371">
        <v>10</v>
      </c>
      <c r="M371">
        <v>94</v>
      </c>
      <c r="N371" s="2">
        <f t="shared" si="34"/>
        <v>7.9577471545947669E-3</v>
      </c>
      <c r="O371" s="2">
        <f t="shared" si="35"/>
        <v>7.4802823253190806E-2</v>
      </c>
      <c r="P371" s="2">
        <f t="shared" si="36"/>
        <v>84</v>
      </c>
      <c r="Q371">
        <f t="shared" si="37"/>
        <v>6.6845076098596037E-2</v>
      </c>
      <c r="R371">
        <f t="shared" si="38"/>
        <v>367.82051282051259</v>
      </c>
    </row>
    <row r="372" spans="1:18" x14ac:dyDescent="0.3">
      <c r="A372">
        <v>0.59</v>
      </c>
      <c r="B372">
        <v>1.768</v>
      </c>
      <c r="C372">
        <v>150</v>
      </c>
      <c r="D372">
        <v>196.15</v>
      </c>
      <c r="E372">
        <v>121.15</v>
      </c>
      <c r="F372">
        <v>121.153846153846</v>
      </c>
      <c r="G372">
        <v>140</v>
      </c>
      <c r="H372">
        <v>2</v>
      </c>
      <c r="I372">
        <v>20</v>
      </c>
      <c r="J372">
        <v>7</v>
      </c>
      <c r="K372">
        <v>119</v>
      </c>
      <c r="L372">
        <v>7</v>
      </c>
      <c r="M372">
        <v>119</v>
      </c>
      <c r="N372" s="2">
        <f t="shared" si="34"/>
        <v>5.570423008216337E-3</v>
      </c>
      <c r="O372" s="2">
        <f t="shared" si="35"/>
        <v>9.4697191139677728E-2</v>
      </c>
      <c r="P372" s="2">
        <f t="shared" si="36"/>
        <v>112</v>
      </c>
      <c r="Q372">
        <f t="shared" si="37"/>
        <v>8.9126768131461392E-2</v>
      </c>
      <c r="R372">
        <f t="shared" si="38"/>
        <v>411.15384615384602</v>
      </c>
    </row>
    <row r="373" spans="1:18" x14ac:dyDescent="0.3">
      <c r="A373">
        <v>0.59</v>
      </c>
      <c r="B373">
        <v>1.768</v>
      </c>
      <c r="C373">
        <v>150</v>
      </c>
      <c r="D373">
        <v>196.15</v>
      </c>
      <c r="E373">
        <v>121.15</v>
      </c>
      <c r="F373">
        <v>121.153846153846</v>
      </c>
      <c r="G373">
        <v>183.333333333333</v>
      </c>
      <c r="H373">
        <v>2</v>
      </c>
      <c r="I373">
        <v>20</v>
      </c>
      <c r="J373">
        <v>5</v>
      </c>
      <c r="K373">
        <v>120</v>
      </c>
      <c r="L373">
        <v>5</v>
      </c>
      <c r="M373">
        <v>120</v>
      </c>
      <c r="N373" s="2">
        <f t="shared" si="34"/>
        <v>3.9788735772973835E-3</v>
      </c>
      <c r="O373" s="2">
        <f t="shared" si="35"/>
        <v>9.5492965855137196E-2</v>
      </c>
      <c r="P373" s="2">
        <f t="shared" si="36"/>
        <v>115</v>
      </c>
      <c r="Q373">
        <f t="shared" si="37"/>
        <v>9.1514092277839812E-2</v>
      </c>
      <c r="R373">
        <f t="shared" si="38"/>
        <v>454.48717948717899</v>
      </c>
    </row>
    <row r="374" spans="1:18" x14ac:dyDescent="0.3">
      <c r="A374">
        <v>0.59</v>
      </c>
      <c r="B374">
        <v>1.768</v>
      </c>
      <c r="C374">
        <v>150</v>
      </c>
      <c r="D374">
        <v>196.15</v>
      </c>
      <c r="E374">
        <v>121.15</v>
      </c>
      <c r="F374">
        <v>121.153846153846</v>
      </c>
      <c r="G374">
        <v>226.666666666666</v>
      </c>
      <c r="H374">
        <v>2</v>
      </c>
      <c r="I374">
        <v>20</v>
      </c>
      <c r="J374">
        <v>5</v>
      </c>
      <c r="K374">
        <v>149</v>
      </c>
      <c r="L374">
        <v>5</v>
      </c>
      <c r="M374">
        <v>149</v>
      </c>
      <c r="N374" s="2">
        <f t="shared" si="34"/>
        <v>3.9788735772973835E-3</v>
      </c>
      <c r="O374" s="2">
        <f t="shared" si="35"/>
        <v>0.11857043260346202</v>
      </c>
      <c r="P374" s="2">
        <f t="shared" si="36"/>
        <v>144</v>
      </c>
      <c r="Q374">
        <f t="shared" si="37"/>
        <v>0.11459155902616464</v>
      </c>
      <c r="R374">
        <f t="shared" si="38"/>
        <v>497.82051282051202</v>
      </c>
    </row>
    <row r="375" spans="1:18" x14ac:dyDescent="0.3">
      <c r="A375">
        <v>0.59</v>
      </c>
      <c r="B375">
        <v>1.768</v>
      </c>
      <c r="C375">
        <v>150</v>
      </c>
      <c r="D375">
        <v>196.15</v>
      </c>
      <c r="E375">
        <v>121.15</v>
      </c>
      <c r="F375">
        <v>121.153846153846</v>
      </c>
      <c r="G375">
        <v>270</v>
      </c>
      <c r="H375">
        <v>2</v>
      </c>
      <c r="I375">
        <v>20</v>
      </c>
      <c r="J375">
        <v>5</v>
      </c>
      <c r="K375">
        <v>167</v>
      </c>
      <c r="L375">
        <v>5</v>
      </c>
      <c r="M375">
        <v>167</v>
      </c>
      <c r="N375" s="2">
        <f t="shared" si="34"/>
        <v>3.9788735772973835E-3</v>
      </c>
      <c r="O375" s="2">
        <f t="shared" si="35"/>
        <v>0.13289437748173261</v>
      </c>
      <c r="P375" s="2">
        <f t="shared" si="36"/>
        <v>162</v>
      </c>
      <c r="Q375">
        <f t="shared" si="37"/>
        <v>0.12891550390443521</v>
      </c>
      <c r="R375">
        <f t="shared" si="38"/>
        <v>541.15384615384596</v>
      </c>
    </row>
    <row r="376" spans="1:18" x14ac:dyDescent="0.3">
      <c r="A376">
        <v>0.59</v>
      </c>
      <c r="B376">
        <v>1.768</v>
      </c>
      <c r="C376">
        <v>150</v>
      </c>
      <c r="D376">
        <v>196.15</v>
      </c>
      <c r="E376">
        <v>121.15</v>
      </c>
      <c r="F376">
        <v>121.153846153846</v>
      </c>
      <c r="G376">
        <v>313.33333333333297</v>
      </c>
      <c r="H376">
        <v>2</v>
      </c>
      <c r="I376">
        <v>20</v>
      </c>
      <c r="J376">
        <v>4</v>
      </c>
      <c r="K376">
        <v>149</v>
      </c>
      <c r="L376">
        <v>4</v>
      </c>
      <c r="M376">
        <v>149</v>
      </c>
      <c r="N376" s="2">
        <f t="shared" si="34"/>
        <v>3.1830988618379067E-3</v>
      </c>
      <c r="O376" s="2">
        <f t="shared" si="35"/>
        <v>0.11857043260346202</v>
      </c>
      <c r="P376" s="2">
        <f t="shared" si="36"/>
        <v>145</v>
      </c>
      <c r="Q376">
        <f t="shared" si="37"/>
        <v>0.11538733374162412</v>
      </c>
      <c r="R376">
        <f t="shared" si="38"/>
        <v>584.48717948717899</v>
      </c>
    </row>
    <row r="377" spans="1:18" x14ac:dyDescent="0.3">
      <c r="A377">
        <v>0.59</v>
      </c>
      <c r="B377">
        <v>1.768</v>
      </c>
      <c r="C377">
        <v>150</v>
      </c>
      <c r="D377">
        <v>196.15</v>
      </c>
      <c r="E377">
        <v>121.15</v>
      </c>
      <c r="F377">
        <v>121.153846153846</v>
      </c>
      <c r="G377">
        <v>356.666666666666</v>
      </c>
      <c r="H377">
        <v>2</v>
      </c>
      <c r="I377">
        <v>20</v>
      </c>
      <c r="J377">
        <v>4</v>
      </c>
      <c r="K377">
        <v>155</v>
      </c>
      <c r="L377">
        <v>4</v>
      </c>
      <c r="M377">
        <v>155</v>
      </c>
      <c r="N377" s="2">
        <f t="shared" si="34"/>
        <v>3.1830988618379067E-3</v>
      </c>
      <c r="O377" s="2">
        <f t="shared" si="35"/>
        <v>0.12334508089621889</v>
      </c>
      <c r="P377" s="2">
        <f t="shared" si="36"/>
        <v>151</v>
      </c>
      <c r="Q377">
        <f t="shared" si="37"/>
        <v>0.12016198203438098</v>
      </c>
      <c r="R377">
        <f t="shared" si="38"/>
        <v>627.82051282051202</v>
      </c>
    </row>
    <row r="378" spans="1:18" x14ac:dyDescent="0.3">
      <c r="A378">
        <v>0.59</v>
      </c>
      <c r="B378">
        <v>1.768</v>
      </c>
      <c r="C378">
        <v>150</v>
      </c>
      <c r="D378">
        <v>196.15</v>
      </c>
      <c r="E378">
        <v>121.15</v>
      </c>
      <c r="F378">
        <v>121.153846153846</v>
      </c>
      <c r="G378">
        <v>400</v>
      </c>
      <c r="H378">
        <v>2</v>
      </c>
      <c r="I378">
        <v>20</v>
      </c>
      <c r="J378">
        <v>4</v>
      </c>
      <c r="K378">
        <v>147</v>
      </c>
      <c r="L378">
        <v>4</v>
      </c>
      <c r="M378">
        <v>147</v>
      </c>
      <c r="N378" s="2">
        <f t="shared" si="34"/>
        <v>3.1830988618379067E-3</v>
      </c>
      <c r="O378" s="2">
        <f t="shared" si="35"/>
        <v>0.11697888317254307</v>
      </c>
      <c r="P378" s="2">
        <f t="shared" si="36"/>
        <v>143</v>
      </c>
      <c r="Q378">
        <f t="shared" si="37"/>
        <v>0.11379578431070517</v>
      </c>
      <c r="R378">
        <f t="shared" si="38"/>
        <v>671.15384615384596</v>
      </c>
    </row>
    <row r="379" spans="1:18" x14ac:dyDescent="0.3">
      <c r="A379">
        <v>0.59</v>
      </c>
      <c r="B379">
        <v>1.768</v>
      </c>
      <c r="C379">
        <v>150</v>
      </c>
      <c r="D379">
        <v>196.15</v>
      </c>
      <c r="E379">
        <v>121.15</v>
      </c>
      <c r="F379">
        <v>121.153846153846</v>
      </c>
      <c r="G379">
        <v>53.3333333333333</v>
      </c>
      <c r="H379">
        <v>2</v>
      </c>
      <c r="I379">
        <v>20</v>
      </c>
      <c r="J379">
        <v>12</v>
      </c>
      <c r="K379">
        <v>37</v>
      </c>
      <c r="L379">
        <v>12</v>
      </c>
      <c r="M379">
        <v>37</v>
      </c>
      <c r="N379" s="2">
        <f t="shared" si="34"/>
        <v>9.5492965855137196E-3</v>
      </c>
      <c r="O379" s="2">
        <f t="shared" si="35"/>
        <v>2.9443664472000638E-2</v>
      </c>
      <c r="P379" s="2">
        <f t="shared" si="36"/>
        <v>25</v>
      </c>
      <c r="Q379">
        <f t="shared" si="37"/>
        <v>1.9894367886486918E-2</v>
      </c>
      <c r="R379">
        <f t="shared" si="38"/>
        <v>324.48717948717933</v>
      </c>
    </row>
    <row r="380" spans="1:18" x14ac:dyDescent="0.3">
      <c r="A380">
        <v>0.59</v>
      </c>
      <c r="B380">
        <v>1.768</v>
      </c>
      <c r="C380">
        <v>150</v>
      </c>
      <c r="D380">
        <v>196.15</v>
      </c>
      <c r="E380">
        <v>121.15</v>
      </c>
      <c r="F380">
        <v>121.153846153846</v>
      </c>
      <c r="G380">
        <v>10</v>
      </c>
      <c r="H380">
        <v>2</v>
      </c>
      <c r="I380">
        <v>45</v>
      </c>
      <c r="J380">
        <v>70</v>
      </c>
      <c r="K380">
        <v>277</v>
      </c>
      <c r="L380">
        <v>70</v>
      </c>
      <c r="M380">
        <v>277</v>
      </c>
      <c r="N380" s="2">
        <f t="shared" si="34"/>
        <v>1.1003304707587827E-2</v>
      </c>
      <c r="O380" s="2">
        <f t="shared" si="35"/>
        <v>4.3541648628597544E-2</v>
      </c>
      <c r="P380" s="2">
        <f t="shared" si="36"/>
        <v>207</v>
      </c>
      <c r="Q380">
        <f t="shared" si="37"/>
        <v>3.2538343921009717E-2</v>
      </c>
      <c r="R380">
        <f t="shared" si="38"/>
        <v>281.15384615384602</v>
      </c>
    </row>
    <row r="381" spans="1:18" x14ac:dyDescent="0.3">
      <c r="A381">
        <v>0.59</v>
      </c>
      <c r="B381">
        <v>1.768</v>
      </c>
      <c r="C381">
        <v>150</v>
      </c>
      <c r="D381">
        <v>196.15</v>
      </c>
      <c r="E381">
        <v>121.15</v>
      </c>
      <c r="F381">
        <v>121.153846153846</v>
      </c>
      <c r="G381">
        <v>53.3333333333333</v>
      </c>
      <c r="H381">
        <v>2</v>
      </c>
      <c r="I381">
        <v>45</v>
      </c>
      <c r="J381">
        <v>55</v>
      </c>
      <c r="K381">
        <v>339</v>
      </c>
      <c r="L381">
        <v>55</v>
      </c>
      <c r="M381">
        <v>339</v>
      </c>
      <c r="N381" s="2">
        <f t="shared" si="34"/>
        <v>8.645453698819007E-3</v>
      </c>
      <c r="O381" s="2">
        <f t="shared" si="35"/>
        <v>5.3287432798175334E-2</v>
      </c>
      <c r="P381" s="2">
        <f t="shared" si="36"/>
        <v>284</v>
      </c>
      <c r="Q381">
        <f t="shared" si="37"/>
        <v>4.4641979099356327E-2</v>
      </c>
      <c r="R381">
        <f t="shared" si="38"/>
        <v>324.48717948717933</v>
      </c>
    </row>
    <row r="382" spans="1:18" x14ac:dyDescent="0.3">
      <c r="A382">
        <v>0.59</v>
      </c>
      <c r="B382">
        <v>1.768</v>
      </c>
      <c r="C382">
        <v>150</v>
      </c>
      <c r="D382">
        <v>196.15</v>
      </c>
      <c r="E382">
        <v>121.15</v>
      </c>
      <c r="F382">
        <v>121.153846153846</v>
      </c>
      <c r="G382">
        <v>96.6666666666666</v>
      </c>
      <c r="H382">
        <v>2</v>
      </c>
      <c r="I382">
        <v>45</v>
      </c>
      <c r="J382">
        <v>48</v>
      </c>
      <c r="K382">
        <v>379</v>
      </c>
      <c r="L382">
        <v>48</v>
      </c>
      <c r="M382">
        <v>379</v>
      </c>
      <c r="N382" s="2">
        <f t="shared" si="34"/>
        <v>7.5451232280602243E-3</v>
      </c>
      <c r="O382" s="2">
        <f t="shared" si="35"/>
        <v>5.9575035488225521E-2</v>
      </c>
      <c r="P382" s="2">
        <f t="shared" si="36"/>
        <v>331</v>
      </c>
      <c r="Q382">
        <f t="shared" si="37"/>
        <v>5.2029912260165297E-2</v>
      </c>
      <c r="R382">
        <f t="shared" si="38"/>
        <v>367.82051282051259</v>
      </c>
    </row>
    <row r="383" spans="1:18" x14ac:dyDescent="0.3">
      <c r="A383">
        <v>0.59</v>
      </c>
      <c r="B383">
        <v>1.768</v>
      </c>
      <c r="C383">
        <v>150</v>
      </c>
      <c r="D383">
        <v>196.15</v>
      </c>
      <c r="E383">
        <v>121.15</v>
      </c>
      <c r="F383">
        <v>121.153846153846</v>
      </c>
      <c r="G383">
        <v>140</v>
      </c>
      <c r="H383">
        <v>2</v>
      </c>
      <c r="I383">
        <v>45</v>
      </c>
      <c r="J383">
        <v>42</v>
      </c>
      <c r="K383">
        <v>372</v>
      </c>
      <c r="L383">
        <v>42</v>
      </c>
      <c r="M383">
        <v>372</v>
      </c>
      <c r="N383" s="2">
        <f t="shared" si="34"/>
        <v>6.6019828245526962E-3</v>
      </c>
      <c r="O383" s="2">
        <f t="shared" si="35"/>
        <v>5.8474705017466738E-2</v>
      </c>
      <c r="P383" s="2">
        <f t="shared" si="36"/>
        <v>330</v>
      </c>
      <c r="Q383">
        <f t="shared" si="37"/>
        <v>5.1872722192914042E-2</v>
      </c>
      <c r="R383">
        <f t="shared" si="38"/>
        <v>411.15384615384602</v>
      </c>
    </row>
    <row r="384" spans="1:18" x14ac:dyDescent="0.3">
      <c r="A384">
        <v>0.59</v>
      </c>
      <c r="B384">
        <v>1.768</v>
      </c>
      <c r="C384">
        <v>150</v>
      </c>
      <c r="D384">
        <v>196.15</v>
      </c>
      <c r="E384">
        <v>121.15</v>
      </c>
      <c r="F384">
        <v>121.153846153846</v>
      </c>
      <c r="G384">
        <v>183.333333333333</v>
      </c>
      <c r="H384">
        <v>2</v>
      </c>
      <c r="I384">
        <v>45</v>
      </c>
      <c r="J384">
        <v>37</v>
      </c>
      <c r="K384">
        <v>345</v>
      </c>
      <c r="L384">
        <v>37</v>
      </c>
      <c r="M384">
        <v>345</v>
      </c>
      <c r="N384" s="2">
        <f t="shared" si="34"/>
        <v>5.8160324882964229E-3</v>
      </c>
      <c r="O384" s="2">
        <f t="shared" si="35"/>
        <v>5.4230573201682862E-2</v>
      </c>
      <c r="P384" s="2">
        <f t="shared" si="36"/>
        <v>308</v>
      </c>
      <c r="Q384">
        <f t="shared" si="37"/>
        <v>4.8414540713386439E-2</v>
      </c>
      <c r="R384">
        <f t="shared" si="38"/>
        <v>454.48717948717899</v>
      </c>
    </row>
    <row r="385" spans="1:18" x14ac:dyDescent="0.3">
      <c r="A385">
        <v>0.59</v>
      </c>
      <c r="B385">
        <v>1.768</v>
      </c>
      <c r="C385">
        <v>150</v>
      </c>
      <c r="D385">
        <v>196.15</v>
      </c>
      <c r="E385">
        <v>121.15</v>
      </c>
      <c r="F385">
        <v>121.153846153846</v>
      </c>
      <c r="G385">
        <v>226.666666666666</v>
      </c>
      <c r="H385">
        <v>2</v>
      </c>
      <c r="I385">
        <v>45</v>
      </c>
      <c r="J385">
        <v>32</v>
      </c>
      <c r="K385">
        <v>345</v>
      </c>
      <c r="L385">
        <v>32</v>
      </c>
      <c r="M385">
        <v>345</v>
      </c>
      <c r="N385" s="2">
        <f t="shared" si="34"/>
        <v>5.0300821520401495E-3</v>
      </c>
      <c r="O385" s="2">
        <f t="shared" si="35"/>
        <v>5.4230573201682862E-2</v>
      </c>
      <c r="P385" s="2">
        <f t="shared" si="36"/>
        <v>313</v>
      </c>
      <c r="Q385">
        <f t="shared" si="37"/>
        <v>4.9200491049642713E-2</v>
      </c>
      <c r="R385">
        <f t="shared" si="38"/>
        <v>497.82051282051202</v>
      </c>
    </row>
    <row r="386" spans="1:18" x14ac:dyDescent="0.3">
      <c r="A386">
        <v>0.59</v>
      </c>
      <c r="B386">
        <v>1.768</v>
      </c>
      <c r="C386">
        <v>150</v>
      </c>
      <c r="D386">
        <v>196.15</v>
      </c>
      <c r="E386">
        <v>121.15</v>
      </c>
      <c r="F386">
        <v>121.153846153846</v>
      </c>
      <c r="G386">
        <v>270</v>
      </c>
      <c r="H386">
        <v>2</v>
      </c>
      <c r="I386">
        <v>45</v>
      </c>
      <c r="J386">
        <v>27</v>
      </c>
      <c r="K386">
        <v>331</v>
      </c>
      <c r="L386">
        <v>27</v>
      </c>
      <c r="M386">
        <v>331</v>
      </c>
      <c r="N386" s="2">
        <f t="shared" si="34"/>
        <v>4.2441318157838762E-3</v>
      </c>
      <c r="O386" s="2">
        <f t="shared" si="35"/>
        <v>5.2029912260165297E-2</v>
      </c>
      <c r="P386" s="2">
        <f t="shared" si="36"/>
        <v>304</v>
      </c>
      <c r="Q386">
        <f t="shared" si="37"/>
        <v>4.778578044438142E-2</v>
      </c>
      <c r="R386">
        <f t="shared" si="38"/>
        <v>541.15384615384596</v>
      </c>
    </row>
    <row r="387" spans="1:18" x14ac:dyDescent="0.3">
      <c r="A387">
        <v>0.59</v>
      </c>
      <c r="B387">
        <v>1.768</v>
      </c>
      <c r="C387">
        <v>150</v>
      </c>
      <c r="D387">
        <v>196.15</v>
      </c>
      <c r="E387">
        <v>121.15</v>
      </c>
      <c r="F387">
        <v>121.153846153846</v>
      </c>
      <c r="G387">
        <v>313.33333333333297</v>
      </c>
      <c r="H387">
        <v>2</v>
      </c>
      <c r="I387">
        <v>45</v>
      </c>
      <c r="J387">
        <v>26</v>
      </c>
      <c r="K387">
        <v>304</v>
      </c>
      <c r="L387">
        <v>26</v>
      </c>
      <c r="M387">
        <v>304</v>
      </c>
      <c r="N387" s="2">
        <f t="shared" si="34"/>
        <v>4.0869417485326215E-3</v>
      </c>
      <c r="O387" s="2">
        <f t="shared" si="35"/>
        <v>4.778578044438142E-2</v>
      </c>
      <c r="P387" s="2">
        <f t="shared" si="36"/>
        <v>278</v>
      </c>
      <c r="Q387">
        <f t="shared" si="37"/>
        <v>4.3698838695848799E-2</v>
      </c>
      <c r="R387">
        <f t="shared" si="38"/>
        <v>584.48717948717899</v>
      </c>
    </row>
    <row r="388" spans="1:18" x14ac:dyDescent="0.3">
      <c r="A388">
        <v>0.59</v>
      </c>
      <c r="B388">
        <v>1.768</v>
      </c>
      <c r="C388">
        <v>150</v>
      </c>
      <c r="D388">
        <v>196.15</v>
      </c>
      <c r="E388">
        <v>121.15</v>
      </c>
      <c r="F388">
        <v>121.153846153846</v>
      </c>
      <c r="G388">
        <v>356.666666666666</v>
      </c>
      <c r="H388">
        <v>2</v>
      </c>
      <c r="I388">
        <v>45</v>
      </c>
      <c r="J388">
        <v>20</v>
      </c>
      <c r="K388">
        <v>301</v>
      </c>
      <c r="L388">
        <v>20</v>
      </c>
      <c r="M388">
        <v>301</v>
      </c>
      <c r="N388" s="2">
        <f t="shared" si="34"/>
        <v>3.1438013450250935E-3</v>
      </c>
      <c r="O388" s="2">
        <f t="shared" si="35"/>
        <v>4.7314210242627656E-2</v>
      </c>
      <c r="P388" s="2">
        <f t="shared" si="36"/>
        <v>281</v>
      </c>
      <c r="Q388">
        <f t="shared" si="37"/>
        <v>4.4170408897602563E-2</v>
      </c>
      <c r="R388">
        <f t="shared" si="38"/>
        <v>627.82051282051202</v>
      </c>
    </row>
    <row r="389" spans="1:18" x14ac:dyDescent="0.3">
      <c r="A389">
        <v>0.59</v>
      </c>
      <c r="B389">
        <v>1.768</v>
      </c>
      <c r="C389">
        <v>150</v>
      </c>
      <c r="D389">
        <v>196.15</v>
      </c>
      <c r="E389">
        <v>121.15</v>
      </c>
      <c r="F389">
        <v>121.153846153846</v>
      </c>
      <c r="G389">
        <v>400</v>
      </c>
      <c r="H389">
        <v>2</v>
      </c>
      <c r="I389">
        <v>45</v>
      </c>
      <c r="J389">
        <v>19</v>
      </c>
      <c r="K389">
        <v>275</v>
      </c>
      <c r="L389">
        <v>19</v>
      </c>
      <c r="M389">
        <v>275</v>
      </c>
      <c r="N389" s="2">
        <f t="shared" si="34"/>
        <v>2.9866112777738388E-3</v>
      </c>
      <c r="O389" s="2">
        <f t="shared" si="35"/>
        <v>4.3227268494095035E-2</v>
      </c>
      <c r="P389" s="2">
        <f t="shared" si="36"/>
        <v>256</v>
      </c>
      <c r="Q389">
        <f t="shared" si="37"/>
        <v>4.0240657216321196E-2</v>
      </c>
      <c r="R389">
        <f t="shared" si="38"/>
        <v>671.15384615384596</v>
      </c>
    </row>
    <row r="390" spans="1:18" x14ac:dyDescent="0.3">
      <c r="A390">
        <v>0.59</v>
      </c>
      <c r="B390">
        <v>1.768</v>
      </c>
      <c r="C390">
        <v>150</v>
      </c>
      <c r="D390">
        <v>196.15</v>
      </c>
      <c r="E390">
        <v>121.15</v>
      </c>
      <c r="F390">
        <v>121.153846153846</v>
      </c>
      <c r="G390">
        <v>400</v>
      </c>
      <c r="H390">
        <v>2</v>
      </c>
      <c r="I390">
        <v>45</v>
      </c>
      <c r="J390">
        <v>19</v>
      </c>
      <c r="K390">
        <v>275</v>
      </c>
      <c r="L390">
        <v>19</v>
      </c>
      <c r="M390">
        <v>275</v>
      </c>
      <c r="N390" s="2">
        <f t="shared" si="34"/>
        <v>2.9866112777738388E-3</v>
      </c>
      <c r="O390" s="2">
        <f t="shared" si="35"/>
        <v>4.3227268494095035E-2</v>
      </c>
      <c r="P390" s="2">
        <f t="shared" si="36"/>
        <v>256</v>
      </c>
      <c r="Q390">
        <f t="shared" si="37"/>
        <v>4.0240657216321196E-2</v>
      </c>
      <c r="R390">
        <f t="shared" si="38"/>
        <v>671.15384615384596</v>
      </c>
    </row>
    <row r="391" spans="1:18" x14ac:dyDescent="0.3">
      <c r="A391">
        <v>0.59</v>
      </c>
      <c r="B391">
        <v>1.768</v>
      </c>
      <c r="C391">
        <v>150</v>
      </c>
      <c r="D391">
        <v>196.15</v>
      </c>
      <c r="E391">
        <v>121.15</v>
      </c>
      <c r="F391">
        <v>121.153846153846</v>
      </c>
      <c r="G391">
        <v>10</v>
      </c>
      <c r="H391">
        <v>2</v>
      </c>
      <c r="I391">
        <v>70</v>
      </c>
      <c r="J391">
        <v>153</v>
      </c>
      <c r="K391">
        <v>376</v>
      </c>
      <c r="L391">
        <v>153</v>
      </c>
      <c r="M391">
        <v>376</v>
      </c>
      <c r="N391" s="2">
        <f t="shared" si="34"/>
        <v>9.9390637930857097E-3</v>
      </c>
      <c r="O391" s="2">
        <f t="shared" si="35"/>
        <v>2.4425411674511285E-2</v>
      </c>
      <c r="P391" s="2">
        <f t="shared" si="36"/>
        <v>223</v>
      </c>
      <c r="Q391">
        <f t="shared" si="37"/>
        <v>1.4486347881425577E-2</v>
      </c>
      <c r="R391">
        <f t="shared" si="38"/>
        <v>281.15384615384602</v>
      </c>
    </row>
    <row r="392" spans="1:18" x14ac:dyDescent="0.3">
      <c r="A392">
        <v>0.59</v>
      </c>
      <c r="B392">
        <v>1.768</v>
      </c>
      <c r="C392">
        <v>150</v>
      </c>
      <c r="D392">
        <v>196.15</v>
      </c>
      <c r="E392">
        <v>121.15</v>
      </c>
      <c r="F392">
        <v>121.153846153846</v>
      </c>
      <c r="G392">
        <v>53.3333333333333</v>
      </c>
      <c r="H392">
        <v>2</v>
      </c>
      <c r="I392">
        <v>70</v>
      </c>
      <c r="J392">
        <v>128</v>
      </c>
      <c r="K392">
        <v>348</v>
      </c>
      <c r="L392">
        <v>128</v>
      </c>
      <c r="M392">
        <v>348</v>
      </c>
      <c r="N392" s="2">
        <f t="shared" si="34"/>
        <v>8.3150337615357558E-3</v>
      </c>
      <c r="O392" s="2">
        <f t="shared" si="35"/>
        <v>2.2606498039175339E-2</v>
      </c>
      <c r="P392" s="2">
        <f t="shared" si="36"/>
        <v>220</v>
      </c>
      <c r="Q392">
        <f t="shared" si="37"/>
        <v>1.4291464277639582E-2</v>
      </c>
      <c r="R392">
        <f t="shared" si="38"/>
        <v>324.48717948717933</v>
      </c>
    </row>
    <row r="393" spans="1:18" x14ac:dyDescent="0.3">
      <c r="A393">
        <v>0.59</v>
      </c>
      <c r="B393">
        <v>1.768</v>
      </c>
      <c r="C393">
        <v>150</v>
      </c>
      <c r="D393">
        <v>196.15</v>
      </c>
      <c r="E393">
        <v>121.15</v>
      </c>
      <c r="F393">
        <v>121.153846153846</v>
      </c>
      <c r="G393">
        <v>96.6666666666666</v>
      </c>
      <c r="H393">
        <v>2</v>
      </c>
      <c r="I393">
        <v>70</v>
      </c>
      <c r="J393">
        <v>108</v>
      </c>
      <c r="K393">
        <v>382</v>
      </c>
      <c r="L393">
        <v>108</v>
      </c>
      <c r="M393">
        <v>382</v>
      </c>
      <c r="N393" s="2">
        <f t="shared" si="34"/>
        <v>7.0158097362957948E-3</v>
      </c>
      <c r="O393" s="2">
        <f t="shared" si="35"/>
        <v>2.4815178882083275E-2</v>
      </c>
      <c r="P393" s="2">
        <f t="shared" si="36"/>
        <v>274</v>
      </c>
      <c r="Q393">
        <f t="shared" si="37"/>
        <v>1.7799369145787478E-2</v>
      </c>
      <c r="R393">
        <f t="shared" si="38"/>
        <v>367.82051282051259</v>
      </c>
    </row>
    <row r="394" spans="1:18" x14ac:dyDescent="0.3">
      <c r="A394">
        <v>0.59</v>
      </c>
      <c r="B394">
        <v>1.768</v>
      </c>
      <c r="C394">
        <v>150</v>
      </c>
      <c r="D394">
        <v>196.15</v>
      </c>
      <c r="E394">
        <v>121.15</v>
      </c>
      <c r="F394">
        <v>121.153846153846</v>
      </c>
      <c r="G394">
        <v>140</v>
      </c>
      <c r="H394">
        <v>2</v>
      </c>
      <c r="I394">
        <v>70</v>
      </c>
      <c r="J394">
        <v>84</v>
      </c>
      <c r="K394">
        <v>384</v>
      </c>
      <c r="L394">
        <v>84</v>
      </c>
      <c r="M394">
        <v>384</v>
      </c>
      <c r="N394" s="2">
        <f t="shared" si="34"/>
        <v>5.4567409060078407E-3</v>
      </c>
      <c r="O394" s="2">
        <f t="shared" si="35"/>
        <v>2.4945101284607269E-2</v>
      </c>
      <c r="P394" s="2">
        <f t="shared" si="36"/>
        <v>300</v>
      </c>
      <c r="Q394">
        <f t="shared" si="37"/>
        <v>1.9488360378599429E-2</v>
      </c>
      <c r="R394">
        <f t="shared" si="38"/>
        <v>411.15384615384602</v>
      </c>
    </row>
    <row r="395" spans="1:18" x14ac:dyDescent="0.3">
      <c r="A395">
        <v>0.59</v>
      </c>
      <c r="B395">
        <v>1.768</v>
      </c>
      <c r="C395">
        <v>150</v>
      </c>
      <c r="D395">
        <v>196.15</v>
      </c>
      <c r="E395">
        <v>121.15</v>
      </c>
      <c r="F395">
        <v>121.153846153846</v>
      </c>
      <c r="G395">
        <v>183.333333333333</v>
      </c>
      <c r="H395">
        <v>2</v>
      </c>
      <c r="I395">
        <v>70</v>
      </c>
      <c r="J395">
        <v>67</v>
      </c>
      <c r="K395">
        <v>362</v>
      </c>
      <c r="L395">
        <v>67</v>
      </c>
      <c r="M395">
        <v>362</v>
      </c>
      <c r="N395" s="2">
        <f t="shared" si="34"/>
        <v>4.3524004845538729E-3</v>
      </c>
      <c r="O395" s="2">
        <f t="shared" si="35"/>
        <v>2.351595485684331E-2</v>
      </c>
      <c r="P395" s="2">
        <f t="shared" si="36"/>
        <v>295</v>
      </c>
      <c r="Q395">
        <f t="shared" si="37"/>
        <v>1.9163554372289438E-2</v>
      </c>
      <c r="R395">
        <f t="shared" si="38"/>
        <v>454.48717948717899</v>
      </c>
    </row>
    <row r="396" spans="1:18" x14ac:dyDescent="0.3">
      <c r="A396">
        <v>0.59</v>
      </c>
      <c r="B396">
        <v>1.768</v>
      </c>
      <c r="C396">
        <v>150</v>
      </c>
      <c r="D396">
        <v>196.15</v>
      </c>
      <c r="E396">
        <v>121.15</v>
      </c>
      <c r="F396">
        <v>121.153846153846</v>
      </c>
      <c r="G396">
        <v>226.666666666666</v>
      </c>
      <c r="H396">
        <v>2</v>
      </c>
      <c r="I396">
        <v>70</v>
      </c>
      <c r="J396">
        <v>59</v>
      </c>
      <c r="K396">
        <v>364</v>
      </c>
      <c r="L396">
        <v>59</v>
      </c>
      <c r="M396">
        <v>364</v>
      </c>
      <c r="N396" s="2">
        <f t="shared" si="34"/>
        <v>3.8327108744578876E-3</v>
      </c>
      <c r="O396" s="2">
        <f t="shared" si="35"/>
        <v>2.3645877259367308E-2</v>
      </c>
      <c r="P396" s="2">
        <f t="shared" si="36"/>
        <v>305</v>
      </c>
      <c r="Q396">
        <f t="shared" si="37"/>
        <v>1.981316638490942E-2</v>
      </c>
      <c r="R396">
        <f t="shared" si="38"/>
        <v>497.82051282051202</v>
      </c>
    </row>
    <row r="397" spans="1:18" x14ac:dyDescent="0.3">
      <c r="A397">
        <v>0.59</v>
      </c>
      <c r="B397">
        <v>1.768</v>
      </c>
      <c r="C397">
        <v>150</v>
      </c>
      <c r="D397">
        <v>196.15</v>
      </c>
      <c r="E397">
        <v>121.15</v>
      </c>
      <c r="F397">
        <v>121.153846153846</v>
      </c>
      <c r="G397">
        <v>270</v>
      </c>
      <c r="H397">
        <v>2</v>
      </c>
      <c r="I397">
        <v>70</v>
      </c>
      <c r="J397">
        <v>52</v>
      </c>
      <c r="K397">
        <v>353</v>
      </c>
      <c r="L397">
        <v>52</v>
      </c>
      <c r="M397">
        <v>353</v>
      </c>
      <c r="N397" s="2">
        <f t="shared" si="34"/>
        <v>3.3779824656239013E-3</v>
      </c>
      <c r="O397" s="2">
        <f t="shared" si="35"/>
        <v>2.293130404548533E-2</v>
      </c>
      <c r="P397" s="2">
        <f t="shared" si="36"/>
        <v>301</v>
      </c>
      <c r="Q397">
        <f t="shared" si="37"/>
        <v>1.9553321579861428E-2</v>
      </c>
      <c r="R397">
        <f t="shared" si="38"/>
        <v>541.15384615384596</v>
      </c>
    </row>
    <row r="398" spans="1:18" x14ac:dyDescent="0.3">
      <c r="A398">
        <v>0.59</v>
      </c>
      <c r="B398">
        <v>1.768</v>
      </c>
      <c r="C398">
        <v>150</v>
      </c>
      <c r="D398">
        <v>196.15</v>
      </c>
      <c r="E398">
        <v>121.15</v>
      </c>
      <c r="F398">
        <v>121.153846153846</v>
      </c>
      <c r="G398">
        <v>313.33333333333297</v>
      </c>
      <c r="H398">
        <v>2</v>
      </c>
      <c r="I398">
        <v>70</v>
      </c>
      <c r="J398">
        <v>44</v>
      </c>
      <c r="K398">
        <v>323</v>
      </c>
      <c r="L398">
        <v>44</v>
      </c>
      <c r="M398">
        <v>323</v>
      </c>
      <c r="N398" s="2">
        <f t="shared" si="34"/>
        <v>2.8582928555279164E-3</v>
      </c>
      <c r="O398" s="2">
        <f t="shared" si="35"/>
        <v>2.0982468007625387E-2</v>
      </c>
      <c r="P398" s="2">
        <f t="shared" si="36"/>
        <v>279</v>
      </c>
      <c r="Q398">
        <f t="shared" si="37"/>
        <v>1.8124175152097469E-2</v>
      </c>
      <c r="R398">
        <f t="shared" si="38"/>
        <v>584.48717948717899</v>
      </c>
    </row>
    <row r="399" spans="1:18" x14ac:dyDescent="0.3">
      <c r="A399">
        <v>0.59</v>
      </c>
      <c r="B399">
        <v>1.768</v>
      </c>
      <c r="C399">
        <v>150</v>
      </c>
      <c r="D399">
        <v>196.15</v>
      </c>
      <c r="E399">
        <v>121.15</v>
      </c>
      <c r="F399">
        <v>121.153846153846</v>
      </c>
      <c r="G399">
        <v>356.666666666666</v>
      </c>
      <c r="H399">
        <v>2</v>
      </c>
      <c r="I399">
        <v>70</v>
      </c>
      <c r="J399">
        <v>41</v>
      </c>
      <c r="K399">
        <v>326</v>
      </c>
      <c r="L399">
        <v>41</v>
      </c>
      <c r="M399">
        <v>326</v>
      </c>
      <c r="N399" s="2">
        <f t="shared" si="34"/>
        <v>2.6634092517419218E-3</v>
      </c>
      <c r="O399" s="2">
        <f t="shared" si="35"/>
        <v>2.117735161141138E-2</v>
      </c>
      <c r="P399" s="2">
        <f t="shared" si="36"/>
        <v>285</v>
      </c>
      <c r="Q399">
        <f t="shared" si="37"/>
        <v>1.8513942359669459E-2</v>
      </c>
      <c r="R399">
        <f t="shared" si="38"/>
        <v>627.82051282051202</v>
      </c>
    </row>
    <row r="400" spans="1:18" x14ac:dyDescent="0.3">
      <c r="A400">
        <v>0.59</v>
      </c>
      <c r="B400">
        <v>1.768</v>
      </c>
      <c r="C400">
        <v>150</v>
      </c>
      <c r="D400">
        <v>196.15</v>
      </c>
      <c r="E400">
        <v>121.15</v>
      </c>
      <c r="F400">
        <v>121.153846153846</v>
      </c>
      <c r="G400">
        <v>400</v>
      </c>
      <c r="H400">
        <v>2</v>
      </c>
      <c r="I400">
        <v>70</v>
      </c>
      <c r="J400">
        <v>39</v>
      </c>
      <c r="K400">
        <v>301</v>
      </c>
      <c r="L400">
        <v>39</v>
      </c>
      <c r="M400">
        <v>301</v>
      </c>
      <c r="N400" s="2">
        <f t="shared" si="34"/>
        <v>2.5334868492179257E-3</v>
      </c>
      <c r="O400" s="2">
        <f t="shared" si="35"/>
        <v>1.9553321579861428E-2</v>
      </c>
      <c r="P400" s="2">
        <f t="shared" si="36"/>
        <v>262</v>
      </c>
      <c r="Q400">
        <f t="shared" si="37"/>
        <v>1.7019834730643502E-2</v>
      </c>
      <c r="R400">
        <f t="shared" si="38"/>
        <v>671.15384615384596</v>
      </c>
    </row>
    <row r="401" spans="1:18" x14ac:dyDescent="0.3">
      <c r="A401">
        <v>0.59</v>
      </c>
      <c r="B401">
        <v>1.768</v>
      </c>
      <c r="C401">
        <v>150</v>
      </c>
      <c r="D401">
        <v>196.15</v>
      </c>
      <c r="E401">
        <v>121.15</v>
      </c>
      <c r="F401">
        <v>121.153846153846</v>
      </c>
      <c r="G401">
        <v>400</v>
      </c>
      <c r="H401">
        <v>2</v>
      </c>
      <c r="I401">
        <v>70</v>
      </c>
      <c r="J401">
        <v>39</v>
      </c>
      <c r="K401">
        <v>301</v>
      </c>
      <c r="L401">
        <v>39</v>
      </c>
      <c r="M401">
        <v>301</v>
      </c>
      <c r="N401" s="2">
        <f t="shared" si="34"/>
        <v>2.5334868492179257E-3</v>
      </c>
      <c r="O401" s="2">
        <f t="shared" si="35"/>
        <v>1.9553321579861428E-2</v>
      </c>
      <c r="P401" s="2">
        <f t="shared" si="36"/>
        <v>262</v>
      </c>
      <c r="Q401">
        <f t="shared" si="37"/>
        <v>1.7019834730643502E-2</v>
      </c>
      <c r="R401">
        <f t="shared" si="38"/>
        <v>671.15384615384596</v>
      </c>
    </row>
    <row r="402" spans="1:18" x14ac:dyDescent="0.3">
      <c r="A402" t="s">
        <v>57</v>
      </c>
      <c r="B402" t="s">
        <v>61</v>
      </c>
    </row>
    <row r="403" spans="1:18" x14ac:dyDescent="0.3">
      <c r="A403" t="s">
        <v>2</v>
      </c>
      <c r="B403" t="s">
        <v>3</v>
      </c>
      <c r="C403" t="s">
        <v>4</v>
      </c>
      <c r="D403" t="s">
        <v>5</v>
      </c>
      <c r="E403" t="s">
        <v>6</v>
      </c>
      <c r="F403" t="s">
        <v>7</v>
      </c>
      <c r="G403" t="s">
        <v>8</v>
      </c>
      <c r="H403" t="s">
        <v>56</v>
      </c>
      <c r="I403" t="s">
        <v>9</v>
      </c>
      <c r="J403" t="s">
        <v>10</v>
      </c>
      <c r="K403" t="s">
        <v>11</v>
      </c>
      <c r="L403" t="s">
        <v>53</v>
      </c>
      <c r="M403" t="s">
        <v>22</v>
      </c>
    </row>
    <row r="404" spans="1:18" x14ac:dyDescent="0.3">
      <c r="A404">
        <v>0.59</v>
      </c>
      <c r="B404">
        <v>1.768</v>
      </c>
      <c r="C404">
        <v>150</v>
      </c>
      <c r="D404">
        <v>196.15</v>
      </c>
      <c r="E404">
        <v>121.15</v>
      </c>
      <c r="F404">
        <v>121.153846153846</v>
      </c>
      <c r="G404">
        <v>170</v>
      </c>
      <c r="H404">
        <f>(0)^2</f>
        <v>0</v>
      </c>
      <c r="I404">
        <v>2</v>
      </c>
      <c r="J404">
        <v>50</v>
      </c>
      <c r="K404">
        <v>47</v>
      </c>
      <c r="L404">
        <v>356</v>
      </c>
      <c r="M404" s="2">
        <f t="shared" ref="M404:M424" si="39">L404-K404</f>
        <v>309</v>
      </c>
      <c r="N404" s="2"/>
    </row>
    <row r="405" spans="1:18" x14ac:dyDescent="0.3">
      <c r="A405">
        <v>0.59</v>
      </c>
      <c r="B405">
        <v>1.768</v>
      </c>
      <c r="C405">
        <v>150</v>
      </c>
      <c r="D405">
        <v>196.15</v>
      </c>
      <c r="E405">
        <v>121.15</v>
      </c>
      <c r="F405">
        <v>121.153846153846</v>
      </c>
      <c r="G405">
        <v>170</v>
      </c>
      <c r="H405">
        <f>(0.05)^2</f>
        <v>2.5000000000000005E-3</v>
      </c>
      <c r="I405">
        <v>2</v>
      </c>
      <c r="J405">
        <v>50</v>
      </c>
      <c r="K405">
        <v>48</v>
      </c>
      <c r="L405">
        <v>360</v>
      </c>
      <c r="M405" s="2">
        <f t="shared" si="39"/>
        <v>312</v>
      </c>
      <c r="N405" s="2"/>
    </row>
    <row r="406" spans="1:18" x14ac:dyDescent="0.3">
      <c r="A406">
        <v>0.59</v>
      </c>
      <c r="B406">
        <v>1.768</v>
      </c>
      <c r="C406">
        <v>150</v>
      </c>
      <c r="D406">
        <v>196.15</v>
      </c>
      <c r="E406">
        <v>121.15</v>
      </c>
      <c r="F406">
        <v>121.153846153846</v>
      </c>
      <c r="G406">
        <v>170</v>
      </c>
      <c r="H406">
        <f>(0.1)^2</f>
        <v>1.0000000000000002E-2</v>
      </c>
      <c r="I406">
        <v>2</v>
      </c>
      <c r="J406">
        <v>50</v>
      </c>
      <c r="K406">
        <v>48</v>
      </c>
      <c r="L406">
        <v>352</v>
      </c>
      <c r="M406" s="2">
        <f t="shared" si="39"/>
        <v>304</v>
      </c>
      <c r="N406" s="2"/>
    </row>
    <row r="407" spans="1:18" x14ac:dyDescent="0.3">
      <c r="A407">
        <v>0.59</v>
      </c>
      <c r="B407">
        <v>1.768</v>
      </c>
      <c r="C407">
        <v>150</v>
      </c>
      <c r="D407">
        <v>196.15</v>
      </c>
      <c r="E407">
        <v>121.15</v>
      </c>
      <c r="F407">
        <v>121.153846153846</v>
      </c>
      <c r="G407">
        <v>170</v>
      </c>
      <c r="H407">
        <f>(0.15)^2</f>
        <v>2.2499999999999999E-2</v>
      </c>
      <c r="I407">
        <v>2</v>
      </c>
      <c r="J407">
        <v>50</v>
      </c>
      <c r="K407">
        <v>47</v>
      </c>
      <c r="L407">
        <v>357</v>
      </c>
      <c r="M407" s="2">
        <f t="shared" si="39"/>
        <v>310</v>
      </c>
      <c r="N407" s="2"/>
    </row>
    <row r="408" spans="1:18" x14ac:dyDescent="0.3">
      <c r="A408">
        <v>0.59</v>
      </c>
      <c r="B408">
        <v>1.768</v>
      </c>
      <c r="C408">
        <v>150</v>
      </c>
      <c r="D408">
        <v>196.15</v>
      </c>
      <c r="E408">
        <v>121.15</v>
      </c>
      <c r="F408">
        <v>121.153846153846</v>
      </c>
      <c r="G408">
        <v>170</v>
      </c>
      <c r="H408">
        <f>(0.2)^2</f>
        <v>4.0000000000000008E-2</v>
      </c>
      <c r="I408">
        <v>2</v>
      </c>
      <c r="J408">
        <v>50</v>
      </c>
      <c r="K408">
        <v>44</v>
      </c>
      <c r="L408">
        <v>369</v>
      </c>
      <c r="M408" s="2">
        <f t="shared" si="39"/>
        <v>325</v>
      </c>
      <c r="N408" s="2"/>
    </row>
    <row r="409" spans="1:18" x14ac:dyDescent="0.3">
      <c r="A409">
        <v>0.59</v>
      </c>
      <c r="B409">
        <v>1.768</v>
      </c>
      <c r="C409">
        <v>150</v>
      </c>
      <c r="D409">
        <v>196.15</v>
      </c>
      <c r="E409">
        <v>121.15</v>
      </c>
      <c r="F409">
        <v>121.153846153846</v>
      </c>
      <c r="G409">
        <v>170</v>
      </c>
      <c r="H409">
        <f>(0.25)^2</f>
        <v>6.25E-2</v>
      </c>
      <c r="I409">
        <v>2</v>
      </c>
      <c r="J409">
        <v>50</v>
      </c>
      <c r="K409">
        <v>47</v>
      </c>
      <c r="L409">
        <v>366</v>
      </c>
      <c r="M409" s="2">
        <f t="shared" si="39"/>
        <v>319</v>
      </c>
      <c r="N409" s="2"/>
    </row>
    <row r="410" spans="1:18" x14ac:dyDescent="0.3">
      <c r="A410">
        <v>0.59</v>
      </c>
      <c r="B410">
        <v>1.768</v>
      </c>
      <c r="C410">
        <v>150</v>
      </c>
      <c r="D410">
        <v>196.15</v>
      </c>
      <c r="E410">
        <v>121.15</v>
      </c>
      <c r="F410">
        <v>121.153846153846</v>
      </c>
      <c r="G410">
        <v>170</v>
      </c>
      <c r="H410">
        <f>(0.3)^2</f>
        <v>0.09</v>
      </c>
      <c r="I410">
        <v>2</v>
      </c>
      <c r="J410">
        <v>50</v>
      </c>
      <c r="K410">
        <v>48</v>
      </c>
      <c r="L410">
        <v>365</v>
      </c>
      <c r="M410" s="2">
        <f t="shared" si="39"/>
        <v>317</v>
      </c>
      <c r="N410" s="2"/>
    </row>
    <row r="411" spans="1:18" x14ac:dyDescent="0.3">
      <c r="A411">
        <v>0.59</v>
      </c>
      <c r="B411">
        <v>1.768</v>
      </c>
      <c r="C411">
        <v>150</v>
      </c>
      <c r="D411">
        <v>196.15</v>
      </c>
      <c r="E411">
        <v>121.15</v>
      </c>
      <c r="F411">
        <v>121.153846153846</v>
      </c>
      <c r="G411">
        <v>170</v>
      </c>
      <c r="H411">
        <f>(0.35)^2</f>
        <v>0.12249999999999998</v>
      </c>
      <c r="I411">
        <v>2</v>
      </c>
      <c r="J411">
        <v>50</v>
      </c>
      <c r="K411">
        <v>41</v>
      </c>
      <c r="L411">
        <v>377</v>
      </c>
      <c r="M411" s="2">
        <f t="shared" si="39"/>
        <v>336</v>
      </c>
      <c r="N411" s="2"/>
    </row>
    <row r="412" spans="1:18" x14ac:dyDescent="0.3">
      <c r="A412">
        <v>0.59</v>
      </c>
      <c r="B412">
        <v>1.768</v>
      </c>
      <c r="C412">
        <v>150</v>
      </c>
      <c r="D412">
        <v>196.15</v>
      </c>
      <c r="E412">
        <v>121.15</v>
      </c>
      <c r="F412">
        <v>121.153846153846</v>
      </c>
      <c r="G412">
        <v>170</v>
      </c>
      <c r="H412">
        <f>(0.4)^2</f>
        <v>0.16000000000000003</v>
      </c>
      <c r="I412">
        <v>2</v>
      </c>
      <c r="J412">
        <v>50</v>
      </c>
      <c r="K412">
        <v>49</v>
      </c>
      <c r="L412">
        <v>390</v>
      </c>
      <c r="M412" s="2">
        <f t="shared" si="39"/>
        <v>341</v>
      </c>
      <c r="N412" s="2"/>
    </row>
    <row r="413" spans="1:18" x14ac:dyDescent="0.3">
      <c r="A413">
        <v>0.59</v>
      </c>
      <c r="B413">
        <v>1.768</v>
      </c>
      <c r="C413">
        <v>150</v>
      </c>
      <c r="D413">
        <v>196.15</v>
      </c>
      <c r="E413">
        <v>121.15</v>
      </c>
      <c r="F413">
        <v>121.153846153846</v>
      </c>
      <c r="G413">
        <v>170</v>
      </c>
      <c r="H413">
        <f>(0.45)^2</f>
        <v>0.20250000000000001</v>
      </c>
      <c r="I413">
        <v>2</v>
      </c>
      <c r="J413">
        <v>50</v>
      </c>
      <c r="K413">
        <v>48</v>
      </c>
      <c r="L413">
        <v>394</v>
      </c>
      <c r="M413" s="2">
        <f t="shared" si="39"/>
        <v>346</v>
      </c>
      <c r="N413" s="2"/>
    </row>
    <row r="414" spans="1:18" x14ac:dyDescent="0.3">
      <c r="A414">
        <v>0.59</v>
      </c>
      <c r="B414">
        <v>1.768</v>
      </c>
      <c r="C414">
        <v>150</v>
      </c>
      <c r="D414">
        <v>196.15</v>
      </c>
      <c r="E414">
        <v>121.15</v>
      </c>
      <c r="F414">
        <v>121.153846153846</v>
      </c>
      <c r="G414">
        <v>170</v>
      </c>
      <c r="H414">
        <f>(0.5)^2</f>
        <v>0.25</v>
      </c>
      <c r="I414">
        <v>2</v>
      </c>
      <c r="J414">
        <v>50</v>
      </c>
      <c r="K414">
        <v>46</v>
      </c>
      <c r="L414">
        <v>427</v>
      </c>
      <c r="M414" s="2">
        <f t="shared" si="39"/>
        <v>381</v>
      </c>
      <c r="N414" s="2"/>
    </row>
    <row r="415" spans="1:18" x14ac:dyDescent="0.3">
      <c r="A415">
        <v>0.59</v>
      </c>
      <c r="B415">
        <v>1.768</v>
      </c>
      <c r="C415">
        <v>150</v>
      </c>
      <c r="D415">
        <v>196.15</v>
      </c>
      <c r="E415">
        <v>121.15</v>
      </c>
      <c r="F415">
        <v>121.153846153846</v>
      </c>
      <c r="G415">
        <v>170</v>
      </c>
      <c r="H415">
        <f>(0.55)^2</f>
        <v>0.30250000000000005</v>
      </c>
      <c r="I415">
        <v>2</v>
      </c>
      <c r="J415">
        <v>50</v>
      </c>
      <c r="K415">
        <v>51</v>
      </c>
      <c r="L415">
        <v>414</v>
      </c>
      <c r="M415" s="2">
        <f t="shared" si="39"/>
        <v>363</v>
      </c>
      <c r="N415" s="2"/>
    </row>
    <row r="416" spans="1:18" x14ac:dyDescent="0.3">
      <c r="A416">
        <v>0.59</v>
      </c>
      <c r="B416">
        <v>1.768</v>
      </c>
      <c r="C416">
        <v>150</v>
      </c>
      <c r="D416">
        <v>196.15</v>
      </c>
      <c r="E416">
        <v>121.15</v>
      </c>
      <c r="F416">
        <v>121.153846153846</v>
      </c>
      <c r="G416">
        <v>170</v>
      </c>
      <c r="H416">
        <f>(0.6)^2</f>
        <v>0.36</v>
      </c>
      <c r="I416">
        <v>2</v>
      </c>
      <c r="J416">
        <v>50</v>
      </c>
      <c r="K416">
        <v>51</v>
      </c>
      <c r="L416">
        <v>434</v>
      </c>
      <c r="M416" s="2">
        <f t="shared" si="39"/>
        <v>383</v>
      </c>
      <c r="N416" s="2"/>
    </row>
    <row r="417" spans="1:14" x14ac:dyDescent="0.3">
      <c r="A417">
        <v>0.59</v>
      </c>
      <c r="B417">
        <v>1.768</v>
      </c>
      <c r="C417">
        <v>150</v>
      </c>
      <c r="D417">
        <v>196.15</v>
      </c>
      <c r="E417">
        <v>121.15</v>
      </c>
      <c r="F417">
        <v>121.153846153846</v>
      </c>
      <c r="G417">
        <v>170</v>
      </c>
      <c r="H417">
        <f>(0.65)^2</f>
        <v>0.42250000000000004</v>
      </c>
      <c r="I417">
        <v>2</v>
      </c>
      <c r="J417">
        <v>50</v>
      </c>
      <c r="K417">
        <v>54</v>
      </c>
      <c r="L417">
        <v>460</v>
      </c>
      <c r="M417" s="2">
        <f t="shared" si="39"/>
        <v>406</v>
      </c>
      <c r="N417" s="2"/>
    </row>
    <row r="418" spans="1:14" x14ac:dyDescent="0.3">
      <c r="A418">
        <v>0.59</v>
      </c>
      <c r="B418">
        <v>1.768</v>
      </c>
      <c r="C418">
        <v>150</v>
      </c>
      <c r="D418">
        <v>196.15</v>
      </c>
      <c r="E418">
        <v>121.15</v>
      </c>
      <c r="F418">
        <v>121.153846153846</v>
      </c>
      <c r="G418">
        <v>170</v>
      </c>
      <c r="H418">
        <f>(0.7)^2</f>
        <v>0.48999999999999994</v>
      </c>
      <c r="I418">
        <v>2</v>
      </c>
      <c r="J418">
        <v>50</v>
      </c>
      <c r="K418">
        <v>55</v>
      </c>
      <c r="L418">
        <v>478</v>
      </c>
      <c r="M418" s="2">
        <f t="shared" si="39"/>
        <v>423</v>
      </c>
      <c r="N418" s="2"/>
    </row>
    <row r="419" spans="1:14" x14ac:dyDescent="0.3">
      <c r="A419">
        <v>0.59</v>
      </c>
      <c r="B419">
        <v>1.768</v>
      </c>
      <c r="C419">
        <v>150</v>
      </c>
      <c r="D419">
        <v>196.15</v>
      </c>
      <c r="E419">
        <v>121.15</v>
      </c>
      <c r="F419">
        <v>121.153846153846</v>
      </c>
      <c r="G419">
        <v>170</v>
      </c>
      <c r="H419">
        <f>(0.75)^2</f>
        <v>0.5625</v>
      </c>
      <c r="I419">
        <v>2</v>
      </c>
      <c r="J419">
        <v>50</v>
      </c>
      <c r="K419">
        <v>58</v>
      </c>
      <c r="L419">
        <v>485</v>
      </c>
      <c r="M419" s="2">
        <f t="shared" si="39"/>
        <v>427</v>
      </c>
      <c r="N419" s="2"/>
    </row>
    <row r="420" spans="1:14" x14ac:dyDescent="0.3">
      <c r="A420">
        <v>0.59</v>
      </c>
      <c r="B420">
        <v>1.768</v>
      </c>
      <c r="C420">
        <v>150</v>
      </c>
      <c r="D420">
        <v>196.15</v>
      </c>
      <c r="E420">
        <v>121.15</v>
      </c>
      <c r="F420">
        <v>121.153846153846</v>
      </c>
      <c r="G420">
        <v>170</v>
      </c>
      <c r="H420">
        <f>(0.8)^2</f>
        <v>0.64000000000000012</v>
      </c>
      <c r="I420">
        <v>2</v>
      </c>
      <c r="J420">
        <v>50</v>
      </c>
      <c r="K420">
        <v>52</v>
      </c>
      <c r="L420">
        <v>463</v>
      </c>
      <c r="M420" s="2">
        <f t="shared" si="39"/>
        <v>411</v>
      </c>
      <c r="N420" s="2"/>
    </row>
    <row r="421" spans="1:14" x14ac:dyDescent="0.3">
      <c r="A421">
        <v>0.59</v>
      </c>
      <c r="B421">
        <v>1.768</v>
      </c>
      <c r="C421">
        <v>150</v>
      </c>
      <c r="D421">
        <v>196.15</v>
      </c>
      <c r="E421">
        <v>121.15</v>
      </c>
      <c r="F421">
        <v>121.153846153846</v>
      </c>
      <c r="G421">
        <v>170</v>
      </c>
      <c r="H421">
        <f>(0.85)^2</f>
        <v>0.72249999999999992</v>
      </c>
      <c r="I421">
        <v>2</v>
      </c>
      <c r="J421">
        <v>50</v>
      </c>
      <c r="K421">
        <v>59</v>
      </c>
      <c r="L421">
        <v>478</v>
      </c>
      <c r="M421" s="2">
        <f t="shared" si="39"/>
        <v>419</v>
      </c>
      <c r="N421" s="2"/>
    </row>
    <row r="422" spans="1:14" x14ac:dyDescent="0.3">
      <c r="A422">
        <v>0.59</v>
      </c>
      <c r="B422">
        <v>1.768</v>
      </c>
      <c r="C422">
        <v>150</v>
      </c>
      <c r="D422">
        <v>196.15</v>
      </c>
      <c r="E422">
        <v>121.15</v>
      </c>
      <c r="F422">
        <v>121.153846153846</v>
      </c>
      <c r="G422">
        <v>170</v>
      </c>
      <c r="H422">
        <f>(0.9)^2</f>
        <v>0.81</v>
      </c>
      <c r="I422">
        <v>2</v>
      </c>
      <c r="J422">
        <v>50</v>
      </c>
      <c r="K422">
        <v>60</v>
      </c>
      <c r="L422">
        <v>513</v>
      </c>
      <c r="M422" s="2">
        <f t="shared" si="39"/>
        <v>453</v>
      </c>
      <c r="N422" s="2"/>
    </row>
    <row r="423" spans="1:14" x14ac:dyDescent="0.3">
      <c r="A423">
        <v>0.59</v>
      </c>
      <c r="B423">
        <v>1.768</v>
      </c>
      <c r="C423">
        <v>150</v>
      </c>
      <c r="D423">
        <v>196.15</v>
      </c>
      <c r="E423">
        <v>121.15</v>
      </c>
      <c r="F423">
        <v>121.153846153846</v>
      </c>
      <c r="G423">
        <v>170</v>
      </c>
      <c r="H423">
        <f>(0.95)^2</f>
        <v>0.90249999999999997</v>
      </c>
      <c r="I423">
        <v>2</v>
      </c>
      <c r="J423">
        <v>50</v>
      </c>
      <c r="K423">
        <v>56</v>
      </c>
      <c r="L423">
        <v>544</v>
      </c>
      <c r="M423" s="2">
        <f t="shared" si="39"/>
        <v>488</v>
      </c>
      <c r="N423" s="2"/>
    </row>
    <row r="424" spans="1:14" x14ac:dyDescent="0.3">
      <c r="A424">
        <v>0.59</v>
      </c>
      <c r="B424">
        <v>1.768</v>
      </c>
      <c r="C424">
        <v>150</v>
      </c>
      <c r="D424">
        <v>196.15</v>
      </c>
      <c r="E424">
        <v>121.15</v>
      </c>
      <c r="F424">
        <v>121.153846153846</v>
      </c>
      <c r="G424">
        <v>170</v>
      </c>
      <c r="H424">
        <f>(1)^2</f>
        <v>1</v>
      </c>
      <c r="I424">
        <v>2</v>
      </c>
      <c r="J424">
        <v>50</v>
      </c>
      <c r="K424">
        <v>69</v>
      </c>
      <c r="L424">
        <v>587</v>
      </c>
      <c r="M424" s="2">
        <f t="shared" si="39"/>
        <v>518</v>
      </c>
      <c r="N424" s="2"/>
    </row>
    <row r="425" spans="1:14" x14ac:dyDescent="0.3">
      <c r="A425" t="s">
        <v>57</v>
      </c>
      <c r="B425" t="s">
        <v>60</v>
      </c>
    </row>
    <row r="426" spans="1:14" x14ac:dyDescent="0.3">
      <c r="A426" t="s">
        <v>2</v>
      </c>
      <c r="B426" t="s">
        <v>3</v>
      </c>
      <c r="C426" t="s">
        <v>4</v>
      </c>
      <c r="D426" t="s">
        <v>5</v>
      </c>
      <c r="E426" t="s">
        <v>6</v>
      </c>
      <c r="F426" t="s">
        <v>7</v>
      </c>
      <c r="G426" t="s">
        <v>8</v>
      </c>
      <c r="H426" t="s">
        <v>59</v>
      </c>
      <c r="I426" t="s">
        <v>9</v>
      </c>
      <c r="J426" t="s">
        <v>10</v>
      </c>
      <c r="K426" t="s">
        <v>11</v>
      </c>
      <c r="L426" t="s">
        <v>53</v>
      </c>
      <c r="M426" t="s">
        <v>22</v>
      </c>
    </row>
    <row r="427" spans="1:14" x14ac:dyDescent="0.3">
      <c r="A427">
        <v>0.59</v>
      </c>
      <c r="B427">
        <v>1.768</v>
      </c>
      <c r="C427">
        <v>150</v>
      </c>
      <c r="D427">
        <v>196.15</v>
      </c>
      <c r="E427">
        <v>121.15</v>
      </c>
      <c r="F427">
        <v>121.153846153846</v>
      </c>
      <c r="G427">
        <v>170</v>
      </c>
      <c r="H427">
        <v>0</v>
      </c>
      <c r="I427">
        <v>2</v>
      </c>
      <c r="J427">
        <v>50</v>
      </c>
      <c r="K427">
        <v>46</v>
      </c>
      <c r="L427">
        <v>365</v>
      </c>
      <c r="M427" s="2">
        <f t="shared" ref="M427:M447" si="40">L427-K427</f>
        <v>319</v>
      </c>
      <c r="N427" s="2"/>
    </row>
    <row r="428" spans="1:14" x14ac:dyDescent="0.3">
      <c r="A428">
        <v>0.59</v>
      </c>
      <c r="B428">
        <v>1.768</v>
      </c>
      <c r="C428">
        <v>150</v>
      </c>
      <c r="D428">
        <v>196.15</v>
      </c>
      <c r="E428">
        <v>121.15</v>
      </c>
      <c r="F428">
        <v>121.153846153846</v>
      </c>
      <c r="G428">
        <v>170</v>
      </c>
      <c r="H428">
        <v>2.5000000000000001E-3</v>
      </c>
      <c r="I428">
        <v>2</v>
      </c>
      <c r="J428">
        <v>50</v>
      </c>
      <c r="K428">
        <v>47</v>
      </c>
      <c r="L428">
        <v>358</v>
      </c>
      <c r="M428" s="2">
        <f t="shared" si="40"/>
        <v>311</v>
      </c>
      <c r="N428" s="2"/>
    </row>
    <row r="429" spans="1:14" x14ac:dyDescent="0.3">
      <c r="A429">
        <v>0.59</v>
      </c>
      <c r="B429">
        <v>1.768</v>
      </c>
      <c r="C429">
        <v>150</v>
      </c>
      <c r="D429">
        <v>196.15</v>
      </c>
      <c r="E429">
        <v>121.15</v>
      </c>
      <c r="F429">
        <v>121.153846153846</v>
      </c>
      <c r="G429">
        <v>170</v>
      </c>
      <c r="H429">
        <v>0.01</v>
      </c>
      <c r="I429">
        <v>2</v>
      </c>
      <c r="J429">
        <v>50</v>
      </c>
      <c r="K429">
        <v>44</v>
      </c>
      <c r="L429">
        <v>349</v>
      </c>
      <c r="M429" s="2">
        <f t="shared" si="40"/>
        <v>305</v>
      </c>
      <c r="N429" s="2"/>
    </row>
    <row r="430" spans="1:14" x14ac:dyDescent="0.3">
      <c r="A430">
        <v>0.59</v>
      </c>
      <c r="B430">
        <v>1.768</v>
      </c>
      <c r="C430">
        <v>150</v>
      </c>
      <c r="D430">
        <v>196.15</v>
      </c>
      <c r="E430">
        <v>121.15</v>
      </c>
      <c r="F430">
        <v>121.153846153846</v>
      </c>
      <c r="G430">
        <v>170</v>
      </c>
      <c r="H430">
        <v>2.2499999999999999E-2</v>
      </c>
      <c r="I430">
        <v>2</v>
      </c>
      <c r="J430">
        <v>50</v>
      </c>
      <c r="K430">
        <v>43</v>
      </c>
      <c r="L430">
        <v>352</v>
      </c>
      <c r="M430" s="2">
        <f t="shared" si="40"/>
        <v>309</v>
      </c>
      <c r="N430" s="2"/>
    </row>
    <row r="431" spans="1:14" x14ac:dyDescent="0.3">
      <c r="A431">
        <v>0.59</v>
      </c>
      <c r="B431">
        <v>1.768</v>
      </c>
      <c r="C431">
        <v>150</v>
      </c>
      <c r="D431">
        <v>196.15</v>
      </c>
      <c r="E431">
        <v>121.15</v>
      </c>
      <c r="F431">
        <v>121.153846153846</v>
      </c>
      <c r="G431">
        <v>170</v>
      </c>
      <c r="H431">
        <v>0.04</v>
      </c>
      <c r="I431">
        <v>2</v>
      </c>
      <c r="J431">
        <v>50</v>
      </c>
      <c r="K431">
        <v>48</v>
      </c>
      <c r="L431">
        <v>342</v>
      </c>
      <c r="M431" s="2">
        <f t="shared" si="40"/>
        <v>294</v>
      </c>
      <c r="N431" s="2"/>
    </row>
    <row r="432" spans="1:14" x14ac:dyDescent="0.3">
      <c r="A432">
        <v>0.59</v>
      </c>
      <c r="B432">
        <v>1.768</v>
      </c>
      <c r="C432">
        <v>150</v>
      </c>
      <c r="D432">
        <v>196.15</v>
      </c>
      <c r="E432">
        <v>121.15</v>
      </c>
      <c r="F432">
        <v>121.153846153846</v>
      </c>
      <c r="G432">
        <v>170</v>
      </c>
      <c r="H432">
        <v>6.25E-2</v>
      </c>
      <c r="I432">
        <v>2</v>
      </c>
      <c r="J432">
        <v>50</v>
      </c>
      <c r="K432">
        <v>43</v>
      </c>
      <c r="L432">
        <v>361</v>
      </c>
      <c r="M432" s="2">
        <f t="shared" si="40"/>
        <v>318</v>
      </c>
      <c r="N432" s="2"/>
    </row>
    <row r="433" spans="1:14" x14ac:dyDescent="0.3">
      <c r="A433">
        <v>0.59</v>
      </c>
      <c r="B433">
        <v>1.768</v>
      </c>
      <c r="C433">
        <v>150</v>
      </c>
      <c r="D433">
        <v>196.15</v>
      </c>
      <c r="E433">
        <v>121.15</v>
      </c>
      <c r="F433">
        <v>121.153846153846</v>
      </c>
      <c r="G433">
        <v>170</v>
      </c>
      <c r="H433">
        <v>0.09</v>
      </c>
      <c r="I433">
        <v>2</v>
      </c>
      <c r="J433">
        <v>50</v>
      </c>
      <c r="K433">
        <v>40</v>
      </c>
      <c r="L433">
        <v>365</v>
      </c>
      <c r="M433" s="2">
        <f t="shared" si="40"/>
        <v>325</v>
      </c>
      <c r="N433" s="2"/>
    </row>
    <row r="434" spans="1:14" x14ac:dyDescent="0.3">
      <c r="A434">
        <v>0.59</v>
      </c>
      <c r="B434">
        <v>1.768</v>
      </c>
      <c r="C434">
        <v>150</v>
      </c>
      <c r="D434">
        <v>196.15</v>
      </c>
      <c r="E434">
        <v>121.15</v>
      </c>
      <c r="F434">
        <v>121.153846153846</v>
      </c>
      <c r="G434">
        <v>170</v>
      </c>
      <c r="H434">
        <v>0.1225</v>
      </c>
      <c r="I434">
        <v>2</v>
      </c>
      <c r="J434">
        <v>50</v>
      </c>
      <c r="K434">
        <v>42</v>
      </c>
      <c r="L434">
        <v>355</v>
      </c>
      <c r="M434" s="2">
        <f t="shared" si="40"/>
        <v>313</v>
      </c>
      <c r="N434" s="2"/>
    </row>
    <row r="435" spans="1:14" x14ac:dyDescent="0.3">
      <c r="A435">
        <v>0.59</v>
      </c>
      <c r="B435">
        <v>1.768</v>
      </c>
      <c r="C435">
        <v>150</v>
      </c>
      <c r="D435">
        <v>196.15</v>
      </c>
      <c r="E435">
        <v>121.15</v>
      </c>
      <c r="F435">
        <v>121.153846153846</v>
      </c>
      <c r="G435">
        <v>170</v>
      </c>
      <c r="H435">
        <v>0.16</v>
      </c>
      <c r="I435">
        <v>2</v>
      </c>
      <c r="J435">
        <v>50</v>
      </c>
      <c r="K435">
        <v>45</v>
      </c>
      <c r="L435">
        <v>355</v>
      </c>
      <c r="M435" s="2">
        <f t="shared" si="40"/>
        <v>310</v>
      </c>
      <c r="N435" s="2"/>
    </row>
    <row r="436" spans="1:14" x14ac:dyDescent="0.3">
      <c r="A436">
        <v>0.59</v>
      </c>
      <c r="B436">
        <v>1.768</v>
      </c>
      <c r="C436">
        <v>150</v>
      </c>
      <c r="D436">
        <v>196.15</v>
      </c>
      <c r="E436">
        <v>121.15</v>
      </c>
      <c r="F436">
        <v>121.153846153846</v>
      </c>
      <c r="G436">
        <v>170</v>
      </c>
      <c r="H436">
        <v>0.20250000000000001</v>
      </c>
      <c r="I436">
        <v>2</v>
      </c>
      <c r="J436">
        <v>50</v>
      </c>
      <c r="K436">
        <v>41</v>
      </c>
      <c r="L436">
        <v>365</v>
      </c>
      <c r="M436" s="2">
        <f t="shared" si="40"/>
        <v>324</v>
      </c>
      <c r="N436" s="2"/>
    </row>
    <row r="437" spans="1:14" x14ac:dyDescent="0.3">
      <c r="A437">
        <v>0.59</v>
      </c>
      <c r="B437">
        <v>1.768</v>
      </c>
      <c r="C437">
        <v>150</v>
      </c>
      <c r="D437">
        <v>196.15</v>
      </c>
      <c r="E437">
        <v>121.15</v>
      </c>
      <c r="F437">
        <v>121.153846153846</v>
      </c>
      <c r="G437">
        <v>170</v>
      </c>
      <c r="H437">
        <v>0.25</v>
      </c>
      <c r="I437">
        <v>2</v>
      </c>
      <c r="J437">
        <v>50</v>
      </c>
      <c r="K437">
        <v>44</v>
      </c>
      <c r="L437">
        <v>363</v>
      </c>
      <c r="M437" s="2">
        <f t="shared" si="40"/>
        <v>319</v>
      </c>
      <c r="N437" s="2"/>
    </row>
    <row r="438" spans="1:14" x14ac:dyDescent="0.3">
      <c r="A438">
        <v>0.59</v>
      </c>
      <c r="B438">
        <v>1.768</v>
      </c>
      <c r="C438">
        <v>150</v>
      </c>
      <c r="D438">
        <v>196.15</v>
      </c>
      <c r="E438">
        <v>121.15</v>
      </c>
      <c r="F438">
        <v>121.153846153846</v>
      </c>
      <c r="G438">
        <v>170</v>
      </c>
      <c r="H438">
        <v>0.30249999999999999</v>
      </c>
      <c r="I438">
        <v>2</v>
      </c>
      <c r="J438">
        <v>50</v>
      </c>
      <c r="K438">
        <v>45</v>
      </c>
      <c r="L438">
        <v>372</v>
      </c>
      <c r="M438" s="2">
        <f t="shared" si="40"/>
        <v>327</v>
      </c>
      <c r="N438" s="2"/>
    </row>
    <row r="439" spans="1:14" x14ac:dyDescent="0.3">
      <c r="A439">
        <v>0.59</v>
      </c>
      <c r="B439">
        <v>1.768</v>
      </c>
      <c r="C439">
        <v>150</v>
      </c>
      <c r="D439">
        <v>196.15</v>
      </c>
      <c r="E439">
        <v>121.15</v>
      </c>
      <c r="F439">
        <v>121.153846153846</v>
      </c>
      <c r="G439">
        <v>170</v>
      </c>
      <c r="H439">
        <v>0.36</v>
      </c>
      <c r="I439">
        <v>2</v>
      </c>
      <c r="J439">
        <v>50</v>
      </c>
      <c r="K439">
        <v>44</v>
      </c>
      <c r="L439">
        <v>359</v>
      </c>
      <c r="M439" s="2">
        <f t="shared" si="40"/>
        <v>315</v>
      </c>
      <c r="N439" s="2"/>
    </row>
    <row r="440" spans="1:14" x14ac:dyDescent="0.3">
      <c r="A440">
        <v>0.59</v>
      </c>
      <c r="B440">
        <v>1.768</v>
      </c>
      <c r="C440">
        <v>150</v>
      </c>
      <c r="D440">
        <v>196.15</v>
      </c>
      <c r="E440">
        <v>121.15</v>
      </c>
      <c r="F440">
        <v>121.153846153846</v>
      </c>
      <c r="G440">
        <v>170</v>
      </c>
      <c r="H440">
        <v>0.42249999999999999</v>
      </c>
      <c r="I440">
        <v>2</v>
      </c>
      <c r="J440">
        <v>50</v>
      </c>
      <c r="K440">
        <v>44</v>
      </c>
      <c r="L440">
        <v>367</v>
      </c>
      <c r="M440" s="2">
        <f t="shared" si="40"/>
        <v>323</v>
      </c>
      <c r="N440" s="2"/>
    </row>
    <row r="441" spans="1:14" x14ac:dyDescent="0.3">
      <c r="A441">
        <v>0.59</v>
      </c>
      <c r="B441">
        <v>1.768</v>
      </c>
      <c r="C441">
        <v>150</v>
      </c>
      <c r="D441">
        <v>196.15</v>
      </c>
      <c r="E441">
        <v>121.15</v>
      </c>
      <c r="F441">
        <v>121.153846153846</v>
      </c>
      <c r="G441">
        <v>170</v>
      </c>
      <c r="H441">
        <v>0.49</v>
      </c>
      <c r="I441">
        <v>2</v>
      </c>
      <c r="J441">
        <v>50</v>
      </c>
      <c r="K441">
        <v>46</v>
      </c>
      <c r="L441">
        <v>374</v>
      </c>
      <c r="M441" s="2">
        <f t="shared" si="40"/>
        <v>328</v>
      </c>
      <c r="N441" s="2"/>
    </row>
    <row r="442" spans="1:14" x14ac:dyDescent="0.3">
      <c r="A442">
        <v>0.59</v>
      </c>
      <c r="B442">
        <v>1.768</v>
      </c>
      <c r="C442">
        <v>150</v>
      </c>
      <c r="D442">
        <v>196.15</v>
      </c>
      <c r="E442">
        <v>121.15</v>
      </c>
      <c r="F442">
        <v>121.153846153846</v>
      </c>
      <c r="G442">
        <v>170</v>
      </c>
      <c r="H442">
        <v>0.5625</v>
      </c>
      <c r="I442">
        <v>2</v>
      </c>
      <c r="J442">
        <v>50</v>
      </c>
      <c r="K442">
        <v>44</v>
      </c>
      <c r="L442">
        <v>364</v>
      </c>
      <c r="M442" s="2">
        <f t="shared" si="40"/>
        <v>320</v>
      </c>
      <c r="N442" s="2"/>
    </row>
    <row r="443" spans="1:14" x14ac:dyDescent="0.3">
      <c r="A443">
        <v>0.59</v>
      </c>
      <c r="B443">
        <v>1.768</v>
      </c>
      <c r="C443">
        <v>150</v>
      </c>
      <c r="D443">
        <v>196.15</v>
      </c>
      <c r="E443">
        <v>121.15</v>
      </c>
      <c r="F443">
        <v>121.153846153846</v>
      </c>
      <c r="G443">
        <v>170</v>
      </c>
      <c r="H443">
        <v>0.64</v>
      </c>
      <c r="I443">
        <v>2</v>
      </c>
      <c r="J443">
        <v>50</v>
      </c>
      <c r="K443">
        <v>44</v>
      </c>
      <c r="L443">
        <v>362</v>
      </c>
      <c r="M443" s="2">
        <f t="shared" si="40"/>
        <v>318</v>
      </c>
      <c r="N443" s="2"/>
    </row>
    <row r="444" spans="1:14" x14ac:dyDescent="0.3">
      <c r="A444">
        <v>0.59</v>
      </c>
      <c r="B444">
        <v>1.768</v>
      </c>
      <c r="C444">
        <v>150</v>
      </c>
      <c r="D444">
        <v>196.15</v>
      </c>
      <c r="E444">
        <v>121.15</v>
      </c>
      <c r="F444">
        <v>121.153846153846</v>
      </c>
      <c r="G444">
        <v>170</v>
      </c>
      <c r="H444">
        <v>0.72250000000000003</v>
      </c>
      <c r="I444">
        <v>2</v>
      </c>
      <c r="J444">
        <v>50</v>
      </c>
      <c r="K444">
        <v>44</v>
      </c>
      <c r="L444">
        <v>374</v>
      </c>
      <c r="M444" s="2">
        <f t="shared" si="40"/>
        <v>330</v>
      </c>
      <c r="N444" s="2"/>
    </row>
    <row r="445" spans="1:14" x14ac:dyDescent="0.3">
      <c r="A445">
        <v>0.59</v>
      </c>
      <c r="B445">
        <v>1.768</v>
      </c>
      <c r="C445">
        <v>150</v>
      </c>
      <c r="D445">
        <v>196.15</v>
      </c>
      <c r="E445">
        <v>121.15</v>
      </c>
      <c r="F445">
        <v>121.153846153846</v>
      </c>
      <c r="G445">
        <v>170</v>
      </c>
      <c r="H445">
        <v>0.81</v>
      </c>
      <c r="I445">
        <v>2</v>
      </c>
      <c r="J445">
        <v>50</v>
      </c>
      <c r="K445">
        <v>45</v>
      </c>
      <c r="L445">
        <v>359</v>
      </c>
      <c r="M445" s="2">
        <f t="shared" si="40"/>
        <v>314</v>
      </c>
      <c r="N445" s="2"/>
    </row>
    <row r="446" spans="1:14" x14ac:dyDescent="0.3">
      <c r="A446">
        <v>0.59</v>
      </c>
      <c r="B446">
        <v>1.768</v>
      </c>
      <c r="C446">
        <v>150</v>
      </c>
      <c r="D446">
        <v>196.15</v>
      </c>
      <c r="E446">
        <v>121.15</v>
      </c>
      <c r="F446">
        <v>121.153846153846</v>
      </c>
      <c r="G446">
        <v>170</v>
      </c>
      <c r="H446">
        <v>0.90249999999999997</v>
      </c>
      <c r="I446">
        <v>2</v>
      </c>
      <c r="J446">
        <v>50</v>
      </c>
      <c r="K446">
        <v>48</v>
      </c>
      <c r="L446">
        <v>376</v>
      </c>
      <c r="M446" s="2">
        <f t="shared" si="40"/>
        <v>328</v>
      </c>
      <c r="N446" s="2"/>
    </row>
    <row r="447" spans="1:14" x14ac:dyDescent="0.3">
      <c r="A447">
        <v>0.59</v>
      </c>
      <c r="B447">
        <v>1.768</v>
      </c>
      <c r="C447">
        <v>150</v>
      </c>
      <c r="D447">
        <v>196.15</v>
      </c>
      <c r="E447">
        <v>121.15</v>
      </c>
      <c r="F447">
        <v>121.153846153846</v>
      </c>
      <c r="G447">
        <v>170</v>
      </c>
      <c r="H447">
        <v>1</v>
      </c>
      <c r="I447">
        <v>2</v>
      </c>
      <c r="J447">
        <v>50</v>
      </c>
      <c r="K447">
        <v>49</v>
      </c>
      <c r="L447">
        <v>395</v>
      </c>
      <c r="M447" s="2">
        <f t="shared" si="40"/>
        <v>346</v>
      </c>
      <c r="N447" s="2"/>
    </row>
    <row r="448" spans="1:14" x14ac:dyDescent="0.3">
      <c r="A448" t="s">
        <v>57</v>
      </c>
      <c r="B448" t="s">
        <v>58</v>
      </c>
    </row>
    <row r="449" spans="1:14" x14ac:dyDescent="0.3">
      <c r="A449" t="s">
        <v>2</v>
      </c>
      <c r="B449" t="s">
        <v>3</v>
      </c>
      <c r="C449" t="s">
        <v>4</v>
      </c>
      <c r="D449" t="s">
        <v>5</v>
      </c>
      <c r="E449" t="s">
        <v>6</v>
      </c>
      <c r="F449" t="s">
        <v>7</v>
      </c>
      <c r="G449" t="s">
        <v>8</v>
      </c>
      <c r="H449" t="s">
        <v>59</v>
      </c>
      <c r="I449" t="s">
        <v>9</v>
      </c>
      <c r="J449" t="s">
        <v>10</v>
      </c>
      <c r="K449" t="s">
        <v>11</v>
      </c>
      <c r="L449" t="s">
        <v>12</v>
      </c>
      <c r="M449" t="s">
        <v>22</v>
      </c>
    </row>
    <row r="450" spans="1:14" x14ac:dyDescent="0.3">
      <c r="A450">
        <v>0.59</v>
      </c>
      <c r="B450">
        <v>1.768</v>
      </c>
      <c r="C450">
        <v>150</v>
      </c>
      <c r="D450">
        <v>196.15</v>
      </c>
      <c r="E450">
        <v>121.15</v>
      </c>
      <c r="F450">
        <v>121.153846153846</v>
      </c>
      <c r="G450">
        <v>170</v>
      </c>
      <c r="H450">
        <v>0</v>
      </c>
      <c r="I450">
        <v>2</v>
      </c>
      <c r="J450">
        <v>50</v>
      </c>
      <c r="K450">
        <v>47</v>
      </c>
      <c r="L450">
        <v>356</v>
      </c>
      <c r="M450" s="2">
        <f t="shared" ref="M450:M470" si="41">L450-K450</f>
        <v>309</v>
      </c>
      <c r="N450" s="2"/>
    </row>
    <row r="451" spans="1:14" x14ac:dyDescent="0.3">
      <c r="A451">
        <v>0.59</v>
      </c>
      <c r="B451">
        <v>1.768</v>
      </c>
      <c r="C451">
        <v>150</v>
      </c>
      <c r="D451">
        <v>196.15</v>
      </c>
      <c r="E451">
        <v>121.15</v>
      </c>
      <c r="F451">
        <v>121.153846153846</v>
      </c>
      <c r="G451">
        <v>170</v>
      </c>
      <c r="H451">
        <v>2.5000000000000001E-3</v>
      </c>
      <c r="I451">
        <v>2</v>
      </c>
      <c r="J451">
        <v>50</v>
      </c>
      <c r="K451">
        <v>48</v>
      </c>
      <c r="L451">
        <v>360</v>
      </c>
      <c r="M451" s="2">
        <f t="shared" si="41"/>
        <v>312</v>
      </c>
      <c r="N451" s="2"/>
    </row>
    <row r="452" spans="1:14" x14ac:dyDescent="0.3">
      <c r="A452">
        <v>0.59</v>
      </c>
      <c r="B452">
        <v>1.768</v>
      </c>
      <c r="C452">
        <v>150</v>
      </c>
      <c r="D452">
        <v>196.15</v>
      </c>
      <c r="E452">
        <v>121.15</v>
      </c>
      <c r="F452">
        <v>121.153846153846</v>
      </c>
      <c r="G452">
        <v>170</v>
      </c>
      <c r="H452">
        <v>0.01</v>
      </c>
      <c r="I452">
        <v>2</v>
      </c>
      <c r="J452">
        <v>50</v>
      </c>
      <c r="K452">
        <v>48</v>
      </c>
      <c r="L452">
        <v>352</v>
      </c>
      <c r="M452" s="2">
        <f t="shared" si="41"/>
        <v>304</v>
      </c>
      <c r="N452" s="2"/>
    </row>
    <row r="453" spans="1:14" x14ac:dyDescent="0.3">
      <c r="A453">
        <v>0.59</v>
      </c>
      <c r="B453">
        <v>1.768</v>
      </c>
      <c r="C453">
        <v>150</v>
      </c>
      <c r="D453">
        <v>196.15</v>
      </c>
      <c r="E453">
        <v>121.15</v>
      </c>
      <c r="F453">
        <v>121.153846153846</v>
      </c>
      <c r="G453">
        <v>170</v>
      </c>
      <c r="H453">
        <v>2.2499999999999999E-2</v>
      </c>
      <c r="I453">
        <v>2</v>
      </c>
      <c r="J453">
        <v>50</v>
      </c>
      <c r="K453">
        <v>47</v>
      </c>
      <c r="L453">
        <v>357</v>
      </c>
      <c r="M453" s="2">
        <f t="shared" si="41"/>
        <v>310</v>
      </c>
      <c r="N453" s="2"/>
    </row>
    <row r="454" spans="1:14" x14ac:dyDescent="0.3">
      <c r="A454">
        <v>0.59</v>
      </c>
      <c r="B454">
        <v>1.768</v>
      </c>
      <c r="C454">
        <v>150</v>
      </c>
      <c r="D454">
        <v>196.15</v>
      </c>
      <c r="E454">
        <v>121.15</v>
      </c>
      <c r="F454">
        <v>121.153846153846</v>
      </c>
      <c r="G454">
        <v>170</v>
      </c>
      <c r="H454">
        <v>0.04</v>
      </c>
      <c r="I454">
        <v>2</v>
      </c>
      <c r="J454">
        <v>50</v>
      </c>
      <c r="K454">
        <v>44</v>
      </c>
      <c r="L454">
        <v>375</v>
      </c>
      <c r="M454" s="2">
        <f t="shared" si="41"/>
        <v>331</v>
      </c>
      <c r="N454" s="2"/>
    </row>
    <row r="455" spans="1:14" x14ac:dyDescent="0.3">
      <c r="A455">
        <v>0.59</v>
      </c>
      <c r="B455">
        <v>1.768</v>
      </c>
      <c r="C455">
        <v>150</v>
      </c>
      <c r="D455">
        <v>196.15</v>
      </c>
      <c r="E455">
        <v>121.15</v>
      </c>
      <c r="F455">
        <v>121.153846153846</v>
      </c>
      <c r="G455">
        <v>170</v>
      </c>
      <c r="H455">
        <v>6.25E-2</v>
      </c>
      <c r="I455">
        <v>2</v>
      </c>
      <c r="J455">
        <v>50</v>
      </c>
      <c r="K455">
        <v>52</v>
      </c>
      <c r="L455">
        <v>375</v>
      </c>
      <c r="M455" s="2">
        <f t="shared" si="41"/>
        <v>323</v>
      </c>
      <c r="N455" s="2"/>
    </row>
    <row r="456" spans="1:14" x14ac:dyDescent="0.3">
      <c r="A456">
        <v>0.59</v>
      </c>
      <c r="B456">
        <v>1.768</v>
      </c>
      <c r="C456">
        <v>150</v>
      </c>
      <c r="D456">
        <v>196.15</v>
      </c>
      <c r="E456">
        <v>121.15</v>
      </c>
      <c r="F456">
        <v>121.153846153846</v>
      </c>
      <c r="G456">
        <v>170</v>
      </c>
      <c r="H456">
        <v>0.09</v>
      </c>
      <c r="I456">
        <v>2</v>
      </c>
      <c r="J456">
        <v>50</v>
      </c>
      <c r="K456">
        <v>48</v>
      </c>
      <c r="L456">
        <v>365</v>
      </c>
      <c r="M456" s="2">
        <f t="shared" si="41"/>
        <v>317</v>
      </c>
      <c r="N456" s="2"/>
    </row>
    <row r="457" spans="1:14" x14ac:dyDescent="0.3">
      <c r="A457">
        <v>0.59</v>
      </c>
      <c r="B457">
        <v>1.768</v>
      </c>
      <c r="C457">
        <v>150</v>
      </c>
      <c r="D457">
        <v>196.15</v>
      </c>
      <c r="E457">
        <v>121.15</v>
      </c>
      <c r="F457">
        <v>121.153846153846</v>
      </c>
      <c r="G457">
        <v>170</v>
      </c>
      <c r="H457">
        <v>0.1225</v>
      </c>
      <c r="I457">
        <v>2</v>
      </c>
      <c r="J457">
        <v>50</v>
      </c>
      <c r="K457">
        <v>44</v>
      </c>
      <c r="L457">
        <v>381</v>
      </c>
      <c r="M457" s="2">
        <f t="shared" si="41"/>
        <v>337</v>
      </c>
      <c r="N457" s="2"/>
    </row>
    <row r="458" spans="1:14" x14ac:dyDescent="0.3">
      <c r="A458">
        <v>0.59</v>
      </c>
      <c r="B458">
        <v>1.768</v>
      </c>
      <c r="C458">
        <v>150</v>
      </c>
      <c r="D458">
        <v>196.15</v>
      </c>
      <c r="E458">
        <v>121.15</v>
      </c>
      <c r="F458">
        <v>121.153846153846</v>
      </c>
      <c r="G458">
        <v>170</v>
      </c>
      <c r="H458">
        <v>0.16</v>
      </c>
      <c r="I458">
        <v>2</v>
      </c>
      <c r="J458">
        <v>50</v>
      </c>
      <c r="K458">
        <v>49</v>
      </c>
      <c r="L458">
        <v>391</v>
      </c>
      <c r="M458" s="2">
        <f t="shared" si="41"/>
        <v>342</v>
      </c>
      <c r="N458" s="2"/>
    </row>
    <row r="459" spans="1:14" x14ac:dyDescent="0.3">
      <c r="A459">
        <v>0.59</v>
      </c>
      <c r="B459">
        <v>1.768</v>
      </c>
      <c r="C459">
        <v>150</v>
      </c>
      <c r="D459">
        <v>196.15</v>
      </c>
      <c r="E459">
        <v>121.15</v>
      </c>
      <c r="F459">
        <v>121.153846153846</v>
      </c>
      <c r="G459">
        <v>170</v>
      </c>
      <c r="H459">
        <v>0.20250000000000001</v>
      </c>
      <c r="I459">
        <v>2</v>
      </c>
      <c r="J459">
        <v>50</v>
      </c>
      <c r="K459">
        <v>49</v>
      </c>
      <c r="L459">
        <v>404</v>
      </c>
      <c r="M459" s="2">
        <f t="shared" si="41"/>
        <v>355</v>
      </c>
      <c r="N459" s="2"/>
    </row>
    <row r="460" spans="1:14" x14ac:dyDescent="0.3">
      <c r="A460">
        <v>0.59</v>
      </c>
      <c r="B460">
        <v>1.768</v>
      </c>
      <c r="C460">
        <v>150</v>
      </c>
      <c r="D460">
        <v>196.15</v>
      </c>
      <c r="E460">
        <v>121.15</v>
      </c>
      <c r="F460">
        <v>121.153846153846</v>
      </c>
      <c r="G460">
        <v>170</v>
      </c>
      <c r="H460">
        <v>0.25</v>
      </c>
      <c r="I460">
        <v>2</v>
      </c>
      <c r="J460">
        <v>50</v>
      </c>
      <c r="K460">
        <v>47</v>
      </c>
      <c r="L460">
        <v>429</v>
      </c>
      <c r="M460" s="2">
        <f t="shared" si="41"/>
        <v>382</v>
      </c>
      <c r="N460" s="2"/>
    </row>
    <row r="461" spans="1:14" x14ac:dyDescent="0.3">
      <c r="A461">
        <v>0.59</v>
      </c>
      <c r="B461">
        <v>1.768</v>
      </c>
      <c r="C461">
        <v>150</v>
      </c>
      <c r="D461">
        <v>196.15</v>
      </c>
      <c r="E461">
        <v>121.15</v>
      </c>
      <c r="F461">
        <v>121.153846153846</v>
      </c>
      <c r="G461">
        <v>170</v>
      </c>
      <c r="H461">
        <v>0.30249999999999999</v>
      </c>
      <c r="I461">
        <v>2</v>
      </c>
      <c r="J461">
        <v>50</v>
      </c>
      <c r="K461">
        <v>48</v>
      </c>
      <c r="L461">
        <v>418</v>
      </c>
      <c r="M461" s="2">
        <f t="shared" si="41"/>
        <v>370</v>
      </c>
      <c r="N461" s="2"/>
    </row>
    <row r="462" spans="1:14" x14ac:dyDescent="0.3">
      <c r="A462">
        <v>0.59</v>
      </c>
      <c r="B462">
        <v>1.768</v>
      </c>
      <c r="C462">
        <v>150</v>
      </c>
      <c r="D462">
        <v>196.15</v>
      </c>
      <c r="E462">
        <v>121.15</v>
      </c>
      <c r="F462">
        <v>121.153846153846</v>
      </c>
      <c r="G462">
        <v>170</v>
      </c>
      <c r="H462">
        <v>0.36</v>
      </c>
      <c r="I462">
        <v>2</v>
      </c>
      <c r="J462">
        <v>50</v>
      </c>
      <c r="K462">
        <v>51</v>
      </c>
      <c r="L462">
        <v>436</v>
      </c>
      <c r="M462" s="2">
        <f t="shared" si="41"/>
        <v>385</v>
      </c>
      <c r="N462" s="2"/>
    </row>
    <row r="463" spans="1:14" x14ac:dyDescent="0.3">
      <c r="A463">
        <v>0.59</v>
      </c>
      <c r="B463">
        <v>1.768</v>
      </c>
      <c r="C463">
        <v>150</v>
      </c>
      <c r="D463">
        <v>196.15</v>
      </c>
      <c r="E463">
        <v>121.15</v>
      </c>
      <c r="F463">
        <v>121.153846153846</v>
      </c>
      <c r="G463">
        <v>170</v>
      </c>
      <c r="H463">
        <v>0.42249999999999999</v>
      </c>
      <c r="I463">
        <v>2</v>
      </c>
      <c r="J463">
        <v>50</v>
      </c>
      <c r="K463">
        <v>56</v>
      </c>
      <c r="L463">
        <v>460</v>
      </c>
      <c r="M463" s="2">
        <f t="shared" si="41"/>
        <v>404</v>
      </c>
      <c r="N463" s="2"/>
    </row>
    <row r="464" spans="1:14" x14ac:dyDescent="0.3">
      <c r="A464">
        <v>0.59</v>
      </c>
      <c r="B464">
        <v>1.768</v>
      </c>
      <c r="C464">
        <v>150</v>
      </c>
      <c r="D464">
        <v>196.15</v>
      </c>
      <c r="E464">
        <v>121.15</v>
      </c>
      <c r="F464">
        <v>121.153846153846</v>
      </c>
      <c r="G464">
        <v>170</v>
      </c>
      <c r="H464">
        <v>0.49</v>
      </c>
      <c r="I464">
        <v>2</v>
      </c>
      <c r="J464">
        <v>50</v>
      </c>
      <c r="K464">
        <v>61</v>
      </c>
      <c r="L464">
        <v>479</v>
      </c>
      <c r="M464" s="2">
        <f t="shared" si="41"/>
        <v>418</v>
      </c>
      <c r="N464" s="2"/>
    </row>
    <row r="465" spans="1:14" x14ac:dyDescent="0.3">
      <c r="A465">
        <v>0.59</v>
      </c>
      <c r="B465">
        <v>1.768</v>
      </c>
      <c r="C465">
        <v>150</v>
      </c>
      <c r="D465">
        <v>196.15</v>
      </c>
      <c r="E465">
        <v>121.15</v>
      </c>
      <c r="F465">
        <v>121.153846153846</v>
      </c>
      <c r="G465">
        <v>170</v>
      </c>
      <c r="H465">
        <v>0.5625</v>
      </c>
      <c r="I465">
        <v>2</v>
      </c>
      <c r="J465">
        <v>50</v>
      </c>
      <c r="K465">
        <v>57</v>
      </c>
      <c r="L465">
        <v>496</v>
      </c>
      <c r="M465" s="2">
        <f t="shared" si="41"/>
        <v>439</v>
      </c>
      <c r="N465" s="2"/>
    </row>
    <row r="466" spans="1:14" x14ac:dyDescent="0.3">
      <c r="A466">
        <v>0.59</v>
      </c>
      <c r="B466">
        <v>1.768</v>
      </c>
      <c r="C466">
        <v>150</v>
      </c>
      <c r="D466">
        <v>196.15</v>
      </c>
      <c r="E466">
        <v>121.15</v>
      </c>
      <c r="F466">
        <v>121.153846153846</v>
      </c>
      <c r="G466">
        <v>170</v>
      </c>
      <c r="H466">
        <v>0.64</v>
      </c>
      <c r="I466">
        <v>2</v>
      </c>
      <c r="J466">
        <v>50</v>
      </c>
      <c r="K466">
        <v>53</v>
      </c>
      <c r="L466">
        <v>439</v>
      </c>
      <c r="M466" s="2">
        <f t="shared" si="41"/>
        <v>386</v>
      </c>
      <c r="N466" s="2"/>
    </row>
    <row r="467" spans="1:14" x14ac:dyDescent="0.3">
      <c r="A467">
        <v>0.59</v>
      </c>
      <c r="B467">
        <v>1.768</v>
      </c>
      <c r="C467">
        <v>150</v>
      </c>
      <c r="D467">
        <v>196.15</v>
      </c>
      <c r="E467">
        <v>121.15</v>
      </c>
      <c r="F467">
        <v>121.153846153846</v>
      </c>
      <c r="G467">
        <v>170</v>
      </c>
      <c r="H467">
        <v>0.72250000000000003</v>
      </c>
      <c r="I467">
        <v>2</v>
      </c>
      <c r="J467">
        <v>50</v>
      </c>
      <c r="K467">
        <v>56</v>
      </c>
      <c r="L467">
        <v>503</v>
      </c>
      <c r="M467" s="2">
        <f t="shared" si="41"/>
        <v>447</v>
      </c>
      <c r="N467" s="2"/>
    </row>
    <row r="468" spans="1:14" x14ac:dyDescent="0.3">
      <c r="A468">
        <v>0.59</v>
      </c>
      <c r="B468">
        <v>1.768</v>
      </c>
      <c r="C468">
        <v>150</v>
      </c>
      <c r="D468">
        <v>196.15</v>
      </c>
      <c r="E468">
        <v>121.15</v>
      </c>
      <c r="F468">
        <v>121.153846153846</v>
      </c>
      <c r="G468">
        <v>170</v>
      </c>
      <c r="H468">
        <v>0.81</v>
      </c>
      <c r="I468">
        <v>2</v>
      </c>
      <c r="J468">
        <v>50</v>
      </c>
      <c r="K468">
        <v>59</v>
      </c>
      <c r="L468">
        <v>560</v>
      </c>
      <c r="M468" s="2">
        <f t="shared" si="41"/>
        <v>501</v>
      </c>
      <c r="N468" s="2"/>
    </row>
    <row r="469" spans="1:14" x14ac:dyDescent="0.3">
      <c r="A469">
        <v>0.59</v>
      </c>
      <c r="B469">
        <v>1.768</v>
      </c>
      <c r="C469">
        <v>150</v>
      </c>
      <c r="D469">
        <v>196.15</v>
      </c>
      <c r="E469">
        <v>121.15</v>
      </c>
      <c r="F469">
        <v>121.153846153846</v>
      </c>
      <c r="G469">
        <v>170</v>
      </c>
      <c r="H469">
        <v>0.90249999999999997</v>
      </c>
      <c r="I469">
        <v>2</v>
      </c>
      <c r="J469">
        <v>50</v>
      </c>
      <c r="K469">
        <v>57</v>
      </c>
      <c r="L469">
        <v>538</v>
      </c>
      <c r="M469" s="2">
        <f t="shared" si="41"/>
        <v>481</v>
      </c>
      <c r="N469" s="2"/>
    </row>
    <row r="470" spans="1:14" x14ac:dyDescent="0.3">
      <c r="A470">
        <v>0.59</v>
      </c>
      <c r="B470">
        <v>1.768</v>
      </c>
      <c r="C470">
        <v>150</v>
      </c>
      <c r="D470">
        <v>196.15</v>
      </c>
      <c r="E470">
        <v>121.15</v>
      </c>
      <c r="F470">
        <v>121.153846153846</v>
      </c>
      <c r="G470">
        <v>170</v>
      </c>
      <c r="H470">
        <v>1</v>
      </c>
      <c r="I470">
        <v>2</v>
      </c>
      <c r="J470">
        <v>50</v>
      </c>
      <c r="K470">
        <v>64</v>
      </c>
      <c r="L470">
        <v>588</v>
      </c>
      <c r="M470" s="2">
        <f t="shared" si="41"/>
        <v>524</v>
      </c>
      <c r="N470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68"/>
  <sheetViews>
    <sheetView topLeftCell="L1" workbookViewId="0">
      <selection activeCell="W1" sqref="W1:BO1048576"/>
    </sheetView>
  </sheetViews>
  <sheetFormatPr defaultRowHeight="14.4" x14ac:dyDescent="0.3"/>
  <sheetData>
    <row r="1" spans="1:21" x14ac:dyDescent="0.3">
      <c r="A1" t="s">
        <v>63</v>
      </c>
    </row>
    <row r="2" spans="1:21" x14ac:dyDescent="0.3">
      <c r="A2" t="s">
        <v>2</v>
      </c>
      <c r="B2" t="s">
        <v>64</v>
      </c>
      <c r="C2" t="s">
        <v>65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66</v>
      </c>
      <c r="J2" t="s">
        <v>59</v>
      </c>
      <c r="K2" t="s">
        <v>9</v>
      </c>
      <c r="L2" t="s">
        <v>67</v>
      </c>
      <c r="M2" t="s">
        <v>68</v>
      </c>
      <c r="N2" t="s">
        <v>69</v>
      </c>
      <c r="O2" t="s">
        <v>10</v>
      </c>
      <c r="P2" t="s">
        <v>11</v>
      </c>
      <c r="Q2" t="s">
        <v>12</v>
      </c>
      <c r="R2" t="s">
        <v>70</v>
      </c>
      <c r="S2" t="s">
        <v>71</v>
      </c>
      <c r="T2" t="s">
        <v>72</v>
      </c>
      <c r="U2" t="s">
        <v>73</v>
      </c>
    </row>
    <row r="3" spans="1:21" x14ac:dyDescent="0.3">
      <c r="A3" t="s">
        <v>74</v>
      </c>
      <c r="B3" t="s">
        <v>74</v>
      </c>
      <c r="C3">
        <v>1.768</v>
      </c>
    </row>
    <row r="4" spans="1:21" x14ac:dyDescent="0.3">
      <c r="A4" t="s">
        <v>74</v>
      </c>
      <c r="B4" t="s">
        <v>74</v>
      </c>
      <c r="C4">
        <v>1.768</v>
      </c>
      <c r="D4">
        <v>150</v>
      </c>
    </row>
    <row r="5" spans="1:21" x14ac:dyDescent="0.3">
      <c r="A5" t="s">
        <v>74</v>
      </c>
      <c r="B5" t="s">
        <v>74</v>
      </c>
      <c r="C5">
        <v>1.768</v>
      </c>
      <c r="D5">
        <v>150</v>
      </c>
    </row>
    <row r="6" spans="1:21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</row>
    <row r="7" spans="1:21" x14ac:dyDescent="0.3">
      <c r="A7">
        <v>0.67</v>
      </c>
      <c r="B7">
        <v>0.625</v>
      </c>
      <c r="C7">
        <v>1.768</v>
      </c>
      <c r="D7">
        <v>150</v>
      </c>
      <c r="E7">
        <v>196.15</v>
      </c>
      <c r="F7">
        <v>121.15</v>
      </c>
      <c r="G7">
        <v>121.153846153846</v>
      </c>
      <c r="H7">
        <v>0</v>
      </c>
      <c r="I7">
        <v>271.15384599999999</v>
      </c>
      <c r="J7">
        <v>-1</v>
      </c>
      <c r="K7">
        <v>2</v>
      </c>
      <c r="L7">
        <v>28.135719999999999</v>
      </c>
      <c r="M7">
        <v>145</v>
      </c>
      <c r="N7">
        <v>0</v>
      </c>
      <c r="O7">
        <v>20</v>
      </c>
      <c r="P7">
        <v>0</v>
      </c>
      <c r="Q7">
        <v>20</v>
      </c>
      <c r="R7">
        <v>4.9965133375999997</v>
      </c>
      <c r="S7">
        <v>5.1264000000000003</v>
      </c>
      <c r="T7">
        <v>0</v>
      </c>
      <c r="U7">
        <v>0</v>
      </c>
    </row>
    <row r="8" spans="1:21" x14ac:dyDescent="0.3">
      <c r="A8">
        <v>0.67</v>
      </c>
      <c r="B8">
        <v>0.625</v>
      </c>
      <c r="C8">
        <v>1.768</v>
      </c>
      <c r="D8">
        <v>150</v>
      </c>
      <c r="E8">
        <v>196.15</v>
      </c>
      <c r="F8">
        <v>121.15</v>
      </c>
      <c r="G8">
        <v>121.153846153846</v>
      </c>
      <c r="H8">
        <v>10</v>
      </c>
      <c r="I8">
        <v>281.15384599999999</v>
      </c>
      <c r="J8">
        <v>-1</v>
      </c>
      <c r="K8">
        <v>2</v>
      </c>
      <c r="L8">
        <v>27.281600000000001</v>
      </c>
      <c r="M8">
        <v>145</v>
      </c>
      <c r="N8">
        <v>0</v>
      </c>
      <c r="O8">
        <v>20</v>
      </c>
      <c r="P8">
        <v>0</v>
      </c>
      <c r="Q8">
        <v>30</v>
      </c>
      <c r="R8">
        <v>4.8631678022999996</v>
      </c>
      <c r="S8">
        <v>6.2795806000000001</v>
      </c>
      <c r="T8">
        <v>0</v>
      </c>
      <c r="U8">
        <v>0</v>
      </c>
    </row>
    <row r="9" spans="1:21" x14ac:dyDescent="0.3">
      <c r="A9">
        <v>0.67</v>
      </c>
      <c r="B9">
        <v>0.625</v>
      </c>
      <c r="C9">
        <v>1.768</v>
      </c>
      <c r="D9">
        <v>150</v>
      </c>
      <c r="E9">
        <v>196.15</v>
      </c>
      <c r="F9">
        <v>121.15</v>
      </c>
      <c r="G9">
        <v>121.153846153846</v>
      </c>
      <c r="H9">
        <v>20</v>
      </c>
      <c r="I9">
        <v>291.15384599999999</v>
      </c>
      <c r="J9">
        <v>-1</v>
      </c>
      <c r="K9">
        <v>2</v>
      </c>
      <c r="L9">
        <v>26.474150000000002</v>
      </c>
      <c r="M9">
        <v>145</v>
      </c>
      <c r="N9">
        <v>0</v>
      </c>
      <c r="O9">
        <v>20</v>
      </c>
      <c r="P9">
        <v>0</v>
      </c>
      <c r="Q9">
        <v>25</v>
      </c>
      <c r="R9">
        <v>4.4392222747999996</v>
      </c>
      <c r="S9">
        <v>5.7319678999999999</v>
      </c>
      <c r="T9">
        <v>0</v>
      </c>
      <c r="U9">
        <v>0</v>
      </c>
    </row>
    <row r="10" spans="1:21" x14ac:dyDescent="0.3">
      <c r="A10">
        <v>0.67</v>
      </c>
      <c r="B10">
        <v>0.625</v>
      </c>
      <c r="C10">
        <v>1.768</v>
      </c>
      <c r="D10">
        <v>150</v>
      </c>
      <c r="E10">
        <v>196.15</v>
      </c>
      <c r="F10">
        <v>121.15</v>
      </c>
      <c r="G10">
        <v>121.153846153846</v>
      </c>
      <c r="H10">
        <v>30</v>
      </c>
      <c r="I10">
        <v>301.15384599999999</v>
      </c>
      <c r="J10">
        <v>-1</v>
      </c>
      <c r="K10">
        <v>2</v>
      </c>
      <c r="L10">
        <v>25.709949999999999</v>
      </c>
      <c r="M10">
        <v>145</v>
      </c>
      <c r="N10">
        <v>0</v>
      </c>
      <c r="O10">
        <v>20</v>
      </c>
      <c r="P10">
        <v>0</v>
      </c>
      <c r="Q10">
        <v>34</v>
      </c>
      <c r="R10">
        <v>4.2886246092000002</v>
      </c>
      <c r="S10">
        <v>6.6855707999999998</v>
      </c>
      <c r="T10">
        <v>0</v>
      </c>
      <c r="U10">
        <v>0</v>
      </c>
    </row>
    <row r="11" spans="1:21" x14ac:dyDescent="0.3">
      <c r="A11">
        <v>0.67</v>
      </c>
      <c r="B11">
        <v>0.625</v>
      </c>
      <c r="C11">
        <v>1.768</v>
      </c>
      <c r="D11">
        <v>150</v>
      </c>
      <c r="E11">
        <v>196.15</v>
      </c>
      <c r="F11">
        <v>121.15</v>
      </c>
      <c r="G11">
        <v>121.153846153846</v>
      </c>
      <c r="H11">
        <v>40</v>
      </c>
      <c r="I11">
        <v>311.15384599999999</v>
      </c>
      <c r="J11">
        <v>-1</v>
      </c>
      <c r="K11">
        <v>2</v>
      </c>
      <c r="L11">
        <v>24.985859999999999</v>
      </c>
      <c r="M11">
        <v>145</v>
      </c>
      <c r="N11">
        <v>0</v>
      </c>
      <c r="O11">
        <v>20</v>
      </c>
      <c r="P11">
        <v>0</v>
      </c>
      <c r="Q11">
        <v>30</v>
      </c>
      <c r="R11">
        <v>3.9703623896</v>
      </c>
      <c r="S11">
        <v>6.2795806000000001</v>
      </c>
      <c r="T11">
        <v>0</v>
      </c>
      <c r="U11">
        <v>0</v>
      </c>
    </row>
    <row r="12" spans="1:21" x14ac:dyDescent="0.3">
      <c r="A12">
        <v>0.67</v>
      </c>
      <c r="B12">
        <v>0.625</v>
      </c>
      <c r="C12">
        <v>1.768</v>
      </c>
      <c r="D12">
        <v>150</v>
      </c>
      <c r="E12">
        <v>196.15</v>
      </c>
      <c r="F12">
        <v>121.15</v>
      </c>
      <c r="G12">
        <v>121.153846153846</v>
      </c>
      <c r="H12">
        <v>50</v>
      </c>
      <c r="I12">
        <v>321.15384599999999</v>
      </c>
      <c r="J12">
        <v>-1</v>
      </c>
      <c r="K12">
        <v>2</v>
      </c>
      <c r="L12">
        <v>24.299029999999998</v>
      </c>
      <c r="M12">
        <v>145</v>
      </c>
      <c r="N12">
        <v>0</v>
      </c>
      <c r="O12">
        <v>20</v>
      </c>
      <c r="P12">
        <v>0</v>
      </c>
      <c r="Q12">
        <v>37</v>
      </c>
      <c r="R12">
        <v>3.9703623896</v>
      </c>
      <c r="S12">
        <v>6.9746379000000003</v>
      </c>
      <c r="T12">
        <v>0</v>
      </c>
      <c r="U12">
        <v>0</v>
      </c>
    </row>
    <row r="13" spans="1:21" x14ac:dyDescent="0.3">
      <c r="A13">
        <v>0.67</v>
      </c>
      <c r="B13">
        <v>0.625</v>
      </c>
      <c r="C13">
        <v>1.768</v>
      </c>
      <c r="D13">
        <v>150</v>
      </c>
      <c r="E13">
        <v>196.15</v>
      </c>
      <c r="F13">
        <v>121.15</v>
      </c>
      <c r="G13">
        <v>121.153846153846</v>
      </c>
      <c r="H13">
        <v>60</v>
      </c>
      <c r="I13">
        <v>331.15384599999999</v>
      </c>
      <c r="J13">
        <v>-1</v>
      </c>
      <c r="K13">
        <v>2</v>
      </c>
      <c r="L13">
        <v>23.646830000000001</v>
      </c>
      <c r="M13">
        <v>145</v>
      </c>
      <c r="N13">
        <v>0</v>
      </c>
      <c r="O13">
        <v>20</v>
      </c>
      <c r="P13">
        <v>0</v>
      </c>
      <c r="Q13">
        <v>34</v>
      </c>
      <c r="R13">
        <v>3.624307494</v>
      </c>
      <c r="S13">
        <v>6.6855707999999998</v>
      </c>
      <c r="T13">
        <v>0</v>
      </c>
      <c r="U13">
        <v>0</v>
      </c>
    </row>
    <row r="14" spans="1:21" x14ac:dyDescent="0.3">
      <c r="A14">
        <v>0.67</v>
      </c>
      <c r="B14">
        <v>0.625</v>
      </c>
      <c r="C14">
        <v>1.768</v>
      </c>
      <c r="D14">
        <v>150</v>
      </c>
      <c r="E14">
        <v>196.15</v>
      </c>
      <c r="F14">
        <v>121.15</v>
      </c>
      <c r="G14">
        <v>121.153846153846</v>
      </c>
      <c r="H14">
        <v>70</v>
      </c>
      <c r="I14">
        <v>341.15384599999999</v>
      </c>
      <c r="J14">
        <v>-1</v>
      </c>
      <c r="K14">
        <v>2</v>
      </c>
      <c r="L14">
        <v>23.026859999999999</v>
      </c>
      <c r="M14">
        <v>145</v>
      </c>
      <c r="N14">
        <v>0</v>
      </c>
      <c r="O14">
        <v>20</v>
      </c>
      <c r="P14">
        <v>0</v>
      </c>
      <c r="Q14">
        <v>41</v>
      </c>
      <c r="R14">
        <v>3.4382626417000002</v>
      </c>
      <c r="S14">
        <v>7.3424630000000004</v>
      </c>
      <c r="T14">
        <v>0</v>
      </c>
      <c r="U14">
        <v>0</v>
      </c>
    </row>
    <row r="15" spans="1:21" x14ac:dyDescent="0.3">
      <c r="A15">
        <v>0.67</v>
      </c>
      <c r="B15">
        <v>0.625</v>
      </c>
      <c r="C15">
        <v>1.768</v>
      </c>
      <c r="D15">
        <v>150</v>
      </c>
      <c r="E15">
        <v>196.15</v>
      </c>
      <c r="F15">
        <v>121.15</v>
      </c>
      <c r="G15">
        <v>121.153846153846</v>
      </c>
      <c r="H15">
        <v>80</v>
      </c>
      <c r="I15">
        <v>351.15384599999999</v>
      </c>
      <c r="J15">
        <v>-1</v>
      </c>
      <c r="K15">
        <v>2</v>
      </c>
      <c r="L15">
        <v>22.436920000000001</v>
      </c>
      <c r="M15">
        <v>145</v>
      </c>
      <c r="N15">
        <v>0</v>
      </c>
      <c r="O15">
        <v>20</v>
      </c>
      <c r="P15">
        <v>0</v>
      </c>
      <c r="Q15">
        <v>33</v>
      </c>
      <c r="R15">
        <v>3.2415710456000002</v>
      </c>
      <c r="S15">
        <v>6.5864098000000002</v>
      </c>
      <c r="T15">
        <v>0</v>
      </c>
      <c r="U15">
        <v>0</v>
      </c>
    </row>
    <row r="16" spans="1:21" x14ac:dyDescent="0.3">
      <c r="A16">
        <v>0.67</v>
      </c>
      <c r="B16">
        <v>0.625</v>
      </c>
      <c r="C16">
        <v>1.768</v>
      </c>
      <c r="D16">
        <v>150</v>
      </c>
      <c r="E16">
        <v>196.15</v>
      </c>
      <c r="F16">
        <v>121.15</v>
      </c>
      <c r="G16">
        <v>121.153846153846</v>
      </c>
      <c r="H16">
        <v>90</v>
      </c>
      <c r="I16">
        <v>361.15384599999999</v>
      </c>
      <c r="J16">
        <v>-1</v>
      </c>
      <c r="K16">
        <v>2</v>
      </c>
      <c r="L16">
        <v>21.87501</v>
      </c>
      <c r="M16">
        <v>145</v>
      </c>
      <c r="N16">
        <v>0</v>
      </c>
      <c r="O16">
        <v>20</v>
      </c>
      <c r="P16">
        <v>0</v>
      </c>
      <c r="Q16">
        <v>50</v>
      </c>
      <c r="R16">
        <v>3.2415710456000002</v>
      </c>
      <c r="S16">
        <v>8.1096143999999999</v>
      </c>
      <c r="T16">
        <v>0</v>
      </c>
      <c r="U16">
        <v>0</v>
      </c>
    </row>
    <row r="17" spans="1:21" x14ac:dyDescent="0.3">
      <c r="A17">
        <v>0.67</v>
      </c>
      <c r="B17">
        <v>0.625</v>
      </c>
      <c r="C17">
        <v>1.768</v>
      </c>
      <c r="D17">
        <v>150</v>
      </c>
      <c r="E17">
        <v>196.15</v>
      </c>
      <c r="F17">
        <v>121.15</v>
      </c>
      <c r="G17">
        <v>121.153846153846</v>
      </c>
      <c r="H17">
        <v>100</v>
      </c>
      <c r="I17">
        <v>371.15384599999999</v>
      </c>
      <c r="J17">
        <v>-1</v>
      </c>
      <c r="K17">
        <v>2</v>
      </c>
      <c r="L17">
        <v>21.339269999999999</v>
      </c>
      <c r="M17">
        <v>145</v>
      </c>
      <c r="N17">
        <v>0</v>
      </c>
      <c r="O17">
        <v>20</v>
      </c>
      <c r="P17">
        <v>0</v>
      </c>
      <c r="Q17">
        <v>61</v>
      </c>
      <c r="R17">
        <v>3.0321614976000002</v>
      </c>
      <c r="S17">
        <v>8.9590108999999991</v>
      </c>
      <c r="T17">
        <v>0</v>
      </c>
      <c r="U17">
        <v>0</v>
      </c>
    </row>
    <row r="18" spans="1:21" x14ac:dyDescent="0.3">
      <c r="A18">
        <v>0.67</v>
      </c>
      <c r="B18">
        <v>0.625</v>
      </c>
      <c r="C18">
        <v>1.768</v>
      </c>
      <c r="D18">
        <v>150</v>
      </c>
      <c r="E18">
        <v>196.15</v>
      </c>
      <c r="F18">
        <v>121.15</v>
      </c>
      <c r="G18">
        <v>121.153846153846</v>
      </c>
      <c r="H18">
        <v>110</v>
      </c>
      <c r="I18">
        <v>381.15384599999999</v>
      </c>
      <c r="J18">
        <v>-1</v>
      </c>
      <c r="K18">
        <v>2</v>
      </c>
      <c r="L18">
        <v>20.827999999999999</v>
      </c>
      <c r="M18">
        <v>145</v>
      </c>
      <c r="N18">
        <v>0</v>
      </c>
      <c r="O18">
        <v>20</v>
      </c>
      <c r="P18">
        <v>0</v>
      </c>
      <c r="Q18">
        <v>54</v>
      </c>
      <c r="R18">
        <v>3.2415710456000002</v>
      </c>
      <c r="S18">
        <v>8.4283225000000002</v>
      </c>
      <c r="T18">
        <v>0</v>
      </c>
      <c r="U18">
        <v>0</v>
      </c>
    </row>
    <row r="19" spans="1:21" x14ac:dyDescent="0.3">
      <c r="A19">
        <v>0.67</v>
      </c>
      <c r="B19">
        <v>0.625</v>
      </c>
      <c r="C19">
        <v>1.768</v>
      </c>
      <c r="D19">
        <v>150</v>
      </c>
      <c r="E19">
        <v>196.15</v>
      </c>
      <c r="F19">
        <v>121.15</v>
      </c>
      <c r="G19">
        <v>121.153846153846</v>
      </c>
      <c r="H19">
        <v>120</v>
      </c>
      <c r="I19">
        <v>391.15384599999999</v>
      </c>
      <c r="J19">
        <v>-1</v>
      </c>
      <c r="K19">
        <v>2</v>
      </c>
      <c r="L19">
        <v>20.339639999999999</v>
      </c>
      <c r="M19">
        <v>145</v>
      </c>
      <c r="N19">
        <v>0</v>
      </c>
      <c r="O19">
        <v>20</v>
      </c>
      <c r="P19">
        <v>0</v>
      </c>
      <c r="Q19">
        <v>60</v>
      </c>
      <c r="R19">
        <v>3.2415710456000002</v>
      </c>
      <c r="S19">
        <v>8.8851241999999999</v>
      </c>
      <c r="T19">
        <v>0</v>
      </c>
      <c r="U19">
        <v>0</v>
      </c>
    </row>
    <row r="20" spans="1:21" x14ac:dyDescent="0.3">
      <c r="A20">
        <v>0.67</v>
      </c>
      <c r="B20">
        <v>0.625</v>
      </c>
      <c r="C20">
        <v>1.768</v>
      </c>
      <c r="D20">
        <v>150</v>
      </c>
      <c r="E20">
        <v>196.15</v>
      </c>
      <c r="F20">
        <v>121.15</v>
      </c>
      <c r="G20">
        <v>121.153846153846</v>
      </c>
      <c r="H20">
        <v>130</v>
      </c>
      <c r="I20">
        <v>401.15384599999999</v>
      </c>
      <c r="J20">
        <v>-1</v>
      </c>
      <c r="K20">
        <v>2</v>
      </c>
      <c r="L20">
        <v>19.87276</v>
      </c>
      <c r="M20">
        <v>145</v>
      </c>
      <c r="N20">
        <v>0</v>
      </c>
      <c r="O20">
        <v>20</v>
      </c>
      <c r="P20">
        <v>0</v>
      </c>
      <c r="Q20">
        <v>70</v>
      </c>
      <c r="R20">
        <v>3.2415710456000002</v>
      </c>
      <c r="S20">
        <v>9.5986382999999993</v>
      </c>
      <c r="T20">
        <v>0</v>
      </c>
      <c r="U20">
        <v>0</v>
      </c>
    </row>
    <row r="21" spans="1:21" x14ac:dyDescent="0.3">
      <c r="A21">
        <v>0.67</v>
      </c>
      <c r="B21">
        <v>0.625</v>
      </c>
      <c r="C21">
        <v>1.768</v>
      </c>
      <c r="D21">
        <v>150</v>
      </c>
      <c r="E21">
        <v>196.15</v>
      </c>
      <c r="F21">
        <v>121.15</v>
      </c>
      <c r="G21">
        <v>121.153846153846</v>
      </c>
      <c r="H21">
        <v>140</v>
      </c>
      <c r="I21">
        <v>411.15384599999999</v>
      </c>
      <c r="J21">
        <v>-1</v>
      </c>
      <c r="K21">
        <v>2</v>
      </c>
      <c r="L21">
        <v>19.426010000000002</v>
      </c>
      <c r="M21">
        <v>145</v>
      </c>
      <c r="N21">
        <v>0</v>
      </c>
      <c r="O21">
        <v>20</v>
      </c>
      <c r="P21">
        <v>0</v>
      </c>
      <c r="Q21">
        <v>73</v>
      </c>
      <c r="R21">
        <v>2.5625587330999999</v>
      </c>
      <c r="S21">
        <v>9.8026584000000003</v>
      </c>
      <c r="T21">
        <v>0</v>
      </c>
      <c r="U21">
        <v>0</v>
      </c>
    </row>
    <row r="22" spans="1:21" x14ac:dyDescent="0.3">
      <c r="A22">
        <v>0.67</v>
      </c>
      <c r="B22">
        <v>0.625</v>
      </c>
      <c r="C22">
        <v>1.768</v>
      </c>
      <c r="D22">
        <v>150</v>
      </c>
      <c r="E22">
        <v>196.15</v>
      </c>
      <c r="F22">
        <v>121.15</v>
      </c>
      <c r="G22">
        <v>121.153846153846</v>
      </c>
      <c r="H22">
        <v>150</v>
      </c>
      <c r="I22">
        <v>421.15384599999999</v>
      </c>
      <c r="J22">
        <v>-1</v>
      </c>
      <c r="K22">
        <v>2</v>
      </c>
      <c r="L22">
        <v>18.998180000000001</v>
      </c>
      <c r="M22">
        <v>145</v>
      </c>
      <c r="N22">
        <v>0</v>
      </c>
      <c r="O22">
        <v>20</v>
      </c>
      <c r="P22">
        <v>0</v>
      </c>
      <c r="Q22">
        <v>72</v>
      </c>
      <c r="R22">
        <v>2.8071892511000001</v>
      </c>
      <c r="S22">
        <v>9.7351221999999993</v>
      </c>
      <c r="T22">
        <v>0</v>
      </c>
      <c r="U22">
        <v>0</v>
      </c>
    </row>
    <row r="23" spans="1:21" x14ac:dyDescent="0.3">
      <c r="A23">
        <v>0.67</v>
      </c>
      <c r="B23">
        <v>0.625</v>
      </c>
      <c r="C23">
        <v>1.768</v>
      </c>
      <c r="D23">
        <v>150</v>
      </c>
      <c r="E23">
        <v>196.15</v>
      </c>
      <c r="F23">
        <v>121.15</v>
      </c>
      <c r="G23">
        <v>121.153846153846</v>
      </c>
      <c r="H23">
        <v>160</v>
      </c>
      <c r="I23">
        <v>431.15384599999999</v>
      </c>
      <c r="J23">
        <v>-1</v>
      </c>
      <c r="K23">
        <v>2</v>
      </c>
      <c r="L23">
        <v>18.588139999999999</v>
      </c>
      <c r="M23">
        <v>145</v>
      </c>
      <c r="N23">
        <v>0</v>
      </c>
      <c r="O23">
        <v>20</v>
      </c>
      <c r="P23">
        <v>0</v>
      </c>
      <c r="Q23">
        <v>91</v>
      </c>
      <c r="R23">
        <v>2.8071892511000001</v>
      </c>
      <c r="S23">
        <v>10.947984999999999</v>
      </c>
      <c r="T23">
        <v>0</v>
      </c>
      <c r="U23">
        <v>0</v>
      </c>
    </row>
    <row r="24" spans="1:21" x14ac:dyDescent="0.3">
      <c r="A24">
        <v>0.67</v>
      </c>
      <c r="B24">
        <v>0.625</v>
      </c>
      <c r="C24">
        <v>1.768</v>
      </c>
      <c r="D24">
        <v>150</v>
      </c>
      <c r="E24">
        <v>196.15</v>
      </c>
      <c r="F24">
        <v>121.15</v>
      </c>
      <c r="G24">
        <v>121.153846153846</v>
      </c>
      <c r="H24">
        <v>170</v>
      </c>
      <c r="I24">
        <v>441.15384599999999</v>
      </c>
      <c r="J24">
        <v>-1</v>
      </c>
      <c r="K24">
        <v>2</v>
      </c>
      <c r="L24">
        <v>18.194839999999999</v>
      </c>
      <c r="M24">
        <v>145</v>
      </c>
      <c r="N24">
        <v>0</v>
      </c>
      <c r="O24">
        <v>20</v>
      </c>
      <c r="P24">
        <v>0</v>
      </c>
      <c r="Q24">
        <v>100</v>
      </c>
      <c r="R24">
        <v>2.8071892511000001</v>
      </c>
      <c r="S24">
        <v>11.478341</v>
      </c>
      <c r="T24">
        <v>0</v>
      </c>
      <c r="U24">
        <v>0</v>
      </c>
    </row>
    <row r="25" spans="1:21" x14ac:dyDescent="0.3">
      <c r="A25">
        <v>0.67</v>
      </c>
      <c r="B25">
        <v>0.625</v>
      </c>
      <c r="C25">
        <v>1.768</v>
      </c>
      <c r="D25">
        <v>150</v>
      </c>
      <c r="E25">
        <v>196.15</v>
      </c>
      <c r="F25">
        <v>121.15</v>
      </c>
      <c r="G25">
        <v>121.153846153846</v>
      </c>
      <c r="H25">
        <v>180</v>
      </c>
      <c r="I25">
        <v>451.15384599999999</v>
      </c>
      <c r="J25">
        <v>-1</v>
      </c>
      <c r="K25">
        <v>2</v>
      </c>
      <c r="L25">
        <v>17.817299999999999</v>
      </c>
      <c r="M25">
        <v>145</v>
      </c>
      <c r="N25">
        <v>0</v>
      </c>
      <c r="O25">
        <v>20</v>
      </c>
      <c r="P25">
        <v>0</v>
      </c>
      <c r="Q25">
        <v>90</v>
      </c>
      <c r="R25">
        <v>3.0321614976000002</v>
      </c>
      <c r="S25">
        <v>10.887482</v>
      </c>
      <c r="T25">
        <v>0</v>
      </c>
      <c r="U25">
        <v>0</v>
      </c>
    </row>
    <row r="26" spans="1:21" x14ac:dyDescent="0.3">
      <c r="A26">
        <v>0.67</v>
      </c>
      <c r="B26">
        <v>0.625</v>
      </c>
      <c r="C26">
        <v>1.768</v>
      </c>
      <c r="D26">
        <v>150</v>
      </c>
      <c r="E26">
        <v>196.15</v>
      </c>
      <c r="F26">
        <v>121.15</v>
      </c>
      <c r="G26">
        <v>121.153846153846</v>
      </c>
      <c r="H26">
        <v>190</v>
      </c>
      <c r="I26">
        <v>461.15384599999999</v>
      </c>
      <c r="J26">
        <v>-1</v>
      </c>
      <c r="K26">
        <v>2</v>
      </c>
      <c r="L26">
        <v>17.454640000000001</v>
      </c>
      <c r="M26">
        <v>145</v>
      </c>
      <c r="N26">
        <v>0</v>
      </c>
      <c r="O26">
        <v>20</v>
      </c>
      <c r="P26">
        <v>0</v>
      </c>
      <c r="Q26">
        <v>107</v>
      </c>
      <c r="R26">
        <v>2.5625587330999999</v>
      </c>
      <c r="S26">
        <v>11.874684</v>
      </c>
      <c r="T26">
        <v>0</v>
      </c>
      <c r="U26">
        <v>0</v>
      </c>
    </row>
    <row r="27" spans="1:21" x14ac:dyDescent="0.3">
      <c r="A27">
        <v>0.67</v>
      </c>
      <c r="B27">
        <v>0.625</v>
      </c>
      <c r="C27">
        <v>1.768</v>
      </c>
      <c r="D27">
        <v>150</v>
      </c>
      <c r="E27">
        <v>196.15</v>
      </c>
      <c r="F27">
        <v>121.15</v>
      </c>
      <c r="G27">
        <v>121.153846153846</v>
      </c>
      <c r="H27">
        <v>200</v>
      </c>
      <c r="I27">
        <v>471.15384599999999</v>
      </c>
      <c r="J27">
        <v>-1</v>
      </c>
      <c r="K27">
        <v>2</v>
      </c>
      <c r="L27">
        <v>17.106010000000001</v>
      </c>
      <c r="M27">
        <v>145</v>
      </c>
      <c r="N27">
        <v>0</v>
      </c>
      <c r="O27">
        <v>20</v>
      </c>
      <c r="P27">
        <v>0</v>
      </c>
      <c r="Q27">
        <v>117</v>
      </c>
      <c r="R27">
        <v>2.5625587330999999</v>
      </c>
      <c r="S27">
        <v>12.419269999999999</v>
      </c>
      <c r="T27">
        <v>0</v>
      </c>
      <c r="U27">
        <v>0</v>
      </c>
    </row>
    <row r="28" spans="1:21" x14ac:dyDescent="0.3">
      <c r="A28">
        <v>0.67</v>
      </c>
      <c r="B28">
        <v>0.625</v>
      </c>
      <c r="C28">
        <v>1.768</v>
      </c>
      <c r="D28">
        <v>150</v>
      </c>
      <c r="E28">
        <v>196.15</v>
      </c>
      <c r="F28">
        <v>121.15</v>
      </c>
      <c r="G28">
        <v>121.153846153846</v>
      </c>
      <c r="H28">
        <v>210</v>
      </c>
      <c r="I28">
        <v>481.15384599999999</v>
      </c>
      <c r="J28">
        <v>-1</v>
      </c>
      <c r="K28">
        <v>2</v>
      </c>
      <c r="L28">
        <v>16.77064</v>
      </c>
      <c r="M28">
        <v>145</v>
      </c>
      <c r="N28">
        <v>0</v>
      </c>
      <c r="O28">
        <v>20</v>
      </c>
      <c r="P28">
        <v>0</v>
      </c>
      <c r="Q28">
        <v>109</v>
      </c>
      <c r="R28">
        <v>2.5625587330999999</v>
      </c>
      <c r="S28">
        <v>11.985550999999999</v>
      </c>
      <c r="T28">
        <v>0</v>
      </c>
      <c r="U28">
        <v>0</v>
      </c>
    </row>
    <row r="29" spans="1:21" x14ac:dyDescent="0.3">
      <c r="A29">
        <v>0.67</v>
      </c>
      <c r="B29">
        <v>0.625</v>
      </c>
      <c r="C29">
        <v>1.768</v>
      </c>
      <c r="D29">
        <v>150</v>
      </c>
      <c r="E29">
        <v>196.15</v>
      </c>
      <c r="F29">
        <v>121.15</v>
      </c>
      <c r="G29">
        <v>121.153846153846</v>
      </c>
      <c r="H29">
        <v>220</v>
      </c>
      <c r="I29">
        <v>491.15384599999999</v>
      </c>
      <c r="J29">
        <v>-1</v>
      </c>
      <c r="K29">
        <v>2</v>
      </c>
      <c r="L29">
        <v>16.44782</v>
      </c>
      <c r="M29">
        <v>145</v>
      </c>
      <c r="N29">
        <v>0</v>
      </c>
      <c r="O29">
        <v>20</v>
      </c>
      <c r="P29">
        <v>0</v>
      </c>
      <c r="Q29">
        <v>118</v>
      </c>
      <c r="R29">
        <v>2.5625587330999999</v>
      </c>
      <c r="S29">
        <v>12.472441</v>
      </c>
      <c r="T29">
        <v>0</v>
      </c>
      <c r="U29">
        <v>0</v>
      </c>
    </row>
    <row r="30" spans="1:21" x14ac:dyDescent="0.3">
      <c r="A30">
        <v>0.67</v>
      </c>
      <c r="B30">
        <v>0.625</v>
      </c>
      <c r="C30">
        <v>1.768</v>
      </c>
      <c r="D30">
        <v>150</v>
      </c>
      <c r="E30">
        <v>196.15</v>
      </c>
      <c r="F30">
        <v>121.15</v>
      </c>
      <c r="G30">
        <v>121.153846153846</v>
      </c>
      <c r="H30">
        <v>230</v>
      </c>
      <c r="I30">
        <v>501.15384599999999</v>
      </c>
      <c r="J30">
        <v>-1</v>
      </c>
      <c r="K30">
        <v>2</v>
      </c>
      <c r="L30">
        <v>16.136859999999999</v>
      </c>
      <c r="M30">
        <v>145</v>
      </c>
      <c r="N30">
        <v>0</v>
      </c>
      <c r="O30">
        <v>20</v>
      </c>
      <c r="P30">
        <v>0</v>
      </c>
      <c r="Q30">
        <v>118</v>
      </c>
      <c r="R30">
        <v>2.2919839967</v>
      </c>
      <c r="S30">
        <v>12.472441</v>
      </c>
      <c r="T30">
        <v>0</v>
      </c>
      <c r="U30">
        <v>0</v>
      </c>
    </row>
    <row r="31" spans="1:21" x14ac:dyDescent="0.3">
      <c r="A31">
        <v>0.67</v>
      </c>
      <c r="B31">
        <v>0.625</v>
      </c>
      <c r="C31">
        <v>1.768</v>
      </c>
      <c r="D31">
        <v>150</v>
      </c>
      <c r="E31">
        <v>196.15</v>
      </c>
      <c r="F31">
        <v>121.15</v>
      </c>
      <c r="G31">
        <v>121.153846153846</v>
      </c>
      <c r="H31">
        <v>240</v>
      </c>
      <c r="I31">
        <v>511.15384599999999</v>
      </c>
      <c r="J31">
        <v>-1</v>
      </c>
      <c r="K31">
        <v>2</v>
      </c>
      <c r="L31">
        <v>15.837149999999999</v>
      </c>
      <c r="M31">
        <v>145</v>
      </c>
      <c r="N31">
        <v>0</v>
      </c>
      <c r="O31">
        <v>20</v>
      </c>
      <c r="P31">
        <v>0</v>
      </c>
      <c r="Q31">
        <v>129</v>
      </c>
      <c r="R31">
        <v>2.5625587330999999</v>
      </c>
      <c r="S31">
        <v>13.043245000000001</v>
      </c>
      <c r="T31">
        <v>0</v>
      </c>
      <c r="U31">
        <v>0</v>
      </c>
    </row>
    <row r="32" spans="1:21" x14ac:dyDescent="0.3">
      <c r="A32">
        <v>0.67</v>
      </c>
      <c r="B32">
        <v>0.625</v>
      </c>
      <c r="C32">
        <v>1.768</v>
      </c>
      <c r="D32">
        <v>150</v>
      </c>
      <c r="E32">
        <v>196.15</v>
      </c>
      <c r="F32">
        <v>121.15</v>
      </c>
      <c r="G32">
        <v>121.153846153846</v>
      </c>
      <c r="H32">
        <v>250</v>
      </c>
      <c r="I32">
        <v>521.15384600000004</v>
      </c>
      <c r="J32">
        <v>-1</v>
      </c>
      <c r="K32">
        <v>2</v>
      </c>
      <c r="L32">
        <v>15.54809</v>
      </c>
      <c r="M32">
        <v>145</v>
      </c>
      <c r="N32">
        <v>0</v>
      </c>
      <c r="O32">
        <v>20</v>
      </c>
      <c r="P32">
        <v>0</v>
      </c>
      <c r="Q32">
        <v>132</v>
      </c>
      <c r="R32">
        <v>2.8071892511000001</v>
      </c>
      <c r="S32">
        <v>13.194705000000001</v>
      </c>
      <c r="T32">
        <v>0</v>
      </c>
      <c r="U32">
        <v>0</v>
      </c>
    </row>
    <row r="33" spans="1:21" x14ac:dyDescent="0.3">
      <c r="A33">
        <v>0.67</v>
      </c>
      <c r="B33">
        <v>0.625</v>
      </c>
      <c r="C33">
        <v>1.768</v>
      </c>
      <c r="D33">
        <v>150</v>
      </c>
      <c r="E33">
        <v>196.15</v>
      </c>
      <c r="F33">
        <v>121.15</v>
      </c>
      <c r="G33">
        <v>121.153846153846</v>
      </c>
      <c r="H33">
        <v>260</v>
      </c>
      <c r="I33">
        <v>531.15384600000004</v>
      </c>
      <c r="J33">
        <v>-1</v>
      </c>
      <c r="K33">
        <v>2</v>
      </c>
      <c r="L33">
        <v>15.269159999999999</v>
      </c>
      <c r="M33">
        <v>145</v>
      </c>
      <c r="N33">
        <v>0</v>
      </c>
      <c r="O33">
        <v>20</v>
      </c>
      <c r="P33">
        <v>0</v>
      </c>
      <c r="Q33">
        <v>136</v>
      </c>
      <c r="R33">
        <v>2.5625587330999999</v>
      </c>
      <c r="S33">
        <v>13.394035000000001</v>
      </c>
      <c r="T33">
        <v>0</v>
      </c>
      <c r="U33">
        <v>0</v>
      </c>
    </row>
    <row r="34" spans="1:21" x14ac:dyDescent="0.3">
      <c r="A34">
        <v>0.67</v>
      </c>
      <c r="B34">
        <v>0.625</v>
      </c>
      <c r="C34">
        <v>1.768</v>
      </c>
      <c r="D34">
        <v>150</v>
      </c>
      <c r="E34">
        <v>196.15</v>
      </c>
      <c r="F34">
        <v>121.15</v>
      </c>
      <c r="G34">
        <v>121.153846153846</v>
      </c>
      <c r="H34">
        <v>270</v>
      </c>
      <c r="I34">
        <v>541.15384600000004</v>
      </c>
      <c r="J34">
        <v>-1</v>
      </c>
      <c r="K34">
        <v>2</v>
      </c>
      <c r="L34">
        <v>14.99982</v>
      </c>
      <c r="M34">
        <v>145</v>
      </c>
      <c r="N34">
        <v>0</v>
      </c>
      <c r="O34">
        <v>20</v>
      </c>
      <c r="P34">
        <v>0</v>
      </c>
      <c r="Q34">
        <v>131</v>
      </c>
      <c r="R34">
        <v>2.2919839967</v>
      </c>
      <c r="S34">
        <v>13.144409</v>
      </c>
      <c r="T34">
        <v>0</v>
      </c>
      <c r="U34">
        <v>0</v>
      </c>
    </row>
    <row r="35" spans="1:21" x14ac:dyDescent="0.3">
      <c r="A35">
        <v>0.67</v>
      </c>
      <c r="B35">
        <v>0.625</v>
      </c>
      <c r="C35">
        <v>1.768</v>
      </c>
      <c r="D35">
        <v>150</v>
      </c>
      <c r="E35">
        <v>196.15</v>
      </c>
      <c r="F35">
        <v>121.15</v>
      </c>
      <c r="G35">
        <v>121.153846153846</v>
      </c>
      <c r="H35">
        <v>280</v>
      </c>
      <c r="I35">
        <v>551.15384600000004</v>
      </c>
      <c r="J35">
        <v>-1</v>
      </c>
      <c r="K35">
        <v>2</v>
      </c>
      <c r="L35">
        <v>14.73962</v>
      </c>
      <c r="M35">
        <v>145</v>
      </c>
      <c r="N35">
        <v>0</v>
      </c>
      <c r="O35">
        <v>20</v>
      </c>
      <c r="P35">
        <v>0</v>
      </c>
      <c r="Q35">
        <v>160</v>
      </c>
      <c r="R35">
        <v>2.5625587330999999</v>
      </c>
      <c r="S35">
        <v>14.533746000000001</v>
      </c>
      <c r="T35">
        <v>0</v>
      </c>
      <c r="U35">
        <v>0</v>
      </c>
    </row>
    <row r="36" spans="1:21" x14ac:dyDescent="0.3">
      <c r="A36">
        <v>0.67</v>
      </c>
      <c r="B36">
        <v>0.625</v>
      </c>
      <c r="C36">
        <v>1.768</v>
      </c>
      <c r="D36">
        <v>150</v>
      </c>
      <c r="E36">
        <v>196.15</v>
      </c>
      <c r="F36">
        <v>121.15</v>
      </c>
      <c r="G36">
        <v>121.153846153846</v>
      </c>
      <c r="H36">
        <v>290</v>
      </c>
      <c r="I36">
        <v>561.15384600000004</v>
      </c>
      <c r="J36">
        <v>-1</v>
      </c>
      <c r="K36">
        <v>2</v>
      </c>
      <c r="L36">
        <v>14.488099999999999</v>
      </c>
      <c r="M36">
        <v>145</v>
      </c>
      <c r="N36">
        <v>0</v>
      </c>
      <c r="O36">
        <v>20</v>
      </c>
      <c r="P36">
        <v>0</v>
      </c>
      <c r="Q36">
        <v>139</v>
      </c>
      <c r="R36">
        <v>2.5625587330999999</v>
      </c>
      <c r="S36">
        <v>13.541641</v>
      </c>
      <c r="T36">
        <v>0</v>
      </c>
      <c r="U36">
        <v>0</v>
      </c>
    </row>
    <row r="37" spans="1:21" x14ac:dyDescent="0.3">
      <c r="A37">
        <v>0.67</v>
      </c>
      <c r="B37">
        <v>0.625</v>
      </c>
      <c r="C37">
        <v>1.768</v>
      </c>
      <c r="D37">
        <v>150</v>
      </c>
      <c r="E37">
        <v>196.15</v>
      </c>
      <c r="F37">
        <v>121.15</v>
      </c>
      <c r="G37">
        <v>121.153846153846</v>
      </c>
      <c r="H37">
        <v>300</v>
      </c>
      <c r="I37">
        <v>571.15384600000004</v>
      </c>
      <c r="J37">
        <v>-1</v>
      </c>
      <c r="K37">
        <v>2</v>
      </c>
      <c r="L37">
        <v>14.24485</v>
      </c>
      <c r="M37">
        <v>145</v>
      </c>
      <c r="N37">
        <v>0</v>
      </c>
      <c r="O37">
        <v>20</v>
      </c>
      <c r="P37">
        <v>0</v>
      </c>
      <c r="Q37">
        <v>154</v>
      </c>
      <c r="R37">
        <v>2.5625587330999999</v>
      </c>
      <c r="S37">
        <v>14.257192</v>
      </c>
      <c r="T37">
        <v>0</v>
      </c>
      <c r="U37">
        <v>0</v>
      </c>
    </row>
    <row r="38" spans="1:21" x14ac:dyDescent="0.3">
      <c r="A38">
        <v>0.67</v>
      </c>
      <c r="B38">
        <v>0.625</v>
      </c>
      <c r="C38">
        <v>1.768</v>
      </c>
      <c r="D38">
        <v>150</v>
      </c>
      <c r="E38">
        <v>196.15</v>
      </c>
      <c r="F38">
        <v>121.15</v>
      </c>
      <c r="G38">
        <v>121.153846153846</v>
      </c>
      <c r="H38">
        <v>0</v>
      </c>
      <c r="I38">
        <v>271.15384599999999</v>
      </c>
      <c r="J38">
        <v>-1</v>
      </c>
      <c r="K38">
        <v>2</v>
      </c>
      <c r="L38">
        <v>28.135719999999999</v>
      </c>
      <c r="M38">
        <v>145</v>
      </c>
      <c r="N38">
        <v>0</v>
      </c>
      <c r="O38">
        <v>20</v>
      </c>
      <c r="P38">
        <v>0</v>
      </c>
      <c r="Q38">
        <v>20</v>
      </c>
      <c r="R38">
        <v>4.9965133375999997</v>
      </c>
      <c r="S38">
        <v>5.1264000000000003</v>
      </c>
      <c r="T38">
        <v>0</v>
      </c>
      <c r="U38">
        <v>0</v>
      </c>
    </row>
    <row r="39" spans="1:21" x14ac:dyDescent="0.3">
      <c r="A39" t="s">
        <v>74</v>
      </c>
      <c r="B39" t="s">
        <v>74</v>
      </c>
      <c r="C39">
        <v>1.768</v>
      </c>
      <c r="D39">
        <v>150</v>
      </c>
      <c r="E39" t="s">
        <v>75</v>
      </c>
      <c r="F39" t="s">
        <v>74</v>
      </c>
      <c r="G39" t="s">
        <v>74</v>
      </c>
      <c r="H39" t="s">
        <v>74</v>
      </c>
      <c r="I39" t="s">
        <v>74</v>
      </c>
      <c r="J39" t="s">
        <v>74</v>
      </c>
      <c r="K39" t="s">
        <v>74</v>
      </c>
      <c r="L39" t="s">
        <v>74</v>
      </c>
      <c r="M39" t="s">
        <v>74</v>
      </c>
      <c r="N39" t="s">
        <v>74</v>
      </c>
      <c r="O39">
        <v>40</v>
      </c>
    </row>
    <row r="40" spans="1:21" x14ac:dyDescent="0.3">
      <c r="A40">
        <v>0.67</v>
      </c>
      <c r="B40">
        <v>0.625</v>
      </c>
      <c r="C40">
        <v>1.768</v>
      </c>
      <c r="D40">
        <v>150</v>
      </c>
      <c r="E40">
        <v>196.15</v>
      </c>
      <c r="F40">
        <v>121.15</v>
      </c>
      <c r="G40">
        <v>121.153846153846</v>
      </c>
      <c r="H40">
        <v>0</v>
      </c>
      <c r="I40">
        <v>271.15384599999999</v>
      </c>
      <c r="J40">
        <v>-1</v>
      </c>
      <c r="K40">
        <v>2</v>
      </c>
      <c r="L40">
        <v>31.32095</v>
      </c>
      <c r="M40">
        <v>165</v>
      </c>
      <c r="N40">
        <v>0</v>
      </c>
      <c r="O40">
        <v>40</v>
      </c>
      <c r="P40">
        <v>0</v>
      </c>
      <c r="Q40">
        <v>148</v>
      </c>
      <c r="R40">
        <v>9.1050003967999995</v>
      </c>
      <c r="S40">
        <v>13.975282</v>
      </c>
      <c r="T40">
        <v>0</v>
      </c>
      <c r="U40">
        <v>0</v>
      </c>
    </row>
    <row r="41" spans="1:21" x14ac:dyDescent="0.3">
      <c r="A41">
        <v>0.67</v>
      </c>
      <c r="B41">
        <v>0.625</v>
      </c>
      <c r="C41">
        <v>1.768</v>
      </c>
      <c r="D41">
        <v>150</v>
      </c>
      <c r="E41">
        <v>196.15</v>
      </c>
      <c r="F41">
        <v>121.15</v>
      </c>
      <c r="G41">
        <v>121.153846153846</v>
      </c>
      <c r="H41">
        <v>10</v>
      </c>
      <c r="I41">
        <v>281.15384599999999</v>
      </c>
      <c r="J41">
        <v>-1</v>
      </c>
      <c r="K41">
        <v>2</v>
      </c>
      <c r="L41">
        <v>30.40727</v>
      </c>
      <c r="M41">
        <v>165</v>
      </c>
      <c r="N41">
        <v>0</v>
      </c>
      <c r="O41">
        <v>40</v>
      </c>
      <c r="P41">
        <v>0</v>
      </c>
      <c r="Q41">
        <v>162</v>
      </c>
      <c r="R41">
        <v>8.9590109869999992</v>
      </c>
      <c r="S41">
        <v>14.624794</v>
      </c>
      <c r="T41">
        <v>0</v>
      </c>
      <c r="U41">
        <v>0</v>
      </c>
    </row>
    <row r="42" spans="1:21" x14ac:dyDescent="0.3">
      <c r="A42">
        <v>0.67</v>
      </c>
      <c r="B42">
        <v>0.625</v>
      </c>
      <c r="C42">
        <v>1.768</v>
      </c>
      <c r="D42">
        <v>150</v>
      </c>
      <c r="E42">
        <v>196.15</v>
      </c>
      <c r="F42">
        <v>121.15</v>
      </c>
      <c r="G42">
        <v>121.153846153846</v>
      </c>
      <c r="H42">
        <v>20</v>
      </c>
      <c r="I42">
        <v>291.15384599999999</v>
      </c>
      <c r="J42">
        <v>-1</v>
      </c>
      <c r="K42">
        <v>2</v>
      </c>
      <c r="L42">
        <v>29.540690000000001</v>
      </c>
      <c r="M42">
        <v>165</v>
      </c>
      <c r="N42">
        <v>0</v>
      </c>
      <c r="O42">
        <v>40</v>
      </c>
      <c r="P42">
        <v>0</v>
      </c>
      <c r="Q42">
        <v>170</v>
      </c>
      <c r="R42">
        <v>8.3497781643</v>
      </c>
      <c r="S42">
        <v>14.983571</v>
      </c>
      <c r="T42">
        <v>0</v>
      </c>
      <c r="U42">
        <v>0</v>
      </c>
    </row>
    <row r="43" spans="1:21" x14ac:dyDescent="0.3">
      <c r="A43">
        <v>0.67</v>
      </c>
      <c r="B43">
        <v>0.625</v>
      </c>
      <c r="C43">
        <v>1.768</v>
      </c>
      <c r="D43">
        <v>150</v>
      </c>
      <c r="E43">
        <v>196.15</v>
      </c>
      <c r="F43">
        <v>121.15</v>
      </c>
      <c r="G43">
        <v>121.153846153846</v>
      </c>
      <c r="H43">
        <v>30</v>
      </c>
      <c r="I43">
        <v>301.15384599999999</v>
      </c>
      <c r="J43">
        <v>-1</v>
      </c>
      <c r="K43">
        <v>2</v>
      </c>
      <c r="L43">
        <v>28.71801</v>
      </c>
      <c r="M43">
        <v>165</v>
      </c>
      <c r="N43">
        <v>0</v>
      </c>
      <c r="O43">
        <v>40</v>
      </c>
      <c r="P43">
        <v>0</v>
      </c>
      <c r="Q43">
        <v>192</v>
      </c>
      <c r="R43">
        <v>8.1096144558999992</v>
      </c>
      <c r="S43">
        <v>15.929525999999999</v>
      </c>
      <c r="T43">
        <v>0</v>
      </c>
      <c r="U43">
        <v>0</v>
      </c>
    </row>
    <row r="44" spans="1:21" x14ac:dyDescent="0.3">
      <c r="A44">
        <v>0.67</v>
      </c>
      <c r="B44">
        <v>0.625</v>
      </c>
      <c r="C44">
        <v>1.768</v>
      </c>
      <c r="D44">
        <v>150</v>
      </c>
      <c r="E44">
        <v>196.15</v>
      </c>
      <c r="F44">
        <v>121.15</v>
      </c>
      <c r="G44">
        <v>121.153846153846</v>
      </c>
      <c r="H44">
        <v>40</v>
      </c>
      <c r="I44">
        <v>311.15384599999999</v>
      </c>
      <c r="J44">
        <v>-1</v>
      </c>
      <c r="K44">
        <v>2</v>
      </c>
      <c r="L44">
        <v>27.936299999999999</v>
      </c>
      <c r="M44">
        <v>165</v>
      </c>
      <c r="N44">
        <v>0</v>
      </c>
      <c r="O44">
        <v>40</v>
      </c>
      <c r="P44">
        <v>0</v>
      </c>
      <c r="Q44">
        <v>191</v>
      </c>
      <c r="R44">
        <v>7.7779485500999996</v>
      </c>
      <c r="S44">
        <v>15.88772</v>
      </c>
      <c r="T44">
        <v>0</v>
      </c>
      <c r="U44">
        <v>0</v>
      </c>
    </row>
    <row r="45" spans="1:21" x14ac:dyDescent="0.3">
      <c r="A45">
        <v>0.67</v>
      </c>
      <c r="B45">
        <v>0.625</v>
      </c>
      <c r="C45">
        <v>1.768</v>
      </c>
      <c r="D45">
        <v>150</v>
      </c>
      <c r="E45">
        <v>196.15</v>
      </c>
      <c r="F45">
        <v>121.15</v>
      </c>
      <c r="G45">
        <v>121.153846153846</v>
      </c>
      <c r="H45">
        <v>50</v>
      </c>
      <c r="I45">
        <v>321.15384599999999</v>
      </c>
      <c r="J45">
        <v>-1</v>
      </c>
      <c r="K45">
        <v>2</v>
      </c>
      <c r="L45">
        <v>27.19285</v>
      </c>
      <c r="M45">
        <v>165</v>
      </c>
      <c r="N45">
        <v>0</v>
      </c>
      <c r="O45">
        <v>40</v>
      </c>
      <c r="P45">
        <v>0</v>
      </c>
      <c r="Q45">
        <v>229</v>
      </c>
      <c r="R45">
        <v>7.5196667119000002</v>
      </c>
      <c r="S45">
        <v>17.407724999999999</v>
      </c>
      <c r="T45">
        <v>0</v>
      </c>
      <c r="U45">
        <v>0</v>
      </c>
    </row>
    <row r="46" spans="1:21" x14ac:dyDescent="0.3">
      <c r="A46">
        <v>0.67</v>
      </c>
      <c r="B46">
        <v>0.625</v>
      </c>
      <c r="C46">
        <v>1.768</v>
      </c>
      <c r="D46">
        <v>150</v>
      </c>
      <c r="E46">
        <v>196.15</v>
      </c>
      <c r="F46">
        <v>121.15</v>
      </c>
      <c r="G46">
        <v>121.153846153846</v>
      </c>
      <c r="H46">
        <v>60</v>
      </c>
      <c r="I46">
        <v>331.15384599999999</v>
      </c>
      <c r="J46">
        <v>-1</v>
      </c>
      <c r="K46">
        <v>2</v>
      </c>
      <c r="L46">
        <v>26.485140000000001</v>
      </c>
      <c r="M46">
        <v>165</v>
      </c>
      <c r="N46">
        <v>0</v>
      </c>
      <c r="O46">
        <v>40</v>
      </c>
      <c r="P46">
        <v>0</v>
      </c>
      <c r="Q46">
        <v>266</v>
      </c>
      <c r="R46">
        <v>7.3424630806</v>
      </c>
      <c r="S46">
        <v>18.773181000000001</v>
      </c>
      <c r="T46">
        <v>0</v>
      </c>
      <c r="U46">
        <v>0</v>
      </c>
    </row>
    <row r="47" spans="1:21" x14ac:dyDescent="0.3">
      <c r="A47">
        <v>0.67</v>
      </c>
      <c r="B47">
        <v>0.625</v>
      </c>
      <c r="C47">
        <v>1.768</v>
      </c>
      <c r="D47">
        <v>150</v>
      </c>
      <c r="E47">
        <v>196.15</v>
      </c>
      <c r="F47">
        <v>121.15</v>
      </c>
      <c r="G47">
        <v>121.153846153846</v>
      </c>
      <c r="H47">
        <v>70</v>
      </c>
      <c r="I47">
        <v>341.15384599999999</v>
      </c>
      <c r="J47">
        <v>-1</v>
      </c>
      <c r="K47">
        <v>2</v>
      </c>
      <c r="L47">
        <v>25.810860000000002</v>
      </c>
      <c r="M47">
        <v>165</v>
      </c>
      <c r="N47">
        <v>0</v>
      </c>
      <c r="O47">
        <v>40</v>
      </c>
      <c r="P47">
        <v>0</v>
      </c>
      <c r="Q47">
        <v>287</v>
      </c>
      <c r="R47">
        <v>7.5196667119000002</v>
      </c>
      <c r="S47">
        <v>19.50712</v>
      </c>
      <c r="T47">
        <v>0</v>
      </c>
      <c r="U47">
        <v>0</v>
      </c>
    </row>
    <row r="48" spans="1:21" x14ac:dyDescent="0.3">
      <c r="A48">
        <v>0.67</v>
      </c>
      <c r="B48">
        <v>0.625</v>
      </c>
      <c r="C48">
        <v>1.768</v>
      </c>
      <c r="D48">
        <v>150</v>
      </c>
      <c r="E48">
        <v>196.15</v>
      </c>
      <c r="F48">
        <v>121.15</v>
      </c>
      <c r="G48">
        <v>121.153846153846</v>
      </c>
      <c r="H48">
        <v>80</v>
      </c>
      <c r="I48">
        <v>351.15384599999999</v>
      </c>
      <c r="J48">
        <v>-1</v>
      </c>
      <c r="K48">
        <v>2</v>
      </c>
      <c r="L48">
        <v>25.167870000000001</v>
      </c>
      <c r="M48">
        <v>165</v>
      </c>
      <c r="N48">
        <v>0</v>
      </c>
      <c r="O48">
        <v>40</v>
      </c>
      <c r="P48">
        <v>0</v>
      </c>
      <c r="Q48">
        <v>309</v>
      </c>
      <c r="R48">
        <v>7.4315901197000001</v>
      </c>
      <c r="S48">
        <v>20.248564999999999</v>
      </c>
      <c r="T48">
        <v>0</v>
      </c>
      <c r="U48">
        <v>0</v>
      </c>
    </row>
    <row r="49" spans="1:21" x14ac:dyDescent="0.3">
      <c r="A49">
        <v>0.67</v>
      </c>
      <c r="B49">
        <v>0.625</v>
      </c>
      <c r="C49">
        <v>1.768</v>
      </c>
      <c r="D49">
        <v>150</v>
      </c>
      <c r="E49">
        <v>196.15</v>
      </c>
      <c r="F49">
        <v>121.15</v>
      </c>
      <c r="G49">
        <v>121.153846153846</v>
      </c>
      <c r="H49">
        <v>90</v>
      </c>
      <c r="I49">
        <v>361.15384599999999</v>
      </c>
      <c r="J49">
        <v>-1</v>
      </c>
      <c r="K49">
        <v>2</v>
      </c>
      <c r="L49">
        <v>24.554189999999998</v>
      </c>
      <c r="M49">
        <v>165</v>
      </c>
      <c r="N49">
        <v>0</v>
      </c>
      <c r="O49">
        <v>40</v>
      </c>
      <c r="P49">
        <v>0</v>
      </c>
      <c r="Q49">
        <v>294</v>
      </c>
      <c r="R49">
        <v>7.252246865</v>
      </c>
      <c r="S49">
        <v>19.745932</v>
      </c>
      <c r="T49">
        <v>0</v>
      </c>
      <c r="U49">
        <v>0</v>
      </c>
    </row>
    <row r="50" spans="1:21" x14ac:dyDescent="0.3">
      <c r="A50">
        <v>0.67</v>
      </c>
      <c r="B50">
        <v>0.625</v>
      </c>
      <c r="C50">
        <v>1.768</v>
      </c>
      <c r="D50">
        <v>150</v>
      </c>
      <c r="E50">
        <v>196.15</v>
      </c>
      <c r="F50">
        <v>121.15</v>
      </c>
      <c r="G50">
        <v>121.153846153846</v>
      </c>
      <c r="H50">
        <v>100</v>
      </c>
      <c r="I50">
        <v>371.15384599999999</v>
      </c>
      <c r="J50">
        <v>-1</v>
      </c>
      <c r="K50">
        <v>2</v>
      </c>
      <c r="L50">
        <v>23.96799</v>
      </c>
      <c r="M50">
        <v>165</v>
      </c>
      <c r="N50">
        <v>0</v>
      </c>
      <c r="O50">
        <v>40</v>
      </c>
      <c r="P50">
        <v>0</v>
      </c>
      <c r="Q50">
        <v>312</v>
      </c>
      <c r="R50">
        <v>7.252246865</v>
      </c>
      <c r="S50">
        <v>20.347663000000001</v>
      </c>
      <c r="T50">
        <v>0</v>
      </c>
      <c r="U50">
        <v>0</v>
      </c>
    </row>
    <row r="51" spans="1:21" x14ac:dyDescent="0.3">
      <c r="A51">
        <v>0.67</v>
      </c>
      <c r="B51">
        <v>0.625</v>
      </c>
      <c r="C51">
        <v>1.768</v>
      </c>
      <c r="D51">
        <v>150</v>
      </c>
      <c r="E51">
        <v>196.15</v>
      </c>
      <c r="F51">
        <v>121.15</v>
      </c>
      <c r="G51">
        <v>121.153846153846</v>
      </c>
      <c r="H51">
        <v>110</v>
      </c>
      <c r="I51">
        <v>381.15384599999999</v>
      </c>
      <c r="J51">
        <v>-1</v>
      </c>
      <c r="K51">
        <v>2</v>
      </c>
      <c r="L51">
        <v>23.407589999999999</v>
      </c>
      <c r="M51">
        <v>165</v>
      </c>
      <c r="N51">
        <v>0</v>
      </c>
      <c r="O51">
        <v>40</v>
      </c>
      <c r="P51">
        <v>0</v>
      </c>
      <c r="Q51">
        <v>322</v>
      </c>
      <c r="R51">
        <v>6.9746379594999999</v>
      </c>
      <c r="S51">
        <v>20.674703000000001</v>
      </c>
      <c r="T51">
        <v>0</v>
      </c>
      <c r="U51">
        <v>0</v>
      </c>
    </row>
    <row r="52" spans="1:21" x14ac:dyDescent="0.3">
      <c r="A52">
        <v>0.67</v>
      </c>
      <c r="B52">
        <v>0.625</v>
      </c>
      <c r="C52">
        <v>1.768</v>
      </c>
      <c r="D52">
        <v>150</v>
      </c>
      <c r="E52">
        <v>196.15</v>
      </c>
      <c r="F52">
        <v>121.15</v>
      </c>
      <c r="G52">
        <v>121.153846153846</v>
      </c>
      <c r="H52">
        <v>120</v>
      </c>
      <c r="I52">
        <v>391.15384599999999</v>
      </c>
      <c r="J52">
        <v>-1</v>
      </c>
      <c r="K52">
        <v>2</v>
      </c>
      <c r="L52">
        <v>22.871420000000001</v>
      </c>
      <c r="M52">
        <v>165</v>
      </c>
      <c r="N52">
        <v>0</v>
      </c>
      <c r="O52">
        <v>40</v>
      </c>
      <c r="P52">
        <v>0</v>
      </c>
      <c r="Q52">
        <v>296</v>
      </c>
      <c r="R52">
        <v>6.9746379594999999</v>
      </c>
      <c r="S52">
        <v>19.813656999999999</v>
      </c>
      <c r="T52">
        <v>0</v>
      </c>
      <c r="U52">
        <v>0</v>
      </c>
    </row>
    <row r="53" spans="1:21" x14ac:dyDescent="0.3">
      <c r="A53">
        <v>0.67</v>
      </c>
      <c r="B53">
        <v>0.625</v>
      </c>
      <c r="C53">
        <v>1.768</v>
      </c>
      <c r="D53">
        <v>150</v>
      </c>
      <c r="E53">
        <v>196.15</v>
      </c>
      <c r="F53">
        <v>121.15</v>
      </c>
      <c r="G53">
        <v>121.153846153846</v>
      </c>
      <c r="H53">
        <v>130</v>
      </c>
      <c r="I53">
        <v>401.15384599999999</v>
      </c>
      <c r="J53">
        <v>-1</v>
      </c>
      <c r="K53">
        <v>2</v>
      </c>
      <c r="L53">
        <v>22.35802</v>
      </c>
      <c r="M53">
        <v>165</v>
      </c>
      <c r="N53">
        <v>0</v>
      </c>
      <c r="O53">
        <v>40</v>
      </c>
      <c r="P53">
        <v>0</v>
      </c>
      <c r="Q53">
        <v>288</v>
      </c>
      <c r="R53">
        <v>6.8796255349999997</v>
      </c>
      <c r="S53">
        <v>19.541408000000001</v>
      </c>
      <c r="T53">
        <v>0</v>
      </c>
      <c r="U53">
        <v>0</v>
      </c>
    </row>
    <row r="54" spans="1:21" x14ac:dyDescent="0.3">
      <c r="A54">
        <v>0.67</v>
      </c>
      <c r="B54">
        <v>0.625</v>
      </c>
      <c r="C54">
        <v>1.768</v>
      </c>
      <c r="D54">
        <v>150</v>
      </c>
      <c r="E54">
        <v>196.15</v>
      </c>
      <c r="F54">
        <v>121.15</v>
      </c>
      <c r="G54">
        <v>121.153846153846</v>
      </c>
      <c r="H54">
        <v>140</v>
      </c>
      <c r="I54">
        <v>411.15384599999999</v>
      </c>
      <c r="J54">
        <v>-1</v>
      </c>
      <c r="K54">
        <v>2</v>
      </c>
      <c r="L54">
        <v>21.866060000000001</v>
      </c>
      <c r="M54">
        <v>165</v>
      </c>
      <c r="N54">
        <v>0</v>
      </c>
      <c r="O54">
        <v>40</v>
      </c>
      <c r="P54">
        <v>0</v>
      </c>
      <c r="Q54">
        <v>325</v>
      </c>
      <c r="R54">
        <v>6.9746379594999999</v>
      </c>
      <c r="S54">
        <v>20.771854999999999</v>
      </c>
      <c r="T54">
        <v>0</v>
      </c>
      <c r="U54">
        <v>0</v>
      </c>
    </row>
    <row r="55" spans="1:21" x14ac:dyDescent="0.3">
      <c r="A55">
        <v>0.67</v>
      </c>
      <c r="B55">
        <v>0.625</v>
      </c>
      <c r="C55">
        <v>1.768</v>
      </c>
      <c r="D55">
        <v>150</v>
      </c>
      <c r="E55">
        <v>196.15</v>
      </c>
      <c r="F55">
        <v>121.15</v>
      </c>
      <c r="G55">
        <v>121.153846153846</v>
      </c>
      <c r="H55">
        <v>150</v>
      </c>
      <c r="I55">
        <v>421.15384599999999</v>
      </c>
      <c r="J55">
        <v>-1</v>
      </c>
      <c r="K55">
        <v>2</v>
      </c>
      <c r="L55">
        <v>21.394290000000002</v>
      </c>
      <c r="M55">
        <v>165</v>
      </c>
      <c r="N55">
        <v>0</v>
      </c>
      <c r="O55">
        <v>40</v>
      </c>
      <c r="P55">
        <v>0</v>
      </c>
      <c r="Q55">
        <v>333</v>
      </c>
      <c r="R55">
        <v>6.9746379594999999</v>
      </c>
      <c r="S55">
        <v>21.028827</v>
      </c>
      <c r="T55">
        <v>0</v>
      </c>
      <c r="U55">
        <v>0</v>
      </c>
    </row>
    <row r="56" spans="1:21" x14ac:dyDescent="0.3">
      <c r="A56">
        <v>0.67</v>
      </c>
      <c r="B56">
        <v>0.625</v>
      </c>
      <c r="C56">
        <v>1.768</v>
      </c>
      <c r="D56">
        <v>150</v>
      </c>
      <c r="E56">
        <v>196.15</v>
      </c>
      <c r="F56">
        <v>121.15</v>
      </c>
      <c r="G56">
        <v>121.153846153846</v>
      </c>
      <c r="H56">
        <v>160</v>
      </c>
      <c r="I56">
        <v>431.15384599999999</v>
      </c>
      <c r="J56">
        <v>-1</v>
      </c>
      <c r="K56">
        <v>2</v>
      </c>
      <c r="L56">
        <v>20.941549999999999</v>
      </c>
      <c r="M56">
        <v>165</v>
      </c>
      <c r="N56">
        <v>0</v>
      </c>
      <c r="O56">
        <v>40</v>
      </c>
      <c r="P56">
        <v>0</v>
      </c>
      <c r="Q56">
        <v>325</v>
      </c>
      <c r="R56">
        <v>6.2795806410999999</v>
      </c>
      <c r="S56">
        <v>20.771854999999999</v>
      </c>
      <c r="T56">
        <v>0</v>
      </c>
      <c r="U56">
        <v>0</v>
      </c>
    </row>
    <row r="57" spans="1:21" x14ac:dyDescent="0.3">
      <c r="A57">
        <v>0.67</v>
      </c>
      <c r="B57">
        <v>0.625</v>
      </c>
      <c r="C57">
        <v>1.768</v>
      </c>
      <c r="D57">
        <v>150</v>
      </c>
      <c r="E57">
        <v>196.15</v>
      </c>
      <c r="F57">
        <v>121.15</v>
      </c>
      <c r="G57">
        <v>121.153846153846</v>
      </c>
      <c r="H57">
        <v>170</v>
      </c>
      <c r="I57">
        <v>441.15384599999999</v>
      </c>
      <c r="J57">
        <v>-1</v>
      </c>
      <c r="K57">
        <v>2</v>
      </c>
      <c r="L57">
        <v>20.50676</v>
      </c>
      <c r="M57">
        <v>165</v>
      </c>
      <c r="N57">
        <v>0</v>
      </c>
      <c r="O57">
        <v>40</v>
      </c>
      <c r="P57">
        <v>0</v>
      </c>
      <c r="Q57">
        <v>318</v>
      </c>
      <c r="R57">
        <v>6.4857396787999999</v>
      </c>
      <c r="S57">
        <v>20.544485000000002</v>
      </c>
      <c r="T57">
        <v>0</v>
      </c>
      <c r="U57">
        <v>0</v>
      </c>
    </row>
    <row r="58" spans="1:21" x14ac:dyDescent="0.3">
      <c r="A58">
        <v>0.67</v>
      </c>
      <c r="B58">
        <v>0.625</v>
      </c>
      <c r="C58">
        <v>1.768</v>
      </c>
      <c r="D58">
        <v>150</v>
      </c>
      <c r="E58">
        <v>196.15</v>
      </c>
      <c r="F58">
        <v>121.15</v>
      </c>
      <c r="G58">
        <v>121.153846153846</v>
      </c>
      <c r="H58">
        <v>180</v>
      </c>
      <c r="I58">
        <v>451.15384599999999</v>
      </c>
      <c r="J58">
        <v>-1</v>
      </c>
      <c r="K58">
        <v>2</v>
      </c>
      <c r="L58">
        <v>20.088920000000002</v>
      </c>
      <c r="M58">
        <v>165</v>
      </c>
      <c r="N58">
        <v>0</v>
      </c>
      <c r="O58">
        <v>40</v>
      </c>
      <c r="P58">
        <v>0</v>
      </c>
      <c r="Q58">
        <v>304</v>
      </c>
      <c r="R58">
        <v>6.5864098140999996</v>
      </c>
      <c r="S58">
        <v>20.082362</v>
      </c>
      <c r="T58">
        <v>0</v>
      </c>
      <c r="U58">
        <v>0</v>
      </c>
    </row>
    <row r="59" spans="1:21" x14ac:dyDescent="0.3">
      <c r="A59">
        <v>0.67</v>
      </c>
      <c r="B59">
        <v>0.625</v>
      </c>
      <c r="C59">
        <v>1.768</v>
      </c>
      <c r="D59">
        <v>150</v>
      </c>
      <c r="E59">
        <v>196.15</v>
      </c>
      <c r="F59">
        <v>121.15</v>
      </c>
      <c r="G59">
        <v>121.153846153846</v>
      </c>
      <c r="H59">
        <v>190</v>
      </c>
      <c r="I59">
        <v>461.15384599999999</v>
      </c>
      <c r="J59">
        <v>-1</v>
      </c>
      <c r="K59">
        <v>2</v>
      </c>
      <c r="L59">
        <v>19.687110000000001</v>
      </c>
      <c r="M59">
        <v>165</v>
      </c>
      <c r="N59">
        <v>0</v>
      </c>
      <c r="O59">
        <v>40</v>
      </c>
      <c r="P59">
        <v>0</v>
      </c>
      <c r="Q59">
        <v>314</v>
      </c>
      <c r="R59">
        <v>6.3834890237000002</v>
      </c>
      <c r="S59">
        <v>20.413471999999999</v>
      </c>
      <c r="T59">
        <v>0</v>
      </c>
      <c r="U59">
        <v>0</v>
      </c>
    </row>
    <row r="60" spans="1:21" x14ac:dyDescent="0.3">
      <c r="A60">
        <v>0.67</v>
      </c>
      <c r="B60">
        <v>0.625</v>
      </c>
      <c r="C60">
        <v>1.768</v>
      </c>
      <c r="D60">
        <v>150</v>
      </c>
      <c r="E60">
        <v>196.15</v>
      </c>
      <c r="F60">
        <v>121.15</v>
      </c>
      <c r="G60">
        <v>121.153846153846</v>
      </c>
      <c r="H60">
        <v>200</v>
      </c>
      <c r="I60">
        <v>471.15384599999999</v>
      </c>
      <c r="J60">
        <v>-1</v>
      </c>
      <c r="K60">
        <v>2</v>
      </c>
      <c r="L60">
        <v>19.300460000000001</v>
      </c>
      <c r="M60">
        <v>165</v>
      </c>
      <c r="N60">
        <v>0</v>
      </c>
      <c r="O60">
        <v>40</v>
      </c>
      <c r="P60">
        <v>0</v>
      </c>
      <c r="Q60">
        <v>308</v>
      </c>
      <c r="R60">
        <v>5.9570347896999998</v>
      </c>
      <c r="S60">
        <v>20.215429</v>
      </c>
      <c r="T60">
        <v>0</v>
      </c>
      <c r="U60">
        <v>0</v>
      </c>
    </row>
    <row r="61" spans="1:21" x14ac:dyDescent="0.3">
      <c r="A61">
        <v>0.67</v>
      </c>
      <c r="B61">
        <v>0.625</v>
      </c>
      <c r="C61">
        <v>1.768</v>
      </c>
      <c r="D61">
        <v>150</v>
      </c>
      <c r="E61">
        <v>196.15</v>
      </c>
      <c r="F61">
        <v>121.15</v>
      </c>
      <c r="G61">
        <v>121.153846153846</v>
      </c>
      <c r="H61">
        <v>210</v>
      </c>
      <c r="I61">
        <v>481.15384599999999</v>
      </c>
      <c r="J61">
        <v>-1</v>
      </c>
      <c r="K61">
        <v>2</v>
      </c>
      <c r="L61">
        <v>18.928149999999999</v>
      </c>
      <c r="M61">
        <v>165</v>
      </c>
      <c r="N61">
        <v>0</v>
      </c>
      <c r="O61">
        <v>40</v>
      </c>
      <c r="P61">
        <v>0</v>
      </c>
      <c r="Q61">
        <v>314</v>
      </c>
      <c r="R61">
        <v>6.0664486091000001</v>
      </c>
      <c r="S61">
        <v>20.413471999999999</v>
      </c>
      <c r="T61">
        <v>0</v>
      </c>
      <c r="U61">
        <v>0</v>
      </c>
    </row>
    <row r="62" spans="1:21" x14ac:dyDescent="0.3">
      <c r="A62">
        <v>0.67</v>
      </c>
      <c r="B62">
        <v>0.625</v>
      </c>
      <c r="C62">
        <v>1.768</v>
      </c>
      <c r="D62">
        <v>150</v>
      </c>
      <c r="E62">
        <v>196.15</v>
      </c>
      <c r="F62">
        <v>121.15</v>
      </c>
      <c r="G62">
        <v>121.153846153846</v>
      </c>
      <c r="H62">
        <v>220</v>
      </c>
      <c r="I62">
        <v>491.15384599999999</v>
      </c>
      <c r="J62">
        <v>-1</v>
      </c>
      <c r="K62">
        <v>2</v>
      </c>
      <c r="L62">
        <v>18.56944</v>
      </c>
      <c r="M62">
        <v>165</v>
      </c>
      <c r="N62">
        <v>0</v>
      </c>
      <c r="O62">
        <v>40</v>
      </c>
      <c r="P62">
        <v>0</v>
      </c>
      <c r="Q62">
        <v>284</v>
      </c>
      <c r="R62">
        <v>5.7319679652</v>
      </c>
      <c r="S62">
        <v>19.403908000000001</v>
      </c>
      <c r="T62">
        <v>0</v>
      </c>
      <c r="U62">
        <v>0</v>
      </c>
    </row>
    <row r="63" spans="1:21" x14ac:dyDescent="0.3">
      <c r="A63">
        <v>0.67</v>
      </c>
      <c r="B63">
        <v>0.625</v>
      </c>
      <c r="C63">
        <v>1.768</v>
      </c>
      <c r="D63">
        <v>150</v>
      </c>
      <c r="E63">
        <v>196.15</v>
      </c>
      <c r="F63">
        <v>121.15</v>
      </c>
      <c r="G63">
        <v>121.153846153846</v>
      </c>
      <c r="H63">
        <v>230</v>
      </c>
      <c r="I63">
        <v>501.15384599999999</v>
      </c>
      <c r="J63">
        <v>-1</v>
      </c>
      <c r="K63">
        <v>2</v>
      </c>
      <c r="L63">
        <v>18.22362</v>
      </c>
      <c r="M63">
        <v>165</v>
      </c>
      <c r="N63">
        <v>0</v>
      </c>
      <c r="O63">
        <v>40</v>
      </c>
      <c r="P63">
        <v>0</v>
      </c>
      <c r="Q63">
        <v>287</v>
      </c>
      <c r="R63">
        <v>5.7319679652</v>
      </c>
      <c r="S63">
        <v>19.50712</v>
      </c>
      <c r="T63">
        <v>0</v>
      </c>
      <c r="U63">
        <v>0</v>
      </c>
    </row>
    <row r="64" spans="1:21" x14ac:dyDescent="0.3">
      <c r="A64">
        <v>0.67</v>
      </c>
      <c r="B64">
        <v>0.625</v>
      </c>
      <c r="C64">
        <v>1.768</v>
      </c>
      <c r="D64">
        <v>150</v>
      </c>
      <c r="E64">
        <v>196.15</v>
      </c>
      <c r="F64">
        <v>121.15</v>
      </c>
      <c r="G64">
        <v>121.153846153846</v>
      </c>
      <c r="H64">
        <v>240</v>
      </c>
      <c r="I64">
        <v>511.15384599999999</v>
      </c>
      <c r="J64">
        <v>-1</v>
      </c>
      <c r="K64">
        <v>2</v>
      </c>
      <c r="L64">
        <v>17.890029999999999</v>
      </c>
      <c r="M64">
        <v>165</v>
      </c>
      <c r="N64">
        <v>0</v>
      </c>
      <c r="O64">
        <v>40</v>
      </c>
      <c r="P64">
        <v>0</v>
      </c>
      <c r="Q64">
        <v>309</v>
      </c>
      <c r="R64">
        <v>5.3767932650999999</v>
      </c>
      <c r="S64">
        <v>20.248564999999999</v>
      </c>
      <c r="T64">
        <v>0</v>
      </c>
      <c r="U64">
        <v>0</v>
      </c>
    </row>
    <row r="65" spans="1:21" x14ac:dyDescent="0.3">
      <c r="A65">
        <v>0.67</v>
      </c>
      <c r="B65">
        <v>0.625</v>
      </c>
      <c r="C65">
        <v>1.768</v>
      </c>
      <c r="D65">
        <v>150</v>
      </c>
      <c r="E65">
        <v>196.15</v>
      </c>
      <c r="F65">
        <v>121.15</v>
      </c>
      <c r="G65">
        <v>121.153846153846</v>
      </c>
      <c r="H65">
        <v>250</v>
      </c>
      <c r="I65">
        <v>521.15384600000004</v>
      </c>
      <c r="J65">
        <v>-1</v>
      </c>
      <c r="K65">
        <v>2</v>
      </c>
      <c r="L65">
        <v>17.568049999999999</v>
      </c>
      <c r="M65">
        <v>165</v>
      </c>
      <c r="N65">
        <v>0</v>
      </c>
      <c r="O65">
        <v>40</v>
      </c>
      <c r="P65">
        <v>0</v>
      </c>
      <c r="Q65">
        <v>296</v>
      </c>
      <c r="R65">
        <v>5.8455809091999997</v>
      </c>
      <c r="S65">
        <v>19.813656999999999</v>
      </c>
      <c r="T65">
        <v>0</v>
      </c>
      <c r="U65">
        <v>0</v>
      </c>
    </row>
    <row r="66" spans="1:21" x14ac:dyDescent="0.3">
      <c r="A66">
        <v>0.67</v>
      </c>
      <c r="B66">
        <v>0.625</v>
      </c>
      <c r="C66">
        <v>1.768</v>
      </c>
      <c r="D66">
        <v>150</v>
      </c>
      <c r="E66">
        <v>196.15</v>
      </c>
      <c r="F66">
        <v>121.15</v>
      </c>
      <c r="G66">
        <v>121.153846153846</v>
      </c>
      <c r="H66">
        <v>260</v>
      </c>
      <c r="I66">
        <v>531.15384600000004</v>
      </c>
      <c r="J66">
        <v>-1</v>
      </c>
      <c r="K66">
        <v>2</v>
      </c>
      <c r="L66">
        <v>17.257110000000001</v>
      </c>
      <c r="M66">
        <v>165</v>
      </c>
      <c r="N66">
        <v>0</v>
      </c>
      <c r="O66">
        <v>40</v>
      </c>
      <c r="P66">
        <v>0</v>
      </c>
      <c r="Q66">
        <v>294</v>
      </c>
      <c r="R66">
        <v>5.8455809091999997</v>
      </c>
      <c r="S66">
        <v>19.745932</v>
      </c>
      <c r="T66">
        <v>0</v>
      </c>
      <c r="U66">
        <v>0</v>
      </c>
    </row>
    <row r="67" spans="1:21" x14ac:dyDescent="0.3">
      <c r="A67">
        <v>0.67</v>
      </c>
      <c r="B67">
        <v>0.625</v>
      </c>
      <c r="C67">
        <v>1.768</v>
      </c>
      <c r="D67">
        <v>150</v>
      </c>
      <c r="E67">
        <v>196.15</v>
      </c>
      <c r="F67">
        <v>121.15</v>
      </c>
      <c r="G67">
        <v>121.153846153846</v>
      </c>
      <c r="H67">
        <v>270</v>
      </c>
      <c r="I67">
        <v>541.15384600000004</v>
      </c>
      <c r="J67">
        <v>-1</v>
      </c>
      <c r="K67">
        <v>2</v>
      </c>
      <c r="L67">
        <v>16.956669999999999</v>
      </c>
      <c r="M67">
        <v>165</v>
      </c>
      <c r="N67">
        <v>0</v>
      </c>
      <c r="O67">
        <v>40</v>
      </c>
      <c r="P67">
        <v>0</v>
      </c>
      <c r="Q67">
        <v>303</v>
      </c>
      <c r="R67">
        <v>5.4977269478000004</v>
      </c>
      <c r="S67">
        <v>20.048962</v>
      </c>
      <c r="T67">
        <v>0</v>
      </c>
      <c r="U67">
        <v>0</v>
      </c>
    </row>
    <row r="68" spans="1:21" x14ac:dyDescent="0.3">
      <c r="A68">
        <v>0.67</v>
      </c>
      <c r="B68">
        <v>0.625</v>
      </c>
      <c r="C68">
        <v>1.768</v>
      </c>
      <c r="D68">
        <v>150</v>
      </c>
      <c r="E68">
        <v>196.15</v>
      </c>
      <c r="F68">
        <v>121.15</v>
      </c>
      <c r="G68">
        <v>121.153846153846</v>
      </c>
      <c r="H68">
        <v>280</v>
      </c>
      <c r="I68">
        <v>551.15384600000004</v>
      </c>
      <c r="J68">
        <v>-1</v>
      </c>
      <c r="K68">
        <v>2</v>
      </c>
      <c r="L68">
        <v>16.666219999999999</v>
      </c>
      <c r="M68">
        <v>165</v>
      </c>
      <c r="N68">
        <v>0</v>
      </c>
      <c r="O68">
        <v>40</v>
      </c>
      <c r="P68">
        <v>0</v>
      </c>
      <c r="Q68">
        <v>297</v>
      </c>
      <c r="R68">
        <v>5.1264000819</v>
      </c>
      <c r="S68">
        <v>19.847435999999998</v>
      </c>
      <c r="T68">
        <v>0</v>
      </c>
      <c r="U68">
        <v>0</v>
      </c>
    </row>
    <row r="69" spans="1:21" x14ac:dyDescent="0.3">
      <c r="A69">
        <v>0.67</v>
      </c>
      <c r="B69">
        <v>0.625</v>
      </c>
      <c r="C69">
        <v>1.768</v>
      </c>
      <c r="D69">
        <v>150</v>
      </c>
      <c r="E69">
        <v>196.15</v>
      </c>
      <c r="F69">
        <v>121.15</v>
      </c>
      <c r="G69">
        <v>121.153846153846</v>
      </c>
      <c r="H69">
        <v>290</v>
      </c>
      <c r="I69">
        <v>561.15384600000004</v>
      </c>
      <c r="J69">
        <v>-1</v>
      </c>
      <c r="K69">
        <v>2</v>
      </c>
      <c r="L69">
        <v>16.385280000000002</v>
      </c>
      <c r="M69">
        <v>165</v>
      </c>
      <c r="N69">
        <v>0</v>
      </c>
      <c r="O69">
        <v>40</v>
      </c>
      <c r="P69">
        <v>0</v>
      </c>
      <c r="Q69">
        <v>295</v>
      </c>
      <c r="R69">
        <v>5.1264000819</v>
      </c>
      <c r="S69">
        <v>19.779821999999999</v>
      </c>
      <c r="T69">
        <v>0</v>
      </c>
      <c r="U69">
        <v>0</v>
      </c>
    </row>
    <row r="70" spans="1:21" x14ac:dyDescent="0.3">
      <c r="A70">
        <v>0.67</v>
      </c>
      <c r="B70">
        <v>0.625</v>
      </c>
      <c r="C70">
        <v>1.768</v>
      </c>
      <c r="D70">
        <v>150</v>
      </c>
      <c r="E70">
        <v>196.15</v>
      </c>
      <c r="F70">
        <v>121.15</v>
      </c>
      <c r="G70">
        <v>121.153846153846</v>
      </c>
      <c r="H70">
        <v>300</v>
      </c>
      <c r="I70">
        <v>571.15384600000004</v>
      </c>
      <c r="J70">
        <v>-1</v>
      </c>
      <c r="K70">
        <v>2</v>
      </c>
      <c r="L70">
        <v>16.113409999999998</v>
      </c>
      <c r="M70">
        <v>165</v>
      </c>
      <c r="N70">
        <v>0</v>
      </c>
      <c r="O70">
        <v>40</v>
      </c>
      <c r="P70">
        <v>0</v>
      </c>
      <c r="Q70">
        <v>300</v>
      </c>
      <c r="R70">
        <v>4.9965133375999997</v>
      </c>
      <c r="S70">
        <v>19.948443000000001</v>
      </c>
      <c r="T70">
        <v>0</v>
      </c>
      <c r="U70">
        <v>0</v>
      </c>
    </row>
    <row r="71" spans="1:21" x14ac:dyDescent="0.3">
      <c r="A71">
        <v>0.67</v>
      </c>
      <c r="B71">
        <v>0.625</v>
      </c>
      <c r="C71">
        <v>1.768</v>
      </c>
      <c r="D71">
        <v>150</v>
      </c>
      <c r="E71">
        <v>196.15</v>
      </c>
      <c r="F71">
        <v>121.15</v>
      </c>
      <c r="G71">
        <v>121.153846153846</v>
      </c>
      <c r="H71">
        <v>0</v>
      </c>
      <c r="I71">
        <v>271.15384599999999</v>
      </c>
      <c r="J71">
        <v>-1</v>
      </c>
      <c r="K71">
        <v>2</v>
      </c>
      <c r="L71">
        <v>31.32095</v>
      </c>
      <c r="M71">
        <v>165</v>
      </c>
      <c r="N71">
        <v>0</v>
      </c>
      <c r="O71">
        <v>40</v>
      </c>
      <c r="P71">
        <v>0</v>
      </c>
      <c r="Q71">
        <v>148</v>
      </c>
      <c r="R71">
        <v>9.1050003967999995</v>
      </c>
      <c r="S71">
        <v>13.975282</v>
      </c>
      <c r="T71">
        <v>0</v>
      </c>
      <c r="U71">
        <v>0</v>
      </c>
    </row>
    <row r="72" spans="1:21" x14ac:dyDescent="0.3">
      <c r="A72" t="s">
        <v>74</v>
      </c>
      <c r="B72" t="s">
        <v>74</v>
      </c>
      <c r="C72">
        <v>1.768</v>
      </c>
      <c r="D72">
        <v>150</v>
      </c>
      <c r="E72" t="s">
        <v>75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74</v>
      </c>
      <c r="N72" t="s">
        <v>74</v>
      </c>
      <c r="O72">
        <v>60</v>
      </c>
    </row>
    <row r="73" spans="1:21" x14ac:dyDescent="0.3">
      <c r="A73">
        <v>0.67</v>
      </c>
      <c r="B73">
        <v>0.625</v>
      </c>
      <c r="C73">
        <v>1.768</v>
      </c>
      <c r="D73">
        <v>150</v>
      </c>
      <c r="E73">
        <v>196.15</v>
      </c>
      <c r="F73">
        <v>121.15</v>
      </c>
      <c r="G73">
        <v>121.153846153846</v>
      </c>
      <c r="H73">
        <v>0</v>
      </c>
      <c r="I73">
        <v>271.15384599999999</v>
      </c>
      <c r="J73">
        <v>-1</v>
      </c>
      <c r="K73">
        <v>2</v>
      </c>
      <c r="L73">
        <v>34.304519999999997</v>
      </c>
      <c r="M73">
        <v>185</v>
      </c>
      <c r="N73">
        <v>0</v>
      </c>
      <c r="O73">
        <v>60</v>
      </c>
      <c r="P73">
        <v>0</v>
      </c>
      <c r="Q73">
        <v>318</v>
      </c>
      <c r="R73">
        <v>12.992373202</v>
      </c>
      <c r="S73">
        <v>20.544485000000002</v>
      </c>
      <c r="T73">
        <v>0</v>
      </c>
      <c r="U73">
        <v>0</v>
      </c>
    </row>
    <row r="74" spans="1:21" x14ac:dyDescent="0.3">
      <c r="A74">
        <v>0.67</v>
      </c>
      <c r="B74">
        <v>0.625</v>
      </c>
      <c r="C74">
        <v>1.768</v>
      </c>
      <c r="D74">
        <v>150</v>
      </c>
      <c r="E74">
        <v>196.15</v>
      </c>
      <c r="F74">
        <v>121.15</v>
      </c>
      <c r="G74">
        <v>121.153846153846</v>
      </c>
      <c r="H74">
        <v>10</v>
      </c>
      <c r="I74">
        <v>281.15384599999999</v>
      </c>
      <c r="J74">
        <v>-1</v>
      </c>
      <c r="K74">
        <v>2</v>
      </c>
      <c r="L74">
        <v>33.345019999999998</v>
      </c>
      <c r="M74">
        <v>185</v>
      </c>
      <c r="N74">
        <v>0</v>
      </c>
      <c r="O74">
        <v>60</v>
      </c>
      <c r="P74">
        <v>0</v>
      </c>
      <c r="Q74">
        <v>308</v>
      </c>
      <c r="R74">
        <v>12.735017033</v>
      </c>
      <c r="S74">
        <v>20.215429</v>
      </c>
      <c r="T74">
        <v>0</v>
      </c>
      <c r="U74">
        <v>0</v>
      </c>
    </row>
    <row r="75" spans="1:21" x14ac:dyDescent="0.3">
      <c r="A75">
        <v>0.67</v>
      </c>
      <c r="B75">
        <v>0.625</v>
      </c>
      <c r="C75">
        <v>1.768</v>
      </c>
      <c r="D75">
        <v>150</v>
      </c>
      <c r="E75">
        <v>196.15</v>
      </c>
      <c r="F75">
        <v>121.15</v>
      </c>
      <c r="G75">
        <v>121.153846153846</v>
      </c>
      <c r="H75">
        <v>20</v>
      </c>
      <c r="I75">
        <v>291.15384599999999</v>
      </c>
      <c r="J75">
        <v>-1</v>
      </c>
      <c r="K75">
        <v>2</v>
      </c>
      <c r="L75">
        <v>32.431989999999999</v>
      </c>
      <c r="M75">
        <v>185</v>
      </c>
      <c r="N75">
        <v>0</v>
      </c>
      <c r="O75">
        <v>60</v>
      </c>
      <c r="P75">
        <v>0</v>
      </c>
      <c r="Q75">
        <v>337</v>
      </c>
      <c r="R75">
        <v>12.258397055</v>
      </c>
      <c r="S75">
        <v>21.156195</v>
      </c>
      <c r="T75">
        <v>0</v>
      </c>
      <c r="U75">
        <v>0</v>
      </c>
    </row>
    <row r="76" spans="1:21" x14ac:dyDescent="0.3">
      <c r="A76">
        <v>0.67</v>
      </c>
      <c r="B76">
        <v>0.625</v>
      </c>
      <c r="C76">
        <v>1.768</v>
      </c>
      <c r="D76">
        <v>150</v>
      </c>
      <c r="E76">
        <v>196.15</v>
      </c>
      <c r="F76">
        <v>121.15</v>
      </c>
      <c r="G76">
        <v>121.153846153846</v>
      </c>
      <c r="H76">
        <v>30</v>
      </c>
      <c r="I76">
        <v>301.15384599999999</v>
      </c>
      <c r="J76">
        <v>-1</v>
      </c>
      <c r="K76">
        <v>2</v>
      </c>
      <c r="L76">
        <v>31.562570000000001</v>
      </c>
      <c r="M76">
        <v>185</v>
      </c>
      <c r="N76">
        <v>0</v>
      </c>
      <c r="O76">
        <v>60</v>
      </c>
      <c r="P76">
        <v>0</v>
      </c>
      <c r="Q76">
        <v>299</v>
      </c>
      <c r="R76">
        <v>11.592945426</v>
      </c>
      <c r="S76">
        <v>19.914829000000001</v>
      </c>
      <c r="T76">
        <v>0</v>
      </c>
      <c r="U76">
        <v>0</v>
      </c>
    </row>
    <row r="77" spans="1:21" x14ac:dyDescent="0.3">
      <c r="A77">
        <v>0.67</v>
      </c>
      <c r="B77">
        <v>0.625</v>
      </c>
      <c r="C77">
        <v>1.768</v>
      </c>
      <c r="D77">
        <v>150</v>
      </c>
      <c r="E77">
        <v>196.15</v>
      </c>
      <c r="F77">
        <v>121.15</v>
      </c>
      <c r="G77">
        <v>121.153846153846</v>
      </c>
      <c r="H77">
        <v>40</v>
      </c>
      <c r="I77">
        <v>311.15384599999999</v>
      </c>
      <c r="J77">
        <v>-1</v>
      </c>
      <c r="K77">
        <v>2</v>
      </c>
      <c r="L77">
        <v>30.734069999999999</v>
      </c>
      <c r="M77">
        <v>185</v>
      </c>
      <c r="N77">
        <v>0</v>
      </c>
      <c r="O77">
        <v>60</v>
      </c>
      <c r="P77">
        <v>0</v>
      </c>
      <c r="Q77">
        <v>326</v>
      </c>
      <c r="R77">
        <v>11.362596283</v>
      </c>
      <c r="S77">
        <v>20.804141999999999</v>
      </c>
      <c r="T77">
        <v>0</v>
      </c>
      <c r="U77">
        <v>0</v>
      </c>
    </row>
    <row r="78" spans="1:21" x14ac:dyDescent="0.3">
      <c r="A78">
        <v>0.67</v>
      </c>
      <c r="B78">
        <v>0.625</v>
      </c>
      <c r="C78">
        <v>1.768</v>
      </c>
      <c r="D78">
        <v>150</v>
      </c>
      <c r="E78">
        <v>196.15</v>
      </c>
      <c r="F78">
        <v>121.15</v>
      </c>
      <c r="G78">
        <v>121.153846153846</v>
      </c>
      <c r="H78">
        <v>50</v>
      </c>
      <c r="I78">
        <v>321.15384599999999</v>
      </c>
      <c r="J78">
        <v>-1</v>
      </c>
      <c r="K78">
        <v>2</v>
      </c>
      <c r="L78">
        <v>29.943999999999999</v>
      </c>
      <c r="M78">
        <v>185</v>
      </c>
      <c r="N78">
        <v>0</v>
      </c>
      <c r="O78">
        <v>60</v>
      </c>
      <c r="P78">
        <v>0</v>
      </c>
      <c r="Q78">
        <v>296</v>
      </c>
      <c r="R78">
        <v>11.008159607</v>
      </c>
      <c r="S78">
        <v>19.813656999999999</v>
      </c>
      <c r="T78">
        <v>0</v>
      </c>
      <c r="U78">
        <v>0</v>
      </c>
    </row>
    <row r="79" spans="1:21" x14ac:dyDescent="0.3">
      <c r="A79">
        <v>0.67</v>
      </c>
      <c r="B79">
        <v>0.625</v>
      </c>
      <c r="C79">
        <v>1.768</v>
      </c>
      <c r="D79">
        <v>150</v>
      </c>
      <c r="E79">
        <v>196.15</v>
      </c>
      <c r="F79">
        <v>121.15</v>
      </c>
      <c r="G79">
        <v>121.153846153846</v>
      </c>
      <c r="H79">
        <v>60</v>
      </c>
      <c r="I79">
        <v>331.15384599999999</v>
      </c>
      <c r="J79">
        <v>-1</v>
      </c>
      <c r="K79">
        <v>2</v>
      </c>
      <c r="L79">
        <v>29.190020000000001</v>
      </c>
      <c r="M79">
        <v>185</v>
      </c>
      <c r="N79">
        <v>0</v>
      </c>
      <c r="O79">
        <v>60</v>
      </c>
      <c r="P79">
        <v>0</v>
      </c>
      <c r="Q79">
        <v>331</v>
      </c>
      <c r="R79">
        <v>10.826646265000001</v>
      </c>
      <c r="S79">
        <v>20.964866000000001</v>
      </c>
      <c r="T79">
        <v>0</v>
      </c>
      <c r="U79">
        <v>0</v>
      </c>
    </row>
    <row r="80" spans="1:21" x14ac:dyDescent="0.3">
      <c r="A80">
        <v>0.67</v>
      </c>
      <c r="B80">
        <v>0.625</v>
      </c>
      <c r="C80">
        <v>1.768</v>
      </c>
      <c r="D80">
        <v>150</v>
      </c>
      <c r="E80">
        <v>196.15</v>
      </c>
      <c r="F80">
        <v>121.15</v>
      </c>
      <c r="G80">
        <v>121.153846153846</v>
      </c>
      <c r="H80">
        <v>70</v>
      </c>
      <c r="I80">
        <v>341.15384599999999</v>
      </c>
      <c r="J80">
        <v>-1</v>
      </c>
      <c r="K80">
        <v>2</v>
      </c>
      <c r="L80">
        <v>28.46997</v>
      </c>
      <c r="M80">
        <v>185</v>
      </c>
      <c r="N80">
        <v>0</v>
      </c>
      <c r="O80">
        <v>60</v>
      </c>
      <c r="P80">
        <v>0</v>
      </c>
      <c r="Q80">
        <v>316</v>
      </c>
      <c r="R80">
        <v>10.390941091</v>
      </c>
      <c r="S80">
        <v>20.479078999999999</v>
      </c>
      <c r="T80">
        <v>0</v>
      </c>
      <c r="U80">
        <v>0</v>
      </c>
    </row>
    <row r="81" spans="1:21" x14ac:dyDescent="0.3">
      <c r="A81">
        <v>0.67</v>
      </c>
      <c r="B81">
        <v>0.625</v>
      </c>
      <c r="C81">
        <v>1.768</v>
      </c>
      <c r="D81">
        <v>150</v>
      </c>
      <c r="E81">
        <v>196.15</v>
      </c>
      <c r="F81">
        <v>121.15</v>
      </c>
      <c r="G81">
        <v>121.153846153846</v>
      </c>
      <c r="H81">
        <v>80</v>
      </c>
      <c r="I81">
        <v>351.15384599999999</v>
      </c>
      <c r="J81">
        <v>-1</v>
      </c>
      <c r="K81">
        <v>2</v>
      </c>
      <c r="L81">
        <v>27.78181</v>
      </c>
      <c r="M81">
        <v>185</v>
      </c>
      <c r="N81">
        <v>0</v>
      </c>
      <c r="O81">
        <v>60</v>
      </c>
      <c r="P81">
        <v>0</v>
      </c>
      <c r="Q81">
        <v>297</v>
      </c>
      <c r="R81">
        <v>10.263095898</v>
      </c>
      <c r="S81">
        <v>19.847435999999998</v>
      </c>
      <c r="T81">
        <v>0</v>
      </c>
      <c r="U81">
        <v>0</v>
      </c>
    </row>
    <row r="82" spans="1:21" x14ac:dyDescent="0.3">
      <c r="A82">
        <v>0.67</v>
      </c>
      <c r="B82">
        <v>0.625</v>
      </c>
      <c r="C82">
        <v>1.768</v>
      </c>
      <c r="D82">
        <v>150</v>
      </c>
      <c r="E82">
        <v>196.15</v>
      </c>
      <c r="F82">
        <v>121.15</v>
      </c>
      <c r="G82">
        <v>121.153846153846</v>
      </c>
      <c r="H82">
        <v>90</v>
      </c>
      <c r="I82">
        <v>361.15384599999999</v>
      </c>
      <c r="J82">
        <v>-1</v>
      </c>
      <c r="K82">
        <v>2</v>
      </c>
      <c r="L82">
        <v>27.123660000000001</v>
      </c>
      <c r="M82">
        <v>185</v>
      </c>
      <c r="N82">
        <v>0</v>
      </c>
      <c r="O82">
        <v>60</v>
      </c>
      <c r="P82">
        <v>0</v>
      </c>
      <c r="Q82">
        <v>329</v>
      </c>
      <c r="R82">
        <v>10.068317803999999</v>
      </c>
      <c r="S82">
        <v>20.900718000000001</v>
      </c>
      <c r="T82">
        <v>0</v>
      </c>
      <c r="U82">
        <v>0</v>
      </c>
    </row>
    <row r="83" spans="1:21" x14ac:dyDescent="0.3">
      <c r="A83">
        <v>0.67</v>
      </c>
      <c r="B83">
        <v>0.625</v>
      </c>
      <c r="C83">
        <v>1.768</v>
      </c>
      <c r="D83">
        <v>150</v>
      </c>
      <c r="E83">
        <v>196.15</v>
      </c>
      <c r="F83">
        <v>121.15</v>
      </c>
      <c r="G83">
        <v>121.153846153846</v>
      </c>
      <c r="H83">
        <v>100</v>
      </c>
      <c r="I83">
        <v>371.15384599999999</v>
      </c>
      <c r="J83">
        <v>-1</v>
      </c>
      <c r="K83">
        <v>2</v>
      </c>
      <c r="L83">
        <v>26.493749999999999</v>
      </c>
      <c r="M83">
        <v>185</v>
      </c>
      <c r="N83">
        <v>0</v>
      </c>
      <c r="O83">
        <v>60</v>
      </c>
      <c r="P83">
        <v>0</v>
      </c>
      <c r="Q83">
        <v>302</v>
      </c>
      <c r="R83">
        <v>9.6671189115999994</v>
      </c>
      <c r="S83">
        <v>20.015509999999999</v>
      </c>
      <c r="T83">
        <v>0</v>
      </c>
      <c r="U83">
        <v>0</v>
      </c>
    </row>
    <row r="84" spans="1:21" x14ac:dyDescent="0.3">
      <c r="A84">
        <v>0.67</v>
      </c>
      <c r="B84">
        <v>0.625</v>
      </c>
      <c r="C84">
        <v>1.768</v>
      </c>
      <c r="D84">
        <v>150</v>
      </c>
      <c r="E84">
        <v>196.15</v>
      </c>
      <c r="F84">
        <v>121.15</v>
      </c>
      <c r="G84">
        <v>121.153846153846</v>
      </c>
      <c r="H84">
        <v>110</v>
      </c>
      <c r="I84">
        <v>381.15384599999999</v>
      </c>
      <c r="J84">
        <v>-1</v>
      </c>
      <c r="K84">
        <v>2</v>
      </c>
      <c r="L84">
        <v>25.890460000000001</v>
      </c>
      <c r="M84">
        <v>185</v>
      </c>
      <c r="N84">
        <v>0</v>
      </c>
      <c r="O84">
        <v>60</v>
      </c>
      <c r="P84">
        <v>0</v>
      </c>
      <c r="Q84">
        <v>328</v>
      </c>
      <c r="R84">
        <v>9.4602043275999996</v>
      </c>
      <c r="S84">
        <v>20.868573999999999</v>
      </c>
      <c r="T84">
        <v>0</v>
      </c>
      <c r="U84">
        <v>0</v>
      </c>
    </row>
    <row r="85" spans="1:21" x14ac:dyDescent="0.3">
      <c r="A85">
        <v>0.67</v>
      </c>
      <c r="B85">
        <v>0.625</v>
      </c>
      <c r="C85">
        <v>1.768</v>
      </c>
      <c r="D85">
        <v>150</v>
      </c>
      <c r="E85">
        <v>196.15</v>
      </c>
      <c r="F85">
        <v>121.15</v>
      </c>
      <c r="G85">
        <v>121.153846153846</v>
      </c>
      <c r="H85">
        <v>120</v>
      </c>
      <c r="I85">
        <v>391.15384599999999</v>
      </c>
      <c r="J85">
        <v>-1</v>
      </c>
      <c r="K85">
        <v>2</v>
      </c>
      <c r="L85">
        <v>25.312259999999998</v>
      </c>
      <c r="M85">
        <v>185</v>
      </c>
      <c r="N85">
        <v>0</v>
      </c>
      <c r="O85">
        <v>60</v>
      </c>
      <c r="P85">
        <v>0</v>
      </c>
      <c r="Q85">
        <v>325</v>
      </c>
      <c r="R85">
        <v>9.1771314714999992</v>
      </c>
      <c r="S85">
        <v>20.771854999999999</v>
      </c>
      <c r="T85">
        <v>0</v>
      </c>
      <c r="U85">
        <v>0</v>
      </c>
    </row>
    <row r="86" spans="1:21" x14ac:dyDescent="0.3">
      <c r="A86">
        <v>0.67</v>
      </c>
      <c r="B86">
        <v>0.625</v>
      </c>
      <c r="C86">
        <v>1.768</v>
      </c>
      <c r="D86">
        <v>150</v>
      </c>
      <c r="E86">
        <v>196.15</v>
      </c>
      <c r="F86">
        <v>121.15</v>
      </c>
      <c r="G86">
        <v>121.153846153846</v>
      </c>
      <c r="H86">
        <v>130</v>
      </c>
      <c r="I86">
        <v>401.15384599999999</v>
      </c>
      <c r="J86">
        <v>-1</v>
      </c>
      <c r="K86">
        <v>2</v>
      </c>
      <c r="L86">
        <v>24.757719999999999</v>
      </c>
      <c r="M86">
        <v>185</v>
      </c>
      <c r="N86">
        <v>0</v>
      </c>
      <c r="O86">
        <v>60</v>
      </c>
      <c r="P86">
        <v>0</v>
      </c>
      <c r="Q86">
        <v>318</v>
      </c>
      <c r="R86">
        <v>9.0322982034999999</v>
      </c>
      <c r="S86">
        <v>20.544485000000002</v>
      </c>
      <c r="T86">
        <v>0</v>
      </c>
      <c r="U86">
        <v>0</v>
      </c>
    </row>
    <row r="87" spans="1:21" x14ac:dyDescent="0.3">
      <c r="A87">
        <v>0.67</v>
      </c>
      <c r="B87">
        <v>0.625</v>
      </c>
      <c r="C87">
        <v>1.768</v>
      </c>
      <c r="D87">
        <v>150</v>
      </c>
      <c r="E87">
        <v>196.15</v>
      </c>
      <c r="F87">
        <v>121.15</v>
      </c>
      <c r="G87">
        <v>121.153846153846</v>
      </c>
      <c r="H87">
        <v>140</v>
      </c>
      <c r="I87">
        <v>411.15384599999999</v>
      </c>
      <c r="J87">
        <v>-1</v>
      </c>
      <c r="K87">
        <v>2</v>
      </c>
      <c r="L87">
        <v>24.22551</v>
      </c>
      <c r="M87">
        <v>185</v>
      </c>
      <c r="N87">
        <v>0</v>
      </c>
      <c r="O87">
        <v>60</v>
      </c>
      <c r="P87">
        <v>0</v>
      </c>
      <c r="Q87">
        <v>324</v>
      </c>
      <c r="R87">
        <v>9.1050003967999995</v>
      </c>
      <c r="S87">
        <v>20.739519000000001</v>
      </c>
      <c r="T87">
        <v>0</v>
      </c>
      <c r="U87">
        <v>0</v>
      </c>
    </row>
    <row r="88" spans="1:21" x14ac:dyDescent="0.3">
      <c r="A88">
        <v>0.67</v>
      </c>
      <c r="B88">
        <v>0.625</v>
      </c>
      <c r="C88">
        <v>1.768</v>
      </c>
      <c r="D88">
        <v>150</v>
      </c>
      <c r="E88">
        <v>196.15</v>
      </c>
      <c r="F88">
        <v>121.15</v>
      </c>
      <c r="G88">
        <v>121.153846153846</v>
      </c>
      <c r="H88">
        <v>150</v>
      </c>
      <c r="I88">
        <v>421.15384599999999</v>
      </c>
      <c r="J88">
        <v>-1</v>
      </c>
      <c r="K88">
        <v>2</v>
      </c>
      <c r="L88">
        <v>23.714410000000001</v>
      </c>
      <c r="M88">
        <v>185</v>
      </c>
      <c r="N88">
        <v>0</v>
      </c>
      <c r="O88">
        <v>60</v>
      </c>
      <c r="P88">
        <v>0</v>
      </c>
      <c r="Q88">
        <v>306</v>
      </c>
      <c r="R88">
        <v>8.9590109869999992</v>
      </c>
      <c r="S88">
        <v>20.149000999999998</v>
      </c>
      <c r="T88">
        <v>0</v>
      </c>
      <c r="U88">
        <v>0</v>
      </c>
    </row>
    <row r="89" spans="1:21" x14ac:dyDescent="0.3">
      <c r="A89">
        <v>0.67</v>
      </c>
      <c r="B89">
        <v>0.625</v>
      </c>
      <c r="C89">
        <v>1.768</v>
      </c>
      <c r="D89">
        <v>150</v>
      </c>
      <c r="E89">
        <v>196.15</v>
      </c>
      <c r="F89">
        <v>121.15</v>
      </c>
      <c r="G89">
        <v>121.153846153846</v>
      </c>
      <c r="H89">
        <v>160</v>
      </c>
      <c r="I89">
        <v>431.15384599999999</v>
      </c>
      <c r="J89">
        <v>-1</v>
      </c>
      <c r="K89">
        <v>2</v>
      </c>
      <c r="L89">
        <v>23.22326</v>
      </c>
      <c r="M89">
        <v>185</v>
      </c>
      <c r="N89">
        <v>0</v>
      </c>
      <c r="O89">
        <v>60</v>
      </c>
      <c r="P89">
        <v>0</v>
      </c>
      <c r="Q89">
        <v>294</v>
      </c>
      <c r="R89">
        <v>8.7354913604999993</v>
      </c>
      <c r="S89">
        <v>19.745932</v>
      </c>
      <c r="T89">
        <v>0</v>
      </c>
      <c r="U89">
        <v>0</v>
      </c>
    </row>
    <row r="90" spans="1:21" x14ac:dyDescent="0.3">
      <c r="A90">
        <v>0.67</v>
      </c>
      <c r="B90">
        <v>0.625</v>
      </c>
      <c r="C90">
        <v>1.768</v>
      </c>
      <c r="D90">
        <v>150</v>
      </c>
      <c r="E90">
        <v>196.15</v>
      </c>
      <c r="F90">
        <v>121.15</v>
      </c>
      <c r="G90">
        <v>121.153846153846</v>
      </c>
      <c r="H90">
        <v>170</v>
      </c>
      <c r="I90">
        <v>441.15384599999999</v>
      </c>
      <c r="J90">
        <v>-1</v>
      </c>
      <c r="K90">
        <v>2</v>
      </c>
      <c r="L90">
        <v>22.750969999999999</v>
      </c>
      <c r="M90">
        <v>185</v>
      </c>
      <c r="N90">
        <v>0</v>
      </c>
      <c r="O90">
        <v>60</v>
      </c>
      <c r="P90">
        <v>0</v>
      </c>
      <c r="Q90">
        <v>327</v>
      </c>
      <c r="R90">
        <v>8.3497781643</v>
      </c>
      <c r="S90">
        <v>20.836382</v>
      </c>
      <c r="T90">
        <v>0</v>
      </c>
      <c r="U90">
        <v>0</v>
      </c>
    </row>
    <row r="91" spans="1:21" x14ac:dyDescent="0.3">
      <c r="A91">
        <v>0.67</v>
      </c>
      <c r="B91">
        <v>0.625</v>
      </c>
      <c r="C91">
        <v>1.768</v>
      </c>
      <c r="D91">
        <v>150</v>
      </c>
      <c r="E91">
        <v>196.15</v>
      </c>
      <c r="F91">
        <v>121.15</v>
      </c>
      <c r="G91">
        <v>121.153846153846</v>
      </c>
      <c r="H91">
        <v>180</v>
      </c>
      <c r="I91">
        <v>451.15384599999999</v>
      </c>
      <c r="J91">
        <v>-1</v>
      </c>
      <c r="K91">
        <v>2</v>
      </c>
      <c r="L91">
        <v>22.29655</v>
      </c>
      <c r="M91">
        <v>185</v>
      </c>
      <c r="N91">
        <v>0</v>
      </c>
      <c r="O91">
        <v>60</v>
      </c>
      <c r="P91">
        <v>0</v>
      </c>
      <c r="Q91">
        <v>317</v>
      </c>
      <c r="R91">
        <v>8.2704931855999995</v>
      </c>
      <c r="S91">
        <v>20.511807000000001</v>
      </c>
      <c r="T91">
        <v>0</v>
      </c>
      <c r="U91">
        <v>0</v>
      </c>
    </row>
    <row r="92" spans="1:21" x14ac:dyDescent="0.3">
      <c r="A92">
        <v>0.67</v>
      </c>
      <c r="B92">
        <v>0.625</v>
      </c>
      <c r="C92">
        <v>1.768</v>
      </c>
      <c r="D92">
        <v>150</v>
      </c>
      <c r="E92">
        <v>196.15</v>
      </c>
      <c r="F92">
        <v>121.15</v>
      </c>
      <c r="G92">
        <v>121.153846153846</v>
      </c>
      <c r="H92">
        <v>190</v>
      </c>
      <c r="I92">
        <v>461.15384599999999</v>
      </c>
      <c r="J92">
        <v>-1</v>
      </c>
      <c r="K92">
        <v>2</v>
      </c>
      <c r="L92">
        <v>21.85905</v>
      </c>
      <c r="M92">
        <v>185</v>
      </c>
      <c r="N92">
        <v>0</v>
      </c>
      <c r="O92">
        <v>60</v>
      </c>
      <c r="P92">
        <v>0</v>
      </c>
      <c r="Q92">
        <v>303</v>
      </c>
      <c r="R92">
        <v>8.2704931855999995</v>
      </c>
      <c r="S92">
        <v>20.048962</v>
      </c>
      <c r="T92">
        <v>0</v>
      </c>
      <c r="U92">
        <v>0</v>
      </c>
    </row>
    <row r="93" spans="1:21" x14ac:dyDescent="0.3">
      <c r="A93">
        <v>0.67</v>
      </c>
      <c r="B93">
        <v>0.625</v>
      </c>
      <c r="C93">
        <v>1.768</v>
      </c>
      <c r="D93">
        <v>150</v>
      </c>
      <c r="E93">
        <v>196.15</v>
      </c>
      <c r="F93">
        <v>121.15</v>
      </c>
      <c r="G93">
        <v>121.153846153846</v>
      </c>
      <c r="H93">
        <v>200</v>
      </c>
      <c r="I93">
        <v>471.15384599999999</v>
      </c>
      <c r="J93">
        <v>-1</v>
      </c>
      <c r="K93">
        <v>2</v>
      </c>
      <c r="L93">
        <v>21.4376</v>
      </c>
      <c r="M93">
        <v>185</v>
      </c>
      <c r="N93">
        <v>0</v>
      </c>
      <c r="O93">
        <v>60</v>
      </c>
      <c r="P93">
        <v>0</v>
      </c>
      <c r="Q93">
        <v>292</v>
      </c>
      <c r="R93">
        <v>8.1904461385000005</v>
      </c>
      <c r="S93">
        <v>19.677983999999999</v>
      </c>
      <c r="T93">
        <v>0</v>
      </c>
      <c r="U93">
        <v>0</v>
      </c>
    </row>
    <row r="94" spans="1:21" x14ac:dyDescent="0.3">
      <c r="A94">
        <v>0.67</v>
      </c>
      <c r="B94">
        <v>0.625</v>
      </c>
      <c r="C94">
        <v>1.768</v>
      </c>
      <c r="D94">
        <v>150</v>
      </c>
      <c r="E94">
        <v>196.15</v>
      </c>
      <c r="F94">
        <v>121.15</v>
      </c>
      <c r="G94">
        <v>121.153846153846</v>
      </c>
      <c r="H94">
        <v>210</v>
      </c>
      <c r="I94">
        <v>481.15384599999999</v>
      </c>
      <c r="J94">
        <v>-1</v>
      </c>
      <c r="K94">
        <v>2</v>
      </c>
      <c r="L94">
        <v>21.031369999999999</v>
      </c>
      <c r="M94">
        <v>185</v>
      </c>
      <c r="N94">
        <v>0</v>
      </c>
      <c r="O94">
        <v>60</v>
      </c>
      <c r="P94">
        <v>0</v>
      </c>
      <c r="Q94">
        <v>295</v>
      </c>
      <c r="R94">
        <v>7.7779485500999996</v>
      </c>
      <c r="S94">
        <v>19.779821999999999</v>
      </c>
      <c r="T94">
        <v>0</v>
      </c>
      <c r="U94">
        <v>0</v>
      </c>
    </row>
    <row r="95" spans="1:21" x14ac:dyDescent="0.3">
      <c r="A95">
        <v>0.67</v>
      </c>
      <c r="B95">
        <v>0.625</v>
      </c>
      <c r="C95">
        <v>1.768</v>
      </c>
      <c r="D95">
        <v>150</v>
      </c>
      <c r="E95">
        <v>196.15</v>
      </c>
      <c r="F95">
        <v>121.15</v>
      </c>
      <c r="G95">
        <v>121.153846153846</v>
      </c>
      <c r="H95">
        <v>220</v>
      </c>
      <c r="I95">
        <v>491.15384599999999</v>
      </c>
      <c r="J95">
        <v>-1</v>
      </c>
      <c r="K95">
        <v>2</v>
      </c>
      <c r="L95">
        <v>20.639579999999999</v>
      </c>
      <c r="M95">
        <v>185</v>
      </c>
      <c r="N95">
        <v>0</v>
      </c>
      <c r="O95">
        <v>60</v>
      </c>
      <c r="P95">
        <v>0</v>
      </c>
      <c r="Q95">
        <v>287</v>
      </c>
      <c r="R95">
        <v>7.5196667119000002</v>
      </c>
      <c r="S95">
        <v>19.50712</v>
      </c>
      <c r="T95">
        <v>0</v>
      </c>
      <c r="U95">
        <v>0</v>
      </c>
    </row>
    <row r="96" spans="1:21" x14ac:dyDescent="0.3">
      <c r="A96">
        <v>0.67</v>
      </c>
      <c r="B96">
        <v>0.625</v>
      </c>
      <c r="C96">
        <v>1.768</v>
      </c>
      <c r="D96">
        <v>150</v>
      </c>
      <c r="E96">
        <v>196.15</v>
      </c>
      <c r="F96">
        <v>121.15</v>
      </c>
      <c r="G96">
        <v>121.153846153846</v>
      </c>
      <c r="H96">
        <v>230</v>
      </c>
      <c r="I96">
        <v>501.15384599999999</v>
      </c>
      <c r="J96">
        <v>-1</v>
      </c>
      <c r="K96">
        <v>2</v>
      </c>
      <c r="L96">
        <v>20.26153</v>
      </c>
      <c r="M96">
        <v>185</v>
      </c>
      <c r="N96">
        <v>0</v>
      </c>
      <c r="O96">
        <v>60</v>
      </c>
      <c r="P96">
        <v>0</v>
      </c>
      <c r="Q96">
        <v>323</v>
      </c>
      <c r="R96">
        <v>7.4315901197000001</v>
      </c>
      <c r="S96">
        <v>20.707135000000001</v>
      </c>
      <c r="T96">
        <v>0</v>
      </c>
      <c r="U96">
        <v>0</v>
      </c>
    </row>
    <row r="97" spans="1:21" x14ac:dyDescent="0.3">
      <c r="A97">
        <v>0.67</v>
      </c>
      <c r="B97">
        <v>0.625</v>
      </c>
      <c r="C97">
        <v>1.768</v>
      </c>
      <c r="D97">
        <v>150</v>
      </c>
      <c r="E97">
        <v>196.15</v>
      </c>
      <c r="F97">
        <v>121.15</v>
      </c>
      <c r="G97">
        <v>121.153846153846</v>
      </c>
      <c r="H97">
        <v>240</v>
      </c>
      <c r="I97">
        <v>511.15384599999999</v>
      </c>
      <c r="J97">
        <v>-1</v>
      </c>
      <c r="K97">
        <v>2</v>
      </c>
      <c r="L97">
        <v>19.896519999999999</v>
      </c>
      <c r="M97">
        <v>185</v>
      </c>
      <c r="N97">
        <v>0</v>
      </c>
      <c r="O97">
        <v>60</v>
      </c>
      <c r="P97">
        <v>0</v>
      </c>
      <c r="Q97">
        <v>310</v>
      </c>
      <c r="R97">
        <v>7.1609003063000003</v>
      </c>
      <c r="S97">
        <v>20.281649000000002</v>
      </c>
      <c r="T97">
        <v>0</v>
      </c>
      <c r="U97">
        <v>0</v>
      </c>
    </row>
    <row r="98" spans="1:21" x14ac:dyDescent="0.3">
      <c r="A98">
        <v>0.67</v>
      </c>
      <c r="B98">
        <v>0.625</v>
      </c>
      <c r="C98">
        <v>1.768</v>
      </c>
      <c r="D98">
        <v>150</v>
      </c>
      <c r="E98">
        <v>196.15</v>
      </c>
      <c r="F98">
        <v>121.15</v>
      </c>
      <c r="G98">
        <v>121.153846153846</v>
      </c>
      <c r="H98">
        <v>250</v>
      </c>
      <c r="I98">
        <v>521.15384600000004</v>
      </c>
      <c r="J98">
        <v>-1</v>
      </c>
      <c r="K98">
        <v>2</v>
      </c>
      <c r="L98">
        <v>19.54392</v>
      </c>
      <c r="M98">
        <v>185</v>
      </c>
      <c r="N98">
        <v>0</v>
      </c>
      <c r="O98">
        <v>60</v>
      </c>
      <c r="P98">
        <v>0</v>
      </c>
      <c r="Q98">
        <v>309</v>
      </c>
      <c r="R98">
        <v>7.3424630806</v>
      </c>
      <c r="S98">
        <v>20.248564999999999</v>
      </c>
      <c r="T98">
        <v>0</v>
      </c>
      <c r="U98">
        <v>0</v>
      </c>
    </row>
    <row r="99" spans="1:21" x14ac:dyDescent="0.3">
      <c r="A99">
        <v>0.67</v>
      </c>
      <c r="B99">
        <v>0.625</v>
      </c>
      <c r="C99">
        <v>1.768</v>
      </c>
      <c r="D99">
        <v>150</v>
      </c>
      <c r="E99">
        <v>196.15</v>
      </c>
      <c r="F99">
        <v>121.15</v>
      </c>
      <c r="G99">
        <v>121.153846153846</v>
      </c>
      <c r="H99">
        <v>260</v>
      </c>
      <c r="I99">
        <v>531.15384600000004</v>
      </c>
      <c r="J99">
        <v>-1</v>
      </c>
      <c r="K99">
        <v>2</v>
      </c>
      <c r="L99">
        <v>19.203140000000001</v>
      </c>
      <c r="M99">
        <v>185</v>
      </c>
      <c r="N99">
        <v>0</v>
      </c>
      <c r="O99">
        <v>60</v>
      </c>
      <c r="P99">
        <v>0</v>
      </c>
      <c r="Q99">
        <v>322</v>
      </c>
      <c r="R99">
        <v>7.3424630806</v>
      </c>
      <c r="S99">
        <v>20.674703000000001</v>
      </c>
      <c r="T99">
        <v>0</v>
      </c>
      <c r="U99">
        <v>0</v>
      </c>
    </row>
    <row r="100" spans="1:21" x14ac:dyDescent="0.3">
      <c r="A100">
        <v>0.67</v>
      </c>
      <c r="B100">
        <v>0.625</v>
      </c>
      <c r="C100">
        <v>1.768</v>
      </c>
      <c r="D100">
        <v>150</v>
      </c>
      <c r="E100">
        <v>196.15</v>
      </c>
      <c r="F100">
        <v>121.15</v>
      </c>
      <c r="G100">
        <v>121.153846153846</v>
      </c>
      <c r="H100">
        <v>270</v>
      </c>
      <c r="I100">
        <v>541.15384600000004</v>
      </c>
      <c r="J100">
        <v>-1</v>
      </c>
      <c r="K100">
        <v>2</v>
      </c>
      <c r="L100">
        <v>18.873609999999999</v>
      </c>
      <c r="M100">
        <v>185</v>
      </c>
      <c r="N100">
        <v>0</v>
      </c>
      <c r="O100">
        <v>60</v>
      </c>
      <c r="P100">
        <v>0</v>
      </c>
      <c r="Q100">
        <v>324</v>
      </c>
      <c r="R100">
        <v>7.252246865</v>
      </c>
      <c r="S100">
        <v>20.739519000000001</v>
      </c>
      <c r="T100">
        <v>0</v>
      </c>
      <c r="U100">
        <v>0</v>
      </c>
    </row>
    <row r="101" spans="1:21" x14ac:dyDescent="0.3">
      <c r="A101">
        <v>0.67</v>
      </c>
      <c r="B101">
        <v>0.625</v>
      </c>
      <c r="C101">
        <v>1.768</v>
      </c>
      <c r="D101">
        <v>150</v>
      </c>
      <c r="E101">
        <v>196.15</v>
      </c>
      <c r="F101">
        <v>121.15</v>
      </c>
      <c r="G101">
        <v>121.153846153846</v>
      </c>
      <c r="H101">
        <v>280</v>
      </c>
      <c r="I101">
        <v>551.15384600000004</v>
      </c>
      <c r="J101">
        <v>-1</v>
      </c>
      <c r="K101">
        <v>2</v>
      </c>
      <c r="L101">
        <v>18.55481</v>
      </c>
      <c r="M101">
        <v>185</v>
      </c>
      <c r="N101">
        <v>0</v>
      </c>
      <c r="O101">
        <v>60</v>
      </c>
      <c r="P101">
        <v>0</v>
      </c>
      <c r="Q101">
        <v>298</v>
      </c>
      <c r="R101">
        <v>7.1609003063000003</v>
      </c>
      <c r="S101">
        <v>19.881160000000001</v>
      </c>
      <c r="T101">
        <v>0</v>
      </c>
      <c r="U101">
        <v>0</v>
      </c>
    </row>
    <row r="102" spans="1:21" x14ac:dyDescent="0.3">
      <c r="A102">
        <v>0.67</v>
      </c>
      <c r="B102">
        <v>0.625</v>
      </c>
      <c r="C102">
        <v>1.768</v>
      </c>
      <c r="D102">
        <v>150</v>
      </c>
      <c r="E102">
        <v>196.15</v>
      </c>
      <c r="F102">
        <v>121.15</v>
      </c>
      <c r="G102">
        <v>121.153846153846</v>
      </c>
      <c r="H102">
        <v>290</v>
      </c>
      <c r="I102">
        <v>561.15384600000004</v>
      </c>
      <c r="J102">
        <v>-1</v>
      </c>
      <c r="K102">
        <v>2</v>
      </c>
      <c r="L102">
        <v>18.24624</v>
      </c>
      <c r="M102">
        <v>185</v>
      </c>
      <c r="N102">
        <v>0</v>
      </c>
      <c r="O102">
        <v>60</v>
      </c>
      <c r="P102">
        <v>0</v>
      </c>
      <c r="Q102">
        <v>306</v>
      </c>
      <c r="R102">
        <v>7.0683795805000003</v>
      </c>
      <c r="S102">
        <v>20.149000999999998</v>
      </c>
      <c r="T102">
        <v>0</v>
      </c>
      <c r="U102">
        <v>0</v>
      </c>
    </row>
    <row r="103" spans="1:21" x14ac:dyDescent="0.3">
      <c r="A103">
        <v>0.67</v>
      </c>
      <c r="B103">
        <v>0.625</v>
      </c>
      <c r="C103">
        <v>1.768</v>
      </c>
      <c r="D103">
        <v>150</v>
      </c>
      <c r="E103">
        <v>196.15</v>
      </c>
      <c r="F103">
        <v>121.15</v>
      </c>
      <c r="G103">
        <v>121.153846153846</v>
      </c>
      <c r="H103">
        <v>300</v>
      </c>
      <c r="I103">
        <v>571.15384600000004</v>
      </c>
      <c r="J103">
        <v>-1</v>
      </c>
      <c r="K103">
        <v>2</v>
      </c>
      <c r="L103">
        <v>17.947430000000001</v>
      </c>
      <c r="M103">
        <v>185</v>
      </c>
      <c r="N103">
        <v>0</v>
      </c>
      <c r="O103">
        <v>60</v>
      </c>
      <c r="P103">
        <v>0</v>
      </c>
      <c r="Q103">
        <v>288</v>
      </c>
      <c r="R103">
        <v>6.9746379594999999</v>
      </c>
      <c r="S103">
        <v>19.541408000000001</v>
      </c>
      <c r="T103">
        <v>0</v>
      </c>
      <c r="U103">
        <v>0</v>
      </c>
    </row>
    <row r="104" spans="1:21" x14ac:dyDescent="0.3">
      <c r="A104">
        <v>0.67</v>
      </c>
      <c r="B104">
        <v>0.625</v>
      </c>
      <c r="C104">
        <v>1.768</v>
      </c>
      <c r="D104">
        <v>150</v>
      </c>
      <c r="E104">
        <v>196.15</v>
      </c>
      <c r="F104">
        <v>121.15</v>
      </c>
      <c r="G104">
        <v>121.153846153846</v>
      </c>
      <c r="H104">
        <v>0</v>
      </c>
      <c r="I104">
        <v>271.15384599999999</v>
      </c>
      <c r="J104">
        <v>-1</v>
      </c>
      <c r="K104">
        <v>2</v>
      </c>
      <c r="L104">
        <v>34.304519999999997</v>
      </c>
      <c r="M104">
        <v>185</v>
      </c>
      <c r="N104">
        <v>0</v>
      </c>
      <c r="O104">
        <v>60</v>
      </c>
      <c r="P104">
        <v>0</v>
      </c>
      <c r="Q104">
        <v>318</v>
      </c>
      <c r="R104">
        <v>12.992373202</v>
      </c>
      <c r="S104">
        <v>20.544485000000002</v>
      </c>
      <c r="T104">
        <v>0</v>
      </c>
      <c r="U104">
        <v>0</v>
      </c>
    </row>
    <row r="105" spans="1:21" x14ac:dyDescent="0.3">
      <c r="A105" t="s">
        <v>74</v>
      </c>
      <c r="B105" t="s">
        <v>74</v>
      </c>
      <c r="C105">
        <v>1.768</v>
      </c>
      <c r="D105">
        <v>150</v>
      </c>
      <c r="E105" t="s">
        <v>75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74</v>
      </c>
      <c r="N105" t="s">
        <v>74</v>
      </c>
      <c r="O105">
        <v>80</v>
      </c>
    </row>
    <row r="106" spans="1:21" x14ac:dyDescent="0.3">
      <c r="A106">
        <v>0.67</v>
      </c>
      <c r="B106">
        <v>0.625</v>
      </c>
      <c r="C106">
        <v>1.768</v>
      </c>
      <c r="D106">
        <v>150</v>
      </c>
      <c r="E106">
        <v>196.15</v>
      </c>
      <c r="F106">
        <v>121.15</v>
      </c>
      <c r="G106">
        <v>121.153846153846</v>
      </c>
      <c r="H106">
        <v>0</v>
      </c>
      <c r="I106">
        <v>271.15384599999999</v>
      </c>
      <c r="J106">
        <v>-1</v>
      </c>
      <c r="K106">
        <v>2</v>
      </c>
      <c r="L106">
        <v>37.090310000000002</v>
      </c>
      <c r="M106">
        <v>205</v>
      </c>
      <c r="N106">
        <v>0</v>
      </c>
      <c r="O106">
        <v>80</v>
      </c>
      <c r="P106">
        <v>0</v>
      </c>
      <c r="Q106">
        <v>325</v>
      </c>
      <c r="R106">
        <v>16.178152127000001</v>
      </c>
      <c r="S106">
        <v>20.771854999999999</v>
      </c>
      <c r="T106">
        <v>0</v>
      </c>
      <c r="U106">
        <v>0</v>
      </c>
    </row>
    <row r="107" spans="1:21" x14ac:dyDescent="0.3">
      <c r="A107">
        <v>0.67</v>
      </c>
      <c r="B107">
        <v>0.625</v>
      </c>
      <c r="C107">
        <v>1.768</v>
      </c>
      <c r="D107">
        <v>150</v>
      </c>
      <c r="E107">
        <v>196.15</v>
      </c>
      <c r="F107">
        <v>121.15</v>
      </c>
      <c r="G107">
        <v>121.153846153846</v>
      </c>
      <c r="H107">
        <v>10</v>
      </c>
      <c r="I107">
        <v>281.15384599999999</v>
      </c>
      <c r="J107">
        <v>-1</v>
      </c>
      <c r="K107">
        <v>2</v>
      </c>
      <c r="L107">
        <v>36.097209999999997</v>
      </c>
      <c r="M107">
        <v>205</v>
      </c>
      <c r="N107">
        <v>0</v>
      </c>
      <c r="O107">
        <v>80</v>
      </c>
      <c r="P107">
        <v>0</v>
      </c>
      <c r="Q107">
        <v>312</v>
      </c>
      <c r="R107">
        <v>15.719414294</v>
      </c>
      <c r="S107">
        <v>20.347663000000001</v>
      </c>
      <c r="T107">
        <v>0</v>
      </c>
      <c r="U107">
        <v>0</v>
      </c>
    </row>
    <row r="108" spans="1:21" x14ac:dyDescent="0.3">
      <c r="A108">
        <v>0.67</v>
      </c>
      <c r="B108">
        <v>0.625</v>
      </c>
      <c r="C108">
        <v>1.768</v>
      </c>
      <c r="D108">
        <v>150</v>
      </c>
      <c r="E108">
        <v>196.15</v>
      </c>
      <c r="F108">
        <v>121.15</v>
      </c>
      <c r="G108">
        <v>121.153846153846</v>
      </c>
      <c r="H108">
        <v>20</v>
      </c>
      <c r="I108">
        <v>291.15384599999999</v>
      </c>
      <c r="J108">
        <v>-1</v>
      </c>
      <c r="K108">
        <v>2</v>
      </c>
      <c r="L108">
        <v>35.149180000000001</v>
      </c>
      <c r="M108">
        <v>205</v>
      </c>
      <c r="N108">
        <v>0</v>
      </c>
      <c r="O108">
        <v>80</v>
      </c>
      <c r="P108">
        <v>0</v>
      </c>
      <c r="Q108">
        <v>331</v>
      </c>
      <c r="R108">
        <v>15.634598901</v>
      </c>
      <c r="S108">
        <v>20.964866000000001</v>
      </c>
      <c r="T108">
        <v>0</v>
      </c>
      <c r="U108">
        <v>0</v>
      </c>
    </row>
    <row r="109" spans="1:21" x14ac:dyDescent="0.3">
      <c r="A109">
        <v>0.67</v>
      </c>
      <c r="B109">
        <v>0.625</v>
      </c>
      <c r="C109">
        <v>1.768</v>
      </c>
      <c r="D109">
        <v>150</v>
      </c>
      <c r="E109">
        <v>196.15</v>
      </c>
      <c r="F109">
        <v>121.15</v>
      </c>
      <c r="G109">
        <v>121.153846153846</v>
      </c>
      <c r="H109">
        <v>30</v>
      </c>
      <c r="I109">
        <v>301.15384599999999</v>
      </c>
      <c r="J109">
        <v>-1</v>
      </c>
      <c r="K109">
        <v>2</v>
      </c>
      <c r="L109">
        <v>34.24371</v>
      </c>
      <c r="M109">
        <v>205</v>
      </c>
      <c r="N109">
        <v>0</v>
      </c>
      <c r="O109">
        <v>80</v>
      </c>
      <c r="P109">
        <v>0</v>
      </c>
      <c r="Q109">
        <v>328</v>
      </c>
      <c r="R109">
        <v>15.159847043999999</v>
      </c>
      <c r="S109">
        <v>20.868573999999999</v>
      </c>
      <c r="T109">
        <v>0</v>
      </c>
      <c r="U109">
        <v>0</v>
      </c>
    </row>
    <row r="110" spans="1:21" x14ac:dyDescent="0.3">
      <c r="A110">
        <v>0.67</v>
      </c>
      <c r="B110">
        <v>0.625</v>
      </c>
      <c r="C110">
        <v>1.768</v>
      </c>
      <c r="D110">
        <v>150</v>
      </c>
      <c r="E110">
        <v>196.15</v>
      </c>
      <c r="F110">
        <v>121.15</v>
      </c>
      <c r="G110">
        <v>121.153846153846</v>
      </c>
      <c r="H110">
        <v>40</v>
      </c>
      <c r="I110">
        <v>311.15384599999999</v>
      </c>
      <c r="J110">
        <v>-1</v>
      </c>
      <c r="K110">
        <v>2</v>
      </c>
      <c r="L110">
        <v>33.378410000000002</v>
      </c>
      <c r="M110">
        <v>205</v>
      </c>
      <c r="N110">
        <v>0</v>
      </c>
      <c r="O110">
        <v>80</v>
      </c>
      <c r="P110">
        <v>0</v>
      </c>
      <c r="Q110">
        <v>289</v>
      </c>
      <c r="R110">
        <v>14.670110298000001</v>
      </c>
      <c r="S110">
        <v>19.575638000000001</v>
      </c>
      <c r="T110">
        <v>0</v>
      </c>
      <c r="U110">
        <v>0</v>
      </c>
    </row>
    <row r="111" spans="1:21" x14ac:dyDescent="0.3">
      <c r="A111">
        <v>0.67</v>
      </c>
      <c r="B111">
        <v>0.625</v>
      </c>
      <c r="C111">
        <v>1.768</v>
      </c>
      <c r="D111">
        <v>150</v>
      </c>
      <c r="E111">
        <v>196.15</v>
      </c>
      <c r="F111">
        <v>121.15</v>
      </c>
      <c r="G111">
        <v>121.153846153846</v>
      </c>
      <c r="H111">
        <v>50</v>
      </c>
      <c r="I111">
        <v>321.15384599999999</v>
      </c>
      <c r="J111">
        <v>-1</v>
      </c>
      <c r="K111">
        <v>2</v>
      </c>
      <c r="L111">
        <v>32.55104</v>
      </c>
      <c r="M111">
        <v>205</v>
      </c>
      <c r="N111">
        <v>0</v>
      </c>
      <c r="O111">
        <v>80</v>
      </c>
      <c r="P111">
        <v>0</v>
      </c>
      <c r="Q111">
        <v>331</v>
      </c>
      <c r="R111">
        <v>14.163833683</v>
      </c>
      <c r="S111">
        <v>20.964866000000001</v>
      </c>
      <c r="T111">
        <v>0</v>
      </c>
      <c r="U111">
        <v>0</v>
      </c>
    </row>
    <row r="112" spans="1:21" x14ac:dyDescent="0.3">
      <c r="A112">
        <v>0.67</v>
      </c>
      <c r="B112">
        <v>0.625</v>
      </c>
      <c r="C112">
        <v>1.768</v>
      </c>
      <c r="D112">
        <v>150</v>
      </c>
      <c r="E112">
        <v>196.15</v>
      </c>
      <c r="F112">
        <v>121.15</v>
      </c>
      <c r="G112">
        <v>121.153846153846</v>
      </c>
      <c r="H112">
        <v>60</v>
      </c>
      <c r="I112">
        <v>331.15384599999999</v>
      </c>
      <c r="J112">
        <v>-1</v>
      </c>
      <c r="K112">
        <v>2</v>
      </c>
      <c r="L112">
        <v>31.75948</v>
      </c>
      <c r="M112">
        <v>205</v>
      </c>
      <c r="N112">
        <v>0</v>
      </c>
      <c r="O112">
        <v>80</v>
      </c>
      <c r="P112">
        <v>0</v>
      </c>
      <c r="Q112">
        <v>334</v>
      </c>
      <c r="R112">
        <v>13.927754369000001</v>
      </c>
      <c r="S112">
        <v>21.060738000000001</v>
      </c>
      <c r="T112">
        <v>0</v>
      </c>
      <c r="U112">
        <v>0</v>
      </c>
    </row>
    <row r="113" spans="1:21" x14ac:dyDescent="0.3">
      <c r="A113">
        <v>0.67</v>
      </c>
      <c r="B113">
        <v>0.625</v>
      </c>
      <c r="C113">
        <v>1.768</v>
      </c>
      <c r="D113">
        <v>150</v>
      </c>
      <c r="E113">
        <v>196.15</v>
      </c>
      <c r="F113">
        <v>121.15</v>
      </c>
      <c r="G113">
        <v>121.153846153846</v>
      </c>
      <c r="H113">
        <v>70</v>
      </c>
      <c r="I113">
        <v>341.15384599999999</v>
      </c>
      <c r="J113">
        <v>-1</v>
      </c>
      <c r="K113">
        <v>2</v>
      </c>
      <c r="L113">
        <v>31.001729999999998</v>
      </c>
      <c r="M113">
        <v>205</v>
      </c>
      <c r="N113">
        <v>0</v>
      </c>
      <c r="O113">
        <v>80</v>
      </c>
      <c r="P113">
        <v>0</v>
      </c>
      <c r="Q113">
        <v>335</v>
      </c>
      <c r="R113">
        <v>13.687685703</v>
      </c>
      <c r="S113">
        <v>21.092603</v>
      </c>
      <c r="T113">
        <v>0</v>
      </c>
      <c r="U113">
        <v>0</v>
      </c>
    </row>
    <row r="114" spans="1:21" x14ac:dyDescent="0.3">
      <c r="A114">
        <v>0.67</v>
      </c>
      <c r="B114">
        <v>0.625</v>
      </c>
      <c r="C114">
        <v>1.768</v>
      </c>
      <c r="D114">
        <v>150</v>
      </c>
      <c r="E114">
        <v>196.15</v>
      </c>
      <c r="F114">
        <v>121.15</v>
      </c>
      <c r="G114">
        <v>121.153846153846</v>
      </c>
      <c r="H114">
        <v>80</v>
      </c>
      <c r="I114">
        <v>351.15384599999999</v>
      </c>
      <c r="J114">
        <v>-1</v>
      </c>
      <c r="K114">
        <v>2</v>
      </c>
      <c r="L114">
        <v>30.275939999999999</v>
      </c>
      <c r="M114">
        <v>205</v>
      </c>
      <c r="N114">
        <v>0</v>
      </c>
      <c r="O114">
        <v>80</v>
      </c>
      <c r="P114">
        <v>0</v>
      </c>
      <c r="Q114">
        <v>324</v>
      </c>
      <c r="R114">
        <v>13.687685703</v>
      </c>
      <c r="S114">
        <v>20.739519000000001</v>
      </c>
      <c r="T114">
        <v>0</v>
      </c>
      <c r="U114">
        <v>0</v>
      </c>
    </row>
    <row r="115" spans="1:21" x14ac:dyDescent="0.3">
      <c r="A115">
        <v>0.67</v>
      </c>
      <c r="B115">
        <v>0.625</v>
      </c>
      <c r="C115">
        <v>1.768</v>
      </c>
      <c r="D115">
        <v>150</v>
      </c>
      <c r="E115">
        <v>196.15</v>
      </c>
      <c r="F115">
        <v>121.15</v>
      </c>
      <c r="G115">
        <v>121.153846153846</v>
      </c>
      <c r="H115">
        <v>90</v>
      </c>
      <c r="I115">
        <v>361.15384599999999</v>
      </c>
      <c r="J115">
        <v>-1</v>
      </c>
      <c r="K115">
        <v>2</v>
      </c>
      <c r="L115">
        <v>29.58033</v>
      </c>
      <c r="M115">
        <v>205</v>
      </c>
      <c r="N115">
        <v>0</v>
      </c>
      <c r="O115">
        <v>80</v>
      </c>
      <c r="P115">
        <v>0</v>
      </c>
      <c r="Q115">
        <v>293</v>
      </c>
      <c r="R115">
        <v>13.244814009000001</v>
      </c>
      <c r="S115">
        <v>19.711986</v>
      </c>
      <c r="T115">
        <v>0</v>
      </c>
      <c r="U115">
        <v>0</v>
      </c>
    </row>
    <row r="116" spans="1:21" x14ac:dyDescent="0.3">
      <c r="A116">
        <v>0.67</v>
      </c>
      <c r="B116">
        <v>0.625</v>
      </c>
      <c r="C116">
        <v>1.768</v>
      </c>
      <c r="D116">
        <v>150</v>
      </c>
      <c r="E116">
        <v>196.15</v>
      </c>
      <c r="F116">
        <v>121.15</v>
      </c>
      <c r="G116">
        <v>121.153846153846</v>
      </c>
      <c r="H116">
        <v>100</v>
      </c>
      <c r="I116">
        <v>371.15384599999999</v>
      </c>
      <c r="J116">
        <v>-1</v>
      </c>
      <c r="K116">
        <v>2</v>
      </c>
      <c r="L116">
        <v>28.913250000000001</v>
      </c>
      <c r="M116">
        <v>205</v>
      </c>
      <c r="N116">
        <v>0</v>
      </c>
      <c r="O116">
        <v>80</v>
      </c>
      <c r="P116">
        <v>0</v>
      </c>
      <c r="Q116">
        <v>338</v>
      </c>
      <c r="R116">
        <v>12.890036943</v>
      </c>
      <c r="S116">
        <v>21.187923000000001</v>
      </c>
      <c r="T116">
        <v>0</v>
      </c>
      <c r="U116">
        <v>0</v>
      </c>
    </row>
    <row r="117" spans="1:21" x14ac:dyDescent="0.3">
      <c r="A117">
        <v>0.67</v>
      </c>
      <c r="B117">
        <v>0.625</v>
      </c>
      <c r="C117">
        <v>1.768</v>
      </c>
      <c r="D117">
        <v>150</v>
      </c>
      <c r="E117">
        <v>196.15</v>
      </c>
      <c r="F117">
        <v>121.15</v>
      </c>
      <c r="G117">
        <v>121.153846153846</v>
      </c>
      <c r="H117">
        <v>110</v>
      </c>
      <c r="I117">
        <v>381.15384599999999</v>
      </c>
      <c r="J117">
        <v>-1</v>
      </c>
      <c r="K117">
        <v>2</v>
      </c>
      <c r="L117">
        <v>28.273160000000001</v>
      </c>
      <c r="M117">
        <v>205</v>
      </c>
      <c r="N117">
        <v>0</v>
      </c>
      <c r="O117">
        <v>80</v>
      </c>
      <c r="P117">
        <v>0</v>
      </c>
      <c r="Q117">
        <v>294</v>
      </c>
      <c r="R117">
        <v>12.682929719000001</v>
      </c>
      <c r="S117">
        <v>19.745932</v>
      </c>
      <c r="T117">
        <v>0</v>
      </c>
      <c r="U117">
        <v>0</v>
      </c>
    </row>
    <row r="118" spans="1:21" x14ac:dyDescent="0.3">
      <c r="A118">
        <v>0.67</v>
      </c>
      <c r="B118">
        <v>0.625</v>
      </c>
      <c r="C118">
        <v>1.768</v>
      </c>
      <c r="D118">
        <v>150</v>
      </c>
      <c r="E118">
        <v>196.15</v>
      </c>
      <c r="F118">
        <v>121.15</v>
      </c>
      <c r="G118">
        <v>121.153846153846</v>
      </c>
      <c r="H118">
        <v>120</v>
      </c>
      <c r="I118">
        <v>391.15384599999999</v>
      </c>
      <c r="J118">
        <v>-1</v>
      </c>
      <c r="K118">
        <v>2</v>
      </c>
      <c r="L118">
        <v>27.6586</v>
      </c>
      <c r="M118">
        <v>205</v>
      </c>
      <c r="N118">
        <v>0</v>
      </c>
      <c r="O118">
        <v>80</v>
      </c>
      <c r="P118">
        <v>0</v>
      </c>
      <c r="Q118">
        <v>287</v>
      </c>
      <c r="R118">
        <v>12.472441162999999</v>
      </c>
      <c r="S118">
        <v>19.50712</v>
      </c>
      <c r="T118">
        <v>0</v>
      </c>
      <c r="U118">
        <v>0</v>
      </c>
    </row>
    <row r="119" spans="1:21" x14ac:dyDescent="0.3">
      <c r="A119">
        <v>0.67</v>
      </c>
      <c r="B119">
        <v>0.625</v>
      </c>
      <c r="C119">
        <v>1.768</v>
      </c>
      <c r="D119">
        <v>150</v>
      </c>
      <c r="E119">
        <v>196.15</v>
      </c>
      <c r="F119">
        <v>121.15</v>
      </c>
      <c r="G119">
        <v>121.153846153846</v>
      </c>
      <c r="H119">
        <v>130</v>
      </c>
      <c r="I119">
        <v>401.15384599999999</v>
      </c>
      <c r="J119">
        <v>-1</v>
      </c>
      <c r="K119">
        <v>2</v>
      </c>
      <c r="L119">
        <v>27.068200000000001</v>
      </c>
      <c r="M119">
        <v>205</v>
      </c>
      <c r="N119">
        <v>0</v>
      </c>
      <c r="O119">
        <v>80</v>
      </c>
      <c r="P119">
        <v>0</v>
      </c>
      <c r="Q119">
        <v>314</v>
      </c>
      <c r="R119">
        <v>11.87468411</v>
      </c>
      <c r="S119">
        <v>20.413471999999999</v>
      </c>
      <c r="T119">
        <v>0</v>
      </c>
      <c r="U119">
        <v>0</v>
      </c>
    </row>
    <row r="120" spans="1:21" x14ac:dyDescent="0.3">
      <c r="A120">
        <v>0.67</v>
      </c>
      <c r="B120">
        <v>0.625</v>
      </c>
      <c r="C120">
        <v>1.768</v>
      </c>
      <c r="D120">
        <v>150</v>
      </c>
      <c r="E120">
        <v>196.15</v>
      </c>
      <c r="F120">
        <v>121.15</v>
      </c>
      <c r="G120">
        <v>121.153846153846</v>
      </c>
      <c r="H120">
        <v>140</v>
      </c>
      <c r="I120">
        <v>411.15384599999999</v>
      </c>
      <c r="J120">
        <v>-1</v>
      </c>
      <c r="K120">
        <v>2</v>
      </c>
      <c r="L120">
        <v>26.500689999999999</v>
      </c>
      <c r="M120">
        <v>205</v>
      </c>
      <c r="N120">
        <v>0</v>
      </c>
      <c r="O120">
        <v>80</v>
      </c>
      <c r="P120">
        <v>0</v>
      </c>
      <c r="Q120">
        <v>329</v>
      </c>
      <c r="R120">
        <v>11.706443192</v>
      </c>
      <c r="S120">
        <v>20.900718000000001</v>
      </c>
      <c r="T120">
        <v>0</v>
      </c>
      <c r="U120">
        <v>0</v>
      </c>
    </row>
    <row r="121" spans="1:21" x14ac:dyDescent="0.3">
      <c r="A121">
        <v>0.67</v>
      </c>
      <c r="B121">
        <v>0.625</v>
      </c>
      <c r="C121">
        <v>1.768</v>
      </c>
      <c r="D121">
        <v>150</v>
      </c>
      <c r="E121">
        <v>196.15</v>
      </c>
      <c r="F121">
        <v>121.15</v>
      </c>
      <c r="G121">
        <v>121.153846153846</v>
      </c>
      <c r="H121">
        <v>150</v>
      </c>
      <c r="I121">
        <v>421.15384599999999</v>
      </c>
      <c r="J121">
        <v>-1</v>
      </c>
      <c r="K121">
        <v>2</v>
      </c>
      <c r="L121">
        <v>25.95487</v>
      </c>
      <c r="M121">
        <v>205</v>
      </c>
      <c r="N121">
        <v>0</v>
      </c>
      <c r="O121">
        <v>80</v>
      </c>
      <c r="P121">
        <v>0</v>
      </c>
      <c r="Q121">
        <v>292</v>
      </c>
      <c r="R121">
        <v>11.420613303</v>
      </c>
      <c r="S121">
        <v>19.677983999999999</v>
      </c>
      <c r="T121">
        <v>0</v>
      </c>
      <c r="U121">
        <v>0</v>
      </c>
    </row>
    <row r="122" spans="1:21" x14ac:dyDescent="0.3">
      <c r="A122">
        <v>0.67</v>
      </c>
      <c r="B122">
        <v>0.625</v>
      </c>
      <c r="C122">
        <v>1.768</v>
      </c>
      <c r="D122">
        <v>150</v>
      </c>
      <c r="E122">
        <v>196.15</v>
      </c>
      <c r="F122">
        <v>121.15</v>
      </c>
      <c r="G122">
        <v>121.153846153846</v>
      </c>
      <c r="H122">
        <v>160</v>
      </c>
      <c r="I122">
        <v>431.15384599999999</v>
      </c>
      <c r="J122">
        <v>-1</v>
      </c>
      <c r="K122">
        <v>2</v>
      </c>
      <c r="L122">
        <v>25.429600000000001</v>
      </c>
      <c r="M122">
        <v>205</v>
      </c>
      <c r="N122">
        <v>0</v>
      </c>
      <c r="O122">
        <v>80</v>
      </c>
      <c r="P122">
        <v>0</v>
      </c>
      <c r="Q122">
        <v>291</v>
      </c>
      <c r="R122">
        <v>11.068010592</v>
      </c>
      <c r="S122">
        <v>19.643926</v>
      </c>
      <c r="T122">
        <v>0</v>
      </c>
      <c r="U122">
        <v>0</v>
      </c>
    </row>
    <row r="123" spans="1:21" x14ac:dyDescent="0.3">
      <c r="A123">
        <v>0.67</v>
      </c>
      <c r="B123">
        <v>0.625</v>
      </c>
      <c r="C123">
        <v>1.768</v>
      </c>
      <c r="D123">
        <v>150</v>
      </c>
      <c r="E123">
        <v>196.15</v>
      </c>
      <c r="F123">
        <v>121.15</v>
      </c>
      <c r="G123">
        <v>121.153846153846</v>
      </c>
      <c r="H123">
        <v>170</v>
      </c>
      <c r="I123">
        <v>441.15384599999999</v>
      </c>
      <c r="J123">
        <v>-1</v>
      </c>
      <c r="K123">
        <v>2</v>
      </c>
      <c r="L123">
        <v>24.923839999999998</v>
      </c>
      <c r="M123">
        <v>205</v>
      </c>
      <c r="N123">
        <v>0</v>
      </c>
      <c r="O123">
        <v>80</v>
      </c>
      <c r="P123">
        <v>0</v>
      </c>
      <c r="Q123">
        <v>319</v>
      </c>
      <c r="R123">
        <v>10.826646265000001</v>
      </c>
      <c r="S123">
        <v>20.577113000000001</v>
      </c>
      <c r="T123">
        <v>0</v>
      </c>
      <c r="U123">
        <v>0</v>
      </c>
    </row>
    <row r="124" spans="1:21" x14ac:dyDescent="0.3">
      <c r="A124">
        <v>0.67</v>
      </c>
      <c r="B124">
        <v>0.625</v>
      </c>
      <c r="C124">
        <v>1.768</v>
      </c>
      <c r="D124">
        <v>150</v>
      </c>
      <c r="E124">
        <v>196.15</v>
      </c>
      <c r="F124">
        <v>121.15</v>
      </c>
      <c r="G124">
        <v>121.153846153846</v>
      </c>
      <c r="H124">
        <v>180</v>
      </c>
      <c r="I124">
        <v>451.15384599999999</v>
      </c>
      <c r="J124">
        <v>-1</v>
      </c>
      <c r="K124">
        <v>2</v>
      </c>
      <c r="L124">
        <v>24.436589999999999</v>
      </c>
      <c r="M124">
        <v>205</v>
      </c>
      <c r="N124">
        <v>0</v>
      </c>
      <c r="O124">
        <v>80</v>
      </c>
      <c r="P124">
        <v>0</v>
      </c>
      <c r="Q124">
        <v>305</v>
      </c>
      <c r="R124">
        <v>10.887482877</v>
      </c>
      <c r="S124">
        <v>20.115708000000001</v>
      </c>
      <c r="T124">
        <v>0</v>
      </c>
      <c r="U124">
        <v>0</v>
      </c>
    </row>
    <row r="125" spans="1:21" x14ac:dyDescent="0.3">
      <c r="A125">
        <v>0.67</v>
      </c>
      <c r="B125">
        <v>0.625</v>
      </c>
      <c r="C125">
        <v>1.768</v>
      </c>
      <c r="D125">
        <v>150</v>
      </c>
      <c r="E125">
        <v>196.15</v>
      </c>
      <c r="F125">
        <v>121.15</v>
      </c>
      <c r="G125">
        <v>121.153846153846</v>
      </c>
      <c r="H125">
        <v>190</v>
      </c>
      <c r="I125">
        <v>461.15384599999999</v>
      </c>
      <c r="J125">
        <v>-1</v>
      </c>
      <c r="K125">
        <v>2</v>
      </c>
      <c r="L125">
        <v>23.966919999999998</v>
      </c>
      <c r="M125">
        <v>205</v>
      </c>
      <c r="N125">
        <v>0</v>
      </c>
      <c r="O125">
        <v>80</v>
      </c>
      <c r="P125">
        <v>0</v>
      </c>
      <c r="Q125">
        <v>310</v>
      </c>
      <c r="R125">
        <v>10.390941091</v>
      </c>
      <c r="S125">
        <v>20.281649000000002</v>
      </c>
      <c r="T125">
        <v>0</v>
      </c>
      <c r="U125">
        <v>0</v>
      </c>
    </row>
    <row r="126" spans="1:21" x14ac:dyDescent="0.3">
      <c r="A126">
        <v>0.67</v>
      </c>
      <c r="B126">
        <v>0.625</v>
      </c>
      <c r="C126">
        <v>1.768</v>
      </c>
      <c r="D126">
        <v>150</v>
      </c>
      <c r="E126">
        <v>196.15</v>
      </c>
      <c r="F126">
        <v>121.15</v>
      </c>
      <c r="G126">
        <v>121.153846153846</v>
      </c>
      <c r="H126">
        <v>200</v>
      </c>
      <c r="I126">
        <v>471.15384599999999</v>
      </c>
      <c r="J126">
        <v>-1</v>
      </c>
      <c r="K126">
        <v>2</v>
      </c>
      <c r="L126">
        <v>23.513950000000001</v>
      </c>
      <c r="M126">
        <v>205</v>
      </c>
      <c r="N126">
        <v>0</v>
      </c>
      <c r="O126">
        <v>80</v>
      </c>
      <c r="P126">
        <v>0</v>
      </c>
      <c r="Q126">
        <v>310</v>
      </c>
      <c r="R126">
        <v>10.19857886</v>
      </c>
      <c r="S126">
        <v>20.281649000000002</v>
      </c>
      <c r="T126">
        <v>0</v>
      </c>
      <c r="U126">
        <v>0</v>
      </c>
    </row>
    <row r="127" spans="1:21" x14ac:dyDescent="0.3">
      <c r="A127">
        <v>0.67</v>
      </c>
      <c r="B127">
        <v>0.625</v>
      </c>
      <c r="C127">
        <v>1.768</v>
      </c>
      <c r="D127">
        <v>150</v>
      </c>
      <c r="E127">
        <v>196.15</v>
      </c>
      <c r="F127">
        <v>121.15</v>
      </c>
      <c r="G127">
        <v>121.153846153846</v>
      </c>
      <c r="H127">
        <v>210</v>
      </c>
      <c r="I127">
        <v>481.15384599999999</v>
      </c>
      <c r="J127">
        <v>-1</v>
      </c>
      <c r="K127">
        <v>2</v>
      </c>
      <c r="L127">
        <v>23.07687</v>
      </c>
      <c r="M127">
        <v>205</v>
      </c>
      <c r="N127">
        <v>0</v>
      </c>
      <c r="O127">
        <v>80</v>
      </c>
      <c r="P127">
        <v>0</v>
      </c>
      <c r="Q127">
        <v>314</v>
      </c>
      <c r="R127">
        <v>10.263095898</v>
      </c>
      <c r="S127">
        <v>20.413471999999999</v>
      </c>
      <c r="T127">
        <v>0</v>
      </c>
      <c r="U127">
        <v>0</v>
      </c>
    </row>
    <row r="128" spans="1:21" x14ac:dyDescent="0.3">
      <c r="A128">
        <v>0.67</v>
      </c>
      <c r="B128">
        <v>0.625</v>
      </c>
      <c r="C128">
        <v>1.768</v>
      </c>
      <c r="D128">
        <v>150</v>
      </c>
      <c r="E128">
        <v>196.15</v>
      </c>
      <c r="F128">
        <v>121.15</v>
      </c>
      <c r="G128">
        <v>121.153846153846</v>
      </c>
      <c r="H128">
        <v>220</v>
      </c>
      <c r="I128">
        <v>491.15384599999999</v>
      </c>
      <c r="J128">
        <v>-1</v>
      </c>
      <c r="K128">
        <v>2</v>
      </c>
      <c r="L128">
        <v>22.654900000000001</v>
      </c>
      <c r="M128">
        <v>205</v>
      </c>
      <c r="N128">
        <v>0</v>
      </c>
      <c r="O128">
        <v>80</v>
      </c>
      <c r="P128">
        <v>0</v>
      </c>
      <c r="Q128">
        <v>313</v>
      </c>
      <c r="R128">
        <v>9.9363670720999995</v>
      </c>
      <c r="S128">
        <v>20.380593000000001</v>
      </c>
      <c r="T128">
        <v>0</v>
      </c>
      <c r="U128">
        <v>0</v>
      </c>
    </row>
    <row r="129" spans="1:21" x14ac:dyDescent="0.3">
      <c r="A129">
        <v>0.67</v>
      </c>
      <c r="B129">
        <v>0.625</v>
      </c>
      <c r="C129">
        <v>1.768</v>
      </c>
      <c r="D129">
        <v>150</v>
      </c>
      <c r="E129">
        <v>196.15</v>
      </c>
      <c r="F129">
        <v>121.15</v>
      </c>
      <c r="G129">
        <v>121.153846153846</v>
      </c>
      <c r="H129">
        <v>230</v>
      </c>
      <c r="I129">
        <v>501.15384599999999</v>
      </c>
      <c r="J129">
        <v>-1</v>
      </c>
      <c r="K129">
        <v>2</v>
      </c>
      <c r="L129">
        <v>22.247309999999999</v>
      </c>
      <c r="M129">
        <v>205</v>
      </c>
      <c r="N129">
        <v>0</v>
      </c>
      <c r="O129">
        <v>80</v>
      </c>
      <c r="P129">
        <v>0</v>
      </c>
      <c r="Q129">
        <v>315</v>
      </c>
      <c r="R129">
        <v>9.5986383834000009</v>
      </c>
      <c r="S129">
        <v>20.446300999999998</v>
      </c>
      <c r="T129">
        <v>0</v>
      </c>
      <c r="U129">
        <v>0</v>
      </c>
    </row>
    <row r="130" spans="1:21" x14ac:dyDescent="0.3">
      <c r="A130">
        <v>0.67</v>
      </c>
      <c r="B130">
        <v>0.625</v>
      </c>
      <c r="C130">
        <v>1.768</v>
      </c>
      <c r="D130">
        <v>150</v>
      </c>
      <c r="E130">
        <v>196.15</v>
      </c>
      <c r="F130">
        <v>121.15</v>
      </c>
      <c r="G130">
        <v>121.153846153846</v>
      </c>
      <c r="H130">
        <v>240</v>
      </c>
      <c r="I130">
        <v>511.15384599999999</v>
      </c>
      <c r="J130">
        <v>-1</v>
      </c>
      <c r="K130">
        <v>2</v>
      </c>
      <c r="L130">
        <v>21.85342</v>
      </c>
      <c r="M130">
        <v>205</v>
      </c>
      <c r="N130">
        <v>0</v>
      </c>
      <c r="O130">
        <v>80</v>
      </c>
      <c r="P130">
        <v>0</v>
      </c>
      <c r="Q130">
        <v>307</v>
      </c>
      <c r="R130">
        <v>9.3902290830999995</v>
      </c>
      <c r="S130">
        <v>20.182241000000001</v>
      </c>
      <c r="T130">
        <v>0</v>
      </c>
      <c r="U130">
        <v>0</v>
      </c>
    </row>
    <row r="131" spans="1:21" x14ac:dyDescent="0.3">
      <c r="A131">
        <v>0.67</v>
      </c>
      <c r="B131">
        <v>0.625</v>
      </c>
      <c r="C131">
        <v>1.768</v>
      </c>
      <c r="D131">
        <v>150</v>
      </c>
      <c r="E131">
        <v>196.15</v>
      </c>
      <c r="F131">
        <v>121.15</v>
      </c>
      <c r="G131">
        <v>121.153846153846</v>
      </c>
      <c r="H131">
        <v>250</v>
      </c>
      <c r="I131">
        <v>521.15384600000004</v>
      </c>
      <c r="J131">
        <v>-1</v>
      </c>
      <c r="K131">
        <v>2</v>
      </c>
      <c r="L131">
        <v>21.472580000000001</v>
      </c>
      <c r="M131">
        <v>205</v>
      </c>
      <c r="N131">
        <v>0</v>
      </c>
      <c r="O131">
        <v>80</v>
      </c>
      <c r="P131">
        <v>0</v>
      </c>
      <c r="Q131">
        <v>297</v>
      </c>
      <c r="R131">
        <v>9.3902290830999995</v>
      </c>
      <c r="S131">
        <v>19.847435999999998</v>
      </c>
      <c r="T131">
        <v>0</v>
      </c>
      <c r="U131">
        <v>0</v>
      </c>
    </row>
    <row r="132" spans="1:21" x14ac:dyDescent="0.3">
      <c r="A132">
        <v>0.67</v>
      </c>
      <c r="B132">
        <v>0.625</v>
      </c>
      <c r="C132">
        <v>1.768</v>
      </c>
      <c r="D132">
        <v>150</v>
      </c>
      <c r="E132">
        <v>196.15</v>
      </c>
      <c r="F132">
        <v>121.15</v>
      </c>
      <c r="G132">
        <v>121.153846153846</v>
      </c>
      <c r="H132">
        <v>260</v>
      </c>
      <c r="I132">
        <v>531.15384600000004</v>
      </c>
      <c r="J132">
        <v>-1</v>
      </c>
      <c r="K132">
        <v>2</v>
      </c>
      <c r="L132">
        <v>21.104199999999999</v>
      </c>
      <c r="M132">
        <v>205</v>
      </c>
      <c r="N132">
        <v>0</v>
      </c>
      <c r="O132">
        <v>80</v>
      </c>
      <c r="P132">
        <v>0</v>
      </c>
      <c r="Q132">
        <v>299</v>
      </c>
      <c r="R132">
        <v>9.3197332062000005</v>
      </c>
      <c r="S132">
        <v>19.914829000000001</v>
      </c>
      <c r="T132">
        <v>0</v>
      </c>
      <c r="U132">
        <v>0</v>
      </c>
    </row>
    <row r="133" spans="1:21" x14ac:dyDescent="0.3">
      <c r="A133">
        <v>0.67</v>
      </c>
      <c r="B133">
        <v>0.625</v>
      </c>
      <c r="C133">
        <v>1.768</v>
      </c>
      <c r="D133">
        <v>150</v>
      </c>
      <c r="E133">
        <v>196.15</v>
      </c>
      <c r="F133">
        <v>121.15</v>
      </c>
      <c r="G133">
        <v>121.153846153846</v>
      </c>
      <c r="H133">
        <v>270</v>
      </c>
      <c r="I133">
        <v>541.15384600000004</v>
      </c>
      <c r="J133">
        <v>-1</v>
      </c>
      <c r="K133">
        <v>2</v>
      </c>
      <c r="L133">
        <v>20.747689999999999</v>
      </c>
      <c r="M133">
        <v>205</v>
      </c>
      <c r="N133">
        <v>0</v>
      </c>
      <c r="O133">
        <v>80</v>
      </c>
      <c r="P133">
        <v>0</v>
      </c>
      <c r="Q133">
        <v>290</v>
      </c>
      <c r="R133">
        <v>8.9590109869999992</v>
      </c>
      <c r="S133">
        <v>19.60981</v>
      </c>
      <c r="T133">
        <v>0</v>
      </c>
      <c r="U133">
        <v>0</v>
      </c>
    </row>
    <row r="134" spans="1:21" x14ac:dyDescent="0.3">
      <c r="A134">
        <v>0.67</v>
      </c>
      <c r="B134">
        <v>0.625</v>
      </c>
      <c r="C134">
        <v>1.768</v>
      </c>
      <c r="D134">
        <v>150</v>
      </c>
      <c r="E134">
        <v>196.15</v>
      </c>
      <c r="F134">
        <v>121.15</v>
      </c>
      <c r="G134">
        <v>121.153846153846</v>
      </c>
      <c r="H134">
        <v>280</v>
      </c>
      <c r="I134">
        <v>551.15384600000004</v>
      </c>
      <c r="J134">
        <v>-1</v>
      </c>
      <c r="K134">
        <v>2</v>
      </c>
      <c r="L134">
        <v>20.402529999999999</v>
      </c>
      <c r="M134">
        <v>205</v>
      </c>
      <c r="N134">
        <v>0</v>
      </c>
      <c r="O134">
        <v>80</v>
      </c>
      <c r="P134">
        <v>0</v>
      </c>
      <c r="Q134">
        <v>294</v>
      </c>
      <c r="R134">
        <v>8.8106229698000007</v>
      </c>
      <c r="S134">
        <v>19.745932</v>
      </c>
      <c r="T134">
        <v>0</v>
      </c>
      <c r="U134">
        <v>0</v>
      </c>
    </row>
    <row r="135" spans="1:21" x14ac:dyDescent="0.3">
      <c r="A135">
        <v>0.67</v>
      </c>
      <c r="B135">
        <v>0.625</v>
      </c>
      <c r="C135">
        <v>1.768</v>
      </c>
      <c r="D135">
        <v>150</v>
      </c>
      <c r="E135">
        <v>196.15</v>
      </c>
      <c r="F135">
        <v>121.15</v>
      </c>
      <c r="G135">
        <v>121.153846153846</v>
      </c>
      <c r="H135">
        <v>290</v>
      </c>
      <c r="I135">
        <v>561.15384600000004</v>
      </c>
      <c r="J135">
        <v>-1</v>
      </c>
      <c r="K135">
        <v>2</v>
      </c>
      <c r="L135">
        <v>20.068190000000001</v>
      </c>
      <c r="M135">
        <v>205</v>
      </c>
      <c r="N135">
        <v>0</v>
      </c>
      <c r="O135">
        <v>80</v>
      </c>
      <c r="P135">
        <v>0</v>
      </c>
      <c r="Q135">
        <v>321</v>
      </c>
      <c r="R135">
        <v>8.7354913604999993</v>
      </c>
      <c r="S135">
        <v>20.642222</v>
      </c>
      <c r="T135">
        <v>0</v>
      </c>
      <c r="U135">
        <v>0</v>
      </c>
    </row>
    <row r="136" spans="1:21" x14ac:dyDescent="0.3">
      <c r="A136">
        <v>0.67</v>
      </c>
      <c r="B136">
        <v>0.625</v>
      </c>
      <c r="C136">
        <v>1.768</v>
      </c>
      <c r="D136">
        <v>150</v>
      </c>
      <c r="E136">
        <v>196.15</v>
      </c>
      <c r="F136">
        <v>121.15</v>
      </c>
      <c r="G136">
        <v>121.153846153846</v>
      </c>
      <c r="H136">
        <v>300</v>
      </c>
      <c r="I136">
        <v>571.15384600000004</v>
      </c>
      <c r="J136">
        <v>-1</v>
      </c>
      <c r="K136">
        <v>2</v>
      </c>
      <c r="L136">
        <v>19.744199999999999</v>
      </c>
      <c r="M136">
        <v>205</v>
      </c>
      <c r="N136">
        <v>0</v>
      </c>
      <c r="O136">
        <v>80</v>
      </c>
      <c r="P136">
        <v>0</v>
      </c>
      <c r="Q136">
        <v>292</v>
      </c>
      <c r="R136">
        <v>8.5061469534</v>
      </c>
      <c r="S136">
        <v>19.677983999999999</v>
      </c>
      <c r="T136">
        <v>0</v>
      </c>
      <c r="U136">
        <v>0</v>
      </c>
    </row>
    <row r="137" spans="1:21" x14ac:dyDescent="0.3">
      <c r="A137">
        <v>0.67</v>
      </c>
      <c r="B137">
        <v>0.625</v>
      </c>
      <c r="C137">
        <v>1.768</v>
      </c>
      <c r="D137">
        <v>150</v>
      </c>
      <c r="E137">
        <v>196.15</v>
      </c>
      <c r="F137">
        <v>121.15</v>
      </c>
      <c r="G137">
        <v>121.153846153846</v>
      </c>
      <c r="H137">
        <v>0</v>
      </c>
      <c r="I137">
        <v>271.15384599999999</v>
      </c>
      <c r="J137">
        <v>-1</v>
      </c>
      <c r="K137">
        <v>2</v>
      </c>
      <c r="L137">
        <v>37.090310000000002</v>
      </c>
      <c r="M137">
        <v>205</v>
      </c>
      <c r="N137">
        <v>0</v>
      </c>
      <c r="O137">
        <v>80</v>
      </c>
      <c r="P137">
        <v>0</v>
      </c>
      <c r="Q137">
        <v>325</v>
      </c>
      <c r="R137">
        <v>16.178152127000001</v>
      </c>
      <c r="S137">
        <v>20.771854999999999</v>
      </c>
      <c r="T137">
        <v>0</v>
      </c>
      <c r="U137">
        <v>0</v>
      </c>
    </row>
    <row r="138" spans="1:21" x14ac:dyDescent="0.3">
      <c r="A138" t="s">
        <v>74</v>
      </c>
      <c r="B138" t="s">
        <v>74</v>
      </c>
      <c r="C138">
        <v>1.768</v>
      </c>
      <c r="D138">
        <v>150</v>
      </c>
      <c r="E138" t="s">
        <v>75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74</v>
      </c>
      <c r="N138" t="s">
        <v>74</v>
      </c>
      <c r="O138">
        <v>100</v>
      </c>
    </row>
    <row r="139" spans="1:21" x14ac:dyDescent="0.3">
      <c r="A139">
        <v>0.67</v>
      </c>
      <c r="B139">
        <v>0.625</v>
      </c>
      <c r="C139">
        <v>1.768</v>
      </c>
      <c r="D139">
        <v>150</v>
      </c>
      <c r="E139">
        <v>196.15</v>
      </c>
      <c r="F139">
        <v>121.15</v>
      </c>
      <c r="G139">
        <v>121.153846153846</v>
      </c>
      <c r="H139">
        <v>0</v>
      </c>
      <c r="I139">
        <v>271.15384599999999</v>
      </c>
      <c r="J139">
        <v>-1</v>
      </c>
      <c r="K139">
        <v>2</v>
      </c>
      <c r="L139">
        <v>39.685450000000003</v>
      </c>
      <c r="M139">
        <v>225</v>
      </c>
      <c r="N139">
        <v>0</v>
      </c>
      <c r="O139">
        <v>100</v>
      </c>
      <c r="P139">
        <v>0</v>
      </c>
      <c r="Q139">
        <v>322</v>
      </c>
      <c r="R139">
        <v>20.642222803999999</v>
      </c>
      <c r="S139">
        <v>20.674703000000001</v>
      </c>
      <c r="T139">
        <v>0</v>
      </c>
      <c r="U139">
        <v>0</v>
      </c>
    </row>
    <row r="140" spans="1:21" x14ac:dyDescent="0.3">
      <c r="A140">
        <v>0.67</v>
      </c>
      <c r="B140">
        <v>0.625</v>
      </c>
      <c r="C140">
        <v>1.768</v>
      </c>
      <c r="D140">
        <v>150</v>
      </c>
      <c r="E140">
        <v>196.15</v>
      </c>
      <c r="F140">
        <v>121.15</v>
      </c>
      <c r="G140">
        <v>121.153846153846</v>
      </c>
      <c r="H140">
        <v>10</v>
      </c>
      <c r="I140">
        <v>281.15384599999999</v>
      </c>
      <c r="J140">
        <v>-1</v>
      </c>
      <c r="K140">
        <v>2</v>
      </c>
      <c r="L140">
        <v>38.669359999999998</v>
      </c>
      <c r="M140">
        <v>225</v>
      </c>
      <c r="N140">
        <v>0</v>
      </c>
      <c r="O140">
        <v>100</v>
      </c>
      <c r="P140">
        <v>0</v>
      </c>
      <c r="Q140">
        <v>307</v>
      </c>
      <c r="R140">
        <v>19.847436088999999</v>
      </c>
      <c r="S140">
        <v>20.182241000000001</v>
      </c>
      <c r="T140">
        <v>0</v>
      </c>
      <c r="U140">
        <v>0</v>
      </c>
    </row>
    <row r="141" spans="1:21" x14ac:dyDescent="0.3">
      <c r="A141">
        <v>0.67</v>
      </c>
      <c r="B141">
        <v>0.625</v>
      </c>
      <c r="C141">
        <v>1.768</v>
      </c>
      <c r="D141">
        <v>150</v>
      </c>
      <c r="E141">
        <v>196.15</v>
      </c>
      <c r="F141">
        <v>121.15</v>
      </c>
      <c r="G141">
        <v>121.153846153846</v>
      </c>
      <c r="H141">
        <v>20</v>
      </c>
      <c r="I141">
        <v>291.15384599999999</v>
      </c>
      <c r="J141">
        <v>-1</v>
      </c>
      <c r="K141">
        <v>2</v>
      </c>
      <c r="L141">
        <v>37.696390000000001</v>
      </c>
      <c r="M141">
        <v>225</v>
      </c>
      <c r="N141">
        <v>0</v>
      </c>
      <c r="O141">
        <v>100</v>
      </c>
      <c r="P141">
        <v>0</v>
      </c>
      <c r="Q141">
        <v>294</v>
      </c>
      <c r="R141">
        <v>19.126057373999998</v>
      </c>
      <c r="S141">
        <v>19.745932</v>
      </c>
      <c r="T141">
        <v>0</v>
      </c>
      <c r="U141">
        <v>0</v>
      </c>
    </row>
    <row r="142" spans="1:21" x14ac:dyDescent="0.3">
      <c r="A142">
        <v>0.67</v>
      </c>
      <c r="B142">
        <v>0.625</v>
      </c>
      <c r="C142">
        <v>1.768</v>
      </c>
      <c r="D142">
        <v>150</v>
      </c>
      <c r="E142">
        <v>196.15</v>
      </c>
      <c r="F142">
        <v>121.15</v>
      </c>
      <c r="G142">
        <v>121.153846153846</v>
      </c>
      <c r="H142">
        <v>30</v>
      </c>
      <c r="I142">
        <v>301.15384599999999</v>
      </c>
      <c r="J142">
        <v>-1</v>
      </c>
      <c r="K142">
        <v>2</v>
      </c>
      <c r="L142">
        <v>36.764380000000003</v>
      </c>
      <c r="M142">
        <v>225</v>
      </c>
      <c r="N142">
        <v>0</v>
      </c>
      <c r="O142">
        <v>100</v>
      </c>
      <c r="P142">
        <v>0</v>
      </c>
      <c r="Q142">
        <v>316</v>
      </c>
      <c r="R142">
        <v>18.450035235000001</v>
      </c>
      <c r="S142">
        <v>20.479078999999999</v>
      </c>
      <c r="T142">
        <v>0</v>
      </c>
      <c r="U142">
        <v>0</v>
      </c>
    </row>
    <row r="143" spans="1:21" x14ac:dyDescent="0.3">
      <c r="A143">
        <v>0.67</v>
      </c>
      <c r="B143">
        <v>0.625</v>
      </c>
      <c r="C143">
        <v>1.768</v>
      </c>
      <c r="D143">
        <v>150</v>
      </c>
      <c r="E143">
        <v>196.15</v>
      </c>
      <c r="F143">
        <v>121.15</v>
      </c>
      <c r="G143">
        <v>121.153846153846</v>
      </c>
      <c r="H143">
        <v>40</v>
      </c>
      <c r="I143">
        <v>311.15384599999999</v>
      </c>
      <c r="J143">
        <v>-1</v>
      </c>
      <c r="K143">
        <v>2</v>
      </c>
      <c r="L143">
        <v>35.871250000000003</v>
      </c>
      <c r="M143">
        <v>225</v>
      </c>
      <c r="N143">
        <v>0</v>
      </c>
      <c r="O143">
        <v>100</v>
      </c>
      <c r="P143">
        <v>0</v>
      </c>
      <c r="Q143">
        <v>311</v>
      </c>
      <c r="R143">
        <v>17.749210572999999</v>
      </c>
      <c r="S143">
        <v>20.314682000000001</v>
      </c>
      <c r="T143">
        <v>0</v>
      </c>
      <c r="U143">
        <v>0</v>
      </c>
    </row>
    <row r="144" spans="1:21" x14ac:dyDescent="0.3">
      <c r="A144">
        <v>0.67</v>
      </c>
      <c r="B144">
        <v>0.625</v>
      </c>
      <c r="C144">
        <v>1.768</v>
      </c>
      <c r="D144">
        <v>150</v>
      </c>
      <c r="E144">
        <v>196.15</v>
      </c>
      <c r="F144">
        <v>121.15</v>
      </c>
      <c r="G144">
        <v>121.153846153846</v>
      </c>
      <c r="H144">
        <v>50</v>
      </c>
      <c r="I144">
        <v>321.15384599999999</v>
      </c>
      <c r="J144">
        <v>-1</v>
      </c>
      <c r="K144">
        <v>2</v>
      </c>
      <c r="L144">
        <v>35.015039999999999</v>
      </c>
      <c r="M144">
        <v>225</v>
      </c>
      <c r="N144">
        <v>0</v>
      </c>
      <c r="O144">
        <v>100</v>
      </c>
      <c r="P144">
        <v>0</v>
      </c>
      <c r="Q144">
        <v>294</v>
      </c>
      <c r="R144">
        <v>17.369381067999999</v>
      </c>
      <c r="S144">
        <v>19.745932</v>
      </c>
      <c r="T144">
        <v>0</v>
      </c>
      <c r="U144">
        <v>0</v>
      </c>
    </row>
    <row r="145" spans="1:21" x14ac:dyDescent="0.3">
      <c r="A145">
        <v>0.67</v>
      </c>
      <c r="B145">
        <v>0.625</v>
      </c>
      <c r="C145">
        <v>1.768</v>
      </c>
      <c r="D145">
        <v>150</v>
      </c>
      <c r="E145">
        <v>196.15</v>
      </c>
      <c r="F145">
        <v>121.15</v>
      </c>
      <c r="G145">
        <v>121.153846153846</v>
      </c>
      <c r="H145">
        <v>60</v>
      </c>
      <c r="I145">
        <v>331.15384599999999</v>
      </c>
      <c r="J145">
        <v>-1</v>
      </c>
      <c r="K145">
        <v>2</v>
      </c>
      <c r="L145">
        <v>34.193849999999998</v>
      </c>
      <c r="M145">
        <v>225</v>
      </c>
      <c r="N145">
        <v>0</v>
      </c>
      <c r="O145">
        <v>100</v>
      </c>
      <c r="P145">
        <v>0</v>
      </c>
      <c r="Q145">
        <v>323</v>
      </c>
      <c r="R145">
        <v>16.624565063999999</v>
      </c>
      <c r="S145">
        <v>20.707135000000001</v>
      </c>
      <c r="T145">
        <v>0</v>
      </c>
      <c r="U145">
        <v>0</v>
      </c>
    </row>
    <row r="146" spans="1:21" x14ac:dyDescent="0.3">
      <c r="A146">
        <v>0.67</v>
      </c>
      <c r="B146">
        <v>0.625</v>
      </c>
      <c r="C146">
        <v>1.768</v>
      </c>
      <c r="D146">
        <v>150</v>
      </c>
      <c r="E146">
        <v>196.15</v>
      </c>
      <c r="F146">
        <v>121.15</v>
      </c>
      <c r="G146">
        <v>121.153846153846</v>
      </c>
      <c r="H146">
        <v>70</v>
      </c>
      <c r="I146">
        <v>341.15384599999999</v>
      </c>
      <c r="J146">
        <v>-1</v>
      </c>
      <c r="K146">
        <v>2</v>
      </c>
      <c r="L146">
        <v>33.405900000000003</v>
      </c>
      <c r="M146">
        <v>225</v>
      </c>
      <c r="N146">
        <v>0</v>
      </c>
      <c r="O146">
        <v>100</v>
      </c>
      <c r="P146">
        <v>0</v>
      </c>
      <c r="Q146">
        <v>324</v>
      </c>
      <c r="R146">
        <v>16.136973580999999</v>
      </c>
      <c r="S146">
        <v>20.739519000000001</v>
      </c>
      <c r="T146">
        <v>0</v>
      </c>
      <c r="U146">
        <v>0</v>
      </c>
    </row>
    <row r="147" spans="1:21" x14ac:dyDescent="0.3">
      <c r="A147">
        <v>0.67</v>
      </c>
      <c r="B147">
        <v>0.625</v>
      </c>
      <c r="C147">
        <v>1.768</v>
      </c>
      <c r="D147">
        <v>150</v>
      </c>
      <c r="E147">
        <v>196.15</v>
      </c>
      <c r="F147">
        <v>121.15</v>
      </c>
      <c r="G147">
        <v>121.153846153846</v>
      </c>
      <c r="H147">
        <v>80</v>
      </c>
      <c r="I147">
        <v>351.15384599999999</v>
      </c>
      <c r="J147">
        <v>-1</v>
      </c>
      <c r="K147">
        <v>2</v>
      </c>
      <c r="L147">
        <v>32.649500000000003</v>
      </c>
      <c r="M147">
        <v>225</v>
      </c>
      <c r="N147">
        <v>0</v>
      </c>
      <c r="O147">
        <v>100</v>
      </c>
      <c r="P147">
        <v>0</v>
      </c>
      <c r="Q147">
        <v>330</v>
      </c>
      <c r="R147">
        <v>16.095692494000001</v>
      </c>
      <c r="S147">
        <v>20.932815999999999</v>
      </c>
      <c r="T147">
        <v>0</v>
      </c>
      <c r="U147">
        <v>0</v>
      </c>
    </row>
    <row r="148" spans="1:21" x14ac:dyDescent="0.3">
      <c r="A148">
        <v>0.67</v>
      </c>
      <c r="B148">
        <v>0.625</v>
      </c>
      <c r="C148">
        <v>1.768</v>
      </c>
      <c r="D148">
        <v>150</v>
      </c>
      <c r="E148">
        <v>196.15</v>
      </c>
      <c r="F148">
        <v>121.15</v>
      </c>
      <c r="G148">
        <v>121.153846153846</v>
      </c>
      <c r="H148">
        <v>90</v>
      </c>
      <c r="I148">
        <v>361.15384599999999</v>
      </c>
      <c r="J148">
        <v>-1</v>
      </c>
      <c r="K148">
        <v>2</v>
      </c>
      <c r="L148">
        <v>31.923030000000001</v>
      </c>
      <c r="M148">
        <v>225</v>
      </c>
      <c r="N148">
        <v>0</v>
      </c>
      <c r="O148">
        <v>100</v>
      </c>
      <c r="P148">
        <v>0</v>
      </c>
      <c r="Q148">
        <v>338</v>
      </c>
      <c r="R148">
        <v>15.719414294</v>
      </c>
      <c r="S148">
        <v>21.187923000000001</v>
      </c>
      <c r="T148">
        <v>0</v>
      </c>
      <c r="U148">
        <v>0</v>
      </c>
    </row>
    <row r="149" spans="1:21" x14ac:dyDescent="0.3">
      <c r="A149">
        <v>0.67</v>
      </c>
      <c r="B149">
        <v>0.625</v>
      </c>
      <c r="C149">
        <v>1.768</v>
      </c>
      <c r="D149">
        <v>150</v>
      </c>
      <c r="E149">
        <v>196.15</v>
      </c>
      <c r="F149">
        <v>121.15</v>
      </c>
      <c r="G149">
        <v>121.153846153846</v>
      </c>
      <c r="H149">
        <v>100</v>
      </c>
      <c r="I149">
        <v>371.15384599999999</v>
      </c>
      <c r="J149">
        <v>-1</v>
      </c>
      <c r="K149">
        <v>2</v>
      </c>
      <c r="L149">
        <v>31.224979999999999</v>
      </c>
      <c r="M149">
        <v>225</v>
      </c>
      <c r="N149">
        <v>0</v>
      </c>
      <c r="O149">
        <v>100</v>
      </c>
      <c r="P149">
        <v>0</v>
      </c>
      <c r="Q149">
        <v>302</v>
      </c>
      <c r="R149">
        <v>15.420570793</v>
      </c>
      <c r="S149">
        <v>20.015509999999999</v>
      </c>
      <c r="T149">
        <v>0</v>
      </c>
      <c r="U149">
        <v>0</v>
      </c>
    </row>
    <row r="150" spans="1:21" x14ac:dyDescent="0.3">
      <c r="A150">
        <v>0.67</v>
      </c>
      <c r="B150">
        <v>0.625</v>
      </c>
      <c r="C150">
        <v>1.768</v>
      </c>
      <c r="D150">
        <v>150</v>
      </c>
      <c r="E150">
        <v>196.15</v>
      </c>
      <c r="F150">
        <v>121.15</v>
      </c>
      <c r="G150">
        <v>121.153846153846</v>
      </c>
      <c r="H150">
        <v>110</v>
      </c>
      <c r="I150">
        <v>381.15384599999999</v>
      </c>
      <c r="J150">
        <v>-1</v>
      </c>
      <c r="K150">
        <v>2</v>
      </c>
      <c r="L150">
        <v>30.553889999999999</v>
      </c>
      <c r="M150">
        <v>225</v>
      </c>
      <c r="N150">
        <v>0</v>
      </c>
      <c r="O150">
        <v>100</v>
      </c>
      <c r="P150">
        <v>0</v>
      </c>
      <c r="Q150">
        <v>330</v>
      </c>
      <c r="R150">
        <v>15.027829433000001</v>
      </c>
      <c r="S150">
        <v>20.932815999999999</v>
      </c>
      <c r="T150">
        <v>0</v>
      </c>
      <c r="U150">
        <v>0</v>
      </c>
    </row>
    <row r="151" spans="1:21" x14ac:dyDescent="0.3">
      <c r="A151">
        <v>0.67</v>
      </c>
      <c r="B151">
        <v>0.625</v>
      </c>
      <c r="C151">
        <v>1.768</v>
      </c>
      <c r="D151">
        <v>150</v>
      </c>
      <c r="E151">
        <v>196.15</v>
      </c>
      <c r="F151">
        <v>121.15</v>
      </c>
      <c r="G151">
        <v>121.153846153846</v>
      </c>
      <c r="H151">
        <v>120</v>
      </c>
      <c r="I151">
        <v>391.15384599999999</v>
      </c>
      <c r="J151">
        <v>-1</v>
      </c>
      <c r="K151">
        <v>2</v>
      </c>
      <c r="L151">
        <v>29.90842</v>
      </c>
      <c r="M151">
        <v>225</v>
      </c>
      <c r="N151">
        <v>0</v>
      </c>
      <c r="O151">
        <v>100</v>
      </c>
      <c r="P151">
        <v>0</v>
      </c>
      <c r="Q151">
        <v>333</v>
      </c>
      <c r="R151">
        <v>14.624794035000001</v>
      </c>
      <c r="S151">
        <v>21.028827</v>
      </c>
      <c r="T151">
        <v>0</v>
      </c>
      <c r="U151">
        <v>0</v>
      </c>
    </row>
    <row r="152" spans="1:21" x14ac:dyDescent="0.3">
      <c r="A152">
        <v>0.67</v>
      </c>
      <c r="B152">
        <v>0.625</v>
      </c>
      <c r="C152">
        <v>1.768</v>
      </c>
      <c r="D152">
        <v>150</v>
      </c>
      <c r="E152">
        <v>196.15</v>
      </c>
      <c r="F152">
        <v>121.15</v>
      </c>
      <c r="G152">
        <v>121.153846153846</v>
      </c>
      <c r="H152">
        <v>130</v>
      </c>
      <c r="I152">
        <v>401.15384599999999</v>
      </c>
      <c r="J152">
        <v>-1</v>
      </c>
      <c r="K152">
        <v>2</v>
      </c>
      <c r="L152">
        <v>29.287279999999999</v>
      </c>
      <c r="M152">
        <v>225</v>
      </c>
      <c r="N152">
        <v>0</v>
      </c>
      <c r="O152">
        <v>100</v>
      </c>
      <c r="P152">
        <v>0</v>
      </c>
      <c r="Q152">
        <v>338</v>
      </c>
      <c r="R152">
        <v>14.624794035000001</v>
      </c>
      <c r="S152">
        <v>21.187923000000001</v>
      </c>
      <c r="T152">
        <v>0</v>
      </c>
      <c r="U152">
        <v>0</v>
      </c>
    </row>
    <row r="153" spans="1:21" x14ac:dyDescent="0.3">
      <c r="A153">
        <v>0.67</v>
      </c>
      <c r="B153">
        <v>0.625</v>
      </c>
      <c r="C153">
        <v>1.768</v>
      </c>
      <c r="D153">
        <v>150</v>
      </c>
      <c r="E153">
        <v>196.15</v>
      </c>
      <c r="F153">
        <v>121.15</v>
      </c>
      <c r="G153">
        <v>121.153846153846</v>
      </c>
      <c r="H153">
        <v>140</v>
      </c>
      <c r="I153">
        <v>411.15384599999999</v>
      </c>
      <c r="J153">
        <v>-1</v>
      </c>
      <c r="K153">
        <v>2</v>
      </c>
      <c r="L153">
        <v>28.689260000000001</v>
      </c>
      <c r="M153">
        <v>225</v>
      </c>
      <c r="N153">
        <v>0</v>
      </c>
      <c r="O153">
        <v>100</v>
      </c>
      <c r="P153">
        <v>0</v>
      </c>
      <c r="Q153">
        <v>319</v>
      </c>
      <c r="R153">
        <v>13.975282859</v>
      </c>
      <c r="S153">
        <v>20.577113000000001</v>
      </c>
      <c r="T153">
        <v>0</v>
      </c>
      <c r="U153">
        <v>0</v>
      </c>
    </row>
    <row r="154" spans="1:21" x14ac:dyDescent="0.3">
      <c r="A154">
        <v>0.67</v>
      </c>
      <c r="B154">
        <v>0.625</v>
      </c>
      <c r="C154">
        <v>1.768</v>
      </c>
      <c r="D154">
        <v>150</v>
      </c>
      <c r="E154">
        <v>196.15</v>
      </c>
      <c r="F154">
        <v>121.15</v>
      </c>
      <c r="G154">
        <v>121.153846153846</v>
      </c>
      <c r="H154">
        <v>150</v>
      </c>
      <c r="I154">
        <v>421.15384599999999</v>
      </c>
      <c r="J154">
        <v>-1</v>
      </c>
      <c r="K154">
        <v>2</v>
      </c>
      <c r="L154">
        <v>28.113199999999999</v>
      </c>
      <c r="M154">
        <v>225</v>
      </c>
      <c r="N154">
        <v>0</v>
      </c>
      <c r="O154">
        <v>100</v>
      </c>
      <c r="P154">
        <v>0</v>
      </c>
      <c r="Q154">
        <v>323</v>
      </c>
      <c r="R154">
        <v>13.927754369000001</v>
      </c>
      <c r="S154">
        <v>20.707135000000001</v>
      </c>
      <c r="T154">
        <v>0</v>
      </c>
      <c r="U154">
        <v>0</v>
      </c>
    </row>
    <row r="155" spans="1:21" x14ac:dyDescent="0.3">
      <c r="A155">
        <v>0.67</v>
      </c>
      <c r="B155">
        <v>0.625</v>
      </c>
      <c r="C155">
        <v>1.768</v>
      </c>
      <c r="D155">
        <v>150</v>
      </c>
      <c r="E155">
        <v>196.15</v>
      </c>
      <c r="F155">
        <v>121.15</v>
      </c>
      <c r="G155">
        <v>121.153846153846</v>
      </c>
      <c r="H155">
        <v>160</v>
      </c>
      <c r="I155">
        <v>431.15384599999999</v>
      </c>
      <c r="J155">
        <v>-1</v>
      </c>
      <c r="K155">
        <v>2</v>
      </c>
      <c r="L155">
        <v>27.558050000000001</v>
      </c>
      <c r="M155">
        <v>225</v>
      </c>
      <c r="N155">
        <v>0</v>
      </c>
      <c r="O155">
        <v>100</v>
      </c>
      <c r="P155">
        <v>0</v>
      </c>
      <c r="Q155">
        <v>302</v>
      </c>
      <c r="R155">
        <v>13.541641471</v>
      </c>
      <c r="S155">
        <v>20.015509999999999</v>
      </c>
      <c r="T155">
        <v>0</v>
      </c>
      <c r="U155">
        <v>0</v>
      </c>
    </row>
    <row r="156" spans="1:21" x14ac:dyDescent="0.3">
      <c r="A156">
        <v>0.67</v>
      </c>
      <c r="B156">
        <v>0.625</v>
      </c>
      <c r="C156">
        <v>1.768</v>
      </c>
      <c r="D156">
        <v>150</v>
      </c>
      <c r="E156">
        <v>196.15</v>
      </c>
      <c r="F156">
        <v>121.15</v>
      </c>
      <c r="G156">
        <v>121.153846153846</v>
      </c>
      <c r="H156">
        <v>170</v>
      </c>
      <c r="I156">
        <v>441.15384599999999</v>
      </c>
      <c r="J156">
        <v>-1</v>
      </c>
      <c r="K156">
        <v>2</v>
      </c>
      <c r="L156">
        <v>27.022770000000001</v>
      </c>
      <c r="M156">
        <v>225</v>
      </c>
      <c r="N156">
        <v>0</v>
      </c>
      <c r="O156">
        <v>100</v>
      </c>
      <c r="P156">
        <v>0</v>
      </c>
      <c r="Q156">
        <v>331</v>
      </c>
      <c r="R156">
        <v>13.294737068</v>
      </c>
      <c r="S156">
        <v>20.964866000000001</v>
      </c>
      <c r="T156">
        <v>0</v>
      </c>
      <c r="U156">
        <v>0</v>
      </c>
    </row>
    <row r="157" spans="1:21" x14ac:dyDescent="0.3">
      <c r="A157">
        <v>0.67</v>
      </c>
      <c r="B157">
        <v>0.625</v>
      </c>
      <c r="C157">
        <v>1.768</v>
      </c>
      <c r="D157">
        <v>150</v>
      </c>
      <c r="E157">
        <v>196.15</v>
      </c>
      <c r="F157">
        <v>121.15</v>
      </c>
      <c r="G157">
        <v>121.153846153846</v>
      </c>
      <c r="H157">
        <v>180</v>
      </c>
      <c r="I157">
        <v>451.15384599999999</v>
      </c>
      <c r="J157">
        <v>-1</v>
      </c>
      <c r="K157">
        <v>2</v>
      </c>
      <c r="L157">
        <v>26.506399999999999</v>
      </c>
      <c r="M157">
        <v>225</v>
      </c>
      <c r="N157">
        <v>0</v>
      </c>
      <c r="O157">
        <v>100</v>
      </c>
      <c r="P157">
        <v>0</v>
      </c>
      <c r="Q157">
        <v>317</v>
      </c>
      <c r="R157">
        <v>13.294737068</v>
      </c>
      <c r="S157">
        <v>20.511807000000001</v>
      </c>
      <c r="T157">
        <v>0</v>
      </c>
      <c r="U157">
        <v>0</v>
      </c>
    </row>
    <row r="158" spans="1:21" x14ac:dyDescent="0.3">
      <c r="A158">
        <v>0.67</v>
      </c>
      <c r="B158">
        <v>0.625</v>
      </c>
      <c r="C158">
        <v>1.768</v>
      </c>
      <c r="D158">
        <v>150</v>
      </c>
      <c r="E158">
        <v>196.15</v>
      </c>
      <c r="F158">
        <v>121.15</v>
      </c>
      <c r="G158">
        <v>121.153846153846</v>
      </c>
      <c r="H158">
        <v>190</v>
      </c>
      <c r="I158">
        <v>461.15384599999999</v>
      </c>
      <c r="J158">
        <v>-1</v>
      </c>
      <c r="K158">
        <v>2</v>
      </c>
      <c r="L158">
        <v>26.008050000000001</v>
      </c>
      <c r="M158">
        <v>225</v>
      </c>
      <c r="N158">
        <v>0</v>
      </c>
      <c r="O158">
        <v>100</v>
      </c>
      <c r="P158">
        <v>0</v>
      </c>
      <c r="Q158">
        <v>321</v>
      </c>
      <c r="R158">
        <v>13.043245378</v>
      </c>
      <c r="S158">
        <v>20.642222</v>
      </c>
      <c r="T158">
        <v>0</v>
      </c>
      <c r="U158">
        <v>0</v>
      </c>
    </row>
    <row r="159" spans="1:21" x14ac:dyDescent="0.3">
      <c r="A159">
        <v>0.67</v>
      </c>
      <c r="B159">
        <v>0.625</v>
      </c>
      <c r="C159">
        <v>1.768</v>
      </c>
      <c r="D159">
        <v>150</v>
      </c>
      <c r="E159">
        <v>196.15</v>
      </c>
      <c r="F159">
        <v>121.15</v>
      </c>
      <c r="G159">
        <v>121.153846153846</v>
      </c>
      <c r="H159">
        <v>200</v>
      </c>
      <c r="I159">
        <v>471.15384599999999</v>
      </c>
      <c r="J159">
        <v>-1</v>
      </c>
      <c r="K159">
        <v>2</v>
      </c>
      <c r="L159">
        <v>25.52685</v>
      </c>
      <c r="M159">
        <v>225</v>
      </c>
      <c r="N159">
        <v>0</v>
      </c>
      <c r="O159">
        <v>100</v>
      </c>
      <c r="P159">
        <v>0</v>
      </c>
      <c r="Q159">
        <v>297</v>
      </c>
      <c r="R159">
        <v>12.735017033</v>
      </c>
      <c r="S159">
        <v>19.847435999999998</v>
      </c>
      <c r="T159">
        <v>0</v>
      </c>
      <c r="U159">
        <v>0</v>
      </c>
    </row>
    <row r="160" spans="1:21" x14ac:dyDescent="0.3">
      <c r="A160">
        <v>0.67</v>
      </c>
      <c r="B160">
        <v>0.625</v>
      </c>
      <c r="C160">
        <v>1.768</v>
      </c>
      <c r="D160">
        <v>150</v>
      </c>
      <c r="E160">
        <v>196.15</v>
      </c>
      <c r="F160">
        <v>121.15</v>
      </c>
      <c r="G160">
        <v>121.153846153846</v>
      </c>
      <c r="H160">
        <v>210</v>
      </c>
      <c r="I160">
        <v>481.15384599999999</v>
      </c>
      <c r="J160">
        <v>-1</v>
      </c>
      <c r="K160">
        <v>2</v>
      </c>
      <c r="L160">
        <v>25.062000000000001</v>
      </c>
      <c r="M160">
        <v>225</v>
      </c>
      <c r="N160">
        <v>0</v>
      </c>
      <c r="O160">
        <v>100</v>
      </c>
      <c r="P160">
        <v>0</v>
      </c>
      <c r="Q160">
        <v>319</v>
      </c>
      <c r="R160">
        <v>12.838568141</v>
      </c>
      <c r="S160">
        <v>20.577113000000001</v>
      </c>
      <c r="T160">
        <v>0</v>
      </c>
      <c r="U160">
        <v>0</v>
      </c>
    </row>
    <row r="161" spans="1:21" x14ac:dyDescent="0.3">
      <c r="A161">
        <v>0.67</v>
      </c>
      <c r="B161">
        <v>0.625</v>
      </c>
      <c r="C161">
        <v>1.768</v>
      </c>
      <c r="D161">
        <v>150</v>
      </c>
      <c r="E161">
        <v>196.15</v>
      </c>
      <c r="F161">
        <v>121.15</v>
      </c>
      <c r="G161">
        <v>121.153846153846</v>
      </c>
      <c r="H161">
        <v>220</v>
      </c>
      <c r="I161">
        <v>491.15384599999999</v>
      </c>
      <c r="J161">
        <v>-1</v>
      </c>
      <c r="K161">
        <v>2</v>
      </c>
      <c r="L161">
        <v>24.612739999999999</v>
      </c>
      <c r="M161">
        <v>225</v>
      </c>
      <c r="N161">
        <v>0</v>
      </c>
      <c r="O161">
        <v>100</v>
      </c>
      <c r="P161">
        <v>0</v>
      </c>
      <c r="Q161">
        <v>297</v>
      </c>
      <c r="R161">
        <v>12.365875022999999</v>
      </c>
      <c r="S161">
        <v>19.847435999999998</v>
      </c>
      <c r="T161">
        <v>0</v>
      </c>
      <c r="U161">
        <v>0</v>
      </c>
    </row>
    <row r="162" spans="1:21" x14ac:dyDescent="0.3">
      <c r="A162">
        <v>0.67</v>
      </c>
      <c r="B162">
        <v>0.625</v>
      </c>
      <c r="C162">
        <v>1.768</v>
      </c>
      <c r="D162">
        <v>150</v>
      </c>
      <c r="E162">
        <v>196.15</v>
      </c>
      <c r="F162">
        <v>121.15</v>
      </c>
      <c r="G162">
        <v>121.153846153846</v>
      </c>
      <c r="H162">
        <v>230</v>
      </c>
      <c r="I162">
        <v>501.15384599999999</v>
      </c>
      <c r="J162">
        <v>-1</v>
      </c>
      <c r="K162">
        <v>2</v>
      </c>
      <c r="L162">
        <v>24.178360000000001</v>
      </c>
      <c r="M162">
        <v>225</v>
      </c>
      <c r="N162">
        <v>0</v>
      </c>
      <c r="O162">
        <v>100</v>
      </c>
      <c r="P162">
        <v>0</v>
      </c>
      <c r="Q162">
        <v>317</v>
      </c>
      <c r="R162">
        <v>12.040607741000001</v>
      </c>
      <c r="S162">
        <v>20.511807000000001</v>
      </c>
      <c r="T162">
        <v>0</v>
      </c>
      <c r="U162">
        <v>0</v>
      </c>
    </row>
    <row r="163" spans="1:21" x14ac:dyDescent="0.3">
      <c r="A163">
        <v>0.67</v>
      </c>
      <c r="B163">
        <v>0.625</v>
      </c>
      <c r="C163">
        <v>1.768</v>
      </c>
      <c r="D163">
        <v>150</v>
      </c>
      <c r="E163">
        <v>196.15</v>
      </c>
      <c r="F163">
        <v>121.15</v>
      </c>
      <c r="G163">
        <v>121.153846153846</v>
      </c>
      <c r="H163">
        <v>240</v>
      </c>
      <c r="I163">
        <v>511.15384599999999</v>
      </c>
      <c r="J163">
        <v>-1</v>
      </c>
      <c r="K163">
        <v>2</v>
      </c>
      <c r="L163">
        <v>23.75816</v>
      </c>
      <c r="M163">
        <v>225</v>
      </c>
      <c r="N163">
        <v>0</v>
      </c>
      <c r="O163">
        <v>100</v>
      </c>
      <c r="P163">
        <v>0</v>
      </c>
      <c r="Q163">
        <v>319</v>
      </c>
      <c r="R163">
        <v>12.095417189000001</v>
      </c>
      <c r="S163">
        <v>20.577113000000001</v>
      </c>
      <c r="T163">
        <v>0</v>
      </c>
      <c r="U163">
        <v>0</v>
      </c>
    </row>
    <row r="164" spans="1:21" x14ac:dyDescent="0.3">
      <c r="A164">
        <v>0.67</v>
      </c>
      <c r="B164">
        <v>0.625</v>
      </c>
      <c r="C164">
        <v>1.768</v>
      </c>
      <c r="D164">
        <v>150</v>
      </c>
      <c r="E164">
        <v>196.15</v>
      </c>
      <c r="F164">
        <v>121.15</v>
      </c>
      <c r="G164">
        <v>121.153846153846</v>
      </c>
      <c r="H164">
        <v>250</v>
      </c>
      <c r="I164">
        <v>521.15384600000004</v>
      </c>
      <c r="J164">
        <v>-1</v>
      </c>
      <c r="K164">
        <v>2</v>
      </c>
      <c r="L164">
        <v>23.351510000000001</v>
      </c>
      <c r="M164">
        <v>225</v>
      </c>
      <c r="N164">
        <v>0</v>
      </c>
      <c r="O164">
        <v>100</v>
      </c>
      <c r="P164">
        <v>0</v>
      </c>
      <c r="Q164">
        <v>317</v>
      </c>
      <c r="R164">
        <v>11.93024466</v>
      </c>
      <c r="S164">
        <v>20.511807000000001</v>
      </c>
      <c r="T164">
        <v>0</v>
      </c>
      <c r="U164">
        <v>0</v>
      </c>
    </row>
    <row r="165" spans="1:21" x14ac:dyDescent="0.3">
      <c r="A165">
        <v>0.67</v>
      </c>
      <c r="B165">
        <v>0.625</v>
      </c>
      <c r="C165">
        <v>1.768</v>
      </c>
      <c r="D165">
        <v>150</v>
      </c>
      <c r="E165">
        <v>196.15</v>
      </c>
      <c r="F165">
        <v>121.15</v>
      </c>
      <c r="G165">
        <v>121.153846153846</v>
      </c>
      <c r="H165">
        <v>260</v>
      </c>
      <c r="I165">
        <v>531.15384600000004</v>
      </c>
      <c r="J165">
        <v>-1</v>
      </c>
      <c r="K165">
        <v>2</v>
      </c>
      <c r="L165">
        <v>22.957809999999998</v>
      </c>
      <c r="M165">
        <v>225</v>
      </c>
      <c r="N165">
        <v>0</v>
      </c>
      <c r="O165">
        <v>100</v>
      </c>
      <c r="P165">
        <v>0</v>
      </c>
      <c r="Q165">
        <v>326</v>
      </c>
      <c r="R165">
        <v>11.304285440999999</v>
      </c>
      <c r="S165">
        <v>20.804141999999999</v>
      </c>
      <c r="T165">
        <v>0</v>
      </c>
      <c r="U165">
        <v>0</v>
      </c>
    </row>
    <row r="166" spans="1:21" x14ac:dyDescent="0.3">
      <c r="A166">
        <v>0.67</v>
      </c>
      <c r="B166">
        <v>0.625</v>
      </c>
      <c r="C166">
        <v>1.768</v>
      </c>
      <c r="D166">
        <v>150</v>
      </c>
      <c r="E166">
        <v>196.15</v>
      </c>
      <c r="F166">
        <v>121.15</v>
      </c>
      <c r="G166">
        <v>121.153846153846</v>
      </c>
      <c r="H166">
        <v>270</v>
      </c>
      <c r="I166">
        <v>541.15384600000004</v>
      </c>
      <c r="J166">
        <v>-1</v>
      </c>
      <c r="K166">
        <v>2</v>
      </c>
      <c r="L166">
        <v>22.57647</v>
      </c>
      <c r="M166">
        <v>225</v>
      </c>
      <c r="N166">
        <v>0</v>
      </c>
      <c r="O166">
        <v>100</v>
      </c>
      <c r="P166">
        <v>0</v>
      </c>
      <c r="Q166">
        <v>318</v>
      </c>
      <c r="R166">
        <v>11.068010592</v>
      </c>
      <c r="S166">
        <v>20.544485000000002</v>
      </c>
      <c r="T166">
        <v>0</v>
      </c>
      <c r="U166">
        <v>0</v>
      </c>
    </row>
    <row r="167" spans="1:21" x14ac:dyDescent="0.3">
      <c r="A167">
        <v>0.67</v>
      </c>
      <c r="B167">
        <v>0.625</v>
      </c>
      <c r="C167">
        <v>1.768</v>
      </c>
      <c r="D167">
        <v>150</v>
      </c>
      <c r="E167">
        <v>196.15</v>
      </c>
      <c r="F167">
        <v>121.15</v>
      </c>
      <c r="G167">
        <v>121.153846153846</v>
      </c>
      <c r="H167">
        <v>280</v>
      </c>
      <c r="I167">
        <v>551.15384600000004</v>
      </c>
      <c r="J167">
        <v>-1</v>
      </c>
      <c r="K167">
        <v>2</v>
      </c>
      <c r="L167">
        <v>22.206969999999998</v>
      </c>
      <c r="M167">
        <v>225</v>
      </c>
      <c r="N167">
        <v>0</v>
      </c>
      <c r="O167">
        <v>100</v>
      </c>
      <c r="P167">
        <v>0</v>
      </c>
      <c r="Q167">
        <v>308</v>
      </c>
      <c r="R167">
        <v>10.947985488</v>
      </c>
      <c r="S167">
        <v>20.215429</v>
      </c>
      <c r="T167">
        <v>0</v>
      </c>
      <c r="U167">
        <v>0</v>
      </c>
    </row>
    <row r="168" spans="1:21" x14ac:dyDescent="0.3">
      <c r="A168">
        <v>0.67</v>
      </c>
      <c r="B168">
        <v>0.625</v>
      </c>
      <c r="C168">
        <v>1.768</v>
      </c>
      <c r="D168">
        <v>150</v>
      </c>
      <c r="E168">
        <v>196.15</v>
      </c>
      <c r="F168">
        <v>121.15</v>
      </c>
      <c r="G168">
        <v>121.153846153846</v>
      </c>
      <c r="H168">
        <v>290</v>
      </c>
      <c r="I168">
        <v>561.15384600000004</v>
      </c>
      <c r="J168">
        <v>-1</v>
      </c>
      <c r="K168">
        <v>2</v>
      </c>
      <c r="L168">
        <v>21.848780000000001</v>
      </c>
      <c r="M168">
        <v>225</v>
      </c>
      <c r="N168">
        <v>0</v>
      </c>
      <c r="O168">
        <v>100</v>
      </c>
      <c r="P168">
        <v>0</v>
      </c>
      <c r="Q168">
        <v>296</v>
      </c>
      <c r="R168">
        <v>10.947985488</v>
      </c>
      <c r="S168">
        <v>19.813656999999999</v>
      </c>
      <c r="T168">
        <v>0</v>
      </c>
      <c r="U168">
        <v>0</v>
      </c>
    </row>
    <row r="169" spans="1:21" x14ac:dyDescent="0.3">
      <c r="A169">
        <v>0.67</v>
      </c>
      <c r="B169">
        <v>0.625</v>
      </c>
      <c r="C169">
        <v>1.768</v>
      </c>
      <c r="D169">
        <v>150</v>
      </c>
      <c r="E169">
        <v>196.15</v>
      </c>
      <c r="F169">
        <v>121.15</v>
      </c>
      <c r="G169">
        <v>121.153846153846</v>
      </c>
      <c r="H169">
        <v>300</v>
      </c>
      <c r="I169">
        <v>571.15384600000004</v>
      </c>
      <c r="J169">
        <v>-1</v>
      </c>
      <c r="K169">
        <v>2</v>
      </c>
      <c r="L169">
        <v>21.501429999999999</v>
      </c>
      <c r="M169">
        <v>225</v>
      </c>
      <c r="N169">
        <v>0</v>
      </c>
      <c r="O169">
        <v>100</v>
      </c>
      <c r="P169">
        <v>0</v>
      </c>
      <c r="Q169">
        <v>299</v>
      </c>
      <c r="R169">
        <v>10.703948228</v>
      </c>
      <c r="S169">
        <v>19.914829000000001</v>
      </c>
      <c r="T169">
        <v>0</v>
      </c>
      <c r="U169">
        <v>0</v>
      </c>
    </row>
    <row r="170" spans="1:21" x14ac:dyDescent="0.3">
      <c r="A170">
        <v>0.67</v>
      </c>
      <c r="B170">
        <v>0.625</v>
      </c>
      <c r="C170">
        <v>1.768</v>
      </c>
      <c r="D170">
        <v>150</v>
      </c>
      <c r="E170">
        <v>196.15</v>
      </c>
      <c r="F170">
        <v>121.15</v>
      </c>
      <c r="G170">
        <v>121.153846153846</v>
      </c>
      <c r="H170">
        <v>0</v>
      </c>
      <c r="I170">
        <v>271.15384599999999</v>
      </c>
      <c r="J170">
        <v>-1</v>
      </c>
      <c r="K170">
        <v>2</v>
      </c>
      <c r="L170">
        <v>39.685450000000003</v>
      </c>
      <c r="M170">
        <v>225</v>
      </c>
      <c r="N170">
        <v>0</v>
      </c>
      <c r="O170">
        <v>100</v>
      </c>
      <c r="P170">
        <v>0</v>
      </c>
      <c r="Q170">
        <v>322</v>
      </c>
      <c r="R170">
        <v>20.642222803999999</v>
      </c>
      <c r="S170">
        <v>20.674703000000001</v>
      </c>
      <c r="T170">
        <v>0</v>
      </c>
      <c r="U170">
        <v>0</v>
      </c>
    </row>
    <row r="171" spans="1:21" x14ac:dyDescent="0.3">
      <c r="A171" t="s">
        <v>74</v>
      </c>
      <c r="B171" t="s">
        <v>74</v>
      </c>
      <c r="C171">
        <v>1.768</v>
      </c>
      <c r="D171">
        <v>150</v>
      </c>
      <c r="E171" t="s">
        <v>75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74</v>
      </c>
      <c r="N171" t="s">
        <v>74</v>
      </c>
      <c r="O171">
        <v>120</v>
      </c>
    </row>
    <row r="172" spans="1:21" x14ac:dyDescent="0.3">
      <c r="A172">
        <v>0.67</v>
      </c>
      <c r="B172">
        <v>0.625</v>
      </c>
      <c r="C172">
        <v>1.768</v>
      </c>
      <c r="D172">
        <v>150</v>
      </c>
      <c r="E172">
        <v>196.15</v>
      </c>
      <c r="F172">
        <v>121.15</v>
      </c>
      <c r="G172">
        <v>121.153846153846</v>
      </c>
      <c r="H172">
        <v>0</v>
      </c>
      <c r="I172">
        <v>271.15384599999999</v>
      </c>
      <c r="J172">
        <v>-1</v>
      </c>
      <c r="K172">
        <v>2</v>
      </c>
      <c r="L172">
        <v>42.099260000000001</v>
      </c>
      <c r="M172">
        <v>245</v>
      </c>
      <c r="N172">
        <v>0</v>
      </c>
      <c r="O172">
        <v>120</v>
      </c>
      <c r="P172">
        <v>0</v>
      </c>
      <c r="Q172">
        <v>368</v>
      </c>
      <c r="R172">
        <v>24.356088035999999</v>
      </c>
      <c r="S172">
        <v>22.119581</v>
      </c>
      <c r="T172">
        <v>0</v>
      </c>
      <c r="U172">
        <v>0</v>
      </c>
    </row>
    <row r="173" spans="1:21" x14ac:dyDescent="0.3">
      <c r="A173">
        <v>0.67</v>
      </c>
      <c r="B173">
        <v>0.625</v>
      </c>
      <c r="C173">
        <v>1.768</v>
      </c>
      <c r="D173">
        <v>150</v>
      </c>
      <c r="E173">
        <v>196.15</v>
      </c>
      <c r="F173">
        <v>121.15</v>
      </c>
      <c r="G173">
        <v>121.153846153846</v>
      </c>
      <c r="H173">
        <v>10</v>
      </c>
      <c r="I173">
        <v>281.15384599999999</v>
      </c>
      <c r="J173">
        <v>-1</v>
      </c>
      <c r="K173">
        <v>2</v>
      </c>
      <c r="L173">
        <v>41.069180000000003</v>
      </c>
      <c r="M173">
        <v>245</v>
      </c>
      <c r="N173">
        <v>0</v>
      </c>
      <c r="O173">
        <v>120</v>
      </c>
      <c r="P173">
        <v>0</v>
      </c>
      <c r="Q173">
        <v>338</v>
      </c>
      <c r="R173">
        <v>23.822659647999998</v>
      </c>
      <c r="S173">
        <v>21.187923000000001</v>
      </c>
      <c r="T173">
        <v>0</v>
      </c>
      <c r="U173">
        <v>0</v>
      </c>
    </row>
    <row r="174" spans="1:21" x14ac:dyDescent="0.3">
      <c r="A174">
        <v>0.67</v>
      </c>
      <c r="B174">
        <v>0.625</v>
      </c>
      <c r="C174">
        <v>1.768</v>
      </c>
      <c r="D174">
        <v>150</v>
      </c>
      <c r="E174">
        <v>196.15</v>
      </c>
      <c r="F174">
        <v>121.15</v>
      </c>
      <c r="G174">
        <v>121.153846153846</v>
      </c>
      <c r="H174">
        <v>20</v>
      </c>
      <c r="I174">
        <v>291.15384599999999</v>
      </c>
      <c r="J174">
        <v>-1</v>
      </c>
      <c r="K174">
        <v>2</v>
      </c>
      <c r="L174">
        <v>40.079920000000001</v>
      </c>
      <c r="M174">
        <v>245</v>
      </c>
      <c r="N174">
        <v>0</v>
      </c>
      <c r="O174">
        <v>120</v>
      </c>
      <c r="P174">
        <v>0</v>
      </c>
      <c r="Q174">
        <v>325</v>
      </c>
      <c r="R174">
        <v>22.779757889999999</v>
      </c>
      <c r="S174">
        <v>20.771854999999999</v>
      </c>
      <c r="T174">
        <v>0</v>
      </c>
      <c r="U174">
        <v>0</v>
      </c>
    </row>
    <row r="175" spans="1:21" x14ac:dyDescent="0.3">
      <c r="A175">
        <v>0.67</v>
      </c>
      <c r="B175">
        <v>0.625</v>
      </c>
      <c r="C175">
        <v>1.768</v>
      </c>
      <c r="D175">
        <v>150</v>
      </c>
      <c r="E175">
        <v>196.15</v>
      </c>
      <c r="F175">
        <v>121.15</v>
      </c>
      <c r="G175">
        <v>121.153846153846</v>
      </c>
      <c r="H175">
        <v>30</v>
      </c>
      <c r="I175">
        <v>301.15384599999999</v>
      </c>
      <c r="J175">
        <v>-1</v>
      </c>
      <c r="K175">
        <v>2</v>
      </c>
      <c r="L175">
        <v>39.129649999999998</v>
      </c>
      <c r="M175">
        <v>245</v>
      </c>
      <c r="N175">
        <v>0</v>
      </c>
      <c r="O175">
        <v>120</v>
      </c>
      <c r="P175">
        <v>0</v>
      </c>
      <c r="Q175">
        <v>298</v>
      </c>
      <c r="R175">
        <v>22.210701031999999</v>
      </c>
      <c r="S175">
        <v>19.881160000000001</v>
      </c>
      <c r="T175">
        <v>0</v>
      </c>
      <c r="U175">
        <v>0</v>
      </c>
    </row>
    <row r="176" spans="1:21" x14ac:dyDescent="0.3">
      <c r="A176">
        <v>0.67</v>
      </c>
      <c r="B176">
        <v>0.625</v>
      </c>
      <c r="C176">
        <v>1.768</v>
      </c>
      <c r="D176">
        <v>150</v>
      </c>
      <c r="E176">
        <v>196.15</v>
      </c>
      <c r="F176">
        <v>121.15</v>
      </c>
      <c r="G176">
        <v>121.153846153846</v>
      </c>
      <c r="H176">
        <v>40</v>
      </c>
      <c r="I176">
        <v>311.15384599999999</v>
      </c>
      <c r="J176">
        <v>-1</v>
      </c>
      <c r="K176">
        <v>2</v>
      </c>
      <c r="L176">
        <v>38.2166</v>
      </c>
      <c r="M176">
        <v>245</v>
      </c>
      <c r="N176">
        <v>0</v>
      </c>
      <c r="O176">
        <v>120</v>
      </c>
      <c r="P176">
        <v>0</v>
      </c>
      <c r="Q176">
        <v>316</v>
      </c>
      <c r="R176">
        <v>21.720533974999999</v>
      </c>
      <c r="S176">
        <v>20.479078999999999</v>
      </c>
      <c r="T176">
        <v>0</v>
      </c>
      <c r="U176">
        <v>0</v>
      </c>
    </row>
    <row r="177" spans="1:21" x14ac:dyDescent="0.3">
      <c r="A177">
        <v>0.67</v>
      </c>
      <c r="B177">
        <v>0.625</v>
      </c>
      <c r="C177">
        <v>1.768</v>
      </c>
      <c r="D177">
        <v>150</v>
      </c>
      <c r="E177">
        <v>196.15</v>
      </c>
      <c r="F177">
        <v>121.15</v>
      </c>
      <c r="G177">
        <v>121.153846153846</v>
      </c>
      <c r="H177">
        <v>50</v>
      </c>
      <c r="I177">
        <v>321.15384599999999</v>
      </c>
      <c r="J177">
        <v>-1</v>
      </c>
      <c r="K177">
        <v>2</v>
      </c>
      <c r="L177">
        <v>37.33907</v>
      </c>
      <c r="M177">
        <v>245</v>
      </c>
      <c r="N177">
        <v>0</v>
      </c>
      <c r="O177">
        <v>120</v>
      </c>
      <c r="P177">
        <v>0</v>
      </c>
      <c r="Q177">
        <v>330</v>
      </c>
      <c r="R177">
        <v>20.964866577999999</v>
      </c>
      <c r="S177">
        <v>20.932815999999999</v>
      </c>
      <c r="T177">
        <v>0</v>
      </c>
      <c r="U177">
        <v>0</v>
      </c>
    </row>
    <row r="178" spans="1:21" x14ac:dyDescent="0.3">
      <c r="A178">
        <v>0.67</v>
      </c>
      <c r="B178">
        <v>0.625</v>
      </c>
      <c r="C178">
        <v>1.768</v>
      </c>
      <c r="D178">
        <v>150</v>
      </c>
      <c r="E178">
        <v>196.15</v>
      </c>
      <c r="F178">
        <v>121.15</v>
      </c>
      <c r="G178">
        <v>121.153846153846</v>
      </c>
      <c r="H178">
        <v>60</v>
      </c>
      <c r="I178">
        <v>331.15384599999999</v>
      </c>
      <c r="J178">
        <v>-1</v>
      </c>
      <c r="K178">
        <v>2</v>
      </c>
      <c r="L178">
        <v>36.495420000000003</v>
      </c>
      <c r="M178">
        <v>245</v>
      </c>
      <c r="N178">
        <v>0</v>
      </c>
      <c r="O178">
        <v>120</v>
      </c>
      <c r="P178">
        <v>0</v>
      </c>
      <c r="Q178">
        <v>325</v>
      </c>
      <c r="R178">
        <v>20.314682300000001</v>
      </c>
      <c r="S178">
        <v>20.771854999999999</v>
      </c>
      <c r="T178">
        <v>0</v>
      </c>
      <c r="U178">
        <v>0</v>
      </c>
    </row>
    <row r="179" spans="1:21" x14ac:dyDescent="0.3">
      <c r="A179">
        <v>0.67</v>
      </c>
      <c r="B179">
        <v>0.625</v>
      </c>
      <c r="C179">
        <v>1.768</v>
      </c>
      <c r="D179">
        <v>150</v>
      </c>
      <c r="E179">
        <v>196.15</v>
      </c>
      <c r="F179">
        <v>121.15</v>
      </c>
      <c r="G179">
        <v>121.153846153846</v>
      </c>
      <c r="H179">
        <v>70</v>
      </c>
      <c r="I179">
        <v>341.15384599999999</v>
      </c>
      <c r="J179">
        <v>-1</v>
      </c>
      <c r="K179">
        <v>2</v>
      </c>
      <c r="L179">
        <v>35.684049999999999</v>
      </c>
      <c r="M179">
        <v>245</v>
      </c>
      <c r="N179">
        <v>0</v>
      </c>
      <c r="O179">
        <v>120</v>
      </c>
      <c r="P179">
        <v>0</v>
      </c>
      <c r="Q179">
        <v>335</v>
      </c>
      <c r="R179">
        <v>20.015510218999999</v>
      </c>
      <c r="S179">
        <v>21.092603</v>
      </c>
      <c r="T179">
        <v>0</v>
      </c>
      <c r="U179">
        <v>0</v>
      </c>
    </row>
    <row r="180" spans="1:21" x14ac:dyDescent="0.3">
      <c r="A180">
        <v>0.67</v>
      </c>
      <c r="B180">
        <v>0.625</v>
      </c>
      <c r="C180">
        <v>1.768</v>
      </c>
      <c r="D180">
        <v>150</v>
      </c>
      <c r="E180">
        <v>196.15</v>
      </c>
      <c r="F180">
        <v>121.15</v>
      </c>
      <c r="G180">
        <v>121.153846153846</v>
      </c>
      <c r="H180">
        <v>80</v>
      </c>
      <c r="I180">
        <v>351.15384599999999</v>
      </c>
      <c r="J180">
        <v>-1</v>
      </c>
      <c r="K180">
        <v>2</v>
      </c>
      <c r="L180">
        <v>34.903469999999999</v>
      </c>
      <c r="M180">
        <v>245</v>
      </c>
      <c r="N180">
        <v>0</v>
      </c>
      <c r="O180">
        <v>120</v>
      </c>
      <c r="P180">
        <v>0</v>
      </c>
      <c r="Q180">
        <v>303</v>
      </c>
      <c r="R180">
        <v>19.020856745</v>
      </c>
      <c r="S180">
        <v>20.048962</v>
      </c>
      <c r="T180">
        <v>0</v>
      </c>
      <c r="U180">
        <v>0</v>
      </c>
    </row>
    <row r="181" spans="1:21" x14ac:dyDescent="0.3">
      <c r="A181">
        <v>0.67</v>
      </c>
      <c r="B181">
        <v>0.625</v>
      </c>
      <c r="C181">
        <v>1.768</v>
      </c>
      <c r="D181">
        <v>150</v>
      </c>
      <c r="E181">
        <v>196.15</v>
      </c>
      <c r="F181">
        <v>121.15</v>
      </c>
      <c r="G181">
        <v>121.153846153846</v>
      </c>
      <c r="H181">
        <v>90</v>
      </c>
      <c r="I181">
        <v>361.15384599999999</v>
      </c>
      <c r="J181">
        <v>-1</v>
      </c>
      <c r="K181">
        <v>2</v>
      </c>
      <c r="L181">
        <v>34.152230000000003</v>
      </c>
      <c r="M181">
        <v>245</v>
      </c>
      <c r="N181">
        <v>0</v>
      </c>
      <c r="O181">
        <v>120</v>
      </c>
      <c r="P181">
        <v>0</v>
      </c>
      <c r="Q181">
        <v>330</v>
      </c>
      <c r="R181">
        <v>19.020856745</v>
      </c>
      <c r="S181">
        <v>20.932815999999999</v>
      </c>
      <c r="T181">
        <v>0</v>
      </c>
      <c r="U181">
        <v>0</v>
      </c>
    </row>
    <row r="182" spans="1:21" x14ac:dyDescent="0.3">
      <c r="A182">
        <v>0.67</v>
      </c>
      <c r="B182">
        <v>0.625</v>
      </c>
      <c r="C182">
        <v>1.768</v>
      </c>
      <c r="D182">
        <v>150</v>
      </c>
      <c r="E182">
        <v>196.15</v>
      </c>
      <c r="F182">
        <v>121.15</v>
      </c>
      <c r="G182">
        <v>121.153846153846</v>
      </c>
      <c r="H182">
        <v>100</v>
      </c>
      <c r="I182">
        <v>371.15384599999999</v>
      </c>
      <c r="J182">
        <v>-1</v>
      </c>
      <c r="K182">
        <v>2</v>
      </c>
      <c r="L182">
        <v>33.428939999999997</v>
      </c>
      <c r="M182">
        <v>245</v>
      </c>
      <c r="N182">
        <v>0</v>
      </c>
      <c r="O182">
        <v>120</v>
      </c>
      <c r="P182">
        <v>0</v>
      </c>
      <c r="Q182">
        <v>338</v>
      </c>
      <c r="R182">
        <v>18.231535321999999</v>
      </c>
      <c r="S182">
        <v>21.187923000000001</v>
      </c>
      <c r="T182">
        <v>0</v>
      </c>
      <c r="U182">
        <v>0</v>
      </c>
    </row>
    <row r="183" spans="1:21" x14ac:dyDescent="0.3">
      <c r="A183">
        <v>0.67</v>
      </c>
      <c r="B183">
        <v>0.625</v>
      </c>
      <c r="C183">
        <v>1.768</v>
      </c>
      <c r="D183">
        <v>150</v>
      </c>
      <c r="E183">
        <v>196.15</v>
      </c>
      <c r="F183">
        <v>121.15</v>
      </c>
      <c r="G183">
        <v>121.153846153846</v>
      </c>
      <c r="H183">
        <v>110</v>
      </c>
      <c r="I183">
        <v>381.15384599999999</v>
      </c>
      <c r="J183">
        <v>-1</v>
      </c>
      <c r="K183">
        <v>2</v>
      </c>
      <c r="L183">
        <v>32.732300000000002</v>
      </c>
      <c r="M183">
        <v>245</v>
      </c>
      <c r="N183">
        <v>0</v>
      </c>
      <c r="O183">
        <v>120</v>
      </c>
      <c r="P183">
        <v>0</v>
      </c>
      <c r="Q183">
        <v>322</v>
      </c>
      <c r="R183">
        <v>17.898956771000002</v>
      </c>
      <c r="S183">
        <v>20.674703000000001</v>
      </c>
      <c r="T183">
        <v>0</v>
      </c>
      <c r="U183">
        <v>0</v>
      </c>
    </row>
    <row r="184" spans="1:21" x14ac:dyDescent="0.3">
      <c r="A184">
        <v>0.67</v>
      </c>
      <c r="B184">
        <v>0.625</v>
      </c>
      <c r="C184">
        <v>1.768</v>
      </c>
      <c r="D184">
        <v>150</v>
      </c>
      <c r="E184">
        <v>196.15</v>
      </c>
      <c r="F184">
        <v>121.15</v>
      </c>
      <c r="G184">
        <v>121.153846153846</v>
      </c>
      <c r="H184">
        <v>120</v>
      </c>
      <c r="I184">
        <v>391.15384599999999</v>
      </c>
      <c r="J184">
        <v>-1</v>
      </c>
      <c r="K184">
        <v>2</v>
      </c>
      <c r="L184">
        <v>32.061050000000002</v>
      </c>
      <c r="M184">
        <v>245</v>
      </c>
      <c r="N184">
        <v>0</v>
      </c>
      <c r="O184">
        <v>120</v>
      </c>
      <c r="P184">
        <v>0</v>
      </c>
      <c r="Q184">
        <v>339</v>
      </c>
      <c r="R184">
        <v>17.292445567000001</v>
      </c>
      <c r="S184">
        <v>21.219605999999999</v>
      </c>
      <c r="T184">
        <v>0</v>
      </c>
      <c r="U184">
        <v>0</v>
      </c>
    </row>
    <row r="185" spans="1:21" x14ac:dyDescent="0.3">
      <c r="A185">
        <v>0.67</v>
      </c>
      <c r="B185">
        <v>0.625</v>
      </c>
      <c r="C185">
        <v>1.768</v>
      </c>
      <c r="D185">
        <v>150</v>
      </c>
      <c r="E185">
        <v>196.15</v>
      </c>
      <c r="F185">
        <v>121.15</v>
      </c>
      <c r="G185">
        <v>121.153846153846</v>
      </c>
      <c r="H185">
        <v>130</v>
      </c>
      <c r="I185">
        <v>401.15384599999999</v>
      </c>
      <c r="J185">
        <v>-1</v>
      </c>
      <c r="K185">
        <v>2</v>
      </c>
      <c r="L185">
        <v>31.414000000000001</v>
      </c>
      <c r="M185">
        <v>245</v>
      </c>
      <c r="N185">
        <v>0</v>
      </c>
      <c r="O185">
        <v>120</v>
      </c>
      <c r="P185">
        <v>0</v>
      </c>
      <c r="Q185">
        <v>300</v>
      </c>
      <c r="R185">
        <v>16.823672214999998</v>
      </c>
      <c r="S185">
        <v>19.948443000000001</v>
      </c>
      <c r="T185">
        <v>0</v>
      </c>
      <c r="U185">
        <v>0</v>
      </c>
    </row>
    <row r="186" spans="1:21" x14ac:dyDescent="0.3">
      <c r="A186">
        <v>0.67</v>
      </c>
      <c r="B186">
        <v>0.625</v>
      </c>
      <c r="C186">
        <v>1.768</v>
      </c>
      <c r="D186">
        <v>150</v>
      </c>
      <c r="E186">
        <v>196.15</v>
      </c>
      <c r="F186">
        <v>121.15</v>
      </c>
      <c r="G186">
        <v>121.153846153846</v>
      </c>
      <c r="H186">
        <v>140</v>
      </c>
      <c r="I186">
        <v>411.15384599999999</v>
      </c>
      <c r="J186">
        <v>-1</v>
      </c>
      <c r="K186">
        <v>2</v>
      </c>
      <c r="L186">
        <v>30.790030000000002</v>
      </c>
      <c r="M186">
        <v>245</v>
      </c>
      <c r="N186">
        <v>0</v>
      </c>
      <c r="O186">
        <v>120</v>
      </c>
      <c r="P186">
        <v>0</v>
      </c>
      <c r="Q186">
        <v>334</v>
      </c>
      <c r="R186">
        <v>16.624565063999999</v>
      </c>
      <c r="S186">
        <v>21.060738000000001</v>
      </c>
      <c r="T186">
        <v>0</v>
      </c>
      <c r="U186">
        <v>0</v>
      </c>
    </row>
    <row r="187" spans="1:21" x14ac:dyDescent="0.3">
      <c r="A187">
        <v>0.67</v>
      </c>
      <c r="B187">
        <v>0.625</v>
      </c>
      <c r="C187">
        <v>1.768</v>
      </c>
      <c r="D187">
        <v>150</v>
      </c>
      <c r="E187">
        <v>196.15</v>
      </c>
      <c r="F187">
        <v>121.15</v>
      </c>
      <c r="G187">
        <v>121.153846153846</v>
      </c>
      <c r="H187">
        <v>150</v>
      </c>
      <c r="I187">
        <v>421.15384599999999</v>
      </c>
      <c r="J187">
        <v>-1</v>
      </c>
      <c r="K187">
        <v>2</v>
      </c>
      <c r="L187">
        <v>30.18806</v>
      </c>
      <c r="M187">
        <v>245</v>
      </c>
      <c r="N187">
        <v>0</v>
      </c>
      <c r="O187">
        <v>120</v>
      </c>
      <c r="P187">
        <v>0</v>
      </c>
      <c r="Q187">
        <v>322</v>
      </c>
      <c r="R187">
        <v>16.219228911999998</v>
      </c>
      <c r="S187">
        <v>20.674703000000001</v>
      </c>
      <c r="T187">
        <v>0</v>
      </c>
      <c r="U187">
        <v>0</v>
      </c>
    </row>
    <row r="188" spans="1:21" x14ac:dyDescent="0.3">
      <c r="A188">
        <v>0.67</v>
      </c>
      <c r="B188">
        <v>0.625</v>
      </c>
      <c r="C188">
        <v>1.768</v>
      </c>
      <c r="D188">
        <v>150</v>
      </c>
      <c r="E188">
        <v>196.15</v>
      </c>
      <c r="F188">
        <v>121.15</v>
      </c>
      <c r="G188">
        <v>121.153846153846</v>
      </c>
      <c r="H188">
        <v>160</v>
      </c>
      <c r="I188">
        <v>431.15384599999999</v>
      </c>
      <c r="J188">
        <v>-1</v>
      </c>
      <c r="K188">
        <v>2</v>
      </c>
      <c r="L188">
        <v>29.60708</v>
      </c>
      <c r="M188">
        <v>245</v>
      </c>
      <c r="N188">
        <v>0</v>
      </c>
      <c r="O188">
        <v>120</v>
      </c>
      <c r="P188">
        <v>0</v>
      </c>
      <c r="Q188">
        <v>296</v>
      </c>
      <c r="R188">
        <v>15.803785926</v>
      </c>
      <c r="S188">
        <v>19.813656999999999</v>
      </c>
      <c r="T188">
        <v>0</v>
      </c>
      <c r="U188">
        <v>0</v>
      </c>
    </row>
    <row r="189" spans="1:21" x14ac:dyDescent="0.3">
      <c r="A189">
        <v>0.67</v>
      </c>
      <c r="B189">
        <v>0.625</v>
      </c>
      <c r="C189">
        <v>1.768</v>
      </c>
      <c r="D189">
        <v>150</v>
      </c>
      <c r="E189">
        <v>196.15</v>
      </c>
      <c r="F189">
        <v>121.15</v>
      </c>
      <c r="G189">
        <v>121.153846153846</v>
      </c>
      <c r="H189">
        <v>170</v>
      </c>
      <c r="I189">
        <v>441.15384599999999</v>
      </c>
      <c r="J189">
        <v>-1</v>
      </c>
      <c r="K189">
        <v>2</v>
      </c>
      <c r="L189">
        <v>29.046119999999998</v>
      </c>
      <c r="M189">
        <v>245</v>
      </c>
      <c r="N189">
        <v>0</v>
      </c>
      <c r="O189">
        <v>120</v>
      </c>
      <c r="P189">
        <v>0</v>
      </c>
      <c r="Q189">
        <v>317</v>
      </c>
      <c r="R189">
        <v>15.506527812</v>
      </c>
      <c r="S189">
        <v>20.511807000000001</v>
      </c>
      <c r="T189">
        <v>0</v>
      </c>
      <c r="U189">
        <v>0</v>
      </c>
    </row>
    <row r="190" spans="1:21" x14ac:dyDescent="0.3">
      <c r="A190">
        <v>0.67</v>
      </c>
      <c r="B190">
        <v>0.625</v>
      </c>
      <c r="C190">
        <v>1.768</v>
      </c>
      <c r="D190">
        <v>150</v>
      </c>
      <c r="E190">
        <v>196.15</v>
      </c>
      <c r="F190">
        <v>121.15</v>
      </c>
      <c r="G190">
        <v>121.153846153846</v>
      </c>
      <c r="H190">
        <v>180</v>
      </c>
      <c r="I190">
        <v>451.15384599999999</v>
      </c>
      <c r="J190">
        <v>-1</v>
      </c>
      <c r="K190">
        <v>2</v>
      </c>
      <c r="L190">
        <v>28.504259999999999</v>
      </c>
      <c r="M190">
        <v>245</v>
      </c>
      <c r="N190">
        <v>0</v>
      </c>
      <c r="O190">
        <v>120</v>
      </c>
      <c r="P190">
        <v>0</v>
      </c>
      <c r="Q190">
        <v>311</v>
      </c>
      <c r="R190">
        <v>15.203604092999999</v>
      </c>
      <c r="S190">
        <v>20.314682000000001</v>
      </c>
      <c r="T190">
        <v>0</v>
      </c>
      <c r="U190">
        <v>0</v>
      </c>
    </row>
    <row r="191" spans="1:21" x14ac:dyDescent="0.3">
      <c r="A191">
        <v>0.67</v>
      </c>
      <c r="B191">
        <v>0.625</v>
      </c>
      <c r="C191">
        <v>1.768</v>
      </c>
      <c r="D191">
        <v>150</v>
      </c>
      <c r="E191">
        <v>196.15</v>
      </c>
      <c r="F191">
        <v>121.15</v>
      </c>
      <c r="G191">
        <v>121.153846153846</v>
      </c>
      <c r="H191">
        <v>190</v>
      </c>
      <c r="I191">
        <v>461.15384599999999</v>
      </c>
      <c r="J191">
        <v>-1</v>
      </c>
      <c r="K191">
        <v>2</v>
      </c>
      <c r="L191">
        <v>27.980630000000001</v>
      </c>
      <c r="M191">
        <v>245</v>
      </c>
      <c r="N191">
        <v>0</v>
      </c>
      <c r="O191">
        <v>120</v>
      </c>
      <c r="P191">
        <v>0</v>
      </c>
      <c r="Q191">
        <v>311</v>
      </c>
      <c r="R191">
        <v>15.203604092999999</v>
      </c>
      <c r="S191">
        <v>20.314682000000001</v>
      </c>
      <c r="T191">
        <v>0</v>
      </c>
      <c r="U191">
        <v>0</v>
      </c>
    </row>
    <row r="192" spans="1:21" x14ac:dyDescent="0.3">
      <c r="A192">
        <v>0.67</v>
      </c>
      <c r="B192">
        <v>0.625</v>
      </c>
      <c r="C192">
        <v>1.768</v>
      </c>
      <c r="D192">
        <v>150</v>
      </c>
      <c r="E192">
        <v>196.15</v>
      </c>
      <c r="F192">
        <v>121.15</v>
      </c>
      <c r="G192">
        <v>121.153846153846</v>
      </c>
      <c r="H192">
        <v>200</v>
      </c>
      <c r="I192">
        <v>471.15384599999999</v>
      </c>
      <c r="J192">
        <v>-1</v>
      </c>
      <c r="K192">
        <v>2</v>
      </c>
      <c r="L192">
        <v>27.474430000000002</v>
      </c>
      <c r="M192">
        <v>245</v>
      </c>
      <c r="N192">
        <v>0</v>
      </c>
      <c r="O192">
        <v>120</v>
      </c>
      <c r="P192">
        <v>0</v>
      </c>
      <c r="Q192">
        <v>328</v>
      </c>
      <c r="R192">
        <v>14.80524509</v>
      </c>
      <c r="S192">
        <v>20.868573999999999</v>
      </c>
      <c r="T192">
        <v>0</v>
      </c>
      <c r="U192">
        <v>0</v>
      </c>
    </row>
    <row r="193" spans="1:21" x14ac:dyDescent="0.3">
      <c r="A193">
        <v>0.67</v>
      </c>
      <c r="B193">
        <v>0.625</v>
      </c>
      <c r="C193">
        <v>1.768</v>
      </c>
      <c r="D193">
        <v>150</v>
      </c>
      <c r="E193">
        <v>196.15</v>
      </c>
      <c r="F193">
        <v>121.15</v>
      </c>
      <c r="G193">
        <v>121.153846153846</v>
      </c>
      <c r="H193">
        <v>210</v>
      </c>
      <c r="I193">
        <v>481.15384599999999</v>
      </c>
      <c r="J193">
        <v>-1</v>
      </c>
      <c r="K193">
        <v>2</v>
      </c>
      <c r="L193">
        <v>26.984860000000001</v>
      </c>
      <c r="M193">
        <v>245</v>
      </c>
      <c r="N193">
        <v>0</v>
      </c>
      <c r="O193">
        <v>120</v>
      </c>
      <c r="P193">
        <v>0</v>
      </c>
      <c r="Q193">
        <v>323</v>
      </c>
      <c r="R193">
        <v>14.442138230999999</v>
      </c>
      <c r="S193">
        <v>20.707135000000001</v>
      </c>
      <c r="T193">
        <v>0</v>
      </c>
      <c r="U193">
        <v>0</v>
      </c>
    </row>
    <row r="194" spans="1:21" x14ac:dyDescent="0.3">
      <c r="A194">
        <v>0.67</v>
      </c>
      <c r="B194">
        <v>0.625</v>
      </c>
      <c r="C194">
        <v>1.768</v>
      </c>
      <c r="D194">
        <v>150</v>
      </c>
      <c r="E194">
        <v>196.15</v>
      </c>
      <c r="F194">
        <v>121.15</v>
      </c>
      <c r="G194">
        <v>121.153846153846</v>
      </c>
      <c r="H194">
        <v>220</v>
      </c>
      <c r="I194">
        <v>491.15384599999999</v>
      </c>
      <c r="J194">
        <v>-1</v>
      </c>
      <c r="K194">
        <v>2</v>
      </c>
      <c r="L194">
        <v>26.51118</v>
      </c>
      <c r="M194">
        <v>245</v>
      </c>
      <c r="N194">
        <v>0</v>
      </c>
      <c r="O194">
        <v>120</v>
      </c>
      <c r="P194">
        <v>0</v>
      </c>
      <c r="Q194">
        <v>319</v>
      </c>
      <c r="R194">
        <v>14.257192908</v>
      </c>
      <c r="S194">
        <v>20.577113000000001</v>
      </c>
      <c r="T194">
        <v>0</v>
      </c>
      <c r="U194">
        <v>0</v>
      </c>
    </row>
    <row r="195" spans="1:21" x14ac:dyDescent="0.3">
      <c r="A195">
        <v>0.67</v>
      </c>
      <c r="B195">
        <v>0.625</v>
      </c>
      <c r="C195">
        <v>1.768</v>
      </c>
      <c r="D195">
        <v>150</v>
      </c>
      <c r="E195">
        <v>196.15</v>
      </c>
      <c r="F195">
        <v>121.15</v>
      </c>
      <c r="G195">
        <v>121.153846153846</v>
      </c>
      <c r="H195">
        <v>230</v>
      </c>
      <c r="I195">
        <v>501.15384599999999</v>
      </c>
      <c r="J195">
        <v>-1</v>
      </c>
      <c r="K195">
        <v>2</v>
      </c>
      <c r="L195">
        <v>26.052700000000002</v>
      </c>
      <c r="M195">
        <v>245</v>
      </c>
      <c r="N195">
        <v>0</v>
      </c>
      <c r="O195">
        <v>120</v>
      </c>
      <c r="P195">
        <v>0</v>
      </c>
      <c r="Q195">
        <v>322</v>
      </c>
      <c r="R195">
        <v>14.069867747</v>
      </c>
      <c r="S195">
        <v>20.674703000000001</v>
      </c>
      <c r="T195">
        <v>0</v>
      </c>
      <c r="U195">
        <v>0</v>
      </c>
    </row>
    <row r="196" spans="1:21" x14ac:dyDescent="0.3">
      <c r="A196">
        <v>0.67</v>
      </c>
      <c r="B196">
        <v>0.625</v>
      </c>
      <c r="C196">
        <v>1.768</v>
      </c>
      <c r="D196">
        <v>150</v>
      </c>
      <c r="E196">
        <v>196.15</v>
      </c>
      <c r="F196">
        <v>121.15</v>
      </c>
      <c r="G196">
        <v>121.153846153846</v>
      </c>
      <c r="H196">
        <v>240</v>
      </c>
      <c r="I196">
        <v>511.15384599999999</v>
      </c>
      <c r="J196">
        <v>-1</v>
      </c>
      <c r="K196">
        <v>2</v>
      </c>
      <c r="L196">
        <v>25.60876</v>
      </c>
      <c r="M196">
        <v>245</v>
      </c>
      <c r="N196">
        <v>0</v>
      </c>
      <c r="O196">
        <v>120</v>
      </c>
      <c r="P196">
        <v>0</v>
      </c>
      <c r="Q196">
        <v>319</v>
      </c>
      <c r="R196">
        <v>14.116927308999999</v>
      </c>
      <c r="S196">
        <v>20.577113000000001</v>
      </c>
      <c r="T196">
        <v>0</v>
      </c>
      <c r="U196">
        <v>0</v>
      </c>
    </row>
    <row r="197" spans="1:21" x14ac:dyDescent="0.3">
      <c r="A197">
        <v>0.67</v>
      </c>
      <c r="B197">
        <v>0.625</v>
      </c>
      <c r="C197">
        <v>1.768</v>
      </c>
      <c r="D197">
        <v>150</v>
      </c>
      <c r="E197">
        <v>196.15</v>
      </c>
      <c r="F197">
        <v>121.15</v>
      </c>
      <c r="G197">
        <v>121.153846153846</v>
      </c>
      <c r="H197">
        <v>250</v>
      </c>
      <c r="I197">
        <v>521.15384600000004</v>
      </c>
      <c r="J197">
        <v>-1</v>
      </c>
      <c r="K197">
        <v>2</v>
      </c>
      <c r="L197">
        <v>25.178709999999999</v>
      </c>
      <c r="M197">
        <v>245</v>
      </c>
      <c r="N197">
        <v>0</v>
      </c>
      <c r="O197">
        <v>120</v>
      </c>
      <c r="P197">
        <v>0</v>
      </c>
      <c r="Q197">
        <v>322</v>
      </c>
      <c r="R197">
        <v>13.687685703</v>
      </c>
      <c r="S197">
        <v>20.674703000000001</v>
      </c>
      <c r="T197">
        <v>0</v>
      </c>
      <c r="U197">
        <v>0</v>
      </c>
    </row>
    <row r="198" spans="1:21" x14ac:dyDescent="0.3">
      <c r="A198">
        <v>0.67</v>
      </c>
      <c r="B198">
        <v>0.625</v>
      </c>
      <c r="C198">
        <v>1.768</v>
      </c>
      <c r="D198">
        <v>150</v>
      </c>
      <c r="E198">
        <v>196.15</v>
      </c>
      <c r="F198">
        <v>121.15</v>
      </c>
      <c r="G198">
        <v>121.153846153846</v>
      </c>
      <c r="H198">
        <v>260</v>
      </c>
      <c r="I198">
        <v>531.15384600000004</v>
      </c>
      <c r="J198">
        <v>-1</v>
      </c>
      <c r="K198">
        <v>2</v>
      </c>
      <c r="L198">
        <v>24.761980000000001</v>
      </c>
      <c r="M198">
        <v>245</v>
      </c>
      <c r="N198">
        <v>0</v>
      </c>
      <c r="O198">
        <v>120</v>
      </c>
      <c r="P198">
        <v>0</v>
      </c>
      <c r="Q198">
        <v>302</v>
      </c>
      <c r="R198">
        <v>13.294737068</v>
      </c>
      <c r="S198">
        <v>20.015509999999999</v>
      </c>
      <c r="T198">
        <v>0</v>
      </c>
      <c r="U198">
        <v>0</v>
      </c>
    </row>
    <row r="199" spans="1:21" x14ac:dyDescent="0.3">
      <c r="A199">
        <v>0.67</v>
      </c>
      <c r="B199">
        <v>0.625</v>
      </c>
      <c r="C199">
        <v>1.768</v>
      </c>
      <c r="D199">
        <v>150</v>
      </c>
      <c r="E199">
        <v>196.15</v>
      </c>
      <c r="F199">
        <v>121.15</v>
      </c>
      <c r="G199">
        <v>121.153846153846</v>
      </c>
      <c r="H199">
        <v>270</v>
      </c>
      <c r="I199">
        <v>541.15384600000004</v>
      </c>
      <c r="J199">
        <v>-1</v>
      </c>
      <c r="K199">
        <v>2</v>
      </c>
      <c r="L199">
        <v>24.357990000000001</v>
      </c>
      <c r="M199">
        <v>245</v>
      </c>
      <c r="N199">
        <v>0</v>
      </c>
      <c r="O199">
        <v>120</v>
      </c>
      <c r="P199">
        <v>0</v>
      </c>
      <c r="Q199">
        <v>317</v>
      </c>
      <c r="R199">
        <v>13.194705451999999</v>
      </c>
      <c r="S199">
        <v>20.511807000000001</v>
      </c>
      <c r="T199">
        <v>0</v>
      </c>
      <c r="U199">
        <v>0</v>
      </c>
    </row>
    <row r="200" spans="1:21" x14ac:dyDescent="0.3">
      <c r="A200">
        <v>0.67</v>
      </c>
      <c r="B200">
        <v>0.625</v>
      </c>
      <c r="C200">
        <v>1.768</v>
      </c>
      <c r="D200">
        <v>150</v>
      </c>
      <c r="E200">
        <v>196.15</v>
      </c>
      <c r="F200">
        <v>121.15</v>
      </c>
      <c r="G200">
        <v>121.153846153846</v>
      </c>
      <c r="H200">
        <v>280</v>
      </c>
      <c r="I200">
        <v>551.15384600000004</v>
      </c>
      <c r="J200">
        <v>-1</v>
      </c>
      <c r="K200">
        <v>2</v>
      </c>
      <c r="L200">
        <v>23.966190000000001</v>
      </c>
      <c r="M200">
        <v>245</v>
      </c>
      <c r="N200">
        <v>0</v>
      </c>
      <c r="O200">
        <v>120</v>
      </c>
      <c r="P200">
        <v>0</v>
      </c>
      <c r="Q200">
        <v>324</v>
      </c>
      <c r="R200">
        <v>13.294737068</v>
      </c>
      <c r="S200">
        <v>20.739519000000001</v>
      </c>
      <c r="T200">
        <v>0</v>
      </c>
      <c r="U200">
        <v>0</v>
      </c>
    </row>
    <row r="201" spans="1:21" x14ac:dyDescent="0.3">
      <c r="A201">
        <v>0.67</v>
      </c>
      <c r="B201">
        <v>0.625</v>
      </c>
      <c r="C201">
        <v>1.768</v>
      </c>
      <c r="D201">
        <v>150</v>
      </c>
      <c r="E201">
        <v>196.15</v>
      </c>
      <c r="F201">
        <v>121.15</v>
      </c>
      <c r="G201">
        <v>121.153846153846</v>
      </c>
      <c r="H201">
        <v>290</v>
      </c>
      <c r="I201">
        <v>561.15384600000004</v>
      </c>
      <c r="J201">
        <v>-1</v>
      </c>
      <c r="K201">
        <v>2</v>
      </c>
      <c r="L201">
        <v>23.586099999999998</v>
      </c>
      <c r="M201">
        <v>245</v>
      </c>
      <c r="N201">
        <v>0</v>
      </c>
      <c r="O201">
        <v>120</v>
      </c>
      <c r="P201">
        <v>0</v>
      </c>
      <c r="Q201">
        <v>303</v>
      </c>
      <c r="R201">
        <v>12.786895663999999</v>
      </c>
      <c r="S201">
        <v>20.048962</v>
      </c>
      <c r="T201">
        <v>0</v>
      </c>
      <c r="U201">
        <v>0</v>
      </c>
    </row>
    <row r="202" spans="1:21" x14ac:dyDescent="0.3">
      <c r="A202">
        <v>0.67</v>
      </c>
      <c r="B202">
        <v>0.625</v>
      </c>
      <c r="C202">
        <v>1.768</v>
      </c>
      <c r="D202">
        <v>150</v>
      </c>
      <c r="E202">
        <v>196.15</v>
      </c>
      <c r="F202">
        <v>121.15</v>
      </c>
      <c r="G202">
        <v>121.153846153846</v>
      </c>
      <c r="H202">
        <v>300</v>
      </c>
      <c r="I202">
        <v>571.15384600000004</v>
      </c>
      <c r="J202">
        <v>-1</v>
      </c>
      <c r="K202">
        <v>2</v>
      </c>
      <c r="L202">
        <v>23.217210000000001</v>
      </c>
      <c r="M202">
        <v>245</v>
      </c>
      <c r="N202">
        <v>0</v>
      </c>
      <c r="O202">
        <v>120</v>
      </c>
      <c r="P202">
        <v>0</v>
      </c>
      <c r="Q202">
        <v>305</v>
      </c>
      <c r="R202">
        <v>12.890036943</v>
      </c>
      <c r="S202">
        <v>20.115708000000001</v>
      </c>
      <c r="T202">
        <v>0</v>
      </c>
      <c r="U202">
        <v>0</v>
      </c>
    </row>
    <row r="203" spans="1:21" x14ac:dyDescent="0.3">
      <c r="A203">
        <v>0.67</v>
      </c>
      <c r="B203">
        <v>0.625</v>
      </c>
      <c r="C203">
        <v>1.768</v>
      </c>
      <c r="D203">
        <v>150</v>
      </c>
      <c r="E203">
        <v>196.15</v>
      </c>
      <c r="F203">
        <v>121.15</v>
      </c>
      <c r="G203">
        <v>121.153846153846</v>
      </c>
      <c r="H203">
        <v>0</v>
      </c>
      <c r="I203">
        <v>271.15384599999999</v>
      </c>
      <c r="J203">
        <v>-1</v>
      </c>
      <c r="K203">
        <v>2</v>
      </c>
      <c r="L203">
        <v>42.099260000000001</v>
      </c>
      <c r="M203">
        <v>245</v>
      </c>
      <c r="N203">
        <v>0</v>
      </c>
      <c r="O203">
        <v>120</v>
      </c>
      <c r="P203">
        <v>0</v>
      </c>
      <c r="Q203">
        <v>368</v>
      </c>
      <c r="R203">
        <v>24.356088035999999</v>
      </c>
      <c r="S203">
        <v>22.119581</v>
      </c>
      <c r="T203">
        <v>0</v>
      </c>
      <c r="U203">
        <v>0</v>
      </c>
    </row>
    <row r="204" spans="1:21" x14ac:dyDescent="0.3">
      <c r="A204" t="s">
        <v>74</v>
      </c>
      <c r="B204" t="s">
        <v>74</v>
      </c>
      <c r="C204">
        <v>1.768</v>
      </c>
      <c r="D204">
        <v>150</v>
      </c>
      <c r="E204" t="s">
        <v>75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74</v>
      </c>
      <c r="N204" t="s">
        <v>74</v>
      </c>
      <c r="O204">
        <v>140</v>
      </c>
    </row>
    <row r="205" spans="1:21" x14ac:dyDescent="0.3">
      <c r="A205">
        <v>0.67</v>
      </c>
      <c r="B205">
        <v>0.625</v>
      </c>
      <c r="C205">
        <v>1.768</v>
      </c>
      <c r="D205">
        <v>150</v>
      </c>
      <c r="E205">
        <v>196.15</v>
      </c>
      <c r="F205">
        <v>121.15</v>
      </c>
      <c r="G205">
        <v>121.153846153846</v>
      </c>
      <c r="H205">
        <v>0</v>
      </c>
      <c r="I205">
        <v>271.15384599999999</v>
      </c>
      <c r="J205">
        <v>-1</v>
      </c>
      <c r="K205">
        <v>2</v>
      </c>
      <c r="L205">
        <v>44.342399999999998</v>
      </c>
      <c r="M205">
        <v>265</v>
      </c>
      <c r="N205">
        <v>0</v>
      </c>
      <c r="O205">
        <v>140</v>
      </c>
      <c r="P205">
        <v>0</v>
      </c>
      <c r="Q205">
        <v>521</v>
      </c>
      <c r="R205">
        <v>27.871288930999999</v>
      </c>
      <c r="S205">
        <v>26.388627</v>
      </c>
      <c r="T205">
        <v>0</v>
      </c>
      <c r="U205">
        <v>0</v>
      </c>
    </row>
    <row r="206" spans="1:21" x14ac:dyDescent="0.3">
      <c r="A206">
        <v>0.67</v>
      </c>
      <c r="B206">
        <v>0.625</v>
      </c>
      <c r="C206">
        <v>1.768</v>
      </c>
      <c r="D206">
        <v>150</v>
      </c>
      <c r="E206">
        <v>196.15</v>
      </c>
      <c r="F206">
        <v>121.15</v>
      </c>
      <c r="G206">
        <v>121.153846153846</v>
      </c>
      <c r="H206">
        <v>10</v>
      </c>
      <c r="I206">
        <v>281.15384599999999</v>
      </c>
      <c r="J206">
        <v>-1</v>
      </c>
      <c r="K206">
        <v>2</v>
      </c>
      <c r="L206">
        <v>43.30583</v>
      </c>
      <c r="M206">
        <v>265</v>
      </c>
      <c r="N206">
        <v>0</v>
      </c>
      <c r="O206">
        <v>140</v>
      </c>
      <c r="P206">
        <v>0</v>
      </c>
      <c r="Q206">
        <v>495</v>
      </c>
      <c r="R206">
        <v>27.101610444999999</v>
      </c>
      <c r="S206">
        <v>25.710173999999999</v>
      </c>
      <c r="T206">
        <v>0</v>
      </c>
      <c r="U206">
        <v>0</v>
      </c>
    </row>
    <row r="207" spans="1:21" x14ac:dyDescent="0.3">
      <c r="A207">
        <v>0.67</v>
      </c>
      <c r="B207">
        <v>0.625</v>
      </c>
      <c r="C207">
        <v>1.768</v>
      </c>
      <c r="D207">
        <v>150</v>
      </c>
      <c r="E207">
        <v>196.15</v>
      </c>
      <c r="F207">
        <v>121.15</v>
      </c>
      <c r="G207">
        <v>121.153846153846</v>
      </c>
      <c r="H207">
        <v>20</v>
      </c>
      <c r="I207">
        <v>291.15384599999999</v>
      </c>
      <c r="J207">
        <v>-1</v>
      </c>
      <c r="K207">
        <v>2</v>
      </c>
      <c r="L207">
        <v>42.307569999999998</v>
      </c>
      <c r="M207">
        <v>265</v>
      </c>
      <c r="N207">
        <v>0</v>
      </c>
      <c r="O207">
        <v>140</v>
      </c>
      <c r="P207">
        <v>0</v>
      </c>
      <c r="Q207">
        <v>459</v>
      </c>
      <c r="R207">
        <v>26.233509636000001</v>
      </c>
      <c r="S207">
        <v>24.742221000000001</v>
      </c>
      <c r="T207">
        <v>0</v>
      </c>
      <c r="U207">
        <v>0</v>
      </c>
    </row>
    <row r="208" spans="1:21" x14ac:dyDescent="0.3">
      <c r="A208">
        <v>0.67</v>
      </c>
      <c r="B208">
        <v>0.625</v>
      </c>
      <c r="C208">
        <v>1.768</v>
      </c>
      <c r="D208">
        <v>150</v>
      </c>
      <c r="E208">
        <v>196.15</v>
      </c>
      <c r="F208">
        <v>121.15</v>
      </c>
      <c r="G208">
        <v>121.153846153846</v>
      </c>
      <c r="H208">
        <v>30</v>
      </c>
      <c r="I208">
        <v>301.15384599999999</v>
      </c>
      <c r="J208">
        <v>-1</v>
      </c>
      <c r="K208">
        <v>2</v>
      </c>
      <c r="L208">
        <v>41.346119999999999</v>
      </c>
      <c r="M208">
        <v>265</v>
      </c>
      <c r="N208">
        <v>0</v>
      </c>
      <c r="O208">
        <v>140</v>
      </c>
      <c r="P208">
        <v>0</v>
      </c>
      <c r="Q208">
        <v>429</v>
      </c>
      <c r="R208">
        <v>25.762953024000002</v>
      </c>
      <c r="S208">
        <v>23.907629</v>
      </c>
      <c r="T208">
        <v>0</v>
      </c>
      <c r="U208">
        <v>0</v>
      </c>
    </row>
    <row r="209" spans="1:21" x14ac:dyDescent="0.3">
      <c r="A209">
        <v>0.67</v>
      </c>
      <c r="B209">
        <v>0.625</v>
      </c>
      <c r="C209">
        <v>1.768</v>
      </c>
      <c r="D209">
        <v>150</v>
      </c>
      <c r="E209">
        <v>196.15</v>
      </c>
      <c r="F209">
        <v>121.15</v>
      </c>
      <c r="G209">
        <v>121.153846153846</v>
      </c>
      <c r="H209">
        <v>40</v>
      </c>
      <c r="I209">
        <v>311.15384599999999</v>
      </c>
      <c r="J209">
        <v>-1</v>
      </c>
      <c r="K209">
        <v>2</v>
      </c>
      <c r="L209">
        <v>40.419989999999999</v>
      </c>
      <c r="M209">
        <v>265</v>
      </c>
      <c r="N209">
        <v>0</v>
      </c>
      <c r="O209">
        <v>140</v>
      </c>
      <c r="P209">
        <v>0</v>
      </c>
      <c r="Q209">
        <v>380</v>
      </c>
      <c r="R209">
        <v>25.203640118999999</v>
      </c>
      <c r="S209">
        <v>22.481956</v>
      </c>
      <c r="T209">
        <v>0</v>
      </c>
      <c r="U209">
        <v>0</v>
      </c>
    </row>
    <row r="210" spans="1:21" x14ac:dyDescent="0.3">
      <c r="A210">
        <v>0.67</v>
      </c>
      <c r="B210">
        <v>0.625</v>
      </c>
      <c r="C210">
        <v>1.768</v>
      </c>
      <c r="D210">
        <v>150</v>
      </c>
      <c r="E210">
        <v>196.15</v>
      </c>
      <c r="F210">
        <v>121.15</v>
      </c>
      <c r="G210">
        <v>121.153846153846</v>
      </c>
      <c r="H210">
        <v>50</v>
      </c>
      <c r="I210">
        <v>321.15384599999999</v>
      </c>
      <c r="J210">
        <v>-1</v>
      </c>
      <c r="K210">
        <v>2</v>
      </c>
      <c r="L210">
        <v>39.527729999999998</v>
      </c>
      <c r="M210">
        <v>265</v>
      </c>
      <c r="N210">
        <v>0</v>
      </c>
      <c r="O210">
        <v>140</v>
      </c>
      <c r="P210">
        <v>0</v>
      </c>
      <c r="Q210">
        <v>353</v>
      </c>
      <c r="R210">
        <v>24.466995309000001</v>
      </c>
      <c r="S210">
        <v>21.658521</v>
      </c>
      <c r="T210">
        <v>0</v>
      </c>
      <c r="U210">
        <v>0</v>
      </c>
    </row>
    <row r="211" spans="1:21" x14ac:dyDescent="0.3">
      <c r="A211">
        <v>0.67</v>
      </c>
      <c r="B211">
        <v>0.625</v>
      </c>
      <c r="C211">
        <v>1.768</v>
      </c>
      <c r="D211">
        <v>150</v>
      </c>
      <c r="E211">
        <v>196.15</v>
      </c>
      <c r="F211">
        <v>121.15</v>
      </c>
      <c r="G211">
        <v>121.153846153846</v>
      </c>
      <c r="H211">
        <v>60</v>
      </c>
      <c r="I211">
        <v>331.15384599999999</v>
      </c>
      <c r="J211">
        <v>-1</v>
      </c>
      <c r="K211">
        <v>2</v>
      </c>
      <c r="L211">
        <v>38.667920000000002</v>
      </c>
      <c r="M211">
        <v>265</v>
      </c>
      <c r="N211">
        <v>0</v>
      </c>
      <c r="O211">
        <v>140</v>
      </c>
      <c r="P211">
        <v>0</v>
      </c>
      <c r="Q211">
        <v>371</v>
      </c>
      <c r="R211">
        <v>23.79427295</v>
      </c>
      <c r="S211">
        <v>22.210701</v>
      </c>
      <c r="T211">
        <v>0</v>
      </c>
      <c r="U211">
        <v>0</v>
      </c>
    </row>
    <row r="212" spans="1:21" x14ac:dyDescent="0.3">
      <c r="A212">
        <v>0.67</v>
      </c>
      <c r="B212">
        <v>0.625</v>
      </c>
      <c r="C212">
        <v>1.768</v>
      </c>
      <c r="D212">
        <v>150</v>
      </c>
      <c r="E212">
        <v>196.15</v>
      </c>
      <c r="F212">
        <v>121.15</v>
      </c>
      <c r="G212">
        <v>121.153846153846</v>
      </c>
      <c r="H212">
        <v>70</v>
      </c>
      <c r="I212">
        <v>341.15384599999999</v>
      </c>
      <c r="J212">
        <v>-1</v>
      </c>
      <c r="K212">
        <v>2</v>
      </c>
      <c r="L212">
        <v>37.839190000000002</v>
      </c>
      <c r="M212">
        <v>265</v>
      </c>
      <c r="N212">
        <v>0</v>
      </c>
      <c r="O212">
        <v>140</v>
      </c>
      <c r="P212">
        <v>0</v>
      </c>
      <c r="Q212">
        <v>348</v>
      </c>
      <c r="R212">
        <v>22.927284294</v>
      </c>
      <c r="S212">
        <v>21.502745999999998</v>
      </c>
      <c r="T212">
        <v>0</v>
      </c>
      <c r="U212">
        <v>0</v>
      </c>
    </row>
    <row r="213" spans="1:21" x14ac:dyDescent="0.3">
      <c r="A213">
        <v>0.67</v>
      </c>
      <c r="B213">
        <v>0.625</v>
      </c>
      <c r="C213">
        <v>1.768</v>
      </c>
      <c r="D213">
        <v>150</v>
      </c>
      <c r="E213">
        <v>196.15</v>
      </c>
      <c r="F213">
        <v>121.15</v>
      </c>
      <c r="G213">
        <v>121.153846153846</v>
      </c>
      <c r="H213">
        <v>80</v>
      </c>
      <c r="I213">
        <v>351.15384599999999</v>
      </c>
      <c r="J213">
        <v>-1</v>
      </c>
      <c r="K213">
        <v>2</v>
      </c>
      <c r="L213">
        <v>37.040210000000002</v>
      </c>
      <c r="M213">
        <v>265</v>
      </c>
      <c r="N213">
        <v>0</v>
      </c>
      <c r="O213">
        <v>140</v>
      </c>
      <c r="P213">
        <v>0</v>
      </c>
      <c r="Q213">
        <v>334</v>
      </c>
      <c r="R213">
        <v>22.271250942000002</v>
      </c>
      <c r="S213">
        <v>21.060738000000001</v>
      </c>
      <c r="T213">
        <v>0</v>
      </c>
      <c r="U213">
        <v>0</v>
      </c>
    </row>
    <row r="214" spans="1:21" x14ac:dyDescent="0.3">
      <c r="A214">
        <v>0.67</v>
      </c>
      <c r="B214">
        <v>0.625</v>
      </c>
      <c r="C214">
        <v>1.768</v>
      </c>
      <c r="D214">
        <v>150</v>
      </c>
      <c r="E214">
        <v>196.15</v>
      </c>
      <c r="F214">
        <v>121.15</v>
      </c>
      <c r="G214">
        <v>121.153846153846</v>
      </c>
      <c r="H214">
        <v>90</v>
      </c>
      <c r="I214">
        <v>361.15384599999999</v>
      </c>
      <c r="J214">
        <v>-1</v>
      </c>
      <c r="K214">
        <v>2</v>
      </c>
      <c r="L214">
        <v>36.2697</v>
      </c>
      <c r="M214">
        <v>265</v>
      </c>
      <c r="N214">
        <v>0</v>
      </c>
      <c r="O214">
        <v>140</v>
      </c>
      <c r="P214">
        <v>0</v>
      </c>
      <c r="Q214">
        <v>299</v>
      </c>
      <c r="R214">
        <v>21.782378242</v>
      </c>
      <c r="S214">
        <v>19.914829000000001</v>
      </c>
      <c r="T214">
        <v>0</v>
      </c>
      <c r="U214">
        <v>0</v>
      </c>
    </row>
    <row r="215" spans="1:21" x14ac:dyDescent="0.3">
      <c r="A215">
        <v>0.67</v>
      </c>
      <c r="B215">
        <v>0.625</v>
      </c>
      <c r="C215">
        <v>1.768</v>
      </c>
      <c r="D215">
        <v>150</v>
      </c>
      <c r="E215">
        <v>196.15</v>
      </c>
      <c r="F215">
        <v>121.15</v>
      </c>
      <c r="G215">
        <v>121.153846153846</v>
      </c>
      <c r="H215">
        <v>100</v>
      </c>
      <c r="I215">
        <v>371.15384599999999</v>
      </c>
      <c r="J215">
        <v>-1</v>
      </c>
      <c r="K215">
        <v>2</v>
      </c>
      <c r="L215">
        <v>35.526440000000001</v>
      </c>
      <c r="M215">
        <v>265</v>
      </c>
      <c r="N215">
        <v>0</v>
      </c>
      <c r="O215">
        <v>140</v>
      </c>
      <c r="P215">
        <v>0</v>
      </c>
      <c r="Q215">
        <v>300</v>
      </c>
      <c r="R215">
        <v>21.282836683999999</v>
      </c>
      <c r="S215">
        <v>19.948443000000001</v>
      </c>
      <c r="T215">
        <v>0</v>
      </c>
      <c r="U215">
        <v>0</v>
      </c>
    </row>
    <row r="216" spans="1:21" x14ac:dyDescent="0.3">
      <c r="A216">
        <v>0.67</v>
      </c>
      <c r="B216">
        <v>0.625</v>
      </c>
      <c r="C216">
        <v>1.768</v>
      </c>
      <c r="D216">
        <v>150</v>
      </c>
      <c r="E216">
        <v>196.15</v>
      </c>
      <c r="F216">
        <v>121.15</v>
      </c>
      <c r="G216">
        <v>121.153846153846</v>
      </c>
      <c r="H216">
        <v>110</v>
      </c>
      <c r="I216">
        <v>381.15384599999999</v>
      </c>
      <c r="J216">
        <v>-1</v>
      </c>
      <c r="K216">
        <v>2</v>
      </c>
      <c r="L216">
        <v>34.809240000000003</v>
      </c>
      <c r="M216">
        <v>265</v>
      </c>
      <c r="N216">
        <v>0</v>
      </c>
      <c r="O216">
        <v>140</v>
      </c>
      <c r="P216">
        <v>0</v>
      </c>
      <c r="Q216">
        <v>299</v>
      </c>
      <c r="R216">
        <v>20.932816063000001</v>
      </c>
      <c r="S216">
        <v>19.914829000000001</v>
      </c>
      <c r="T216">
        <v>0</v>
      </c>
      <c r="U216">
        <v>0</v>
      </c>
    </row>
    <row r="217" spans="1:21" x14ac:dyDescent="0.3">
      <c r="A217">
        <v>0.67</v>
      </c>
      <c r="B217">
        <v>0.625</v>
      </c>
      <c r="C217">
        <v>1.768</v>
      </c>
      <c r="D217">
        <v>150</v>
      </c>
      <c r="E217">
        <v>196.15</v>
      </c>
      <c r="F217">
        <v>121.15</v>
      </c>
      <c r="G217">
        <v>121.153846153846</v>
      </c>
      <c r="H217">
        <v>120</v>
      </c>
      <c r="I217">
        <v>391.15384599999999</v>
      </c>
      <c r="J217">
        <v>-1</v>
      </c>
      <c r="K217">
        <v>2</v>
      </c>
      <c r="L217">
        <v>34.116959999999999</v>
      </c>
      <c r="M217">
        <v>265</v>
      </c>
      <c r="N217">
        <v>0</v>
      </c>
      <c r="O217">
        <v>140</v>
      </c>
      <c r="P217">
        <v>0</v>
      </c>
      <c r="Q217">
        <v>323</v>
      </c>
      <c r="R217">
        <v>20.314682300000001</v>
      </c>
      <c r="S217">
        <v>20.707135000000001</v>
      </c>
      <c r="T217">
        <v>0</v>
      </c>
      <c r="U217">
        <v>0</v>
      </c>
    </row>
    <row r="218" spans="1:21" x14ac:dyDescent="0.3">
      <c r="A218">
        <v>0.67</v>
      </c>
      <c r="B218">
        <v>0.625</v>
      </c>
      <c r="C218">
        <v>1.768</v>
      </c>
      <c r="D218">
        <v>150</v>
      </c>
      <c r="E218">
        <v>196.15</v>
      </c>
      <c r="F218">
        <v>121.15</v>
      </c>
      <c r="G218">
        <v>121.153846153846</v>
      </c>
      <c r="H218">
        <v>130</v>
      </c>
      <c r="I218">
        <v>401.15384599999999</v>
      </c>
      <c r="J218">
        <v>-1</v>
      </c>
      <c r="K218">
        <v>2</v>
      </c>
      <c r="L218">
        <v>33.448520000000002</v>
      </c>
      <c r="M218">
        <v>265</v>
      </c>
      <c r="N218">
        <v>0</v>
      </c>
      <c r="O218">
        <v>140</v>
      </c>
      <c r="P218">
        <v>0</v>
      </c>
      <c r="Q218">
        <v>337</v>
      </c>
      <c r="R218">
        <v>19.575638113</v>
      </c>
      <c r="S218">
        <v>21.156195</v>
      </c>
      <c r="T218">
        <v>0</v>
      </c>
      <c r="U218">
        <v>0</v>
      </c>
    </row>
    <row r="219" spans="1:21" x14ac:dyDescent="0.3">
      <c r="A219">
        <v>0.67</v>
      </c>
      <c r="B219">
        <v>0.625</v>
      </c>
      <c r="C219">
        <v>1.768</v>
      </c>
      <c r="D219">
        <v>150</v>
      </c>
      <c r="E219">
        <v>196.15</v>
      </c>
      <c r="F219">
        <v>121.15</v>
      </c>
      <c r="G219">
        <v>121.153846153846</v>
      </c>
      <c r="H219">
        <v>140</v>
      </c>
      <c r="I219">
        <v>411.15384599999999</v>
      </c>
      <c r="J219">
        <v>-1</v>
      </c>
      <c r="K219">
        <v>2</v>
      </c>
      <c r="L219">
        <v>32.802889999999998</v>
      </c>
      <c r="M219">
        <v>265</v>
      </c>
      <c r="N219">
        <v>0</v>
      </c>
      <c r="O219">
        <v>140</v>
      </c>
      <c r="P219">
        <v>0</v>
      </c>
      <c r="Q219">
        <v>320</v>
      </c>
      <c r="R219">
        <v>19.369386345999999</v>
      </c>
      <c r="S219">
        <v>20.609691999999999</v>
      </c>
      <c r="T219">
        <v>0</v>
      </c>
      <c r="U219">
        <v>0</v>
      </c>
    </row>
    <row r="220" spans="1:21" x14ac:dyDescent="0.3">
      <c r="A220">
        <v>0.67</v>
      </c>
      <c r="B220">
        <v>0.625</v>
      </c>
      <c r="C220">
        <v>1.768</v>
      </c>
      <c r="D220">
        <v>150</v>
      </c>
      <c r="E220">
        <v>196.15</v>
      </c>
      <c r="F220">
        <v>121.15</v>
      </c>
      <c r="G220">
        <v>121.153846153846</v>
      </c>
      <c r="H220">
        <v>150</v>
      </c>
      <c r="I220">
        <v>421.15384599999999</v>
      </c>
      <c r="J220">
        <v>-1</v>
      </c>
      <c r="K220">
        <v>2</v>
      </c>
      <c r="L220">
        <v>32.179070000000003</v>
      </c>
      <c r="M220">
        <v>265</v>
      </c>
      <c r="N220">
        <v>0</v>
      </c>
      <c r="O220">
        <v>140</v>
      </c>
      <c r="P220">
        <v>0</v>
      </c>
      <c r="Q220">
        <v>324</v>
      </c>
      <c r="R220">
        <v>19.020856745</v>
      </c>
      <c r="S220">
        <v>20.739519000000001</v>
      </c>
      <c r="T220">
        <v>0</v>
      </c>
      <c r="U220">
        <v>0</v>
      </c>
    </row>
    <row r="221" spans="1:21" x14ac:dyDescent="0.3">
      <c r="A221">
        <v>0.67</v>
      </c>
      <c r="B221">
        <v>0.625</v>
      </c>
      <c r="C221">
        <v>1.768</v>
      </c>
      <c r="D221">
        <v>150</v>
      </c>
      <c r="E221">
        <v>196.15</v>
      </c>
      <c r="F221">
        <v>121.15</v>
      </c>
      <c r="G221">
        <v>121.153846153846</v>
      </c>
      <c r="H221">
        <v>160</v>
      </c>
      <c r="I221">
        <v>431.15384599999999</v>
      </c>
      <c r="J221">
        <v>-1</v>
      </c>
      <c r="K221">
        <v>2</v>
      </c>
      <c r="L221">
        <v>31.57612</v>
      </c>
      <c r="M221">
        <v>265</v>
      </c>
      <c r="N221">
        <v>0</v>
      </c>
      <c r="O221">
        <v>140</v>
      </c>
      <c r="P221">
        <v>0</v>
      </c>
      <c r="Q221">
        <v>306</v>
      </c>
      <c r="R221">
        <v>18.594324543999999</v>
      </c>
      <c r="S221">
        <v>20.149000999999998</v>
      </c>
      <c r="T221">
        <v>0</v>
      </c>
      <c r="U221">
        <v>0</v>
      </c>
    </row>
    <row r="222" spans="1:21" x14ac:dyDescent="0.3">
      <c r="A222">
        <v>0.67</v>
      </c>
      <c r="B222">
        <v>0.625</v>
      </c>
      <c r="C222">
        <v>1.768</v>
      </c>
      <c r="D222">
        <v>150</v>
      </c>
      <c r="E222">
        <v>196.15</v>
      </c>
      <c r="F222">
        <v>121.15</v>
      </c>
      <c r="G222">
        <v>121.153846153846</v>
      </c>
      <c r="H222">
        <v>170</v>
      </c>
      <c r="I222">
        <v>441.15384599999999</v>
      </c>
      <c r="J222">
        <v>-1</v>
      </c>
      <c r="K222">
        <v>2</v>
      </c>
      <c r="L222">
        <v>30.993130000000001</v>
      </c>
      <c r="M222">
        <v>265</v>
      </c>
      <c r="N222">
        <v>0</v>
      </c>
      <c r="O222">
        <v>140</v>
      </c>
      <c r="P222">
        <v>0</v>
      </c>
      <c r="Q222">
        <v>321</v>
      </c>
      <c r="R222">
        <v>18.084452547000001</v>
      </c>
      <c r="S222">
        <v>20.642222</v>
      </c>
      <c r="T222">
        <v>0</v>
      </c>
      <c r="U222">
        <v>0</v>
      </c>
    </row>
    <row r="223" spans="1:21" x14ac:dyDescent="0.3">
      <c r="A223">
        <v>0.67</v>
      </c>
      <c r="B223">
        <v>0.625</v>
      </c>
      <c r="C223">
        <v>1.768</v>
      </c>
      <c r="D223">
        <v>150</v>
      </c>
      <c r="E223">
        <v>196.15</v>
      </c>
      <c r="F223">
        <v>121.15</v>
      </c>
      <c r="G223">
        <v>121.153846153846</v>
      </c>
      <c r="H223">
        <v>180</v>
      </c>
      <c r="I223">
        <v>451.15384599999999</v>
      </c>
      <c r="J223">
        <v>-1</v>
      </c>
      <c r="K223">
        <v>2</v>
      </c>
      <c r="L223">
        <v>30.42924</v>
      </c>
      <c r="M223">
        <v>265</v>
      </c>
      <c r="N223">
        <v>0</v>
      </c>
      <c r="O223">
        <v>140</v>
      </c>
      <c r="P223">
        <v>0</v>
      </c>
      <c r="Q223">
        <v>318</v>
      </c>
      <c r="R223">
        <v>17.711582624999998</v>
      </c>
      <c r="S223">
        <v>20.544485000000002</v>
      </c>
      <c r="T223">
        <v>0</v>
      </c>
      <c r="U223">
        <v>0</v>
      </c>
    </row>
    <row r="224" spans="1:21" x14ac:dyDescent="0.3">
      <c r="A224">
        <v>0.67</v>
      </c>
      <c r="B224">
        <v>0.625</v>
      </c>
      <c r="C224">
        <v>1.768</v>
      </c>
      <c r="D224">
        <v>150</v>
      </c>
      <c r="E224">
        <v>196.15</v>
      </c>
      <c r="F224">
        <v>121.15</v>
      </c>
      <c r="G224">
        <v>121.153846153846</v>
      </c>
      <c r="H224">
        <v>190</v>
      </c>
      <c r="I224">
        <v>461.15384599999999</v>
      </c>
      <c r="J224">
        <v>-1</v>
      </c>
      <c r="K224">
        <v>2</v>
      </c>
      <c r="L224">
        <v>29.88363</v>
      </c>
      <c r="M224">
        <v>265</v>
      </c>
      <c r="N224">
        <v>0</v>
      </c>
      <c r="O224">
        <v>140</v>
      </c>
      <c r="P224">
        <v>0</v>
      </c>
      <c r="Q224">
        <v>324</v>
      </c>
      <c r="R224">
        <v>16.981325170000002</v>
      </c>
      <c r="S224">
        <v>20.739519000000001</v>
      </c>
      <c r="T224">
        <v>0</v>
      </c>
      <c r="U224">
        <v>0</v>
      </c>
    </row>
    <row r="225" spans="1:21" x14ac:dyDescent="0.3">
      <c r="A225">
        <v>0.67</v>
      </c>
      <c r="B225">
        <v>0.625</v>
      </c>
      <c r="C225">
        <v>1.768</v>
      </c>
      <c r="D225">
        <v>150</v>
      </c>
      <c r="E225">
        <v>196.15</v>
      </c>
      <c r="F225">
        <v>121.15</v>
      </c>
      <c r="G225">
        <v>121.153846153846</v>
      </c>
      <c r="H225">
        <v>200</v>
      </c>
      <c r="I225">
        <v>471.15384599999999</v>
      </c>
      <c r="J225">
        <v>-1</v>
      </c>
      <c r="K225">
        <v>2</v>
      </c>
      <c r="L225">
        <v>29.355530000000002</v>
      </c>
      <c r="M225">
        <v>265</v>
      </c>
      <c r="N225">
        <v>0</v>
      </c>
      <c r="O225">
        <v>140</v>
      </c>
      <c r="P225">
        <v>0</v>
      </c>
      <c r="Q225">
        <v>304</v>
      </c>
      <c r="R225">
        <v>16.823672214999998</v>
      </c>
      <c r="S225">
        <v>20.082362</v>
      </c>
      <c r="T225">
        <v>0</v>
      </c>
      <c r="U225">
        <v>0</v>
      </c>
    </row>
    <row r="226" spans="1:21" x14ac:dyDescent="0.3">
      <c r="A226">
        <v>0.67</v>
      </c>
      <c r="B226">
        <v>0.625</v>
      </c>
      <c r="C226">
        <v>1.768</v>
      </c>
      <c r="D226">
        <v>150</v>
      </c>
      <c r="E226">
        <v>196.15</v>
      </c>
      <c r="F226">
        <v>121.15</v>
      </c>
      <c r="G226">
        <v>121.153846153846</v>
      </c>
      <c r="H226">
        <v>210</v>
      </c>
      <c r="I226">
        <v>481.15384599999999</v>
      </c>
      <c r="J226">
        <v>-1</v>
      </c>
      <c r="K226">
        <v>2</v>
      </c>
      <c r="L226">
        <v>28.844180000000001</v>
      </c>
      <c r="M226">
        <v>265</v>
      </c>
      <c r="N226">
        <v>0</v>
      </c>
      <c r="O226">
        <v>140</v>
      </c>
      <c r="P226">
        <v>0</v>
      </c>
      <c r="Q226">
        <v>336</v>
      </c>
      <c r="R226">
        <v>16.382533737999999</v>
      </c>
      <c r="S226">
        <v>21.124421999999999</v>
      </c>
      <c r="T226">
        <v>0</v>
      </c>
      <c r="U226">
        <v>0</v>
      </c>
    </row>
    <row r="227" spans="1:21" x14ac:dyDescent="0.3">
      <c r="A227">
        <v>0.67</v>
      </c>
      <c r="B227">
        <v>0.625</v>
      </c>
      <c r="C227">
        <v>1.768</v>
      </c>
      <c r="D227">
        <v>150</v>
      </c>
      <c r="E227">
        <v>196.15</v>
      </c>
      <c r="F227">
        <v>121.15</v>
      </c>
      <c r="G227">
        <v>121.153846153846</v>
      </c>
      <c r="H227">
        <v>220</v>
      </c>
      <c r="I227">
        <v>491.15384599999999</v>
      </c>
      <c r="J227">
        <v>-1</v>
      </c>
      <c r="K227">
        <v>2</v>
      </c>
      <c r="L227">
        <v>28.348890000000001</v>
      </c>
      <c r="M227">
        <v>265</v>
      </c>
      <c r="N227">
        <v>0</v>
      </c>
      <c r="O227">
        <v>140</v>
      </c>
      <c r="P227">
        <v>0</v>
      </c>
      <c r="Q227">
        <v>343</v>
      </c>
      <c r="R227">
        <v>16.095692494000001</v>
      </c>
      <c r="S227">
        <v>21.345887999999999</v>
      </c>
      <c r="T227">
        <v>0</v>
      </c>
      <c r="U227">
        <v>0</v>
      </c>
    </row>
    <row r="228" spans="1:21" x14ac:dyDescent="0.3">
      <c r="A228">
        <v>0.67</v>
      </c>
      <c r="B228">
        <v>0.625</v>
      </c>
      <c r="C228">
        <v>1.768</v>
      </c>
      <c r="D228">
        <v>150</v>
      </c>
      <c r="E228">
        <v>196.15</v>
      </c>
      <c r="F228">
        <v>121.15</v>
      </c>
      <c r="G228">
        <v>121.153846153846</v>
      </c>
      <c r="H228">
        <v>230</v>
      </c>
      <c r="I228">
        <v>501.15384599999999</v>
      </c>
      <c r="J228">
        <v>-1</v>
      </c>
      <c r="K228">
        <v>2</v>
      </c>
      <c r="L228">
        <v>27.868970000000001</v>
      </c>
      <c r="M228">
        <v>265</v>
      </c>
      <c r="N228">
        <v>0</v>
      </c>
      <c r="O228">
        <v>140</v>
      </c>
      <c r="P228">
        <v>0</v>
      </c>
      <c r="Q228">
        <v>300</v>
      </c>
      <c r="R228">
        <v>15.719414294</v>
      </c>
      <c r="S228">
        <v>19.948443000000001</v>
      </c>
      <c r="T228">
        <v>0</v>
      </c>
      <c r="U228">
        <v>0</v>
      </c>
    </row>
    <row r="229" spans="1:21" x14ac:dyDescent="0.3">
      <c r="A229">
        <v>0.67</v>
      </c>
      <c r="B229">
        <v>0.625</v>
      </c>
      <c r="C229">
        <v>1.768</v>
      </c>
      <c r="D229">
        <v>150</v>
      </c>
      <c r="E229">
        <v>196.15</v>
      </c>
      <c r="F229">
        <v>121.15</v>
      </c>
      <c r="G229">
        <v>121.153846153846</v>
      </c>
      <c r="H229">
        <v>240</v>
      </c>
      <c r="I229">
        <v>511.15384599999999</v>
      </c>
      <c r="J229">
        <v>-1</v>
      </c>
      <c r="K229">
        <v>2</v>
      </c>
      <c r="L229">
        <v>27.4038</v>
      </c>
      <c r="M229">
        <v>265</v>
      </c>
      <c r="N229">
        <v>0</v>
      </c>
      <c r="O229">
        <v>140</v>
      </c>
      <c r="P229">
        <v>0</v>
      </c>
      <c r="Q229">
        <v>302</v>
      </c>
      <c r="R229">
        <v>15.677062517</v>
      </c>
      <c r="S229">
        <v>20.015509999999999</v>
      </c>
      <c r="T229">
        <v>0</v>
      </c>
      <c r="U229">
        <v>0</v>
      </c>
    </row>
    <row r="230" spans="1:21" x14ac:dyDescent="0.3">
      <c r="A230">
        <v>0.67</v>
      </c>
      <c r="B230">
        <v>0.625</v>
      </c>
      <c r="C230">
        <v>1.768</v>
      </c>
      <c r="D230">
        <v>150</v>
      </c>
      <c r="E230">
        <v>196.15</v>
      </c>
      <c r="F230">
        <v>121.15</v>
      </c>
      <c r="G230">
        <v>121.153846153846</v>
      </c>
      <c r="H230">
        <v>250</v>
      </c>
      <c r="I230">
        <v>521.15384600000004</v>
      </c>
      <c r="J230">
        <v>-1</v>
      </c>
      <c r="K230">
        <v>2</v>
      </c>
      <c r="L230">
        <v>26.952739999999999</v>
      </c>
      <c r="M230">
        <v>265</v>
      </c>
      <c r="N230">
        <v>0</v>
      </c>
      <c r="O230">
        <v>140</v>
      </c>
      <c r="P230">
        <v>0</v>
      </c>
      <c r="Q230">
        <v>315</v>
      </c>
      <c r="R230">
        <v>15.24723852</v>
      </c>
      <c r="S230">
        <v>20.446300999999998</v>
      </c>
      <c r="T230">
        <v>0</v>
      </c>
      <c r="U230">
        <v>0</v>
      </c>
    </row>
    <row r="231" spans="1:21" x14ac:dyDescent="0.3">
      <c r="A231">
        <v>0.67</v>
      </c>
      <c r="B231">
        <v>0.625</v>
      </c>
      <c r="C231">
        <v>1.768</v>
      </c>
      <c r="D231">
        <v>150</v>
      </c>
      <c r="E231">
        <v>196.15</v>
      </c>
      <c r="F231">
        <v>121.15</v>
      </c>
      <c r="G231">
        <v>121.153846153846</v>
      </c>
      <c r="H231">
        <v>260</v>
      </c>
      <c r="I231">
        <v>531.15384600000004</v>
      </c>
      <c r="J231">
        <v>-1</v>
      </c>
      <c r="K231">
        <v>2</v>
      </c>
      <c r="L231">
        <v>26.515239999999999</v>
      </c>
      <c r="M231">
        <v>265</v>
      </c>
      <c r="N231">
        <v>0</v>
      </c>
      <c r="O231">
        <v>140</v>
      </c>
      <c r="P231">
        <v>0</v>
      </c>
      <c r="Q231">
        <v>320</v>
      </c>
      <c r="R231">
        <v>15.027829433000001</v>
      </c>
      <c r="S231">
        <v>20.609691999999999</v>
      </c>
      <c r="T231">
        <v>0</v>
      </c>
      <c r="U231">
        <v>0</v>
      </c>
    </row>
    <row r="232" spans="1:21" x14ac:dyDescent="0.3">
      <c r="A232">
        <v>0.67</v>
      </c>
      <c r="B232">
        <v>0.625</v>
      </c>
      <c r="C232">
        <v>1.768</v>
      </c>
      <c r="D232">
        <v>150</v>
      </c>
      <c r="E232">
        <v>196.15</v>
      </c>
      <c r="F232">
        <v>121.15</v>
      </c>
      <c r="G232">
        <v>121.153846153846</v>
      </c>
      <c r="H232">
        <v>270</v>
      </c>
      <c r="I232">
        <v>541.15384600000004</v>
      </c>
      <c r="J232">
        <v>-1</v>
      </c>
      <c r="K232">
        <v>2</v>
      </c>
      <c r="L232">
        <v>26.090730000000001</v>
      </c>
      <c r="M232">
        <v>265</v>
      </c>
      <c r="N232">
        <v>0</v>
      </c>
      <c r="O232">
        <v>140</v>
      </c>
      <c r="P232">
        <v>0</v>
      </c>
      <c r="Q232">
        <v>309</v>
      </c>
      <c r="R232">
        <v>14.939184632</v>
      </c>
      <c r="S232">
        <v>20.248564999999999</v>
      </c>
      <c r="T232">
        <v>0</v>
      </c>
      <c r="U232">
        <v>0</v>
      </c>
    </row>
    <row r="233" spans="1:21" x14ac:dyDescent="0.3">
      <c r="A233">
        <v>0.67</v>
      </c>
      <c r="B233">
        <v>0.625</v>
      </c>
      <c r="C233">
        <v>1.768</v>
      </c>
      <c r="D233">
        <v>150</v>
      </c>
      <c r="E233">
        <v>196.15</v>
      </c>
      <c r="F233">
        <v>121.15</v>
      </c>
      <c r="G233">
        <v>121.153846153846</v>
      </c>
      <c r="H233">
        <v>280</v>
      </c>
      <c r="I233">
        <v>551.15384600000004</v>
      </c>
      <c r="J233">
        <v>-1</v>
      </c>
      <c r="K233">
        <v>2</v>
      </c>
      <c r="L233">
        <v>25.67868</v>
      </c>
      <c r="M233">
        <v>265</v>
      </c>
      <c r="N233">
        <v>0</v>
      </c>
      <c r="O233">
        <v>140</v>
      </c>
      <c r="P233">
        <v>0</v>
      </c>
      <c r="Q233">
        <v>305</v>
      </c>
      <c r="R233">
        <v>14.894668927</v>
      </c>
      <c r="S233">
        <v>20.115708000000001</v>
      </c>
      <c r="T233">
        <v>0</v>
      </c>
      <c r="U233">
        <v>0</v>
      </c>
    </row>
    <row r="234" spans="1:21" x14ac:dyDescent="0.3">
      <c r="A234">
        <v>0.67</v>
      </c>
      <c r="B234">
        <v>0.625</v>
      </c>
      <c r="C234">
        <v>1.768</v>
      </c>
      <c r="D234">
        <v>150</v>
      </c>
      <c r="E234">
        <v>196.15</v>
      </c>
      <c r="F234">
        <v>121.15</v>
      </c>
      <c r="G234">
        <v>121.153846153846</v>
      </c>
      <c r="H234">
        <v>290</v>
      </c>
      <c r="I234">
        <v>561.15384600000004</v>
      </c>
      <c r="J234">
        <v>-1</v>
      </c>
      <c r="K234">
        <v>2</v>
      </c>
      <c r="L234">
        <v>25.27861</v>
      </c>
      <c r="M234">
        <v>265</v>
      </c>
      <c r="N234">
        <v>0</v>
      </c>
      <c r="O234">
        <v>140</v>
      </c>
      <c r="P234">
        <v>0</v>
      </c>
      <c r="Q234">
        <v>308</v>
      </c>
      <c r="R234">
        <v>14.670110298000001</v>
      </c>
      <c r="S234">
        <v>20.215429</v>
      </c>
      <c r="T234">
        <v>0</v>
      </c>
      <c r="U234">
        <v>0</v>
      </c>
    </row>
    <row r="235" spans="1:21" x14ac:dyDescent="0.3">
      <c r="A235">
        <v>0.67</v>
      </c>
      <c r="B235">
        <v>0.625</v>
      </c>
      <c r="C235">
        <v>1.768</v>
      </c>
      <c r="D235">
        <v>150</v>
      </c>
      <c r="E235">
        <v>196.15</v>
      </c>
      <c r="F235">
        <v>121.15</v>
      </c>
      <c r="G235">
        <v>121.153846153846</v>
      </c>
      <c r="H235">
        <v>300</v>
      </c>
      <c r="I235">
        <v>571.15384600000004</v>
      </c>
      <c r="J235">
        <v>-1</v>
      </c>
      <c r="K235">
        <v>2</v>
      </c>
      <c r="L235">
        <v>24.890029999999999</v>
      </c>
      <c r="M235">
        <v>265</v>
      </c>
      <c r="N235">
        <v>0</v>
      </c>
      <c r="O235">
        <v>140</v>
      </c>
      <c r="P235">
        <v>0</v>
      </c>
      <c r="Q235">
        <v>319</v>
      </c>
      <c r="R235">
        <v>14.210588384999999</v>
      </c>
      <c r="S235">
        <v>20.577113000000001</v>
      </c>
      <c r="T235">
        <v>0</v>
      </c>
      <c r="U235">
        <v>0</v>
      </c>
    </row>
    <row r="236" spans="1:21" x14ac:dyDescent="0.3">
      <c r="A236">
        <v>0.67</v>
      </c>
      <c r="B236">
        <v>0.625</v>
      </c>
      <c r="C236">
        <v>1.768</v>
      </c>
      <c r="D236">
        <v>150</v>
      </c>
      <c r="E236">
        <v>196.15</v>
      </c>
      <c r="F236">
        <v>121.15</v>
      </c>
      <c r="G236">
        <v>121.153846153846</v>
      </c>
      <c r="H236">
        <v>0</v>
      </c>
      <c r="I236">
        <v>271.15384599999999</v>
      </c>
      <c r="J236">
        <v>-1</v>
      </c>
      <c r="K236">
        <v>2</v>
      </c>
      <c r="L236">
        <v>44.342399999999998</v>
      </c>
      <c r="M236">
        <v>265</v>
      </c>
      <c r="N236">
        <v>0</v>
      </c>
      <c r="O236">
        <v>140</v>
      </c>
      <c r="P236">
        <v>0</v>
      </c>
      <c r="Q236">
        <v>521</v>
      </c>
      <c r="R236">
        <v>27.871288930999999</v>
      </c>
      <c r="S236">
        <v>26.388627</v>
      </c>
      <c r="T236">
        <v>0</v>
      </c>
      <c r="U236">
        <v>0</v>
      </c>
    </row>
    <row r="237" spans="1:21" x14ac:dyDescent="0.3">
      <c r="A237" t="s">
        <v>74</v>
      </c>
      <c r="B237" t="s">
        <v>74</v>
      </c>
      <c r="C237">
        <v>1.768</v>
      </c>
      <c r="D237">
        <v>150</v>
      </c>
      <c r="E237" t="s">
        <v>75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74</v>
      </c>
      <c r="N237" t="s">
        <v>74</v>
      </c>
      <c r="O237">
        <v>160</v>
      </c>
    </row>
    <row r="238" spans="1:21" x14ac:dyDescent="0.3">
      <c r="A238">
        <v>0.67</v>
      </c>
      <c r="B238">
        <v>0.625</v>
      </c>
      <c r="C238">
        <v>1.768</v>
      </c>
      <c r="D238">
        <v>150</v>
      </c>
      <c r="E238">
        <v>196.15</v>
      </c>
      <c r="F238">
        <v>121.15</v>
      </c>
      <c r="G238">
        <v>121.153846153846</v>
      </c>
      <c r="H238">
        <v>0</v>
      </c>
      <c r="I238">
        <v>271.15384599999999</v>
      </c>
      <c r="J238">
        <v>-1</v>
      </c>
      <c r="K238">
        <v>2</v>
      </c>
      <c r="L238">
        <v>46.42615</v>
      </c>
      <c r="M238">
        <v>285</v>
      </c>
      <c r="N238">
        <v>0</v>
      </c>
      <c r="O238">
        <v>160</v>
      </c>
      <c r="P238">
        <v>0</v>
      </c>
      <c r="Q238">
        <v>638</v>
      </c>
      <c r="R238">
        <v>30.840247478999999</v>
      </c>
      <c r="S238">
        <v>29.261254999999998</v>
      </c>
      <c r="T238">
        <v>0</v>
      </c>
      <c r="U238">
        <v>0</v>
      </c>
    </row>
    <row r="239" spans="1:21" x14ac:dyDescent="0.3">
      <c r="A239">
        <v>0.67</v>
      </c>
      <c r="B239">
        <v>0.625</v>
      </c>
      <c r="C239">
        <v>1.768</v>
      </c>
      <c r="D239">
        <v>150</v>
      </c>
      <c r="E239">
        <v>196.15</v>
      </c>
      <c r="F239">
        <v>121.15</v>
      </c>
      <c r="G239">
        <v>121.153846153846</v>
      </c>
      <c r="H239">
        <v>10</v>
      </c>
      <c r="I239">
        <v>281.15384599999999</v>
      </c>
      <c r="J239">
        <v>-1</v>
      </c>
      <c r="K239">
        <v>2</v>
      </c>
      <c r="L239">
        <v>45.389229999999998</v>
      </c>
      <c r="M239">
        <v>285</v>
      </c>
      <c r="N239">
        <v>0</v>
      </c>
      <c r="O239">
        <v>160</v>
      </c>
      <c r="P239">
        <v>0</v>
      </c>
      <c r="Q239">
        <v>588</v>
      </c>
      <c r="R239">
        <v>30.208519122999999</v>
      </c>
      <c r="S239">
        <v>28.066756000000002</v>
      </c>
      <c r="T239">
        <v>0</v>
      </c>
      <c r="U239">
        <v>0</v>
      </c>
    </row>
    <row r="240" spans="1:21" x14ac:dyDescent="0.3">
      <c r="A240">
        <v>0.67</v>
      </c>
      <c r="B240">
        <v>0.625</v>
      </c>
      <c r="C240">
        <v>1.768</v>
      </c>
      <c r="D240">
        <v>150</v>
      </c>
      <c r="E240">
        <v>196.15</v>
      </c>
      <c r="F240">
        <v>121.15</v>
      </c>
      <c r="G240">
        <v>121.153846153846</v>
      </c>
      <c r="H240">
        <v>20</v>
      </c>
      <c r="I240">
        <v>291.15384599999999</v>
      </c>
      <c r="J240">
        <v>-1</v>
      </c>
      <c r="K240">
        <v>2</v>
      </c>
      <c r="L240">
        <v>44.38805</v>
      </c>
      <c r="M240">
        <v>285</v>
      </c>
      <c r="N240">
        <v>0</v>
      </c>
      <c r="O240">
        <v>160</v>
      </c>
      <c r="P240">
        <v>0</v>
      </c>
      <c r="Q240">
        <v>594</v>
      </c>
      <c r="R240">
        <v>29.331510362</v>
      </c>
      <c r="S240">
        <v>28.212540000000001</v>
      </c>
      <c r="T240">
        <v>0</v>
      </c>
      <c r="U240">
        <v>0</v>
      </c>
    </row>
    <row r="241" spans="1:21" x14ac:dyDescent="0.3">
      <c r="A241">
        <v>0.67</v>
      </c>
      <c r="B241">
        <v>0.625</v>
      </c>
      <c r="C241">
        <v>1.768</v>
      </c>
      <c r="D241">
        <v>150</v>
      </c>
      <c r="E241">
        <v>196.15</v>
      </c>
      <c r="F241">
        <v>121.15</v>
      </c>
      <c r="G241">
        <v>121.153846153846</v>
      </c>
      <c r="H241">
        <v>30</v>
      </c>
      <c r="I241">
        <v>301.15384599999999</v>
      </c>
      <c r="J241">
        <v>-1</v>
      </c>
      <c r="K241">
        <v>2</v>
      </c>
      <c r="L241">
        <v>43.421379999999999</v>
      </c>
      <c r="M241">
        <v>285</v>
      </c>
      <c r="N241">
        <v>0</v>
      </c>
      <c r="O241">
        <v>160</v>
      </c>
      <c r="P241">
        <v>0</v>
      </c>
      <c r="Q241">
        <v>570</v>
      </c>
      <c r="R241">
        <v>28.357636576000001</v>
      </c>
      <c r="S241">
        <v>27.625166</v>
      </c>
      <c r="T241">
        <v>0</v>
      </c>
      <c r="U241">
        <v>0</v>
      </c>
    </row>
    <row r="242" spans="1:21" x14ac:dyDescent="0.3">
      <c r="A242">
        <v>0.67</v>
      </c>
      <c r="B242">
        <v>0.625</v>
      </c>
      <c r="C242">
        <v>1.768</v>
      </c>
      <c r="D242">
        <v>150</v>
      </c>
      <c r="E242">
        <v>196.15</v>
      </c>
      <c r="F242">
        <v>121.15</v>
      </c>
      <c r="G242">
        <v>121.153846153846</v>
      </c>
      <c r="H242">
        <v>40</v>
      </c>
      <c r="I242">
        <v>311.15384599999999</v>
      </c>
      <c r="J242">
        <v>-1</v>
      </c>
      <c r="K242">
        <v>2</v>
      </c>
      <c r="L242">
        <v>42.48798</v>
      </c>
      <c r="M242">
        <v>285</v>
      </c>
      <c r="N242">
        <v>0</v>
      </c>
      <c r="O242">
        <v>160</v>
      </c>
      <c r="P242">
        <v>0</v>
      </c>
      <c r="Q242">
        <v>529</v>
      </c>
      <c r="R242">
        <v>27.723856579</v>
      </c>
      <c r="S242">
        <v>26.594142999999999</v>
      </c>
      <c r="T242">
        <v>0</v>
      </c>
      <c r="U242">
        <v>0</v>
      </c>
    </row>
    <row r="243" spans="1:21" x14ac:dyDescent="0.3">
      <c r="A243">
        <v>0.67</v>
      </c>
      <c r="B243">
        <v>0.625</v>
      </c>
      <c r="C243">
        <v>1.768</v>
      </c>
      <c r="D243">
        <v>150</v>
      </c>
      <c r="E243">
        <v>196.15</v>
      </c>
      <c r="F243">
        <v>121.15</v>
      </c>
      <c r="G243">
        <v>121.153846153846</v>
      </c>
      <c r="H243">
        <v>50</v>
      </c>
      <c r="I243">
        <v>321.15384599999999</v>
      </c>
      <c r="J243">
        <v>-1</v>
      </c>
      <c r="K243">
        <v>2</v>
      </c>
      <c r="L243">
        <v>41.586649999999999</v>
      </c>
      <c r="M243">
        <v>285</v>
      </c>
      <c r="N243">
        <v>0</v>
      </c>
      <c r="O243">
        <v>160</v>
      </c>
      <c r="P243">
        <v>0</v>
      </c>
      <c r="Q243">
        <v>512</v>
      </c>
      <c r="R243">
        <v>27.252144910999998</v>
      </c>
      <c r="S243">
        <v>26.155629999999999</v>
      </c>
      <c r="T243">
        <v>0</v>
      </c>
      <c r="U243">
        <v>0</v>
      </c>
    </row>
    <row r="244" spans="1:21" x14ac:dyDescent="0.3">
      <c r="A244">
        <v>0.67</v>
      </c>
      <c r="B244">
        <v>0.625</v>
      </c>
      <c r="C244">
        <v>1.768</v>
      </c>
      <c r="D244">
        <v>150</v>
      </c>
      <c r="E244">
        <v>196.15</v>
      </c>
      <c r="F244">
        <v>121.15</v>
      </c>
      <c r="G244">
        <v>121.153846153846</v>
      </c>
      <c r="H244">
        <v>60</v>
      </c>
      <c r="I244">
        <v>331.15384599999999</v>
      </c>
      <c r="J244">
        <v>-1</v>
      </c>
      <c r="K244">
        <v>2</v>
      </c>
      <c r="L244">
        <v>40.716180000000001</v>
      </c>
      <c r="M244">
        <v>285</v>
      </c>
      <c r="N244">
        <v>0</v>
      </c>
      <c r="O244">
        <v>160</v>
      </c>
      <c r="P244">
        <v>0</v>
      </c>
      <c r="Q244">
        <v>471</v>
      </c>
      <c r="R244">
        <v>26.362833079000001</v>
      </c>
      <c r="S244">
        <v>25.068753000000001</v>
      </c>
      <c r="T244">
        <v>0</v>
      </c>
      <c r="U244">
        <v>0</v>
      </c>
    </row>
    <row r="245" spans="1:21" x14ac:dyDescent="0.3">
      <c r="A245">
        <v>0.67</v>
      </c>
      <c r="B245">
        <v>0.625</v>
      </c>
      <c r="C245">
        <v>1.768</v>
      </c>
      <c r="D245">
        <v>150</v>
      </c>
      <c r="E245">
        <v>196.15</v>
      </c>
      <c r="F245">
        <v>121.15</v>
      </c>
      <c r="G245">
        <v>121.153846153846</v>
      </c>
      <c r="H245">
        <v>70</v>
      </c>
      <c r="I245">
        <v>341.15384599999999</v>
      </c>
      <c r="J245">
        <v>-1</v>
      </c>
      <c r="K245">
        <v>2</v>
      </c>
      <c r="L245">
        <v>39.875390000000003</v>
      </c>
      <c r="M245">
        <v>285</v>
      </c>
      <c r="N245">
        <v>0</v>
      </c>
      <c r="O245">
        <v>160</v>
      </c>
      <c r="P245">
        <v>0</v>
      </c>
      <c r="Q245">
        <v>425</v>
      </c>
      <c r="R245">
        <v>25.973068557000001</v>
      </c>
      <c r="S245">
        <v>23.794273</v>
      </c>
      <c r="T245">
        <v>0</v>
      </c>
      <c r="U245">
        <v>0</v>
      </c>
    </row>
    <row r="246" spans="1:21" x14ac:dyDescent="0.3">
      <c r="A246">
        <v>0.67</v>
      </c>
      <c r="B246">
        <v>0.625</v>
      </c>
      <c r="C246">
        <v>1.768</v>
      </c>
      <c r="D246">
        <v>150</v>
      </c>
      <c r="E246">
        <v>196.15</v>
      </c>
      <c r="F246">
        <v>121.15</v>
      </c>
      <c r="G246">
        <v>121.153846153846</v>
      </c>
      <c r="H246">
        <v>80</v>
      </c>
      <c r="I246">
        <v>351.15384599999999</v>
      </c>
      <c r="J246">
        <v>-1</v>
      </c>
      <c r="K246">
        <v>2</v>
      </c>
      <c r="L246">
        <v>39.063130000000001</v>
      </c>
      <c r="M246">
        <v>285</v>
      </c>
      <c r="N246">
        <v>0</v>
      </c>
      <c r="O246">
        <v>160</v>
      </c>
      <c r="P246">
        <v>0</v>
      </c>
      <c r="Q246">
        <v>407</v>
      </c>
      <c r="R246">
        <v>25.736576274000001</v>
      </c>
      <c r="S246">
        <v>23.277736999999998</v>
      </c>
      <c r="T246">
        <v>0</v>
      </c>
      <c r="U246">
        <v>0</v>
      </c>
    </row>
    <row r="247" spans="1:21" x14ac:dyDescent="0.3">
      <c r="A247">
        <v>0.67</v>
      </c>
      <c r="B247">
        <v>0.625</v>
      </c>
      <c r="C247">
        <v>1.768</v>
      </c>
      <c r="D247">
        <v>150</v>
      </c>
      <c r="E247">
        <v>196.15</v>
      </c>
      <c r="F247">
        <v>121.15</v>
      </c>
      <c r="G247">
        <v>121.153846153846</v>
      </c>
      <c r="H247">
        <v>90</v>
      </c>
      <c r="I247">
        <v>361.15384599999999</v>
      </c>
      <c r="J247">
        <v>-1</v>
      </c>
      <c r="K247">
        <v>2</v>
      </c>
      <c r="L247">
        <v>38.278289999999998</v>
      </c>
      <c r="M247">
        <v>285</v>
      </c>
      <c r="N247">
        <v>0</v>
      </c>
      <c r="O247">
        <v>160</v>
      </c>
      <c r="P247">
        <v>0</v>
      </c>
      <c r="Q247">
        <v>374</v>
      </c>
      <c r="R247">
        <v>24.905988917999998</v>
      </c>
      <c r="S247">
        <v>22.301466999999999</v>
      </c>
      <c r="T247">
        <v>0</v>
      </c>
      <c r="U247">
        <v>0</v>
      </c>
    </row>
    <row r="248" spans="1:21" x14ac:dyDescent="0.3">
      <c r="A248">
        <v>0.67</v>
      </c>
      <c r="B248">
        <v>0.625</v>
      </c>
      <c r="C248">
        <v>1.768</v>
      </c>
      <c r="D248">
        <v>150</v>
      </c>
      <c r="E248">
        <v>196.15</v>
      </c>
      <c r="F248">
        <v>121.15</v>
      </c>
      <c r="G248">
        <v>121.153846153846</v>
      </c>
      <c r="H248">
        <v>100</v>
      </c>
      <c r="I248">
        <v>371.15384599999999</v>
      </c>
      <c r="J248">
        <v>-1</v>
      </c>
      <c r="K248">
        <v>2</v>
      </c>
      <c r="L248">
        <v>37.519779999999997</v>
      </c>
      <c r="M248">
        <v>285</v>
      </c>
      <c r="N248">
        <v>0</v>
      </c>
      <c r="O248">
        <v>160</v>
      </c>
      <c r="P248">
        <v>0</v>
      </c>
      <c r="Q248">
        <v>379</v>
      </c>
      <c r="R248">
        <v>24.048617266000001</v>
      </c>
      <c r="S248">
        <v>22.451969999999999</v>
      </c>
      <c r="T248">
        <v>0</v>
      </c>
      <c r="U248">
        <v>0</v>
      </c>
    </row>
    <row r="249" spans="1:21" x14ac:dyDescent="0.3">
      <c r="A249">
        <v>0.67</v>
      </c>
      <c r="B249">
        <v>0.625</v>
      </c>
      <c r="C249">
        <v>1.768</v>
      </c>
      <c r="D249">
        <v>150</v>
      </c>
      <c r="E249">
        <v>196.15</v>
      </c>
      <c r="F249">
        <v>121.15</v>
      </c>
      <c r="G249">
        <v>121.153846153846</v>
      </c>
      <c r="H249">
        <v>110</v>
      </c>
      <c r="I249">
        <v>381.15384599999999</v>
      </c>
      <c r="J249">
        <v>-1</v>
      </c>
      <c r="K249">
        <v>2</v>
      </c>
      <c r="L249">
        <v>36.786549999999998</v>
      </c>
      <c r="M249">
        <v>285</v>
      </c>
      <c r="N249">
        <v>0</v>
      </c>
      <c r="O249">
        <v>160</v>
      </c>
      <c r="P249">
        <v>0</v>
      </c>
      <c r="Q249">
        <v>355</v>
      </c>
      <c r="R249">
        <v>23.992315623</v>
      </c>
      <c r="S249">
        <v>21.720534000000001</v>
      </c>
      <c r="T249">
        <v>0</v>
      </c>
      <c r="U249">
        <v>0</v>
      </c>
    </row>
    <row r="250" spans="1:21" x14ac:dyDescent="0.3">
      <c r="A250">
        <v>0.67</v>
      </c>
      <c r="B250">
        <v>0.625</v>
      </c>
      <c r="C250">
        <v>1.768</v>
      </c>
      <c r="D250">
        <v>150</v>
      </c>
      <c r="E250">
        <v>196.15</v>
      </c>
      <c r="F250">
        <v>121.15</v>
      </c>
      <c r="G250">
        <v>121.153846153846</v>
      </c>
      <c r="H250">
        <v>120</v>
      </c>
      <c r="I250">
        <v>391.15384599999999</v>
      </c>
      <c r="J250">
        <v>-1</v>
      </c>
      <c r="K250">
        <v>2</v>
      </c>
      <c r="L250">
        <v>36.077579999999998</v>
      </c>
      <c r="M250">
        <v>285</v>
      </c>
      <c r="N250">
        <v>0</v>
      </c>
      <c r="O250">
        <v>160</v>
      </c>
      <c r="P250">
        <v>0</v>
      </c>
      <c r="Q250">
        <v>316</v>
      </c>
      <c r="R250">
        <v>22.779757889999999</v>
      </c>
      <c r="S250">
        <v>20.479078999999999</v>
      </c>
      <c r="T250">
        <v>0</v>
      </c>
      <c r="U250">
        <v>0</v>
      </c>
    </row>
    <row r="251" spans="1:21" x14ac:dyDescent="0.3">
      <c r="A251">
        <v>0.67</v>
      </c>
      <c r="B251">
        <v>0.625</v>
      </c>
      <c r="C251">
        <v>1.768</v>
      </c>
      <c r="D251">
        <v>150</v>
      </c>
      <c r="E251">
        <v>196.15</v>
      </c>
      <c r="F251">
        <v>121.15</v>
      </c>
      <c r="G251">
        <v>121.153846153846</v>
      </c>
      <c r="H251">
        <v>130</v>
      </c>
      <c r="I251">
        <v>401.15384599999999</v>
      </c>
      <c r="J251">
        <v>-1</v>
      </c>
      <c r="K251">
        <v>2</v>
      </c>
      <c r="L251">
        <v>35.391910000000003</v>
      </c>
      <c r="M251">
        <v>285</v>
      </c>
      <c r="N251">
        <v>0</v>
      </c>
      <c r="O251">
        <v>160</v>
      </c>
      <c r="P251">
        <v>0</v>
      </c>
      <c r="Q251">
        <v>330</v>
      </c>
      <c r="R251">
        <v>22.511904707999999</v>
      </c>
      <c r="S251">
        <v>20.932815999999999</v>
      </c>
      <c r="T251">
        <v>0</v>
      </c>
      <c r="U251">
        <v>0</v>
      </c>
    </row>
    <row r="252" spans="1:21" x14ac:dyDescent="0.3">
      <c r="A252">
        <v>0.67</v>
      </c>
      <c r="B252">
        <v>0.625</v>
      </c>
      <c r="C252">
        <v>1.768</v>
      </c>
      <c r="D252">
        <v>150</v>
      </c>
      <c r="E252">
        <v>196.15</v>
      </c>
      <c r="F252">
        <v>121.15</v>
      </c>
      <c r="G252">
        <v>121.153846153846</v>
      </c>
      <c r="H252">
        <v>140</v>
      </c>
      <c r="I252">
        <v>411.15384599999999</v>
      </c>
      <c r="J252">
        <v>-1</v>
      </c>
      <c r="K252">
        <v>2</v>
      </c>
      <c r="L252">
        <v>34.728580000000001</v>
      </c>
      <c r="M252">
        <v>285</v>
      </c>
      <c r="N252">
        <v>0</v>
      </c>
      <c r="O252">
        <v>160</v>
      </c>
      <c r="P252">
        <v>0</v>
      </c>
      <c r="Q252">
        <v>336</v>
      </c>
      <c r="R252">
        <v>22.028103350999999</v>
      </c>
      <c r="S252">
        <v>21.124421999999999</v>
      </c>
      <c r="T252">
        <v>0</v>
      </c>
      <c r="U252">
        <v>0</v>
      </c>
    </row>
    <row r="253" spans="1:21" x14ac:dyDescent="0.3">
      <c r="A253">
        <v>0.67</v>
      </c>
      <c r="B253">
        <v>0.625</v>
      </c>
      <c r="C253">
        <v>1.768</v>
      </c>
      <c r="D253">
        <v>150</v>
      </c>
      <c r="E253">
        <v>196.15</v>
      </c>
      <c r="F253">
        <v>121.15</v>
      </c>
      <c r="G253">
        <v>121.153846153846</v>
      </c>
      <c r="H253">
        <v>150</v>
      </c>
      <c r="I253">
        <v>421.15384599999999</v>
      </c>
      <c r="J253">
        <v>-1</v>
      </c>
      <c r="K253">
        <v>2</v>
      </c>
      <c r="L253">
        <v>34.086689999999997</v>
      </c>
      <c r="M253">
        <v>285</v>
      </c>
      <c r="N253">
        <v>0</v>
      </c>
      <c r="O253">
        <v>160</v>
      </c>
      <c r="P253">
        <v>0</v>
      </c>
      <c r="Q253">
        <v>302</v>
      </c>
      <c r="R253">
        <v>21.658521682</v>
      </c>
      <c r="S253">
        <v>20.015509999999999</v>
      </c>
      <c r="T253">
        <v>0</v>
      </c>
      <c r="U253">
        <v>0</v>
      </c>
    </row>
    <row r="254" spans="1:21" x14ac:dyDescent="0.3">
      <c r="A254">
        <v>0.67</v>
      </c>
      <c r="B254">
        <v>0.625</v>
      </c>
      <c r="C254">
        <v>1.768</v>
      </c>
      <c r="D254">
        <v>150</v>
      </c>
      <c r="E254">
        <v>196.15</v>
      </c>
      <c r="F254">
        <v>121.15</v>
      </c>
      <c r="G254">
        <v>121.153846153846</v>
      </c>
      <c r="H254">
        <v>160</v>
      </c>
      <c r="I254">
        <v>431.15384599999999</v>
      </c>
      <c r="J254">
        <v>-1</v>
      </c>
      <c r="K254">
        <v>2</v>
      </c>
      <c r="L254">
        <v>33.46537</v>
      </c>
      <c r="M254">
        <v>285</v>
      </c>
      <c r="N254">
        <v>0</v>
      </c>
      <c r="O254">
        <v>160</v>
      </c>
      <c r="P254">
        <v>0</v>
      </c>
      <c r="Q254">
        <v>334</v>
      </c>
      <c r="R254">
        <v>21.187923786999999</v>
      </c>
      <c r="S254">
        <v>21.060738000000001</v>
      </c>
      <c r="T254">
        <v>0</v>
      </c>
      <c r="U254">
        <v>0</v>
      </c>
    </row>
    <row r="255" spans="1:21" x14ac:dyDescent="0.3">
      <c r="A255">
        <v>0.67</v>
      </c>
      <c r="B255">
        <v>0.625</v>
      </c>
      <c r="C255">
        <v>1.768</v>
      </c>
      <c r="D255">
        <v>150</v>
      </c>
      <c r="E255">
        <v>196.15</v>
      </c>
      <c r="F255">
        <v>121.15</v>
      </c>
      <c r="G255">
        <v>121.153846153846</v>
      </c>
      <c r="H255">
        <v>170</v>
      </c>
      <c r="I255">
        <v>441.15384599999999</v>
      </c>
      <c r="J255">
        <v>-1</v>
      </c>
      <c r="K255">
        <v>2</v>
      </c>
      <c r="L255">
        <v>32.863790000000002</v>
      </c>
      <c r="M255">
        <v>285</v>
      </c>
      <c r="N255">
        <v>0</v>
      </c>
      <c r="O255">
        <v>160</v>
      </c>
      <c r="P255">
        <v>0</v>
      </c>
      <c r="Q255">
        <v>339</v>
      </c>
      <c r="R255">
        <v>20.674703718</v>
      </c>
      <c r="S255">
        <v>21.219605999999999</v>
      </c>
      <c r="T255">
        <v>0</v>
      </c>
      <c r="U255">
        <v>0</v>
      </c>
    </row>
    <row r="256" spans="1:21" x14ac:dyDescent="0.3">
      <c r="A256">
        <v>0.67</v>
      </c>
      <c r="B256">
        <v>0.625</v>
      </c>
      <c r="C256">
        <v>1.768</v>
      </c>
      <c r="D256">
        <v>150</v>
      </c>
      <c r="E256">
        <v>196.15</v>
      </c>
      <c r="F256">
        <v>121.15</v>
      </c>
      <c r="G256">
        <v>121.153846153846</v>
      </c>
      <c r="H256">
        <v>180</v>
      </c>
      <c r="I256">
        <v>451.15384599999999</v>
      </c>
      <c r="J256">
        <v>-1</v>
      </c>
      <c r="K256">
        <v>2</v>
      </c>
      <c r="L256">
        <v>32.281149999999997</v>
      </c>
      <c r="M256">
        <v>285</v>
      </c>
      <c r="N256">
        <v>0</v>
      </c>
      <c r="O256">
        <v>160</v>
      </c>
      <c r="P256">
        <v>0</v>
      </c>
      <c r="Q256">
        <v>322</v>
      </c>
      <c r="R256">
        <v>20.182241647000001</v>
      </c>
      <c r="S256">
        <v>20.674703000000001</v>
      </c>
      <c r="T256">
        <v>0</v>
      </c>
      <c r="U256">
        <v>0</v>
      </c>
    </row>
    <row r="257" spans="1:21" x14ac:dyDescent="0.3">
      <c r="A257">
        <v>0.67</v>
      </c>
      <c r="B257">
        <v>0.625</v>
      </c>
      <c r="C257">
        <v>1.768</v>
      </c>
      <c r="D257">
        <v>150</v>
      </c>
      <c r="E257">
        <v>196.15</v>
      </c>
      <c r="F257">
        <v>121.15</v>
      </c>
      <c r="G257">
        <v>121.153846153846</v>
      </c>
      <c r="H257">
        <v>190</v>
      </c>
      <c r="I257">
        <v>461.15384599999999</v>
      </c>
      <c r="J257">
        <v>-1</v>
      </c>
      <c r="K257">
        <v>2</v>
      </c>
      <c r="L257">
        <v>31.71668</v>
      </c>
      <c r="M257">
        <v>285</v>
      </c>
      <c r="N257">
        <v>0</v>
      </c>
      <c r="O257">
        <v>160</v>
      </c>
      <c r="P257">
        <v>0</v>
      </c>
      <c r="Q257">
        <v>303</v>
      </c>
      <c r="R257">
        <v>19.711986935999999</v>
      </c>
      <c r="S257">
        <v>20.048962</v>
      </c>
      <c r="T257">
        <v>0</v>
      </c>
      <c r="U257">
        <v>0</v>
      </c>
    </row>
    <row r="258" spans="1:21" x14ac:dyDescent="0.3">
      <c r="A258">
        <v>0.67</v>
      </c>
      <c r="B258">
        <v>0.625</v>
      </c>
      <c r="C258">
        <v>1.768</v>
      </c>
      <c r="D258">
        <v>150</v>
      </c>
      <c r="E258">
        <v>196.15</v>
      </c>
      <c r="F258">
        <v>121.15</v>
      </c>
      <c r="G258">
        <v>121.153846153846</v>
      </c>
      <c r="H258">
        <v>200</v>
      </c>
      <c r="I258">
        <v>471.15384599999999</v>
      </c>
      <c r="J258">
        <v>-1</v>
      </c>
      <c r="K258">
        <v>2</v>
      </c>
      <c r="L258">
        <v>31.169650000000001</v>
      </c>
      <c r="M258">
        <v>285</v>
      </c>
      <c r="N258">
        <v>0</v>
      </c>
      <c r="O258">
        <v>160</v>
      </c>
      <c r="P258">
        <v>0</v>
      </c>
      <c r="Q258">
        <v>306</v>
      </c>
      <c r="R258">
        <v>19.300164959</v>
      </c>
      <c r="S258">
        <v>20.149000999999998</v>
      </c>
      <c r="T258">
        <v>0</v>
      </c>
      <c r="U258">
        <v>0</v>
      </c>
    </row>
    <row r="259" spans="1:21" x14ac:dyDescent="0.3">
      <c r="A259">
        <v>0.67</v>
      </c>
      <c r="B259">
        <v>0.625</v>
      </c>
      <c r="C259">
        <v>1.768</v>
      </c>
      <c r="D259">
        <v>150</v>
      </c>
      <c r="E259">
        <v>196.15</v>
      </c>
      <c r="F259">
        <v>121.15</v>
      </c>
      <c r="G259">
        <v>121.153846153846</v>
      </c>
      <c r="H259">
        <v>210</v>
      </c>
      <c r="I259">
        <v>481.15384599999999</v>
      </c>
      <c r="J259">
        <v>-1</v>
      </c>
      <c r="K259">
        <v>2</v>
      </c>
      <c r="L259">
        <v>30.63936</v>
      </c>
      <c r="M259">
        <v>285</v>
      </c>
      <c r="N259">
        <v>0</v>
      </c>
      <c r="O259">
        <v>160</v>
      </c>
      <c r="P259">
        <v>0</v>
      </c>
      <c r="Q259">
        <v>320</v>
      </c>
      <c r="R259">
        <v>18.985665150999999</v>
      </c>
      <c r="S259">
        <v>20.609691999999999</v>
      </c>
      <c r="T259">
        <v>0</v>
      </c>
      <c r="U259">
        <v>0</v>
      </c>
    </row>
    <row r="260" spans="1:21" x14ac:dyDescent="0.3">
      <c r="A260">
        <v>0.67</v>
      </c>
      <c r="B260">
        <v>0.625</v>
      </c>
      <c r="C260">
        <v>1.768</v>
      </c>
      <c r="D260">
        <v>150</v>
      </c>
      <c r="E260">
        <v>196.15</v>
      </c>
      <c r="F260">
        <v>121.15</v>
      </c>
      <c r="G260">
        <v>121.153846153846</v>
      </c>
      <c r="H260">
        <v>220</v>
      </c>
      <c r="I260">
        <v>491.15384599999999</v>
      </c>
      <c r="J260">
        <v>-1</v>
      </c>
      <c r="K260">
        <v>2</v>
      </c>
      <c r="L260">
        <v>30.125139999999998</v>
      </c>
      <c r="M260">
        <v>285</v>
      </c>
      <c r="N260">
        <v>0</v>
      </c>
      <c r="O260">
        <v>160</v>
      </c>
      <c r="P260">
        <v>0</v>
      </c>
      <c r="Q260">
        <v>301</v>
      </c>
      <c r="R260">
        <v>18.773181441999998</v>
      </c>
      <c r="S260">
        <v>19.982002999999999</v>
      </c>
      <c r="T260">
        <v>0</v>
      </c>
      <c r="U260">
        <v>0</v>
      </c>
    </row>
    <row r="261" spans="1:21" x14ac:dyDescent="0.3">
      <c r="A261">
        <v>0.67</v>
      </c>
      <c r="B261">
        <v>0.625</v>
      </c>
      <c r="C261">
        <v>1.768</v>
      </c>
      <c r="D261">
        <v>150</v>
      </c>
      <c r="E261">
        <v>196.15</v>
      </c>
      <c r="F261">
        <v>121.15</v>
      </c>
      <c r="G261">
        <v>121.153846153846</v>
      </c>
      <c r="H261">
        <v>230</v>
      </c>
      <c r="I261">
        <v>501.15384599999999</v>
      </c>
      <c r="J261">
        <v>-1</v>
      </c>
      <c r="K261">
        <v>2</v>
      </c>
      <c r="L261">
        <v>29.626349999999999</v>
      </c>
      <c r="M261">
        <v>285</v>
      </c>
      <c r="N261">
        <v>0</v>
      </c>
      <c r="O261">
        <v>160</v>
      </c>
      <c r="P261">
        <v>0</v>
      </c>
      <c r="Q261">
        <v>322</v>
      </c>
      <c r="R261">
        <v>18.121331388000002</v>
      </c>
      <c r="S261">
        <v>20.674703000000001</v>
      </c>
      <c r="T261">
        <v>0</v>
      </c>
      <c r="U261">
        <v>0</v>
      </c>
    </row>
    <row r="262" spans="1:21" x14ac:dyDescent="0.3">
      <c r="A262">
        <v>0.67</v>
      </c>
      <c r="B262">
        <v>0.625</v>
      </c>
      <c r="C262">
        <v>1.768</v>
      </c>
      <c r="D262">
        <v>150</v>
      </c>
      <c r="E262">
        <v>196.15</v>
      </c>
      <c r="F262">
        <v>121.15</v>
      </c>
      <c r="G262">
        <v>121.153846153846</v>
      </c>
      <c r="H262">
        <v>240</v>
      </c>
      <c r="I262">
        <v>511.15384599999999</v>
      </c>
      <c r="J262">
        <v>-1</v>
      </c>
      <c r="K262">
        <v>2</v>
      </c>
      <c r="L262">
        <v>29.142379999999999</v>
      </c>
      <c r="M262">
        <v>285</v>
      </c>
      <c r="N262">
        <v>0</v>
      </c>
      <c r="O262">
        <v>160</v>
      </c>
      <c r="P262">
        <v>0</v>
      </c>
      <c r="Q262">
        <v>319</v>
      </c>
      <c r="R262">
        <v>17.749210572999999</v>
      </c>
      <c r="S262">
        <v>20.577113000000001</v>
      </c>
      <c r="T262">
        <v>0</v>
      </c>
      <c r="U262">
        <v>0</v>
      </c>
    </row>
    <row r="263" spans="1:21" x14ac:dyDescent="0.3">
      <c r="A263">
        <v>0.67</v>
      </c>
      <c r="B263">
        <v>0.625</v>
      </c>
      <c r="C263">
        <v>1.768</v>
      </c>
      <c r="D263">
        <v>150</v>
      </c>
      <c r="E263">
        <v>196.15</v>
      </c>
      <c r="F263">
        <v>121.15</v>
      </c>
      <c r="G263">
        <v>121.153846153846</v>
      </c>
      <c r="H263">
        <v>250</v>
      </c>
      <c r="I263">
        <v>521.15384600000004</v>
      </c>
      <c r="J263">
        <v>-1</v>
      </c>
      <c r="K263">
        <v>2</v>
      </c>
      <c r="L263">
        <v>28.672630000000002</v>
      </c>
      <c r="M263">
        <v>285</v>
      </c>
      <c r="N263">
        <v>0</v>
      </c>
      <c r="O263">
        <v>160</v>
      </c>
      <c r="P263">
        <v>0</v>
      </c>
      <c r="Q263">
        <v>323</v>
      </c>
      <c r="R263">
        <v>17.63609362</v>
      </c>
      <c r="S263">
        <v>20.707135000000001</v>
      </c>
      <c r="T263">
        <v>0</v>
      </c>
      <c r="U263">
        <v>0</v>
      </c>
    </row>
    <row r="264" spans="1:21" x14ac:dyDescent="0.3">
      <c r="A264">
        <v>0.67</v>
      </c>
      <c r="B264">
        <v>0.625</v>
      </c>
      <c r="C264">
        <v>1.768</v>
      </c>
      <c r="D264">
        <v>150</v>
      </c>
      <c r="E264">
        <v>196.15</v>
      </c>
      <c r="F264">
        <v>121.15</v>
      </c>
      <c r="G264">
        <v>121.153846153846</v>
      </c>
      <c r="H264">
        <v>260</v>
      </c>
      <c r="I264">
        <v>531.15384600000004</v>
      </c>
      <c r="J264">
        <v>-1</v>
      </c>
      <c r="K264">
        <v>2</v>
      </c>
      <c r="L264">
        <v>28.216570000000001</v>
      </c>
      <c r="M264">
        <v>285</v>
      </c>
      <c r="N264">
        <v>0</v>
      </c>
      <c r="O264">
        <v>160</v>
      </c>
      <c r="P264">
        <v>0</v>
      </c>
      <c r="Q264">
        <v>321</v>
      </c>
      <c r="R264">
        <v>17.059621256</v>
      </c>
      <c r="S264">
        <v>20.642222</v>
      </c>
      <c r="T264">
        <v>0</v>
      </c>
      <c r="U264">
        <v>0</v>
      </c>
    </row>
    <row r="265" spans="1:21" x14ac:dyDescent="0.3">
      <c r="A265">
        <v>0.67</v>
      </c>
      <c r="B265">
        <v>0.625</v>
      </c>
      <c r="C265">
        <v>1.768</v>
      </c>
      <c r="D265">
        <v>150</v>
      </c>
      <c r="E265">
        <v>196.15</v>
      </c>
      <c r="F265">
        <v>121.15</v>
      </c>
      <c r="G265">
        <v>121.153846153846</v>
      </c>
      <c r="H265">
        <v>270</v>
      </c>
      <c r="I265">
        <v>541.15384600000004</v>
      </c>
      <c r="J265">
        <v>-1</v>
      </c>
      <c r="K265">
        <v>2</v>
      </c>
      <c r="L265">
        <v>27.77364</v>
      </c>
      <c r="M265">
        <v>285</v>
      </c>
      <c r="N265">
        <v>0</v>
      </c>
      <c r="O265">
        <v>160</v>
      </c>
      <c r="P265">
        <v>0</v>
      </c>
      <c r="Q265">
        <v>306</v>
      </c>
      <c r="R265">
        <v>17.176416015000001</v>
      </c>
      <c r="S265">
        <v>20.149000999999998</v>
      </c>
      <c r="T265">
        <v>0</v>
      </c>
      <c r="U265">
        <v>0</v>
      </c>
    </row>
    <row r="266" spans="1:21" x14ac:dyDescent="0.3">
      <c r="A266">
        <v>0.67</v>
      </c>
      <c r="B266">
        <v>0.625</v>
      </c>
      <c r="C266">
        <v>1.768</v>
      </c>
      <c r="D266">
        <v>150</v>
      </c>
      <c r="E266">
        <v>196.15</v>
      </c>
      <c r="F266">
        <v>121.15</v>
      </c>
      <c r="G266">
        <v>121.153846153846</v>
      </c>
      <c r="H266">
        <v>280</v>
      </c>
      <c r="I266">
        <v>551.15384600000004</v>
      </c>
      <c r="J266">
        <v>-1</v>
      </c>
      <c r="K266">
        <v>2</v>
      </c>
      <c r="L266">
        <v>27.343340000000001</v>
      </c>
      <c r="M266">
        <v>285</v>
      </c>
      <c r="N266">
        <v>0</v>
      </c>
      <c r="O266">
        <v>160</v>
      </c>
      <c r="P266">
        <v>0</v>
      </c>
      <c r="Q266">
        <v>305</v>
      </c>
      <c r="R266">
        <v>16.463595202</v>
      </c>
      <c r="S266">
        <v>20.115708000000001</v>
      </c>
      <c r="T266">
        <v>0</v>
      </c>
      <c r="U266">
        <v>0</v>
      </c>
    </row>
    <row r="267" spans="1:21" x14ac:dyDescent="0.3">
      <c r="A267">
        <v>0.67</v>
      </c>
      <c r="B267">
        <v>0.625</v>
      </c>
      <c r="C267">
        <v>1.768</v>
      </c>
      <c r="D267">
        <v>150</v>
      </c>
      <c r="E267">
        <v>196.15</v>
      </c>
      <c r="F267">
        <v>121.15</v>
      </c>
      <c r="G267">
        <v>121.153846153846</v>
      </c>
      <c r="H267">
        <v>290</v>
      </c>
      <c r="I267">
        <v>561.15384600000004</v>
      </c>
      <c r="J267">
        <v>-1</v>
      </c>
      <c r="K267">
        <v>2</v>
      </c>
      <c r="L267">
        <v>26.9252</v>
      </c>
      <c r="M267">
        <v>285</v>
      </c>
      <c r="N267">
        <v>0</v>
      </c>
      <c r="O267">
        <v>160</v>
      </c>
      <c r="P267">
        <v>0</v>
      </c>
      <c r="Q267">
        <v>313</v>
      </c>
      <c r="R267">
        <v>16.054308074000001</v>
      </c>
      <c r="S267">
        <v>20.380593000000001</v>
      </c>
      <c r="T267">
        <v>0</v>
      </c>
      <c r="U267">
        <v>0</v>
      </c>
    </row>
    <row r="268" spans="1:21" x14ac:dyDescent="0.3">
      <c r="A268">
        <v>0.67</v>
      </c>
      <c r="B268">
        <v>0.625</v>
      </c>
      <c r="C268">
        <v>1.768</v>
      </c>
      <c r="D268">
        <v>150</v>
      </c>
      <c r="E268">
        <v>196.15</v>
      </c>
      <c r="F268">
        <v>121.15</v>
      </c>
      <c r="G268">
        <v>121.153846153846</v>
      </c>
      <c r="H268">
        <v>300</v>
      </c>
      <c r="I268">
        <v>571.15384600000004</v>
      </c>
      <c r="J268">
        <v>-1</v>
      </c>
      <c r="K268">
        <v>2</v>
      </c>
      <c r="L268">
        <v>26.518730000000001</v>
      </c>
      <c r="M268">
        <v>285</v>
      </c>
      <c r="N268">
        <v>0</v>
      </c>
      <c r="O268">
        <v>160</v>
      </c>
      <c r="P268">
        <v>0</v>
      </c>
      <c r="Q268">
        <v>333</v>
      </c>
      <c r="R268">
        <v>15.971226015999999</v>
      </c>
      <c r="S268">
        <v>21.028827</v>
      </c>
      <c r="T268">
        <v>0</v>
      </c>
      <c r="U268">
        <v>0</v>
      </c>
    </row>
    <row r="269" spans="1:21" x14ac:dyDescent="0.3">
      <c r="A269">
        <v>0.67</v>
      </c>
      <c r="B269">
        <v>0.625</v>
      </c>
      <c r="C269">
        <v>1.768</v>
      </c>
      <c r="D269">
        <v>150</v>
      </c>
      <c r="E269">
        <v>196.15</v>
      </c>
      <c r="F269">
        <v>121.15</v>
      </c>
      <c r="G269">
        <v>121.153846153846</v>
      </c>
      <c r="H269">
        <v>0</v>
      </c>
      <c r="I269">
        <v>271.15384599999999</v>
      </c>
      <c r="J269">
        <v>-1</v>
      </c>
      <c r="K269">
        <v>2</v>
      </c>
      <c r="L269">
        <v>46.42615</v>
      </c>
      <c r="M269">
        <v>285</v>
      </c>
      <c r="N269">
        <v>0</v>
      </c>
      <c r="O269">
        <v>160</v>
      </c>
      <c r="P269">
        <v>0</v>
      </c>
      <c r="Q269">
        <v>638</v>
      </c>
      <c r="R269">
        <v>30.840247478999999</v>
      </c>
      <c r="S269">
        <v>29.261254999999998</v>
      </c>
      <c r="T269">
        <v>0</v>
      </c>
      <c r="U269">
        <v>0</v>
      </c>
    </row>
    <row r="270" spans="1:21" x14ac:dyDescent="0.3">
      <c r="A270" t="s">
        <v>74</v>
      </c>
      <c r="B270" t="s">
        <v>74</v>
      </c>
      <c r="C270">
        <v>1.768</v>
      </c>
      <c r="D270">
        <v>150</v>
      </c>
      <c r="E270" t="s">
        <v>75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74</v>
      </c>
      <c r="N270" t="s">
        <v>74</v>
      </c>
      <c r="O270">
        <v>180</v>
      </c>
    </row>
    <row r="271" spans="1:21" x14ac:dyDescent="0.3">
      <c r="A271">
        <v>0.67</v>
      </c>
      <c r="B271">
        <v>0.625</v>
      </c>
      <c r="C271">
        <v>1.768</v>
      </c>
      <c r="D271">
        <v>150</v>
      </c>
      <c r="E271">
        <v>196.15</v>
      </c>
      <c r="F271">
        <v>121.15</v>
      </c>
      <c r="G271">
        <v>121.153846153846</v>
      </c>
      <c r="H271">
        <v>0</v>
      </c>
      <c r="I271">
        <v>271.15384599999999</v>
      </c>
      <c r="J271">
        <v>-1</v>
      </c>
      <c r="K271">
        <v>2</v>
      </c>
      <c r="L271">
        <v>48.361969999999999</v>
      </c>
      <c r="M271">
        <v>305</v>
      </c>
      <c r="N271">
        <v>0</v>
      </c>
      <c r="O271">
        <v>180</v>
      </c>
      <c r="P271">
        <v>0</v>
      </c>
      <c r="Q271">
        <v>800</v>
      </c>
      <c r="R271">
        <v>33.880711677999997</v>
      </c>
      <c r="S271">
        <v>32.859879999999997</v>
      </c>
      <c r="T271">
        <v>0</v>
      </c>
      <c r="U271">
        <v>0</v>
      </c>
    </row>
    <row r="272" spans="1:21" x14ac:dyDescent="0.3">
      <c r="A272">
        <v>0.67</v>
      </c>
      <c r="B272">
        <v>0.625</v>
      </c>
      <c r="C272">
        <v>1.768</v>
      </c>
      <c r="D272">
        <v>150</v>
      </c>
      <c r="E272">
        <v>196.15</v>
      </c>
      <c r="F272">
        <v>121.15</v>
      </c>
      <c r="G272">
        <v>121.153846153846</v>
      </c>
      <c r="H272">
        <v>10</v>
      </c>
      <c r="I272">
        <v>281.15384599999999</v>
      </c>
      <c r="J272">
        <v>-1</v>
      </c>
      <c r="K272">
        <v>2</v>
      </c>
      <c r="L272">
        <v>47.329639999999998</v>
      </c>
      <c r="M272">
        <v>305</v>
      </c>
      <c r="N272">
        <v>0</v>
      </c>
      <c r="O272">
        <v>180</v>
      </c>
      <c r="P272">
        <v>0</v>
      </c>
      <c r="Q272">
        <v>716</v>
      </c>
      <c r="R272">
        <v>32.923184763999998</v>
      </c>
      <c r="S272">
        <v>31.040835999999999</v>
      </c>
      <c r="T272">
        <v>0</v>
      </c>
      <c r="U272">
        <v>0</v>
      </c>
    </row>
    <row r="273" spans="1:21" x14ac:dyDescent="0.3">
      <c r="A273">
        <v>0.67</v>
      </c>
      <c r="B273">
        <v>0.625</v>
      </c>
      <c r="C273">
        <v>1.768</v>
      </c>
      <c r="D273">
        <v>150</v>
      </c>
      <c r="E273">
        <v>196.15</v>
      </c>
      <c r="F273">
        <v>121.15</v>
      </c>
      <c r="G273">
        <v>121.153846153846</v>
      </c>
      <c r="H273">
        <v>20</v>
      </c>
      <c r="I273">
        <v>291.15384599999999</v>
      </c>
      <c r="J273">
        <v>-1</v>
      </c>
      <c r="K273">
        <v>2</v>
      </c>
      <c r="L273">
        <v>46.330500000000001</v>
      </c>
      <c r="M273">
        <v>305</v>
      </c>
      <c r="N273">
        <v>0</v>
      </c>
      <c r="O273">
        <v>180</v>
      </c>
      <c r="P273">
        <v>0</v>
      </c>
      <c r="Q273">
        <v>715</v>
      </c>
      <c r="R273">
        <v>32.199265201999999</v>
      </c>
      <c r="S273">
        <v>31.018605999999998</v>
      </c>
      <c r="T273">
        <v>0</v>
      </c>
      <c r="U273">
        <v>0</v>
      </c>
    </row>
    <row r="274" spans="1:21" x14ac:dyDescent="0.3">
      <c r="A274">
        <v>0.67</v>
      </c>
      <c r="B274">
        <v>0.625</v>
      </c>
      <c r="C274">
        <v>1.768</v>
      </c>
      <c r="D274">
        <v>150</v>
      </c>
      <c r="E274">
        <v>196.15</v>
      </c>
      <c r="F274">
        <v>121.15</v>
      </c>
      <c r="G274">
        <v>121.153846153846</v>
      </c>
      <c r="H274">
        <v>30</v>
      </c>
      <c r="I274">
        <v>301.15384599999999</v>
      </c>
      <c r="J274">
        <v>-1</v>
      </c>
      <c r="K274">
        <v>2</v>
      </c>
      <c r="L274">
        <v>45.36354</v>
      </c>
      <c r="M274">
        <v>305</v>
      </c>
      <c r="N274">
        <v>0</v>
      </c>
      <c r="O274">
        <v>180</v>
      </c>
      <c r="P274">
        <v>0</v>
      </c>
      <c r="Q274">
        <v>688</v>
      </c>
      <c r="R274">
        <v>31.350565930999998</v>
      </c>
      <c r="S274">
        <v>30.412866999999999</v>
      </c>
      <c r="T274">
        <v>0</v>
      </c>
      <c r="U274">
        <v>0</v>
      </c>
    </row>
    <row r="275" spans="1:21" x14ac:dyDescent="0.3">
      <c r="A275">
        <v>0.67</v>
      </c>
      <c r="B275">
        <v>0.625</v>
      </c>
      <c r="C275">
        <v>1.768</v>
      </c>
      <c r="D275">
        <v>150</v>
      </c>
      <c r="E275">
        <v>196.15</v>
      </c>
      <c r="F275">
        <v>121.15</v>
      </c>
      <c r="G275">
        <v>121.153846153846</v>
      </c>
      <c r="H275">
        <v>40</v>
      </c>
      <c r="I275">
        <v>311.15384599999999</v>
      </c>
      <c r="J275">
        <v>-1</v>
      </c>
      <c r="K275">
        <v>2</v>
      </c>
      <c r="L275">
        <v>44.427770000000002</v>
      </c>
      <c r="M275">
        <v>305</v>
      </c>
      <c r="N275">
        <v>0</v>
      </c>
      <c r="O275">
        <v>180</v>
      </c>
      <c r="P275">
        <v>0</v>
      </c>
      <c r="Q275">
        <v>666</v>
      </c>
      <c r="R275">
        <v>30.974103458999998</v>
      </c>
      <c r="S275">
        <v>29.911117999999998</v>
      </c>
      <c r="T275">
        <v>0</v>
      </c>
      <c r="U275">
        <v>0</v>
      </c>
    </row>
    <row r="276" spans="1:21" x14ac:dyDescent="0.3">
      <c r="A276">
        <v>0.67</v>
      </c>
      <c r="B276">
        <v>0.625</v>
      </c>
      <c r="C276">
        <v>1.768</v>
      </c>
      <c r="D276">
        <v>150</v>
      </c>
      <c r="E276">
        <v>196.15</v>
      </c>
      <c r="F276">
        <v>121.15</v>
      </c>
      <c r="G276">
        <v>121.153846153846</v>
      </c>
      <c r="H276">
        <v>50</v>
      </c>
      <c r="I276">
        <v>321.15384599999999</v>
      </c>
      <c r="J276">
        <v>-1</v>
      </c>
      <c r="K276">
        <v>2</v>
      </c>
      <c r="L276">
        <v>43.522179999999999</v>
      </c>
      <c r="M276">
        <v>305</v>
      </c>
      <c r="N276">
        <v>0</v>
      </c>
      <c r="O276">
        <v>180</v>
      </c>
      <c r="P276">
        <v>0</v>
      </c>
      <c r="Q276">
        <v>622</v>
      </c>
      <c r="R276">
        <v>29.772948131</v>
      </c>
      <c r="S276">
        <v>28.883934</v>
      </c>
      <c r="T276">
        <v>0</v>
      </c>
      <c r="U276">
        <v>0</v>
      </c>
    </row>
    <row r="277" spans="1:21" x14ac:dyDescent="0.3">
      <c r="A277">
        <v>0.67</v>
      </c>
      <c r="B277">
        <v>0.625</v>
      </c>
      <c r="C277">
        <v>1.768</v>
      </c>
      <c r="D277">
        <v>150</v>
      </c>
      <c r="E277">
        <v>196.15</v>
      </c>
      <c r="F277">
        <v>121.15</v>
      </c>
      <c r="G277">
        <v>121.153846153846</v>
      </c>
      <c r="H277">
        <v>60</v>
      </c>
      <c r="I277">
        <v>331.15384599999999</v>
      </c>
      <c r="J277">
        <v>-1</v>
      </c>
      <c r="K277">
        <v>2</v>
      </c>
      <c r="L277">
        <v>42.64575</v>
      </c>
      <c r="M277">
        <v>305</v>
      </c>
      <c r="N277">
        <v>0</v>
      </c>
      <c r="O277">
        <v>180</v>
      </c>
      <c r="P277">
        <v>0</v>
      </c>
      <c r="Q277">
        <v>547</v>
      </c>
      <c r="R277">
        <v>29.237803459999999</v>
      </c>
      <c r="S277">
        <v>27.051259999999999</v>
      </c>
      <c r="T277">
        <v>0</v>
      </c>
      <c r="U277">
        <v>0</v>
      </c>
    </row>
    <row r="278" spans="1:21" x14ac:dyDescent="0.3">
      <c r="A278">
        <v>0.67</v>
      </c>
      <c r="B278">
        <v>0.625</v>
      </c>
      <c r="C278">
        <v>1.768</v>
      </c>
      <c r="D278">
        <v>150</v>
      </c>
      <c r="E278">
        <v>196.15</v>
      </c>
      <c r="F278">
        <v>121.15</v>
      </c>
      <c r="G278">
        <v>121.153846153846</v>
      </c>
      <c r="H278">
        <v>70</v>
      </c>
      <c r="I278">
        <v>341.15384599999999</v>
      </c>
      <c r="J278">
        <v>-1</v>
      </c>
      <c r="K278">
        <v>2</v>
      </c>
      <c r="L278">
        <v>41.797499999999999</v>
      </c>
      <c r="M278">
        <v>305</v>
      </c>
      <c r="N278">
        <v>0</v>
      </c>
      <c r="O278">
        <v>180</v>
      </c>
      <c r="P278">
        <v>0</v>
      </c>
      <c r="Q278">
        <v>553</v>
      </c>
      <c r="R278">
        <v>28.526059317000001</v>
      </c>
      <c r="S278">
        <v>27.202051999999998</v>
      </c>
      <c r="T278">
        <v>0</v>
      </c>
      <c r="U278">
        <v>0</v>
      </c>
    </row>
    <row r="279" spans="1:21" x14ac:dyDescent="0.3">
      <c r="A279">
        <v>0.67</v>
      </c>
      <c r="B279">
        <v>0.625</v>
      </c>
      <c r="C279">
        <v>1.768</v>
      </c>
      <c r="D279">
        <v>150</v>
      </c>
      <c r="E279">
        <v>196.15</v>
      </c>
      <c r="F279">
        <v>121.15</v>
      </c>
      <c r="G279">
        <v>121.153846153846</v>
      </c>
      <c r="H279">
        <v>80</v>
      </c>
      <c r="I279">
        <v>351.15384599999999</v>
      </c>
      <c r="J279">
        <v>-1</v>
      </c>
      <c r="K279">
        <v>2</v>
      </c>
      <c r="L279">
        <v>40.976439999999997</v>
      </c>
      <c r="M279">
        <v>305</v>
      </c>
      <c r="N279">
        <v>0</v>
      </c>
      <c r="O279">
        <v>180</v>
      </c>
      <c r="P279">
        <v>0</v>
      </c>
      <c r="Q279">
        <v>492</v>
      </c>
      <c r="R279">
        <v>27.895791275000001</v>
      </c>
      <c r="S279">
        <v>25.630815999999999</v>
      </c>
      <c r="T279">
        <v>0</v>
      </c>
      <c r="U279">
        <v>0</v>
      </c>
    </row>
    <row r="280" spans="1:21" x14ac:dyDescent="0.3">
      <c r="A280">
        <v>0.67</v>
      </c>
      <c r="B280">
        <v>0.625</v>
      </c>
      <c r="C280">
        <v>1.768</v>
      </c>
      <c r="D280">
        <v>150</v>
      </c>
      <c r="E280">
        <v>196.15</v>
      </c>
      <c r="F280">
        <v>121.15</v>
      </c>
      <c r="G280">
        <v>121.153846153846</v>
      </c>
      <c r="H280">
        <v>90</v>
      </c>
      <c r="I280">
        <v>361.15384599999999</v>
      </c>
      <c r="J280">
        <v>-1</v>
      </c>
      <c r="K280">
        <v>2</v>
      </c>
      <c r="L280">
        <v>40.181600000000003</v>
      </c>
      <c r="M280">
        <v>305</v>
      </c>
      <c r="N280">
        <v>0</v>
      </c>
      <c r="O280">
        <v>180</v>
      </c>
      <c r="P280">
        <v>0</v>
      </c>
      <c r="Q280">
        <v>511</v>
      </c>
      <c r="R280">
        <v>27.101610444999999</v>
      </c>
      <c r="S280">
        <v>26.129622000000001</v>
      </c>
      <c r="T280">
        <v>0</v>
      </c>
      <c r="U280">
        <v>0</v>
      </c>
    </row>
    <row r="281" spans="1:21" x14ac:dyDescent="0.3">
      <c r="A281">
        <v>0.67</v>
      </c>
      <c r="B281">
        <v>0.625</v>
      </c>
      <c r="C281">
        <v>1.768</v>
      </c>
      <c r="D281">
        <v>150</v>
      </c>
      <c r="E281">
        <v>196.15</v>
      </c>
      <c r="F281">
        <v>121.15</v>
      </c>
      <c r="G281">
        <v>121.153846153846</v>
      </c>
      <c r="H281">
        <v>100</v>
      </c>
      <c r="I281">
        <v>371.15384599999999</v>
      </c>
      <c r="J281">
        <v>-1</v>
      </c>
      <c r="K281">
        <v>2</v>
      </c>
      <c r="L281">
        <v>39.412050000000001</v>
      </c>
      <c r="M281">
        <v>305</v>
      </c>
      <c r="N281">
        <v>0</v>
      </c>
      <c r="O281">
        <v>180</v>
      </c>
      <c r="P281">
        <v>0</v>
      </c>
      <c r="Q281">
        <v>444</v>
      </c>
      <c r="R281">
        <v>26.491570200000002</v>
      </c>
      <c r="S281">
        <v>24.328287</v>
      </c>
      <c r="T281">
        <v>0</v>
      </c>
      <c r="U281">
        <v>0</v>
      </c>
    </row>
    <row r="282" spans="1:21" x14ac:dyDescent="0.3">
      <c r="A282">
        <v>0.67</v>
      </c>
      <c r="B282">
        <v>0.625</v>
      </c>
      <c r="C282">
        <v>1.768</v>
      </c>
      <c r="D282">
        <v>150</v>
      </c>
      <c r="E282">
        <v>196.15</v>
      </c>
      <c r="F282">
        <v>121.15</v>
      </c>
      <c r="G282">
        <v>121.153846153846</v>
      </c>
      <c r="H282">
        <v>110</v>
      </c>
      <c r="I282">
        <v>381.15384599999999</v>
      </c>
      <c r="J282">
        <v>-1</v>
      </c>
      <c r="K282">
        <v>2</v>
      </c>
      <c r="L282">
        <v>38.666849999999997</v>
      </c>
      <c r="M282">
        <v>305</v>
      </c>
      <c r="N282">
        <v>0</v>
      </c>
      <c r="O282">
        <v>180</v>
      </c>
      <c r="P282">
        <v>0</v>
      </c>
      <c r="Q282">
        <v>408</v>
      </c>
      <c r="R282">
        <v>26.207573822000001</v>
      </c>
      <c r="S282">
        <v>23.306716999999999</v>
      </c>
      <c r="T282">
        <v>0</v>
      </c>
      <c r="U282">
        <v>0</v>
      </c>
    </row>
    <row r="283" spans="1:21" x14ac:dyDescent="0.3">
      <c r="A283">
        <v>0.67</v>
      </c>
      <c r="B283">
        <v>0.625</v>
      </c>
      <c r="C283">
        <v>1.768</v>
      </c>
      <c r="D283">
        <v>150</v>
      </c>
      <c r="E283">
        <v>196.15</v>
      </c>
      <c r="F283">
        <v>121.15</v>
      </c>
      <c r="G283">
        <v>121.153846153846</v>
      </c>
      <c r="H283">
        <v>120</v>
      </c>
      <c r="I283">
        <v>391.15384599999999</v>
      </c>
      <c r="J283">
        <v>-1</v>
      </c>
      <c r="K283">
        <v>2</v>
      </c>
      <c r="L283">
        <v>37.945120000000003</v>
      </c>
      <c r="M283">
        <v>305</v>
      </c>
      <c r="N283">
        <v>0</v>
      </c>
      <c r="O283">
        <v>180</v>
      </c>
      <c r="P283">
        <v>0</v>
      </c>
      <c r="Q283">
        <v>425</v>
      </c>
      <c r="R283">
        <v>25.524647974000001</v>
      </c>
      <c r="S283">
        <v>23.794273</v>
      </c>
      <c r="T283">
        <v>0</v>
      </c>
      <c r="U283">
        <v>0</v>
      </c>
    </row>
    <row r="284" spans="1:21" x14ac:dyDescent="0.3">
      <c r="A284">
        <v>0.67</v>
      </c>
      <c r="B284">
        <v>0.625</v>
      </c>
      <c r="C284">
        <v>1.768</v>
      </c>
      <c r="D284">
        <v>150</v>
      </c>
      <c r="E284">
        <v>196.15</v>
      </c>
      <c r="F284">
        <v>121.15</v>
      </c>
      <c r="G284">
        <v>121.153846153846</v>
      </c>
      <c r="H284">
        <v>130</v>
      </c>
      <c r="I284">
        <v>401.15384599999999</v>
      </c>
      <c r="J284">
        <v>-1</v>
      </c>
      <c r="K284">
        <v>2</v>
      </c>
      <c r="L284">
        <v>37.24597</v>
      </c>
      <c r="M284">
        <v>305</v>
      </c>
      <c r="N284">
        <v>0</v>
      </c>
      <c r="O284">
        <v>180</v>
      </c>
      <c r="P284">
        <v>0</v>
      </c>
      <c r="Q284">
        <v>407</v>
      </c>
      <c r="R284">
        <v>25.36461826</v>
      </c>
      <c r="S284">
        <v>23.277736999999998</v>
      </c>
      <c r="T284">
        <v>0</v>
      </c>
      <c r="U284">
        <v>0</v>
      </c>
    </row>
    <row r="285" spans="1:21" x14ac:dyDescent="0.3">
      <c r="A285">
        <v>0.67</v>
      </c>
      <c r="B285">
        <v>0.625</v>
      </c>
      <c r="C285">
        <v>1.768</v>
      </c>
      <c r="D285">
        <v>150</v>
      </c>
      <c r="E285">
        <v>196.15</v>
      </c>
      <c r="F285">
        <v>121.15</v>
      </c>
      <c r="G285">
        <v>121.153846153846</v>
      </c>
      <c r="H285">
        <v>140</v>
      </c>
      <c r="I285">
        <v>411.15384599999999</v>
      </c>
      <c r="J285">
        <v>-1</v>
      </c>
      <c r="K285">
        <v>2</v>
      </c>
      <c r="L285">
        <v>36.568570000000001</v>
      </c>
      <c r="M285">
        <v>305</v>
      </c>
      <c r="N285">
        <v>0</v>
      </c>
      <c r="O285">
        <v>180</v>
      </c>
      <c r="P285">
        <v>0</v>
      </c>
      <c r="Q285">
        <v>400</v>
      </c>
      <c r="R285">
        <v>24.577432777999999</v>
      </c>
      <c r="S285">
        <v>23.073917999999999</v>
      </c>
      <c r="T285">
        <v>0</v>
      </c>
      <c r="U285">
        <v>0</v>
      </c>
    </row>
    <row r="286" spans="1:21" x14ac:dyDescent="0.3">
      <c r="A286">
        <v>0.67</v>
      </c>
      <c r="B286">
        <v>0.625</v>
      </c>
      <c r="C286">
        <v>1.768</v>
      </c>
      <c r="D286">
        <v>150</v>
      </c>
      <c r="E286">
        <v>196.15</v>
      </c>
      <c r="F286">
        <v>121.15</v>
      </c>
      <c r="G286">
        <v>121.153846153846</v>
      </c>
      <c r="H286">
        <v>150</v>
      </c>
      <c r="I286">
        <v>421.15384599999999</v>
      </c>
      <c r="J286">
        <v>-1</v>
      </c>
      <c r="K286">
        <v>2</v>
      </c>
      <c r="L286">
        <v>35.912089999999999</v>
      </c>
      <c r="M286">
        <v>305</v>
      </c>
      <c r="N286">
        <v>0</v>
      </c>
      <c r="O286">
        <v>180</v>
      </c>
      <c r="P286">
        <v>0</v>
      </c>
      <c r="Q286">
        <v>374</v>
      </c>
      <c r="R286">
        <v>24.216783413000002</v>
      </c>
      <c r="S286">
        <v>22.301466999999999</v>
      </c>
      <c r="T286">
        <v>0</v>
      </c>
      <c r="U286">
        <v>0</v>
      </c>
    </row>
    <row r="287" spans="1:21" x14ac:dyDescent="0.3">
      <c r="A287">
        <v>0.67</v>
      </c>
      <c r="B287">
        <v>0.625</v>
      </c>
      <c r="C287">
        <v>1.768</v>
      </c>
      <c r="D287">
        <v>150</v>
      </c>
      <c r="E287">
        <v>196.15</v>
      </c>
      <c r="F287">
        <v>121.15</v>
      </c>
      <c r="G287">
        <v>121.153846153846</v>
      </c>
      <c r="H287">
        <v>160</v>
      </c>
      <c r="I287">
        <v>431.15384599999999</v>
      </c>
      <c r="J287">
        <v>-1</v>
      </c>
      <c r="K287">
        <v>2</v>
      </c>
      <c r="L287">
        <v>35.275739999999999</v>
      </c>
      <c r="M287">
        <v>305</v>
      </c>
      <c r="N287">
        <v>0</v>
      </c>
      <c r="O287">
        <v>180</v>
      </c>
      <c r="P287">
        <v>0</v>
      </c>
      <c r="Q287">
        <v>322</v>
      </c>
      <c r="R287">
        <v>23.623278148000001</v>
      </c>
      <c r="S287">
        <v>20.674703000000001</v>
      </c>
      <c r="T287">
        <v>0</v>
      </c>
      <c r="U287">
        <v>0</v>
      </c>
    </row>
    <row r="288" spans="1:21" x14ac:dyDescent="0.3">
      <c r="A288">
        <v>0.67</v>
      </c>
      <c r="B288">
        <v>0.625</v>
      </c>
      <c r="C288">
        <v>1.768</v>
      </c>
      <c r="D288">
        <v>150</v>
      </c>
      <c r="E288">
        <v>196.15</v>
      </c>
      <c r="F288">
        <v>121.15</v>
      </c>
      <c r="G288">
        <v>121.153846153846</v>
      </c>
      <c r="H288">
        <v>170</v>
      </c>
      <c r="I288">
        <v>441.15384599999999</v>
      </c>
      <c r="J288">
        <v>-1</v>
      </c>
      <c r="K288">
        <v>2</v>
      </c>
      <c r="L288">
        <v>34.658769999999997</v>
      </c>
      <c r="M288">
        <v>305</v>
      </c>
      <c r="N288">
        <v>0</v>
      </c>
      <c r="O288">
        <v>180</v>
      </c>
      <c r="P288">
        <v>0</v>
      </c>
      <c r="Q288">
        <v>349</v>
      </c>
      <c r="R288">
        <v>23.219676156999999</v>
      </c>
      <c r="S288">
        <v>21.533987</v>
      </c>
      <c r="T288">
        <v>0</v>
      </c>
      <c r="U288">
        <v>0</v>
      </c>
    </row>
    <row r="289" spans="1:21" x14ac:dyDescent="0.3">
      <c r="A289">
        <v>0.67</v>
      </c>
      <c r="B289">
        <v>0.625</v>
      </c>
      <c r="C289">
        <v>1.768</v>
      </c>
      <c r="D289">
        <v>150</v>
      </c>
      <c r="E289">
        <v>196.15</v>
      </c>
      <c r="F289">
        <v>121.15</v>
      </c>
      <c r="G289">
        <v>121.153846153846</v>
      </c>
      <c r="H289">
        <v>180</v>
      </c>
      <c r="I289">
        <v>451.15384599999999</v>
      </c>
      <c r="J289">
        <v>-1</v>
      </c>
      <c r="K289">
        <v>2</v>
      </c>
      <c r="L289">
        <v>34.060429999999997</v>
      </c>
      <c r="M289">
        <v>305</v>
      </c>
      <c r="N289">
        <v>0</v>
      </c>
      <c r="O289">
        <v>180</v>
      </c>
      <c r="P289">
        <v>0</v>
      </c>
      <c r="Q289">
        <v>328</v>
      </c>
      <c r="R289">
        <v>22.541815076999999</v>
      </c>
      <c r="S289">
        <v>20.868573999999999</v>
      </c>
      <c r="T289">
        <v>0</v>
      </c>
      <c r="U289">
        <v>0</v>
      </c>
    </row>
    <row r="290" spans="1:21" x14ac:dyDescent="0.3">
      <c r="A290">
        <v>0.67</v>
      </c>
      <c r="B290">
        <v>0.625</v>
      </c>
      <c r="C290">
        <v>1.768</v>
      </c>
      <c r="D290">
        <v>150</v>
      </c>
      <c r="E290">
        <v>196.15</v>
      </c>
      <c r="F290">
        <v>121.15</v>
      </c>
      <c r="G290">
        <v>121.153846153846</v>
      </c>
      <c r="H290">
        <v>190</v>
      </c>
      <c r="I290">
        <v>461.15384599999999</v>
      </c>
      <c r="J290">
        <v>-1</v>
      </c>
      <c r="K290">
        <v>2</v>
      </c>
      <c r="L290">
        <v>33.480029999999999</v>
      </c>
      <c r="M290">
        <v>305</v>
      </c>
      <c r="N290">
        <v>0</v>
      </c>
      <c r="O290">
        <v>180</v>
      </c>
      <c r="P290">
        <v>0</v>
      </c>
      <c r="Q290">
        <v>311</v>
      </c>
      <c r="R290">
        <v>21.966917085999999</v>
      </c>
      <c r="S290">
        <v>20.314682000000001</v>
      </c>
      <c r="T290">
        <v>0</v>
      </c>
      <c r="U290">
        <v>0</v>
      </c>
    </row>
    <row r="291" spans="1:21" x14ac:dyDescent="0.3">
      <c r="A291">
        <v>0.67</v>
      </c>
      <c r="B291">
        <v>0.625</v>
      </c>
      <c r="C291">
        <v>1.768</v>
      </c>
      <c r="D291">
        <v>150</v>
      </c>
      <c r="E291">
        <v>196.15</v>
      </c>
      <c r="F291">
        <v>121.15</v>
      </c>
      <c r="G291">
        <v>121.153846153846</v>
      </c>
      <c r="H291">
        <v>200</v>
      </c>
      <c r="I291">
        <v>471.15384599999999</v>
      </c>
      <c r="J291">
        <v>-1</v>
      </c>
      <c r="K291">
        <v>2</v>
      </c>
      <c r="L291">
        <v>32.916870000000003</v>
      </c>
      <c r="M291">
        <v>305</v>
      </c>
      <c r="N291">
        <v>0</v>
      </c>
      <c r="O291">
        <v>180</v>
      </c>
      <c r="P291">
        <v>0</v>
      </c>
      <c r="Q291">
        <v>324</v>
      </c>
      <c r="R291">
        <v>21.966917085999999</v>
      </c>
      <c r="S291">
        <v>20.739519000000001</v>
      </c>
      <c r="T291">
        <v>0</v>
      </c>
      <c r="U291">
        <v>0</v>
      </c>
    </row>
    <row r="292" spans="1:21" x14ac:dyDescent="0.3">
      <c r="A292">
        <v>0.67</v>
      </c>
      <c r="B292">
        <v>0.625</v>
      </c>
      <c r="C292">
        <v>1.768</v>
      </c>
      <c r="D292">
        <v>150</v>
      </c>
      <c r="E292">
        <v>196.15</v>
      </c>
      <c r="F292">
        <v>121.15</v>
      </c>
      <c r="G292">
        <v>121.153846153846</v>
      </c>
      <c r="H292">
        <v>210</v>
      </c>
      <c r="I292">
        <v>481.15384599999999</v>
      </c>
      <c r="J292">
        <v>-1</v>
      </c>
      <c r="K292">
        <v>2</v>
      </c>
      <c r="L292">
        <v>32.37032</v>
      </c>
      <c r="M292">
        <v>305</v>
      </c>
      <c r="N292">
        <v>0</v>
      </c>
      <c r="O292">
        <v>180</v>
      </c>
      <c r="P292">
        <v>0</v>
      </c>
      <c r="Q292">
        <v>338</v>
      </c>
      <c r="R292">
        <v>21.627452073000001</v>
      </c>
      <c r="S292">
        <v>21.187923000000001</v>
      </c>
      <c r="T292">
        <v>0</v>
      </c>
      <c r="U292">
        <v>0</v>
      </c>
    </row>
    <row r="293" spans="1:21" x14ac:dyDescent="0.3">
      <c r="A293">
        <v>0.67</v>
      </c>
      <c r="B293">
        <v>0.625</v>
      </c>
      <c r="C293">
        <v>1.768</v>
      </c>
      <c r="D293">
        <v>150</v>
      </c>
      <c r="E293">
        <v>196.15</v>
      </c>
      <c r="F293">
        <v>121.15</v>
      </c>
      <c r="G293">
        <v>121.153846153846</v>
      </c>
      <c r="H293">
        <v>220</v>
      </c>
      <c r="I293">
        <v>491.15384599999999</v>
      </c>
      <c r="J293">
        <v>-1</v>
      </c>
      <c r="K293">
        <v>2</v>
      </c>
      <c r="L293">
        <v>31.839729999999999</v>
      </c>
      <c r="M293">
        <v>305</v>
      </c>
      <c r="N293">
        <v>0</v>
      </c>
      <c r="O293">
        <v>180</v>
      </c>
      <c r="P293">
        <v>0</v>
      </c>
      <c r="Q293">
        <v>319</v>
      </c>
      <c r="R293">
        <v>20.932816063000001</v>
      </c>
      <c r="S293">
        <v>20.577113000000001</v>
      </c>
      <c r="T293">
        <v>0</v>
      </c>
      <c r="U293">
        <v>0</v>
      </c>
    </row>
    <row r="294" spans="1:21" x14ac:dyDescent="0.3">
      <c r="A294">
        <v>0.67</v>
      </c>
      <c r="B294">
        <v>0.625</v>
      </c>
      <c r="C294">
        <v>1.768</v>
      </c>
      <c r="D294">
        <v>150</v>
      </c>
      <c r="E294">
        <v>196.15</v>
      </c>
      <c r="F294">
        <v>121.15</v>
      </c>
      <c r="G294">
        <v>121.153846153846</v>
      </c>
      <c r="H294">
        <v>230</v>
      </c>
      <c r="I294">
        <v>501.15384599999999</v>
      </c>
      <c r="J294">
        <v>-1</v>
      </c>
      <c r="K294">
        <v>2</v>
      </c>
      <c r="L294">
        <v>31.3245</v>
      </c>
      <c r="M294">
        <v>305</v>
      </c>
      <c r="N294">
        <v>0</v>
      </c>
      <c r="O294">
        <v>180</v>
      </c>
      <c r="P294">
        <v>0</v>
      </c>
      <c r="Q294">
        <v>298</v>
      </c>
      <c r="R294">
        <v>20.281649813000001</v>
      </c>
      <c r="S294">
        <v>19.881160000000001</v>
      </c>
      <c r="T294">
        <v>0</v>
      </c>
      <c r="U294">
        <v>0</v>
      </c>
    </row>
    <row r="295" spans="1:21" x14ac:dyDescent="0.3">
      <c r="A295">
        <v>0.67</v>
      </c>
      <c r="B295">
        <v>0.625</v>
      </c>
      <c r="C295">
        <v>1.768</v>
      </c>
      <c r="D295">
        <v>150</v>
      </c>
      <c r="E295">
        <v>196.15</v>
      </c>
      <c r="F295">
        <v>121.15</v>
      </c>
      <c r="G295">
        <v>121.153846153846</v>
      </c>
      <c r="H295">
        <v>240</v>
      </c>
      <c r="I295">
        <v>511.15384599999999</v>
      </c>
      <c r="J295">
        <v>-1</v>
      </c>
      <c r="K295">
        <v>2</v>
      </c>
      <c r="L295">
        <v>30.824069999999999</v>
      </c>
      <c r="M295">
        <v>305</v>
      </c>
      <c r="N295">
        <v>0</v>
      </c>
      <c r="O295">
        <v>180</v>
      </c>
      <c r="P295">
        <v>0</v>
      </c>
      <c r="Q295">
        <v>313</v>
      </c>
      <c r="R295">
        <v>20.281649813000001</v>
      </c>
      <c r="S295">
        <v>20.380593000000001</v>
      </c>
      <c r="T295">
        <v>0</v>
      </c>
      <c r="U295">
        <v>0</v>
      </c>
    </row>
    <row r="296" spans="1:21" x14ac:dyDescent="0.3">
      <c r="A296">
        <v>0.67</v>
      </c>
      <c r="B296">
        <v>0.625</v>
      </c>
      <c r="C296">
        <v>1.768</v>
      </c>
      <c r="D296">
        <v>150</v>
      </c>
      <c r="E296">
        <v>196.15</v>
      </c>
      <c r="F296">
        <v>121.15</v>
      </c>
      <c r="G296">
        <v>121.153846153846</v>
      </c>
      <c r="H296">
        <v>250</v>
      </c>
      <c r="I296">
        <v>521.15384600000004</v>
      </c>
      <c r="J296">
        <v>-1</v>
      </c>
      <c r="K296">
        <v>2</v>
      </c>
      <c r="L296">
        <v>30.337869999999999</v>
      </c>
      <c r="M296">
        <v>305</v>
      </c>
      <c r="N296">
        <v>0</v>
      </c>
      <c r="O296">
        <v>180</v>
      </c>
      <c r="P296">
        <v>0</v>
      </c>
      <c r="Q296">
        <v>298</v>
      </c>
      <c r="R296">
        <v>19.609810688</v>
      </c>
      <c r="S296">
        <v>19.881160000000001</v>
      </c>
      <c r="T296">
        <v>0</v>
      </c>
      <c r="U296">
        <v>0</v>
      </c>
    </row>
    <row r="297" spans="1:21" x14ac:dyDescent="0.3">
      <c r="A297">
        <v>0.67</v>
      </c>
      <c r="B297">
        <v>0.625</v>
      </c>
      <c r="C297">
        <v>1.768</v>
      </c>
      <c r="D297">
        <v>150</v>
      </c>
      <c r="E297">
        <v>196.15</v>
      </c>
      <c r="F297">
        <v>121.15</v>
      </c>
      <c r="G297">
        <v>121.153846153846</v>
      </c>
      <c r="H297">
        <v>260</v>
      </c>
      <c r="I297">
        <v>531.15384600000004</v>
      </c>
      <c r="J297">
        <v>-1</v>
      </c>
      <c r="K297">
        <v>2</v>
      </c>
      <c r="L297">
        <v>29.865369999999999</v>
      </c>
      <c r="M297">
        <v>305</v>
      </c>
      <c r="N297">
        <v>0</v>
      </c>
      <c r="O297">
        <v>180</v>
      </c>
      <c r="P297">
        <v>0</v>
      </c>
      <c r="Q297">
        <v>301</v>
      </c>
      <c r="R297">
        <v>19.472774707999999</v>
      </c>
      <c r="S297">
        <v>19.982002999999999</v>
      </c>
      <c r="T297">
        <v>0</v>
      </c>
      <c r="U297">
        <v>0</v>
      </c>
    </row>
    <row r="298" spans="1:21" x14ac:dyDescent="0.3">
      <c r="A298">
        <v>0.67</v>
      </c>
      <c r="B298">
        <v>0.625</v>
      </c>
      <c r="C298">
        <v>1.768</v>
      </c>
      <c r="D298">
        <v>150</v>
      </c>
      <c r="E298">
        <v>196.15</v>
      </c>
      <c r="F298">
        <v>121.15</v>
      </c>
      <c r="G298">
        <v>121.153846153846</v>
      </c>
      <c r="H298">
        <v>270</v>
      </c>
      <c r="I298">
        <v>541.15384600000004</v>
      </c>
      <c r="J298">
        <v>-1</v>
      </c>
      <c r="K298">
        <v>2</v>
      </c>
      <c r="L298">
        <v>29.40606</v>
      </c>
      <c r="M298">
        <v>305</v>
      </c>
      <c r="N298">
        <v>0</v>
      </c>
      <c r="O298">
        <v>180</v>
      </c>
      <c r="P298">
        <v>0</v>
      </c>
      <c r="Q298">
        <v>319</v>
      </c>
      <c r="R298">
        <v>19.091052512000001</v>
      </c>
      <c r="S298">
        <v>20.577113000000001</v>
      </c>
      <c r="T298">
        <v>0</v>
      </c>
      <c r="U298">
        <v>0</v>
      </c>
    </row>
    <row r="299" spans="1:21" x14ac:dyDescent="0.3">
      <c r="A299">
        <v>0.67</v>
      </c>
      <c r="B299">
        <v>0.625</v>
      </c>
      <c r="C299">
        <v>1.768</v>
      </c>
      <c r="D299">
        <v>150</v>
      </c>
      <c r="E299">
        <v>196.15</v>
      </c>
      <c r="F299">
        <v>121.15</v>
      </c>
      <c r="G299">
        <v>121.153846153846</v>
      </c>
      <c r="H299">
        <v>280</v>
      </c>
      <c r="I299">
        <v>551.15384600000004</v>
      </c>
      <c r="J299">
        <v>-1</v>
      </c>
      <c r="K299">
        <v>2</v>
      </c>
      <c r="L299">
        <v>28.95946</v>
      </c>
      <c r="M299">
        <v>305</v>
      </c>
      <c r="N299">
        <v>0</v>
      </c>
      <c r="O299">
        <v>180</v>
      </c>
      <c r="P299">
        <v>0</v>
      </c>
      <c r="Q299">
        <v>302</v>
      </c>
      <c r="R299">
        <v>18.950410618999999</v>
      </c>
      <c r="S299">
        <v>20.015509999999999</v>
      </c>
      <c r="T299">
        <v>0</v>
      </c>
      <c r="U299">
        <v>0</v>
      </c>
    </row>
    <row r="300" spans="1:21" x14ac:dyDescent="0.3">
      <c r="A300">
        <v>0.67</v>
      </c>
      <c r="B300">
        <v>0.625</v>
      </c>
      <c r="C300">
        <v>1.768</v>
      </c>
      <c r="D300">
        <v>150</v>
      </c>
      <c r="E300">
        <v>196.15</v>
      </c>
      <c r="F300">
        <v>121.15</v>
      </c>
      <c r="G300">
        <v>121.153846153846</v>
      </c>
      <c r="H300">
        <v>290</v>
      </c>
      <c r="I300">
        <v>561.15384600000004</v>
      </c>
      <c r="J300">
        <v>-1</v>
      </c>
      <c r="K300">
        <v>2</v>
      </c>
      <c r="L300">
        <v>28.525089999999999</v>
      </c>
      <c r="M300">
        <v>305</v>
      </c>
      <c r="N300">
        <v>0</v>
      </c>
      <c r="O300">
        <v>180</v>
      </c>
      <c r="P300">
        <v>0</v>
      </c>
      <c r="Q300">
        <v>320</v>
      </c>
      <c r="R300">
        <v>18.450035235000001</v>
      </c>
      <c r="S300">
        <v>20.609691999999999</v>
      </c>
      <c r="T300">
        <v>0</v>
      </c>
      <c r="U300">
        <v>0</v>
      </c>
    </row>
    <row r="301" spans="1:21" x14ac:dyDescent="0.3">
      <c r="A301">
        <v>0.67</v>
      </c>
      <c r="B301">
        <v>0.625</v>
      </c>
      <c r="C301">
        <v>1.768</v>
      </c>
      <c r="D301">
        <v>150</v>
      </c>
      <c r="E301">
        <v>196.15</v>
      </c>
      <c r="F301">
        <v>121.15</v>
      </c>
      <c r="G301">
        <v>121.153846153846</v>
      </c>
      <c r="H301">
        <v>300</v>
      </c>
      <c r="I301">
        <v>571.15384600000004</v>
      </c>
      <c r="J301">
        <v>-1</v>
      </c>
      <c r="K301">
        <v>2</v>
      </c>
      <c r="L301">
        <v>28.102509999999999</v>
      </c>
      <c r="M301">
        <v>305</v>
      </c>
      <c r="N301">
        <v>0</v>
      </c>
      <c r="O301">
        <v>180</v>
      </c>
      <c r="P301">
        <v>0</v>
      </c>
      <c r="Q301">
        <v>297</v>
      </c>
      <c r="R301">
        <v>18.121331388000002</v>
      </c>
      <c r="S301">
        <v>19.847435999999998</v>
      </c>
      <c r="T301">
        <v>0</v>
      </c>
      <c r="U301">
        <v>0</v>
      </c>
    </row>
    <row r="302" spans="1:21" x14ac:dyDescent="0.3">
      <c r="A302">
        <v>0.67</v>
      </c>
      <c r="B302">
        <v>0.625</v>
      </c>
      <c r="C302">
        <v>1.768</v>
      </c>
      <c r="D302">
        <v>150</v>
      </c>
      <c r="E302">
        <v>196.15</v>
      </c>
      <c r="F302">
        <v>121.15</v>
      </c>
      <c r="G302">
        <v>121.153846153846</v>
      </c>
      <c r="H302">
        <v>0</v>
      </c>
      <c r="I302">
        <v>271.15384599999999</v>
      </c>
      <c r="J302">
        <v>-1</v>
      </c>
      <c r="K302">
        <v>2</v>
      </c>
      <c r="L302">
        <v>48.361969999999999</v>
      </c>
      <c r="M302">
        <v>305</v>
      </c>
      <c r="N302">
        <v>0</v>
      </c>
      <c r="O302">
        <v>180</v>
      </c>
      <c r="P302">
        <v>0</v>
      </c>
      <c r="Q302">
        <v>800</v>
      </c>
      <c r="R302">
        <v>33.880711677999997</v>
      </c>
      <c r="S302">
        <v>32.859879999999997</v>
      </c>
      <c r="T302">
        <v>0</v>
      </c>
      <c r="U302">
        <v>0</v>
      </c>
    </row>
    <row r="303" spans="1:21" x14ac:dyDescent="0.3">
      <c r="A303" t="s">
        <v>74</v>
      </c>
      <c r="B303" t="s">
        <v>74</v>
      </c>
      <c r="C303">
        <v>1.768</v>
      </c>
      <c r="D303">
        <v>150</v>
      </c>
      <c r="E303" t="s">
        <v>75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74</v>
      </c>
      <c r="N303" t="s">
        <v>74</v>
      </c>
      <c r="O303">
        <v>200</v>
      </c>
    </row>
    <row r="304" spans="1:21" x14ac:dyDescent="0.3">
      <c r="A304">
        <v>0.67</v>
      </c>
      <c r="B304">
        <v>0.625</v>
      </c>
      <c r="C304">
        <v>1.768</v>
      </c>
      <c r="D304">
        <v>150</v>
      </c>
      <c r="E304">
        <v>196.15</v>
      </c>
      <c r="F304">
        <v>121.15</v>
      </c>
      <c r="G304">
        <v>121.153846153846</v>
      </c>
      <c r="H304">
        <v>0</v>
      </c>
      <c r="I304">
        <v>271.15384599999999</v>
      </c>
      <c r="J304">
        <v>-1</v>
      </c>
      <c r="K304">
        <v>2</v>
      </c>
      <c r="L304">
        <v>50.161090000000002</v>
      </c>
      <c r="M304">
        <v>325</v>
      </c>
      <c r="N304">
        <v>0</v>
      </c>
      <c r="O304">
        <v>200</v>
      </c>
      <c r="P304">
        <v>0</v>
      </c>
      <c r="Q304">
        <v>931</v>
      </c>
      <c r="R304">
        <v>36.812563607999998</v>
      </c>
      <c r="S304">
        <v>35.531118999999997</v>
      </c>
      <c r="T304">
        <v>0</v>
      </c>
      <c r="U304">
        <v>0</v>
      </c>
    </row>
    <row r="305" spans="1:21" x14ac:dyDescent="0.3">
      <c r="A305">
        <v>0.67</v>
      </c>
      <c r="B305">
        <v>0.625</v>
      </c>
      <c r="C305">
        <v>1.768</v>
      </c>
      <c r="D305">
        <v>150</v>
      </c>
      <c r="E305">
        <v>196.15</v>
      </c>
      <c r="F305">
        <v>121.15</v>
      </c>
      <c r="G305">
        <v>121.153846153846</v>
      </c>
      <c r="H305">
        <v>10</v>
      </c>
      <c r="I305">
        <v>281.15384599999999</v>
      </c>
      <c r="J305">
        <v>-1</v>
      </c>
      <c r="K305">
        <v>2</v>
      </c>
      <c r="L305">
        <v>49.137279999999997</v>
      </c>
      <c r="M305">
        <v>325</v>
      </c>
      <c r="N305">
        <v>0</v>
      </c>
      <c r="O305">
        <v>200</v>
      </c>
      <c r="P305">
        <v>0</v>
      </c>
      <c r="Q305">
        <v>857</v>
      </c>
      <c r="R305">
        <v>35.708200382999998</v>
      </c>
      <c r="S305">
        <v>34.044808000000003</v>
      </c>
      <c r="T305">
        <v>0</v>
      </c>
      <c r="U305">
        <v>0</v>
      </c>
    </row>
    <row r="306" spans="1:21" x14ac:dyDescent="0.3">
      <c r="A306">
        <v>0.67</v>
      </c>
      <c r="B306">
        <v>0.625</v>
      </c>
      <c r="C306">
        <v>1.768</v>
      </c>
      <c r="D306">
        <v>150</v>
      </c>
      <c r="E306">
        <v>196.15</v>
      </c>
      <c r="F306">
        <v>121.15</v>
      </c>
      <c r="G306">
        <v>121.153846153846</v>
      </c>
      <c r="H306">
        <v>20</v>
      </c>
      <c r="I306">
        <v>291.15384599999999</v>
      </c>
      <c r="J306">
        <v>-1</v>
      </c>
      <c r="K306">
        <v>2</v>
      </c>
      <c r="L306">
        <v>48.144170000000003</v>
      </c>
      <c r="M306">
        <v>325</v>
      </c>
      <c r="N306">
        <v>0</v>
      </c>
      <c r="O306">
        <v>200</v>
      </c>
      <c r="P306">
        <v>0</v>
      </c>
      <c r="Q306">
        <v>818</v>
      </c>
      <c r="R306">
        <v>34.895180467000003</v>
      </c>
      <c r="S306">
        <v>33.238101</v>
      </c>
      <c r="T306">
        <v>0</v>
      </c>
      <c r="U306">
        <v>0</v>
      </c>
    </row>
    <row r="307" spans="1:21" x14ac:dyDescent="0.3">
      <c r="A307">
        <v>0.67</v>
      </c>
      <c r="B307">
        <v>0.625</v>
      </c>
      <c r="C307">
        <v>1.768</v>
      </c>
      <c r="D307">
        <v>150</v>
      </c>
      <c r="E307">
        <v>196.15</v>
      </c>
      <c r="F307">
        <v>121.15</v>
      </c>
      <c r="G307">
        <v>121.153846153846</v>
      </c>
      <c r="H307">
        <v>30</v>
      </c>
      <c r="I307">
        <v>301.15384599999999</v>
      </c>
      <c r="J307">
        <v>-1</v>
      </c>
      <c r="K307">
        <v>2</v>
      </c>
      <c r="L307">
        <v>47.180970000000002</v>
      </c>
      <c r="M307">
        <v>325</v>
      </c>
      <c r="N307">
        <v>0</v>
      </c>
      <c r="O307">
        <v>200</v>
      </c>
      <c r="P307">
        <v>0</v>
      </c>
      <c r="Q307">
        <v>820</v>
      </c>
      <c r="R307">
        <v>33.983353844</v>
      </c>
      <c r="S307">
        <v>33.279890000000002</v>
      </c>
      <c r="T307">
        <v>0</v>
      </c>
      <c r="U307">
        <v>0</v>
      </c>
    </row>
    <row r="308" spans="1:21" x14ac:dyDescent="0.3">
      <c r="A308">
        <v>0.67</v>
      </c>
      <c r="B308">
        <v>0.625</v>
      </c>
      <c r="C308">
        <v>1.768</v>
      </c>
      <c r="D308">
        <v>150</v>
      </c>
      <c r="E308">
        <v>196.15</v>
      </c>
      <c r="F308">
        <v>121.15</v>
      </c>
      <c r="G308">
        <v>121.153846153846</v>
      </c>
      <c r="H308">
        <v>40</v>
      </c>
      <c r="I308">
        <v>311.15384599999999</v>
      </c>
      <c r="J308">
        <v>-1</v>
      </c>
      <c r="K308">
        <v>2</v>
      </c>
      <c r="L308">
        <v>46.246870000000001</v>
      </c>
      <c r="M308">
        <v>325</v>
      </c>
      <c r="N308">
        <v>0</v>
      </c>
      <c r="O308">
        <v>200</v>
      </c>
      <c r="P308">
        <v>0</v>
      </c>
      <c r="Q308">
        <v>750</v>
      </c>
      <c r="R308">
        <v>33.091470958000002</v>
      </c>
      <c r="S308">
        <v>31.788329999999998</v>
      </c>
      <c r="T308">
        <v>0</v>
      </c>
      <c r="U308">
        <v>0</v>
      </c>
    </row>
    <row r="309" spans="1:21" x14ac:dyDescent="0.3">
      <c r="A309">
        <v>0.67</v>
      </c>
      <c r="B309">
        <v>0.625</v>
      </c>
      <c r="C309">
        <v>1.768</v>
      </c>
      <c r="D309">
        <v>150</v>
      </c>
      <c r="E309">
        <v>196.15</v>
      </c>
      <c r="F309">
        <v>121.15</v>
      </c>
      <c r="G309">
        <v>121.153846153846</v>
      </c>
      <c r="H309">
        <v>50</v>
      </c>
      <c r="I309">
        <v>321.15384599999999</v>
      </c>
      <c r="J309">
        <v>-1</v>
      </c>
      <c r="K309">
        <v>2</v>
      </c>
      <c r="L309">
        <v>45.34104</v>
      </c>
      <c r="M309">
        <v>325</v>
      </c>
      <c r="N309">
        <v>0</v>
      </c>
      <c r="O309">
        <v>200</v>
      </c>
      <c r="P309">
        <v>0</v>
      </c>
      <c r="Q309">
        <v>722</v>
      </c>
      <c r="R309">
        <v>32.563015362000002</v>
      </c>
      <c r="S309">
        <v>31.173915999999998</v>
      </c>
      <c r="T309">
        <v>0</v>
      </c>
      <c r="U309">
        <v>0</v>
      </c>
    </row>
    <row r="310" spans="1:21" x14ac:dyDescent="0.3">
      <c r="A310">
        <v>0.67</v>
      </c>
      <c r="B310">
        <v>0.625</v>
      </c>
      <c r="C310">
        <v>1.768</v>
      </c>
      <c r="D310">
        <v>150</v>
      </c>
      <c r="E310">
        <v>196.15</v>
      </c>
      <c r="F310">
        <v>121.15</v>
      </c>
      <c r="G310">
        <v>121.153846153846</v>
      </c>
      <c r="H310">
        <v>60</v>
      </c>
      <c r="I310">
        <v>331.15384599999999</v>
      </c>
      <c r="J310">
        <v>-1</v>
      </c>
      <c r="K310">
        <v>2</v>
      </c>
      <c r="L310">
        <v>44.462649999999996</v>
      </c>
      <c r="M310">
        <v>325</v>
      </c>
      <c r="N310">
        <v>0</v>
      </c>
      <c r="O310">
        <v>200</v>
      </c>
      <c r="P310">
        <v>0</v>
      </c>
      <c r="Q310">
        <v>719</v>
      </c>
      <c r="R310">
        <v>31.679397966</v>
      </c>
      <c r="S310">
        <v>31.10744</v>
      </c>
      <c r="T310">
        <v>0</v>
      </c>
      <c r="U310">
        <v>0</v>
      </c>
    </row>
    <row r="311" spans="1:21" x14ac:dyDescent="0.3">
      <c r="A311">
        <v>0.67</v>
      </c>
      <c r="B311">
        <v>0.625</v>
      </c>
      <c r="C311">
        <v>1.768</v>
      </c>
      <c r="D311">
        <v>150</v>
      </c>
      <c r="E311">
        <v>196.15</v>
      </c>
      <c r="F311">
        <v>121.15</v>
      </c>
      <c r="G311">
        <v>121.153846153846</v>
      </c>
      <c r="H311">
        <v>70</v>
      </c>
      <c r="I311">
        <v>341.15384599999999</v>
      </c>
      <c r="J311">
        <v>-1</v>
      </c>
      <c r="K311">
        <v>2</v>
      </c>
      <c r="L311">
        <v>43.610880000000002</v>
      </c>
      <c r="M311">
        <v>325</v>
      </c>
      <c r="N311">
        <v>0</v>
      </c>
      <c r="O311">
        <v>200</v>
      </c>
      <c r="P311">
        <v>0</v>
      </c>
      <c r="Q311">
        <v>622</v>
      </c>
      <c r="R311">
        <v>31.151771975999999</v>
      </c>
      <c r="S311">
        <v>28.883934</v>
      </c>
      <c r="T311">
        <v>0</v>
      </c>
      <c r="U311">
        <v>0</v>
      </c>
    </row>
    <row r="312" spans="1:21" x14ac:dyDescent="0.3">
      <c r="A312">
        <v>0.67</v>
      </c>
      <c r="B312">
        <v>0.625</v>
      </c>
      <c r="C312">
        <v>1.768</v>
      </c>
      <c r="D312">
        <v>150</v>
      </c>
      <c r="E312">
        <v>196.15</v>
      </c>
      <c r="F312">
        <v>121.15</v>
      </c>
      <c r="G312">
        <v>121.153846153846</v>
      </c>
      <c r="H312">
        <v>80</v>
      </c>
      <c r="I312">
        <v>351.15384599999999</v>
      </c>
      <c r="J312">
        <v>-1</v>
      </c>
      <c r="K312">
        <v>2</v>
      </c>
      <c r="L312">
        <v>42.784880000000001</v>
      </c>
      <c r="M312">
        <v>325</v>
      </c>
      <c r="N312">
        <v>0</v>
      </c>
      <c r="O312">
        <v>200</v>
      </c>
      <c r="P312">
        <v>0</v>
      </c>
      <c r="Q312">
        <v>631</v>
      </c>
      <c r="R312">
        <v>30.57095108</v>
      </c>
      <c r="S312">
        <v>29.096727000000001</v>
      </c>
      <c r="T312">
        <v>0</v>
      </c>
      <c r="U312">
        <v>0</v>
      </c>
    </row>
    <row r="313" spans="1:21" x14ac:dyDescent="0.3">
      <c r="A313">
        <v>0.67</v>
      </c>
      <c r="B313">
        <v>0.625</v>
      </c>
      <c r="C313">
        <v>1.768</v>
      </c>
      <c r="D313">
        <v>150</v>
      </c>
      <c r="E313">
        <v>196.15</v>
      </c>
      <c r="F313">
        <v>121.15</v>
      </c>
      <c r="G313">
        <v>121.153846153846</v>
      </c>
      <c r="H313">
        <v>90</v>
      </c>
      <c r="I313">
        <v>361.15384599999999</v>
      </c>
      <c r="J313">
        <v>-1</v>
      </c>
      <c r="K313">
        <v>2</v>
      </c>
      <c r="L313">
        <v>41.983840000000001</v>
      </c>
      <c r="M313">
        <v>325</v>
      </c>
      <c r="N313">
        <v>0</v>
      </c>
      <c r="O313">
        <v>200</v>
      </c>
      <c r="P313">
        <v>0</v>
      </c>
      <c r="Q313">
        <v>568</v>
      </c>
      <c r="R313">
        <v>29.726761811999999</v>
      </c>
      <c r="S313">
        <v>27.575697999999999</v>
      </c>
      <c r="T313">
        <v>0</v>
      </c>
      <c r="U313">
        <v>0</v>
      </c>
    </row>
    <row r="314" spans="1:21" x14ac:dyDescent="0.3">
      <c r="A314">
        <v>0.67</v>
      </c>
      <c r="B314">
        <v>0.625</v>
      </c>
      <c r="C314">
        <v>1.768</v>
      </c>
      <c r="D314">
        <v>150</v>
      </c>
      <c r="E314">
        <v>196.15</v>
      </c>
      <c r="F314">
        <v>121.15</v>
      </c>
      <c r="G314">
        <v>121.153846153846</v>
      </c>
      <c r="H314">
        <v>100</v>
      </c>
      <c r="I314">
        <v>371.15384599999999</v>
      </c>
      <c r="J314">
        <v>-1</v>
      </c>
      <c r="K314">
        <v>2</v>
      </c>
      <c r="L314">
        <v>41.20693</v>
      </c>
      <c r="M314">
        <v>325</v>
      </c>
      <c r="N314">
        <v>0</v>
      </c>
      <c r="O314">
        <v>200</v>
      </c>
      <c r="P314">
        <v>0</v>
      </c>
      <c r="Q314">
        <v>576</v>
      </c>
      <c r="R314">
        <v>29.025954828</v>
      </c>
      <c r="S314">
        <v>27.77308</v>
      </c>
      <c r="T314">
        <v>0</v>
      </c>
      <c r="U314">
        <v>0</v>
      </c>
    </row>
    <row r="315" spans="1:21" x14ac:dyDescent="0.3">
      <c r="A315">
        <v>0.67</v>
      </c>
      <c r="B315">
        <v>0.625</v>
      </c>
      <c r="C315">
        <v>1.768</v>
      </c>
      <c r="D315">
        <v>150</v>
      </c>
      <c r="E315">
        <v>196.15</v>
      </c>
      <c r="F315">
        <v>121.15</v>
      </c>
      <c r="G315">
        <v>121.153846153846</v>
      </c>
      <c r="H315">
        <v>110</v>
      </c>
      <c r="I315">
        <v>381.15384599999999</v>
      </c>
      <c r="J315">
        <v>-1</v>
      </c>
      <c r="K315">
        <v>2</v>
      </c>
      <c r="L315">
        <v>40.453360000000004</v>
      </c>
      <c r="M315">
        <v>325</v>
      </c>
      <c r="N315">
        <v>0</v>
      </c>
      <c r="O315">
        <v>200</v>
      </c>
      <c r="P315">
        <v>0</v>
      </c>
      <c r="Q315">
        <v>571</v>
      </c>
      <c r="R315">
        <v>28.285174034000001</v>
      </c>
      <c r="S315">
        <v>27.649868999999999</v>
      </c>
      <c r="T315">
        <v>0</v>
      </c>
      <c r="U315">
        <v>0</v>
      </c>
    </row>
    <row r="316" spans="1:21" x14ac:dyDescent="0.3">
      <c r="A316">
        <v>0.67</v>
      </c>
      <c r="B316">
        <v>0.625</v>
      </c>
      <c r="C316">
        <v>1.768</v>
      </c>
      <c r="D316">
        <v>150</v>
      </c>
      <c r="E316">
        <v>196.15</v>
      </c>
      <c r="F316">
        <v>121.15</v>
      </c>
      <c r="G316">
        <v>121.153846153846</v>
      </c>
      <c r="H316">
        <v>120</v>
      </c>
      <c r="I316">
        <v>391.15384599999999</v>
      </c>
      <c r="J316">
        <v>-1</v>
      </c>
      <c r="K316">
        <v>2</v>
      </c>
      <c r="L316">
        <v>39.722340000000003</v>
      </c>
      <c r="M316">
        <v>325</v>
      </c>
      <c r="N316">
        <v>0</v>
      </c>
      <c r="O316">
        <v>200</v>
      </c>
      <c r="P316">
        <v>0</v>
      </c>
      <c r="Q316">
        <v>521</v>
      </c>
      <c r="R316">
        <v>27.8222247</v>
      </c>
      <c r="S316">
        <v>26.388627</v>
      </c>
      <c r="T316">
        <v>0</v>
      </c>
      <c r="U316">
        <v>0</v>
      </c>
    </row>
    <row r="317" spans="1:21" x14ac:dyDescent="0.3">
      <c r="A317">
        <v>0.67</v>
      </c>
      <c r="B317">
        <v>0.625</v>
      </c>
      <c r="C317">
        <v>1.768</v>
      </c>
      <c r="D317">
        <v>150</v>
      </c>
      <c r="E317">
        <v>196.15</v>
      </c>
      <c r="F317">
        <v>121.15</v>
      </c>
      <c r="G317">
        <v>121.153846153846</v>
      </c>
      <c r="H317">
        <v>130</v>
      </c>
      <c r="I317">
        <v>401.15384599999999</v>
      </c>
      <c r="J317">
        <v>-1</v>
      </c>
      <c r="K317">
        <v>2</v>
      </c>
      <c r="L317">
        <v>39.013109999999998</v>
      </c>
      <c r="M317">
        <v>325</v>
      </c>
      <c r="N317">
        <v>0</v>
      </c>
      <c r="O317">
        <v>200</v>
      </c>
      <c r="P317">
        <v>0</v>
      </c>
      <c r="Q317">
        <v>510</v>
      </c>
      <c r="R317">
        <v>27.327124868999999</v>
      </c>
      <c r="S317">
        <v>26.103591000000002</v>
      </c>
      <c r="T317">
        <v>0</v>
      </c>
      <c r="U317">
        <v>0</v>
      </c>
    </row>
    <row r="318" spans="1:21" x14ac:dyDescent="0.3">
      <c r="A318">
        <v>0.67</v>
      </c>
      <c r="B318">
        <v>0.625</v>
      </c>
      <c r="C318">
        <v>1.768</v>
      </c>
      <c r="D318">
        <v>150</v>
      </c>
      <c r="E318">
        <v>196.15</v>
      </c>
      <c r="F318">
        <v>121.15</v>
      </c>
      <c r="G318">
        <v>121.153846153846</v>
      </c>
      <c r="H318">
        <v>140</v>
      </c>
      <c r="I318">
        <v>411.15384599999999</v>
      </c>
      <c r="J318">
        <v>-1</v>
      </c>
      <c r="K318">
        <v>2</v>
      </c>
      <c r="L318">
        <v>38.3249</v>
      </c>
      <c r="M318">
        <v>325</v>
      </c>
      <c r="N318">
        <v>0</v>
      </c>
      <c r="O318">
        <v>200</v>
      </c>
      <c r="P318">
        <v>0</v>
      </c>
      <c r="Q318">
        <v>449</v>
      </c>
      <c r="R318">
        <v>26.823603468000002</v>
      </c>
      <c r="S318">
        <v>24.466995000000001</v>
      </c>
      <c r="T318">
        <v>0</v>
      </c>
      <c r="U318">
        <v>0</v>
      </c>
    </row>
    <row r="319" spans="1:21" x14ac:dyDescent="0.3">
      <c r="A319">
        <v>0.67</v>
      </c>
      <c r="B319">
        <v>0.625</v>
      </c>
      <c r="C319">
        <v>1.768</v>
      </c>
      <c r="D319">
        <v>150</v>
      </c>
      <c r="E319">
        <v>196.15</v>
      </c>
      <c r="F319">
        <v>121.15</v>
      </c>
      <c r="G319">
        <v>121.153846153846</v>
      </c>
      <c r="H319">
        <v>150</v>
      </c>
      <c r="I319">
        <v>421.15384599999999</v>
      </c>
      <c r="J319">
        <v>-1</v>
      </c>
      <c r="K319">
        <v>2</v>
      </c>
      <c r="L319">
        <v>37.65699</v>
      </c>
      <c r="M319">
        <v>325</v>
      </c>
      <c r="N319">
        <v>0</v>
      </c>
      <c r="O319">
        <v>200</v>
      </c>
      <c r="P319">
        <v>0</v>
      </c>
      <c r="Q319">
        <v>471</v>
      </c>
      <c r="R319">
        <v>26.311174545</v>
      </c>
      <c r="S319">
        <v>25.068753000000001</v>
      </c>
      <c r="T319">
        <v>0</v>
      </c>
      <c r="U319">
        <v>0</v>
      </c>
    </row>
    <row r="320" spans="1:21" x14ac:dyDescent="0.3">
      <c r="A320">
        <v>0.67</v>
      </c>
      <c r="B320">
        <v>0.625</v>
      </c>
      <c r="C320">
        <v>1.768</v>
      </c>
      <c r="D320">
        <v>150</v>
      </c>
      <c r="E320">
        <v>196.15</v>
      </c>
      <c r="F320">
        <v>121.15</v>
      </c>
      <c r="G320">
        <v>121.153846153846</v>
      </c>
      <c r="H320">
        <v>160</v>
      </c>
      <c r="I320">
        <v>431.15384599999999</v>
      </c>
      <c r="J320">
        <v>-1</v>
      </c>
      <c r="K320">
        <v>2</v>
      </c>
      <c r="L320">
        <v>37.008659999999999</v>
      </c>
      <c r="M320">
        <v>325</v>
      </c>
      <c r="N320">
        <v>0</v>
      </c>
      <c r="O320">
        <v>200</v>
      </c>
      <c r="P320">
        <v>0</v>
      </c>
      <c r="Q320">
        <v>424</v>
      </c>
      <c r="R320">
        <v>26.129622855000001</v>
      </c>
      <c r="S320">
        <v>23.765854000000001</v>
      </c>
      <c r="T320">
        <v>0</v>
      </c>
      <c r="U320">
        <v>0</v>
      </c>
    </row>
    <row r="321" spans="1:21" x14ac:dyDescent="0.3">
      <c r="A321">
        <v>0.67</v>
      </c>
      <c r="B321">
        <v>0.625</v>
      </c>
      <c r="C321">
        <v>1.768</v>
      </c>
      <c r="D321">
        <v>150</v>
      </c>
      <c r="E321">
        <v>196.15</v>
      </c>
      <c r="F321">
        <v>121.15</v>
      </c>
      <c r="G321">
        <v>121.153846153846</v>
      </c>
      <c r="H321">
        <v>170</v>
      </c>
      <c r="I321">
        <v>441.15384599999999</v>
      </c>
      <c r="J321">
        <v>-1</v>
      </c>
      <c r="K321">
        <v>2</v>
      </c>
      <c r="L321">
        <v>36.379240000000003</v>
      </c>
      <c r="M321">
        <v>325</v>
      </c>
      <c r="N321">
        <v>0</v>
      </c>
      <c r="O321">
        <v>200</v>
      </c>
      <c r="P321">
        <v>0</v>
      </c>
      <c r="Q321">
        <v>417</v>
      </c>
      <c r="R321">
        <v>25.762953024000002</v>
      </c>
      <c r="S321">
        <v>23.566020000000002</v>
      </c>
      <c r="T321">
        <v>0</v>
      </c>
      <c r="U321">
        <v>0</v>
      </c>
    </row>
    <row r="322" spans="1:21" x14ac:dyDescent="0.3">
      <c r="A322">
        <v>0.67</v>
      </c>
      <c r="B322">
        <v>0.625</v>
      </c>
      <c r="C322">
        <v>1.768</v>
      </c>
      <c r="D322">
        <v>150</v>
      </c>
      <c r="E322">
        <v>196.15</v>
      </c>
      <c r="F322">
        <v>121.15</v>
      </c>
      <c r="G322">
        <v>121.153846153846</v>
      </c>
      <c r="H322">
        <v>180</v>
      </c>
      <c r="I322">
        <v>451.15384599999999</v>
      </c>
      <c r="J322">
        <v>-1</v>
      </c>
      <c r="K322">
        <v>2</v>
      </c>
      <c r="L322">
        <v>35.768030000000003</v>
      </c>
      <c r="M322">
        <v>325</v>
      </c>
      <c r="N322">
        <v>0</v>
      </c>
      <c r="O322">
        <v>200</v>
      </c>
      <c r="P322">
        <v>0</v>
      </c>
      <c r="Q322">
        <v>401</v>
      </c>
      <c r="R322">
        <v>25.041695192999999</v>
      </c>
      <c r="S322">
        <v>23.103138999999999</v>
      </c>
      <c r="T322">
        <v>0</v>
      </c>
      <c r="U322">
        <v>0</v>
      </c>
    </row>
    <row r="323" spans="1:21" x14ac:dyDescent="0.3">
      <c r="A323">
        <v>0.67</v>
      </c>
      <c r="B323">
        <v>0.625</v>
      </c>
      <c r="C323">
        <v>1.768</v>
      </c>
      <c r="D323">
        <v>150</v>
      </c>
      <c r="E323">
        <v>196.15</v>
      </c>
      <c r="F323">
        <v>121.15</v>
      </c>
      <c r="G323">
        <v>121.153846153846</v>
      </c>
      <c r="H323">
        <v>190</v>
      </c>
      <c r="I323">
        <v>461.15384599999999</v>
      </c>
      <c r="J323">
        <v>-1</v>
      </c>
      <c r="K323">
        <v>2</v>
      </c>
      <c r="L323">
        <v>35.174410000000002</v>
      </c>
      <c r="M323">
        <v>325</v>
      </c>
      <c r="N323">
        <v>0</v>
      </c>
      <c r="O323">
        <v>200</v>
      </c>
      <c r="P323">
        <v>0</v>
      </c>
      <c r="Q323">
        <v>366</v>
      </c>
      <c r="R323">
        <v>24.632477316999999</v>
      </c>
      <c r="S323">
        <v>22.058636</v>
      </c>
      <c r="T323">
        <v>0</v>
      </c>
      <c r="U323">
        <v>0</v>
      </c>
    </row>
    <row r="324" spans="1:21" x14ac:dyDescent="0.3">
      <c r="A324">
        <v>0.67</v>
      </c>
      <c r="B324">
        <v>0.625</v>
      </c>
      <c r="C324">
        <v>1.768</v>
      </c>
      <c r="D324">
        <v>150</v>
      </c>
      <c r="E324">
        <v>196.15</v>
      </c>
      <c r="F324">
        <v>121.15</v>
      </c>
      <c r="G324">
        <v>121.153846153846</v>
      </c>
      <c r="H324">
        <v>200</v>
      </c>
      <c r="I324">
        <v>471.15384599999999</v>
      </c>
      <c r="J324">
        <v>-1</v>
      </c>
      <c r="K324">
        <v>2</v>
      </c>
      <c r="L324">
        <v>34.597749999999998</v>
      </c>
      <c r="M324">
        <v>325</v>
      </c>
      <c r="N324">
        <v>0</v>
      </c>
      <c r="O324">
        <v>200</v>
      </c>
      <c r="P324">
        <v>0</v>
      </c>
      <c r="Q324">
        <v>369</v>
      </c>
      <c r="R324">
        <v>24.020481962000002</v>
      </c>
      <c r="S324">
        <v>22.149994</v>
      </c>
      <c r="T324">
        <v>0</v>
      </c>
      <c r="U324">
        <v>0</v>
      </c>
    </row>
    <row r="325" spans="1:21" x14ac:dyDescent="0.3">
      <c r="A325">
        <v>0.67</v>
      </c>
      <c r="B325">
        <v>0.625</v>
      </c>
      <c r="C325">
        <v>1.768</v>
      </c>
      <c r="D325">
        <v>150</v>
      </c>
      <c r="E325">
        <v>196.15</v>
      </c>
      <c r="F325">
        <v>121.15</v>
      </c>
      <c r="G325">
        <v>121.153846153846</v>
      </c>
      <c r="H325">
        <v>210</v>
      </c>
      <c r="I325">
        <v>481.15384599999999</v>
      </c>
      <c r="J325">
        <v>-1</v>
      </c>
      <c r="K325">
        <v>2</v>
      </c>
      <c r="L325">
        <v>34.037430000000001</v>
      </c>
      <c r="M325">
        <v>325</v>
      </c>
      <c r="N325">
        <v>0</v>
      </c>
      <c r="O325">
        <v>200</v>
      </c>
      <c r="P325">
        <v>0</v>
      </c>
      <c r="Q325">
        <v>337</v>
      </c>
      <c r="R325">
        <v>23.935889397</v>
      </c>
      <c r="S325">
        <v>21.156195</v>
      </c>
      <c r="T325">
        <v>0</v>
      </c>
      <c r="U325">
        <v>0</v>
      </c>
    </row>
    <row r="326" spans="1:21" x14ac:dyDescent="0.3">
      <c r="A326">
        <v>0.67</v>
      </c>
      <c r="B326">
        <v>0.625</v>
      </c>
      <c r="C326">
        <v>1.768</v>
      </c>
      <c r="D326">
        <v>150</v>
      </c>
      <c r="E326">
        <v>196.15</v>
      </c>
      <c r="F326">
        <v>121.15</v>
      </c>
      <c r="G326">
        <v>121.153846153846</v>
      </c>
      <c r="H326">
        <v>220</v>
      </c>
      <c r="I326">
        <v>491.15384599999999</v>
      </c>
      <c r="J326">
        <v>-1</v>
      </c>
      <c r="K326">
        <v>2</v>
      </c>
      <c r="L326">
        <v>33.492890000000003</v>
      </c>
      <c r="M326">
        <v>325</v>
      </c>
      <c r="N326">
        <v>0</v>
      </c>
      <c r="O326">
        <v>200</v>
      </c>
      <c r="P326">
        <v>0</v>
      </c>
      <c r="Q326">
        <v>352</v>
      </c>
      <c r="R326">
        <v>23.103139205000002</v>
      </c>
      <c r="S326">
        <v>21.627452000000002</v>
      </c>
      <c r="T326">
        <v>0</v>
      </c>
      <c r="U326">
        <v>0</v>
      </c>
    </row>
    <row r="327" spans="1:21" x14ac:dyDescent="0.3">
      <c r="A327">
        <v>0.67</v>
      </c>
      <c r="B327">
        <v>0.625</v>
      </c>
      <c r="C327">
        <v>1.768</v>
      </c>
      <c r="D327">
        <v>150</v>
      </c>
      <c r="E327">
        <v>196.15</v>
      </c>
      <c r="F327">
        <v>121.15</v>
      </c>
      <c r="G327">
        <v>121.153846153846</v>
      </c>
      <c r="H327">
        <v>230</v>
      </c>
      <c r="I327">
        <v>501.15384599999999</v>
      </c>
      <c r="J327">
        <v>-1</v>
      </c>
      <c r="K327">
        <v>2</v>
      </c>
      <c r="L327">
        <v>32.963540000000002</v>
      </c>
      <c r="M327">
        <v>325</v>
      </c>
      <c r="N327">
        <v>0</v>
      </c>
      <c r="O327">
        <v>200</v>
      </c>
      <c r="P327">
        <v>0</v>
      </c>
      <c r="Q327">
        <v>336</v>
      </c>
      <c r="R327">
        <v>22.571687875999999</v>
      </c>
      <c r="S327">
        <v>21.124421999999999</v>
      </c>
      <c r="T327">
        <v>0</v>
      </c>
      <c r="U327">
        <v>0</v>
      </c>
    </row>
    <row r="328" spans="1:21" x14ac:dyDescent="0.3">
      <c r="A328">
        <v>0.67</v>
      </c>
      <c r="B328">
        <v>0.625</v>
      </c>
      <c r="C328">
        <v>1.768</v>
      </c>
      <c r="D328">
        <v>150</v>
      </c>
      <c r="E328">
        <v>196.15</v>
      </c>
      <c r="F328">
        <v>121.15</v>
      </c>
      <c r="G328">
        <v>121.153846153846</v>
      </c>
      <c r="H328">
        <v>240</v>
      </c>
      <c r="I328">
        <v>511.15384599999999</v>
      </c>
      <c r="J328">
        <v>-1</v>
      </c>
      <c r="K328">
        <v>2</v>
      </c>
      <c r="L328">
        <v>32.448869999999999</v>
      </c>
      <c r="M328">
        <v>325</v>
      </c>
      <c r="N328">
        <v>0</v>
      </c>
      <c r="O328">
        <v>200</v>
      </c>
      <c r="P328">
        <v>0</v>
      </c>
      <c r="Q328">
        <v>325</v>
      </c>
      <c r="R328">
        <v>22.240995547000001</v>
      </c>
      <c r="S328">
        <v>20.771854999999999</v>
      </c>
      <c r="T328">
        <v>0</v>
      </c>
      <c r="U328">
        <v>0</v>
      </c>
    </row>
    <row r="329" spans="1:21" x14ac:dyDescent="0.3">
      <c r="A329">
        <v>0.67</v>
      </c>
      <c r="B329">
        <v>0.625</v>
      </c>
      <c r="C329">
        <v>1.768</v>
      </c>
      <c r="D329">
        <v>150</v>
      </c>
      <c r="E329">
        <v>196.15</v>
      </c>
      <c r="F329">
        <v>121.15</v>
      </c>
      <c r="G329">
        <v>121.153846153846</v>
      </c>
      <c r="H329">
        <v>250</v>
      </c>
      <c r="I329">
        <v>521.15384600000004</v>
      </c>
      <c r="J329">
        <v>-1</v>
      </c>
      <c r="K329">
        <v>2</v>
      </c>
      <c r="L329">
        <v>31.948329999999999</v>
      </c>
      <c r="M329">
        <v>325</v>
      </c>
      <c r="N329">
        <v>0</v>
      </c>
      <c r="O329">
        <v>200</v>
      </c>
      <c r="P329">
        <v>0</v>
      </c>
      <c r="Q329">
        <v>334</v>
      </c>
      <c r="R329">
        <v>21.874832716</v>
      </c>
      <c r="S329">
        <v>21.060738000000001</v>
      </c>
      <c r="T329">
        <v>0</v>
      </c>
      <c r="U329">
        <v>0</v>
      </c>
    </row>
    <row r="330" spans="1:21" x14ac:dyDescent="0.3">
      <c r="A330">
        <v>0.67</v>
      </c>
      <c r="B330">
        <v>0.625</v>
      </c>
      <c r="C330">
        <v>1.768</v>
      </c>
      <c r="D330">
        <v>150</v>
      </c>
      <c r="E330">
        <v>196.15</v>
      </c>
      <c r="F330">
        <v>121.15</v>
      </c>
      <c r="G330">
        <v>121.153846153846</v>
      </c>
      <c r="H330">
        <v>260</v>
      </c>
      <c r="I330">
        <v>531.15384600000004</v>
      </c>
      <c r="J330">
        <v>-1</v>
      </c>
      <c r="K330">
        <v>2</v>
      </c>
      <c r="L330">
        <v>31.46144</v>
      </c>
      <c r="M330">
        <v>325</v>
      </c>
      <c r="N330">
        <v>0</v>
      </c>
      <c r="O330">
        <v>200</v>
      </c>
      <c r="P330">
        <v>0</v>
      </c>
      <c r="Q330">
        <v>325</v>
      </c>
      <c r="R330">
        <v>21.689548922</v>
      </c>
      <c r="S330">
        <v>20.771854999999999</v>
      </c>
      <c r="T330">
        <v>0</v>
      </c>
      <c r="U330">
        <v>0</v>
      </c>
    </row>
    <row r="331" spans="1:21" x14ac:dyDescent="0.3">
      <c r="A331">
        <v>0.67</v>
      </c>
      <c r="B331">
        <v>0.625</v>
      </c>
      <c r="C331">
        <v>1.768</v>
      </c>
      <c r="D331">
        <v>150</v>
      </c>
      <c r="E331">
        <v>196.15</v>
      </c>
      <c r="F331">
        <v>121.15</v>
      </c>
      <c r="G331">
        <v>121.153846153846</v>
      </c>
      <c r="H331">
        <v>270</v>
      </c>
      <c r="I331">
        <v>541.15384600000004</v>
      </c>
      <c r="J331">
        <v>-1</v>
      </c>
      <c r="K331">
        <v>2</v>
      </c>
      <c r="L331">
        <v>30.9877</v>
      </c>
      <c r="M331">
        <v>325</v>
      </c>
      <c r="N331">
        <v>0</v>
      </c>
      <c r="O331">
        <v>200</v>
      </c>
      <c r="P331">
        <v>0</v>
      </c>
      <c r="Q331">
        <v>316</v>
      </c>
      <c r="R331">
        <v>21.377347661999998</v>
      </c>
      <c r="S331">
        <v>20.479078999999999</v>
      </c>
      <c r="T331">
        <v>0</v>
      </c>
      <c r="U331">
        <v>0</v>
      </c>
    </row>
    <row r="332" spans="1:21" x14ac:dyDescent="0.3">
      <c r="A332">
        <v>0.67</v>
      </c>
      <c r="B332">
        <v>0.625</v>
      </c>
      <c r="C332">
        <v>1.768</v>
      </c>
      <c r="D332">
        <v>150</v>
      </c>
      <c r="E332">
        <v>196.15</v>
      </c>
      <c r="F332">
        <v>121.15</v>
      </c>
      <c r="G332">
        <v>121.153846153846</v>
      </c>
      <c r="H332">
        <v>280</v>
      </c>
      <c r="I332">
        <v>551.15384600000004</v>
      </c>
      <c r="J332">
        <v>-1</v>
      </c>
      <c r="K332">
        <v>2</v>
      </c>
      <c r="L332">
        <v>30.52666</v>
      </c>
      <c r="M332">
        <v>325</v>
      </c>
      <c r="N332">
        <v>0</v>
      </c>
      <c r="O332">
        <v>200</v>
      </c>
      <c r="P332">
        <v>0</v>
      </c>
      <c r="Q332">
        <v>327</v>
      </c>
      <c r="R332">
        <v>20.868573999999999</v>
      </c>
      <c r="S332">
        <v>20.836382</v>
      </c>
      <c r="T332">
        <v>0</v>
      </c>
      <c r="U332">
        <v>0</v>
      </c>
    </row>
    <row r="333" spans="1:21" x14ac:dyDescent="0.3">
      <c r="A333">
        <v>0.67</v>
      </c>
      <c r="B333">
        <v>0.625</v>
      </c>
      <c r="C333">
        <v>1.768</v>
      </c>
      <c r="D333">
        <v>150</v>
      </c>
      <c r="E333">
        <v>196.15</v>
      </c>
      <c r="F333">
        <v>121.15</v>
      </c>
      <c r="G333">
        <v>121.153846153846</v>
      </c>
      <c r="H333">
        <v>290</v>
      </c>
      <c r="I333">
        <v>561.15384600000004</v>
      </c>
      <c r="J333">
        <v>-1</v>
      </c>
      <c r="K333">
        <v>2</v>
      </c>
      <c r="L333">
        <v>30.077870000000001</v>
      </c>
      <c r="M333">
        <v>325</v>
      </c>
      <c r="N333">
        <v>0</v>
      </c>
      <c r="O333">
        <v>200</v>
      </c>
      <c r="P333">
        <v>0</v>
      </c>
      <c r="Q333">
        <v>322</v>
      </c>
      <c r="R333">
        <v>20.511807288</v>
      </c>
      <c r="S333">
        <v>20.674703000000001</v>
      </c>
      <c r="T333">
        <v>0</v>
      </c>
      <c r="U333">
        <v>0</v>
      </c>
    </row>
    <row r="334" spans="1:21" x14ac:dyDescent="0.3">
      <c r="A334">
        <v>0.67</v>
      </c>
      <c r="B334">
        <v>0.625</v>
      </c>
      <c r="C334">
        <v>1.768</v>
      </c>
      <c r="D334">
        <v>150</v>
      </c>
      <c r="E334">
        <v>196.15</v>
      </c>
      <c r="F334">
        <v>121.15</v>
      </c>
      <c r="G334">
        <v>121.153846153846</v>
      </c>
      <c r="H334">
        <v>300</v>
      </c>
      <c r="I334">
        <v>571.15384600000004</v>
      </c>
      <c r="J334">
        <v>-1</v>
      </c>
      <c r="K334">
        <v>2</v>
      </c>
      <c r="L334">
        <v>29.640889999999999</v>
      </c>
      <c r="M334">
        <v>325</v>
      </c>
      <c r="N334">
        <v>0</v>
      </c>
      <c r="O334">
        <v>200</v>
      </c>
      <c r="P334">
        <v>0</v>
      </c>
      <c r="Q334">
        <v>323</v>
      </c>
      <c r="R334">
        <v>20.115708053999999</v>
      </c>
      <c r="S334">
        <v>20.707135000000001</v>
      </c>
      <c r="T334">
        <v>0</v>
      </c>
      <c r="U334">
        <v>0</v>
      </c>
    </row>
    <row r="335" spans="1:21" x14ac:dyDescent="0.3">
      <c r="A335">
        <v>0.67</v>
      </c>
      <c r="B335">
        <v>0.625</v>
      </c>
      <c r="C335">
        <v>1.768</v>
      </c>
      <c r="D335">
        <v>150</v>
      </c>
      <c r="E335">
        <v>196.15</v>
      </c>
      <c r="F335">
        <v>121.15</v>
      </c>
      <c r="G335">
        <v>121.153846153846</v>
      </c>
      <c r="H335">
        <v>0</v>
      </c>
      <c r="I335">
        <v>271.15384599999999</v>
      </c>
      <c r="J335">
        <v>-1</v>
      </c>
      <c r="K335">
        <v>2</v>
      </c>
      <c r="L335">
        <v>50.161090000000002</v>
      </c>
      <c r="M335">
        <v>325</v>
      </c>
      <c r="N335">
        <v>0</v>
      </c>
      <c r="O335">
        <v>200</v>
      </c>
      <c r="P335">
        <v>0</v>
      </c>
      <c r="Q335">
        <v>931</v>
      </c>
      <c r="R335">
        <v>36.812563607999998</v>
      </c>
      <c r="S335">
        <v>35.531118999999997</v>
      </c>
      <c r="T335">
        <v>0</v>
      </c>
      <c r="U335">
        <v>0</v>
      </c>
    </row>
    <row r="336" spans="1:21" x14ac:dyDescent="0.3">
      <c r="A336" t="s">
        <v>74</v>
      </c>
      <c r="B336" t="s">
        <v>74</v>
      </c>
      <c r="C336">
        <v>1.768</v>
      </c>
      <c r="D336">
        <v>150</v>
      </c>
    </row>
    <row r="337" spans="1:21" x14ac:dyDescent="0.3">
      <c r="A337" t="s">
        <v>74</v>
      </c>
      <c r="B337" t="s">
        <v>74</v>
      </c>
      <c r="C337">
        <v>1.768</v>
      </c>
      <c r="D337">
        <v>150</v>
      </c>
      <c r="E337" t="s">
        <v>75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74</v>
      </c>
      <c r="N337" t="s">
        <v>74</v>
      </c>
      <c r="O337">
        <v>20</v>
      </c>
    </row>
    <row r="338" spans="1:21" x14ac:dyDescent="0.3">
      <c r="A338">
        <v>0.67</v>
      </c>
      <c r="B338">
        <v>0.625</v>
      </c>
      <c r="C338">
        <v>1.768</v>
      </c>
      <c r="D338">
        <v>150</v>
      </c>
      <c r="E338">
        <v>196.15</v>
      </c>
      <c r="F338">
        <v>121.15</v>
      </c>
      <c r="G338">
        <v>121.153846153846</v>
      </c>
      <c r="H338">
        <v>0</v>
      </c>
      <c r="I338">
        <v>271.15384599999999</v>
      </c>
      <c r="J338">
        <v>-1</v>
      </c>
      <c r="K338">
        <v>2</v>
      </c>
      <c r="L338">
        <v>42.099260000000001</v>
      </c>
      <c r="M338">
        <v>245</v>
      </c>
      <c r="N338">
        <v>100</v>
      </c>
      <c r="O338">
        <v>20</v>
      </c>
      <c r="P338">
        <v>0</v>
      </c>
      <c r="Q338">
        <v>25</v>
      </c>
      <c r="R338">
        <v>4.8631678022999996</v>
      </c>
      <c r="S338">
        <v>5.7319678999999999</v>
      </c>
      <c r="T338">
        <v>0</v>
      </c>
      <c r="U338">
        <v>0</v>
      </c>
    </row>
    <row r="339" spans="1:21" x14ac:dyDescent="0.3">
      <c r="A339">
        <v>0.67</v>
      </c>
      <c r="B339">
        <v>0.625</v>
      </c>
      <c r="C339">
        <v>1.768</v>
      </c>
      <c r="D339">
        <v>150</v>
      </c>
      <c r="E339">
        <v>196.15</v>
      </c>
      <c r="F339">
        <v>121.15</v>
      </c>
      <c r="G339">
        <v>121.153846153846</v>
      </c>
      <c r="H339">
        <v>10</v>
      </c>
      <c r="I339">
        <v>281.15384599999999</v>
      </c>
      <c r="J339">
        <v>-1</v>
      </c>
      <c r="K339">
        <v>2</v>
      </c>
      <c r="L339">
        <v>41.069180000000003</v>
      </c>
      <c r="M339">
        <v>245</v>
      </c>
      <c r="N339">
        <v>100</v>
      </c>
      <c r="O339">
        <v>20</v>
      </c>
      <c r="P339">
        <v>0</v>
      </c>
      <c r="Q339">
        <v>25</v>
      </c>
      <c r="R339">
        <v>4.8631678022999996</v>
      </c>
      <c r="S339">
        <v>5.7319678999999999</v>
      </c>
      <c r="T339">
        <v>0</v>
      </c>
      <c r="U339">
        <v>0</v>
      </c>
    </row>
    <row r="340" spans="1:21" x14ac:dyDescent="0.3">
      <c r="A340">
        <v>0.67</v>
      </c>
      <c r="B340">
        <v>0.625</v>
      </c>
      <c r="C340">
        <v>1.768</v>
      </c>
      <c r="D340">
        <v>150</v>
      </c>
      <c r="E340">
        <v>196.15</v>
      </c>
      <c r="F340">
        <v>121.15</v>
      </c>
      <c r="G340">
        <v>121.153846153846</v>
      </c>
      <c r="H340">
        <v>20</v>
      </c>
      <c r="I340">
        <v>291.15384599999999</v>
      </c>
      <c r="J340">
        <v>-1</v>
      </c>
      <c r="K340">
        <v>2</v>
      </c>
      <c r="L340">
        <v>40.079920000000001</v>
      </c>
      <c r="M340">
        <v>245</v>
      </c>
      <c r="N340">
        <v>100</v>
      </c>
      <c r="O340">
        <v>20</v>
      </c>
      <c r="P340">
        <v>0</v>
      </c>
      <c r="Q340">
        <v>21</v>
      </c>
      <c r="R340">
        <v>4.4392222747999996</v>
      </c>
      <c r="S340">
        <v>5.2530846000000002</v>
      </c>
      <c r="T340">
        <v>0</v>
      </c>
      <c r="U340">
        <v>0</v>
      </c>
    </row>
    <row r="341" spans="1:21" x14ac:dyDescent="0.3">
      <c r="A341">
        <v>0.67</v>
      </c>
      <c r="B341">
        <v>0.625</v>
      </c>
      <c r="C341">
        <v>1.768</v>
      </c>
      <c r="D341">
        <v>150</v>
      </c>
      <c r="E341">
        <v>196.15</v>
      </c>
      <c r="F341">
        <v>121.15</v>
      </c>
      <c r="G341">
        <v>121.153846153846</v>
      </c>
      <c r="H341">
        <v>30</v>
      </c>
      <c r="I341">
        <v>301.15384599999999</v>
      </c>
      <c r="J341">
        <v>-1</v>
      </c>
      <c r="K341">
        <v>2</v>
      </c>
      <c r="L341">
        <v>39.129649999999998</v>
      </c>
      <c r="M341">
        <v>245</v>
      </c>
      <c r="N341">
        <v>100</v>
      </c>
      <c r="O341">
        <v>20</v>
      </c>
      <c r="P341">
        <v>0</v>
      </c>
      <c r="Q341">
        <v>27</v>
      </c>
      <c r="R341">
        <v>4.2886246092000002</v>
      </c>
      <c r="S341">
        <v>5.9570347000000003</v>
      </c>
      <c r="T341">
        <v>0</v>
      </c>
      <c r="U341">
        <v>0</v>
      </c>
    </row>
    <row r="342" spans="1:21" x14ac:dyDescent="0.3">
      <c r="A342">
        <v>0.67</v>
      </c>
      <c r="B342">
        <v>0.625</v>
      </c>
      <c r="C342">
        <v>1.768</v>
      </c>
      <c r="D342">
        <v>150</v>
      </c>
      <c r="E342">
        <v>196.15</v>
      </c>
      <c r="F342">
        <v>121.15</v>
      </c>
      <c r="G342">
        <v>121.153846153846</v>
      </c>
      <c r="H342">
        <v>40</v>
      </c>
      <c r="I342">
        <v>311.15384599999999</v>
      </c>
      <c r="J342">
        <v>-1</v>
      </c>
      <c r="K342">
        <v>2</v>
      </c>
      <c r="L342">
        <v>38.2166</v>
      </c>
      <c r="M342">
        <v>245</v>
      </c>
      <c r="N342">
        <v>100</v>
      </c>
      <c r="O342">
        <v>20</v>
      </c>
      <c r="P342">
        <v>0</v>
      </c>
      <c r="Q342">
        <v>23</v>
      </c>
      <c r="R342">
        <v>3.9703623896</v>
      </c>
      <c r="S342">
        <v>5.4977269</v>
      </c>
      <c r="T342">
        <v>0</v>
      </c>
      <c r="U342">
        <v>0</v>
      </c>
    </row>
    <row r="343" spans="1:21" x14ac:dyDescent="0.3">
      <c r="A343">
        <v>0.67</v>
      </c>
      <c r="B343">
        <v>0.625</v>
      </c>
      <c r="C343">
        <v>1.768</v>
      </c>
      <c r="D343">
        <v>150</v>
      </c>
      <c r="E343">
        <v>196.15</v>
      </c>
      <c r="F343">
        <v>121.15</v>
      </c>
      <c r="G343">
        <v>121.153846153846</v>
      </c>
      <c r="H343">
        <v>50</v>
      </c>
      <c r="I343">
        <v>321.15384599999999</v>
      </c>
      <c r="J343">
        <v>-1</v>
      </c>
      <c r="K343">
        <v>2</v>
      </c>
      <c r="L343">
        <v>37.33907</v>
      </c>
      <c r="M343">
        <v>245</v>
      </c>
      <c r="N343">
        <v>100</v>
      </c>
      <c r="O343">
        <v>20</v>
      </c>
      <c r="P343">
        <v>0</v>
      </c>
      <c r="Q343">
        <v>36</v>
      </c>
      <c r="R343">
        <v>3.9703623896</v>
      </c>
      <c r="S343">
        <v>6.8796255000000004</v>
      </c>
      <c r="T343">
        <v>0</v>
      </c>
      <c r="U343">
        <v>0</v>
      </c>
    </row>
    <row r="344" spans="1:21" x14ac:dyDescent="0.3">
      <c r="A344">
        <v>0.67</v>
      </c>
      <c r="B344">
        <v>0.625</v>
      </c>
      <c r="C344">
        <v>1.768</v>
      </c>
      <c r="D344">
        <v>150</v>
      </c>
      <c r="E344">
        <v>196.15</v>
      </c>
      <c r="F344">
        <v>121.15</v>
      </c>
      <c r="G344">
        <v>121.153846153846</v>
      </c>
      <c r="H344">
        <v>60</v>
      </c>
      <c r="I344">
        <v>331.15384599999999</v>
      </c>
      <c r="J344">
        <v>-1</v>
      </c>
      <c r="K344">
        <v>2</v>
      </c>
      <c r="L344">
        <v>36.495420000000003</v>
      </c>
      <c r="M344">
        <v>245</v>
      </c>
      <c r="N344">
        <v>100</v>
      </c>
      <c r="O344">
        <v>20</v>
      </c>
      <c r="P344">
        <v>0</v>
      </c>
      <c r="Q344">
        <v>35</v>
      </c>
      <c r="R344">
        <v>3.624307494</v>
      </c>
      <c r="S344">
        <v>6.7832888999999996</v>
      </c>
      <c r="T344">
        <v>0</v>
      </c>
      <c r="U344">
        <v>0</v>
      </c>
    </row>
    <row r="345" spans="1:21" x14ac:dyDescent="0.3">
      <c r="A345">
        <v>0.67</v>
      </c>
      <c r="B345">
        <v>0.625</v>
      </c>
      <c r="C345">
        <v>1.768</v>
      </c>
      <c r="D345">
        <v>150</v>
      </c>
      <c r="E345">
        <v>196.15</v>
      </c>
      <c r="F345">
        <v>121.15</v>
      </c>
      <c r="G345">
        <v>121.153846153846</v>
      </c>
      <c r="H345">
        <v>70</v>
      </c>
      <c r="I345">
        <v>341.15384599999999</v>
      </c>
      <c r="J345">
        <v>-1</v>
      </c>
      <c r="K345">
        <v>2</v>
      </c>
      <c r="L345">
        <v>35.684049999999999</v>
      </c>
      <c r="M345">
        <v>245</v>
      </c>
      <c r="N345">
        <v>100</v>
      </c>
      <c r="O345">
        <v>20</v>
      </c>
      <c r="P345">
        <v>0</v>
      </c>
      <c r="Q345">
        <v>40</v>
      </c>
      <c r="R345">
        <v>3.624307494</v>
      </c>
      <c r="S345">
        <v>7.2522468</v>
      </c>
      <c r="T345">
        <v>0</v>
      </c>
      <c r="U345">
        <v>0</v>
      </c>
    </row>
    <row r="346" spans="1:21" x14ac:dyDescent="0.3">
      <c r="A346">
        <v>0.67</v>
      </c>
      <c r="B346">
        <v>0.625</v>
      </c>
      <c r="C346">
        <v>1.768</v>
      </c>
      <c r="D346">
        <v>150</v>
      </c>
      <c r="E346">
        <v>196.15</v>
      </c>
      <c r="F346">
        <v>121.15</v>
      </c>
      <c r="G346">
        <v>121.153846153846</v>
      </c>
      <c r="H346">
        <v>80</v>
      </c>
      <c r="I346">
        <v>351.15384599999999</v>
      </c>
      <c r="J346">
        <v>-1</v>
      </c>
      <c r="K346">
        <v>2</v>
      </c>
      <c r="L346">
        <v>34.903469999999999</v>
      </c>
      <c r="M346">
        <v>245</v>
      </c>
      <c r="N346">
        <v>100</v>
      </c>
      <c r="O346">
        <v>20</v>
      </c>
      <c r="P346">
        <v>0</v>
      </c>
      <c r="Q346">
        <v>39</v>
      </c>
      <c r="R346">
        <v>3.2415710456000002</v>
      </c>
      <c r="S346">
        <v>7.1609002999999998</v>
      </c>
      <c r="T346">
        <v>0</v>
      </c>
      <c r="U346">
        <v>0</v>
      </c>
    </row>
    <row r="347" spans="1:21" x14ac:dyDescent="0.3">
      <c r="A347">
        <v>0.67</v>
      </c>
      <c r="B347">
        <v>0.625</v>
      </c>
      <c r="C347">
        <v>1.768</v>
      </c>
      <c r="D347">
        <v>150</v>
      </c>
      <c r="E347">
        <v>196.15</v>
      </c>
      <c r="F347">
        <v>121.15</v>
      </c>
      <c r="G347">
        <v>121.153846153846</v>
      </c>
      <c r="H347">
        <v>90</v>
      </c>
      <c r="I347">
        <v>361.15384599999999</v>
      </c>
      <c r="J347">
        <v>-1</v>
      </c>
      <c r="K347">
        <v>2</v>
      </c>
      <c r="L347">
        <v>34.152230000000003</v>
      </c>
      <c r="M347">
        <v>245</v>
      </c>
      <c r="N347">
        <v>100</v>
      </c>
      <c r="O347">
        <v>20</v>
      </c>
      <c r="P347">
        <v>0</v>
      </c>
      <c r="Q347">
        <v>36</v>
      </c>
      <c r="R347">
        <v>3.2415710456000002</v>
      </c>
      <c r="S347">
        <v>6.8796255000000004</v>
      </c>
      <c r="T347">
        <v>0</v>
      </c>
      <c r="U347">
        <v>0</v>
      </c>
    </row>
    <row r="348" spans="1:21" x14ac:dyDescent="0.3">
      <c r="A348">
        <v>0.67</v>
      </c>
      <c r="B348">
        <v>0.625</v>
      </c>
      <c r="C348">
        <v>1.768</v>
      </c>
      <c r="D348">
        <v>150</v>
      </c>
      <c r="E348">
        <v>196.15</v>
      </c>
      <c r="F348">
        <v>121.15</v>
      </c>
      <c r="G348">
        <v>121.153846153846</v>
      </c>
      <c r="H348">
        <v>100</v>
      </c>
      <c r="I348">
        <v>371.15384599999999</v>
      </c>
      <c r="J348">
        <v>-1</v>
      </c>
      <c r="K348">
        <v>2</v>
      </c>
      <c r="L348">
        <v>33.428939999999997</v>
      </c>
      <c r="M348">
        <v>245</v>
      </c>
      <c r="N348">
        <v>100</v>
      </c>
      <c r="O348">
        <v>20</v>
      </c>
      <c r="P348">
        <v>0</v>
      </c>
      <c r="Q348">
        <v>62</v>
      </c>
      <c r="R348">
        <v>3.2415710456000002</v>
      </c>
      <c r="S348">
        <v>9.0322981999999996</v>
      </c>
      <c r="T348">
        <v>0</v>
      </c>
      <c r="U348">
        <v>0</v>
      </c>
    </row>
    <row r="349" spans="1:21" x14ac:dyDescent="0.3">
      <c r="A349">
        <v>0.67</v>
      </c>
      <c r="B349">
        <v>0.625</v>
      </c>
      <c r="C349">
        <v>1.768</v>
      </c>
      <c r="D349">
        <v>150</v>
      </c>
      <c r="E349">
        <v>196.15</v>
      </c>
      <c r="F349">
        <v>121.15</v>
      </c>
      <c r="G349">
        <v>121.153846153846</v>
      </c>
      <c r="H349">
        <v>110</v>
      </c>
      <c r="I349">
        <v>381.15384599999999</v>
      </c>
      <c r="J349">
        <v>-1</v>
      </c>
      <c r="K349">
        <v>2</v>
      </c>
      <c r="L349">
        <v>32.732300000000002</v>
      </c>
      <c r="M349">
        <v>245</v>
      </c>
      <c r="N349">
        <v>100</v>
      </c>
      <c r="O349">
        <v>20</v>
      </c>
      <c r="P349">
        <v>0</v>
      </c>
      <c r="Q349">
        <v>57</v>
      </c>
      <c r="R349">
        <v>3.2415710456000002</v>
      </c>
      <c r="S349">
        <v>8.659713</v>
      </c>
      <c r="T349">
        <v>0</v>
      </c>
      <c r="U349">
        <v>0</v>
      </c>
    </row>
    <row r="350" spans="1:21" x14ac:dyDescent="0.3">
      <c r="A350">
        <v>0.67</v>
      </c>
      <c r="B350">
        <v>0.625</v>
      </c>
      <c r="C350">
        <v>1.768</v>
      </c>
      <c r="D350">
        <v>150</v>
      </c>
      <c r="E350">
        <v>196.15</v>
      </c>
      <c r="F350">
        <v>121.15</v>
      </c>
      <c r="G350">
        <v>121.153846153846</v>
      </c>
      <c r="H350">
        <v>120</v>
      </c>
      <c r="I350">
        <v>391.15384599999999</v>
      </c>
      <c r="J350">
        <v>-1</v>
      </c>
      <c r="K350">
        <v>2</v>
      </c>
      <c r="L350">
        <v>32.061050000000002</v>
      </c>
      <c r="M350">
        <v>245</v>
      </c>
      <c r="N350">
        <v>100</v>
      </c>
      <c r="O350">
        <v>20</v>
      </c>
      <c r="P350">
        <v>0</v>
      </c>
      <c r="Q350">
        <v>67</v>
      </c>
      <c r="R350">
        <v>3.2415710456000002</v>
      </c>
      <c r="S350">
        <v>9.3902289999999997</v>
      </c>
      <c r="T350">
        <v>0</v>
      </c>
      <c r="U350">
        <v>0</v>
      </c>
    </row>
    <row r="351" spans="1:21" x14ac:dyDescent="0.3">
      <c r="A351">
        <v>0.67</v>
      </c>
      <c r="B351">
        <v>0.625</v>
      </c>
      <c r="C351">
        <v>1.768</v>
      </c>
      <c r="D351">
        <v>150</v>
      </c>
      <c r="E351">
        <v>196.15</v>
      </c>
      <c r="F351">
        <v>121.15</v>
      </c>
      <c r="G351">
        <v>121.153846153846</v>
      </c>
      <c r="H351">
        <v>130</v>
      </c>
      <c r="I351">
        <v>401.15384599999999</v>
      </c>
      <c r="J351">
        <v>-1</v>
      </c>
      <c r="K351">
        <v>2</v>
      </c>
      <c r="L351">
        <v>31.414000000000001</v>
      </c>
      <c r="M351">
        <v>245</v>
      </c>
      <c r="N351">
        <v>100</v>
      </c>
      <c r="O351">
        <v>20</v>
      </c>
      <c r="P351">
        <v>0</v>
      </c>
      <c r="Q351">
        <v>70</v>
      </c>
      <c r="R351">
        <v>3.2415710456000002</v>
      </c>
      <c r="S351">
        <v>9.5986382999999993</v>
      </c>
      <c r="T351">
        <v>0</v>
      </c>
      <c r="U351">
        <v>0</v>
      </c>
    </row>
    <row r="352" spans="1:21" x14ac:dyDescent="0.3">
      <c r="A352">
        <v>0.67</v>
      </c>
      <c r="B352">
        <v>0.625</v>
      </c>
      <c r="C352">
        <v>1.768</v>
      </c>
      <c r="D352">
        <v>150</v>
      </c>
      <c r="E352">
        <v>196.15</v>
      </c>
      <c r="F352">
        <v>121.15</v>
      </c>
      <c r="G352">
        <v>121.153846153846</v>
      </c>
      <c r="H352">
        <v>140</v>
      </c>
      <c r="I352">
        <v>411.15384599999999</v>
      </c>
      <c r="J352">
        <v>-1</v>
      </c>
      <c r="K352">
        <v>2</v>
      </c>
      <c r="L352">
        <v>30.790030000000002</v>
      </c>
      <c r="M352">
        <v>245</v>
      </c>
      <c r="N352">
        <v>100</v>
      </c>
      <c r="O352">
        <v>20</v>
      </c>
      <c r="P352">
        <v>0</v>
      </c>
      <c r="Q352">
        <v>74</v>
      </c>
      <c r="R352">
        <v>2.8071892511000001</v>
      </c>
      <c r="S352">
        <v>9.8697368999999995</v>
      </c>
      <c r="T352">
        <v>0</v>
      </c>
      <c r="U352">
        <v>0</v>
      </c>
    </row>
    <row r="353" spans="1:21" x14ac:dyDescent="0.3">
      <c r="A353">
        <v>0.67</v>
      </c>
      <c r="B353">
        <v>0.625</v>
      </c>
      <c r="C353">
        <v>1.768</v>
      </c>
      <c r="D353">
        <v>150</v>
      </c>
      <c r="E353">
        <v>196.15</v>
      </c>
      <c r="F353">
        <v>121.15</v>
      </c>
      <c r="G353">
        <v>121.153846153846</v>
      </c>
      <c r="H353">
        <v>150</v>
      </c>
      <c r="I353">
        <v>421.15384599999999</v>
      </c>
      <c r="J353">
        <v>-1</v>
      </c>
      <c r="K353">
        <v>2</v>
      </c>
      <c r="L353">
        <v>30.18806</v>
      </c>
      <c r="M353">
        <v>245</v>
      </c>
      <c r="N353">
        <v>100</v>
      </c>
      <c r="O353">
        <v>20</v>
      </c>
      <c r="P353">
        <v>0</v>
      </c>
      <c r="Q353">
        <v>66</v>
      </c>
      <c r="R353">
        <v>2.8071892511000001</v>
      </c>
      <c r="S353">
        <v>9.3197331999999999</v>
      </c>
      <c r="T353">
        <v>0</v>
      </c>
      <c r="U353">
        <v>0</v>
      </c>
    </row>
    <row r="354" spans="1:21" x14ac:dyDescent="0.3">
      <c r="A354">
        <v>0.67</v>
      </c>
      <c r="B354">
        <v>0.625</v>
      </c>
      <c r="C354">
        <v>1.768</v>
      </c>
      <c r="D354">
        <v>150</v>
      </c>
      <c r="E354">
        <v>196.15</v>
      </c>
      <c r="F354">
        <v>121.15</v>
      </c>
      <c r="G354">
        <v>121.153846153846</v>
      </c>
      <c r="H354">
        <v>160</v>
      </c>
      <c r="I354">
        <v>431.15384599999999</v>
      </c>
      <c r="J354">
        <v>-1</v>
      </c>
      <c r="K354">
        <v>2</v>
      </c>
      <c r="L354">
        <v>29.60708</v>
      </c>
      <c r="M354">
        <v>245</v>
      </c>
      <c r="N354">
        <v>100</v>
      </c>
      <c r="O354">
        <v>20</v>
      </c>
      <c r="P354">
        <v>0</v>
      </c>
      <c r="Q354">
        <v>84</v>
      </c>
      <c r="R354">
        <v>3.0321614976000002</v>
      </c>
      <c r="S354">
        <v>10.517249</v>
      </c>
      <c r="T354">
        <v>0</v>
      </c>
      <c r="U354">
        <v>0</v>
      </c>
    </row>
    <row r="355" spans="1:21" x14ac:dyDescent="0.3">
      <c r="A355">
        <v>0.67</v>
      </c>
      <c r="B355">
        <v>0.625</v>
      </c>
      <c r="C355">
        <v>1.768</v>
      </c>
      <c r="D355">
        <v>150</v>
      </c>
      <c r="E355">
        <v>196.15</v>
      </c>
      <c r="F355">
        <v>121.15</v>
      </c>
      <c r="G355">
        <v>121.153846153846</v>
      </c>
      <c r="H355">
        <v>170</v>
      </c>
      <c r="I355">
        <v>441.15384599999999</v>
      </c>
      <c r="J355">
        <v>-1</v>
      </c>
      <c r="K355">
        <v>2</v>
      </c>
      <c r="L355">
        <v>29.046119999999998</v>
      </c>
      <c r="M355">
        <v>245</v>
      </c>
      <c r="N355">
        <v>100</v>
      </c>
      <c r="O355">
        <v>20</v>
      </c>
      <c r="P355">
        <v>0</v>
      </c>
      <c r="Q355">
        <v>85</v>
      </c>
      <c r="R355">
        <v>2.8071892511000001</v>
      </c>
      <c r="S355">
        <v>10.579844</v>
      </c>
      <c r="T355">
        <v>0</v>
      </c>
      <c r="U355">
        <v>0</v>
      </c>
    </row>
    <row r="356" spans="1:21" x14ac:dyDescent="0.3">
      <c r="A356">
        <v>0.67</v>
      </c>
      <c r="B356">
        <v>0.625</v>
      </c>
      <c r="C356">
        <v>1.768</v>
      </c>
      <c r="D356">
        <v>150</v>
      </c>
      <c r="E356">
        <v>196.15</v>
      </c>
      <c r="F356">
        <v>121.15</v>
      </c>
      <c r="G356">
        <v>121.153846153846</v>
      </c>
      <c r="H356">
        <v>180</v>
      </c>
      <c r="I356">
        <v>451.15384599999999</v>
      </c>
      <c r="J356">
        <v>-1</v>
      </c>
      <c r="K356">
        <v>2</v>
      </c>
      <c r="L356">
        <v>28.504259999999999</v>
      </c>
      <c r="M356">
        <v>245</v>
      </c>
      <c r="N356">
        <v>100</v>
      </c>
      <c r="O356">
        <v>20</v>
      </c>
      <c r="P356">
        <v>0</v>
      </c>
      <c r="Q356">
        <v>104</v>
      </c>
      <c r="R356">
        <v>2.5625587330999999</v>
      </c>
      <c r="S356">
        <v>11.706443</v>
      </c>
      <c r="T356">
        <v>0</v>
      </c>
      <c r="U356">
        <v>0</v>
      </c>
    </row>
    <row r="357" spans="1:21" x14ac:dyDescent="0.3">
      <c r="A357">
        <v>0.67</v>
      </c>
      <c r="B357">
        <v>0.625</v>
      </c>
      <c r="C357">
        <v>1.768</v>
      </c>
      <c r="D357">
        <v>150</v>
      </c>
      <c r="E357">
        <v>196.15</v>
      </c>
      <c r="F357">
        <v>121.15</v>
      </c>
      <c r="G357">
        <v>121.153846153846</v>
      </c>
      <c r="H357">
        <v>190</v>
      </c>
      <c r="I357">
        <v>461.15384599999999</v>
      </c>
      <c r="J357">
        <v>-1</v>
      </c>
      <c r="K357">
        <v>2</v>
      </c>
      <c r="L357">
        <v>27.980630000000001</v>
      </c>
      <c r="M357">
        <v>245</v>
      </c>
      <c r="N357">
        <v>100</v>
      </c>
      <c r="O357">
        <v>20</v>
      </c>
      <c r="P357">
        <v>0</v>
      </c>
      <c r="Q357">
        <v>93</v>
      </c>
      <c r="R357">
        <v>2.5625587330999999</v>
      </c>
      <c r="S357">
        <v>11.068009999999999</v>
      </c>
      <c r="T357">
        <v>0</v>
      </c>
      <c r="U357">
        <v>0</v>
      </c>
    </row>
    <row r="358" spans="1:21" x14ac:dyDescent="0.3">
      <c r="A358">
        <v>0.67</v>
      </c>
      <c r="B358">
        <v>0.625</v>
      </c>
      <c r="C358">
        <v>1.768</v>
      </c>
      <c r="D358">
        <v>150</v>
      </c>
      <c r="E358">
        <v>196.15</v>
      </c>
      <c r="F358">
        <v>121.15</v>
      </c>
      <c r="G358">
        <v>121.153846153846</v>
      </c>
      <c r="H358">
        <v>200</v>
      </c>
      <c r="I358">
        <v>471.15384599999999</v>
      </c>
      <c r="J358">
        <v>-1</v>
      </c>
      <c r="K358">
        <v>2</v>
      </c>
      <c r="L358">
        <v>27.474430000000002</v>
      </c>
      <c r="M358">
        <v>245</v>
      </c>
      <c r="N358">
        <v>100</v>
      </c>
      <c r="O358">
        <v>20</v>
      </c>
      <c r="P358">
        <v>0</v>
      </c>
      <c r="Q358">
        <v>109</v>
      </c>
      <c r="R358">
        <v>2.5625587330999999</v>
      </c>
      <c r="S358">
        <v>11.985550999999999</v>
      </c>
      <c r="T358">
        <v>0</v>
      </c>
      <c r="U358">
        <v>0</v>
      </c>
    </row>
    <row r="359" spans="1:21" x14ac:dyDescent="0.3">
      <c r="A359">
        <v>0.67</v>
      </c>
      <c r="B359">
        <v>0.625</v>
      </c>
      <c r="C359">
        <v>1.768</v>
      </c>
      <c r="D359">
        <v>150</v>
      </c>
      <c r="E359">
        <v>196.15</v>
      </c>
      <c r="F359">
        <v>121.15</v>
      </c>
      <c r="G359">
        <v>121.153846153846</v>
      </c>
      <c r="H359">
        <v>210</v>
      </c>
      <c r="I359">
        <v>481.15384599999999</v>
      </c>
      <c r="J359">
        <v>-1</v>
      </c>
      <c r="K359">
        <v>2</v>
      </c>
      <c r="L359">
        <v>26.984860000000001</v>
      </c>
      <c r="M359">
        <v>245</v>
      </c>
      <c r="N359">
        <v>100</v>
      </c>
      <c r="O359">
        <v>20</v>
      </c>
      <c r="P359">
        <v>0</v>
      </c>
      <c r="Q359">
        <v>121</v>
      </c>
      <c r="R359">
        <v>2.5625587330999999</v>
      </c>
      <c r="S359">
        <v>12.630630999999999</v>
      </c>
      <c r="T359">
        <v>0</v>
      </c>
      <c r="U359">
        <v>0</v>
      </c>
    </row>
    <row r="360" spans="1:21" x14ac:dyDescent="0.3">
      <c r="A360">
        <v>0.67</v>
      </c>
      <c r="B360">
        <v>0.625</v>
      </c>
      <c r="C360">
        <v>1.768</v>
      </c>
      <c r="D360">
        <v>150</v>
      </c>
      <c r="E360">
        <v>196.15</v>
      </c>
      <c r="F360">
        <v>121.15</v>
      </c>
      <c r="G360">
        <v>121.153846153846</v>
      </c>
      <c r="H360">
        <v>220</v>
      </c>
      <c r="I360">
        <v>491.15384599999999</v>
      </c>
      <c r="J360">
        <v>-1</v>
      </c>
      <c r="K360">
        <v>2</v>
      </c>
      <c r="L360">
        <v>26.51118</v>
      </c>
      <c r="M360">
        <v>245</v>
      </c>
      <c r="N360">
        <v>100</v>
      </c>
      <c r="O360">
        <v>20</v>
      </c>
      <c r="P360">
        <v>0</v>
      </c>
      <c r="Q360">
        <v>123</v>
      </c>
      <c r="R360">
        <v>2.2919839967</v>
      </c>
      <c r="S360">
        <v>12.735016999999999</v>
      </c>
      <c r="T360">
        <v>0</v>
      </c>
      <c r="U360">
        <v>0</v>
      </c>
    </row>
    <row r="361" spans="1:21" x14ac:dyDescent="0.3">
      <c r="A361">
        <v>0.67</v>
      </c>
      <c r="B361">
        <v>0.625</v>
      </c>
      <c r="C361">
        <v>1.768</v>
      </c>
      <c r="D361">
        <v>150</v>
      </c>
      <c r="E361">
        <v>196.15</v>
      </c>
      <c r="F361">
        <v>121.15</v>
      </c>
      <c r="G361">
        <v>121.153846153846</v>
      </c>
      <c r="H361">
        <v>230</v>
      </c>
      <c r="I361">
        <v>501.15384599999999</v>
      </c>
      <c r="J361">
        <v>-1</v>
      </c>
      <c r="K361">
        <v>2</v>
      </c>
      <c r="L361">
        <v>26.052700000000002</v>
      </c>
      <c r="M361">
        <v>245</v>
      </c>
      <c r="N361">
        <v>100</v>
      </c>
      <c r="O361">
        <v>20</v>
      </c>
      <c r="P361">
        <v>0</v>
      </c>
      <c r="Q361">
        <v>127</v>
      </c>
      <c r="R361">
        <v>2.5625587330999999</v>
      </c>
      <c r="S361">
        <v>12.941304000000001</v>
      </c>
      <c r="T361">
        <v>0</v>
      </c>
      <c r="U361">
        <v>0</v>
      </c>
    </row>
    <row r="362" spans="1:21" x14ac:dyDescent="0.3">
      <c r="A362">
        <v>0.67</v>
      </c>
      <c r="B362">
        <v>0.625</v>
      </c>
      <c r="C362">
        <v>1.768</v>
      </c>
      <c r="D362">
        <v>150</v>
      </c>
      <c r="E362">
        <v>196.15</v>
      </c>
      <c r="F362">
        <v>121.15</v>
      </c>
      <c r="G362">
        <v>121.153846153846</v>
      </c>
      <c r="H362">
        <v>240</v>
      </c>
      <c r="I362">
        <v>511.15384599999999</v>
      </c>
      <c r="J362">
        <v>-1</v>
      </c>
      <c r="K362">
        <v>2</v>
      </c>
      <c r="L362">
        <v>25.60876</v>
      </c>
      <c r="M362">
        <v>245</v>
      </c>
      <c r="N362">
        <v>100</v>
      </c>
      <c r="O362">
        <v>20</v>
      </c>
      <c r="P362">
        <v>0</v>
      </c>
      <c r="Q362">
        <v>127</v>
      </c>
      <c r="R362">
        <v>2.5625587330999999</v>
      </c>
      <c r="S362">
        <v>12.941304000000001</v>
      </c>
      <c r="T362">
        <v>0</v>
      </c>
      <c r="U362">
        <v>0</v>
      </c>
    </row>
    <row r="363" spans="1:21" x14ac:dyDescent="0.3">
      <c r="A363">
        <v>0.67</v>
      </c>
      <c r="B363">
        <v>0.625</v>
      </c>
      <c r="C363">
        <v>1.768</v>
      </c>
      <c r="D363">
        <v>150</v>
      </c>
      <c r="E363">
        <v>196.15</v>
      </c>
      <c r="F363">
        <v>121.15</v>
      </c>
      <c r="G363">
        <v>121.153846153846</v>
      </c>
      <c r="H363">
        <v>250</v>
      </c>
      <c r="I363">
        <v>521.15384600000004</v>
      </c>
      <c r="J363">
        <v>-1</v>
      </c>
      <c r="K363">
        <v>2</v>
      </c>
      <c r="L363">
        <v>25.178709999999999</v>
      </c>
      <c r="M363">
        <v>245</v>
      </c>
      <c r="N363">
        <v>100</v>
      </c>
      <c r="O363">
        <v>20</v>
      </c>
      <c r="P363">
        <v>0</v>
      </c>
      <c r="Q363">
        <v>133</v>
      </c>
      <c r="R363">
        <v>2.5625587330999999</v>
      </c>
      <c r="S363">
        <v>13.244814</v>
      </c>
      <c r="T363">
        <v>0</v>
      </c>
      <c r="U363">
        <v>0</v>
      </c>
    </row>
    <row r="364" spans="1:21" x14ac:dyDescent="0.3">
      <c r="A364">
        <v>0.67</v>
      </c>
      <c r="B364">
        <v>0.625</v>
      </c>
      <c r="C364">
        <v>1.768</v>
      </c>
      <c r="D364">
        <v>150</v>
      </c>
      <c r="E364">
        <v>196.15</v>
      </c>
      <c r="F364">
        <v>121.15</v>
      </c>
      <c r="G364">
        <v>121.153846153846</v>
      </c>
      <c r="H364">
        <v>260</v>
      </c>
      <c r="I364">
        <v>531.15384600000004</v>
      </c>
      <c r="J364">
        <v>-1</v>
      </c>
      <c r="K364">
        <v>2</v>
      </c>
      <c r="L364">
        <v>24.761980000000001</v>
      </c>
      <c r="M364">
        <v>245</v>
      </c>
      <c r="N364">
        <v>100</v>
      </c>
      <c r="O364">
        <v>20</v>
      </c>
      <c r="P364">
        <v>0</v>
      </c>
      <c r="Q364">
        <v>128</v>
      </c>
      <c r="R364">
        <v>2.5625587330999999</v>
      </c>
      <c r="S364">
        <v>12.992373000000001</v>
      </c>
      <c r="T364">
        <v>0</v>
      </c>
      <c r="U364">
        <v>0</v>
      </c>
    </row>
    <row r="365" spans="1:21" x14ac:dyDescent="0.3">
      <c r="A365">
        <v>0.67</v>
      </c>
      <c r="B365">
        <v>0.625</v>
      </c>
      <c r="C365">
        <v>1.768</v>
      </c>
      <c r="D365">
        <v>150</v>
      </c>
      <c r="E365">
        <v>196.15</v>
      </c>
      <c r="F365">
        <v>121.15</v>
      </c>
      <c r="G365">
        <v>121.153846153846</v>
      </c>
      <c r="H365">
        <v>270</v>
      </c>
      <c r="I365">
        <v>541.15384600000004</v>
      </c>
      <c r="J365">
        <v>-1</v>
      </c>
      <c r="K365">
        <v>2</v>
      </c>
      <c r="L365">
        <v>24.357990000000001</v>
      </c>
      <c r="M365">
        <v>245</v>
      </c>
      <c r="N365">
        <v>100</v>
      </c>
      <c r="O365">
        <v>20</v>
      </c>
      <c r="P365">
        <v>0</v>
      </c>
      <c r="Q365">
        <v>128</v>
      </c>
      <c r="R365">
        <v>2.5625587330999999</v>
      </c>
      <c r="S365">
        <v>12.992373000000001</v>
      </c>
      <c r="T365">
        <v>0</v>
      </c>
      <c r="U365">
        <v>0</v>
      </c>
    </row>
    <row r="366" spans="1:21" x14ac:dyDescent="0.3">
      <c r="A366">
        <v>0.67</v>
      </c>
      <c r="B366">
        <v>0.625</v>
      </c>
      <c r="C366">
        <v>1.768</v>
      </c>
      <c r="D366">
        <v>150</v>
      </c>
      <c r="E366">
        <v>196.15</v>
      </c>
      <c r="F366">
        <v>121.15</v>
      </c>
      <c r="G366">
        <v>121.153846153846</v>
      </c>
      <c r="H366">
        <v>280</v>
      </c>
      <c r="I366">
        <v>551.15384600000004</v>
      </c>
      <c r="J366">
        <v>-1</v>
      </c>
      <c r="K366">
        <v>2</v>
      </c>
      <c r="L366">
        <v>23.966190000000001</v>
      </c>
      <c r="M366">
        <v>245</v>
      </c>
      <c r="N366">
        <v>100</v>
      </c>
      <c r="O366">
        <v>20</v>
      </c>
      <c r="P366">
        <v>0</v>
      </c>
      <c r="Q366">
        <v>153</v>
      </c>
      <c r="R366">
        <v>2.5625587330999999</v>
      </c>
      <c r="S366">
        <v>14.210588</v>
      </c>
      <c r="T366">
        <v>0</v>
      </c>
      <c r="U366">
        <v>0</v>
      </c>
    </row>
    <row r="367" spans="1:21" x14ac:dyDescent="0.3">
      <c r="A367">
        <v>0.67</v>
      </c>
      <c r="B367">
        <v>0.625</v>
      </c>
      <c r="C367">
        <v>1.768</v>
      </c>
      <c r="D367">
        <v>150</v>
      </c>
      <c r="E367">
        <v>196.15</v>
      </c>
      <c r="F367">
        <v>121.15</v>
      </c>
      <c r="G367">
        <v>121.153846153846</v>
      </c>
      <c r="H367">
        <v>290</v>
      </c>
      <c r="I367">
        <v>561.15384600000004</v>
      </c>
      <c r="J367">
        <v>-1</v>
      </c>
      <c r="K367">
        <v>2</v>
      </c>
      <c r="L367">
        <v>23.586099999999998</v>
      </c>
      <c r="M367">
        <v>245</v>
      </c>
      <c r="N367">
        <v>100</v>
      </c>
      <c r="O367">
        <v>20</v>
      </c>
      <c r="P367">
        <v>0</v>
      </c>
      <c r="Q367">
        <v>141</v>
      </c>
      <c r="R367">
        <v>2.5625587330999999</v>
      </c>
      <c r="S367">
        <v>13.639174000000001</v>
      </c>
      <c r="T367">
        <v>0</v>
      </c>
      <c r="U367">
        <v>0</v>
      </c>
    </row>
    <row r="368" spans="1:21" x14ac:dyDescent="0.3">
      <c r="A368">
        <v>0.67</v>
      </c>
      <c r="B368">
        <v>0.625</v>
      </c>
      <c r="C368">
        <v>1.768</v>
      </c>
      <c r="D368">
        <v>150</v>
      </c>
      <c r="E368">
        <v>196.15</v>
      </c>
      <c r="F368">
        <v>121.15</v>
      </c>
      <c r="G368">
        <v>121.153846153846</v>
      </c>
      <c r="H368">
        <v>300</v>
      </c>
      <c r="I368">
        <v>571.15384600000004</v>
      </c>
      <c r="J368">
        <v>-1</v>
      </c>
      <c r="K368">
        <v>2</v>
      </c>
      <c r="L368">
        <v>23.217210000000001</v>
      </c>
      <c r="M368">
        <v>245</v>
      </c>
      <c r="N368">
        <v>100</v>
      </c>
      <c r="O368">
        <v>20</v>
      </c>
      <c r="P368">
        <v>0</v>
      </c>
      <c r="Q368">
        <v>141</v>
      </c>
      <c r="R368">
        <v>2.5625587330999999</v>
      </c>
      <c r="S368">
        <v>13.639174000000001</v>
      </c>
      <c r="T368">
        <v>0</v>
      </c>
      <c r="U368">
        <v>0</v>
      </c>
    </row>
    <row r="369" spans="1:21" x14ac:dyDescent="0.3">
      <c r="A369">
        <v>0.67</v>
      </c>
      <c r="B369">
        <v>0.625</v>
      </c>
      <c r="C369">
        <v>1.768</v>
      </c>
      <c r="D369">
        <v>150</v>
      </c>
      <c r="E369">
        <v>196.15</v>
      </c>
      <c r="F369">
        <v>121.15</v>
      </c>
      <c r="G369">
        <v>121.153846153846</v>
      </c>
      <c r="H369">
        <v>0</v>
      </c>
      <c r="I369">
        <v>271.15384599999999</v>
      </c>
      <c r="J369">
        <v>-1</v>
      </c>
      <c r="K369">
        <v>2</v>
      </c>
      <c r="L369">
        <v>42.099260000000001</v>
      </c>
      <c r="M369">
        <v>245</v>
      </c>
      <c r="N369">
        <v>100</v>
      </c>
      <c r="O369">
        <v>20</v>
      </c>
      <c r="P369">
        <v>0</v>
      </c>
      <c r="Q369">
        <v>25</v>
      </c>
      <c r="R369">
        <v>4.8631678022999996</v>
      </c>
      <c r="S369">
        <v>5.7319678999999999</v>
      </c>
      <c r="T369">
        <v>0</v>
      </c>
      <c r="U369">
        <v>0</v>
      </c>
    </row>
    <row r="370" spans="1:21" x14ac:dyDescent="0.3">
      <c r="A370" t="s">
        <v>74</v>
      </c>
      <c r="B370" t="s">
        <v>74</v>
      </c>
      <c r="C370">
        <v>1.768</v>
      </c>
      <c r="D370">
        <v>150</v>
      </c>
      <c r="E370" t="s">
        <v>75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74</v>
      </c>
      <c r="N370" t="s">
        <v>74</v>
      </c>
      <c r="O370">
        <v>40</v>
      </c>
    </row>
    <row r="371" spans="1:21" x14ac:dyDescent="0.3">
      <c r="A371">
        <v>0.67</v>
      </c>
      <c r="B371">
        <v>0.625</v>
      </c>
      <c r="C371">
        <v>1.768</v>
      </c>
      <c r="D371">
        <v>150</v>
      </c>
      <c r="E371">
        <v>196.15</v>
      </c>
      <c r="F371">
        <v>121.15</v>
      </c>
      <c r="G371">
        <v>121.153846153846</v>
      </c>
      <c r="H371">
        <v>0</v>
      </c>
      <c r="I371">
        <v>271.15384599999999</v>
      </c>
      <c r="J371">
        <v>-1</v>
      </c>
      <c r="K371">
        <v>2</v>
      </c>
      <c r="L371">
        <v>44.342399999999998</v>
      </c>
      <c r="M371">
        <v>265</v>
      </c>
      <c r="N371">
        <v>100</v>
      </c>
      <c r="O371">
        <v>40</v>
      </c>
      <c r="P371">
        <v>0</v>
      </c>
      <c r="Q371">
        <v>150</v>
      </c>
      <c r="R371">
        <v>9.2487047909999998</v>
      </c>
      <c r="S371">
        <v>14.069867</v>
      </c>
      <c r="T371">
        <v>0</v>
      </c>
      <c r="U371">
        <v>0</v>
      </c>
    </row>
    <row r="372" spans="1:21" x14ac:dyDescent="0.3">
      <c r="A372">
        <v>0.67</v>
      </c>
      <c r="B372">
        <v>0.625</v>
      </c>
      <c r="C372">
        <v>1.768</v>
      </c>
      <c r="D372">
        <v>150</v>
      </c>
      <c r="E372">
        <v>196.15</v>
      </c>
      <c r="F372">
        <v>121.15</v>
      </c>
      <c r="G372">
        <v>121.153846153846</v>
      </c>
      <c r="H372">
        <v>10</v>
      </c>
      <c r="I372">
        <v>281.15384599999999</v>
      </c>
      <c r="J372">
        <v>-1</v>
      </c>
      <c r="K372">
        <v>2</v>
      </c>
      <c r="L372">
        <v>43.30583</v>
      </c>
      <c r="M372">
        <v>265</v>
      </c>
      <c r="N372">
        <v>100</v>
      </c>
      <c r="O372">
        <v>40</v>
      </c>
      <c r="P372">
        <v>0</v>
      </c>
      <c r="Q372">
        <v>162</v>
      </c>
      <c r="R372">
        <v>9.0322982034999999</v>
      </c>
      <c r="S372">
        <v>14.624794</v>
      </c>
      <c r="T372">
        <v>0</v>
      </c>
      <c r="U372">
        <v>0</v>
      </c>
    </row>
    <row r="373" spans="1:21" x14ac:dyDescent="0.3">
      <c r="A373">
        <v>0.67</v>
      </c>
      <c r="B373">
        <v>0.625</v>
      </c>
      <c r="C373">
        <v>1.768</v>
      </c>
      <c r="D373">
        <v>150</v>
      </c>
      <c r="E373">
        <v>196.15</v>
      </c>
      <c r="F373">
        <v>121.15</v>
      </c>
      <c r="G373">
        <v>121.153846153846</v>
      </c>
      <c r="H373">
        <v>20</v>
      </c>
      <c r="I373">
        <v>291.15384599999999</v>
      </c>
      <c r="J373">
        <v>-1</v>
      </c>
      <c r="K373">
        <v>2</v>
      </c>
      <c r="L373">
        <v>42.307569999999998</v>
      </c>
      <c r="M373">
        <v>265</v>
      </c>
      <c r="N373">
        <v>100</v>
      </c>
      <c r="O373">
        <v>40</v>
      </c>
      <c r="P373">
        <v>0</v>
      </c>
      <c r="Q373">
        <v>174</v>
      </c>
      <c r="R373">
        <v>8.2704931855999995</v>
      </c>
      <c r="S373">
        <v>15.159846999999999</v>
      </c>
      <c r="T373">
        <v>0</v>
      </c>
      <c r="U373">
        <v>0</v>
      </c>
    </row>
    <row r="374" spans="1:21" x14ac:dyDescent="0.3">
      <c r="A374">
        <v>0.67</v>
      </c>
      <c r="B374">
        <v>0.625</v>
      </c>
      <c r="C374">
        <v>1.768</v>
      </c>
      <c r="D374">
        <v>150</v>
      </c>
      <c r="E374">
        <v>196.15</v>
      </c>
      <c r="F374">
        <v>121.15</v>
      </c>
      <c r="G374">
        <v>121.153846153846</v>
      </c>
      <c r="H374">
        <v>30</v>
      </c>
      <c r="I374">
        <v>301.15384599999999</v>
      </c>
      <c r="J374">
        <v>-1</v>
      </c>
      <c r="K374">
        <v>2</v>
      </c>
      <c r="L374">
        <v>41.346119999999999</v>
      </c>
      <c r="M374">
        <v>265</v>
      </c>
      <c r="N374">
        <v>100</v>
      </c>
      <c r="O374">
        <v>40</v>
      </c>
      <c r="P374">
        <v>0</v>
      </c>
      <c r="Q374">
        <v>192</v>
      </c>
      <c r="R374">
        <v>8.0279744360999992</v>
      </c>
      <c r="S374">
        <v>15.929525999999999</v>
      </c>
      <c r="T374">
        <v>0</v>
      </c>
      <c r="U374">
        <v>0</v>
      </c>
    </row>
    <row r="375" spans="1:21" x14ac:dyDescent="0.3">
      <c r="A375">
        <v>0.67</v>
      </c>
      <c r="B375">
        <v>0.625</v>
      </c>
      <c r="C375">
        <v>1.768</v>
      </c>
      <c r="D375">
        <v>150</v>
      </c>
      <c r="E375">
        <v>196.15</v>
      </c>
      <c r="F375">
        <v>121.15</v>
      </c>
      <c r="G375">
        <v>121.153846153846</v>
      </c>
      <c r="H375">
        <v>40</v>
      </c>
      <c r="I375">
        <v>311.15384599999999</v>
      </c>
      <c r="J375">
        <v>-1</v>
      </c>
      <c r="K375">
        <v>2</v>
      </c>
      <c r="L375">
        <v>40.419989999999999</v>
      </c>
      <c r="M375">
        <v>265</v>
      </c>
      <c r="N375">
        <v>100</v>
      </c>
      <c r="O375">
        <v>40</v>
      </c>
      <c r="P375">
        <v>0</v>
      </c>
      <c r="Q375">
        <v>194</v>
      </c>
      <c r="R375">
        <v>7.6928124515</v>
      </c>
      <c r="S375">
        <v>16.012819</v>
      </c>
      <c r="T375">
        <v>0</v>
      </c>
      <c r="U375">
        <v>0</v>
      </c>
    </row>
    <row r="376" spans="1:21" x14ac:dyDescent="0.3">
      <c r="A376">
        <v>0.67</v>
      </c>
      <c r="B376">
        <v>0.625</v>
      </c>
      <c r="C376">
        <v>1.768</v>
      </c>
      <c r="D376">
        <v>150</v>
      </c>
      <c r="E376">
        <v>196.15</v>
      </c>
      <c r="F376">
        <v>121.15</v>
      </c>
      <c r="G376">
        <v>121.153846153846</v>
      </c>
      <c r="H376">
        <v>50</v>
      </c>
      <c r="I376">
        <v>321.15384599999999</v>
      </c>
      <c r="J376">
        <v>-1</v>
      </c>
      <c r="K376">
        <v>2</v>
      </c>
      <c r="L376">
        <v>39.527729999999998</v>
      </c>
      <c r="M376">
        <v>265</v>
      </c>
      <c r="N376">
        <v>100</v>
      </c>
      <c r="O376">
        <v>40</v>
      </c>
      <c r="P376">
        <v>0</v>
      </c>
      <c r="Q376">
        <v>231</v>
      </c>
      <c r="R376">
        <v>7.6067293467999999</v>
      </c>
      <c r="S376">
        <v>17.484169000000001</v>
      </c>
      <c r="T376">
        <v>0</v>
      </c>
      <c r="U376">
        <v>0</v>
      </c>
    </row>
    <row r="377" spans="1:21" x14ac:dyDescent="0.3">
      <c r="A377">
        <v>0.67</v>
      </c>
      <c r="B377">
        <v>0.625</v>
      </c>
      <c r="C377">
        <v>1.768</v>
      </c>
      <c r="D377">
        <v>150</v>
      </c>
      <c r="E377">
        <v>196.15</v>
      </c>
      <c r="F377">
        <v>121.15</v>
      </c>
      <c r="G377">
        <v>121.153846153846</v>
      </c>
      <c r="H377">
        <v>60</v>
      </c>
      <c r="I377">
        <v>331.15384599999999</v>
      </c>
      <c r="J377">
        <v>-1</v>
      </c>
      <c r="K377">
        <v>2</v>
      </c>
      <c r="L377">
        <v>38.667920000000002</v>
      </c>
      <c r="M377">
        <v>265</v>
      </c>
      <c r="N377">
        <v>100</v>
      </c>
      <c r="O377">
        <v>40</v>
      </c>
      <c r="P377">
        <v>0</v>
      </c>
      <c r="Q377">
        <v>265</v>
      </c>
      <c r="R377">
        <v>7.252246865</v>
      </c>
      <c r="S377">
        <v>18.737541</v>
      </c>
      <c r="T377">
        <v>0</v>
      </c>
      <c r="U377">
        <v>0</v>
      </c>
    </row>
    <row r="378" spans="1:21" x14ac:dyDescent="0.3">
      <c r="A378">
        <v>0.67</v>
      </c>
      <c r="B378">
        <v>0.625</v>
      </c>
      <c r="C378">
        <v>1.768</v>
      </c>
      <c r="D378">
        <v>150</v>
      </c>
      <c r="E378">
        <v>196.15</v>
      </c>
      <c r="F378">
        <v>121.15</v>
      </c>
      <c r="G378">
        <v>121.153846153846</v>
      </c>
      <c r="H378">
        <v>70</v>
      </c>
      <c r="I378">
        <v>341.15384599999999</v>
      </c>
      <c r="J378">
        <v>-1</v>
      </c>
      <c r="K378">
        <v>2</v>
      </c>
      <c r="L378">
        <v>37.839190000000002</v>
      </c>
      <c r="M378">
        <v>265</v>
      </c>
      <c r="N378">
        <v>100</v>
      </c>
      <c r="O378">
        <v>40</v>
      </c>
      <c r="P378">
        <v>0</v>
      </c>
      <c r="Q378">
        <v>290</v>
      </c>
      <c r="R378">
        <v>7.4315901197000001</v>
      </c>
      <c r="S378">
        <v>19.60981</v>
      </c>
      <c r="T378">
        <v>0</v>
      </c>
      <c r="U378">
        <v>0</v>
      </c>
    </row>
    <row r="379" spans="1:21" x14ac:dyDescent="0.3">
      <c r="A379">
        <v>0.67</v>
      </c>
      <c r="B379">
        <v>0.625</v>
      </c>
      <c r="C379">
        <v>1.768</v>
      </c>
      <c r="D379">
        <v>150</v>
      </c>
      <c r="E379">
        <v>196.15</v>
      </c>
      <c r="F379">
        <v>121.15</v>
      </c>
      <c r="G379">
        <v>121.153846153846</v>
      </c>
      <c r="H379">
        <v>80</v>
      </c>
      <c r="I379">
        <v>351.15384599999999</v>
      </c>
      <c r="J379">
        <v>-1</v>
      </c>
      <c r="K379">
        <v>2</v>
      </c>
      <c r="L379">
        <v>37.040210000000002</v>
      </c>
      <c r="M379">
        <v>265</v>
      </c>
      <c r="N379">
        <v>100</v>
      </c>
      <c r="O379">
        <v>40</v>
      </c>
      <c r="P379">
        <v>0</v>
      </c>
      <c r="Q379">
        <v>292</v>
      </c>
      <c r="R379">
        <v>7.252246865</v>
      </c>
      <c r="S379">
        <v>19.677983999999999</v>
      </c>
      <c r="T379">
        <v>0</v>
      </c>
      <c r="U379">
        <v>0</v>
      </c>
    </row>
    <row r="380" spans="1:21" x14ac:dyDescent="0.3">
      <c r="A380">
        <v>0.67</v>
      </c>
      <c r="B380">
        <v>0.625</v>
      </c>
      <c r="C380">
        <v>1.768</v>
      </c>
      <c r="D380">
        <v>150</v>
      </c>
      <c r="E380">
        <v>196.15</v>
      </c>
      <c r="F380">
        <v>121.15</v>
      </c>
      <c r="G380">
        <v>121.153846153846</v>
      </c>
      <c r="H380">
        <v>90</v>
      </c>
      <c r="I380">
        <v>361.15384599999999</v>
      </c>
      <c r="J380">
        <v>-1</v>
      </c>
      <c r="K380">
        <v>2</v>
      </c>
      <c r="L380">
        <v>36.2697</v>
      </c>
      <c r="M380">
        <v>265</v>
      </c>
      <c r="N380">
        <v>100</v>
      </c>
      <c r="O380">
        <v>40</v>
      </c>
      <c r="P380">
        <v>0</v>
      </c>
      <c r="Q380">
        <v>281</v>
      </c>
      <c r="R380">
        <v>7.0683795805000003</v>
      </c>
      <c r="S380">
        <v>19.300165</v>
      </c>
      <c r="T380">
        <v>0</v>
      </c>
      <c r="U380">
        <v>0</v>
      </c>
    </row>
    <row r="381" spans="1:21" x14ac:dyDescent="0.3">
      <c r="A381">
        <v>0.67</v>
      </c>
      <c r="B381">
        <v>0.625</v>
      </c>
      <c r="C381">
        <v>1.768</v>
      </c>
      <c r="D381">
        <v>150</v>
      </c>
      <c r="E381">
        <v>196.15</v>
      </c>
      <c r="F381">
        <v>121.15</v>
      </c>
      <c r="G381">
        <v>121.153846153846</v>
      </c>
      <c r="H381">
        <v>100</v>
      </c>
      <c r="I381">
        <v>371.15384599999999</v>
      </c>
      <c r="J381">
        <v>-1</v>
      </c>
      <c r="K381">
        <v>2</v>
      </c>
      <c r="L381">
        <v>35.526440000000001</v>
      </c>
      <c r="M381">
        <v>265</v>
      </c>
      <c r="N381">
        <v>100</v>
      </c>
      <c r="O381">
        <v>40</v>
      </c>
      <c r="P381">
        <v>0</v>
      </c>
      <c r="Q381">
        <v>285</v>
      </c>
      <c r="R381">
        <v>7.0683795805000003</v>
      </c>
      <c r="S381">
        <v>19.438369999999999</v>
      </c>
      <c r="T381">
        <v>0</v>
      </c>
      <c r="U381">
        <v>0</v>
      </c>
    </row>
    <row r="382" spans="1:21" x14ac:dyDescent="0.3">
      <c r="A382">
        <v>0.67</v>
      </c>
      <c r="B382">
        <v>0.625</v>
      </c>
      <c r="C382">
        <v>1.768</v>
      </c>
      <c r="D382">
        <v>150</v>
      </c>
      <c r="E382">
        <v>196.15</v>
      </c>
      <c r="F382">
        <v>121.15</v>
      </c>
      <c r="G382">
        <v>121.153846153846</v>
      </c>
      <c r="H382">
        <v>110</v>
      </c>
      <c r="I382">
        <v>381.15384599999999</v>
      </c>
      <c r="J382">
        <v>-1</v>
      </c>
      <c r="K382">
        <v>2</v>
      </c>
      <c r="L382">
        <v>34.809240000000003</v>
      </c>
      <c r="M382">
        <v>265</v>
      </c>
      <c r="N382">
        <v>100</v>
      </c>
      <c r="O382">
        <v>40</v>
      </c>
      <c r="P382">
        <v>0</v>
      </c>
      <c r="Q382">
        <v>292</v>
      </c>
      <c r="R382">
        <v>7.0683795805000003</v>
      </c>
      <c r="S382">
        <v>19.677983999999999</v>
      </c>
      <c r="T382">
        <v>0</v>
      </c>
      <c r="U382">
        <v>0</v>
      </c>
    </row>
    <row r="383" spans="1:21" x14ac:dyDescent="0.3">
      <c r="A383">
        <v>0.67</v>
      </c>
      <c r="B383">
        <v>0.625</v>
      </c>
      <c r="C383">
        <v>1.768</v>
      </c>
      <c r="D383">
        <v>150</v>
      </c>
      <c r="E383">
        <v>196.15</v>
      </c>
      <c r="F383">
        <v>121.15</v>
      </c>
      <c r="G383">
        <v>121.153846153846</v>
      </c>
      <c r="H383">
        <v>120</v>
      </c>
      <c r="I383">
        <v>391.15384599999999</v>
      </c>
      <c r="J383">
        <v>-1</v>
      </c>
      <c r="K383">
        <v>2</v>
      </c>
      <c r="L383">
        <v>34.116959999999999</v>
      </c>
      <c r="M383">
        <v>265</v>
      </c>
      <c r="N383">
        <v>100</v>
      </c>
      <c r="O383">
        <v>40</v>
      </c>
      <c r="P383">
        <v>0</v>
      </c>
      <c r="Q383">
        <v>312</v>
      </c>
      <c r="R383">
        <v>7.0683795805000003</v>
      </c>
      <c r="S383">
        <v>20.347663000000001</v>
      </c>
      <c r="T383">
        <v>0</v>
      </c>
      <c r="U383">
        <v>0</v>
      </c>
    </row>
    <row r="384" spans="1:21" x14ac:dyDescent="0.3">
      <c r="A384">
        <v>0.67</v>
      </c>
      <c r="B384">
        <v>0.625</v>
      </c>
      <c r="C384">
        <v>1.768</v>
      </c>
      <c r="D384">
        <v>150</v>
      </c>
      <c r="E384">
        <v>196.15</v>
      </c>
      <c r="F384">
        <v>121.15</v>
      </c>
      <c r="G384">
        <v>121.153846153846</v>
      </c>
      <c r="H384">
        <v>130</v>
      </c>
      <c r="I384">
        <v>401.15384599999999</v>
      </c>
      <c r="J384">
        <v>-1</v>
      </c>
      <c r="K384">
        <v>2</v>
      </c>
      <c r="L384">
        <v>33.448520000000002</v>
      </c>
      <c r="M384">
        <v>265</v>
      </c>
      <c r="N384">
        <v>100</v>
      </c>
      <c r="O384">
        <v>40</v>
      </c>
      <c r="P384">
        <v>0</v>
      </c>
      <c r="Q384">
        <v>329</v>
      </c>
      <c r="R384">
        <v>6.8796255349999997</v>
      </c>
      <c r="S384">
        <v>20.900718000000001</v>
      </c>
      <c r="T384">
        <v>0</v>
      </c>
      <c r="U384">
        <v>0</v>
      </c>
    </row>
    <row r="385" spans="1:21" x14ac:dyDescent="0.3">
      <c r="A385">
        <v>0.67</v>
      </c>
      <c r="B385">
        <v>0.625</v>
      </c>
      <c r="C385">
        <v>1.768</v>
      </c>
      <c r="D385">
        <v>150</v>
      </c>
      <c r="E385">
        <v>196.15</v>
      </c>
      <c r="F385">
        <v>121.15</v>
      </c>
      <c r="G385">
        <v>121.153846153846</v>
      </c>
      <c r="H385">
        <v>140</v>
      </c>
      <c r="I385">
        <v>411.15384599999999</v>
      </c>
      <c r="J385">
        <v>-1</v>
      </c>
      <c r="K385">
        <v>2</v>
      </c>
      <c r="L385">
        <v>32.802889999999998</v>
      </c>
      <c r="M385">
        <v>265</v>
      </c>
      <c r="N385">
        <v>100</v>
      </c>
      <c r="O385">
        <v>40</v>
      </c>
      <c r="P385">
        <v>0</v>
      </c>
      <c r="Q385">
        <v>312</v>
      </c>
      <c r="R385">
        <v>6.8796255349999997</v>
      </c>
      <c r="S385">
        <v>20.347663000000001</v>
      </c>
      <c r="T385">
        <v>0</v>
      </c>
      <c r="U385">
        <v>0</v>
      </c>
    </row>
    <row r="386" spans="1:21" x14ac:dyDescent="0.3">
      <c r="A386">
        <v>0.67</v>
      </c>
      <c r="B386">
        <v>0.625</v>
      </c>
      <c r="C386">
        <v>1.768</v>
      </c>
      <c r="D386">
        <v>150</v>
      </c>
      <c r="E386">
        <v>196.15</v>
      </c>
      <c r="F386">
        <v>121.15</v>
      </c>
      <c r="G386">
        <v>121.153846153846</v>
      </c>
      <c r="H386">
        <v>150</v>
      </c>
      <c r="I386">
        <v>421.15384599999999</v>
      </c>
      <c r="J386">
        <v>-1</v>
      </c>
      <c r="K386">
        <v>2</v>
      </c>
      <c r="L386">
        <v>32.179070000000003</v>
      </c>
      <c r="M386">
        <v>265</v>
      </c>
      <c r="N386">
        <v>100</v>
      </c>
      <c r="O386">
        <v>40</v>
      </c>
      <c r="P386">
        <v>0</v>
      </c>
      <c r="Q386">
        <v>314</v>
      </c>
      <c r="R386">
        <v>6.8796255349999997</v>
      </c>
      <c r="S386">
        <v>20.413471999999999</v>
      </c>
      <c r="T386">
        <v>0</v>
      </c>
      <c r="U386">
        <v>0</v>
      </c>
    </row>
    <row r="387" spans="1:21" x14ac:dyDescent="0.3">
      <c r="A387">
        <v>0.67</v>
      </c>
      <c r="B387">
        <v>0.625</v>
      </c>
      <c r="C387">
        <v>1.768</v>
      </c>
      <c r="D387">
        <v>150</v>
      </c>
      <c r="E387">
        <v>196.15</v>
      </c>
      <c r="F387">
        <v>121.15</v>
      </c>
      <c r="G387">
        <v>121.153846153846</v>
      </c>
      <c r="H387">
        <v>160</v>
      </c>
      <c r="I387">
        <v>431.15384599999999</v>
      </c>
      <c r="J387">
        <v>-1</v>
      </c>
      <c r="K387">
        <v>2</v>
      </c>
      <c r="L387">
        <v>31.57612</v>
      </c>
      <c r="M387">
        <v>265</v>
      </c>
      <c r="N387">
        <v>100</v>
      </c>
      <c r="O387">
        <v>40</v>
      </c>
      <c r="P387">
        <v>0</v>
      </c>
      <c r="Q387">
        <v>297</v>
      </c>
      <c r="R387">
        <v>6.4857396787999999</v>
      </c>
      <c r="S387">
        <v>19.847435999999998</v>
      </c>
      <c r="T387">
        <v>0</v>
      </c>
      <c r="U387">
        <v>0</v>
      </c>
    </row>
    <row r="388" spans="1:21" x14ac:dyDescent="0.3">
      <c r="A388">
        <v>0.67</v>
      </c>
      <c r="B388">
        <v>0.625</v>
      </c>
      <c r="C388">
        <v>1.768</v>
      </c>
      <c r="D388">
        <v>150</v>
      </c>
      <c r="E388">
        <v>196.15</v>
      </c>
      <c r="F388">
        <v>121.15</v>
      </c>
      <c r="G388">
        <v>121.153846153846</v>
      </c>
      <c r="H388">
        <v>170</v>
      </c>
      <c r="I388">
        <v>441.15384599999999</v>
      </c>
      <c r="J388">
        <v>-1</v>
      </c>
      <c r="K388">
        <v>2</v>
      </c>
      <c r="L388">
        <v>30.993130000000001</v>
      </c>
      <c r="M388">
        <v>265</v>
      </c>
      <c r="N388">
        <v>100</v>
      </c>
      <c r="O388">
        <v>40</v>
      </c>
      <c r="P388">
        <v>0</v>
      </c>
      <c r="Q388">
        <v>306</v>
      </c>
      <c r="R388">
        <v>6.4857396787999999</v>
      </c>
      <c r="S388">
        <v>20.149000999999998</v>
      </c>
      <c r="T388">
        <v>0</v>
      </c>
      <c r="U388">
        <v>0</v>
      </c>
    </row>
    <row r="389" spans="1:21" x14ac:dyDescent="0.3">
      <c r="A389">
        <v>0.67</v>
      </c>
      <c r="B389">
        <v>0.625</v>
      </c>
      <c r="C389">
        <v>1.768</v>
      </c>
      <c r="D389">
        <v>150</v>
      </c>
      <c r="E389">
        <v>196.15</v>
      </c>
      <c r="F389">
        <v>121.15</v>
      </c>
      <c r="G389">
        <v>121.153846153846</v>
      </c>
      <c r="H389">
        <v>180</v>
      </c>
      <c r="I389">
        <v>451.15384599999999</v>
      </c>
      <c r="J389">
        <v>-1</v>
      </c>
      <c r="K389">
        <v>2</v>
      </c>
      <c r="L389">
        <v>30.42924</v>
      </c>
      <c r="M389">
        <v>265</v>
      </c>
      <c r="N389">
        <v>100</v>
      </c>
      <c r="O389">
        <v>40</v>
      </c>
      <c r="P389">
        <v>0</v>
      </c>
      <c r="Q389">
        <v>306</v>
      </c>
      <c r="R389">
        <v>6.5864098140999996</v>
      </c>
      <c r="S389">
        <v>20.149000999999998</v>
      </c>
      <c r="T389">
        <v>0</v>
      </c>
      <c r="U389">
        <v>0</v>
      </c>
    </row>
    <row r="390" spans="1:21" x14ac:dyDescent="0.3">
      <c r="A390">
        <v>0.67</v>
      </c>
      <c r="B390">
        <v>0.625</v>
      </c>
      <c r="C390">
        <v>1.768</v>
      </c>
      <c r="D390">
        <v>150</v>
      </c>
      <c r="E390">
        <v>196.15</v>
      </c>
      <c r="F390">
        <v>121.15</v>
      </c>
      <c r="G390">
        <v>121.153846153846</v>
      </c>
      <c r="H390">
        <v>190</v>
      </c>
      <c r="I390">
        <v>461.15384599999999</v>
      </c>
      <c r="J390">
        <v>-1</v>
      </c>
      <c r="K390">
        <v>2</v>
      </c>
      <c r="L390">
        <v>29.88363</v>
      </c>
      <c r="M390">
        <v>265</v>
      </c>
      <c r="N390">
        <v>100</v>
      </c>
      <c r="O390">
        <v>40</v>
      </c>
      <c r="P390">
        <v>0</v>
      </c>
      <c r="Q390">
        <v>311</v>
      </c>
      <c r="R390">
        <v>6.1739308306999998</v>
      </c>
      <c r="S390">
        <v>20.314682000000001</v>
      </c>
      <c r="T390">
        <v>0</v>
      </c>
      <c r="U390">
        <v>0</v>
      </c>
    </row>
    <row r="391" spans="1:21" x14ac:dyDescent="0.3">
      <c r="A391">
        <v>0.67</v>
      </c>
      <c r="B391">
        <v>0.625</v>
      </c>
      <c r="C391">
        <v>1.768</v>
      </c>
      <c r="D391">
        <v>150</v>
      </c>
      <c r="E391">
        <v>196.15</v>
      </c>
      <c r="F391">
        <v>121.15</v>
      </c>
      <c r="G391">
        <v>121.153846153846</v>
      </c>
      <c r="H391">
        <v>200</v>
      </c>
      <c r="I391">
        <v>471.15384599999999</v>
      </c>
      <c r="J391">
        <v>-1</v>
      </c>
      <c r="K391">
        <v>2</v>
      </c>
      <c r="L391">
        <v>29.355530000000002</v>
      </c>
      <c r="M391">
        <v>265</v>
      </c>
      <c r="N391">
        <v>100</v>
      </c>
      <c r="O391">
        <v>40</v>
      </c>
      <c r="P391">
        <v>0</v>
      </c>
      <c r="Q391">
        <v>291</v>
      </c>
      <c r="R391">
        <v>5.9570347896999998</v>
      </c>
      <c r="S391">
        <v>19.643926</v>
      </c>
      <c r="T391">
        <v>0</v>
      </c>
      <c r="U391">
        <v>0</v>
      </c>
    </row>
    <row r="392" spans="1:21" x14ac:dyDescent="0.3">
      <c r="A392">
        <v>0.67</v>
      </c>
      <c r="B392">
        <v>0.625</v>
      </c>
      <c r="C392">
        <v>1.768</v>
      </c>
      <c r="D392">
        <v>150</v>
      </c>
      <c r="E392">
        <v>196.15</v>
      </c>
      <c r="F392">
        <v>121.15</v>
      </c>
      <c r="G392">
        <v>121.153846153846</v>
      </c>
      <c r="H392">
        <v>210</v>
      </c>
      <c r="I392">
        <v>481.15384599999999</v>
      </c>
      <c r="J392">
        <v>-1</v>
      </c>
      <c r="K392">
        <v>2</v>
      </c>
      <c r="L392">
        <v>28.844180000000001</v>
      </c>
      <c r="M392">
        <v>265</v>
      </c>
      <c r="N392">
        <v>100</v>
      </c>
      <c r="O392">
        <v>40</v>
      </c>
      <c r="P392">
        <v>0</v>
      </c>
      <c r="Q392">
        <v>327</v>
      </c>
      <c r="R392">
        <v>5.7319679652</v>
      </c>
      <c r="S392">
        <v>20.836382</v>
      </c>
      <c r="T392">
        <v>0</v>
      </c>
      <c r="U392">
        <v>0</v>
      </c>
    </row>
    <row r="393" spans="1:21" x14ac:dyDescent="0.3">
      <c r="A393">
        <v>0.67</v>
      </c>
      <c r="B393">
        <v>0.625</v>
      </c>
      <c r="C393">
        <v>1.768</v>
      </c>
      <c r="D393">
        <v>150</v>
      </c>
      <c r="E393">
        <v>196.15</v>
      </c>
      <c r="F393">
        <v>121.15</v>
      </c>
      <c r="G393">
        <v>121.153846153846</v>
      </c>
      <c r="H393">
        <v>220</v>
      </c>
      <c r="I393">
        <v>491.15384599999999</v>
      </c>
      <c r="J393">
        <v>-1</v>
      </c>
      <c r="K393">
        <v>2</v>
      </c>
      <c r="L393">
        <v>28.348890000000001</v>
      </c>
      <c r="M393">
        <v>265</v>
      </c>
      <c r="N393">
        <v>100</v>
      </c>
      <c r="O393">
        <v>40</v>
      </c>
      <c r="P393">
        <v>0</v>
      </c>
      <c r="Q393">
        <v>330</v>
      </c>
      <c r="R393">
        <v>5.6160649242999998</v>
      </c>
      <c r="S393">
        <v>20.932815999999999</v>
      </c>
      <c r="T393">
        <v>0</v>
      </c>
      <c r="U393">
        <v>0</v>
      </c>
    </row>
    <row r="394" spans="1:21" x14ac:dyDescent="0.3">
      <c r="A394">
        <v>0.67</v>
      </c>
      <c r="B394">
        <v>0.625</v>
      </c>
      <c r="C394">
        <v>1.768</v>
      </c>
      <c r="D394">
        <v>150</v>
      </c>
      <c r="E394">
        <v>196.15</v>
      </c>
      <c r="F394">
        <v>121.15</v>
      </c>
      <c r="G394">
        <v>121.153846153846</v>
      </c>
      <c r="H394">
        <v>230</v>
      </c>
      <c r="I394">
        <v>501.15384599999999</v>
      </c>
      <c r="J394">
        <v>-1</v>
      </c>
      <c r="K394">
        <v>2</v>
      </c>
      <c r="L394">
        <v>27.868970000000001</v>
      </c>
      <c r="M394">
        <v>265</v>
      </c>
      <c r="N394">
        <v>100</v>
      </c>
      <c r="O394">
        <v>40</v>
      </c>
      <c r="P394">
        <v>0</v>
      </c>
      <c r="Q394">
        <v>288</v>
      </c>
      <c r="R394">
        <v>5.7319679652</v>
      </c>
      <c r="S394">
        <v>19.541408000000001</v>
      </c>
      <c r="T394">
        <v>0</v>
      </c>
      <c r="U394">
        <v>0</v>
      </c>
    </row>
    <row r="395" spans="1:21" x14ac:dyDescent="0.3">
      <c r="A395">
        <v>0.67</v>
      </c>
      <c r="B395">
        <v>0.625</v>
      </c>
      <c r="C395">
        <v>1.768</v>
      </c>
      <c r="D395">
        <v>150</v>
      </c>
      <c r="E395">
        <v>196.15</v>
      </c>
      <c r="F395">
        <v>121.15</v>
      </c>
      <c r="G395">
        <v>121.153846153846</v>
      </c>
      <c r="H395">
        <v>240</v>
      </c>
      <c r="I395">
        <v>511.15384599999999</v>
      </c>
      <c r="J395">
        <v>-1</v>
      </c>
      <c r="K395">
        <v>2</v>
      </c>
      <c r="L395">
        <v>27.4038</v>
      </c>
      <c r="M395">
        <v>265</v>
      </c>
      <c r="N395">
        <v>100</v>
      </c>
      <c r="O395">
        <v>40</v>
      </c>
      <c r="P395">
        <v>0</v>
      </c>
      <c r="Q395">
        <v>291</v>
      </c>
      <c r="R395">
        <v>5.7319679652</v>
      </c>
      <c r="S395">
        <v>19.643926</v>
      </c>
      <c r="T395">
        <v>0</v>
      </c>
      <c r="U395">
        <v>0</v>
      </c>
    </row>
    <row r="396" spans="1:21" x14ac:dyDescent="0.3">
      <c r="A396">
        <v>0.67</v>
      </c>
      <c r="B396">
        <v>0.625</v>
      </c>
      <c r="C396">
        <v>1.768</v>
      </c>
      <c r="D396">
        <v>150</v>
      </c>
      <c r="E396">
        <v>196.15</v>
      </c>
      <c r="F396">
        <v>121.15</v>
      </c>
      <c r="G396">
        <v>121.153846153846</v>
      </c>
      <c r="H396">
        <v>250</v>
      </c>
      <c r="I396">
        <v>521.15384600000004</v>
      </c>
      <c r="J396">
        <v>-1</v>
      </c>
      <c r="K396">
        <v>2</v>
      </c>
      <c r="L396">
        <v>26.952739999999999</v>
      </c>
      <c r="M396">
        <v>265</v>
      </c>
      <c r="N396">
        <v>100</v>
      </c>
      <c r="O396">
        <v>40</v>
      </c>
      <c r="P396">
        <v>0</v>
      </c>
      <c r="Q396">
        <v>306</v>
      </c>
      <c r="R396">
        <v>5.7319679652</v>
      </c>
      <c r="S396">
        <v>20.149000999999998</v>
      </c>
      <c r="T396">
        <v>0</v>
      </c>
      <c r="U396">
        <v>0</v>
      </c>
    </row>
    <row r="397" spans="1:21" x14ac:dyDescent="0.3">
      <c r="A397">
        <v>0.67</v>
      </c>
      <c r="B397">
        <v>0.625</v>
      </c>
      <c r="C397">
        <v>1.768</v>
      </c>
      <c r="D397">
        <v>150</v>
      </c>
      <c r="E397">
        <v>196.15</v>
      </c>
      <c r="F397">
        <v>121.15</v>
      </c>
      <c r="G397">
        <v>121.153846153846</v>
      </c>
      <c r="H397">
        <v>260</v>
      </c>
      <c r="I397">
        <v>531.15384600000004</v>
      </c>
      <c r="J397">
        <v>-1</v>
      </c>
      <c r="K397">
        <v>2</v>
      </c>
      <c r="L397">
        <v>26.515239999999999</v>
      </c>
      <c r="M397">
        <v>265</v>
      </c>
      <c r="N397">
        <v>100</v>
      </c>
      <c r="O397">
        <v>40</v>
      </c>
      <c r="P397">
        <v>0</v>
      </c>
      <c r="Q397">
        <v>307</v>
      </c>
      <c r="R397">
        <v>5.7319679652</v>
      </c>
      <c r="S397">
        <v>20.182241000000001</v>
      </c>
      <c r="T397">
        <v>0</v>
      </c>
      <c r="U397">
        <v>0</v>
      </c>
    </row>
    <row r="398" spans="1:21" x14ac:dyDescent="0.3">
      <c r="A398">
        <v>0.67</v>
      </c>
      <c r="B398">
        <v>0.625</v>
      </c>
      <c r="C398">
        <v>1.768</v>
      </c>
      <c r="D398">
        <v>150</v>
      </c>
      <c r="E398">
        <v>196.15</v>
      </c>
      <c r="F398">
        <v>121.15</v>
      </c>
      <c r="G398">
        <v>121.153846153846</v>
      </c>
      <c r="H398">
        <v>270</v>
      </c>
      <c r="I398">
        <v>541.15384600000004</v>
      </c>
      <c r="J398">
        <v>-1</v>
      </c>
      <c r="K398">
        <v>2</v>
      </c>
      <c r="L398">
        <v>26.090730000000001</v>
      </c>
      <c r="M398">
        <v>265</v>
      </c>
      <c r="N398">
        <v>100</v>
      </c>
      <c r="O398">
        <v>40</v>
      </c>
      <c r="P398">
        <v>0</v>
      </c>
      <c r="Q398">
        <v>283</v>
      </c>
      <c r="R398">
        <v>5.4977269478000004</v>
      </c>
      <c r="S398">
        <v>19.369385999999999</v>
      </c>
      <c r="T398">
        <v>0</v>
      </c>
      <c r="U398">
        <v>0</v>
      </c>
    </row>
    <row r="399" spans="1:21" x14ac:dyDescent="0.3">
      <c r="A399">
        <v>0.67</v>
      </c>
      <c r="B399">
        <v>0.625</v>
      </c>
      <c r="C399">
        <v>1.768</v>
      </c>
      <c r="D399">
        <v>150</v>
      </c>
      <c r="E399">
        <v>196.15</v>
      </c>
      <c r="F399">
        <v>121.15</v>
      </c>
      <c r="G399">
        <v>121.153846153846</v>
      </c>
      <c r="H399">
        <v>280</v>
      </c>
      <c r="I399">
        <v>551.15384600000004</v>
      </c>
      <c r="J399">
        <v>-1</v>
      </c>
      <c r="K399">
        <v>2</v>
      </c>
      <c r="L399">
        <v>25.67868</v>
      </c>
      <c r="M399">
        <v>265</v>
      </c>
      <c r="N399">
        <v>100</v>
      </c>
      <c r="O399">
        <v>40</v>
      </c>
      <c r="P399">
        <v>0</v>
      </c>
      <c r="Q399">
        <v>284</v>
      </c>
      <c r="R399">
        <v>5.2530846070999999</v>
      </c>
      <c r="S399">
        <v>19.403908000000001</v>
      </c>
      <c r="T399">
        <v>0</v>
      </c>
      <c r="U399">
        <v>0</v>
      </c>
    </row>
    <row r="400" spans="1:21" x14ac:dyDescent="0.3">
      <c r="A400">
        <v>0.67</v>
      </c>
      <c r="B400">
        <v>0.625</v>
      </c>
      <c r="C400">
        <v>1.768</v>
      </c>
      <c r="D400">
        <v>150</v>
      </c>
      <c r="E400">
        <v>196.15</v>
      </c>
      <c r="F400">
        <v>121.15</v>
      </c>
      <c r="G400">
        <v>121.153846153846</v>
      </c>
      <c r="H400">
        <v>290</v>
      </c>
      <c r="I400">
        <v>561.15384600000004</v>
      </c>
      <c r="J400">
        <v>-1</v>
      </c>
      <c r="K400">
        <v>2</v>
      </c>
      <c r="L400">
        <v>25.27861</v>
      </c>
      <c r="M400">
        <v>265</v>
      </c>
      <c r="N400">
        <v>100</v>
      </c>
      <c r="O400">
        <v>40</v>
      </c>
      <c r="P400">
        <v>0</v>
      </c>
      <c r="Q400">
        <v>291</v>
      </c>
      <c r="R400">
        <v>4.8631678022999996</v>
      </c>
      <c r="S400">
        <v>19.643926</v>
      </c>
      <c r="T400">
        <v>0</v>
      </c>
      <c r="U400">
        <v>0</v>
      </c>
    </row>
    <row r="401" spans="1:21" x14ac:dyDescent="0.3">
      <c r="A401">
        <v>0.67</v>
      </c>
      <c r="B401">
        <v>0.625</v>
      </c>
      <c r="C401">
        <v>1.768</v>
      </c>
      <c r="D401">
        <v>150</v>
      </c>
      <c r="E401">
        <v>196.15</v>
      </c>
      <c r="F401">
        <v>121.15</v>
      </c>
      <c r="G401">
        <v>121.153846153846</v>
      </c>
      <c r="H401">
        <v>300</v>
      </c>
      <c r="I401">
        <v>571.15384600000004</v>
      </c>
      <c r="J401">
        <v>-1</v>
      </c>
      <c r="K401">
        <v>2</v>
      </c>
      <c r="L401">
        <v>24.890029999999999</v>
      </c>
      <c r="M401">
        <v>265</v>
      </c>
      <c r="N401">
        <v>100</v>
      </c>
      <c r="O401">
        <v>40</v>
      </c>
      <c r="P401">
        <v>0</v>
      </c>
      <c r="Q401">
        <v>295</v>
      </c>
      <c r="R401">
        <v>4.8631678022999996</v>
      </c>
      <c r="S401">
        <v>19.779821999999999</v>
      </c>
      <c r="T401">
        <v>0</v>
      </c>
      <c r="U401">
        <v>0</v>
      </c>
    </row>
    <row r="402" spans="1:21" x14ac:dyDescent="0.3">
      <c r="A402">
        <v>0.67</v>
      </c>
      <c r="B402">
        <v>0.625</v>
      </c>
      <c r="C402">
        <v>1.768</v>
      </c>
      <c r="D402">
        <v>150</v>
      </c>
      <c r="E402">
        <v>196.15</v>
      </c>
      <c r="F402">
        <v>121.15</v>
      </c>
      <c r="G402">
        <v>121.153846153846</v>
      </c>
      <c r="H402">
        <v>0</v>
      </c>
      <c r="I402">
        <v>271.15384599999999</v>
      </c>
      <c r="J402">
        <v>-1</v>
      </c>
      <c r="K402">
        <v>2</v>
      </c>
      <c r="L402">
        <v>44.342399999999998</v>
      </c>
      <c r="M402">
        <v>265</v>
      </c>
      <c r="N402">
        <v>100</v>
      </c>
      <c r="O402">
        <v>40</v>
      </c>
      <c r="P402">
        <v>0</v>
      </c>
      <c r="Q402">
        <v>150</v>
      </c>
      <c r="R402">
        <v>9.2487047909999998</v>
      </c>
      <c r="S402">
        <v>14.069867</v>
      </c>
      <c r="T402">
        <v>0</v>
      </c>
      <c r="U402">
        <v>0</v>
      </c>
    </row>
    <row r="403" spans="1:21" x14ac:dyDescent="0.3">
      <c r="A403" t="s">
        <v>74</v>
      </c>
      <c r="B403" t="s">
        <v>74</v>
      </c>
      <c r="C403">
        <v>1.768</v>
      </c>
      <c r="D403">
        <v>150</v>
      </c>
      <c r="E403" t="s">
        <v>75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74</v>
      </c>
      <c r="N403" t="s">
        <v>74</v>
      </c>
      <c r="O403">
        <v>60</v>
      </c>
    </row>
    <row r="404" spans="1:21" x14ac:dyDescent="0.3">
      <c r="A404">
        <v>0.67</v>
      </c>
      <c r="B404">
        <v>0.625</v>
      </c>
      <c r="C404">
        <v>1.768</v>
      </c>
      <c r="D404">
        <v>150</v>
      </c>
      <c r="E404">
        <v>196.15</v>
      </c>
      <c r="F404">
        <v>121.15</v>
      </c>
      <c r="G404">
        <v>121.153846153846</v>
      </c>
      <c r="H404">
        <v>0</v>
      </c>
      <c r="I404">
        <v>271.15384599999999</v>
      </c>
      <c r="J404">
        <v>-1</v>
      </c>
      <c r="K404">
        <v>2</v>
      </c>
      <c r="L404">
        <v>46.42615</v>
      </c>
      <c r="M404">
        <v>285</v>
      </c>
      <c r="N404">
        <v>100</v>
      </c>
      <c r="O404">
        <v>60</v>
      </c>
      <c r="P404">
        <v>0</v>
      </c>
      <c r="Q404">
        <v>324</v>
      </c>
      <c r="R404">
        <v>13.244814009000001</v>
      </c>
      <c r="S404">
        <v>20.739519000000001</v>
      </c>
      <c r="T404">
        <v>0</v>
      </c>
      <c r="U404">
        <v>0</v>
      </c>
    </row>
    <row r="405" spans="1:21" x14ac:dyDescent="0.3">
      <c r="A405">
        <v>0.67</v>
      </c>
      <c r="B405">
        <v>0.625</v>
      </c>
      <c r="C405">
        <v>1.768</v>
      </c>
      <c r="D405">
        <v>150</v>
      </c>
      <c r="E405">
        <v>196.15</v>
      </c>
      <c r="F405">
        <v>121.15</v>
      </c>
      <c r="G405">
        <v>121.153846153846</v>
      </c>
      <c r="H405">
        <v>10</v>
      </c>
      <c r="I405">
        <v>281.15384599999999</v>
      </c>
      <c r="J405">
        <v>-1</v>
      </c>
      <c r="K405">
        <v>2</v>
      </c>
      <c r="L405">
        <v>45.389229999999998</v>
      </c>
      <c r="M405">
        <v>285</v>
      </c>
      <c r="N405">
        <v>100</v>
      </c>
      <c r="O405">
        <v>60</v>
      </c>
      <c r="P405">
        <v>0</v>
      </c>
      <c r="Q405">
        <v>306</v>
      </c>
      <c r="R405">
        <v>12.682929719000001</v>
      </c>
      <c r="S405">
        <v>20.149000999999998</v>
      </c>
      <c r="T405">
        <v>0</v>
      </c>
      <c r="U405">
        <v>0</v>
      </c>
    </row>
    <row r="406" spans="1:21" x14ac:dyDescent="0.3">
      <c r="A406">
        <v>0.67</v>
      </c>
      <c r="B406">
        <v>0.625</v>
      </c>
      <c r="C406">
        <v>1.768</v>
      </c>
      <c r="D406">
        <v>150</v>
      </c>
      <c r="E406">
        <v>196.15</v>
      </c>
      <c r="F406">
        <v>121.15</v>
      </c>
      <c r="G406">
        <v>121.153846153846</v>
      </c>
      <c r="H406">
        <v>20</v>
      </c>
      <c r="I406">
        <v>291.15384599999999</v>
      </c>
      <c r="J406">
        <v>-1</v>
      </c>
      <c r="K406">
        <v>2</v>
      </c>
      <c r="L406">
        <v>44.38805</v>
      </c>
      <c r="M406">
        <v>285</v>
      </c>
      <c r="N406">
        <v>100</v>
      </c>
      <c r="O406">
        <v>60</v>
      </c>
      <c r="P406">
        <v>0</v>
      </c>
      <c r="Q406">
        <v>317</v>
      </c>
      <c r="R406">
        <v>12.312251505000001</v>
      </c>
      <c r="S406">
        <v>20.511807000000001</v>
      </c>
      <c r="T406">
        <v>0</v>
      </c>
      <c r="U406">
        <v>0</v>
      </c>
    </row>
    <row r="407" spans="1:21" x14ac:dyDescent="0.3">
      <c r="A407">
        <v>0.67</v>
      </c>
      <c r="B407">
        <v>0.625</v>
      </c>
      <c r="C407">
        <v>1.768</v>
      </c>
      <c r="D407">
        <v>150</v>
      </c>
      <c r="E407">
        <v>196.15</v>
      </c>
      <c r="F407">
        <v>121.15</v>
      </c>
      <c r="G407">
        <v>121.153846153846</v>
      </c>
      <c r="H407">
        <v>30</v>
      </c>
      <c r="I407">
        <v>301.15384599999999</v>
      </c>
      <c r="J407">
        <v>-1</v>
      </c>
      <c r="K407">
        <v>2</v>
      </c>
      <c r="L407">
        <v>43.421379999999999</v>
      </c>
      <c r="M407">
        <v>285</v>
      </c>
      <c r="N407">
        <v>100</v>
      </c>
      <c r="O407">
        <v>60</v>
      </c>
      <c r="P407">
        <v>0</v>
      </c>
      <c r="Q407">
        <v>318</v>
      </c>
      <c r="R407">
        <v>11.592945426</v>
      </c>
      <c r="S407">
        <v>20.544485000000002</v>
      </c>
      <c r="T407">
        <v>0</v>
      </c>
      <c r="U407">
        <v>0</v>
      </c>
    </row>
    <row r="408" spans="1:21" x14ac:dyDescent="0.3">
      <c r="A408">
        <v>0.67</v>
      </c>
      <c r="B408">
        <v>0.625</v>
      </c>
      <c r="C408">
        <v>1.768</v>
      </c>
      <c r="D408">
        <v>150</v>
      </c>
      <c r="E408">
        <v>196.15</v>
      </c>
      <c r="F408">
        <v>121.15</v>
      </c>
      <c r="G408">
        <v>121.153846153846</v>
      </c>
      <c r="H408">
        <v>40</v>
      </c>
      <c r="I408">
        <v>311.15384599999999</v>
      </c>
      <c r="J408">
        <v>-1</v>
      </c>
      <c r="K408">
        <v>2</v>
      </c>
      <c r="L408">
        <v>42.48798</v>
      </c>
      <c r="M408">
        <v>285</v>
      </c>
      <c r="N408">
        <v>100</v>
      </c>
      <c r="O408">
        <v>60</v>
      </c>
      <c r="P408">
        <v>0</v>
      </c>
      <c r="Q408">
        <v>325</v>
      </c>
      <c r="R408">
        <v>11.478340954</v>
      </c>
      <c r="S408">
        <v>20.771854999999999</v>
      </c>
      <c r="T408">
        <v>0</v>
      </c>
      <c r="U408">
        <v>0</v>
      </c>
    </row>
    <row r="409" spans="1:21" x14ac:dyDescent="0.3">
      <c r="A409">
        <v>0.67</v>
      </c>
      <c r="B409">
        <v>0.625</v>
      </c>
      <c r="C409">
        <v>1.768</v>
      </c>
      <c r="D409">
        <v>150</v>
      </c>
      <c r="E409">
        <v>196.15</v>
      </c>
      <c r="F409">
        <v>121.15</v>
      </c>
      <c r="G409">
        <v>121.153846153846</v>
      </c>
      <c r="H409">
        <v>50</v>
      </c>
      <c r="I409">
        <v>321.15384599999999</v>
      </c>
      <c r="J409">
        <v>-1</v>
      </c>
      <c r="K409">
        <v>2</v>
      </c>
      <c r="L409">
        <v>41.586649999999999</v>
      </c>
      <c r="M409">
        <v>285</v>
      </c>
      <c r="N409">
        <v>100</v>
      </c>
      <c r="O409">
        <v>60</v>
      </c>
      <c r="P409">
        <v>0</v>
      </c>
      <c r="Q409">
        <v>336</v>
      </c>
      <c r="R409">
        <v>11.127543658</v>
      </c>
      <c r="S409">
        <v>21.124421999999999</v>
      </c>
      <c r="T409">
        <v>0</v>
      </c>
      <c r="U409">
        <v>0</v>
      </c>
    </row>
    <row r="410" spans="1:21" x14ac:dyDescent="0.3">
      <c r="A410">
        <v>0.67</v>
      </c>
      <c r="B410">
        <v>0.625</v>
      </c>
      <c r="C410">
        <v>1.768</v>
      </c>
      <c r="D410">
        <v>150</v>
      </c>
      <c r="E410">
        <v>196.15</v>
      </c>
      <c r="F410">
        <v>121.15</v>
      </c>
      <c r="G410">
        <v>121.153846153846</v>
      </c>
      <c r="H410">
        <v>60</v>
      </c>
      <c r="I410">
        <v>331.15384599999999</v>
      </c>
      <c r="J410">
        <v>-1</v>
      </c>
      <c r="K410">
        <v>2</v>
      </c>
      <c r="L410">
        <v>40.716180000000001</v>
      </c>
      <c r="M410">
        <v>285</v>
      </c>
      <c r="N410">
        <v>100</v>
      </c>
      <c r="O410">
        <v>60</v>
      </c>
      <c r="P410">
        <v>0</v>
      </c>
      <c r="Q410">
        <v>317</v>
      </c>
      <c r="R410">
        <v>10.642074986000001</v>
      </c>
      <c r="S410">
        <v>20.511807000000001</v>
      </c>
      <c r="T410">
        <v>0</v>
      </c>
      <c r="U410">
        <v>0</v>
      </c>
    </row>
    <row r="411" spans="1:21" x14ac:dyDescent="0.3">
      <c r="A411">
        <v>0.67</v>
      </c>
      <c r="B411">
        <v>0.625</v>
      </c>
      <c r="C411">
        <v>1.768</v>
      </c>
      <c r="D411">
        <v>150</v>
      </c>
      <c r="E411">
        <v>196.15</v>
      </c>
      <c r="F411">
        <v>121.15</v>
      </c>
      <c r="G411">
        <v>121.153846153846</v>
      </c>
      <c r="H411">
        <v>70</v>
      </c>
      <c r="I411">
        <v>341.15384599999999</v>
      </c>
      <c r="J411">
        <v>-1</v>
      </c>
      <c r="K411">
        <v>2</v>
      </c>
      <c r="L411">
        <v>39.875390000000003</v>
      </c>
      <c r="M411">
        <v>285</v>
      </c>
      <c r="N411">
        <v>100</v>
      </c>
      <c r="O411">
        <v>60</v>
      </c>
      <c r="P411">
        <v>0</v>
      </c>
      <c r="Q411">
        <v>303</v>
      </c>
      <c r="R411">
        <v>10.390941091</v>
      </c>
      <c r="S411">
        <v>20.048962</v>
      </c>
      <c r="T411">
        <v>0</v>
      </c>
      <c r="U411">
        <v>0</v>
      </c>
    </row>
    <row r="412" spans="1:21" x14ac:dyDescent="0.3">
      <c r="A412">
        <v>0.67</v>
      </c>
      <c r="B412">
        <v>0.625</v>
      </c>
      <c r="C412">
        <v>1.768</v>
      </c>
      <c r="D412">
        <v>150</v>
      </c>
      <c r="E412">
        <v>196.15</v>
      </c>
      <c r="F412">
        <v>121.15</v>
      </c>
      <c r="G412">
        <v>121.153846153846</v>
      </c>
      <c r="H412">
        <v>80</v>
      </c>
      <c r="I412">
        <v>351.15384599999999</v>
      </c>
      <c r="J412">
        <v>-1</v>
      </c>
      <c r="K412">
        <v>2</v>
      </c>
      <c r="L412">
        <v>39.063130000000001</v>
      </c>
      <c r="M412">
        <v>285</v>
      </c>
      <c r="N412">
        <v>100</v>
      </c>
      <c r="O412">
        <v>60</v>
      </c>
      <c r="P412">
        <v>0</v>
      </c>
      <c r="Q412">
        <v>309</v>
      </c>
      <c r="R412">
        <v>10.263095898</v>
      </c>
      <c r="S412">
        <v>20.248564999999999</v>
      </c>
      <c r="T412">
        <v>0</v>
      </c>
      <c r="U412">
        <v>0</v>
      </c>
    </row>
    <row r="413" spans="1:21" x14ac:dyDescent="0.3">
      <c r="A413">
        <v>0.67</v>
      </c>
      <c r="B413">
        <v>0.625</v>
      </c>
      <c r="C413">
        <v>1.768</v>
      </c>
      <c r="D413">
        <v>150</v>
      </c>
      <c r="E413">
        <v>196.15</v>
      </c>
      <c r="F413">
        <v>121.15</v>
      </c>
      <c r="G413">
        <v>121.153846153846</v>
      </c>
      <c r="H413">
        <v>90</v>
      </c>
      <c r="I413">
        <v>361.15384599999999</v>
      </c>
      <c r="J413">
        <v>-1</v>
      </c>
      <c r="K413">
        <v>2</v>
      </c>
      <c r="L413">
        <v>38.278289999999998</v>
      </c>
      <c r="M413">
        <v>285</v>
      </c>
      <c r="N413">
        <v>100</v>
      </c>
      <c r="O413">
        <v>60</v>
      </c>
      <c r="P413">
        <v>0</v>
      </c>
      <c r="Q413">
        <v>301</v>
      </c>
      <c r="R413">
        <v>9.9363670720999995</v>
      </c>
      <c r="S413">
        <v>19.982002999999999</v>
      </c>
      <c r="T413">
        <v>0</v>
      </c>
      <c r="U413">
        <v>0</v>
      </c>
    </row>
    <row r="414" spans="1:21" x14ac:dyDescent="0.3">
      <c r="A414">
        <v>0.67</v>
      </c>
      <c r="B414">
        <v>0.625</v>
      </c>
      <c r="C414">
        <v>1.768</v>
      </c>
      <c r="D414">
        <v>150</v>
      </c>
      <c r="E414">
        <v>196.15</v>
      </c>
      <c r="F414">
        <v>121.15</v>
      </c>
      <c r="G414">
        <v>121.153846153846</v>
      </c>
      <c r="H414">
        <v>100</v>
      </c>
      <c r="I414">
        <v>371.15384599999999</v>
      </c>
      <c r="J414">
        <v>-1</v>
      </c>
      <c r="K414">
        <v>2</v>
      </c>
      <c r="L414">
        <v>37.519779999999997</v>
      </c>
      <c r="M414">
        <v>285</v>
      </c>
      <c r="N414">
        <v>100</v>
      </c>
      <c r="O414">
        <v>60</v>
      </c>
      <c r="P414">
        <v>0</v>
      </c>
      <c r="Q414">
        <v>322</v>
      </c>
      <c r="R414">
        <v>9.7351222814000007</v>
      </c>
      <c r="S414">
        <v>20.674703000000001</v>
      </c>
      <c r="T414">
        <v>0</v>
      </c>
      <c r="U414">
        <v>0</v>
      </c>
    </row>
    <row r="415" spans="1:21" x14ac:dyDescent="0.3">
      <c r="A415">
        <v>0.67</v>
      </c>
      <c r="B415">
        <v>0.625</v>
      </c>
      <c r="C415">
        <v>1.768</v>
      </c>
      <c r="D415">
        <v>150</v>
      </c>
      <c r="E415">
        <v>196.15</v>
      </c>
      <c r="F415">
        <v>121.15</v>
      </c>
      <c r="G415">
        <v>121.153846153846</v>
      </c>
      <c r="H415">
        <v>110</v>
      </c>
      <c r="I415">
        <v>381.15384599999999</v>
      </c>
      <c r="J415">
        <v>-1</v>
      </c>
      <c r="K415">
        <v>2</v>
      </c>
      <c r="L415">
        <v>36.786549999999998</v>
      </c>
      <c r="M415">
        <v>285</v>
      </c>
      <c r="N415">
        <v>100</v>
      </c>
      <c r="O415">
        <v>60</v>
      </c>
      <c r="P415">
        <v>0</v>
      </c>
      <c r="Q415">
        <v>315</v>
      </c>
      <c r="R415">
        <v>9.5986383834000009</v>
      </c>
      <c r="S415">
        <v>20.446300999999998</v>
      </c>
      <c r="T415">
        <v>0</v>
      </c>
      <c r="U415">
        <v>0</v>
      </c>
    </row>
    <row r="416" spans="1:21" x14ac:dyDescent="0.3">
      <c r="A416">
        <v>0.67</v>
      </c>
      <c r="B416">
        <v>0.625</v>
      </c>
      <c r="C416">
        <v>1.768</v>
      </c>
      <c r="D416">
        <v>150</v>
      </c>
      <c r="E416">
        <v>196.15</v>
      </c>
      <c r="F416">
        <v>121.15</v>
      </c>
      <c r="G416">
        <v>121.153846153846</v>
      </c>
      <c r="H416">
        <v>120</v>
      </c>
      <c r="I416">
        <v>391.15384599999999</v>
      </c>
      <c r="J416">
        <v>-1</v>
      </c>
      <c r="K416">
        <v>2</v>
      </c>
      <c r="L416">
        <v>36.077579999999998</v>
      </c>
      <c r="M416">
        <v>285</v>
      </c>
      <c r="N416">
        <v>100</v>
      </c>
      <c r="O416">
        <v>60</v>
      </c>
      <c r="P416">
        <v>0</v>
      </c>
      <c r="Q416">
        <v>294</v>
      </c>
      <c r="R416">
        <v>9.1771314714999992</v>
      </c>
      <c r="S416">
        <v>19.745932</v>
      </c>
      <c r="T416">
        <v>0</v>
      </c>
      <c r="U416">
        <v>0</v>
      </c>
    </row>
    <row r="417" spans="1:21" x14ac:dyDescent="0.3">
      <c r="A417">
        <v>0.67</v>
      </c>
      <c r="B417">
        <v>0.625</v>
      </c>
      <c r="C417">
        <v>1.768</v>
      </c>
      <c r="D417">
        <v>150</v>
      </c>
      <c r="E417">
        <v>196.15</v>
      </c>
      <c r="F417">
        <v>121.15</v>
      </c>
      <c r="G417">
        <v>121.153846153846</v>
      </c>
      <c r="H417">
        <v>130</v>
      </c>
      <c r="I417">
        <v>401.15384599999999</v>
      </c>
      <c r="J417">
        <v>-1</v>
      </c>
      <c r="K417">
        <v>2</v>
      </c>
      <c r="L417">
        <v>35.391910000000003</v>
      </c>
      <c r="M417">
        <v>285</v>
      </c>
      <c r="N417">
        <v>100</v>
      </c>
      <c r="O417">
        <v>60</v>
      </c>
      <c r="P417">
        <v>0</v>
      </c>
      <c r="Q417">
        <v>319</v>
      </c>
      <c r="R417">
        <v>9.0322982034999999</v>
      </c>
      <c r="S417">
        <v>20.577113000000001</v>
      </c>
      <c r="T417">
        <v>0</v>
      </c>
      <c r="U417">
        <v>0</v>
      </c>
    </row>
    <row r="418" spans="1:21" x14ac:dyDescent="0.3">
      <c r="A418">
        <v>0.67</v>
      </c>
      <c r="B418">
        <v>0.625</v>
      </c>
      <c r="C418">
        <v>1.768</v>
      </c>
      <c r="D418">
        <v>150</v>
      </c>
      <c r="E418">
        <v>196.15</v>
      </c>
      <c r="F418">
        <v>121.15</v>
      </c>
      <c r="G418">
        <v>121.153846153846</v>
      </c>
      <c r="H418">
        <v>140</v>
      </c>
      <c r="I418">
        <v>411.15384599999999</v>
      </c>
      <c r="J418">
        <v>-1</v>
      </c>
      <c r="K418">
        <v>2</v>
      </c>
      <c r="L418">
        <v>34.728580000000001</v>
      </c>
      <c r="M418">
        <v>285</v>
      </c>
      <c r="N418">
        <v>100</v>
      </c>
      <c r="O418">
        <v>60</v>
      </c>
      <c r="P418">
        <v>0</v>
      </c>
      <c r="Q418">
        <v>330</v>
      </c>
      <c r="R418">
        <v>8.8851242702000004</v>
      </c>
      <c r="S418">
        <v>20.932815999999999</v>
      </c>
      <c r="T418">
        <v>0</v>
      </c>
      <c r="U418">
        <v>0</v>
      </c>
    </row>
    <row r="419" spans="1:21" x14ac:dyDescent="0.3">
      <c r="A419">
        <v>0.67</v>
      </c>
      <c r="B419">
        <v>0.625</v>
      </c>
      <c r="C419">
        <v>1.768</v>
      </c>
      <c r="D419">
        <v>150</v>
      </c>
      <c r="E419">
        <v>196.15</v>
      </c>
      <c r="F419">
        <v>121.15</v>
      </c>
      <c r="G419">
        <v>121.153846153846</v>
      </c>
      <c r="H419">
        <v>150</v>
      </c>
      <c r="I419">
        <v>421.15384599999999</v>
      </c>
      <c r="J419">
        <v>-1</v>
      </c>
      <c r="K419">
        <v>2</v>
      </c>
      <c r="L419">
        <v>34.086689999999997</v>
      </c>
      <c r="M419">
        <v>285</v>
      </c>
      <c r="N419">
        <v>100</v>
      </c>
      <c r="O419">
        <v>60</v>
      </c>
      <c r="P419">
        <v>0</v>
      </c>
      <c r="Q419">
        <v>301</v>
      </c>
      <c r="R419">
        <v>9.1050003967999995</v>
      </c>
      <c r="S419">
        <v>19.982002999999999</v>
      </c>
      <c r="T419">
        <v>0</v>
      </c>
      <c r="U419">
        <v>0</v>
      </c>
    </row>
    <row r="420" spans="1:21" x14ac:dyDescent="0.3">
      <c r="A420">
        <v>0.67</v>
      </c>
      <c r="B420">
        <v>0.625</v>
      </c>
      <c r="C420">
        <v>1.768</v>
      </c>
      <c r="D420">
        <v>150</v>
      </c>
      <c r="E420">
        <v>196.15</v>
      </c>
      <c r="F420">
        <v>121.15</v>
      </c>
      <c r="G420">
        <v>121.153846153846</v>
      </c>
      <c r="H420">
        <v>160</v>
      </c>
      <c r="I420">
        <v>431.15384599999999</v>
      </c>
      <c r="J420">
        <v>-1</v>
      </c>
      <c r="K420">
        <v>2</v>
      </c>
      <c r="L420">
        <v>33.46537</v>
      </c>
      <c r="M420">
        <v>285</v>
      </c>
      <c r="N420">
        <v>100</v>
      </c>
      <c r="O420">
        <v>60</v>
      </c>
      <c r="P420">
        <v>0</v>
      </c>
      <c r="Q420">
        <v>332</v>
      </c>
      <c r="R420">
        <v>8.5832708661999995</v>
      </c>
      <c r="S420">
        <v>20.996870000000001</v>
      </c>
      <c r="T420">
        <v>0</v>
      </c>
      <c r="U420">
        <v>0</v>
      </c>
    </row>
    <row r="421" spans="1:21" x14ac:dyDescent="0.3">
      <c r="A421">
        <v>0.67</v>
      </c>
      <c r="B421">
        <v>0.625</v>
      </c>
      <c r="C421">
        <v>1.768</v>
      </c>
      <c r="D421">
        <v>150</v>
      </c>
      <c r="E421">
        <v>196.15</v>
      </c>
      <c r="F421">
        <v>121.15</v>
      </c>
      <c r="G421">
        <v>121.153846153846</v>
      </c>
      <c r="H421">
        <v>170</v>
      </c>
      <c r="I421">
        <v>441.15384599999999</v>
      </c>
      <c r="J421">
        <v>-1</v>
      </c>
      <c r="K421">
        <v>2</v>
      </c>
      <c r="L421">
        <v>32.863790000000002</v>
      </c>
      <c r="M421">
        <v>285</v>
      </c>
      <c r="N421">
        <v>100</v>
      </c>
      <c r="O421">
        <v>60</v>
      </c>
      <c r="P421">
        <v>0</v>
      </c>
      <c r="Q421">
        <v>337</v>
      </c>
      <c r="R421">
        <v>8.5061469534</v>
      </c>
      <c r="S421">
        <v>21.156195</v>
      </c>
      <c r="T421">
        <v>0</v>
      </c>
      <c r="U421">
        <v>0</v>
      </c>
    </row>
    <row r="422" spans="1:21" x14ac:dyDescent="0.3">
      <c r="A422">
        <v>0.67</v>
      </c>
      <c r="B422">
        <v>0.625</v>
      </c>
      <c r="C422">
        <v>1.768</v>
      </c>
      <c r="D422">
        <v>150</v>
      </c>
      <c r="E422">
        <v>196.15</v>
      </c>
      <c r="F422">
        <v>121.15</v>
      </c>
      <c r="G422">
        <v>121.153846153846</v>
      </c>
      <c r="H422">
        <v>180</v>
      </c>
      <c r="I422">
        <v>451.15384599999999</v>
      </c>
      <c r="J422">
        <v>-1</v>
      </c>
      <c r="K422">
        <v>2</v>
      </c>
      <c r="L422">
        <v>32.281149999999997</v>
      </c>
      <c r="M422">
        <v>285</v>
      </c>
      <c r="N422">
        <v>100</v>
      </c>
      <c r="O422">
        <v>60</v>
      </c>
      <c r="P422">
        <v>0</v>
      </c>
      <c r="Q422">
        <v>316</v>
      </c>
      <c r="R422">
        <v>8.4283225816999998</v>
      </c>
      <c r="S422">
        <v>20.479078999999999</v>
      </c>
      <c r="T422">
        <v>0</v>
      </c>
      <c r="U422">
        <v>0</v>
      </c>
    </row>
    <row r="423" spans="1:21" x14ac:dyDescent="0.3">
      <c r="A423">
        <v>0.67</v>
      </c>
      <c r="B423">
        <v>0.625</v>
      </c>
      <c r="C423">
        <v>1.768</v>
      </c>
      <c r="D423">
        <v>150</v>
      </c>
      <c r="E423">
        <v>196.15</v>
      </c>
      <c r="F423">
        <v>121.15</v>
      </c>
      <c r="G423">
        <v>121.153846153846</v>
      </c>
      <c r="H423">
        <v>190</v>
      </c>
      <c r="I423">
        <v>461.15384599999999</v>
      </c>
      <c r="J423">
        <v>-1</v>
      </c>
      <c r="K423">
        <v>2</v>
      </c>
      <c r="L423">
        <v>31.71668</v>
      </c>
      <c r="M423">
        <v>285</v>
      </c>
      <c r="N423">
        <v>100</v>
      </c>
      <c r="O423">
        <v>60</v>
      </c>
      <c r="P423">
        <v>0</v>
      </c>
      <c r="Q423">
        <v>301</v>
      </c>
      <c r="R423">
        <v>8.2704931855999995</v>
      </c>
      <c r="S423">
        <v>19.982002999999999</v>
      </c>
      <c r="T423">
        <v>0</v>
      </c>
      <c r="U423">
        <v>0</v>
      </c>
    </row>
    <row r="424" spans="1:21" x14ac:dyDescent="0.3">
      <c r="A424">
        <v>0.67</v>
      </c>
      <c r="B424">
        <v>0.625</v>
      </c>
      <c r="C424">
        <v>1.768</v>
      </c>
      <c r="D424">
        <v>150</v>
      </c>
      <c r="E424">
        <v>196.15</v>
      </c>
      <c r="F424">
        <v>121.15</v>
      </c>
      <c r="G424">
        <v>121.153846153846</v>
      </c>
      <c r="H424">
        <v>200</v>
      </c>
      <c r="I424">
        <v>471.15384599999999</v>
      </c>
      <c r="J424">
        <v>-1</v>
      </c>
      <c r="K424">
        <v>2</v>
      </c>
      <c r="L424">
        <v>31.169650000000001</v>
      </c>
      <c r="M424">
        <v>285</v>
      </c>
      <c r="N424">
        <v>100</v>
      </c>
      <c r="O424">
        <v>60</v>
      </c>
      <c r="P424">
        <v>0</v>
      </c>
      <c r="Q424">
        <v>299</v>
      </c>
      <c r="R424">
        <v>8.1904461385000005</v>
      </c>
      <c r="S424">
        <v>19.914829000000001</v>
      </c>
      <c r="T424">
        <v>0</v>
      </c>
      <c r="U424">
        <v>0</v>
      </c>
    </row>
    <row r="425" spans="1:21" x14ac:dyDescent="0.3">
      <c r="A425">
        <v>0.67</v>
      </c>
      <c r="B425">
        <v>0.625</v>
      </c>
      <c r="C425">
        <v>1.768</v>
      </c>
      <c r="D425">
        <v>150</v>
      </c>
      <c r="E425">
        <v>196.15</v>
      </c>
      <c r="F425">
        <v>121.15</v>
      </c>
      <c r="G425">
        <v>121.153846153846</v>
      </c>
      <c r="H425">
        <v>210</v>
      </c>
      <c r="I425">
        <v>481.15384599999999</v>
      </c>
      <c r="J425">
        <v>-1</v>
      </c>
      <c r="K425">
        <v>2</v>
      </c>
      <c r="L425">
        <v>30.63936</v>
      </c>
      <c r="M425">
        <v>285</v>
      </c>
      <c r="N425">
        <v>100</v>
      </c>
      <c r="O425">
        <v>60</v>
      </c>
      <c r="P425">
        <v>0</v>
      </c>
      <c r="Q425">
        <v>312</v>
      </c>
      <c r="R425">
        <v>7.6067293467999999</v>
      </c>
      <c r="S425">
        <v>20.347663000000001</v>
      </c>
      <c r="T425">
        <v>0</v>
      </c>
      <c r="U425">
        <v>0</v>
      </c>
    </row>
    <row r="426" spans="1:21" x14ac:dyDescent="0.3">
      <c r="A426">
        <v>0.67</v>
      </c>
      <c r="B426">
        <v>0.625</v>
      </c>
      <c r="C426">
        <v>1.768</v>
      </c>
      <c r="D426">
        <v>150</v>
      </c>
      <c r="E426">
        <v>196.15</v>
      </c>
      <c r="F426">
        <v>121.15</v>
      </c>
      <c r="G426">
        <v>121.153846153846</v>
      </c>
      <c r="H426">
        <v>220</v>
      </c>
      <c r="I426">
        <v>491.15384599999999</v>
      </c>
      <c r="J426">
        <v>-1</v>
      </c>
      <c r="K426">
        <v>2</v>
      </c>
      <c r="L426">
        <v>30.125139999999998</v>
      </c>
      <c r="M426">
        <v>285</v>
      </c>
      <c r="N426">
        <v>100</v>
      </c>
      <c r="O426">
        <v>60</v>
      </c>
      <c r="P426">
        <v>0</v>
      </c>
      <c r="Q426">
        <v>289</v>
      </c>
      <c r="R426">
        <v>7.4315901197000001</v>
      </c>
      <c r="S426">
        <v>19.575638000000001</v>
      </c>
      <c r="T426">
        <v>0</v>
      </c>
      <c r="U426">
        <v>0</v>
      </c>
    </row>
    <row r="427" spans="1:21" x14ac:dyDescent="0.3">
      <c r="A427">
        <v>0.67</v>
      </c>
      <c r="B427">
        <v>0.625</v>
      </c>
      <c r="C427">
        <v>1.768</v>
      </c>
      <c r="D427">
        <v>150</v>
      </c>
      <c r="E427">
        <v>196.15</v>
      </c>
      <c r="F427">
        <v>121.15</v>
      </c>
      <c r="G427">
        <v>121.153846153846</v>
      </c>
      <c r="H427">
        <v>230</v>
      </c>
      <c r="I427">
        <v>501.15384599999999</v>
      </c>
      <c r="J427">
        <v>-1</v>
      </c>
      <c r="K427">
        <v>2</v>
      </c>
      <c r="L427">
        <v>29.626349999999999</v>
      </c>
      <c r="M427">
        <v>285</v>
      </c>
      <c r="N427">
        <v>100</v>
      </c>
      <c r="O427">
        <v>60</v>
      </c>
      <c r="P427">
        <v>0</v>
      </c>
      <c r="Q427">
        <v>313</v>
      </c>
      <c r="R427">
        <v>7.4315901197000001</v>
      </c>
      <c r="S427">
        <v>20.380593000000001</v>
      </c>
      <c r="T427">
        <v>0</v>
      </c>
      <c r="U427">
        <v>0</v>
      </c>
    </row>
    <row r="428" spans="1:21" x14ac:dyDescent="0.3">
      <c r="A428">
        <v>0.67</v>
      </c>
      <c r="B428">
        <v>0.625</v>
      </c>
      <c r="C428">
        <v>1.768</v>
      </c>
      <c r="D428">
        <v>150</v>
      </c>
      <c r="E428">
        <v>196.15</v>
      </c>
      <c r="F428">
        <v>121.15</v>
      </c>
      <c r="G428">
        <v>121.153846153846</v>
      </c>
      <c r="H428">
        <v>240</v>
      </c>
      <c r="I428">
        <v>511.15384599999999</v>
      </c>
      <c r="J428">
        <v>-1</v>
      </c>
      <c r="K428">
        <v>2</v>
      </c>
      <c r="L428">
        <v>29.142379999999999</v>
      </c>
      <c r="M428">
        <v>285</v>
      </c>
      <c r="N428">
        <v>100</v>
      </c>
      <c r="O428">
        <v>60</v>
      </c>
      <c r="P428">
        <v>0</v>
      </c>
      <c r="Q428">
        <v>309</v>
      </c>
      <c r="R428">
        <v>7.3424630806</v>
      </c>
      <c r="S428">
        <v>20.248564999999999</v>
      </c>
      <c r="T428">
        <v>0</v>
      </c>
      <c r="U428">
        <v>0</v>
      </c>
    </row>
    <row r="429" spans="1:21" x14ac:dyDescent="0.3">
      <c r="A429">
        <v>0.67</v>
      </c>
      <c r="B429">
        <v>0.625</v>
      </c>
      <c r="C429">
        <v>1.768</v>
      </c>
      <c r="D429">
        <v>150</v>
      </c>
      <c r="E429">
        <v>196.15</v>
      </c>
      <c r="F429">
        <v>121.15</v>
      </c>
      <c r="G429">
        <v>121.153846153846</v>
      </c>
      <c r="H429">
        <v>250</v>
      </c>
      <c r="I429">
        <v>521.15384600000004</v>
      </c>
      <c r="J429">
        <v>-1</v>
      </c>
      <c r="K429">
        <v>2</v>
      </c>
      <c r="L429">
        <v>28.672630000000002</v>
      </c>
      <c r="M429">
        <v>285</v>
      </c>
      <c r="N429">
        <v>100</v>
      </c>
      <c r="O429">
        <v>60</v>
      </c>
      <c r="P429">
        <v>0</v>
      </c>
      <c r="Q429">
        <v>316</v>
      </c>
      <c r="R429">
        <v>7.4315901197000001</v>
      </c>
      <c r="S429">
        <v>20.479078999999999</v>
      </c>
      <c r="T429">
        <v>0</v>
      </c>
      <c r="U429">
        <v>0</v>
      </c>
    </row>
    <row r="430" spans="1:21" x14ac:dyDescent="0.3">
      <c r="A430">
        <v>0.67</v>
      </c>
      <c r="B430">
        <v>0.625</v>
      </c>
      <c r="C430">
        <v>1.768</v>
      </c>
      <c r="D430">
        <v>150</v>
      </c>
      <c r="E430">
        <v>196.15</v>
      </c>
      <c r="F430">
        <v>121.15</v>
      </c>
      <c r="G430">
        <v>121.153846153846</v>
      </c>
      <c r="H430">
        <v>260</v>
      </c>
      <c r="I430">
        <v>531.15384600000004</v>
      </c>
      <c r="J430">
        <v>-1</v>
      </c>
      <c r="K430">
        <v>2</v>
      </c>
      <c r="L430">
        <v>28.216570000000001</v>
      </c>
      <c r="M430">
        <v>285</v>
      </c>
      <c r="N430">
        <v>100</v>
      </c>
      <c r="O430">
        <v>60</v>
      </c>
      <c r="P430">
        <v>0</v>
      </c>
      <c r="Q430">
        <v>312</v>
      </c>
      <c r="R430">
        <v>7.1609003063000003</v>
      </c>
      <c r="S430">
        <v>20.347663000000001</v>
      </c>
      <c r="T430">
        <v>0</v>
      </c>
      <c r="U430">
        <v>0</v>
      </c>
    </row>
    <row r="431" spans="1:21" x14ac:dyDescent="0.3">
      <c r="A431">
        <v>0.67</v>
      </c>
      <c r="B431">
        <v>0.625</v>
      </c>
      <c r="C431">
        <v>1.768</v>
      </c>
      <c r="D431">
        <v>150</v>
      </c>
      <c r="E431">
        <v>196.15</v>
      </c>
      <c r="F431">
        <v>121.15</v>
      </c>
      <c r="G431">
        <v>121.153846153846</v>
      </c>
      <c r="H431">
        <v>270</v>
      </c>
      <c r="I431">
        <v>541.15384600000004</v>
      </c>
      <c r="J431">
        <v>-1</v>
      </c>
      <c r="K431">
        <v>2</v>
      </c>
      <c r="L431">
        <v>27.77364</v>
      </c>
      <c r="M431">
        <v>285</v>
      </c>
      <c r="N431">
        <v>100</v>
      </c>
      <c r="O431">
        <v>60</v>
      </c>
      <c r="P431">
        <v>0</v>
      </c>
      <c r="Q431">
        <v>293</v>
      </c>
      <c r="R431">
        <v>7.3424630806</v>
      </c>
      <c r="S431">
        <v>19.711986</v>
      </c>
      <c r="T431">
        <v>0</v>
      </c>
      <c r="U431">
        <v>0</v>
      </c>
    </row>
    <row r="432" spans="1:21" x14ac:dyDescent="0.3">
      <c r="A432">
        <v>0.67</v>
      </c>
      <c r="B432">
        <v>0.625</v>
      </c>
      <c r="C432">
        <v>1.768</v>
      </c>
      <c r="D432">
        <v>150</v>
      </c>
      <c r="E432">
        <v>196.15</v>
      </c>
      <c r="F432">
        <v>121.15</v>
      </c>
      <c r="G432">
        <v>121.153846153846</v>
      </c>
      <c r="H432">
        <v>280</v>
      </c>
      <c r="I432">
        <v>551.15384600000004</v>
      </c>
      <c r="J432">
        <v>-1</v>
      </c>
      <c r="K432">
        <v>2</v>
      </c>
      <c r="L432">
        <v>27.343340000000001</v>
      </c>
      <c r="M432">
        <v>285</v>
      </c>
      <c r="N432">
        <v>100</v>
      </c>
      <c r="O432">
        <v>60</v>
      </c>
      <c r="P432">
        <v>0</v>
      </c>
      <c r="Q432">
        <v>292</v>
      </c>
      <c r="R432">
        <v>7.252246865</v>
      </c>
      <c r="S432">
        <v>19.677983999999999</v>
      </c>
      <c r="T432">
        <v>0</v>
      </c>
      <c r="U432">
        <v>0</v>
      </c>
    </row>
    <row r="433" spans="1:21" x14ac:dyDescent="0.3">
      <c r="A433">
        <v>0.67</v>
      </c>
      <c r="B433">
        <v>0.625</v>
      </c>
      <c r="C433">
        <v>1.768</v>
      </c>
      <c r="D433">
        <v>150</v>
      </c>
      <c r="E433">
        <v>196.15</v>
      </c>
      <c r="F433">
        <v>121.15</v>
      </c>
      <c r="G433">
        <v>121.153846153846</v>
      </c>
      <c r="H433">
        <v>290</v>
      </c>
      <c r="I433">
        <v>561.15384600000004</v>
      </c>
      <c r="J433">
        <v>-1</v>
      </c>
      <c r="K433">
        <v>2</v>
      </c>
      <c r="L433">
        <v>26.9252</v>
      </c>
      <c r="M433">
        <v>285</v>
      </c>
      <c r="N433">
        <v>100</v>
      </c>
      <c r="O433">
        <v>60</v>
      </c>
      <c r="P433">
        <v>0</v>
      </c>
      <c r="Q433">
        <v>302</v>
      </c>
      <c r="R433">
        <v>7.1609003063000003</v>
      </c>
      <c r="S433">
        <v>20.015509999999999</v>
      </c>
      <c r="T433">
        <v>0</v>
      </c>
      <c r="U433">
        <v>0</v>
      </c>
    </row>
    <row r="434" spans="1:21" x14ac:dyDescent="0.3">
      <c r="A434">
        <v>0.67</v>
      </c>
      <c r="B434">
        <v>0.625</v>
      </c>
      <c r="C434">
        <v>1.768</v>
      </c>
      <c r="D434">
        <v>150</v>
      </c>
      <c r="E434">
        <v>196.15</v>
      </c>
      <c r="F434">
        <v>121.15</v>
      </c>
      <c r="G434">
        <v>121.153846153846</v>
      </c>
      <c r="H434">
        <v>300</v>
      </c>
      <c r="I434">
        <v>571.15384600000004</v>
      </c>
      <c r="J434">
        <v>-1</v>
      </c>
      <c r="K434">
        <v>2</v>
      </c>
      <c r="L434">
        <v>26.518730000000001</v>
      </c>
      <c r="M434">
        <v>285</v>
      </c>
      <c r="N434">
        <v>100</v>
      </c>
      <c r="O434">
        <v>60</v>
      </c>
      <c r="P434">
        <v>0</v>
      </c>
      <c r="Q434">
        <v>322</v>
      </c>
      <c r="R434">
        <v>7.3424630806</v>
      </c>
      <c r="S434">
        <v>20.674703000000001</v>
      </c>
      <c r="T434">
        <v>0</v>
      </c>
      <c r="U434">
        <v>0</v>
      </c>
    </row>
    <row r="435" spans="1:21" x14ac:dyDescent="0.3">
      <c r="A435">
        <v>0.67</v>
      </c>
      <c r="B435">
        <v>0.625</v>
      </c>
      <c r="C435">
        <v>1.768</v>
      </c>
      <c r="D435">
        <v>150</v>
      </c>
      <c r="E435">
        <v>196.15</v>
      </c>
      <c r="F435">
        <v>121.15</v>
      </c>
      <c r="G435">
        <v>121.153846153846</v>
      </c>
      <c r="H435">
        <v>0</v>
      </c>
      <c r="I435">
        <v>271.15384599999999</v>
      </c>
      <c r="J435">
        <v>-1</v>
      </c>
      <c r="K435">
        <v>2</v>
      </c>
      <c r="L435">
        <v>46.42615</v>
      </c>
      <c r="M435">
        <v>285</v>
      </c>
      <c r="N435">
        <v>100</v>
      </c>
      <c r="O435">
        <v>60</v>
      </c>
      <c r="P435">
        <v>0</v>
      </c>
      <c r="Q435">
        <v>324</v>
      </c>
      <c r="R435">
        <v>13.244814009000001</v>
      </c>
      <c r="S435">
        <v>20.739519000000001</v>
      </c>
      <c r="T435">
        <v>0</v>
      </c>
      <c r="U435">
        <v>0</v>
      </c>
    </row>
    <row r="436" spans="1:21" x14ac:dyDescent="0.3">
      <c r="A436" t="s">
        <v>74</v>
      </c>
      <c r="B436" t="s">
        <v>74</v>
      </c>
      <c r="C436">
        <v>1.768</v>
      </c>
      <c r="D436">
        <v>150</v>
      </c>
      <c r="E436" t="s">
        <v>75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74</v>
      </c>
      <c r="N436" t="s">
        <v>74</v>
      </c>
      <c r="O436">
        <v>80</v>
      </c>
    </row>
    <row r="437" spans="1:21" x14ac:dyDescent="0.3">
      <c r="A437">
        <v>0.67</v>
      </c>
      <c r="B437">
        <v>0.625</v>
      </c>
      <c r="C437">
        <v>1.768</v>
      </c>
      <c r="D437">
        <v>150</v>
      </c>
      <c r="E437">
        <v>196.15</v>
      </c>
      <c r="F437">
        <v>121.15</v>
      </c>
      <c r="G437">
        <v>121.153846153846</v>
      </c>
      <c r="H437">
        <v>0</v>
      </c>
      <c r="I437">
        <v>271.15384599999999</v>
      </c>
      <c r="J437">
        <v>-1</v>
      </c>
      <c r="K437">
        <v>2</v>
      </c>
      <c r="L437">
        <v>48.361969999999999</v>
      </c>
      <c r="M437">
        <v>305</v>
      </c>
      <c r="N437">
        <v>100</v>
      </c>
      <c r="O437">
        <v>80</v>
      </c>
      <c r="P437">
        <v>0</v>
      </c>
      <c r="Q437">
        <v>317</v>
      </c>
      <c r="R437">
        <v>16.260204708</v>
      </c>
      <c r="S437">
        <v>20.511807000000001</v>
      </c>
      <c r="T437">
        <v>0</v>
      </c>
      <c r="U437">
        <v>0</v>
      </c>
    </row>
    <row r="438" spans="1:21" x14ac:dyDescent="0.3">
      <c r="A438">
        <v>0.67</v>
      </c>
      <c r="B438">
        <v>0.625</v>
      </c>
      <c r="C438">
        <v>1.768</v>
      </c>
      <c r="D438">
        <v>150</v>
      </c>
      <c r="E438">
        <v>196.15</v>
      </c>
      <c r="F438">
        <v>121.15</v>
      </c>
      <c r="G438">
        <v>121.153846153846</v>
      </c>
      <c r="H438">
        <v>10</v>
      </c>
      <c r="I438">
        <v>281.15384599999999</v>
      </c>
      <c r="J438">
        <v>-1</v>
      </c>
      <c r="K438">
        <v>2</v>
      </c>
      <c r="L438">
        <v>47.329639999999998</v>
      </c>
      <c r="M438">
        <v>305</v>
      </c>
      <c r="N438">
        <v>100</v>
      </c>
      <c r="O438">
        <v>80</v>
      </c>
      <c r="P438">
        <v>0</v>
      </c>
      <c r="Q438">
        <v>305</v>
      </c>
      <c r="R438">
        <v>15.929526745</v>
      </c>
      <c r="S438">
        <v>20.115708000000001</v>
      </c>
      <c r="T438">
        <v>0</v>
      </c>
      <c r="U438">
        <v>0</v>
      </c>
    </row>
    <row r="439" spans="1:21" x14ac:dyDescent="0.3">
      <c r="A439">
        <v>0.67</v>
      </c>
      <c r="B439">
        <v>0.625</v>
      </c>
      <c r="C439">
        <v>1.768</v>
      </c>
      <c r="D439">
        <v>150</v>
      </c>
      <c r="E439">
        <v>196.15</v>
      </c>
      <c r="F439">
        <v>121.15</v>
      </c>
      <c r="G439">
        <v>121.153846153846</v>
      </c>
      <c r="H439">
        <v>20</v>
      </c>
      <c r="I439">
        <v>291.15384599999999</v>
      </c>
      <c r="J439">
        <v>-1</v>
      </c>
      <c r="K439">
        <v>2</v>
      </c>
      <c r="L439">
        <v>46.330500000000001</v>
      </c>
      <c r="M439">
        <v>305</v>
      </c>
      <c r="N439">
        <v>100</v>
      </c>
      <c r="O439">
        <v>80</v>
      </c>
      <c r="P439">
        <v>0</v>
      </c>
      <c r="Q439">
        <v>307</v>
      </c>
      <c r="R439">
        <v>15.506527812</v>
      </c>
      <c r="S439">
        <v>20.182241000000001</v>
      </c>
      <c r="T439">
        <v>0</v>
      </c>
      <c r="U439">
        <v>0</v>
      </c>
    </row>
    <row r="440" spans="1:21" x14ac:dyDescent="0.3">
      <c r="A440">
        <v>0.67</v>
      </c>
      <c r="B440">
        <v>0.625</v>
      </c>
      <c r="C440">
        <v>1.768</v>
      </c>
      <c r="D440">
        <v>150</v>
      </c>
      <c r="E440">
        <v>196.15</v>
      </c>
      <c r="F440">
        <v>121.15</v>
      </c>
      <c r="G440">
        <v>121.153846153846</v>
      </c>
      <c r="H440">
        <v>30</v>
      </c>
      <c r="I440">
        <v>301.15384599999999</v>
      </c>
      <c r="J440">
        <v>-1</v>
      </c>
      <c r="K440">
        <v>2</v>
      </c>
      <c r="L440">
        <v>45.36354</v>
      </c>
      <c r="M440">
        <v>305</v>
      </c>
      <c r="N440">
        <v>100</v>
      </c>
      <c r="O440">
        <v>80</v>
      </c>
      <c r="P440">
        <v>0</v>
      </c>
      <c r="Q440">
        <v>313</v>
      </c>
      <c r="R440">
        <v>15.203604092999999</v>
      </c>
      <c r="S440">
        <v>20.380593000000001</v>
      </c>
      <c r="T440">
        <v>0</v>
      </c>
      <c r="U440">
        <v>0</v>
      </c>
    </row>
    <row r="441" spans="1:21" x14ac:dyDescent="0.3">
      <c r="A441">
        <v>0.67</v>
      </c>
      <c r="B441">
        <v>0.625</v>
      </c>
      <c r="C441">
        <v>1.768</v>
      </c>
      <c r="D441">
        <v>150</v>
      </c>
      <c r="E441">
        <v>196.15</v>
      </c>
      <c r="F441">
        <v>121.15</v>
      </c>
      <c r="G441">
        <v>121.153846153846</v>
      </c>
      <c r="H441">
        <v>40</v>
      </c>
      <c r="I441">
        <v>311.15384599999999</v>
      </c>
      <c r="J441">
        <v>-1</v>
      </c>
      <c r="K441">
        <v>2</v>
      </c>
      <c r="L441">
        <v>44.427770000000002</v>
      </c>
      <c r="M441">
        <v>305</v>
      </c>
      <c r="N441">
        <v>100</v>
      </c>
      <c r="O441">
        <v>80</v>
      </c>
      <c r="P441">
        <v>0</v>
      </c>
      <c r="Q441">
        <v>319</v>
      </c>
      <c r="R441">
        <v>14.670110298000001</v>
      </c>
      <c r="S441">
        <v>20.577113000000001</v>
      </c>
      <c r="T441">
        <v>0</v>
      </c>
      <c r="U441">
        <v>0</v>
      </c>
    </row>
    <row r="442" spans="1:21" x14ac:dyDescent="0.3">
      <c r="A442">
        <v>0.67</v>
      </c>
      <c r="B442">
        <v>0.625</v>
      </c>
      <c r="C442">
        <v>1.768</v>
      </c>
      <c r="D442">
        <v>150</v>
      </c>
      <c r="E442">
        <v>196.15</v>
      </c>
      <c r="F442">
        <v>121.15</v>
      </c>
      <c r="G442">
        <v>121.153846153846</v>
      </c>
      <c r="H442">
        <v>50</v>
      </c>
      <c r="I442">
        <v>321.15384599999999</v>
      </c>
      <c r="J442">
        <v>-1</v>
      </c>
      <c r="K442">
        <v>2</v>
      </c>
      <c r="L442">
        <v>43.522179999999999</v>
      </c>
      <c r="M442">
        <v>305</v>
      </c>
      <c r="N442">
        <v>100</v>
      </c>
      <c r="O442">
        <v>80</v>
      </c>
      <c r="P442">
        <v>0</v>
      </c>
      <c r="Q442">
        <v>311</v>
      </c>
      <c r="R442">
        <v>14.396119971999999</v>
      </c>
      <c r="S442">
        <v>20.314682000000001</v>
      </c>
      <c r="T442">
        <v>0</v>
      </c>
      <c r="U442">
        <v>0</v>
      </c>
    </row>
    <row r="443" spans="1:21" x14ac:dyDescent="0.3">
      <c r="A443">
        <v>0.67</v>
      </c>
      <c r="B443">
        <v>0.625</v>
      </c>
      <c r="C443">
        <v>1.768</v>
      </c>
      <c r="D443">
        <v>150</v>
      </c>
      <c r="E443">
        <v>196.15</v>
      </c>
      <c r="F443">
        <v>121.15</v>
      </c>
      <c r="G443">
        <v>121.153846153846</v>
      </c>
      <c r="H443">
        <v>60</v>
      </c>
      <c r="I443">
        <v>331.15384599999999</v>
      </c>
      <c r="J443">
        <v>-1</v>
      </c>
      <c r="K443">
        <v>2</v>
      </c>
      <c r="L443">
        <v>42.64575</v>
      </c>
      <c r="M443">
        <v>305</v>
      </c>
      <c r="N443">
        <v>100</v>
      </c>
      <c r="O443">
        <v>80</v>
      </c>
      <c r="P443">
        <v>0</v>
      </c>
      <c r="Q443">
        <v>298</v>
      </c>
      <c r="R443">
        <v>13.736028578000001</v>
      </c>
      <c r="S443">
        <v>19.881160000000001</v>
      </c>
      <c r="T443">
        <v>0</v>
      </c>
      <c r="U443">
        <v>0</v>
      </c>
    </row>
    <row r="444" spans="1:21" x14ac:dyDescent="0.3">
      <c r="A444">
        <v>0.67</v>
      </c>
      <c r="B444">
        <v>0.625</v>
      </c>
      <c r="C444">
        <v>1.768</v>
      </c>
      <c r="D444">
        <v>150</v>
      </c>
      <c r="E444">
        <v>196.15</v>
      </c>
      <c r="F444">
        <v>121.15</v>
      </c>
      <c r="G444">
        <v>121.153846153846</v>
      </c>
      <c r="H444">
        <v>70</v>
      </c>
      <c r="I444">
        <v>341.15384599999999</v>
      </c>
      <c r="J444">
        <v>-1</v>
      </c>
      <c r="K444">
        <v>2</v>
      </c>
      <c r="L444">
        <v>41.797499999999999</v>
      </c>
      <c r="M444">
        <v>305</v>
      </c>
      <c r="N444">
        <v>100</v>
      </c>
      <c r="O444">
        <v>80</v>
      </c>
      <c r="P444">
        <v>0</v>
      </c>
      <c r="Q444">
        <v>333</v>
      </c>
      <c r="R444">
        <v>13.832217182999999</v>
      </c>
      <c r="S444">
        <v>21.028827</v>
      </c>
      <c r="T444">
        <v>0</v>
      </c>
      <c r="U444">
        <v>0</v>
      </c>
    </row>
    <row r="445" spans="1:21" x14ac:dyDescent="0.3">
      <c r="A445">
        <v>0.67</v>
      </c>
      <c r="B445">
        <v>0.625</v>
      </c>
      <c r="C445">
        <v>1.768</v>
      </c>
      <c r="D445">
        <v>150</v>
      </c>
      <c r="E445">
        <v>196.15</v>
      </c>
      <c r="F445">
        <v>121.15</v>
      </c>
      <c r="G445">
        <v>121.153846153846</v>
      </c>
      <c r="H445">
        <v>80</v>
      </c>
      <c r="I445">
        <v>351.15384599999999</v>
      </c>
      <c r="J445">
        <v>-1</v>
      </c>
      <c r="K445">
        <v>2</v>
      </c>
      <c r="L445">
        <v>40.976439999999997</v>
      </c>
      <c r="M445">
        <v>305</v>
      </c>
      <c r="N445">
        <v>100</v>
      </c>
      <c r="O445">
        <v>80</v>
      </c>
      <c r="P445">
        <v>0</v>
      </c>
      <c r="Q445">
        <v>301</v>
      </c>
      <c r="R445">
        <v>13.687685703</v>
      </c>
      <c r="S445">
        <v>19.982002999999999</v>
      </c>
      <c r="T445">
        <v>0</v>
      </c>
      <c r="U445">
        <v>0</v>
      </c>
    </row>
    <row r="446" spans="1:21" x14ac:dyDescent="0.3">
      <c r="A446">
        <v>0.67</v>
      </c>
      <c r="B446">
        <v>0.625</v>
      </c>
      <c r="C446">
        <v>1.768</v>
      </c>
      <c r="D446">
        <v>150</v>
      </c>
      <c r="E446">
        <v>196.15</v>
      </c>
      <c r="F446">
        <v>121.15</v>
      </c>
      <c r="G446">
        <v>121.153846153846</v>
      </c>
      <c r="H446">
        <v>90</v>
      </c>
      <c r="I446">
        <v>361.15384599999999</v>
      </c>
      <c r="J446">
        <v>-1</v>
      </c>
      <c r="K446">
        <v>2</v>
      </c>
      <c r="L446">
        <v>40.181600000000003</v>
      </c>
      <c r="M446">
        <v>305</v>
      </c>
      <c r="N446">
        <v>100</v>
      </c>
      <c r="O446">
        <v>80</v>
      </c>
      <c r="P446">
        <v>0</v>
      </c>
      <c r="Q446">
        <v>332</v>
      </c>
      <c r="R446">
        <v>13.043245378</v>
      </c>
      <c r="S446">
        <v>20.996870000000001</v>
      </c>
      <c r="T446">
        <v>0</v>
      </c>
      <c r="U446">
        <v>0</v>
      </c>
    </row>
    <row r="447" spans="1:21" x14ac:dyDescent="0.3">
      <c r="A447">
        <v>0.67</v>
      </c>
      <c r="B447">
        <v>0.625</v>
      </c>
      <c r="C447">
        <v>1.768</v>
      </c>
      <c r="D447">
        <v>150</v>
      </c>
      <c r="E447">
        <v>196.15</v>
      </c>
      <c r="F447">
        <v>121.15</v>
      </c>
      <c r="G447">
        <v>121.153846153846</v>
      </c>
      <c r="H447">
        <v>100</v>
      </c>
      <c r="I447">
        <v>371.15384599999999</v>
      </c>
      <c r="J447">
        <v>-1</v>
      </c>
      <c r="K447">
        <v>2</v>
      </c>
      <c r="L447">
        <v>39.412050000000001</v>
      </c>
      <c r="M447">
        <v>305</v>
      </c>
      <c r="N447">
        <v>100</v>
      </c>
      <c r="O447">
        <v>80</v>
      </c>
      <c r="P447">
        <v>0</v>
      </c>
      <c r="Q447">
        <v>300</v>
      </c>
      <c r="R447">
        <v>12.941304503</v>
      </c>
      <c r="S447">
        <v>19.948443000000001</v>
      </c>
      <c r="T447">
        <v>0</v>
      </c>
      <c r="U447">
        <v>0</v>
      </c>
    </row>
    <row r="448" spans="1:21" x14ac:dyDescent="0.3">
      <c r="A448">
        <v>0.67</v>
      </c>
      <c r="B448">
        <v>0.625</v>
      </c>
      <c r="C448">
        <v>1.768</v>
      </c>
      <c r="D448">
        <v>150</v>
      </c>
      <c r="E448">
        <v>196.15</v>
      </c>
      <c r="F448">
        <v>121.15</v>
      </c>
      <c r="G448">
        <v>121.153846153846</v>
      </c>
      <c r="H448">
        <v>110</v>
      </c>
      <c r="I448">
        <v>381.15384599999999</v>
      </c>
      <c r="J448">
        <v>-1</v>
      </c>
      <c r="K448">
        <v>2</v>
      </c>
      <c r="L448">
        <v>38.666849999999997</v>
      </c>
      <c r="M448">
        <v>305</v>
      </c>
      <c r="N448">
        <v>100</v>
      </c>
      <c r="O448">
        <v>80</v>
      </c>
      <c r="P448">
        <v>0</v>
      </c>
      <c r="Q448">
        <v>281</v>
      </c>
      <c r="R448">
        <v>12.630631138</v>
      </c>
      <c r="S448">
        <v>19.300165</v>
      </c>
      <c r="T448">
        <v>0</v>
      </c>
      <c r="U448">
        <v>0</v>
      </c>
    </row>
    <row r="449" spans="1:21" x14ac:dyDescent="0.3">
      <c r="A449">
        <v>0.67</v>
      </c>
      <c r="B449">
        <v>0.625</v>
      </c>
      <c r="C449">
        <v>1.768</v>
      </c>
      <c r="D449">
        <v>150</v>
      </c>
      <c r="E449">
        <v>196.15</v>
      </c>
      <c r="F449">
        <v>121.15</v>
      </c>
      <c r="G449">
        <v>121.153846153846</v>
      </c>
      <c r="H449">
        <v>120</v>
      </c>
      <c r="I449">
        <v>391.15384599999999</v>
      </c>
      <c r="J449">
        <v>-1</v>
      </c>
      <c r="K449">
        <v>2</v>
      </c>
      <c r="L449">
        <v>37.945120000000003</v>
      </c>
      <c r="M449">
        <v>305</v>
      </c>
      <c r="N449">
        <v>100</v>
      </c>
      <c r="O449">
        <v>80</v>
      </c>
      <c r="P449">
        <v>0</v>
      </c>
      <c r="Q449">
        <v>315</v>
      </c>
      <c r="R449">
        <v>12.204308614</v>
      </c>
      <c r="S449">
        <v>20.446300999999998</v>
      </c>
      <c r="T449">
        <v>0</v>
      </c>
      <c r="U449">
        <v>0</v>
      </c>
    </row>
    <row r="450" spans="1:21" x14ac:dyDescent="0.3">
      <c r="A450">
        <v>0.67</v>
      </c>
      <c r="B450">
        <v>0.625</v>
      </c>
      <c r="C450">
        <v>1.768</v>
      </c>
      <c r="D450">
        <v>150</v>
      </c>
      <c r="E450">
        <v>196.15</v>
      </c>
      <c r="F450">
        <v>121.15</v>
      </c>
      <c r="G450">
        <v>121.153846153846</v>
      </c>
      <c r="H450">
        <v>130</v>
      </c>
      <c r="I450">
        <v>401.15384599999999</v>
      </c>
      <c r="J450">
        <v>-1</v>
      </c>
      <c r="K450">
        <v>2</v>
      </c>
      <c r="L450">
        <v>37.24597</v>
      </c>
      <c r="M450">
        <v>305</v>
      </c>
      <c r="N450">
        <v>100</v>
      </c>
      <c r="O450">
        <v>80</v>
      </c>
      <c r="P450">
        <v>0</v>
      </c>
      <c r="Q450">
        <v>319</v>
      </c>
      <c r="R450">
        <v>11.93024466</v>
      </c>
      <c r="S450">
        <v>20.577113000000001</v>
      </c>
      <c r="T450">
        <v>0</v>
      </c>
      <c r="U450">
        <v>0</v>
      </c>
    </row>
    <row r="451" spans="1:21" x14ac:dyDescent="0.3">
      <c r="A451">
        <v>0.67</v>
      </c>
      <c r="B451">
        <v>0.625</v>
      </c>
      <c r="C451">
        <v>1.768</v>
      </c>
      <c r="D451">
        <v>150</v>
      </c>
      <c r="E451">
        <v>196.15</v>
      </c>
      <c r="F451">
        <v>121.15</v>
      </c>
      <c r="G451">
        <v>121.153846153846</v>
      </c>
      <c r="H451">
        <v>140</v>
      </c>
      <c r="I451">
        <v>411.15384599999999</v>
      </c>
      <c r="J451">
        <v>-1</v>
      </c>
      <c r="K451">
        <v>2</v>
      </c>
      <c r="L451">
        <v>36.568570000000001</v>
      </c>
      <c r="M451">
        <v>305</v>
      </c>
      <c r="N451">
        <v>100</v>
      </c>
      <c r="O451">
        <v>80</v>
      </c>
      <c r="P451">
        <v>0</v>
      </c>
      <c r="Q451">
        <v>329</v>
      </c>
      <c r="R451">
        <v>11.706443192</v>
      </c>
      <c r="S451">
        <v>20.900718000000001</v>
      </c>
      <c r="T451">
        <v>0</v>
      </c>
      <c r="U451">
        <v>0</v>
      </c>
    </row>
    <row r="452" spans="1:21" x14ac:dyDescent="0.3">
      <c r="A452">
        <v>0.67</v>
      </c>
      <c r="B452">
        <v>0.625</v>
      </c>
      <c r="C452">
        <v>1.768</v>
      </c>
      <c r="D452">
        <v>150</v>
      </c>
      <c r="E452">
        <v>196.15</v>
      </c>
      <c r="F452">
        <v>121.15</v>
      </c>
      <c r="G452">
        <v>121.153846153846</v>
      </c>
      <c r="H452">
        <v>150</v>
      </c>
      <c r="I452">
        <v>421.15384599999999</v>
      </c>
      <c r="J452">
        <v>-1</v>
      </c>
      <c r="K452">
        <v>2</v>
      </c>
      <c r="L452">
        <v>35.912089999999999</v>
      </c>
      <c r="M452">
        <v>305</v>
      </c>
      <c r="N452">
        <v>100</v>
      </c>
      <c r="O452">
        <v>80</v>
      </c>
      <c r="P452">
        <v>0</v>
      </c>
      <c r="Q452">
        <v>316</v>
      </c>
      <c r="R452">
        <v>11.592945426</v>
      </c>
      <c r="S452">
        <v>20.479078999999999</v>
      </c>
      <c r="T452">
        <v>0</v>
      </c>
      <c r="U452">
        <v>0</v>
      </c>
    </row>
    <row r="453" spans="1:21" x14ac:dyDescent="0.3">
      <c r="A453">
        <v>0.67</v>
      </c>
      <c r="B453">
        <v>0.625</v>
      </c>
      <c r="C453">
        <v>1.768</v>
      </c>
      <c r="D453">
        <v>150</v>
      </c>
      <c r="E453">
        <v>196.15</v>
      </c>
      <c r="F453">
        <v>121.15</v>
      </c>
      <c r="G453">
        <v>121.153846153846</v>
      </c>
      <c r="H453">
        <v>160</v>
      </c>
      <c r="I453">
        <v>431.15384599999999</v>
      </c>
      <c r="J453">
        <v>-1</v>
      </c>
      <c r="K453">
        <v>2</v>
      </c>
      <c r="L453">
        <v>35.275739999999999</v>
      </c>
      <c r="M453">
        <v>305</v>
      </c>
      <c r="N453">
        <v>100</v>
      </c>
      <c r="O453">
        <v>80</v>
      </c>
      <c r="P453">
        <v>0</v>
      </c>
      <c r="Q453">
        <v>289</v>
      </c>
      <c r="R453">
        <v>10.887482877</v>
      </c>
      <c r="S453">
        <v>19.575638000000001</v>
      </c>
      <c r="T453">
        <v>0</v>
      </c>
      <c r="U453">
        <v>0</v>
      </c>
    </row>
    <row r="454" spans="1:21" x14ac:dyDescent="0.3">
      <c r="A454">
        <v>0.67</v>
      </c>
      <c r="B454">
        <v>0.625</v>
      </c>
      <c r="C454">
        <v>1.768</v>
      </c>
      <c r="D454">
        <v>150</v>
      </c>
      <c r="E454">
        <v>196.15</v>
      </c>
      <c r="F454">
        <v>121.15</v>
      </c>
      <c r="G454">
        <v>121.153846153846</v>
      </c>
      <c r="H454">
        <v>170</v>
      </c>
      <c r="I454">
        <v>441.15384599999999</v>
      </c>
      <c r="J454">
        <v>-1</v>
      </c>
      <c r="K454">
        <v>2</v>
      </c>
      <c r="L454">
        <v>34.658769999999997</v>
      </c>
      <c r="M454">
        <v>305</v>
      </c>
      <c r="N454">
        <v>100</v>
      </c>
      <c r="O454">
        <v>80</v>
      </c>
      <c r="P454">
        <v>0</v>
      </c>
      <c r="Q454">
        <v>318</v>
      </c>
      <c r="R454">
        <v>11.068010592</v>
      </c>
      <c r="S454">
        <v>20.544485000000002</v>
      </c>
      <c r="T454">
        <v>0</v>
      </c>
      <c r="U454">
        <v>0</v>
      </c>
    </row>
    <row r="455" spans="1:21" x14ac:dyDescent="0.3">
      <c r="A455">
        <v>0.67</v>
      </c>
      <c r="B455">
        <v>0.625</v>
      </c>
      <c r="C455">
        <v>1.768</v>
      </c>
      <c r="D455">
        <v>150</v>
      </c>
      <c r="E455">
        <v>196.15</v>
      </c>
      <c r="F455">
        <v>121.15</v>
      </c>
      <c r="G455">
        <v>121.153846153846</v>
      </c>
      <c r="H455">
        <v>180</v>
      </c>
      <c r="I455">
        <v>451.15384599999999</v>
      </c>
      <c r="J455">
        <v>-1</v>
      </c>
      <c r="K455">
        <v>2</v>
      </c>
      <c r="L455">
        <v>34.060429999999997</v>
      </c>
      <c r="M455">
        <v>305</v>
      </c>
      <c r="N455">
        <v>100</v>
      </c>
      <c r="O455">
        <v>80</v>
      </c>
      <c r="P455">
        <v>0</v>
      </c>
      <c r="Q455">
        <v>310</v>
      </c>
      <c r="R455">
        <v>10.642074986000001</v>
      </c>
      <c r="S455">
        <v>20.281649000000002</v>
      </c>
      <c r="T455">
        <v>0</v>
      </c>
      <c r="U455">
        <v>0</v>
      </c>
    </row>
    <row r="456" spans="1:21" x14ac:dyDescent="0.3">
      <c r="A456">
        <v>0.67</v>
      </c>
      <c r="B456">
        <v>0.625</v>
      </c>
      <c r="C456">
        <v>1.768</v>
      </c>
      <c r="D456">
        <v>150</v>
      </c>
      <c r="E456">
        <v>196.15</v>
      </c>
      <c r="F456">
        <v>121.15</v>
      </c>
      <c r="G456">
        <v>121.153846153846</v>
      </c>
      <c r="H456">
        <v>190</v>
      </c>
      <c r="I456">
        <v>461.15384599999999</v>
      </c>
      <c r="J456">
        <v>-1</v>
      </c>
      <c r="K456">
        <v>2</v>
      </c>
      <c r="L456">
        <v>33.480029999999999</v>
      </c>
      <c r="M456">
        <v>305</v>
      </c>
      <c r="N456">
        <v>100</v>
      </c>
      <c r="O456">
        <v>80</v>
      </c>
      <c r="P456">
        <v>0</v>
      </c>
      <c r="Q456">
        <v>303</v>
      </c>
      <c r="R456">
        <v>10.390941091</v>
      </c>
      <c r="S456">
        <v>20.048962</v>
      </c>
      <c r="T456">
        <v>0</v>
      </c>
      <c r="U456">
        <v>0</v>
      </c>
    </row>
    <row r="457" spans="1:21" x14ac:dyDescent="0.3">
      <c r="A457">
        <v>0.67</v>
      </c>
      <c r="B457">
        <v>0.625</v>
      </c>
      <c r="C457">
        <v>1.768</v>
      </c>
      <c r="D457">
        <v>150</v>
      </c>
      <c r="E457">
        <v>196.15</v>
      </c>
      <c r="F457">
        <v>121.15</v>
      </c>
      <c r="G457">
        <v>121.153846153846</v>
      </c>
      <c r="H457">
        <v>200</v>
      </c>
      <c r="I457">
        <v>471.15384599999999</v>
      </c>
      <c r="J457">
        <v>-1</v>
      </c>
      <c r="K457">
        <v>2</v>
      </c>
      <c r="L457">
        <v>32.916870000000003</v>
      </c>
      <c r="M457">
        <v>305</v>
      </c>
      <c r="N457">
        <v>100</v>
      </c>
      <c r="O457">
        <v>80</v>
      </c>
      <c r="P457">
        <v>0</v>
      </c>
      <c r="Q457">
        <v>317</v>
      </c>
      <c r="R457">
        <v>10.19857886</v>
      </c>
      <c r="S457">
        <v>20.511807000000001</v>
      </c>
      <c r="T457">
        <v>0</v>
      </c>
      <c r="U457">
        <v>0</v>
      </c>
    </row>
    <row r="458" spans="1:21" x14ac:dyDescent="0.3">
      <c r="A458">
        <v>0.67</v>
      </c>
      <c r="B458">
        <v>0.625</v>
      </c>
      <c r="C458">
        <v>1.768</v>
      </c>
      <c r="D458">
        <v>150</v>
      </c>
      <c r="E458">
        <v>196.15</v>
      </c>
      <c r="F458">
        <v>121.15</v>
      </c>
      <c r="G458">
        <v>121.153846153846</v>
      </c>
      <c r="H458">
        <v>210</v>
      </c>
      <c r="I458">
        <v>481.15384599999999</v>
      </c>
      <c r="J458">
        <v>-1</v>
      </c>
      <c r="K458">
        <v>2</v>
      </c>
      <c r="L458">
        <v>32.37032</v>
      </c>
      <c r="M458">
        <v>305</v>
      </c>
      <c r="N458">
        <v>100</v>
      </c>
      <c r="O458">
        <v>80</v>
      </c>
      <c r="P458">
        <v>0</v>
      </c>
      <c r="Q458">
        <v>333</v>
      </c>
      <c r="R458">
        <v>10.19857886</v>
      </c>
      <c r="S458">
        <v>21.028827</v>
      </c>
      <c r="T458">
        <v>0</v>
      </c>
      <c r="U458">
        <v>0</v>
      </c>
    </row>
    <row r="459" spans="1:21" x14ac:dyDescent="0.3">
      <c r="A459">
        <v>0.67</v>
      </c>
      <c r="B459">
        <v>0.625</v>
      </c>
      <c r="C459">
        <v>1.768</v>
      </c>
      <c r="D459">
        <v>150</v>
      </c>
      <c r="E459">
        <v>196.15</v>
      </c>
      <c r="F459">
        <v>121.15</v>
      </c>
      <c r="G459">
        <v>121.153846153846</v>
      </c>
      <c r="H459">
        <v>220</v>
      </c>
      <c r="I459">
        <v>491.15384599999999</v>
      </c>
      <c r="J459">
        <v>-1</v>
      </c>
      <c r="K459">
        <v>2</v>
      </c>
      <c r="L459">
        <v>31.839729999999999</v>
      </c>
      <c r="M459">
        <v>305</v>
      </c>
      <c r="N459">
        <v>100</v>
      </c>
      <c r="O459">
        <v>80</v>
      </c>
      <c r="P459">
        <v>0</v>
      </c>
      <c r="Q459">
        <v>313</v>
      </c>
      <c r="R459">
        <v>9.6671189115999994</v>
      </c>
      <c r="S459">
        <v>20.380593000000001</v>
      </c>
      <c r="T459">
        <v>0</v>
      </c>
      <c r="U459">
        <v>0</v>
      </c>
    </row>
    <row r="460" spans="1:21" x14ac:dyDescent="0.3">
      <c r="A460">
        <v>0.67</v>
      </c>
      <c r="B460">
        <v>0.625</v>
      </c>
      <c r="C460">
        <v>1.768</v>
      </c>
      <c r="D460">
        <v>150</v>
      </c>
      <c r="E460">
        <v>196.15</v>
      </c>
      <c r="F460">
        <v>121.15</v>
      </c>
      <c r="G460">
        <v>121.153846153846</v>
      </c>
      <c r="H460">
        <v>230</v>
      </c>
      <c r="I460">
        <v>501.15384599999999</v>
      </c>
      <c r="J460">
        <v>-1</v>
      </c>
      <c r="K460">
        <v>2</v>
      </c>
      <c r="L460">
        <v>31.3245</v>
      </c>
      <c r="M460">
        <v>305</v>
      </c>
      <c r="N460">
        <v>100</v>
      </c>
      <c r="O460">
        <v>80</v>
      </c>
      <c r="P460">
        <v>0</v>
      </c>
      <c r="Q460">
        <v>292</v>
      </c>
      <c r="R460">
        <v>9.3902290830999995</v>
      </c>
      <c r="S460">
        <v>19.677983999999999</v>
      </c>
      <c r="T460">
        <v>0</v>
      </c>
      <c r="U460">
        <v>0</v>
      </c>
    </row>
    <row r="461" spans="1:21" x14ac:dyDescent="0.3">
      <c r="A461">
        <v>0.67</v>
      </c>
      <c r="B461">
        <v>0.625</v>
      </c>
      <c r="C461">
        <v>1.768</v>
      </c>
      <c r="D461">
        <v>150</v>
      </c>
      <c r="E461">
        <v>196.15</v>
      </c>
      <c r="F461">
        <v>121.15</v>
      </c>
      <c r="G461">
        <v>121.153846153846</v>
      </c>
      <c r="H461">
        <v>240</v>
      </c>
      <c r="I461">
        <v>511.15384599999999</v>
      </c>
      <c r="J461">
        <v>-1</v>
      </c>
      <c r="K461">
        <v>2</v>
      </c>
      <c r="L461">
        <v>30.824069999999999</v>
      </c>
      <c r="M461">
        <v>305</v>
      </c>
      <c r="N461">
        <v>100</v>
      </c>
      <c r="O461">
        <v>80</v>
      </c>
      <c r="P461">
        <v>0</v>
      </c>
      <c r="Q461">
        <v>305</v>
      </c>
      <c r="R461">
        <v>9.5986383834000009</v>
      </c>
      <c r="S461">
        <v>20.115708000000001</v>
      </c>
      <c r="T461">
        <v>0</v>
      </c>
      <c r="U461">
        <v>0</v>
      </c>
    </row>
    <row r="462" spans="1:21" x14ac:dyDescent="0.3">
      <c r="A462">
        <v>0.67</v>
      </c>
      <c r="B462">
        <v>0.625</v>
      </c>
      <c r="C462">
        <v>1.768</v>
      </c>
      <c r="D462">
        <v>150</v>
      </c>
      <c r="E462">
        <v>196.15</v>
      </c>
      <c r="F462">
        <v>121.15</v>
      </c>
      <c r="G462">
        <v>121.153846153846</v>
      </c>
      <c r="H462">
        <v>250</v>
      </c>
      <c r="I462">
        <v>521.15384600000004</v>
      </c>
      <c r="J462">
        <v>-1</v>
      </c>
      <c r="K462">
        <v>2</v>
      </c>
      <c r="L462">
        <v>30.337869999999999</v>
      </c>
      <c r="M462">
        <v>305</v>
      </c>
      <c r="N462">
        <v>100</v>
      </c>
      <c r="O462">
        <v>80</v>
      </c>
      <c r="P462">
        <v>0</v>
      </c>
      <c r="Q462">
        <v>291</v>
      </c>
      <c r="R462">
        <v>9.4602043275999996</v>
      </c>
      <c r="S462">
        <v>19.643926</v>
      </c>
      <c r="T462">
        <v>0</v>
      </c>
      <c r="U462">
        <v>0</v>
      </c>
    </row>
    <row r="463" spans="1:21" x14ac:dyDescent="0.3">
      <c r="A463">
        <v>0.67</v>
      </c>
      <c r="B463">
        <v>0.625</v>
      </c>
      <c r="C463">
        <v>1.768</v>
      </c>
      <c r="D463">
        <v>150</v>
      </c>
      <c r="E463">
        <v>196.15</v>
      </c>
      <c r="F463">
        <v>121.15</v>
      </c>
      <c r="G463">
        <v>121.153846153846</v>
      </c>
      <c r="H463">
        <v>260</v>
      </c>
      <c r="I463">
        <v>531.15384600000004</v>
      </c>
      <c r="J463">
        <v>-1</v>
      </c>
      <c r="K463">
        <v>2</v>
      </c>
      <c r="L463">
        <v>29.865369999999999</v>
      </c>
      <c r="M463">
        <v>305</v>
      </c>
      <c r="N463">
        <v>100</v>
      </c>
      <c r="O463">
        <v>80</v>
      </c>
      <c r="P463">
        <v>0</v>
      </c>
      <c r="Q463">
        <v>295</v>
      </c>
      <c r="R463">
        <v>9.1771314714999992</v>
      </c>
      <c r="S463">
        <v>19.779821999999999</v>
      </c>
      <c r="T463">
        <v>0</v>
      </c>
      <c r="U463">
        <v>0</v>
      </c>
    </row>
    <row r="464" spans="1:21" x14ac:dyDescent="0.3">
      <c r="A464">
        <v>0.67</v>
      </c>
      <c r="B464">
        <v>0.625</v>
      </c>
      <c r="C464">
        <v>1.768</v>
      </c>
      <c r="D464">
        <v>150</v>
      </c>
      <c r="E464">
        <v>196.15</v>
      </c>
      <c r="F464">
        <v>121.15</v>
      </c>
      <c r="G464">
        <v>121.153846153846</v>
      </c>
      <c r="H464">
        <v>270</v>
      </c>
      <c r="I464">
        <v>541.15384600000004</v>
      </c>
      <c r="J464">
        <v>-1</v>
      </c>
      <c r="K464">
        <v>2</v>
      </c>
      <c r="L464">
        <v>29.40606</v>
      </c>
      <c r="M464">
        <v>305</v>
      </c>
      <c r="N464">
        <v>100</v>
      </c>
      <c r="O464">
        <v>80</v>
      </c>
      <c r="P464">
        <v>0</v>
      </c>
      <c r="Q464">
        <v>308</v>
      </c>
      <c r="R464">
        <v>8.8106229698000007</v>
      </c>
      <c r="S464">
        <v>20.215429</v>
      </c>
      <c r="T464">
        <v>0</v>
      </c>
      <c r="U464">
        <v>0</v>
      </c>
    </row>
    <row r="465" spans="1:21" x14ac:dyDescent="0.3">
      <c r="A465">
        <v>0.67</v>
      </c>
      <c r="B465">
        <v>0.625</v>
      </c>
      <c r="C465">
        <v>1.768</v>
      </c>
      <c r="D465">
        <v>150</v>
      </c>
      <c r="E465">
        <v>196.15</v>
      </c>
      <c r="F465">
        <v>121.15</v>
      </c>
      <c r="G465">
        <v>121.153846153846</v>
      </c>
      <c r="H465">
        <v>280</v>
      </c>
      <c r="I465">
        <v>551.15384600000004</v>
      </c>
      <c r="J465">
        <v>-1</v>
      </c>
      <c r="K465">
        <v>2</v>
      </c>
      <c r="L465">
        <v>28.95946</v>
      </c>
      <c r="M465">
        <v>305</v>
      </c>
      <c r="N465">
        <v>100</v>
      </c>
      <c r="O465">
        <v>80</v>
      </c>
      <c r="P465">
        <v>0</v>
      </c>
      <c r="Q465">
        <v>293</v>
      </c>
      <c r="R465">
        <v>9.0322982034999999</v>
      </c>
      <c r="S465">
        <v>19.711986</v>
      </c>
      <c r="T465">
        <v>0</v>
      </c>
      <c r="U465">
        <v>0</v>
      </c>
    </row>
    <row r="466" spans="1:21" x14ac:dyDescent="0.3">
      <c r="A466">
        <v>0.67</v>
      </c>
      <c r="B466">
        <v>0.625</v>
      </c>
      <c r="C466">
        <v>1.768</v>
      </c>
      <c r="D466">
        <v>150</v>
      </c>
      <c r="E466">
        <v>196.15</v>
      </c>
      <c r="F466">
        <v>121.15</v>
      </c>
      <c r="G466">
        <v>121.153846153846</v>
      </c>
      <c r="H466">
        <v>290</v>
      </c>
      <c r="I466">
        <v>561.15384600000004</v>
      </c>
      <c r="J466">
        <v>-1</v>
      </c>
      <c r="K466">
        <v>2</v>
      </c>
      <c r="L466">
        <v>28.525089999999999</v>
      </c>
      <c r="M466">
        <v>305</v>
      </c>
      <c r="N466">
        <v>100</v>
      </c>
      <c r="O466">
        <v>80</v>
      </c>
      <c r="P466">
        <v>0</v>
      </c>
      <c r="Q466">
        <v>310</v>
      </c>
      <c r="R466">
        <v>8.8851242702000004</v>
      </c>
      <c r="S466">
        <v>20.281649000000002</v>
      </c>
      <c r="T466">
        <v>0</v>
      </c>
      <c r="U466">
        <v>0</v>
      </c>
    </row>
    <row r="467" spans="1:21" x14ac:dyDescent="0.3">
      <c r="A467">
        <v>0.67</v>
      </c>
      <c r="B467">
        <v>0.625</v>
      </c>
      <c r="C467">
        <v>1.768</v>
      </c>
      <c r="D467">
        <v>150</v>
      </c>
      <c r="E467">
        <v>196.15</v>
      </c>
      <c r="F467">
        <v>121.15</v>
      </c>
      <c r="G467">
        <v>121.153846153846</v>
      </c>
      <c r="H467">
        <v>300</v>
      </c>
      <c r="I467">
        <v>571.15384600000004</v>
      </c>
      <c r="J467">
        <v>-1</v>
      </c>
      <c r="K467">
        <v>2</v>
      </c>
      <c r="L467">
        <v>28.102509999999999</v>
      </c>
      <c r="M467">
        <v>305</v>
      </c>
      <c r="N467">
        <v>100</v>
      </c>
      <c r="O467">
        <v>80</v>
      </c>
      <c r="P467">
        <v>0</v>
      </c>
      <c r="Q467">
        <v>286</v>
      </c>
      <c r="R467">
        <v>8.7354913604999993</v>
      </c>
      <c r="S467">
        <v>19.472774000000001</v>
      </c>
      <c r="T467">
        <v>0</v>
      </c>
      <c r="U467">
        <v>0</v>
      </c>
    </row>
    <row r="468" spans="1:21" x14ac:dyDescent="0.3">
      <c r="A468">
        <v>0.67</v>
      </c>
      <c r="B468">
        <v>0.625</v>
      </c>
      <c r="C468">
        <v>1.768</v>
      </c>
      <c r="D468">
        <v>150</v>
      </c>
      <c r="E468">
        <v>196.15</v>
      </c>
      <c r="F468">
        <v>121.15</v>
      </c>
      <c r="G468">
        <v>121.153846153846</v>
      </c>
      <c r="H468">
        <v>0</v>
      </c>
      <c r="I468">
        <v>271.15384599999999</v>
      </c>
      <c r="J468">
        <v>-1</v>
      </c>
      <c r="K468">
        <v>2</v>
      </c>
      <c r="L468">
        <v>48.361969999999999</v>
      </c>
      <c r="M468">
        <v>305</v>
      </c>
      <c r="N468">
        <v>100</v>
      </c>
      <c r="O468">
        <v>80</v>
      </c>
      <c r="P468">
        <v>0</v>
      </c>
      <c r="Q468">
        <v>317</v>
      </c>
      <c r="R468">
        <v>16.260204708</v>
      </c>
      <c r="S468">
        <v>20.511807000000001</v>
      </c>
      <c r="T468">
        <v>0</v>
      </c>
      <c r="U468">
        <v>0</v>
      </c>
    </row>
    <row r="469" spans="1:21" x14ac:dyDescent="0.3">
      <c r="A469" t="s">
        <v>74</v>
      </c>
      <c r="B469" t="s">
        <v>74</v>
      </c>
      <c r="C469">
        <v>1.768</v>
      </c>
      <c r="D469">
        <v>150</v>
      </c>
      <c r="E469" t="s">
        <v>75</v>
      </c>
      <c r="F469" t="s">
        <v>74</v>
      </c>
      <c r="G469" t="s">
        <v>74</v>
      </c>
      <c r="H469" t="s">
        <v>74</v>
      </c>
      <c r="I469" t="s">
        <v>74</v>
      </c>
      <c r="J469" t="s">
        <v>74</v>
      </c>
      <c r="K469" t="s">
        <v>74</v>
      </c>
      <c r="L469" t="s">
        <v>74</v>
      </c>
      <c r="M469" t="s">
        <v>74</v>
      </c>
      <c r="N469" t="s">
        <v>74</v>
      </c>
      <c r="O469">
        <v>100</v>
      </c>
    </row>
    <row r="470" spans="1:21" x14ac:dyDescent="0.3">
      <c r="A470">
        <v>0.67</v>
      </c>
      <c r="B470">
        <v>0.625</v>
      </c>
      <c r="C470">
        <v>1.768</v>
      </c>
      <c r="D470">
        <v>150</v>
      </c>
      <c r="E470">
        <v>196.15</v>
      </c>
      <c r="F470">
        <v>121.15</v>
      </c>
      <c r="G470">
        <v>121.153846153846</v>
      </c>
      <c r="H470">
        <v>0</v>
      </c>
      <c r="I470">
        <v>271.15384599999999</v>
      </c>
      <c r="J470">
        <v>-1</v>
      </c>
      <c r="K470">
        <v>2</v>
      </c>
      <c r="L470">
        <v>50.161090000000002</v>
      </c>
      <c r="M470">
        <v>325</v>
      </c>
      <c r="N470">
        <v>100</v>
      </c>
      <c r="O470">
        <v>100</v>
      </c>
      <c r="P470">
        <v>0</v>
      </c>
      <c r="Q470">
        <v>313</v>
      </c>
      <c r="R470">
        <v>20.771855044999999</v>
      </c>
      <c r="S470">
        <v>20.380593000000001</v>
      </c>
      <c r="T470">
        <v>0</v>
      </c>
      <c r="U470">
        <v>0</v>
      </c>
    </row>
    <row r="471" spans="1:21" x14ac:dyDescent="0.3">
      <c r="A471">
        <v>0.67</v>
      </c>
      <c r="B471">
        <v>0.625</v>
      </c>
      <c r="C471">
        <v>1.768</v>
      </c>
      <c r="D471">
        <v>150</v>
      </c>
      <c r="E471">
        <v>196.15</v>
      </c>
      <c r="F471">
        <v>121.15</v>
      </c>
      <c r="G471">
        <v>121.153846153846</v>
      </c>
      <c r="H471">
        <v>10</v>
      </c>
      <c r="I471">
        <v>281.15384599999999</v>
      </c>
      <c r="J471">
        <v>-1</v>
      </c>
      <c r="K471">
        <v>2</v>
      </c>
      <c r="L471">
        <v>49.137279999999997</v>
      </c>
      <c r="M471">
        <v>325</v>
      </c>
      <c r="N471">
        <v>100</v>
      </c>
      <c r="O471">
        <v>100</v>
      </c>
      <c r="P471">
        <v>0</v>
      </c>
      <c r="Q471">
        <v>308</v>
      </c>
      <c r="R471">
        <v>19.779822811999999</v>
      </c>
      <c r="S471">
        <v>20.215429</v>
      </c>
      <c r="T471">
        <v>0</v>
      </c>
      <c r="U471">
        <v>0</v>
      </c>
    </row>
    <row r="472" spans="1:21" x14ac:dyDescent="0.3">
      <c r="A472">
        <v>0.67</v>
      </c>
      <c r="B472">
        <v>0.625</v>
      </c>
      <c r="C472">
        <v>1.768</v>
      </c>
      <c r="D472">
        <v>150</v>
      </c>
      <c r="E472">
        <v>196.15</v>
      </c>
      <c r="F472">
        <v>121.15</v>
      </c>
      <c r="G472">
        <v>121.153846153846</v>
      </c>
      <c r="H472">
        <v>20</v>
      </c>
      <c r="I472">
        <v>291.15384599999999</v>
      </c>
      <c r="J472">
        <v>-1</v>
      </c>
      <c r="K472">
        <v>2</v>
      </c>
      <c r="L472">
        <v>48.144170000000003</v>
      </c>
      <c r="M472">
        <v>325</v>
      </c>
      <c r="N472">
        <v>100</v>
      </c>
      <c r="O472">
        <v>100</v>
      </c>
      <c r="P472">
        <v>0</v>
      </c>
      <c r="Q472">
        <v>324</v>
      </c>
      <c r="R472">
        <v>19.334805445000001</v>
      </c>
      <c r="S472">
        <v>20.739519000000001</v>
      </c>
      <c r="T472">
        <v>0</v>
      </c>
      <c r="U472">
        <v>0</v>
      </c>
    </row>
    <row r="473" spans="1:21" x14ac:dyDescent="0.3">
      <c r="A473">
        <v>0.67</v>
      </c>
      <c r="B473">
        <v>0.625</v>
      </c>
      <c r="C473">
        <v>1.768</v>
      </c>
      <c r="D473">
        <v>150</v>
      </c>
      <c r="E473">
        <v>196.15</v>
      </c>
      <c r="F473">
        <v>121.15</v>
      </c>
      <c r="G473">
        <v>121.153846153846</v>
      </c>
      <c r="H473">
        <v>30</v>
      </c>
      <c r="I473">
        <v>301.15384599999999</v>
      </c>
      <c r="J473">
        <v>-1</v>
      </c>
      <c r="K473">
        <v>2</v>
      </c>
      <c r="L473">
        <v>47.180970000000002</v>
      </c>
      <c r="M473">
        <v>325</v>
      </c>
      <c r="N473">
        <v>100</v>
      </c>
      <c r="O473">
        <v>100</v>
      </c>
      <c r="P473">
        <v>0</v>
      </c>
      <c r="Q473">
        <v>319</v>
      </c>
      <c r="R473">
        <v>18.377480657</v>
      </c>
      <c r="S473">
        <v>20.577113000000001</v>
      </c>
      <c r="T473">
        <v>0</v>
      </c>
      <c r="U473">
        <v>0</v>
      </c>
    </row>
    <row r="474" spans="1:21" x14ac:dyDescent="0.3">
      <c r="A474">
        <v>0.67</v>
      </c>
      <c r="B474">
        <v>0.625</v>
      </c>
      <c r="C474">
        <v>1.768</v>
      </c>
      <c r="D474">
        <v>150</v>
      </c>
      <c r="E474">
        <v>196.15</v>
      </c>
      <c r="F474">
        <v>121.15</v>
      </c>
      <c r="G474">
        <v>121.153846153846</v>
      </c>
      <c r="H474">
        <v>40</v>
      </c>
      <c r="I474">
        <v>311.15384599999999</v>
      </c>
      <c r="J474">
        <v>-1</v>
      </c>
      <c r="K474">
        <v>2</v>
      </c>
      <c r="L474">
        <v>46.246870000000001</v>
      </c>
      <c r="M474">
        <v>325</v>
      </c>
      <c r="N474">
        <v>100</v>
      </c>
      <c r="O474">
        <v>100</v>
      </c>
      <c r="P474">
        <v>0</v>
      </c>
      <c r="Q474">
        <v>324</v>
      </c>
      <c r="R474">
        <v>17.973377212999999</v>
      </c>
      <c r="S474">
        <v>20.739519000000001</v>
      </c>
      <c r="T474">
        <v>0</v>
      </c>
      <c r="U474">
        <v>0</v>
      </c>
    </row>
    <row r="475" spans="1:21" x14ac:dyDescent="0.3">
      <c r="A475">
        <v>0.67</v>
      </c>
      <c r="B475">
        <v>0.625</v>
      </c>
      <c r="C475">
        <v>1.768</v>
      </c>
      <c r="D475">
        <v>150</v>
      </c>
      <c r="E475">
        <v>196.15</v>
      </c>
      <c r="F475">
        <v>121.15</v>
      </c>
      <c r="G475">
        <v>121.153846153846</v>
      </c>
      <c r="H475">
        <v>50</v>
      </c>
      <c r="I475">
        <v>321.15384599999999</v>
      </c>
      <c r="J475">
        <v>-1</v>
      </c>
      <c r="K475">
        <v>2</v>
      </c>
      <c r="L475">
        <v>45.34104</v>
      </c>
      <c r="M475">
        <v>325</v>
      </c>
      <c r="N475">
        <v>100</v>
      </c>
      <c r="O475">
        <v>100</v>
      </c>
      <c r="P475">
        <v>0</v>
      </c>
      <c r="Q475">
        <v>335</v>
      </c>
      <c r="R475">
        <v>17.369381067999999</v>
      </c>
      <c r="S475">
        <v>21.092603</v>
      </c>
      <c r="T475">
        <v>0</v>
      </c>
      <c r="U475">
        <v>0</v>
      </c>
    </row>
    <row r="476" spans="1:21" x14ac:dyDescent="0.3">
      <c r="A476">
        <v>0.67</v>
      </c>
      <c r="B476">
        <v>0.625</v>
      </c>
      <c r="C476">
        <v>1.768</v>
      </c>
      <c r="D476">
        <v>150</v>
      </c>
      <c r="E476">
        <v>196.15</v>
      </c>
      <c r="F476">
        <v>121.15</v>
      </c>
      <c r="G476">
        <v>121.153846153846</v>
      </c>
      <c r="H476">
        <v>60</v>
      </c>
      <c r="I476">
        <v>331.15384599999999</v>
      </c>
      <c r="J476">
        <v>-1</v>
      </c>
      <c r="K476">
        <v>2</v>
      </c>
      <c r="L476">
        <v>44.462649999999996</v>
      </c>
      <c r="M476">
        <v>325</v>
      </c>
      <c r="N476">
        <v>100</v>
      </c>
      <c r="O476">
        <v>100</v>
      </c>
      <c r="P476">
        <v>0</v>
      </c>
      <c r="Q476">
        <v>318</v>
      </c>
      <c r="R476">
        <v>16.823672214999998</v>
      </c>
      <c r="S476">
        <v>20.544485000000002</v>
      </c>
      <c r="T476">
        <v>0</v>
      </c>
      <c r="U476">
        <v>0</v>
      </c>
    </row>
    <row r="477" spans="1:21" x14ac:dyDescent="0.3">
      <c r="A477">
        <v>0.67</v>
      </c>
      <c r="B477">
        <v>0.625</v>
      </c>
      <c r="C477">
        <v>1.768</v>
      </c>
      <c r="D477">
        <v>150</v>
      </c>
      <c r="E477">
        <v>196.15</v>
      </c>
      <c r="F477">
        <v>121.15</v>
      </c>
      <c r="G477">
        <v>121.153846153846</v>
      </c>
      <c r="H477">
        <v>70</v>
      </c>
      <c r="I477">
        <v>341.15384599999999</v>
      </c>
      <c r="J477">
        <v>-1</v>
      </c>
      <c r="K477">
        <v>2</v>
      </c>
      <c r="L477">
        <v>43.610880000000002</v>
      </c>
      <c r="M477">
        <v>325</v>
      </c>
      <c r="N477">
        <v>100</v>
      </c>
      <c r="O477">
        <v>100</v>
      </c>
      <c r="P477">
        <v>0</v>
      </c>
      <c r="Q477">
        <v>303</v>
      </c>
      <c r="R477">
        <v>16.382533737999999</v>
      </c>
      <c r="S477">
        <v>20.048962</v>
      </c>
      <c r="T477">
        <v>0</v>
      </c>
      <c r="U477">
        <v>0</v>
      </c>
    </row>
    <row r="478" spans="1:21" x14ac:dyDescent="0.3">
      <c r="A478">
        <v>0.67</v>
      </c>
      <c r="B478">
        <v>0.625</v>
      </c>
      <c r="C478">
        <v>1.768</v>
      </c>
      <c r="D478">
        <v>150</v>
      </c>
      <c r="E478">
        <v>196.15</v>
      </c>
      <c r="F478">
        <v>121.15</v>
      </c>
      <c r="G478">
        <v>121.153846153846</v>
      </c>
      <c r="H478">
        <v>80</v>
      </c>
      <c r="I478">
        <v>351.15384599999999</v>
      </c>
      <c r="J478">
        <v>-1</v>
      </c>
      <c r="K478">
        <v>2</v>
      </c>
      <c r="L478">
        <v>42.784880000000001</v>
      </c>
      <c r="M478">
        <v>325</v>
      </c>
      <c r="N478">
        <v>100</v>
      </c>
      <c r="O478">
        <v>100</v>
      </c>
      <c r="P478">
        <v>0</v>
      </c>
      <c r="Q478">
        <v>325</v>
      </c>
      <c r="R478">
        <v>16.054308074000001</v>
      </c>
      <c r="S478">
        <v>20.771854999999999</v>
      </c>
      <c r="T478">
        <v>0</v>
      </c>
      <c r="U478">
        <v>0</v>
      </c>
    </row>
    <row r="479" spans="1:21" x14ac:dyDescent="0.3">
      <c r="A479">
        <v>0.67</v>
      </c>
      <c r="B479">
        <v>0.625</v>
      </c>
      <c r="C479">
        <v>1.768</v>
      </c>
      <c r="D479">
        <v>150</v>
      </c>
      <c r="E479">
        <v>196.15</v>
      </c>
      <c r="F479">
        <v>121.15</v>
      </c>
      <c r="G479">
        <v>121.153846153846</v>
      </c>
      <c r="H479">
        <v>90</v>
      </c>
      <c r="I479">
        <v>361.15384599999999</v>
      </c>
      <c r="J479">
        <v>-1</v>
      </c>
      <c r="K479">
        <v>2</v>
      </c>
      <c r="L479">
        <v>41.983840000000001</v>
      </c>
      <c r="M479">
        <v>325</v>
      </c>
      <c r="N479">
        <v>100</v>
      </c>
      <c r="O479">
        <v>100</v>
      </c>
      <c r="P479">
        <v>0</v>
      </c>
      <c r="Q479">
        <v>296</v>
      </c>
      <c r="R479">
        <v>15.634598901</v>
      </c>
      <c r="S479">
        <v>19.813656999999999</v>
      </c>
      <c r="T479">
        <v>0</v>
      </c>
      <c r="U479">
        <v>0</v>
      </c>
    </row>
    <row r="480" spans="1:21" x14ac:dyDescent="0.3">
      <c r="A480">
        <v>0.67</v>
      </c>
      <c r="B480">
        <v>0.625</v>
      </c>
      <c r="C480">
        <v>1.768</v>
      </c>
      <c r="D480">
        <v>150</v>
      </c>
      <c r="E480">
        <v>196.15</v>
      </c>
      <c r="F480">
        <v>121.15</v>
      </c>
      <c r="G480">
        <v>121.153846153846</v>
      </c>
      <c r="H480">
        <v>100</v>
      </c>
      <c r="I480">
        <v>371.15384599999999</v>
      </c>
      <c r="J480">
        <v>-1</v>
      </c>
      <c r="K480">
        <v>2</v>
      </c>
      <c r="L480">
        <v>41.20693</v>
      </c>
      <c r="M480">
        <v>325</v>
      </c>
      <c r="N480">
        <v>100</v>
      </c>
      <c r="O480">
        <v>100</v>
      </c>
      <c r="P480">
        <v>0</v>
      </c>
      <c r="Q480">
        <v>332</v>
      </c>
      <c r="R480">
        <v>15.24723852</v>
      </c>
      <c r="S480">
        <v>20.996870000000001</v>
      </c>
      <c r="T480">
        <v>0</v>
      </c>
      <c r="U480">
        <v>0</v>
      </c>
    </row>
    <row r="481" spans="1:21" x14ac:dyDescent="0.3">
      <c r="A481">
        <v>0.67</v>
      </c>
      <c r="B481">
        <v>0.625</v>
      </c>
      <c r="C481">
        <v>1.768</v>
      </c>
      <c r="D481">
        <v>150</v>
      </c>
      <c r="E481">
        <v>196.15</v>
      </c>
      <c r="F481">
        <v>121.15</v>
      </c>
      <c r="G481">
        <v>121.153846153846</v>
      </c>
      <c r="H481">
        <v>110</v>
      </c>
      <c r="I481">
        <v>381.15384599999999</v>
      </c>
      <c r="J481">
        <v>-1</v>
      </c>
      <c r="K481">
        <v>2</v>
      </c>
      <c r="L481">
        <v>40.453360000000004</v>
      </c>
      <c r="M481">
        <v>325</v>
      </c>
      <c r="N481">
        <v>100</v>
      </c>
      <c r="O481">
        <v>100</v>
      </c>
      <c r="P481">
        <v>0</v>
      </c>
      <c r="Q481">
        <v>321</v>
      </c>
      <c r="R481">
        <v>14.939184632</v>
      </c>
      <c r="S481">
        <v>20.642222</v>
      </c>
      <c r="T481">
        <v>0</v>
      </c>
      <c r="U481">
        <v>0</v>
      </c>
    </row>
    <row r="482" spans="1:21" x14ac:dyDescent="0.3">
      <c r="A482">
        <v>0.67</v>
      </c>
      <c r="B482">
        <v>0.625</v>
      </c>
      <c r="C482">
        <v>1.768</v>
      </c>
      <c r="D482">
        <v>150</v>
      </c>
      <c r="E482">
        <v>196.15</v>
      </c>
      <c r="F482">
        <v>121.15</v>
      </c>
      <c r="G482">
        <v>121.153846153846</v>
      </c>
      <c r="H482">
        <v>120</v>
      </c>
      <c r="I482">
        <v>391.15384599999999</v>
      </c>
      <c r="J482">
        <v>-1</v>
      </c>
      <c r="K482">
        <v>2</v>
      </c>
      <c r="L482">
        <v>39.722340000000003</v>
      </c>
      <c r="M482">
        <v>325</v>
      </c>
      <c r="N482">
        <v>100</v>
      </c>
      <c r="O482">
        <v>100</v>
      </c>
      <c r="P482">
        <v>0</v>
      </c>
      <c r="Q482">
        <v>322</v>
      </c>
      <c r="R482">
        <v>14.715290061999999</v>
      </c>
      <c r="S482">
        <v>20.674703000000001</v>
      </c>
      <c r="T482">
        <v>0</v>
      </c>
      <c r="U482">
        <v>0</v>
      </c>
    </row>
    <row r="483" spans="1:21" x14ac:dyDescent="0.3">
      <c r="A483">
        <v>0.67</v>
      </c>
      <c r="B483">
        <v>0.625</v>
      </c>
      <c r="C483">
        <v>1.768</v>
      </c>
      <c r="D483">
        <v>150</v>
      </c>
      <c r="E483">
        <v>196.15</v>
      </c>
      <c r="F483">
        <v>121.15</v>
      </c>
      <c r="G483">
        <v>121.153846153846</v>
      </c>
      <c r="H483">
        <v>130</v>
      </c>
      <c r="I483">
        <v>401.15384599999999</v>
      </c>
      <c r="J483">
        <v>-1</v>
      </c>
      <c r="K483">
        <v>2</v>
      </c>
      <c r="L483">
        <v>39.013109999999998</v>
      </c>
      <c r="M483">
        <v>325</v>
      </c>
      <c r="N483">
        <v>100</v>
      </c>
      <c r="O483">
        <v>100</v>
      </c>
      <c r="P483">
        <v>0</v>
      </c>
      <c r="Q483">
        <v>317</v>
      </c>
      <c r="R483">
        <v>14.488013422</v>
      </c>
      <c r="S483">
        <v>20.511807000000001</v>
      </c>
      <c r="T483">
        <v>0</v>
      </c>
      <c r="U483">
        <v>0</v>
      </c>
    </row>
    <row r="484" spans="1:21" x14ac:dyDescent="0.3">
      <c r="A484">
        <v>0.67</v>
      </c>
      <c r="B484">
        <v>0.625</v>
      </c>
      <c r="C484">
        <v>1.768</v>
      </c>
      <c r="D484">
        <v>150</v>
      </c>
      <c r="E484">
        <v>196.15</v>
      </c>
      <c r="F484">
        <v>121.15</v>
      </c>
      <c r="G484">
        <v>121.153846153846</v>
      </c>
      <c r="H484">
        <v>140</v>
      </c>
      <c r="I484">
        <v>411.15384599999999</v>
      </c>
      <c r="J484">
        <v>-1</v>
      </c>
      <c r="K484">
        <v>2</v>
      </c>
      <c r="L484">
        <v>38.3249</v>
      </c>
      <c r="M484">
        <v>325</v>
      </c>
      <c r="N484">
        <v>100</v>
      </c>
      <c r="O484">
        <v>100</v>
      </c>
      <c r="P484">
        <v>0</v>
      </c>
      <c r="Q484">
        <v>299</v>
      </c>
      <c r="R484">
        <v>14.116927308999999</v>
      </c>
      <c r="S484">
        <v>19.914829000000001</v>
      </c>
      <c r="T484">
        <v>0</v>
      </c>
      <c r="U484">
        <v>0</v>
      </c>
    </row>
    <row r="485" spans="1:21" x14ac:dyDescent="0.3">
      <c r="A485">
        <v>0.67</v>
      </c>
      <c r="B485">
        <v>0.625</v>
      </c>
      <c r="C485">
        <v>1.768</v>
      </c>
      <c r="D485">
        <v>150</v>
      </c>
      <c r="E485">
        <v>196.15</v>
      </c>
      <c r="F485">
        <v>121.15</v>
      </c>
      <c r="G485">
        <v>121.153846153846</v>
      </c>
      <c r="H485">
        <v>150</v>
      </c>
      <c r="I485">
        <v>421.15384599999999</v>
      </c>
      <c r="J485">
        <v>-1</v>
      </c>
      <c r="K485">
        <v>2</v>
      </c>
      <c r="L485">
        <v>37.65699</v>
      </c>
      <c r="M485">
        <v>325</v>
      </c>
      <c r="N485">
        <v>100</v>
      </c>
      <c r="O485">
        <v>100</v>
      </c>
      <c r="P485">
        <v>0</v>
      </c>
      <c r="Q485">
        <v>331</v>
      </c>
      <c r="R485">
        <v>13.975282859</v>
      </c>
      <c r="S485">
        <v>20.964866000000001</v>
      </c>
      <c r="T485">
        <v>0</v>
      </c>
      <c r="U485">
        <v>0</v>
      </c>
    </row>
    <row r="486" spans="1:21" x14ac:dyDescent="0.3">
      <c r="A486">
        <v>0.67</v>
      </c>
      <c r="B486">
        <v>0.625</v>
      </c>
      <c r="C486">
        <v>1.768</v>
      </c>
      <c r="D486">
        <v>150</v>
      </c>
      <c r="E486">
        <v>196.15</v>
      </c>
      <c r="F486">
        <v>121.15</v>
      </c>
      <c r="G486">
        <v>121.153846153846</v>
      </c>
      <c r="H486">
        <v>160</v>
      </c>
      <c r="I486">
        <v>431.15384599999999</v>
      </c>
      <c r="J486">
        <v>-1</v>
      </c>
      <c r="K486">
        <v>2</v>
      </c>
      <c r="L486">
        <v>37.008659999999999</v>
      </c>
      <c r="M486">
        <v>325</v>
      </c>
      <c r="N486">
        <v>100</v>
      </c>
      <c r="O486">
        <v>100</v>
      </c>
      <c r="P486">
        <v>0</v>
      </c>
      <c r="Q486">
        <v>300</v>
      </c>
      <c r="R486">
        <v>13.784205158000001</v>
      </c>
      <c r="S486">
        <v>19.948443000000001</v>
      </c>
      <c r="T486">
        <v>0</v>
      </c>
      <c r="U486">
        <v>0</v>
      </c>
    </row>
    <row r="487" spans="1:21" x14ac:dyDescent="0.3">
      <c r="A487">
        <v>0.67</v>
      </c>
      <c r="B487">
        <v>0.625</v>
      </c>
      <c r="C487">
        <v>1.768</v>
      </c>
      <c r="D487">
        <v>150</v>
      </c>
      <c r="E487">
        <v>196.15</v>
      </c>
      <c r="F487">
        <v>121.15</v>
      </c>
      <c r="G487">
        <v>121.153846153846</v>
      </c>
      <c r="H487">
        <v>170</v>
      </c>
      <c r="I487">
        <v>441.15384599999999</v>
      </c>
      <c r="J487">
        <v>-1</v>
      </c>
      <c r="K487">
        <v>2</v>
      </c>
      <c r="L487">
        <v>36.379240000000003</v>
      </c>
      <c r="M487">
        <v>325</v>
      </c>
      <c r="N487">
        <v>100</v>
      </c>
      <c r="O487">
        <v>100</v>
      </c>
      <c r="P487">
        <v>0</v>
      </c>
      <c r="Q487">
        <v>317</v>
      </c>
      <c r="R487">
        <v>13.736028578000001</v>
      </c>
      <c r="S487">
        <v>20.511807000000001</v>
      </c>
      <c r="T487">
        <v>0</v>
      </c>
      <c r="U487">
        <v>0</v>
      </c>
    </row>
    <row r="488" spans="1:21" x14ac:dyDescent="0.3">
      <c r="A488">
        <v>0.67</v>
      </c>
      <c r="B488">
        <v>0.625</v>
      </c>
      <c r="C488">
        <v>1.768</v>
      </c>
      <c r="D488">
        <v>150</v>
      </c>
      <c r="E488">
        <v>196.15</v>
      </c>
      <c r="F488">
        <v>121.15</v>
      </c>
      <c r="G488">
        <v>121.153846153846</v>
      </c>
      <c r="H488">
        <v>180</v>
      </c>
      <c r="I488">
        <v>451.15384599999999</v>
      </c>
      <c r="J488">
        <v>-1</v>
      </c>
      <c r="K488">
        <v>2</v>
      </c>
      <c r="L488">
        <v>35.768030000000003</v>
      </c>
      <c r="M488">
        <v>325</v>
      </c>
      <c r="N488">
        <v>100</v>
      </c>
      <c r="O488">
        <v>100</v>
      </c>
      <c r="P488">
        <v>0</v>
      </c>
      <c r="Q488">
        <v>311</v>
      </c>
      <c r="R488">
        <v>13.244814009000001</v>
      </c>
      <c r="S488">
        <v>20.314682000000001</v>
      </c>
      <c r="T488">
        <v>0</v>
      </c>
      <c r="U488">
        <v>0</v>
      </c>
    </row>
    <row r="489" spans="1:21" x14ac:dyDescent="0.3">
      <c r="A489">
        <v>0.67</v>
      </c>
      <c r="B489">
        <v>0.625</v>
      </c>
      <c r="C489">
        <v>1.768</v>
      </c>
      <c r="D489">
        <v>150</v>
      </c>
      <c r="E489">
        <v>196.15</v>
      </c>
      <c r="F489">
        <v>121.15</v>
      </c>
      <c r="G489">
        <v>121.153846153846</v>
      </c>
      <c r="H489">
        <v>190</v>
      </c>
      <c r="I489">
        <v>461.15384599999999</v>
      </c>
      <c r="J489">
        <v>-1</v>
      </c>
      <c r="K489">
        <v>2</v>
      </c>
      <c r="L489">
        <v>35.174410000000002</v>
      </c>
      <c r="M489">
        <v>325</v>
      </c>
      <c r="N489">
        <v>100</v>
      </c>
      <c r="O489">
        <v>100</v>
      </c>
      <c r="P489">
        <v>0</v>
      </c>
      <c r="Q489">
        <v>302</v>
      </c>
      <c r="R489">
        <v>13.09392332</v>
      </c>
      <c r="S489">
        <v>20.015509999999999</v>
      </c>
      <c r="T489">
        <v>0</v>
      </c>
      <c r="U489">
        <v>0</v>
      </c>
    </row>
    <row r="490" spans="1:21" x14ac:dyDescent="0.3">
      <c r="A490">
        <v>0.67</v>
      </c>
      <c r="B490">
        <v>0.625</v>
      </c>
      <c r="C490">
        <v>1.768</v>
      </c>
      <c r="D490">
        <v>150</v>
      </c>
      <c r="E490">
        <v>196.15</v>
      </c>
      <c r="F490">
        <v>121.15</v>
      </c>
      <c r="G490">
        <v>121.153846153846</v>
      </c>
      <c r="H490">
        <v>200</v>
      </c>
      <c r="I490">
        <v>471.15384599999999</v>
      </c>
      <c r="J490">
        <v>-1</v>
      </c>
      <c r="K490">
        <v>2</v>
      </c>
      <c r="L490">
        <v>34.597749999999998</v>
      </c>
      <c r="M490">
        <v>325</v>
      </c>
      <c r="N490">
        <v>100</v>
      </c>
      <c r="O490">
        <v>100</v>
      </c>
      <c r="P490">
        <v>0</v>
      </c>
      <c r="Q490">
        <v>326</v>
      </c>
      <c r="R490">
        <v>12.992373202</v>
      </c>
      <c r="S490">
        <v>20.804141999999999</v>
      </c>
      <c r="T490">
        <v>0</v>
      </c>
      <c r="U490">
        <v>0</v>
      </c>
    </row>
    <row r="491" spans="1:21" x14ac:dyDescent="0.3">
      <c r="A491">
        <v>0.67</v>
      </c>
      <c r="B491">
        <v>0.625</v>
      </c>
      <c r="C491">
        <v>1.768</v>
      </c>
      <c r="D491">
        <v>150</v>
      </c>
      <c r="E491">
        <v>196.15</v>
      </c>
      <c r="F491">
        <v>121.15</v>
      </c>
      <c r="G491">
        <v>121.153846153846</v>
      </c>
      <c r="H491">
        <v>210</v>
      </c>
      <c r="I491">
        <v>481.15384599999999</v>
      </c>
      <c r="J491">
        <v>-1</v>
      </c>
      <c r="K491">
        <v>2</v>
      </c>
      <c r="L491">
        <v>34.037430000000001</v>
      </c>
      <c r="M491">
        <v>325</v>
      </c>
      <c r="N491">
        <v>100</v>
      </c>
      <c r="O491">
        <v>100</v>
      </c>
      <c r="P491">
        <v>0</v>
      </c>
      <c r="Q491">
        <v>301</v>
      </c>
      <c r="R491">
        <v>12.838568141</v>
      </c>
      <c r="S491">
        <v>19.982002999999999</v>
      </c>
      <c r="T491">
        <v>0</v>
      </c>
      <c r="U491">
        <v>0</v>
      </c>
    </row>
    <row r="492" spans="1:21" x14ac:dyDescent="0.3">
      <c r="A492">
        <v>0.67</v>
      </c>
      <c r="B492">
        <v>0.625</v>
      </c>
      <c r="C492">
        <v>1.768</v>
      </c>
      <c r="D492">
        <v>150</v>
      </c>
      <c r="E492">
        <v>196.15</v>
      </c>
      <c r="F492">
        <v>121.15</v>
      </c>
      <c r="G492">
        <v>121.153846153846</v>
      </c>
      <c r="H492">
        <v>220</v>
      </c>
      <c r="I492">
        <v>491.15384599999999</v>
      </c>
      <c r="J492">
        <v>-1</v>
      </c>
      <c r="K492">
        <v>2</v>
      </c>
      <c r="L492">
        <v>33.492890000000003</v>
      </c>
      <c r="M492">
        <v>325</v>
      </c>
      <c r="N492">
        <v>100</v>
      </c>
      <c r="O492">
        <v>100</v>
      </c>
      <c r="P492">
        <v>0</v>
      </c>
      <c r="Q492">
        <v>319</v>
      </c>
      <c r="R492">
        <v>12.419270599000001</v>
      </c>
      <c r="S492">
        <v>20.577113000000001</v>
      </c>
      <c r="T492">
        <v>0</v>
      </c>
      <c r="U492">
        <v>0</v>
      </c>
    </row>
    <row r="493" spans="1:21" x14ac:dyDescent="0.3">
      <c r="A493">
        <v>0.67</v>
      </c>
      <c r="B493">
        <v>0.625</v>
      </c>
      <c r="C493">
        <v>1.768</v>
      </c>
      <c r="D493">
        <v>150</v>
      </c>
      <c r="E493">
        <v>196.15</v>
      </c>
      <c r="F493">
        <v>121.15</v>
      </c>
      <c r="G493">
        <v>121.153846153846</v>
      </c>
      <c r="H493">
        <v>230</v>
      </c>
      <c r="I493">
        <v>501.15384599999999</v>
      </c>
      <c r="J493">
        <v>-1</v>
      </c>
      <c r="K493">
        <v>2</v>
      </c>
      <c r="L493">
        <v>32.963540000000002</v>
      </c>
      <c r="M493">
        <v>325</v>
      </c>
      <c r="N493">
        <v>100</v>
      </c>
      <c r="O493">
        <v>100</v>
      </c>
      <c r="P493">
        <v>0</v>
      </c>
      <c r="Q493">
        <v>324</v>
      </c>
      <c r="R493">
        <v>12.095417189000001</v>
      </c>
      <c r="S493">
        <v>20.739519000000001</v>
      </c>
      <c r="T493">
        <v>0</v>
      </c>
      <c r="U493">
        <v>0</v>
      </c>
    </row>
    <row r="494" spans="1:21" x14ac:dyDescent="0.3">
      <c r="A494">
        <v>0.67</v>
      </c>
      <c r="B494">
        <v>0.625</v>
      </c>
      <c r="C494">
        <v>1.768</v>
      </c>
      <c r="D494">
        <v>150</v>
      </c>
      <c r="E494">
        <v>196.15</v>
      </c>
      <c r="F494">
        <v>121.15</v>
      </c>
      <c r="G494">
        <v>121.153846153846</v>
      </c>
      <c r="H494">
        <v>240</v>
      </c>
      <c r="I494">
        <v>511.15384599999999</v>
      </c>
      <c r="J494">
        <v>-1</v>
      </c>
      <c r="K494">
        <v>2</v>
      </c>
      <c r="L494">
        <v>32.448869999999999</v>
      </c>
      <c r="M494">
        <v>325</v>
      </c>
      <c r="N494">
        <v>100</v>
      </c>
      <c r="O494">
        <v>100</v>
      </c>
      <c r="P494">
        <v>0</v>
      </c>
      <c r="Q494">
        <v>315</v>
      </c>
      <c r="R494">
        <v>11.706443192</v>
      </c>
      <c r="S494">
        <v>20.446300999999998</v>
      </c>
      <c r="T494">
        <v>0</v>
      </c>
      <c r="U494">
        <v>0</v>
      </c>
    </row>
    <row r="495" spans="1:21" x14ac:dyDescent="0.3">
      <c r="A495">
        <v>0.67</v>
      </c>
      <c r="B495">
        <v>0.625</v>
      </c>
      <c r="C495">
        <v>1.768</v>
      </c>
      <c r="D495">
        <v>150</v>
      </c>
      <c r="E495">
        <v>196.15</v>
      </c>
      <c r="F495">
        <v>121.15</v>
      </c>
      <c r="G495">
        <v>121.153846153846</v>
      </c>
      <c r="H495">
        <v>250</v>
      </c>
      <c r="I495">
        <v>521.15384600000004</v>
      </c>
      <c r="J495">
        <v>-1</v>
      </c>
      <c r="K495">
        <v>2</v>
      </c>
      <c r="L495">
        <v>31.948329999999999</v>
      </c>
      <c r="M495">
        <v>325</v>
      </c>
      <c r="N495">
        <v>100</v>
      </c>
      <c r="O495">
        <v>100</v>
      </c>
      <c r="P495">
        <v>0</v>
      </c>
      <c r="Q495">
        <v>326</v>
      </c>
      <c r="R495">
        <v>11.649830617999999</v>
      </c>
      <c r="S495">
        <v>20.804141999999999</v>
      </c>
      <c r="T495">
        <v>0</v>
      </c>
      <c r="U495">
        <v>0</v>
      </c>
    </row>
    <row r="496" spans="1:21" x14ac:dyDescent="0.3">
      <c r="A496">
        <v>0.67</v>
      </c>
      <c r="B496">
        <v>0.625</v>
      </c>
      <c r="C496">
        <v>1.768</v>
      </c>
      <c r="D496">
        <v>150</v>
      </c>
      <c r="E496">
        <v>196.15</v>
      </c>
      <c r="F496">
        <v>121.15</v>
      </c>
      <c r="G496">
        <v>121.153846153846</v>
      </c>
      <c r="H496">
        <v>260</v>
      </c>
      <c r="I496">
        <v>531.15384600000004</v>
      </c>
      <c r="J496">
        <v>-1</v>
      </c>
      <c r="K496">
        <v>2</v>
      </c>
      <c r="L496">
        <v>31.46144</v>
      </c>
      <c r="M496">
        <v>325</v>
      </c>
      <c r="N496">
        <v>100</v>
      </c>
      <c r="O496">
        <v>100</v>
      </c>
      <c r="P496">
        <v>0</v>
      </c>
      <c r="Q496">
        <v>318</v>
      </c>
      <c r="R496">
        <v>11.420613303</v>
      </c>
      <c r="S496">
        <v>20.544485000000002</v>
      </c>
      <c r="T496">
        <v>0</v>
      </c>
      <c r="U496">
        <v>0</v>
      </c>
    </row>
    <row r="497" spans="1:21" x14ac:dyDescent="0.3">
      <c r="A497">
        <v>0.67</v>
      </c>
      <c r="B497">
        <v>0.625</v>
      </c>
      <c r="C497">
        <v>1.768</v>
      </c>
      <c r="D497">
        <v>150</v>
      </c>
      <c r="E497">
        <v>196.15</v>
      </c>
      <c r="F497">
        <v>121.15</v>
      </c>
      <c r="G497">
        <v>121.153846153846</v>
      </c>
      <c r="H497">
        <v>270</v>
      </c>
      <c r="I497">
        <v>541.15384600000004</v>
      </c>
      <c r="J497">
        <v>-1</v>
      </c>
      <c r="K497">
        <v>2</v>
      </c>
      <c r="L497">
        <v>30.9877</v>
      </c>
      <c r="M497">
        <v>325</v>
      </c>
      <c r="N497">
        <v>100</v>
      </c>
      <c r="O497">
        <v>100</v>
      </c>
      <c r="P497">
        <v>0</v>
      </c>
      <c r="Q497">
        <v>311</v>
      </c>
      <c r="R497">
        <v>11.068010592</v>
      </c>
      <c r="S497">
        <v>20.314682000000001</v>
      </c>
      <c r="T497">
        <v>0</v>
      </c>
      <c r="U497">
        <v>0</v>
      </c>
    </row>
    <row r="498" spans="1:21" x14ac:dyDescent="0.3">
      <c r="A498">
        <v>0.67</v>
      </c>
      <c r="B498">
        <v>0.625</v>
      </c>
      <c r="C498">
        <v>1.768</v>
      </c>
      <c r="D498">
        <v>150</v>
      </c>
      <c r="E498">
        <v>196.15</v>
      </c>
      <c r="F498">
        <v>121.15</v>
      </c>
      <c r="G498">
        <v>121.153846153846</v>
      </c>
      <c r="H498">
        <v>280</v>
      </c>
      <c r="I498">
        <v>551.15384600000004</v>
      </c>
      <c r="J498">
        <v>-1</v>
      </c>
      <c r="K498">
        <v>2</v>
      </c>
      <c r="L498">
        <v>30.52666</v>
      </c>
      <c r="M498">
        <v>325</v>
      </c>
      <c r="N498">
        <v>100</v>
      </c>
      <c r="O498">
        <v>100</v>
      </c>
      <c r="P498">
        <v>0</v>
      </c>
      <c r="Q498">
        <v>321</v>
      </c>
      <c r="R498">
        <v>10.947985488</v>
      </c>
      <c r="S498">
        <v>20.642222</v>
      </c>
      <c r="T498">
        <v>0</v>
      </c>
      <c r="U498">
        <v>0</v>
      </c>
    </row>
    <row r="499" spans="1:21" x14ac:dyDescent="0.3">
      <c r="A499">
        <v>0.67</v>
      </c>
      <c r="B499">
        <v>0.625</v>
      </c>
      <c r="C499">
        <v>1.768</v>
      </c>
      <c r="D499">
        <v>150</v>
      </c>
      <c r="E499">
        <v>196.15</v>
      </c>
      <c r="F499">
        <v>121.15</v>
      </c>
      <c r="G499">
        <v>121.153846153846</v>
      </c>
      <c r="H499">
        <v>290</v>
      </c>
      <c r="I499">
        <v>561.15384600000004</v>
      </c>
      <c r="J499">
        <v>-1</v>
      </c>
      <c r="K499">
        <v>2</v>
      </c>
      <c r="L499">
        <v>30.077870000000001</v>
      </c>
      <c r="M499">
        <v>325</v>
      </c>
      <c r="N499">
        <v>100</v>
      </c>
      <c r="O499">
        <v>100</v>
      </c>
      <c r="P499">
        <v>0</v>
      </c>
      <c r="Q499">
        <v>314</v>
      </c>
      <c r="R499">
        <v>10.947985488</v>
      </c>
      <c r="S499">
        <v>20.413471999999999</v>
      </c>
      <c r="T499">
        <v>0</v>
      </c>
      <c r="U499">
        <v>0</v>
      </c>
    </row>
    <row r="500" spans="1:21" x14ac:dyDescent="0.3">
      <c r="A500">
        <v>0.67</v>
      </c>
      <c r="B500">
        <v>0.625</v>
      </c>
      <c r="C500">
        <v>1.768</v>
      </c>
      <c r="D500">
        <v>150</v>
      </c>
      <c r="E500">
        <v>196.15</v>
      </c>
      <c r="F500">
        <v>121.15</v>
      </c>
      <c r="G500">
        <v>121.153846153846</v>
      </c>
      <c r="H500">
        <v>300</v>
      </c>
      <c r="I500">
        <v>571.15384600000004</v>
      </c>
      <c r="J500">
        <v>-1</v>
      </c>
      <c r="K500">
        <v>2</v>
      </c>
      <c r="L500">
        <v>29.640889999999999</v>
      </c>
      <c r="M500">
        <v>325</v>
      </c>
      <c r="N500">
        <v>100</v>
      </c>
      <c r="O500">
        <v>100</v>
      </c>
      <c r="P500">
        <v>0</v>
      </c>
      <c r="Q500">
        <v>311</v>
      </c>
      <c r="R500">
        <v>10.703948228</v>
      </c>
      <c r="S500">
        <v>20.314682000000001</v>
      </c>
      <c r="T500">
        <v>0</v>
      </c>
      <c r="U500">
        <v>0</v>
      </c>
    </row>
    <row r="501" spans="1:21" x14ac:dyDescent="0.3">
      <c r="A501">
        <v>0.67</v>
      </c>
      <c r="B501">
        <v>0.625</v>
      </c>
      <c r="C501">
        <v>1.768</v>
      </c>
      <c r="D501">
        <v>150</v>
      </c>
      <c r="E501">
        <v>196.15</v>
      </c>
      <c r="F501">
        <v>121.15</v>
      </c>
      <c r="G501">
        <v>121.153846153846</v>
      </c>
      <c r="H501">
        <v>0</v>
      </c>
      <c r="I501">
        <v>271.15384599999999</v>
      </c>
      <c r="J501">
        <v>-1</v>
      </c>
      <c r="K501">
        <v>2</v>
      </c>
      <c r="L501">
        <v>50.161090000000002</v>
      </c>
      <c r="M501">
        <v>325</v>
      </c>
      <c r="N501">
        <v>100</v>
      </c>
      <c r="O501">
        <v>100</v>
      </c>
      <c r="P501">
        <v>0</v>
      </c>
      <c r="Q501">
        <v>313</v>
      </c>
      <c r="R501">
        <v>20.771855044999999</v>
      </c>
      <c r="S501">
        <v>20.380593000000001</v>
      </c>
      <c r="T501">
        <v>0</v>
      </c>
      <c r="U501">
        <v>0</v>
      </c>
    </row>
    <row r="502" spans="1:21" x14ac:dyDescent="0.3">
      <c r="A502" t="s">
        <v>74</v>
      </c>
      <c r="B502" t="s">
        <v>74</v>
      </c>
      <c r="C502">
        <v>1.768</v>
      </c>
      <c r="D502">
        <v>150</v>
      </c>
      <c r="E502" t="s">
        <v>75</v>
      </c>
      <c r="F502" t="s">
        <v>74</v>
      </c>
      <c r="G502" t="s">
        <v>74</v>
      </c>
      <c r="H502" t="s">
        <v>74</v>
      </c>
      <c r="I502" t="s">
        <v>74</v>
      </c>
      <c r="J502" t="s">
        <v>74</v>
      </c>
      <c r="K502" t="s">
        <v>74</v>
      </c>
      <c r="L502" t="s">
        <v>74</v>
      </c>
      <c r="M502" t="s">
        <v>74</v>
      </c>
      <c r="N502" t="s">
        <v>74</v>
      </c>
      <c r="O502">
        <v>120</v>
      </c>
    </row>
    <row r="503" spans="1:21" x14ac:dyDescent="0.3">
      <c r="A503">
        <v>0.67</v>
      </c>
      <c r="B503">
        <v>0.625</v>
      </c>
      <c r="C503">
        <v>1.768</v>
      </c>
      <c r="D503">
        <v>150</v>
      </c>
      <c r="E503">
        <v>196.15</v>
      </c>
      <c r="F503">
        <v>121.15</v>
      </c>
      <c r="G503">
        <v>121.153846153846</v>
      </c>
      <c r="H503">
        <v>0</v>
      </c>
      <c r="I503">
        <v>271.15384599999999</v>
      </c>
      <c r="J503">
        <v>-1</v>
      </c>
      <c r="K503">
        <v>2</v>
      </c>
      <c r="L503">
        <v>51.834310000000002</v>
      </c>
      <c r="M503">
        <v>345</v>
      </c>
      <c r="N503">
        <v>100</v>
      </c>
      <c r="O503">
        <v>120</v>
      </c>
      <c r="P503">
        <v>0</v>
      </c>
      <c r="Q503">
        <v>361</v>
      </c>
      <c r="R503">
        <v>24.604969482000001</v>
      </c>
      <c r="S503">
        <v>21.905567999999999</v>
      </c>
      <c r="T503">
        <v>0</v>
      </c>
      <c r="U503">
        <v>0</v>
      </c>
    </row>
    <row r="504" spans="1:21" x14ac:dyDescent="0.3">
      <c r="A504">
        <v>0.67</v>
      </c>
      <c r="B504">
        <v>0.625</v>
      </c>
      <c r="C504">
        <v>1.768</v>
      </c>
      <c r="D504">
        <v>150</v>
      </c>
      <c r="E504">
        <v>196.15</v>
      </c>
      <c r="F504">
        <v>121.15</v>
      </c>
      <c r="G504">
        <v>121.153846153846</v>
      </c>
      <c r="H504">
        <v>10</v>
      </c>
      <c r="I504">
        <v>281.15384599999999</v>
      </c>
      <c r="J504">
        <v>-1</v>
      </c>
      <c r="K504">
        <v>2</v>
      </c>
      <c r="L504">
        <v>50.822069999999997</v>
      </c>
      <c r="M504">
        <v>345</v>
      </c>
      <c r="N504">
        <v>100</v>
      </c>
      <c r="O504">
        <v>120</v>
      </c>
      <c r="P504">
        <v>0</v>
      </c>
      <c r="Q504">
        <v>340</v>
      </c>
      <c r="R504">
        <v>23.992315623</v>
      </c>
      <c r="S504">
        <v>21.251244</v>
      </c>
      <c r="T504">
        <v>0</v>
      </c>
      <c r="U504">
        <v>0</v>
      </c>
    </row>
    <row r="505" spans="1:21" x14ac:dyDescent="0.3">
      <c r="A505">
        <v>0.67</v>
      </c>
      <c r="B505">
        <v>0.625</v>
      </c>
      <c r="C505">
        <v>1.768</v>
      </c>
      <c r="D505">
        <v>150</v>
      </c>
      <c r="E505">
        <v>196.15</v>
      </c>
      <c r="F505">
        <v>121.15</v>
      </c>
      <c r="G505">
        <v>121.153846153846</v>
      </c>
      <c r="H505">
        <v>20</v>
      </c>
      <c r="I505">
        <v>291.15384599999999</v>
      </c>
      <c r="J505">
        <v>-1</v>
      </c>
      <c r="K505">
        <v>2</v>
      </c>
      <c r="L505">
        <v>49.838169999999998</v>
      </c>
      <c r="M505">
        <v>345</v>
      </c>
      <c r="N505">
        <v>100</v>
      </c>
      <c r="O505">
        <v>120</v>
      </c>
      <c r="P505">
        <v>0</v>
      </c>
      <c r="Q505">
        <v>336</v>
      </c>
      <c r="R505">
        <v>22.809335412999999</v>
      </c>
      <c r="S505">
        <v>21.124421999999999</v>
      </c>
      <c r="T505">
        <v>0</v>
      </c>
      <c r="U505">
        <v>0</v>
      </c>
    </row>
    <row r="506" spans="1:21" x14ac:dyDescent="0.3">
      <c r="A506">
        <v>0.67</v>
      </c>
      <c r="B506">
        <v>0.625</v>
      </c>
      <c r="C506">
        <v>1.768</v>
      </c>
      <c r="D506">
        <v>150</v>
      </c>
      <c r="E506">
        <v>196.15</v>
      </c>
      <c r="F506">
        <v>121.15</v>
      </c>
      <c r="G506">
        <v>121.153846153846</v>
      </c>
      <c r="H506">
        <v>30</v>
      </c>
      <c r="I506">
        <v>301.15384599999999</v>
      </c>
      <c r="J506">
        <v>-1</v>
      </c>
      <c r="K506">
        <v>2</v>
      </c>
      <c r="L506">
        <v>48.881970000000003</v>
      </c>
      <c r="M506">
        <v>345</v>
      </c>
      <c r="N506">
        <v>100</v>
      </c>
      <c r="O506">
        <v>120</v>
      </c>
      <c r="P506">
        <v>0</v>
      </c>
      <c r="Q506">
        <v>326</v>
      </c>
      <c r="R506">
        <v>22.391884496999999</v>
      </c>
      <c r="S506">
        <v>20.804141999999999</v>
      </c>
      <c r="T506">
        <v>0</v>
      </c>
      <c r="U506">
        <v>0</v>
      </c>
    </row>
    <row r="507" spans="1:21" x14ac:dyDescent="0.3">
      <c r="A507">
        <v>0.67</v>
      </c>
      <c r="B507">
        <v>0.625</v>
      </c>
      <c r="C507">
        <v>1.768</v>
      </c>
      <c r="D507">
        <v>150</v>
      </c>
      <c r="E507">
        <v>196.15</v>
      </c>
      <c r="F507">
        <v>121.15</v>
      </c>
      <c r="G507">
        <v>121.153846153846</v>
      </c>
      <c r="H507">
        <v>40</v>
      </c>
      <c r="I507">
        <v>311.15384599999999</v>
      </c>
      <c r="J507">
        <v>-1</v>
      </c>
      <c r="K507">
        <v>2</v>
      </c>
      <c r="L507">
        <v>47.952849999999998</v>
      </c>
      <c r="M507">
        <v>345</v>
      </c>
      <c r="N507">
        <v>100</v>
      </c>
      <c r="O507">
        <v>120</v>
      </c>
      <c r="P507">
        <v>0</v>
      </c>
      <c r="Q507">
        <v>296</v>
      </c>
      <c r="R507">
        <v>21.627452073000001</v>
      </c>
      <c r="S507">
        <v>19.813656999999999</v>
      </c>
      <c r="T507">
        <v>0</v>
      </c>
      <c r="U507">
        <v>0</v>
      </c>
    </row>
    <row r="508" spans="1:21" x14ac:dyDescent="0.3">
      <c r="A508">
        <v>0.67</v>
      </c>
      <c r="B508">
        <v>0.625</v>
      </c>
      <c r="C508">
        <v>1.768</v>
      </c>
      <c r="D508">
        <v>150</v>
      </c>
      <c r="E508">
        <v>196.15</v>
      </c>
      <c r="F508">
        <v>121.15</v>
      </c>
      <c r="G508">
        <v>121.153846153846</v>
      </c>
      <c r="H508">
        <v>50</v>
      </c>
      <c r="I508">
        <v>321.15384599999999</v>
      </c>
      <c r="J508">
        <v>-1</v>
      </c>
      <c r="K508">
        <v>2</v>
      </c>
      <c r="L508">
        <v>47.05012</v>
      </c>
      <c r="M508">
        <v>345</v>
      </c>
      <c r="N508">
        <v>100</v>
      </c>
      <c r="O508">
        <v>120</v>
      </c>
      <c r="P508">
        <v>0</v>
      </c>
      <c r="Q508">
        <v>300</v>
      </c>
      <c r="R508">
        <v>21.028827652</v>
      </c>
      <c r="S508">
        <v>19.948443000000001</v>
      </c>
      <c r="T508">
        <v>0</v>
      </c>
      <c r="U508">
        <v>0</v>
      </c>
    </row>
    <row r="509" spans="1:21" x14ac:dyDescent="0.3">
      <c r="A509">
        <v>0.67</v>
      </c>
      <c r="B509">
        <v>0.625</v>
      </c>
      <c r="C509">
        <v>1.768</v>
      </c>
      <c r="D509">
        <v>150</v>
      </c>
      <c r="E509">
        <v>196.15</v>
      </c>
      <c r="F509">
        <v>121.15</v>
      </c>
      <c r="G509">
        <v>121.153846153846</v>
      </c>
      <c r="H509">
        <v>60</v>
      </c>
      <c r="I509">
        <v>331.15384599999999</v>
      </c>
      <c r="J509">
        <v>-1</v>
      </c>
      <c r="K509">
        <v>2</v>
      </c>
      <c r="L509">
        <v>46.173119999999997</v>
      </c>
      <c r="M509">
        <v>345</v>
      </c>
      <c r="N509">
        <v>100</v>
      </c>
      <c r="O509">
        <v>120</v>
      </c>
      <c r="P509">
        <v>0</v>
      </c>
      <c r="Q509">
        <v>327</v>
      </c>
      <c r="R509">
        <v>20.577113885999999</v>
      </c>
      <c r="S509">
        <v>20.836382</v>
      </c>
      <c r="T509">
        <v>0</v>
      </c>
      <c r="U509">
        <v>0</v>
      </c>
    </row>
    <row r="510" spans="1:21" x14ac:dyDescent="0.3">
      <c r="A510">
        <v>0.67</v>
      </c>
      <c r="B510">
        <v>0.625</v>
      </c>
      <c r="C510">
        <v>1.768</v>
      </c>
      <c r="D510">
        <v>150</v>
      </c>
      <c r="E510">
        <v>196.15</v>
      </c>
      <c r="F510">
        <v>121.15</v>
      </c>
      <c r="G510">
        <v>121.153846153846</v>
      </c>
      <c r="H510">
        <v>70</v>
      </c>
      <c r="I510">
        <v>341.15384599999999</v>
      </c>
      <c r="J510">
        <v>-1</v>
      </c>
      <c r="K510">
        <v>2</v>
      </c>
      <c r="L510">
        <v>45.321159999999999</v>
      </c>
      <c r="M510">
        <v>345</v>
      </c>
      <c r="N510">
        <v>100</v>
      </c>
      <c r="O510">
        <v>120</v>
      </c>
      <c r="P510">
        <v>0</v>
      </c>
      <c r="Q510">
        <v>321</v>
      </c>
      <c r="R510">
        <v>19.914829038000001</v>
      </c>
      <c r="S510">
        <v>20.642222</v>
      </c>
      <c r="T510">
        <v>0</v>
      </c>
      <c r="U510">
        <v>0</v>
      </c>
    </row>
    <row r="511" spans="1:21" x14ac:dyDescent="0.3">
      <c r="A511">
        <v>0.67</v>
      </c>
      <c r="B511">
        <v>0.625</v>
      </c>
      <c r="C511">
        <v>1.768</v>
      </c>
      <c r="D511">
        <v>150</v>
      </c>
      <c r="E511">
        <v>196.15</v>
      </c>
      <c r="F511">
        <v>121.15</v>
      </c>
      <c r="G511">
        <v>121.153846153846</v>
      </c>
      <c r="H511">
        <v>80</v>
      </c>
      <c r="I511">
        <v>351.15384599999999</v>
      </c>
      <c r="J511">
        <v>-1</v>
      </c>
      <c r="K511">
        <v>2</v>
      </c>
      <c r="L511">
        <v>44.49353</v>
      </c>
      <c r="M511">
        <v>345</v>
      </c>
      <c r="N511">
        <v>100</v>
      </c>
      <c r="O511">
        <v>120</v>
      </c>
      <c r="P511">
        <v>0</v>
      </c>
      <c r="Q511">
        <v>314</v>
      </c>
      <c r="R511">
        <v>19.300164959</v>
      </c>
      <c r="S511">
        <v>20.413471999999999</v>
      </c>
      <c r="T511">
        <v>0</v>
      </c>
      <c r="U511">
        <v>0</v>
      </c>
    </row>
    <row r="512" spans="1:21" x14ac:dyDescent="0.3">
      <c r="A512">
        <v>0.67</v>
      </c>
      <c r="B512">
        <v>0.625</v>
      </c>
      <c r="C512">
        <v>1.768</v>
      </c>
      <c r="D512">
        <v>150</v>
      </c>
      <c r="E512">
        <v>196.15</v>
      </c>
      <c r="F512">
        <v>121.15</v>
      </c>
      <c r="G512">
        <v>121.153846153846</v>
      </c>
      <c r="H512">
        <v>90</v>
      </c>
      <c r="I512">
        <v>361.15384599999999</v>
      </c>
      <c r="J512">
        <v>-1</v>
      </c>
      <c r="K512">
        <v>2</v>
      </c>
      <c r="L512">
        <v>43.689540000000001</v>
      </c>
      <c r="M512">
        <v>345</v>
      </c>
      <c r="N512">
        <v>100</v>
      </c>
      <c r="O512">
        <v>120</v>
      </c>
      <c r="P512">
        <v>0</v>
      </c>
      <c r="Q512">
        <v>287</v>
      </c>
      <c r="R512">
        <v>18.701836618000002</v>
      </c>
      <c r="S512">
        <v>19.50712</v>
      </c>
      <c r="T512">
        <v>0</v>
      </c>
      <c r="U512">
        <v>0</v>
      </c>
    </row>
    <row r="513" spans="1:21" x14ac:dyDescent="0.3">
      <c r="A513">
        <v>0.67</v>
      </c>
      <c r="B513">
        <v>0.625</v>
      </c>
      <c r="C513">
        <v>1.768</v>
      </c>
      <c r="D513">
        <v>150</v>
      </c>
      <c r="E513">
        <v>196.15</v>
      </c>
      <c r="F513">
        <v>121.15</v>
      </c>
      <c r="G513">
        <v>121.153846153846</v>
      </c>
      <c r="H513">
        <v>100</v>
      </c>
      <c r="I513">
        <v>371.15384599999999</v>
      </c>
      <c r="J513">
        <v>-1</v>
      </c>
      <c r="K513">
        <v>2</v>
      </c>
      <c r="L513">
        <v>42.90849</v>
      </c>
      <c r="M513">
        <v>345</v>
      </c>
      <c r="N513">
        <v>100</v>
      </c>
      <c r="O513">
        <v>120</v>
      </c>
      <c r="P513">
        <v>0</v>
      </c>
      <c r="Q513">
        <v>332</v>
      </c>
      <c r="R513">
        <v>18.268127221</v>
      </c>
      <c r="S513">
        <v>20.996870000000001</v>
      </c>
      <c r="T513">
        <v>0</v>
      </c>
      <c r="U513">
        <v>0</v>
      </c>
    </row>
    <row r="514" spans="1:21" x14ac:dyDescent="0.3">
      <c r="A514">
        <v>0.67</v>
      </c>
      <c r="B514">
        <v>0.625</v>
      </c>
      <c r="C514">
        <v>1.768</v>
      </c>
      <c r="D514">
        <v>150</v>
      </c>
      <c r="E514">
        <v>196.15</v>
      </c>
      <c r="F514">
        <v>121.15</v>
      </c>
      <c r="G514">
        <v>121.153846153846</v>
      </c>
      <c r="H514">
        <v>110</v>
      </c>
      <c r="I514">
        <v>381.15384599999999</v>
      </c>
      <c r="J514">
        <v>-1</v>
      </c>
      <c r="K514">
        <v>2</v>
      </c>
      <c r="L514">
        <v>42.149700000000003</v>
      </c>
      <c r="M514">
        <v>345</v>
      </c>
      <c r="N514">
        <v>100</v>
      </c>
      <c r="O514">
        <v>120</v>
      </c>
      <c r="P514">
        <v>0</v>
      </c>
      <c r="Q514">
        <v>336</v>
      </c>
      <c r="R514">
        <v>18.01047591</v>
      </c>
      <c r="S514">
        <v>21.124421999999999</v>
      </c>
      <c r="T514">
        <v>0</v>
      </c>
      <c r="U514">
        <v>0</v>
      </c>
    </row>
    <row r="515" spans="1:21" x14ac:dyDescent="0.3">
      <c r="A515">
        <v>0.67</v>
      </c>
      <c r="B515">
        <v>0.625</v>
      </c>
      <c r="C515">
        <v>1.768</v>
      </c>
      <c r="D515">
        <v>150</v>
      </c>
      <c r="E515">
        <v>196.15</v>
      </c>
      <c r="F515">
        <v>121.15</v>
      </c>
      <c r="G515">
        <v>121.153846153846</v>
      </c>
      <c r="H515">
        <v>120</v>
      </c>
      <c r="I515">
        <v>391.15384599999999</v>
      </c>
      <c r="J515">
        <v>-1</v>
      </c>
      <c r="K515">
        <v>2</v>
      </c>
      <c r="L515">
        <v>41.412480000000002</v>
      </c>
      <c r="M515">
        <v>345</v>
      </c>
      <c r="N515">
        <v>100</v>
      </c>
      <c r="O515">
        <v>120</v>
      </c>
      <c r="P515">
        <v>0</v>
      </c>
      <c r="Q515">
        <v>328</v>
      </c>
      <c r="R515">
        <v>17.098638831999999</v>
      </c>
      <c r="S515">
        <v>20.868573999999999</v>
      </c>
      <c r="T515">
        <v>0</v>
      </c>
      <c r="U515">
        <v>0</v>
      </c>
    </row>
    <row r="516" spans="1:21" x14ac:dyDescent="0.3">
      <c r="A516">
        <v>0.67</v>
      </c>
      <c r="B516">
        <v>0.625</v>
      </c>
      <c r="C516">
        <v>1.768</v>
      </c>
      <c r="D516">
        <v>150</v>
      </c>
      <c r="E516">
        <v>196.15</v>
      </c>
      <c r="F516">
        <v>121.15</v>
      </c>
      <c r="G516">
        <v>121.153846153846</v>
      </c>
      <c r="H516">
        <v>130</v>
      </c>
      <c r="I516">
        <v>401.15384599999999</v>
      </c>
      <c r="J516">
        <v>-1</v>
      </c>
      <c r="K516">
        <v>2</v>
      </c>
      <c r="L516">
        <v>40.696159999999999</v>
      </c>
      <c r="M516">
        <v>345</v>
      </c>
      <c r="N516">
        <v>100</v>
      </c>
      <c r="O516">
        <v>120</v>
      </c>
      <c r="P516">
        <v>0</v>
      </c>
      <c r="Q516">
        <v>294</v>
      </c>
      <c r="R516">
        <v>16.744305353000001</v>
      </c>
      <c r="S516">
        <v>19.745932</v>
      </c>
      <c r="T516">
        <v>0</v>
      </c>
      <c r="U516">
        <v>0</v>
      </c>
    </row>
    <row r="517" spans="1:21" x14ac:dyDescent="0.3">
      <c r="A517">
        <v>0.67</v>
      </c>
      <c r="B517">
        <v>0.625</v>
      </c>
      <c r="C517">
        <v>1.768</v>
      </c>
      <c r="D517">
        <v>150</v>
      </c>
      <c r="E517">
        <v>196.15</v>
      </c>
      <c r="F517">
        <v>121.15</v>
      </c>
      <c r="G517">
        <v>121.153846153846</v>
      </c>
      <c r="H517">
        <v>140</v>
      </c>
      <c r="I517">
        <v>411.15384599999999</v>
      </c>
      <c r="J517">
        <v>-1</v>
      </c>
      <c r="K517">
        <v>2</v>
      </c>
      <c r="L517">
        <v>40.000070000000001</v>
      </c>
      <c r="M517">
        <v>345</v>
      </c>
      <c r="N517">
        <v>100</v>
      </c>
      <c r="O517">
        <v>120</v>
      </c>
      <c r="P517">
        <v>0</v>
      </c>
      <c r="Q517">
        <v>329</v>
      </c>
      <c r="R517">
        <v>16.544270435000001</v>
      </c>
      <c r="S517">
        <v>20.900718000000001</v>
      </c>
      <c r="T517">
        <v>0</v>
      </c>
      <c r="U517">
        <v>0</v>
      </c>
    </row>
    <row r="518" spans="1:21" x14ac:dyDescent="0.3">
      <c r="A518">
        <v>0.67</v>
      </c>
      <c r="B518">
        <v>0.625</v>
      </c>
      <c r="C518">
        <v>1.768</v>
      </c>
      <c r="D518">
        <v>150</v>
      </c>
      <c r="E518">
        <v>196.15</v>
      </c>
      <c r="F518">
        <v>121.15</v>
      </c>
      <c r="G518">
        <v>121.153846153846</v>
      </c>
      <c r="H518">
        <v>150</v>
      </c>
      <c r="I518">
        <v>421.15384599999999</v>
      </c>
      <c r="J518">
        <v>-1</v>
      </c>
      <c r="K518">
        <v>2</v>
      </c>
      <c r="L518">
        <v>39.32358</v>
      </c>
      <c r="M518">
        <v>345</v>
      </c>
      <c r="N518">
        <v>100</v>
      </c>
      <c r="O518">
        <v>120</v>
      </c>
      <c r="P518">
        <v>0</v>
      </c>
      <c r="Q518">
        <v>332</v>
      </c>
      <c r="R518">
        <v>16.178152127000001</v>
      </c>
      <c r="S518">
        <v>20.996870000000001</v>
      </c>
      <c r="T518">
        <v>0</v>
      </c>
      <c r="U518">
        <v>0</v>
      </c>
    </row>
    <row r="519" spans="1:21" x14ac:dyDescent="0.3">
      <c r="A519">
        <v>0.67</v>
      </c>
      <c r="B519">
        <v>0.625</v>
      </c>
      <c r="C519">
        <v>1.768</v>
      </c>
      <c r="D519">
        <v>150</v>
      </c>
      <c r="E519">
        <v>196.15</v>
      </c>
      <c r="F519">
        <v>121.15</v>
      </c>
      <c r="G519">
        <v>121.153846153846</v>
      </c>
      <c r="H519">
        <v>160</v>
      </c>
      <c r="I519">
        <v>431.15384599999999</v>
      </c>
      <c r="J519">
        <v>-1</v>
      </c>
      <c r="K519">
        <v>2</v>
      </c>
      <c r="L519">
        <v>38.666040000000002</v>
      </c>
      <c r="M519">
        <v>345</v>
      </c>
      <c r="N519">
        <v>100</v>
      </c>
      <c r="O519">
        <v>120</v>
      </c>
      <c r="P519">
        <v>0</v>
      </c>
      <c r="Q519">
        <v>294</v>
      </c>
      <c r="R519">
        <v>15.971226015999999</v>
      </c>
      <c r="S519">
        <v>19.745932</v>
      </c>
      <c r="T519">
        <v>0</v>
      </c>
      <c r="U519">
        <v>0</v>
      </c>
    </row>
    <row r="520" spans="1:21" x14ac:dyDescent="0.3">
      <c r="A520">
        <v>0.67</v>
      </c>
      <c r="B520">
        <v>0.625</v>
      </c>
      <c r="C520">
        <v>1.768</v>
      </c>
      <c r="D520">
        <v>150</v>
      </c>
      <c r="E520">
        <v>196.15</v>
      </c>
      <c r="F520">
        <v>121.15</v>
      </c>
      <c r="G520">
        <v>121.153846153846</v>
      </c>
      <c r="H520">
        <v>170</v>
      </c>
      <c r="I520">
        <v>441.15384599999999</v>
      </c>
      <c r="J520">
        <v>-1</v>
      </c>
      <c r="K520">
        <v>2</v>
      </c>
      <c r="L520">
        <v>38.026829999999997</v>
      </c>
      <c r="M520">
        <v>345</v>
      </c>
      <c r="N520">
        <v>100</v>
      </c>
      <c r="O520">
        <v>120</v>
      </c>
      <c r="P520">
        <v>0</v>
      </c>
      <c r="Q520">
        <v>339</v>
      </c>
      <c r="R520">
        <v>15.634598901</v>
      </c>
      <c r="S520">
        <v>21.219605999999999</v>
      </c>
      <c r="T520">
        <v>0</v>
      </c>
      <c r="U520">
        <v>0</v>
      </c>
    </row>
    <row r="521" spans="1:21" x14ac:dyDescent="0.3">
      <c r="A521">
        <v>0.67</v>
      </c>
      <c r="B521">
        <v>0.625</v>
      </c>
      <c r="C521">
        <v>1.768</v>
      </c>
      <c r="D521">
        <v>150</v>
      </c>
      <c r="E521">
        <v>196.15</v>
      </c>
      <c r="F521">
        <v>121.15</v>
      </c>
      <c r="G521">
        <v>121.153846153846</v>
      </c>
      <c r="H521">
        <v>180</v>
      </c>
      <c r="I521">
        <v>451.15384599999999</v>
      </c>
      <c r="J521">
        <v>-1</v>
      </c>
      <c r="K521">
        <v>2</v>
      </c>
      <c r="L521">
        <v>37.405349999999999</v>
      </c>
      <c r="M521">
        <v>345</v>
      </c>
      <c r="N521">
        <v>100</v>
      </c>
      <c r="O521">
        <v>120</v>
      </c>
      <c r="P521">
        <v>0</v>
      </c>
      <c r="Q521">
        <v>306</v>
      </c>
      <c r="R521">
        <v>15.290751374999999</v>
      </c>
      <c r="S521">
        <v>20.149000999999998</v>
      </c>
      <c r="T521">
        <v>0</v>
      </c>
      <c r="U521">
        <v>0</v>
      </c>
    </row>
    <row r="522" spans="1:21" x14ac:dyDescent="0.3">
      <c r="A522">
        <v>0.67</v>
      </c>
      <c r="B522">
        <v>0.625</v>
      </c>
      <c r="C522">
        <v>1.768</v>
      </c>
      <c r="D522">
        <v>150</v>
      </c>
      <c r="E522">
        <v>196.15</v>
      </c>
      <c r="F522">
        <v>121.15</v>
      </c>
      <c r="G522">
        <v>121.153846153846</v>
      </c>
      <c r="H522">
        <v>190</v>
      </c>
      <c r="I522">
        <v>461.15384599999999</v>
      </c>
      <c r="J522">
        <v>-1</v>
      </c>
      <c r="K522">
        <v>2</v>
      </c>
      <c r="L522">
        <v>36.801020000000001</v>
      </c>
      <c r="M522">
        <v>345</v>
      </c>
      <c r="N522">
        <v>100</v>
      </c>
      <c r="O522">
        <v>120</v>
      </c>
      <c r="P522">
        <v>0</v>
      </c>
      <c r="Q522">
        <v>316</v>
      </c>
      <c r="R522">
        <v>15.071960802</v>
      </c>
      <c r="S522">
        <v>20.479078999999999</v>
      </c>
      <c r="T522">
        <v>0</v>
      </c>
      <c r="U522">
        <v>0</v>
      </c>
    </row>
    <row r="523" spans="1:21" x14ac:dyDescent="0.3">
      <c r="A523">
        <v>0.67</v>
      </c>
      <c r="B523">
        <v>0.625</v>
      </c>
      <c r="C523">
        <v>1.768</v>
      </c>
      <c r="D523">
        <v>150</v>
      </c>
      <c r="E523">
        <v>196.15</v>
      </c>
      <c r="F523">
        <v>121.15</v>
      </c>
      <c r="G523">
        <v>121.153846153846</v>
      </c>
      <c r="H523">
        <v>200</v>
      </c>
      <c r="I523">
        <v>471.15384599999999</v>
      </c>
      <c r="J523">
        <v>-1</v>
      </c>
      <c r="K523">
        <v>2</v>
      </c>
      <c r="L523">
        <v>36.213259999999998</v>
      </c>
      <c r="M523">
        <v>345</v>
      </c>
      <c r="N523">
        <v>100</v>
      </c>
      <c r="O523">
        <v>120</v>
      </c>
      <c r="P523">
        <v>0</v>
      </c>
      <c r="Q523">
        <v>296</v>
      </c>
      <c r="R523">
        <v>14.850022806</v>
      </c>
      <c r="S523">
        <v>19.813656999999999</v>
      </c>
      <c r="T523">
        <v>0</v>
      </c>
      <c r="U523">
        <v>0</v>
      </c>
    </row>
    <row r="524" spans="1:21" x14ac:dyDescent="0.3">
      <c r="A524">
        <v>0.67</v>
      </c>
      <c r="B524">
        <v>0.625</v>
      </c>
      <c r="C524">
        <v>1.768</v>
      </c>
      <c r="D524">
        <v>150</v>
      </c>
      <c r="E524">
        <v>196.15</v>
      </c>
      <c r="F524">
        <v>121.15</v>
      </c>
      <c r="G524">
        <v>121.153846153846</v>
      </c>
      <c r="H524">
        <v>210</v>
      </c>
      <c r="I524">
        <v>481.15384599999999</v>
      </c>
      <c r="J524">
        <v>-1</v>
      </c>
      <c r="K524">
        <v>2</v>
      </c>
      <c r="L524">
        <v>35.64152</v>
      </c>
      <c r="M524">
        <v>345</v>
      </c>
      <c r="N524">
        <v>100</v>
      </c>
      <c r="O524">
        <v>120</v>
      </c>
      <c r="P524">
        <v>0</v>
      </c>
      <c r="Q524">
        <v>326</v>
      </c>
      <c r="R524">
        <v>14.488013422</v>
      </c>
      <c r="S524">
        <v>20.804141999999999</v>
      </c>
      <c r="T524">
        <v>0</v>
      </c>
      <c r="U524">
        <v>0</v>
      </c>
    </row>
    <row r="525" spans="1:21" x14ac:dyDescent="0.3">
      <c r="A525">
        <v>0.67</v>
      </c>
      <c r="B525">
        <v>0.625</v>
      </c>
      <c r="C525">
        <v>1.768</v>
      </c>
      <c r="D525">
        <v>150</v>
      </c>
      <c r="E525">
        <v>196.15</v>
      </c>
      <c r="F525">
        <v>121.15</v>
      </c>
      <c r="G525">
        <v>121.153846153846</v>
      </c>
      <c r="H525">
        <v>220</v>
      </c>
      <c r="I525">
        <v>491.15384599999999</v>
      </c>
      <c r="J525">
        <v>-1</v>
      </c>
      <c r="K525">
        <v>2</v>
      </c>
      <c r="L525">
        <v>35.085259999999998</v>
      </c>
      <c r="M525">
        <v>345</v>
      </c>
      <c r="N525">
        <v>100</v>
      </c>
      <c r="O525">
        <v>120</v>
      </c>
      <c r="P525">
        <v>0</v>
      </c>
      <c r="Q525">
        <v>324</v>
      </c>
      <c r="R525">
        <v>14.303648721</v>
      </c>
      <c r="S525">
        <v>20.739519000000001</v>
      </c>
      <c r="T525">
        <v>0</v>
      </c>
      <c r="U525">
        <v>0</v>
      </c>
    </row>
    <row r="526" spans="1:21" x14ac:dyDescent="0.3">
      <c r="A526">
        <v>0.67</v>
      </c>
      <c r="B526">
        <v>0.625</v>
      </c>
      <c r="C526">
        <v>1.768</v>
      </c>
      <c r="D526">
        <v>150</v>
      </c>
      <c r="E526">
        <v>196.15</v>
      </c>
      <c r="F526">
        <v>121.15</v>
      </c>
      <c r="G526">
        <v>121.153846153846</v>
      </c>
      <c r="H526">
        <v>230</v>
      </c>
      <c r="I526">
        <v>501.15384599999999</v>
      </c>
      <c r="J526">
        <v>-1</v>
      </c>
      <c r="K526">
        <v>2</v>
      </c>
      <c r="L526">
        <v>34.543959999999998</v>
      </c>
      <c r="M526">
        <v>345</v>
      </c>
      <c r="N526">
        <v>100</v>
      </c>
      <c r="O526">
        <v>120</v>
      </c>
      <c r="P526">
        <v>0</v>
      </c>
      <c r="Q526">
        <v>299</v>
      </c>
      <c r="R526">
        <v>14.069867747</v>
      </c>
      <c r="S526">
        <v>19.914829000000001</v>
      </c>
      <c r="T526">
        <v>0</v>
      </c>
      <c r="U526">
        <v>0</v>
      </c>
    </row>
    <row r="527" spans="1:21" x14ac:dyDescent="0.3">
      <c r="A527">
        <v>0.67</v>
      </c>
      <c r="B527">
        <v>0.625</v>
      </c>
      <c r="C527">
        <v>1.768</v>
      </c>
      <c r="D527">
        <v>150</v>
      </c>
      <c r="E527">
        <v>196.15</v>
      </c>
      <c r="F527">
        <v>121.15</v>
      </c>
      <c r="G527">
        <v>121.153846153846</v>
      </c>
      <c r="H527">
        <v>240</v>
      </c>
      <c r="I527">
        <v>511.15384599999999</v>
      </c>
      <c r="J527">
        <v>-1</v>
      </c>
      <c r="K527">
        <v>2</v>
      </c>
      <c r="L527">
        <v>34.017119999999998</v>
      </c>
      <c r="M527">
        <v>345</v>
      </c>
      <c r="N527">
        <v>100</v>
      </c>
      <c r="O527">
        <v>120</v>
      </c>
      <c r="P527">
        <v>0</v>
      </c>
      <c r="Q527">
        <v>324</v>
      </c>
      <c r="R527">
        <v>13.639174766</v>
      </c>
      <c r="S527">
        <v>20.739519000000001</v>
      </c>
      <c r="T527">
        <v>0</v>
      </c>
      <c r="U527">
        <v>0</v>
      </c>
    </row>
    <row r="528" spans="1:21" x14ac:dyDescent="0.3">
      <c r="A528">
        <v>0.67</v>
      </c>
      <c r="B528">
        <v>0.625</v>
      </c>
      <c r="C528">
        <v>1.768</v>
      </c>
      <c r="D528">
        <v>150</v>
      </c>
      <c r="E528">
        <v>196.15</v>
      </c>
      <c r="F528">
        <v>121.15</v>
      </c>
      <c r="G528">
        <v>121.153846153846</v>
      </c>
      <c r="H528">
        <v>250</v>
      </c>
      <c r="I528">
        <v>521.15384600000004</v>
      </c>
      <c r="J528">
        <v>-1</v>
      </c>
      <c r="K528">
        <v>2</v>
      </c>
      <c r="L528">
        <v>33.504260000000002</v>
      </c>
      <c r="M528">
        <v>345</v>
      </c>
      <c r="N528">
        <v>100</v>
      </c>
      <c r="O528">
        <v>120</v>
      </c>
      <c r="P528">
        <v>0</v>
      </c>
      <c r="Q528">
        <v>313</v>
      </c>
      <c r="R528">
        <v>13.687685703</v>
      </c>
      <c r="S528">
        <v>20.380593000000001</v>
      </c>
      <c r="T528">
        <v>0</v>
      </c>
      <c r="U528">
        <v>0</v>
      </c>
    </row>
    <row r="529" spans="1:21" x14ac:dyDescent="0.3">
      <c r="A529">
        <v>0.67</v>
      </c>
      <c r="B529">
        <v>0.625</v>
      </c>
      <c r="C529">
        <v>1.768</v>
      </c>
      <c r="D529">
        <v>150</v>
      </c>
      <c r="E529">
        <v>196.15</v>
      </c>
      <c r="F529">
        <v>121.15</v>
      </c>
      <c r="G529">
        <v>121.153846153846</v>
      </c>
      <c r="H529">
        <v>260</v>
      </c>
      <c r="I529">
        <v>531.15384600000004</v>
      </c>
      <c r="J529">
        <v>-1</v>
      </c>
      <c r="K529">
        <v>2</v>
      </c>
      <c r="L529">
        <v>33.004899999999999</v>
      </c>
      <c r="M529">
        <v>345</v>
      </c>
      <c r="N529">
        <v>100</v>
      </c>
      <c r="O529">
        <v>120</v>
      </c>
      <c r="P529">
        <v>0</v>
      </c>
      <c r="Q529">
        <v>307</v>
      </c>
      <c r="R529">
        <v>13.443413898999999</v>
      </c>
      <c r="S529">
        <v>20.182241000000001</v>
      </c>
      <c r="T529">
        <v>0</v>
      </c>
      <c r="U529">
        <v>0</v>
      </c>
    </row>
    <row r="530" spans="1:21" x14ac:dyDescent="0.3">
      <c r="A530">
        <v>0.67</v>
      </c>
      <c r="B530">
        <v>0.625</v>
      </c>
      <c r="C530">
        <v>1.768</v>
      </c>
      <c r="D530">
        <v>150</v>
      </c>
      <c r="E530">
        <v>196.15</v>
      </c>
      <c r="F530">
        <v>121.15</v>
      </c>
      <c r="G530">
        <v>121.153846153846</v>
      </c>
      <c r="H530">
        <v>270</v>
      </c>
      <c r="I530">
        <v>541.15384600000004</v>
      </c>
      <c r="J530">
        <v>-1</v>
      </c>
      <c r="K530">
        <v>2</v>
      </c>
      <c r="L530">
        <v>32.518590000000003</v>
      </c>
      <c r="M530">
        <v>345</v>
      </c>
      <c r="N530">
        <v>100</v>
      </c>
      <c r="O530">
        <v>120</v>
      </c>
      <c r="P530">
        <v>0</v>
      </c>
      <c r="Q530">
        <v>320</v>
      </c>
      <c r="R530">
        <v>13.244814009000001</v>
      </c>
      <c r="S530">
        <v>20.609691999999999</v>
      </c>
      <c r="T530">
        <v>0</v>
      </c>
      <c r="U530">
        <v>0</v>
      </c>
    </row>
    <row r="531" spans="1:21" x14ac:dyDescent="0.3">
      <c r="A531">
        <v>0.67</v>
      </c>
      <c r="B531">
        <v>0.625</v>
      </c>
      <c r="C531">
        <v>1.768</v>
      </c>
      <c r="D531">
        <v>150</v>
      </c>
      <c r="E531">
        <v>196.15</v>
      </c>
      <c r="F531">
        <v>121.15</v>
      </c>
      <c r="G531">
        <v>121.153846153846</v>
      </c>
      <c r="H531">
        <v>280</v>
      </c>
      <c r="I531">
        <v>551.15384600000004</v>
      </c>
      <c r="J531">
        <v>-1</v>
      </c>
      <c r="K531">
        <v>2</v>
      </c>
      <c r="L531">
        <v>32.044899999999998</v>
      </c>
      <c r="M531">
        <v>345</v>
      </c>
      <c r="N531">
        <v>100</v>
      </c>
      <c r="O531">
        <v>120</v>
      </c>
      <c r="P531">
        <v>0</v>
      </c>
      <c r="Q531">
        <v>310</v>
      </c>
      <c r="R531">
        <v>13.194705451999999</v>
      </c>
      <c r="S531">
        <v>20.281649000000002</v>
      </c>
      <c r="T531">
        <v>0</v>
      </c>
      <c r="U531">
        <v>0</v>
      </c>
    </row>
    <row r="532" spans="1:21" x14ac:dyDescent="0.3">
      <c r="A532">
        <v>0.67</v>
      </c>
      <c r="B532">
        <v>0.625</v>
      </c>
      <c r="C532">
        <v>1.768</v>
      </c>
      <c r="D532">
        <v>150</v>
      </c>
      <c r="E532">
        <v>196.15</v>
      </c>
      <c r="F532">
        <v>121.15</v>
      </c>
      <c r="G532">
        <v>121.153846153846</v>
      </c>
      <c r="H532">
        <v>290</v>
      </c>
      <c r="I532">
        <v>561.15384600000004</v>
      </c>
      <c r="J532">
        <v>-1</v>
      </c>
      <c r="K532">
        <v>2</v>
      </c>
      <c r="L532">
        <v>31.583390000000001</v>
      </c>
      <c r="M532">
        <v>345</v>
      </c>
      <c r="N532">
        <v>100</v>
      </c>
      <c r="O532">
        <v>120</v>
      </c>
      <c r="P532">
        <v>0</v>
      </c>
      <c r="Q532">
        <v>314</v>
      </c>
      <c r="R532">
        <v>12.992373202</v>
      </c>
      <c r="S532">
        <v>20.413471999999999</v>
      </c>
      <c r="T532">
        <v>0</v>
      </c>
      <c r="U532">
        <v>0</v>
      </c>
    </row>
    <row r="533" spans="1:21" x14ac:dyDescent="0.3">
      <c r="A533">
        <v>0.67</v>
      </c>
      <c r="B533">
        <v>0.625</v>
      </c>
      <c r="C533">
        <v>1.768</v>
      </c>
      <c r="D533">
        <v>150</v>
      </c>
      <c r="E533">
        <v>196.15</v>
      </c>
      <c r="F533">
        <v>121.15</v>
      </c>
      <c r="G533">
        <v>121.153846153846</v>
      </c>
      <c r="H533">
        <v>300</v>
      </c>
      <c r="I533">
        <v>571.15384600000004</v>
      </c>
      <c r="J533">
        <v>-1</v>
      </c>
      <c r="K533">
        <v>2</v>
      </c>
      <c r="L533">
        <v>31.133669999999999</v>
      </c>
      <c r="M533">
        <v>345</v>
      </c>
      <c r="N533">
        <v>100</v>
      </c>
      <c r="O533">
        <v>120</v>
      </c>
      <c r="P533">
        <v>0</v>
      </c>
      <c r="Q533">
        <v>312</v>
      </c>
      <c r="R533">
        <v>12.941304503</v>
      </c>
      <c r="S533">
        <v>20.347663000000001</v>
      </c>
      <c r="T533">
        <v>0</v>
      </c>
      <c r="U533">
        <v>0</v>
      </c>
    </row>
    <row r="534" spans="1:21" x14ac:dyDescent="0.3">
      <c r="A534">
        <v>0.67</v>
      </c>
      <c r="B534">
        <v>0.625</v>
      </c>
      <c r="C534">
        <v>1.768</v>
      </c>
      <c r="D534">
        <v>150</v>
      </c>
      <c r="E534">
        <v>196.15</v>
      </c>
      <c r="F534">
        <v>121.15</v>
      </c>
      <c r="G534">
        <v>121.153846153846</v>
      </c>
      <c r="H534">
        <v>0</v>
      </c>
      <c r="I534">
        <v>271.15384599999999</v>
      </c>
      <c r="J534">
        <v>-1</v>
      </c>
      <c r="K534">
        <v>2</v>
      </c>
      <c r="L534">
        <v>51.834310000000002</v>
      </c>
      <c r="M534">
        <v>345</v>
      </c>
      <c r="N534">
        <v>100</v>
      </c>
      <c r="O534">
        <v>120</v>
      </c>
      <c r="P534">
        <v>0</v>
      </c>
      <c r="Q534">
        <v>361</v>
      </c>
      <c r="R534">
        <v>24.604969482000001</v>
      </c>
      <c r="S534">
        <v>21.905567999999999</v>
      </c>
      <c r="T534">
        <v>0</v>
      </c>
      <c r="U534">
        <v>0</v>
      </c>
    </row>
    <row r="535" spans="1:21" x14ac:dyDescent="0.3">
      <c r="A535" t="s">
        <v>74</v>
      </c>
      <c r="B535" t="s">
        <v>74</v>
      </c>
      <c r="C535">
        <v>1.768</v>
      </c>
      <c r="D535">
        <v>150</v>
      </c>
      <c r="E535" t="s">
        <v>75</v>
      </c>
      <c r="F535" t="s">
        <v>74</v>
      </c>
      <c r="G535" t="s">
        <v>74</v>
      </c>
      <c r="H535" t="s">
        <v>74</v>
      </c>
      <c r="I535" t="s">
        <v>74</v>
      </c>
      <c r="J535" t="s">
        <v>74</v>
      </c>
      <c r="K535" t="s">
        <v>74</v>
      </c>
      <c r="L535" t="s">
        <v>74</v>
      </c>
      <c r="M535" t="s">
        <v>74</v>
      </c>
      <c r="N535" t="s">
        <v>74</v>
      </c>
      <c r="O535">
        <v>140</v>
      </c>
    </row>
    <row r="536" spans="1:21" x14ac:dyDescent="0.3">
      <c r="A536">
        <v>0.67</v>
      </c>
      <c r="B536">
        <v>0.625</v>
      </c>
      <c r="C536">
        <v>1.768</v>
      </c>
      <c r="D536">
        <v>150</v>
      </c>
      <c r="E536">
        <v>196.15</v>
      </c>
      <c r="F536">
        <v>121.15</v>
      </c>
      <c r="G536">
        <v>121.153846153846</v>
      </c>
      <c r="H536">
        <v>0</v>
      </c>
      <c r="I536">
        <v>271.15384599999999</v>
      </c>
      <c r="J536">
        <v>-1</v>
      </c>
      <c r="K536">
        <v>2</v>
      </c>
      <c r="L536">
        <v>53.39181</v>
      </c>
      <c r="M536">
        <v>365</v>
      </c>
      <c r="N536">
        <v>100</v>
      </c>
      <c r="O536">
        <v>140</v>
      </c>
      <c r="P536">
        <v>0</v>
      </c>
      <c r="Q536">
        <v>527</v>
      </c>
      <c r="R536">
        <v>27.625166054000001</v>
      </c>
      <c r="S536">
        <v>26.542902000000002</v>
      </c>
      <c r="T536">
        <v>0</v>
      </c>
      <c r="U536">
        <v>0</v>
      </c>
    </row>
    <row r="537" spans="1:21" x14ac:dyDescent="0.3">
      <c r="A537">
        <v>0.67</v>
      </c>
      <c r="B537">
        <v>0.625</v>
      </c>
      <c r="C537">
        <v>1.768</v>
      </c>
      <c r="D537">
        <v>150</v>
      </c>
      <c r="E537">
        <v>196.15</v>
      </c>
      <c r="F537">
        <v>121.15</v>
      </c>
      <c r="G537">
        <v>121.153846153846</v>
      </c>
      <c r="H537">
        <v>10</v>
      </c>
      <c r="I537">
        <v>281.15384599999999</v>
      </c>
      <c r="J537">
        <v>-1</v>
      </c>
      <c r="K537">
        <v>2</v>
      </c>
      <c r="L537">
        <v>52.39349</v>
      </c>
      <c r="M537">
        <v>365</v>
      </c>
      <c r="N537">
        <v>100</v>
      </c>
      <c r="O537">
        <v>140</v>
      </c>
      <c r="P537">
        <v>0</v>
      </c>
      <c r="Q537">
        <v>483</v>
      </c>
      <c r="R537">
        <v>27.101610444999999</v>
      </c>
      <c r="S537">
        <v>25.391355000000001</v>
      </c>
      <c r="T537">
        <v>0</v>
      </c>
      <c r="U537">
        <v>0</v>
      </c>
    </row>
    <row r="538" spans="1:21" x14ac:dyDescent="0.3">
      <c r="A538">
        <v>0.67</v>
      </c>
      <c r="B538">
        <v>0.625</v>
      </c>
      <c r="C538">
        <v>1.768</v>
      </c>
      <c r="D538">
        <v>150</v>
      </c>
      <c r="E538">
        <v>196.15</v>
      </c>
      <c r="F538">
        <v>121.15</v>
      </c>
      <c r="G538">
        <v>121.153846153846</v>
      </c>
      <c r="H538">
        <v>20</v>
      </c>
      <c r="I538">
        <v>291.15384599999999</v>
      </c>
      <c r="J538">
        <v>-1</v>
      </c>
      <c r="K538">
        <v>2</v>
      </c>
      <c r="L538">
        <v>51.42127</v>
      </c>
      <c r="M538">
        <v>365</v>
      </c>
      <c r="N538">
        <v>100</v>
      </c>
      <c r="O538">
        <v>140</v>
      </c>
      <c r="P538">
        <v>0</v>
      </c>
      <c r="Q538">
        <v>462</v>
      </c>
      <c r="R538">
        <v>26.465869267999999</v>
      </c>
      <c r="S538">
        <v>24.824231000000001</v>
      </c>
      <c r="T538">
        <v>0</v>
      </c>
      <c r="U538">
        <v>0</v>
      </c>
    </row>
    <row r="539" spans="1:21" x14ac:dyDescent="0.3">
      <c r="A539">
        <v>0.67</v>
      </c>
      <c r="B539">
        <v>0.625</v>
      </c>
      <c r="C539">
        <v>1.768</v>
      </c>
      <c r="D539">
        <v>150</v>
      </c>
      <c r="E539">
        <v>196.15</v>
      </c>
      <c r="F539">
        <v>121.15</v>
      </c>
      <c r="G539">
        <v>121.153846153846</v>
      </c>
      <c r="H539">
        <v>30</v>
      </c>
      <c r="I539">
        <v>301.15384599999999</v>
      </c>
      <c r="J539">
        <v>-1</v>
      </c>
      <c r="K539">
        <v>2</v>
      </c>
      <c r="L539">
        <v>50.474670000000003</v>
      </c>
      <c r="M539">
        <v>365</v>
      </c>
      <c r="N539">
        <v>100</v>
      </c>
      <c r="O539">
        <v>140</v>
      </c>
      <c r="P539">
        <v>0</v>
      </c>
      <c r="Q539">
        <v>430</v>
      </c>
      <c r="R539">
        <v>25.815631191000001</v>
      </c>
      <c r="S539">
        <v>23.935889</v>
      </c>
      <c r="T539">
        <v>0</v>
      </c>
      <c r="U539">
        <v>0</v>
      </c>
    </row>
    <row r="540" spans="1:21" x14ac:dyDescent="0.3">
      <c r="A540">
        <v>0.67</v>
      </c>
      <c r="B540">
        <v>0.625</v>
      </c>
      <c r="C540">
        <v>1.768</v>
      </c>
      <c r="D540">
        <v>150</v>
      </c>
      <c r="E540">
        <v>196.15</v>
      </c>
      <c r="F540">
        <v>121.15</v>
      </c>
      <c r="G540">
        <v>121.153846153846</v>
      </c>
      <c r="H540">
        <v>40</v>
      </c>
      <c r="I540">
        <v>311.15384599999999</v>
      </c>
      <c r="J540">
        <v>-1</v>
      </c>
      <c r="K540">
        <v>2</v>
      </c>
      <c r="L540">
        <v>49.553190000000001</v>
      </c>
      <c r="M540">
        <v>365</v>
      </c>
      <c r="N540">
        <v>100</v>
      </c>
      <c r="O540">
        <v>140</v>
      </c>
      <c r="P540">
        <v>0</v>
      </c>
      <c r="Q540">
        <v>412</v>
      </c>
      <c r="R540">
        <v>25.337854921000002</v>
      </c>
      <c r="S540">
        <v>23.422297</v>
      </c>
      <c r="T540">
        <v>0</v>
      </c>
      <c r="U540">
        <v>0</v>
      </c>
    </row>
    <row r="541" spans="1:21" x14ac:dyDescent="0.3">
      <c r="A541">
        <v>0.67</v>
      </c>
      <c r="B541">
        <v>0.625</v>
      </c>
      <c r="C541">
        <v>1.768</v>
      </c>
      <c r="D541">
        <v>150</v>
      </c>
      <c r="E541">
        <v>196.15</v>
      </c>
      <c r="F541">
        <v>121.15</v>
      </c>
      <c r="G541">
        <v>121.153846153846</v>
      </c>
      <c r="H541">
        <v>50</v>
      </c>
      <c r="I541">
        <v>321.15384599999999</v>
      </c>
      <c r="J541">
        <v>-1</v>
      </c>
      <c r="K541">
        <v>2</v>
      </c>
      <c r="L541">
        <v>48.656300000000002</v>
      </c>
      <c r="M541">
        <v>365</v>
      </c>
      <c r="N541">
        <v>100</v>
      </c>
      <c r="O541">
        <v>140</v>
      </c>
      <c r="P541">
        <v>0</v>
      </c>
      <c r="Q541">
        <v>352</v>
      </c>
      <c r="R541">
        <v>24.244704489</v>
      </c>
      <c r="S541">
        <v>21.627452000000002</v>
      </c>
      <c r="T541">
        <v>0</v>
      </c>
      <c r="U541">
        <v>0</v>
      </c>
    </row>
    <row r="542" spans="1:21" x14ac:dyDescent="0.3">
      <c r="A542">
        <v>0.67</v>
      </c>
      <c r="B542">
        <v>0.625</v>
      </c>
      <c r="C542">
        <v>1.768</v>
      </c>
      <c r="D542">
        <v>150</v>
      </c>
      <c r="E542">
        <v>196.15</v>
      </c>
      <c r="F542">
        <v>121.15</v>
      </c>
      <c r="G542">
        <v>121.153846153846</v>
      </c>
      <c r="H542">
        <v>60</v>
      </c>
      <c r="I542">
        <v>331.15384599999999</v>
      </c>
      <c r="J542">
        <v>-1</v>
      </c>
      <c r="K542">
        <v>2</v>
      </c>
      <c r="L542">
        <v>47.783450000000002</v>
      </c>
      <c r="M542">
        <v>365</v>
      </c>
      <c r="N542">
        <v>100</v>
      </c>
      <c r="O542">
        <v>140</v>
      </c>
      <c r="P542">
        <v>0</v>
      </c>
      <c r="Q542">
        <v>331</v>
      </c>
      <c r="R542">
        <v>23.851014528</v>
      </c>
      <c r="S542">
        <v>20.964866000000001</v>
      </c>
      <c r="T542">
        <v>0</v>
      </c>
      <c r="U542">
        <v>0</v>
      </c>
    </row>
    <row r="543" spans="1:21" x14ac:dyDescent="0.3">
      <c r="A543">
        <v>0.67</v>
      </c>
      <c r="B543">
        <v>0.625</v>
      </c>
      <c r="C543">
        <v>1.768</v>
      </c>
      <c r="D543">
        <v>150</v>
      </c>
      <c r="E543">
        <v>196.15</v>
      </c>
      <c r="F543">
        <v>121.15</v>
      </c>
      <c r="G543">
        <v>121.153846153846</v>
      </c>
      <c r="H543">
        <v>70</v>
      </c>
      <c r="I543">
        <v>341.15384599999999</v>
      </c>
      <c r="J543">
        <v>-1</v>
      </c>
      <c r="K543">
        <v>2</v>
      </c>
      <c r="L543">
        <v>46.934089999999998</v>
      </c>
      <c r="M543">
        <v>365</v>
      </c>
      <c r="N543">
        <v>100</v>
      </c>
      <c r="O543">
        <v>140</v>
      </c>
      <c r="P543">
        <v>0</v>
      </c>
      <c r="Q543">
        <v>352</v>
      </c>
      <c r="R543">
        <v>22.661082330999999</v>
      </c>
      <c r="S543">
        <v>21.627452000000002</v>
      </c>
      <c r="T543">
        <v>0</v>
      </c>
      <c r="U543">
        <v>0</v>
      </c>
    </row>
    <row r="544" spans="1:21" x14ac:dyDescent="0.3">
      <c r="A544">
        <v>0.67</v>
      </c>
      <c r="B544">
        <v>0.625</v>
      </c>
      <c r="C544">
        <v>1.768</v>
      </c>
      <c r="D544">
        <v>150</v>
      </c>
      <c r="E544">
        <v>196.15</v>
      </c>
      <c r="F544">
        <v>121.15</v>
      </c>
      <c r="G544">
        <v>121.153846153846</v>
      </c>
      <c r="H544">
        <v>80</v>
      </c>
      <c r="I544">
        <v>351.15384599999999</v>
      </c>
      <c r="J544">
        <v>-1</v>
      </c>
      <c r="K544">
        <v>2</v>
      </c>
      <c r="L544">
        <v>46.107619999999997</v>
      </c>
      <c r="M544">
        <v>365</v>
      </c>
      <c r="N544">
        <v>100</v>
      </c>
      <c r="O544">
        <v>140</v>
      </c>
      <c r="P544">
        <v>0</v>
      </c>
      <c r="Q544">
        <v>324</v>
      </c>
      <c r="R544">
        <v>22.240995547000001</v>
      </c>
      <c r="S544">
        <v>20.739519000000001</v>
      </c>
      <c r="T544">
        <v>0</v>
      </c>
      <c r="U544">
        <v>0</v>
      </c>
    </row>
    <row r="545" spans="1:21" x14ac:dyDescent="0.3">
      <c r="A545">
        <v>0.67</v>
      </c>
      <c r="B545">
        <v>0.625</v>
      </c>
      <c r="C545">
        <v>1.768</v>
      </c>
      <c r="D545">
        <v>150</v>
      </c>
      <c r="E545">
        <v>196.15</v>
      </c>
      <c r="F545">
        <v>121.15</v>
      </c>
      <c r="G545">
        <v>121.153846153846</v>
      </c>
      <c r="H545">
        <v>90</v>
      </c>
      <c r="I545">
        <v>361.15384599999999</v>
      </c>
      <c r="J545">
        <v>-1</v>
      </c>
      <c r="K545">
        <v>2</v>
      </c>
      <c r="L545">
        <v>45.303469999999997</v>
      </c>
      <c r="M545">
        <v>365</v>
      </c>
      <c r="N545">
        <v>100</v>
      </c>
      <c r="O545">
        <v>140</v>
      </c>
      <c r="P545">
        <v>0</v>
      </c>
      <c r="Q545">
        <v>327</v>
      </c>
      <c r="R545">
        <v>21.782378242</v>
      </c>
      <c r="S545">
        <v>20.836382</v>
      </c>
      <c r="T545">
        <v>0</v>
      </c>
      <c r="U545">
        <v>0</v>
      </c>
    </row>
    <row r="546" spans="1:21" x14ac:dyDescent="0.3">
      <c r="A546">
        <v>0.67</v>
      </c>
      <c r="B546">
        <v>0.625</v>
      </c>
      <c r="C546">
        <v>1.768</v>
      </c>
      <c r="D546">
        <v>150</v>
      </c>
      <c r="E546">
        <v>196.15</v>
      </c>
      <c r="F546">
        <v>121.15</v>
      </c>
      <c r="G546">
        <v>121.153846153846</v>
      </c>
      <c r="H546">
        <v>100</v>
      </c>
      <c r="I546">
        <v>371.15384599999999</v>
      </c>
      <c r="J546">
        <v>-1</v>
      </c>
      <c r="K546">
        <v>2</v>
      </c>
      <c r="L546">
        <v>44.521050000000002</v>
      </c>
      <c r="M546">
        <v>365</v>
      </c>
      <c r="N546">
        <v>100</v>
      </c>
      <c r="O546">
        <v>140</v>
      </c>
      <c r="P546">
        <v>0</v>
      </c>
      <c r="Q546">
        <v>316</v>
      </c>
      <c r="R546">
        <v>21.314384736000001</v>
      </c>
      <c r="S546">
        <v>20.479078999999999</v>
      </c>
      <c r="T546">
        <v>0</v>
      </c>
      <c r="U546">
        <v>0</v>
      </c>
    </row>
    <row r="547" spans="1:21" x14ac:dyDescent="0.3">
      <c r="A547">
        <v>0.67</v>
      </c>
      <c r="B547">
        <v>0.625</v>
      </c>
      <c r="C547">
        <v>1.768</v>
      </c>
      <c r="D547">
        <v>150</v>
      </c>
      <c r="E547">
        <v>196.15</v>
      </c>
      <c r="F547">
        <v>121.15</v>
      </c>
      <c r="G547">
        <v>121.153846153846</v>
      </c>
      <c r="H547">
        <v>110</v>
      </c>
      <c r="I547">
        <v>381.15384599999999</v>
      </c>
      <c r="J547">
        <v>-1</v>
      </c>
      <c r="K547">
        <v>2</v>
      </c>
      <c r="L547">
        <v>43.759770000000003</v>
      </c>
      <c r="M547">
        <v>365</v>
      </c>
      <c r="N547">
        <v>100</v>
      </c>
      <c r="O547">
        <v>140</v>
      </c>
      <c r="P547">
        <v>0</v>
      </c>
      <c r="Q547">
        <v>321</v>
      </c>
      <c r="R547">
        <v>20.804142439</v>
      </c>
      <c r="S547">
        <v>20.642222</v>
      </c>
      <c r="T547">
        <v>0</v>
      </c>
      <c r="U547">
        <v>0</v>
      </c>
    </row>
    <row r="548" spans="1:21" x14ac:dyDescent="0.3">
      <c r="A548">
        <v>0.67</v>
      </c>
      <c r="B548">
        <v>0.625</v>
      </c>
      <c r="C548">
        <v>1.768</v>
      </c>
      <c r="D548">
        <v>150</v>
      </c>
      <c r="E548">
        <v>196.15</v>
      </c>
      <c r="F548">
        <v>121.15</v>
      </c>
      <c r="G548">
        <v>121.153846153846</v>
      </c>
      <c r="H548">
        <v>120</v>
      </c>
      <c r="I548">
        <v>391.15384599999999</v>
      </c>
      <c r="J548">
        <v>-1</v>
      </c>
      <c r="K548">
        <v>2</v>
      </c>
      <c r="L548">
        <v>43.019039999999997</v>
      </c>
      <c r="M548">
        <v>365</v>
      </c>
      <c r="N548">
        <v>100</v>
      </c>
      <c r="O548">
        <v>140</v>
      </c>
      <c r="P548">
        <v>0</v>
      </c>
      <c r="Q548">
        <v>300</v>
      </c>
      <c r="R548">
        <v>20.314682300000001</v>
      </c>
      <c r="S548">
        <v>19.948443000000001</v>
      </c>
      <c r="T548">
        <v>0</v>
      </c>
      <c r="U548">
        <v>0</v>
      </c>
    </row>
    <row r="549" spans="1:21" x14ac:dyDescent="0.3">
      <c r="A549">
        <v>0.67</v>
      </c>
      <c r="B549">
        <v>0.625</v>
      </c>
      <c r="C549">
        <v>1.768</v>
      </c>
      <c r="D549">
        <v>150</v>
      </c>
      <c r="E549">
        <v>196.15</v>
      </c>
      <c r="F549">
        <v>121.15</v>
      </c>
      <c r="G549">
        <v>121.153846153846</v>
      </c>
      <c r="H549">
        <v>130</v>
      </c>
      <c r="I549">
        <v>401.15384599999999</v>
      </c>
      <c r="J549">
        <v>-1</v>
      </c>
      <c r="K549">
        <v>2</v>
      </c>
      <c r="L549">
        <v>42.298279999999998</v>
      </c>
      <c r="M549">
        <v>365</v>
      </c>
      <c r="N549">
        <v>100</v>
      </c>
      <c r="O549">
        <v>140</v>
      </c>
      <c r="P549">
        <v>0</v>
      </c>
      <c r="Q549">
        <v>340</v>
      </c>
      <c r="R549">
        <v>19.575638113</v>
      </c>
      <c r="S549">
        <v>21.251244</v>
      </c>
      <c r="T549">
        <v>0</v>
      </c>
      <c r="U549">
        <v>0</v>
      </c>
    </row>
    <row r="550" spans="1:21" x14ac:dyDescent="0.3">
      <c r="A550">
        <v>0.67</v>
      </c>
      <c r="B550">
        <v>0.625</v>
      </c>
      <c r="C550">
        <v>1.768</v>
      </c>
      <c r="D550">
        <v>150</v>
      </c>
      <c r="E550">
        <v>196.15</v>
      </c>
      <c r="F550">
        <v>121.15</v>
      </c>
      <c r="G550">
        <v>121.153846153846</v>
      </c>
      <c r="H550">
        <v>140</v>
      </c>
      <c r="I550">
        <v>411.15384599999999</v>
      </c>
      <c r="J550">
        <v>-1</v>
      </c>
      <c r="K550">
        <v>2</v>
      </c>
      <c r="L550">
        <v>41.596919999999997</v>
      </c>
      <c r="M550">
        <v>365</v>
      </c>
      <c r="N550">
        <v>100</v>
      </c>
      <c r="O550">
        <v>140</v>
      </c>
      <c r="P550">
        <v>0</v>
      </c>
      <c r="Q550">
        <v>319</v>
      </c>
      <c r="R550">
        <v>19.334805445000001</v>
      </c>
      <c r="S550">
        <v>20.577113000000001</v>
      </c>
      <c r="T550">
        <v>0</v>
      </c>
      <c r="U550">
        <v>0</v>
      </c>
    </row>
    <row r="551" spans="1:21" x14ac:dyDescent="0.3">
      <c r="A551">
        <v>0.67</v>
      </c>
      <c r="B551">
        <v>0.625</v>
      </c>
      <c r="C551">
        <v>1.768</v>
      </c>
      <c r="D551">
        <v>150</v>
      </c>
      <c r="E551">
        <v>196.15</v>
      </c>
      <c r="F551">
        <v>121.15</v>
      </c>
      <c r="G551">
        <v>121.153846153846</v>
      </c>
      <c r="H551">
        <v>150</v>
      </c>
      <c r="I551">
        <v>421.15384599999999</v>
      </c>
      <c r="J551">
        <v>-1</v>
      </c>
      <c r="K551">
        <v>2</v>
      </c>
      <c r="L551">
        <v>40.914380000000001</v>
      </c>
      <c r="M551">
        <v>365</v>
      </c>
      <c r="N551">
        <v>100</v>
      </c>
      <c r="O551">
        <v>140</v>
      </c>
      <c r="P551">
        <v>0</v>
      </c>
      <c r="Q551">
        <v>336</v>
      </c>
      <c r="R551">
        <v>19.055985750000001</v>
      </c>
      <c r="S551">
        <v>21.124421999999999</v>
      </c>
      <c r="T551">
        <v>0</v>
      </c>
      <c r="U551">
        <v>0</v>
      </c>
    </row>
    <row r="552" spans="1:21" x14ac:dyDescent="0.3">
      <c r="A552">
        <v>0.67</v>
      </c>
      <c r="B552">
        <v>0.625</v>
      </c>
      <c r="C552">
        <v>1.768</v>
      </c>
      <c r="D552">
        <v>150</v>
      </c>
      <c r="E552">
        <v>196.15</v>
      </c>
      <c r="F552">
        <v>121.15</v>
      </c>
      <c r="G552">
        <v>121.153846153846</v>
      </c>
      <c r="H552">
        <v>160</v>
      </c>
      <c r="I552">
        <v>431.15384599999999</v>
      </c>
      <c r="J552">
        <v>-1</v>
      </c>
      <c r="K552">
        <v>2</v>
      </c>
      <c r="L552">
        <v>40.250100000000003</v>
      </c>
      <c r="M552">
        <v>365</v>
      </c>
      <c r="N552">
        <v>100</v>
      </c>
      <c r="O552">
        <v>140</v>
      </c>
      <c r="P552">
        <v>0</v>
      </c>
      <c r="Q552">
        <v>336</v>
      </c>
      <c r="R552">
        <v>18.558353699000001</v>
      </c>
      <c r="S552">
        <v>21.124421999999999</v>
      </c>
      <c r="T552">
        <v>0</v>
      </c>
      <c r="U552">
        <v>0</v>
      </c>
    </row>
    <row r="553" spans="1:21" x14ac:dyDescent="0.3">
      <c r="A553">
        <v>0.67</v>
      </c>
      <c r="B553">
        <v>0.625</v>
      </c>
      <c r="C553">
        <v>1.768</v>
      </c>
      <c r="D553">
        <v>150</v>
      </c>
      <c r="E553">
        <v>196.15</v>
      </c>
      <c r="F553">
        <v>121.15</v>
      </c>
      <c r="G553">
        <v>121.153846153846</v>
      </c>
      <c r="H553">
        <v>170</v>
      </c>
      <c r="I553">
        <v>441.15384599999999</v>
      </c>
      <c r="J553">
        <v>-1</v>
      </c>
      <c r="K553">
        <v>2</v>
      </c>
      <c r="L553">
        <v>39.603529999999999</v>
      </c>
      <c r="M553">
        <v>365</v>
      </c>
      <c r="N553">
        <v>100</v>
      </c>
      <c r="O553">
        <v>140</v>
      </c>
      <c r="P553">
        <v>0</v>
      </c>
      <c r="Q553">
        <v>330</v>
      </c>
      <c r="R553">
        <v>18.121331388000002</v>
      </c>
      <c r="S553">
        <v>20.932815999999999</v>
      </c>
      <c r="T553">
        <v>0</v>
      </c>
      <c r="U553">
        <v>0</v>
      </c>
    </row>
    <row r="554" spans="1:21" x14ac:dyDescent="0.3">
      <c r="A554">
        <v>0.67</v>
      </c>
      <c r="B554">
        <v>0.625</v>
      </c>
      <c r="C554">
        <v>1.768</v>
      </c>
      <c r="D554">
        <v>150</v>
      </c>
      <c r="E554">
        <v>196.15</v>
      </c>
      <c r="F554">
        <v>121.15</v>
      </c>
      <c r="G554">
        <v>121.153846153846</v>
      </c>
      <c r="H554">
        <v>180</v>
      </c>
      <c r="I554">
        <v>451.15384599999999</v>
      </c>
      <c r="J554">
        <v>-1</v>
      </c>
      <c r="K554">
        <v>2</v>
      </c>
      <c r="L554">
        <v>38.974119999999999</v>
      </c>
      <c r="M554">
        <v>365</v>
      </c>
      <c r="N554">
        <v>100</v>
      </c>
      <c r="O554">
        <v>140</v>
      </c>
      <c r="P554">
        <v>0</v>
      </c>
      <c r="Q554">
        <v>298</v>
      </c>
      <c r="R554">
        <v>17.898956771000002</v>
      </c>
      <c r="S554">
        <v>19.881160000000001</v>
      </c>
      <c r="T554">
        <v>0</v>
      </c>
      <c r="U554">
        <v>0</v>
      </c>
    </row>
    <row r="555" spans="1:21" x14ac:dyDescent="0.3">
      <c r="A555">
        <v>0.67</v>
      </c>
      <c r="B555">
        <v>0.625</v>
      </c>
      <c r="C555">
        <v>1.768</v>
      </c>
      <c r="D555">
        <v>150</v>
      </c>
      <c r="E555">
        <v>196.15</v>
      </c>
      <c r="F555">
        <v>121.15</v>
      </c>
      <c r="G555">
        <v>121.153846153846</v>
      </c>
      <c r="H555">
        <v>190</v>
      </c>
      <c r="I555">
        <v>461.15384599999999</v>
      </c>
      <c r="J555">
        <v>-1</v>
      </c>
      <c r="K555">
        <v>2</v>
      </c>
      <c r="L555">
        <v>38.361359999999998</v>
      </c>
      <c r="M555">
        <v>365</v>
      </c>
      <c r="N555">
        <v>100</v>
      </c>
      <c r="O555">
        <v>140</v>
      </c>
      <c r="P555">
        <v>0</v>
      </c>
      <c r="Q555">
        <v>315</v>
      </c>
      <c r="R555">
        <v>17.253853116999998</v>
      </c>
      <c r="S555">
        <v>20.446300999999998</v>
      </c>
      <c r="T555">
        <v>0</v>
      </c>
      <c r="U555">
        <v>0</v>
      </c>
    </row>
    <row r="556" spans="1:21" x14ac:dyDescent="0.3">
      <c r="A556">
        <v>0.67</v>
      </c>
      <c r="B556">
        <v>0.625</v>
      </c>
      <c r="C556">
        <v>1.768</v>
      </c>
      <c r="D556">
        <v>150</v>
      </c>
      <c r="E556">
        <v>196.15</v>
      </c>
      <c r="F556">
        <v>121.15</v>
      </c>
      <c r="G556">
        <v>121.153846153846</v>
      </c>
      <c r="H556">
        <v>200</v>
      </c>
      <c r="I556">
        <v>471.15384599999999</v>
      </c>
      <c r="J556">
        <v>-1</v>
      </c>
      <c r="K556">
        <v>2</v>
      </c>
      <c r="L556">
        <v>37.764719999999997</v>
      </c>
      <c r="M556">
        <v>365</v>
      </c>
      <c r="N556">
        <v>100</v>
      </c>
      <c r="O556">
        <v>140</v>
      </c>
      <c r="P556">
        <v>0</v>
      </c>
      <c r="Q556">
        <v>292</v>
      </c>
      <c r="R556">
        <v>16.902677136000001</v>
      </c>
      <c r="S556">
        <v>19.677983999999999</v>
      </c>
      <c r="T556">
        <v>0</v>
      </c>
      <c r="U556">
        <v>0</v>
      </c>
    </row>
    <row r="557" spans="1:21" x14ac:dyDescent="0.3">
      <c r="A557">
        <v>0.67</v>
      </c>
      <c r="B557">
        <v>0.625</v>
      </c>
      <c r="C557">
        <v>1.768</v>
      </c>
      <c r="D557">
        <v>150</v>
      </c>
      <c r="E557">
        <v>196.15</v>
      </c>
      <c r="F557">
        <v>121.15</v>
      </c>
      <c r="G557">
        <v>121.153846153846</v>
      </c>
      <c r="H557">
        <v>210</v>
      </c>
      <c r="I557">
        <v>481.15384599999999</v>
      </c>
      <c r="J557">
        <v>-1</v>
      </c>
      <c r="K557">
        <v>2</v>
      </c>
      <c r="L557">
        <v>37.183700000000002</v>
      </c>
      <c r="M557">
        <v>365</v>
      </c>
      <c r="N557">
        <v>100</v>
      </c>
      <c r="O557">
        <v>140</v>
      </c>
      <c r="P557">
        <v>0</v>
      </c>
      <c r="Q557">
        <v>335</v>
      </c>
      <c r="R557">
        <v>16.382533737999999</v>
      </c>
      <c r="S557">
        <v>21.092603</v>
      </c>
      <c r="T557">
        <v>0</v>
      </c>
      <c r="U557">
        <v>0</v>
      </c>
    </row>
    <row r="558" spans="1:21" x14ac:dyDescent="0.3">
      <c r="A558">
        <v>0.67</v>
      </c>
      <c r="B558">
        <v>0.625</v>
      </c>
      <c r="C558">
        <v>1.768</v>
      </c>
      <c r="D558">
        <v>150</v>
      </c>
      <c r="E558">
        <v>196.15</v>
      </c>
      <c r="F558">
        <v>121.15</v>
      </c>
      <c r="G558">
        <v>121.153846153846</v>
      </c>
      <c r="H558">
        <v>220</v>
      </c>
      <c r="I558">
        <v>491.15384599999999</v>
      </c>
      <c r="J558">
        <v>-1</v>
      </c>
      <c r="K558">
        <v>2</v>
      </c>
      <c r="L558">
        <v>36.617809999999999</v>
      </c>
      <c r="M558">
        <v>365</v>
      </c>
      <c r="N558">
        <v>100</v>
      </c>
      <c r="O558">
        <v>140</v>
      </c>
      <c r="P558">
        <v>0</v>
      </c>
      <c r="Q558">
        <v>293</v>
      </c>
      <c r="R558">
        <v>16.178152127000001</v>
      </c>
      <c r="S558">
        <v>19.711986</v>
      </c>
      <c r="T558">
        <v>0</v>
      </c>
      <c r="U558">
        <v>0</v>
      </c>
    </row>
    <row r="559" spans="1:21" x14ac:dyDescent="0.3">
      <c r="A559">
        <v>0.67</v>
      </c>
      <c r="B559">
        <v>0.625</v>
      </c>
      <c r="C559">
        <v>1.768</v>
      </c>
      <c r="D559">
        <v>150</v>
      </c>
      <c r="E559">
        <v>196.15</v>
      </c>
      <c r="F559">
        <v>121.15</v>
      </c>
      <c r="G559">
        <v>121.153846153846</v>
      </c>
      <c r="H559">
        <v>230</v>
      </c>
      <c r="I559">
        <v>501.15384599999999</v>
      </c>
      <c r="J559">
        <v>-1</v>
      </c>
      <c r="K559">
        <v>2</v>
      </c>
      <c r="L559">
        <v>36.066569999999999</v>
      </c>
      <c r="M559">
        <v>365</v>
      </c>
      <c r="N559">
        <v>100</v>
      </c>
      <c r="O559">
        <v>140</v>
      </c>
      <c r="P559">
        <v>0</v>
      </c>
      <c r="Q559">
        <v>329</v>
      </c>
      <c r="R559">
        <v>15.971226015999999</v>
      </c>
      <c r="S559">
        <v>20.900718000000001</v>
      </c>
      <c r="T559">
        <v>0</v>
      </c>
      <c r="U559">
        <v>0</v>
      </c>
    </row>
    <row r="560" spans="1:21" x14ac:dyDescent="0.3">
      <c r="A560">
        <v>0.67</v>
      </c>
      <c r="B560">
        <v>0.625</v>
      </c>
      <c r="C560">
        <v>1.768</v>
      </c>
      <c r="D560">
        <v>150</v>
      </c>
      <c r="E560">
        <v>196.15</v>
      </c>
      <c r="F560">
        <v>121.15</v>
      </c>
      <c r="G560">
        <v>121.153846153846</v>
      </c>
      <c r="H560">
        <v>240</v>
      </c>
      <c r="I560">
        <v>511.15384599999999</v>
      </c>
      <c r="J560">
        <v>-1</v>
      </c>
      <c r="K560">
        <v>2</v>
      </c>
      <c r="L560">
        <v>35.529519999999998</v>
      </c>
      <c r="M560">
        <v>365</v>
      </c>
      <c r="N560">
        <v>100</v>
      </c>
      <c r="O560">
        <v>140</v>
      </c>
      <c r="P560">
        <v>0</v>
      </c>
      <c r="Q560">
        <v>306</v>
      </c>
      <c r="R560">
        <v>15.634598901</v>
      </c>
      <c r="S560">
        <v>20.149000999999998</v>
      </c>
      <c r="T560">
        <v>0</v>
      </c>
      <c r="U560">
        <v>0</v>
      </c>
    </row>
    <row r="561" spans="1:21" x14ac:dyDescent="0.3">
      <c r="A561">
        <v>0.67</v>
      </c>
      <c r="B561">
        <v>0.625</v>
      </c>
      <c r="C561">
        <v>1.768</v>
      </c>
      <c r="D561">
        <v>150</v>
      </c>
      <c r="E561">
        <v>196.15</v>
      </c>
      <c r="F561">
        <v>121.15</v>
      </c>
      <c r="G561">
        <v>121.153846153846</v>
      </c>
      <c r="H561">
        <v>250</v>
      </c>
      <c r="I561">
        <v>521.15384600000004</v>
      </c>
      <c r="J561">
        <v>-1</v>
      </c>
      <c r="K561">
        <v>2</v>
      </c>
      <c r="L561">
        <v>35.0062</v>
      </c>
      <c r="M561">
        <v>365</v>
      </c>
      <c r="N561">
        <v>100</v>
      </c>
      <c r="O561">
        <v>140</v>
      </c>
      <c r="P561">
        <v>0</v>
      </c>
      <c r="Q561">
        <v>301</v>
      </c>
      <c r="R561">
        <v>15.463607571000001</v>
      </c>
      <c r="S561">
        <v>19.982002999999999</v>
      </c>
      <c r="T561">
        <v>0</v>
      </c>
      <c r="U561">
        <v>0</v>
      </c>
    </row>
    <row r="562" spans="1:21" x14ac:dyDescent="0.3">
      <c r="A562">
        <v>0.67</v>
      </c>
      <c r="B562">
        <v>0.625</v>
      </c>
      <c r="C562">
        <v>1.768</v>
      </c>
      <c r="D562">
        <v>150</v>
      </c>
      <c r="E562">
        <v>196.15</v>
      </c>
      <c r="F562">
        <v>121.15</v>
      </c>
      <c r="G562">
        <v>121.153846153846</v>
      </c>
      <c r="H562">
        <v>260</v>
      </c>
      <c r="I562">
        <v>531.15384600000004</v>
      </c>
      <c r="J562">
        <v>-1</v>
      </c>
      <c r="K562">
        <v>2</v>
      </c>
      <c r="L562">
        <v>34.496189999999999</v>
      </c>
      <c r="M562">
        <v>365</v>
      </c>
      <c r="N562">
        <v>100</v>
      </c>
      <c r="O562">
        <v>140</v>
      </c>
      <c r="P562">
        <v>0</v>
      </c>
      <c r="Q562">
        <v>322</v>
      </c>
      <c r="R562">
        <v>15.159847043999999</v>
      </c>
      <c r="S562">
        <v>20.674703000000001</v>
      </c>
      <c r="T562">
        <v>0</v>
      </c>
      <c r="U562">
        <v>0</v>
      </c>
    </row>
    <row r="563" spans="1:21" x14ac:dyDescent="0.3">
      <c r="A563">
        <v>0.67</v>
      </c>
      <c r="B563">
        <v>0.625</v>
      </c>
      <c r="C563">
        <v>1.768</v>
      </c>
      <c r="D563">
        <v>150</v>
      </c>
      <c r="E563">
        <v>196.15</v>
      </c>
      <c r="F563">
        <v>121.15</v>
      </c>
      <c r="G563">
        <v>121.153846153846</v>
      </c>
      <c r="H563">
        <v>270</v>
      </c>
      <c r="I563">
        <v>541.15384600000004</v>
      </c>
      <c r="J563">
        <v>-1</v>
      </c>
      <c r="K563">
        <v>2</v>
      </c>
      <c r="L563">
        <v>33.99906</v>
      </c>
      <c r="M563">
        <v>365</v>
      </c>
      <c r="N563">
        <v>100</v>
      </c>
      <c r="O563">
        <v>140</v>
      </c>
      <c r="P563">
        <v>0</v>
      </c>
      <c r="Q563">
        <v>320</v>
      </c>
      <c r="R563">
        <v>14.894668927</v>
      </c>
      <c r="S563">
        <v>20.609691999999999</v>
      </c>
      <c r="T563">
        <v>0</v>
      </c>
      <c r="U563">
        <v>0</v>
      </c>
    </row>
    <row r="564" spans="1:21" x14ac:dyDescent="0.3">
      <c r="A564">
        <v>0.67</v>
      </c>
      <c r="B564">
        <v>0.625</v>
      </c>
      <c r="C564">
        <v>1.768</v>
      </c>
      <c r="D564">
        <v>150</v>
      </c>
      <c r="E564">
        <v>196.15</v>
      </c>
      <c r="F564">
        <v>121.15</v>
      </c>
      <c r="G564">
        <v>121.153846153846</v>
      </c>
      <c r="H564">
        <v>280</v>
      </c>
      <c r="I564">
        <v>551.15384600000004</v>
      </c>
      <c r="J564">
        <v>-1</v>
      </c>
      <c r="K564">
        <v>2</v>
      </c>
      <c r="L564">
        <v>33.514389999999999</v>
      </c>
      <c r="M564">
        <v>365</v>
      </c>
      <c r="N564">
        <v>100</v>
      </c>
      <c r="O564">
        <v>140</v>
      </c>
      <c r="P564">
        <v>0</v>
      </c>
      <c r="Q564">
        <v>322</v>
      </c>
      <c r="R564">
        <v>14.850022806</v>
      </c>
      <c r="S564">
        <v>20.674703000000001</v>
      </c>
      <c r="T564">
        <v>0</v>
      </c>
      <c r="U564">
        <v>0</v>
      </c>
    </row>
    <row r="565" spans="1:21" x14ac:dyDescent="0.3">
      <c r="A565">
        <v>0.67</v>
      </c>
      <c r="B565">
        <v>0.625</v>
      </c>
      <c r="C565">
        <v>1.768</v>
      </c>
      <c r="D565">
        <v>150</v>
      </c>
      <c r="E565">
        <v>196.15</v>
      </c>
      <c r="F565">
        <v>121.15</v>
      </c>
      <c r="G565">
        <v>121.153846153846</v>
      </c>
      <c r="H565">
        <v>290</v>
      </c>
      <c r="I565">
        <v>561.15384600000004</v>
      </c>
      <c r="J565">
        <v>-1</v>
      </c>
      <c r="K565">
        <v>2</v>
      </c>
      <c r="L565">
        <v>33.041800000000002</v>
      </c>
      <c r="M565">
        <v>365</v>
      </c>
      <c r="N565">
        <v>100</v>
      </c>
      <c r="O565">
        <v>140</v>
      </c>
      <c r="P565">
        <v>0</v>
      </c>
      <c r="Q565">
        <v>308</v>
      </c>
      <c r="R565">
        <v>14.533746901000001</v>
      </c>
      <c r="S565">
        <v>20.215429</v>
      </c>
      <c r="T565">
        <v>0</v>
      </c>
      <c r="U565">
        <v>0</v>
      </c>
    </row>
    <row r="566" spans="1:21" x14ac:dyDescent="0.3">
      <c r="A566">
        <v>0.67</v>
      </c>
      <c r="B566">
        <v>0.625</v>
      </c>
      <c r="C566">
        <v>1.768</v>
      </c>
      <c r="D566">
        <v>150</v>
      </c>
      <c r="E566">
        <v>196.15</v>
      </c>
      <c r="F566">
        <v>121.15</v>
      </c>
      <c r="G566">
        <v>121.153846153846</v>
      </c>
      <c r="H566">
        <v>300</v>
      </c>
      <c r="I566">
        <v>571.15384600000004</v>
      </c>
      <c r="J566">
        <v>-1</v>
      </c>
      <c r="K566">
        <v>2</v>
      </c>
      <c r="L566">
        <v>32.5809</v>
      </c>
      <c r="M566">
        <v>365</v>
      </c>
      <c r="N566">
        <v>100</v>
      </c>
      <c r="O566">
        <v>140</v>
      </c>
      <c r="P566">
        <v>0</v>
      </c>
      <c r="Q566">
        <v>292</v>
      </c>
      <c r="R566">
        <v>14.022653453</v>
      </c>
      <c r="S566">
        <v>19.677983999999999</v>
      </c>
      <c r="T566">
        <v>0</v>
      </c>
      <c r="U566">
        <v>0</v>
      </c>
    </row>
    <row r="567" spans="1:21" x14ac:dyDescent="0.3">
      <c r="A567">
        <v>0.67</v>
      </c>
      <c r="B567">
        <v>0.625</v>
      </c>
      <c r="C567">
        <v>1.768</v>
      </c>
      <c r="D567">
        <v>150</v>
      </c>
      <c r="E567">
        <v>196.15</v>
      </c>
      <c r="F567">
        <v>121.15</v>
      </c>
      <c r="G567">
        <v>121.153846153846</v>
      </c>
      <c r="H567">
        <v>0</v>
      </c>
      <c r="I567">
        <v>271.15384599999999</v>
      </c>
      <c r="J567">
        <v>-1</v>
      </c>
      <c r="K567">
        <v>2</v>
      </c>
      <c r="L567">
        <v>53.39181</v>
      </c>
      <c r="M567">
        <v>365</v>
      </c>
      <c r="N567">
        <v>100</v>
      </c>
      <c r="O567">
        <v>140</v>
      </c>
      <c r="P567">
        <v>0</v>
      </c>
      <c r="Q567">
        <v>527</v>
      </c>
      <c r="R567">
        <v>27.625166054000001</v>
      </c>
      <c r="S567">
        <v>26.542902000000002</v>
      </c>
      <c r="T567">
        <v>0</v>
      </c>
      <c r="U567">
        <v>0</v>
      </c>
    </row>
    <row r="568" spans="1:21" x14ac:dyDescent="0.3">
      <c r="A568" t="s">
        <v>74</v>
      </c>
      <c r="B568" t="s">
        <v>74</v>
      </c>
      <c r="C568">
        <v>1.768</v>
      </c>
      <c r="D568">
        <v>150</v>
      </c>
      <c r="E568" t="s">
        <v>75</v>
      </c>
      <c r="F568" t="s">
        <v>74</v>
      </c>
      <c r="G568" t="s">
        <v>74</v>
      </c>
      <c r="H568" t="s">
        <v>74</v>
      </c>
      <c r="I568" t="s">
        <v>74</v>
      </c>
      <c r="J568" t="s">
        <v>74</v>
      </c>
      <c r="K568" t="s">
        <v>74</v>
      </c>
      <c r="L568" t="s">
        <v>74</v>
      </c>
      <c r="M568" t="s">
        <v>74</v>
      </c>
      <c r="N568" t="s">
        <v>74</v>
      </c>
      <c r="O568">
        <v>160</v>
      </c>
    </row>
    <row r="569" spans="1:21" x14ac:dyDescent="0.3">
      <c r="A569">
        <v>0.67</v>
      </c>
      <c r="B569">
        <v>0.625</v>
      </c>
      <c r="C569">
        <v>1.768</v>
      </c>
      <c r="D569">
        <v>150</v>
      </c>
      <c r="E569">
        <v>196.15</v>
      </c>
      <c r="F569">
        <v>121.15</v>
      </c>
      <c r="G569">
        <v>121.153846153846</v>
      </c>
      <c r="H569">
        <v>0</v>
      </c>
      <c r="I569">
        <v>271.15384599999999</v>
      </c>
      <c r="J569">
        <v>-1</v>
      </c>
      <c r="K569">
        <v>2</v>
      </c>
      <c r="L569">
        <v>54.843119999999999</v>
      </c>
      <c r="M569">
        <v>385</v>
      </c>
      <c r="N569">
        <v>100</v>
      </c>
      <c r="O569">
        <v>160</v>
      </c>
      <c r="P569">
        <v>0</v>
      </c>
      <c r="Q569">
        <v>608</v>
      </c>
      <c r="R569">
        <v>30.817887214999999</v>
      </c>
      <c r="S569">
        <v>28.550045000000001</v>
      </c>
      <c r="T569">
        <v>0</v>
      </c>
      <c r="U569">
        <v>0</v>
      </c>
    </row>
    <row r="570" spans="1:21" x14ac:dyDescent="0.3">
      <c r="A570">
        <v>0.67</v>
      </c>
      <c r="B570">
        <v>0.625</v>
      </c>
      <c r="C570">
        <v>1.768</v>
      </c>
      <c r="D570">
        <v>150</v>
      </c>
      <c r="E570">
        <v>196.15</v>
      </c>
      <c r="F570">
        <v>121.15</v>
      </c>
      <c r="G570">
        <v>121.153846153846</v>
      </c>
      <c r="H570">
        <v>10</v>
      </c>
      <c r="I570">
        <v>281.15384599999999</v>
      </c>
      <c r="J570">
        <v>-1</v>
      </c>
      <c r="K570">
        <v>2</v>
      </c>
      <c r="L570">
        <v>53.860469999999999</v>
      </c>
      <c r="M570">
        <v>385</v>
      </c>
      <c r="N570">
        <v>100</v>
      </c>
      <c r="O570">
        <v>160</v>
      </c>
      <c r="P570">
        <v>0</v>
      </c>
      <c r="Q570">
        <v>574</v>
      </c>
      <c r="R570">
        <v>30.094449512000001</v>
      </c>
      <c r="S570">
        <v>27.723856000000001</v>
      </c>
      <c r="T570">
        <v>0</v>
      </c>
      <c r="U570">
        <v>0</v>
      </c>
    </row>
    <row r="571" spans="1:21" x14ac:dyDescent="0.3">
      <c r="A571">
        <v>0.67</v>
      </c>
      <c r="B571">
        <v>0.625</v>
      </c>
      <c r="C571">
        <v>1.768</v>
      </c>
      <c r="D571">
        <v>150</v>
      </c>
      <c r="E571">
        <v>196.15</v>
      </c>
      <c r="F571">
        <v>121.15</v>
      </c>
      <c r="G571">
        <v>121.153846153846</v>
      </c>
      <c r="H571">
        <v>20</v>
      </c>
      <c r="I571">
        <v>291.15384599999999</v>
      </c>
      <c r="J571">
        <v>-1</v>
      </c>
      <c r="K571">
        <v>2</v>
      </c>
      <c r="L571">
        <v>52.901829999999997</v>
      </c>
      <c r="M571">
        <v>385</v>
      </c>
      <c r="N571">
        <v>100</v>
      </c>
      <c r="O571">
        <v>160</v>
      </c>
      <c r="P571">
        <v>0</v>
      </c>
      <c r="Q571">
        <v>609</v>
      </c>
      <c r="R571">
        <v>29.331510362</v>
      </c>
      <c r="S571">
        <v>28.574013000000001</v>
      </c>
      <c r="T571">
        <v>0</v>
      </c>
      <c r="U571">
        <v>0</v>
      </c>
    </row>
    <row r="572" spans="1:21" x14ac:dyDescent="0.3">
      <c r="A572">
        <v>0.67</v>
      </c>
      <c r="B572">
        <v>0.625</v>
      </c>
      <c r="C572">
        <v>1.768</v>
      </c>
      <c r="D572">
        <v>150</v>
      </c>
      <c r="E572">
        <v>196.15</v>
      </c>
      <c r="F572">
        <v>121.15</v>
      </c>
      <c r="G572">
        <v>121.153846153846</v>
      </c>
      <c r="H572">
        <v>30</v>
      </c>
      <c r="I572">
        <v>301.15384599999999</v>
      </c>
      <c r="J572">
        <v>-1</v>
      </c>
      <c r="K572">
        <v>2</v>
      </c>
      <c r="L572">
        <v>51.966850000000001</v>
      </c>
      <c r="M572">
        <v>385</v>
      </c>
      <c r="N572">
        <v>100</v>
      </c>
      <c r="O572">
        <v>160</v>
      </c>
      <c r="P572">
        <v>0</v>
      </c>
      <c r="Q572">
        <v>568</v>
      </c>
      <c r="R572">
        <v>28.453990017999999</v>
      </c>
      <c r="S572">
        <v>27.575697999999999</v>
      </c>
      <c r="T572">
        <v>0</v>
      </c>
      <c r="U572">
        <v>0</v>
      </c>
    </row>
    <row r="573" spans="1:21" x14ac:dyDescent="0.3">
      <c r="A573">
        <v>0.67</v>
      </c>
      <c r="B573">
        <v>0.625</v>
      </c>
      <c r="C573">
        <v>1.768</v>
      </c>
      <c r="D573">
        <v>150</v>
      </c>
      <c r="E573">
        <v>196.15</v>
      </c>
      <c r="F573">
        <v>121.15</v>
      </c>
      <c r="G573">
        <v>121.153846153846</v>
      </c>
      <c r="H573">
        <v>40</v>
      </c>
      <c r="I573">
        <v>311.15384599999999</v>
      </c>
      <c r="J573">
        <v>-1</v>
      </c>
      <c r="K573">
        <v>2</v>
      </c>
      <c r="L573">
        <v>51.055140000000002</v>
      </c>
      <c r="M573">
        <v>385</v>
      </c>
      <c r="N573">
        <v>100</v>
      </c>
      <c r="O573">
        <v>160</v>
      </c>
      <c r="P573">
        <v>0</v>
      </c>
      <c r="Q573">
        <v>526</v>
      </c>
      <c r="R573">
        <v>27.773080725</v>
      </c>
      <c r="S573">
        <v>26.517247999999999</v>
      </c>
      <c r="T573">
        <v>0</v>
      </c>
      <c r="U573">
        <v>0</v>
      </c>
    </row>
    <row r="574" spans="1:21" x14ac:dyDescent="0.3">
      <c r="A574">
        <v>0.67</v>
      </c>
      <c r="B574">
        <v>0.625</v>
      </c>
      <c r="C574">
        <v>1.768</v>
      </c>
      <c r="D574">
        <v>150</v>
      </c>
      <c r="E574">
        <v>196.15</v>
      </c>
      <c r="F574">
        <v>121.15</v>
      </c>
      <c r="G574">
        <v>121.153846153846</v>
      </c>
      <c r="H574">
        <v>50</v>
      </c>
      <c r="I574">
        <v>321.15384599999999</v>
      </c>
      <c r="J574">
        <v>-1</v>
      </c>
      <c r="K574">
        <v>2</v>
      </c>
      <c r="L574">
        <v>50.166289999999996</v>
      </c>
      <c r="M574">
        <v>385</v>
      </c>
      <c r="N574">
        <v>100</v>
      </c>
      <c r="O574">
        <v>160</v>
      </c>
      <c r="P574">
        <v>0</v>
      </c>
      <c r="Q574">
        <v>459</v>
      </c>
      <c r="R574">
        <v>27.327124868999999</v>
      </c>
      <c r="S574">
        <v>24.742221000000001</v>
      </c>
      <c r="T574">
        <v>0</v>
      </c>
      <c r="U574">
        <v>0</v>
      </c>
    </row>
    <row r="575" spans="1:21" x14ac:dyDescent="0.3">
      <c r="A575">
        <v>0.67</v>
      </c>
      <c r="B575">
        <v>0.625</v>
      </c>
      <c r="C575">
        <v>1.768</v>
      </c>
      <c r="D575">
        <v>150</v>
      </c>
      <c r="E575">
        <v>196.15</v>
      </c>
      <c r="F575">
        <v>121.15</v>
      </c>
      <c r="G575">
        <v>121.153846153846</v>
      </c>
      <c r="H575">
        <v>60</v>
      </c>
      <c r="I575">
        <v>331.15384599999999</v>
      </c>
      <c r="J575">
        <v>-1</v>
      </c>
      <c r="K575">
        <v>2</v>
      </c>
      <c r="L575">
        <v>49.299860000000002</v>
      </c>
      <c r="M575">
        <v>385</v>
      </c>
      <c r="N575">
        <v>100</v>
      </c>
      <c r="O575">
        <v>160</v>
      </c>
      <c r="P575">
        <v>0</v>
      </c>
      <c r="Q575">
        <v>469</v>
      </c>
      <c r="R575">
        <v>26.440145159</v>
      </c>
      <c r="S575">
        <v>25.014609</v>
      </c>
      <c r="T575">
        <v>0</v>
      </c>
      <c r="U575">
        <v>0</v>
      </c>
    </row>
    <row r="576" spans="1:21" x14ac:dyDescent="0.3">
      <c r="A576">
        <v>0.67</v>
      </c>
      <c r="B576">
        <v>0.625</v>
      </c>
      <c r="C576">
        <v>1.768</v>
      </c>
      <c r="D576">
        <v>150</v>
      </c>
      <c r="E576">
        <v>196.15</v>
      </c>
      <c r="F576">
        <v>121.15</v>
      </c>
      <c r="G576">
        <v>121.153846153846</v>
      </c>
      <c r="H576">
        <v>70</v>
      </c>
      <c r="I576">
        <v>341.15384599999999</v>
      </c>
      <c r="J576">
        <v>-1</v>
      </c>
      <c r="K576">
        <v>2</v>
      </c>
      <c r="L576">
        <v>48.455399999999997</v>
      </c>
      <c r="M576">
        <v>385</v>
      </c>
      <c r="N576">
        <v>100</v>
      </c>
      <c r="O576">
        <v>160</v>
      </c>
      <c r="P576">
        <v>0</v>
      </c>
      <c r="Q576">
        <v>446</v>
      </c>
      <c r="R576">
        <v>25.973068557000001</v>
      </c>
      <c r="S576">
        <v>24.383859000000001</v>
      </c>
      <c r="T576">
        <v>0</v>
      </c>
      <c r="U576">
        <v>0</v>
      </c>
    </row>
    <row r="577" spans="1:21" x14ac:dyDescent="0.3">
      <c r="A577">
        <v>0.67</v>
      </c>
      <c r="B577">
        <v>0.625</v>
      </c>
      <c r="C577">
        <v>1.768</v>
      </c>
      <c r="D577">
        <v>150</v>
      </c>
      <c r="E577">
        <v>196.15</v>
      </c>
      <c r="F577">
        <v>121.15</v>
      </c>
      <c r="G577">
        <v>121.153846153846</v>
      </c>
      <c r="H577">
        <v>80</v>
      </c>
      <c r="I577">
        <v>351.15384599999999</v>
      </c>
      <c r="J577">
        <v>-1</v>
      </c>
      <c r="K577">
        <v>2</v>
      </c>
      <c r="L577">
        <v>47.632429999999999</v>
      </c>
      <c r="M577">
        <v>385</v>
      </c>
      <c r="N577">
        <v>100</v>
      </c>
      <c r="O577">
        <v>160</v>
      </c>
      <c r="P577">
        <v>0</v>
      </c>
      <c r="Q577">
        <v>389</v>
      </c>
      <c r="R577">
        <v>25.710174310999999</v>
      </c>
      <c r="S577">
        <v>22.750143999999999</v>
      </c>
      <c r="T577">
        <v>0</v>
      </c>
      <c r="U577">
        <v>0</v>
      </c>
    </row>
    <row r="578" spans="1:21" x14ac:dyDescent="0.3">
      <c r="A578">
        <v>0.67</v>
      </c>
      <c r="B578">
        <v>0.625</v>
      </c>
      <c r="C578">
        <v>1.768</v>
      </c>
      <c r="D578">
        <v>150</v>
      </c>
      <c r="E578">
        <v>196.15</v>
      </c>
      <c r="F578">
        <v>121.15</v>
      </c>
      <c r="G578">
        <v>121.153846153846</v>
      </c>
      <c r="H578">
        <v>90</v>
      </c>
      <c r="I578">
        <v>361.15384599999999</v>
      </c>
      <c r="J578">
        <v>-1</v>
      </c>
      <c r="K578">
        <v>2</v>
      </c>
      <c r="L578">
        <v>46.830469999999998</v>
      </c>
      <c r="M578">
        <v>385</v>
      </c>
      <c r="N578">
        <v>100</v>
      </c>
      <c r="O578">
        <v>160</v>
      </c>
      <c r="P578">
        <v>0</v>
      </c>
      <c r="Q578">
        <v>367</v>
      </c>
      <c r="R578">
        <v>24.933185473000002</v>
      </c>
      <c r="S578">
        <v>22.089127999999999</v>
      </c>
      <c r="T578">
        <v>0</v>
      </c>
      <c r="U578">
        <v>0</v>
      </c>
    </row>
    <row r="579" spans="1:21" x14ac:dyDescent="0.3">
      <c r="A579">
        <v>0.67</v>
      </c>
      <c r="B579">
        <v>0.625</v>
      </c>
      <c r="C579">
        <v>1.768</v>
      </c>
      <c r="D579">
        <v>150</v>
      </c>
      <c r="E579">
        <v>196.15</v>
      </c>
      <c r="F579">
        <v>121.15</v>
      </c>
      <c r="G579">
        <v>121.153846153846</v>
      </c>
      <c r="H579">
        <v>100</v>
      </c>
      <c r="I579">
        <v>371.15384599999999</v>
      </c>
      <c r="J579">
        <v>-1</v>
      </c>
      <c r="K579">
        <v>2</v>
      </c>
      <c r="L579">
        <v>46.049039999999998</v>
      </c>
      <c r="M579">
        <v>385</v>
      </c>
      <c r="N579">
        <v>100</v>
      </c>
      <c r="O579">
        <v>160</v>
      </c>
      <c r="P579">
        <v>0</v>
      </c>
      <c r="Q579">
        <v>350</v>
      </c>
      <c r="R579">
        <v>24.38385925</v>
      </c>
      <c r="S579">
        <v>21.565185</v>
      </c>
      <c r="T579">
        <v>0</v>
      </c>
      <c r="U579">
        <v>0</v>
      </c>
    </row>
    <row r="580" spans="1:21" x14ac:dyDescent="0.3">
      <c r="A580">
        <v>0.67</v>
      </c>
      <c r="B580">
        <v>0.625</v>
      </c>
      <c r="C580">
        <v>1.768</v>
      </c>
      <c r="D580">
        <v>150</v>
      </c>
      <c r="E580">
        <v>196.15</v>
      </c>
      <c r="F580">
        <v>121.15</v>
      </c>
      <c r="G580">
        <v>121.153846153846</v>
      </c>
      <c r="H580">
        <v>110</v>
      </c>
      <c r="I580">
        <v>381.15384599999999</v>
      </c>
      <c r="J580">
        <v>-1</v>
      </c>
      <c r="K580">
        <v>2</v>
      </c>
      <c r="L580">
        <v>45.287619999999997</v>
      </c>
      <c r="M580">
        <v>385</v>
      </c>
      <c r="N580">
        <v>100</v>
      </c>
      <c r="O580">
        <v>160</v>
      </c>
      <c r="P580">
        <v>0</v>
      </c>
      <c r="Q580">
        <v>360</v>
      </c>
      <c r="R580">
        <v>23.765854320999999</v>
      </c>
      <c r="S580">
        <v>21.874832000000001</v>
      </c>
      <c r="T580">
        <v>0</v>
      </c>
      <c r="U580">
        <v>0</v>
      </c>
    </row>
    <row r="581" spans="1:21" x14ac:dyDescent="0.3">
      <c r="A581">
        <v>0.67</v>
      </c>
      <c r="B581">
        <v>0.625</v>
      </c>
      <c r="C581">
        <v>1.768</v>
      </c>
      <c r="D581">
        <v>150</v>
      </c>
      <c r="E581">
        <v>196.15</v>
      </c>
      <c r="F581">
        <v>121.15</v>
      </c>
      <c r="G581">
        <v>121.153846153846</v>
      </c>
      <c r="H581">
        <v>120</v>
      </c>
      <c r="I581">
        <v>391.15384599999999</v>
      </c>
      <c r="J581">
        <v>-1</v>
      </c>
      <c r="K581">
        <v>2</v>
      </c>
      <c r="L581">
        <v>44.545729999999999</v>
      </c>
      <c r="M581">
        <v>385</v>
      </c>
      <c r="N581">
        <v>100</v>
      </c>
      <c r="O581">
        <v>160</v>
      </c>
      <c r="P581">
        <v>0</v>
      </c>
      <c r="Q581">
        <v>331</v>
      </c>
      <c r="R581">
        <v>23.132325452</v>
      </c>
      <c r="S581">
        <v>20.964866000000001</v>
      </c>
      <c r="T581">
        <v>0</v>
      </c>
      <c r="U581">
        <v>0</v>
      </c>
    </row>
    <row r="582" spans="1:21" x14ac:dyDescent="0.3">
      <c r="A582">
        <v>0.67</v>
      </c>
      <c r="B582">
        <v>0.625</v>
      </c>
      <c r="C582">
        <v>1.768</v>
      </c>
      <c r="D582">
        <v>150</v>
      </c>
      <c r="E582">
        <v>196.15</v>
      </c>
      <c r="F582">
        <v>121.15</v>
      </c>
      <c r="G582">
        <v>121.153846153846</v>
      </c>
      <c r="H582">
        <v>130</v>
      </c>
      <c r="I582">
        <v>401.15384599999999</v>
      </c>
      <c r="J582">
        <v>-1</v>
      </c>
      <c r="K582">
        <v>2</v>
      </c>
      <c r="L582">
        <v>43.822850000000003</v>
      </c>
      <c r="M582">
        <v>385</v>
      </c>
      <c r="N582">
        <v>100</v>
      </c>
      <c r="O582">
        <v>160</v>
      </c>
      <c r="P582">
        <v>0</v>
      </c>
      <c r="Q582">
        <v>301</v>
      </c>
      <c r="R582">
        <v>22.571687875999999</v>
      </c>
      <c r="S582">
        <v>19.982002999999999</v>
      </c>
      <c r="T582">
        <v>0</v>
      </c>
      <c r="U582">
        <v>0</v>
      </c>
    </row>
    <row r="583" spans="1:21" x14ac:dyDescent="0.3">
      <c r="A583">
        <v>0.67</v>
      </c>
      <c r="B583">
        <v>0.625</v>
      </c>
      <c r="C583">
        <v>1.768</v>
      </c>
      <c r="D583">
        <v>150</v>
      </c>
      <c r="E583">
        <v>196.15</v>
      </c>
      <c r="F583">
        <v>121.15</v>
      </c>
      <c r="G583">
        <v>121.153846153846</v>
      </c>
      <c r="H583">
        <v>140</v>
      </c>
      <c r="I583">
        <v>411.15384599999999</v>
      </c>
      <c r="J583">
        <v>-1</v>
      </c>
      <c r="K583">
        <v>2</v>
      </c>
      <c r="L583">
        <v>43.118490000000001</v>
      </c>
      <c r="M583">
        <v>385</v>
      </c>
      <c r="N583">
        <v>100</v>
      </c>
      <c r="O583">
        <v>160</v>
      </c>
      <c r="P583">
        <v>0</v>
      </c>
      <c r="Q583">
        <v>322</v>
      </c>
      <c r="R583">
        <v>22.089128544000001</v>
      </c>
      <c r="S583">
        <v>20.674703000000001</v>
      </c>
      <c r="T583">
        <v>0</v>
      </c>
      <c r="U583">
        <v>0</v>
      </c>
    </row>
    <row r="584" spans="1:21" x14ac:dyDescent="0.3">
      <c r="A584">
        <v>0.67</v>
      </c>
      <c r="B584">
        <v>0.625</v>
      </c>
      <c r="C584">
        <v>1.768</v>
      </c>
      <c r="D584">
        <v>150</v>
      </c>
      <c r="E584">
        <v>196.15</v>
      </c>
      <c r="F584">
        <v>121.15</v>
      </c>
      <c r="G584">
        <v>121.153846153846</v>
      </c>
      <c r="H584">
        <v>150</v>
      </c>
      <c r="I584">
        <v>421.15384599999999</v>
      </c>
      <c r="J584">
        <v>-1</v>
      </c>
      <c r="K584">
        <v>2</v>
      </c>
      <c r="L584">
        <v>42.43215</v>
      </c>
      <c r="M584">
        <v>385</v>
      </c>
      <c r="N584">
        <v>100</v>
      </c>
      <c r="O584">
        <v>160</v>
      </c>
      <c r="P584">
        <v>0</v>
      </c>
      <c r="Q584">
        <v>317</v>
      </c>
      <c r="R584">
        <v>21.751477022</v>
      </c>
      <c r="S584">
        <v>20.511807000000001</v>
      </c>
      <c r="T584">
        <v>0</v>
      </c>
      <c r="U584">
        <v>0</v>
      </c>
    </row>
    <row r="585" spans="1:21" x14ac:dyDescent="0.3">
      <c r="A585">
        <v>0.67</v>
      </c>
      <c r="B585">
        <v>0.625</v>
      </c>
      <c r="C585">
        <v>1.768</v>
      </c>
      <c r="D585">
        <v>150</v>
      </c>
      <c r="E585">
        <v>196.15</v>
      </c>
      <c r="F585">
        <v>121.15</v>
      </c>
      <c r="G585">
        <v>121.153846153846</v>
      </c>
      <c r="H585">
        <v>160</v>
      </c>
      <c r="I585">
        <v>431.15384599999999</v>
      </c>
      <c r="J585">
        <v>-1</v>
      </c>
      <c r="K585">
        <v>2</v>
      </c>
      <c r="L585">
        <v>41.763339999999999</v>
      </c>
      <c r="M585">
        <v>385</v>
      </c>
      <c r="N585">
        <v>100</v>
      </c>
      <c r="O585">
        <v>160</v>
      </c>
      <c r="P585">
        <v>0</v>
      </c>
      <c r="Q585">
        <v>299</v>
      </c>
      <c r="R585">
        <v>21.060738637</v>
      </c>
      <c r="S585">
        <v>19.914829000000001</v>
      </c>
      <c r="T585">
        <v>0</v>
      </c>
      <c r="U585">
        <v>0</v>
      </c>
    </row>
    <row r="586" spans="1:21" x14ac:dyDescent="0.3">
      <c r="A586">
        <v>0.67</v>
      </c>
      <c r="B586">
        <v>0.625</v>
      </c>
      <c r="C586">
        <v>1.768</v>
      </c>
      <c r="D586">
        <v>150</v>
      </c>
      <c r="E586">
        <v>196.15</v>
      </c>
      <c r="F586">
        <v>121.15</v>
      </c>
      <c r="G586">
        <v>121.153846153846</v>
      </c>
      <c r="H586">
        <v>170</v>
      </c>
      <c r="I586">
        <v>441.15384599999999</v>
      </c>
      <c r="J586">
        <v>-1</v>
      </c>
      <c r="K586">
        <v>2</v>
      </c>
      <c r="L586">
        <v>41.11157</v>
      </c>
      <c r="M586">
        <v>385</v>
      </c>
      <c r="N586">
        <v>100</v>
      </c>
      <c r="O586">
        <v>160</v>
      </c>
      <c r="P586">
        <v>0</v>
      </c>
      <c r="Q586">
        <v>326</v>
      </c>
      <c r="R586">
        <v>20.707135911000002</v>
      </c>
      <c r="S586">
        <v>20.804141999999999</v>
      </c>
      <c r="T586">
        <v>0</v>
      </c>
      <c r="U586">
        <v>0</v>
      </c>
    </row>
    <row r="587" spans="1:21" x14ac:dyDescent="0.3">
      <c r="A587">
        <v>0.67</v>
      </c>
      <c r="B587">
        <v>0.625</v>
      </c>
      <c r="C587">
        <v>1.768</v>
      </c>
      <c r="D587">
        <v>150</v>
      </c>
      <c r="E587">
        <v>196.15</v>
      </c>
      <c r="F587">
        <v>121.15</v>
      </c>
      <c r="G587">
        <v>121.153846153846</v>
      </c>
      <c r="H587">
        <v>180</v>
      </c>
      <c r="I587">
        <v>451.15384599999999</v>
      </c>
      <c r="J587">
        <v>-1</v>
      </c>
      <c r="K587">
        <v>2</v>
      </c>
      <c r="L587">
        <v>40.47636</v>
      </c>
      <c r="M587">
        <v>385</v>
      </c>
      <c r="N587">
        <v>100</v>
      </c>
      <c r="O587">
        <v>160</v>
      </c>
      <c r="P587">
        <v>0</v>
      </c>
      <c r="Q587">
        <v>305</v>
      </c>
      <c r="R587">
        <v>20.347663426</v>
      </c>
      <c r="S587">
        <v>20.115708000000001</v>
      </c>
      <c r="T587">
        <v>0</v>
      </c>
      <c r="U587">
        <v>0</v>
      </c>
    </row>
    <row r="588" spans="1:21" x14ac:dyDescent="0.3">
      <c r="A588">
        <v>0.67</v>
      </c>
      <c r="B588">
        <v>0.625</v>
      </c>
      <c r="C588">
        <v>1.768</v>
      </c>
      <c r="D588">
        <v>150</v>
      </c>
      <c r="E588">
        <v>196.15</v>
      </c>
      <c r="F588">
        <v>121.15</v>
      </c>
      <c r="G588">
        <v>121.153846153846</v>
      </c>
      <c r="H588">
        <v>190</v>
      </c>
      <c r="I588">
        <v>461.15384599999999</v>
      </c>
      <c r="J588">
        <v>-1</v>
      </c>
      <c r="K588">
        <v>2</v>
      </c>
      <c r="L588">
        <v>39.857230000000001</v>
      </c>
      <c r="M588">
        <v>385</v>
      </c>
      <c r="N588">
        <v>100</v>
      </c>
      <c r="O588">
        <v>160</v>
      </c>
      <c r="P588">
        <v>0</v>
      </c>
      <c r="Q588">
        <v>313</v>
      </c>
      <c r="R588">
        <v>19.745932841999998</v>
      </c>
      <c r="S588">
        <v>20.380593000000001</v>
      </c>
      <c r="T588">
        <v>0</v>
      </c>
      <c r="U588">
        <v>0</v>
      </c>
    </row>
    <row r="589" spans="1:21" x14ac:dyDescent="0.3">
      <c r="A589">
        <v>0.67</v>
      </c>
      <c r="B589">
        <v>0.625</v>
      </c>
      <c r="C589">
        <v>1.768</v>
      </c>
      <c r="D589">
        <v>150</v>
      </c>
      <c r="E589">
        <v>196.15</v>
      </c>
      <c r="F589">
        <v>121.15</v>
      </c>
      <c r="G589">
        <v>121.153846153846</v>
      </c>
      <c r="H589">
        <v>200</v>
      </c>
      <c r="I589">
        <v>471.15384599999999</v>
      </c>
      <c r="J589">
        <v>-1</v>
      </c>
      <c r="K589">
        <v>2</v>
      </c>
      <c r="L589">
        <v>39.253729999999997</v>
      </c>
      <c r="M589">
        <v>385</v>
      </c>
      <c r="N589">
        <v>100</v>
      </c>
      <c r="O589">
        <v>160</v>
      </c>
      <c r="P589">
        <v>0</v>
      </c>
      <c r="Q589">
        <v>324</v>
      </c>
      <c r="R589">
        <v>19.711986935999999</v>
      </c>
      <c r="S589">
        <v>20.739519000000001</v>
      </c>
      <c r="T589">
        <v>0</v>
      </c>
      <c r="U589">
        <v>0</v>
      </c>
    </row>
    <row r="590" spans="1:21" x14ac:dyDescent="0.3">
      <c r="A590">
        <v>0.67</v>
      </c>
      <c r="B590">
        <v>0.625</v>
      </c>
      <c r="C590">
        <v>1.768</v>
      </c>
      <c r="D590">
        <v>150</v>
      </c>
      <c r="E590">
        <v>196.15</v>
      </c>
      <c r="F590">
        <v>121.15</v>
      </c>
      <c r="G590">
        <v>121.153846153846</v>
      </c>
      <c r="H590">
        <v>210</v>
      </c>
      <c r="I590">
        <v>481.15384599999999</v>
      </c>
      <c r="J590">
        <v>-1</v>
      </c>
      <c r="K590">
        <v>2</v>
      </c>
      <c r="L590">
        <v>38.665390000000002</v>
      </c>
      <c r="M590">
        <v>385</v>
      </c>
      <c r="N590">
        <v>100</v>
      </c>
      <c r="O590">
        <v>160</v>
      </c>
      <c r="P590">
        <v>0</v>
      </c>
      <c r="Q590">
        <v>310</v>
      </c>
      <c r="R590">
        <v>19.020856745</v>
      </c>
      <c r="S590">
        <v>20.281649000000002</v>
      </c>
      <c r="T590">
        <v>0</v>
      </c>
      <c r="U590">
        <v>0</v>
      </c>
    </row>
    <row r="591" spans="1:21" x14ac:dyDescent="0.3">
      <c r="A591">
        <v>0.67</v>
      </c>
      <c r="B591">
        <v>0.625</v>
      </c>
      <c r="C591">
        <v>1.768</v>
      </c>
      <c r="D591">
        <v>150</v>
      </c>
      <c r="E591">
        <v>196.15</v>
      </c>
      <c r="F591">
        <v>121.15</v>
      </c>
      <c r="G591">
        <v>121.153846153846</v>
      </c>
      <c r="H591">
        <v>220</v>
      </c>
      <c r="I591">
        <v>491.15384599999999</v>
      </c>
      <c r="J591">
        <v>-1</v>
      </c>
      <c r="K591">
        <v>2</v>
      </c>
      <c r="L591">
        <v>38.091769999999997</v>
      </c>
      <c r="M591">
        <v>385</v>
      </c>
      <c r="N591">
        <v>100</v>
      </c>
      <c r="O591">
        <v>160</v>
      </c>
      <c r="P591">
        <v>0</v>
      </c>
      <c r="Q591">
        <v>325</v>
      </c>
      <c r="R591">
        <v>18.594324543999999</v>
      </c>
      <c r="S591">
        <v>20.771854999999999</v>
      </c>
      <c r="T591">
        <v>0</v>
      </c>
      <c r="U591">
        <v>0</v>
      </c>
    </row>
    <row r="592" spans="1:21" x14ac:dyDescent="0.3">
      <c r="A592">
        <v>0.67</v>
      </c>
      <c r="B592">
        <v>0.625</v>
      </c>
      <c r="C592">
        <v>1.768</v>
      </c>
      <c r="D592">
        <v>150</v>
      </c>
      <c r="E592">
        <v>196.15</v>
      </c>
      <c r="F592">
        <v>121.15</v>
      </c>
      <c r="G592">
        <v>121.153846153846</v>
      </c>
      <c r="H592">
        <v>230</v>
      </c>
      <c r="I592">
        <v>501.15384599999999</v>
      </c>
      <c r="J592">
        <v>-1</v>
      </c>
      <c r="K592">
        <v>2</v>
      </c>
      <c r="L592">
        <v>37.532440000000001</v>
      </c>
      <c r="M592">
        <v>385</v>
      </c>
      <c r="N592">
        <v>100</v>
      </c>
      <c r="O592">
        <v>160</v>
      </c>
      <c r="P592">
        <v>0</v>
      </c>
      <c r="Q592">
        <v>321</v>
      </c>
      <c r="R592">
        <v>18.486209441</v>
      </c>
      <c r="S592">
        <v>20.642222</v>
      </c>
      <c r="T592">
        <v>0</v>
      </c>
      <c r="U592">
        <v>0</v>
      </c>
    </row>
    <row r="593" spans="1:21" x14ac:dyDescent="0.3">
      <c r="A593">
        <v>0.67</v>
      </c>
      <c r="B593">
        <v>0.625</v>
      </c>
      <c r="C593">
        <v>1.768</v>
      </c>
      <c r="D593">
        <v>150</v>
      </c>
      <c r="E593">
        <v>196.15</v>
      </c>
      <c r="F593">
        <v>121.15</v>
      </c>
      <c r="G593">
        <v>121.153846153846</v>
      </c>
      <c r="H593">
        <v>240</v>
      </c>
      <c r="I593">
        <v>511.15384599999999</v>
      </c>
      <c r="J593">
        <v>-1</v>
      </c>
      <c r="K593">
        <v>2</v>
      </c>
      <c r="L593">
        <v>36.986980000000003</v>
      </c>
      <c r="M593">
        <v>385</v>
      </c>
      <c r="N593">
        <v>100</v>
      </c>
      <c r="O593">
        <v>160</v>
      </c>
      <c r="P593">
        <v>0</v>
      </c>
      <c r="Q593">
        <v>315</v>
      </c>
      <c r="R593">
        <v>17.824235823999999</v>
      </c>
      <c r="S593">
        <v>20.446300999999998</v>
      </c>
      <c r="T593">
        <v>0</v>
      </c>
      <c r="U593">
        <v>0</v>
      </c>
    </row>
    <row r="594" spans="1:21" x14ac:dyDescent="0.3">
      <c r="A594">
        <v>0.67</v>
      </c>
      <c r="B594">
        <v>0.625</v>
      </c>
      <c r="C594">
        <v>1.768</v>
      </c>
      <c r="D594">
        <v>150</v>
      </c>
      <c r="E594">
        <v>196.15</v>
      </c>
      <c r="F594">
        <v>121.15</v>
      </c>
      <c r="G594">
        <v>121.153846153846</v>
      </c>
      <c r="H594">
        <v>250</v>
      </c>
      <c r="I594">
        <v>521.15384600000004</v>
      </c>
      <c r="J594">
        <v>-1</v>
      </c>
      <c r="K594">
        <v>2</v>
      </c>
      <c r="L594">
        <v>36.45496</v>
      </c>
      <c r="M594">
        <v>385</v>
      </c>
      <c r="N594">
        <v>100</v>
      </c>
      <c r="O594">
        <v>160</v>
      </c>
      <c r="P594">
        <v>0</v>
      </c>
      <c r="Q594">
        <v>330</v>
      </c>
      <c r="R594">
        <v>17.369381067999999</v>
      </c>
      <c r="S594">
        <v>20.932815999999999</v>
      </c>
      <c r="T594">
        <v>0</v>
      </c>
      <c r="U594">
        <v>0</v>
      </c>
    </row>
    <row r="595" spans="1:21" x14ac:dyDescent="0.3">
      <c r="A595">
        <v>0.67</v>
      </c>
      <c r="B595">
        <v>0.625</v>
      </c>
      <c r="C595">
        <v>1.768</v>
      </c>
      <c r="D595">
        <v>150</v>
      </c>
      <c r="E595">
        <v>196.15</v>
      </c>
      <c r="F595">
        <v>121.15</v>
      </c>
      <c r="G595">
        <v>121.153846153846</v>
      </c>
      <c r="H595">
        <v>260</v>
      </c>
      <c r="I595">
        <v>531.15384600000004</v>
      </c>
      <c r="J595">
        <v>-1</v>
      </c>
      <c r="K595">
        <v>2</v>
      </c>
      <c r="L595">
        <v>35.935989999999997</v>
      </c>
      <c r="M595">
        <v>385</v>
      </c>
      <c r="N595">
        <v>100</v>
      </c>
      <c r="O595">
        <v>160</v>
      </c>
      <c r="P595">
        <v>0</v>
      </c>
      <c r="Q595">
        <v>310</v>
      </c>
      <c r="R595">
        <v>17.330954698999999</v>
      </c>
      <c r="S595">
        <v>20.281649000000002</v>
      </c>
      <c r="T595">
        <v>0</v>
      </c>
      <c r="U595">
        <v>0</v>
      </c>
    </row>
    <row r="596" spans="1:21" x14ac:dyDescent="0.3">
      <c r="A596">
        <v>0.67</v>
      </c>
      <c r="B596">
        <v>0.625</v>
      </c>
      <c r="C596">
        <v>1.768</v>
      </c>
      <c r="D596">
        <v>150</v>
      </c>
      <c r="E596">
        <v>196.15</v>
      </c>
      <c r="F596">
        <v>121.15</v>
      </c>
      <c r="G596">
        <v>121.153846153846</v>
      </c>
      <c r="H596">
        <v>270</v>
      </c>
      <c r="I596">
        <v>541.15384600000004</v>
      </c>
      <c r="J596">
        <v>-1</v>
      </c>
      <c r="K596">
        <v>2</v>
      </c>
      <c r="L596">
        <v>35.429670000000002</v>
      </c>
      <c r="M596">
        <v>385</v>
      </c>
      <c r="N596">
        <v>100</v>
      </c>
      <c r="O596">
        <v>160</v>
      </c>
      <c r="P596">
        <v>0</v>
      </c>
      <c r="Q596">
        <v>321</v>
      </c>
      <c r="R596">
        <v>16.823672214999998</v>
      </c>
      <c r="S596">
        <v>20.642222</v>
      </c>
      <c r="T596">
        <v>0</v>
      </c>
      <c r="U596">
        <v>0</v>
      </c>
    </row>
    <row r="597" spans="1:21" x14ac:dyDescent="0.3">
      <c r="A597">
        <v>0.67</v>
      </c>
      <c r="B597">
        <v>0.625</v>
      </c>
      <c r="C597">
        <v>1.768</v>
      </c>
      <c r="D597">
        <v>150</v>
      </c>
      <c r="E597">
        <v>196.15</v>
      </c>
      <c r="F597">
        <v>121.15</v>
      </c>
      <c r="G597">
        <v>121.153846153846</v>
      </c>
      <c r="H597">
        <v>280</v>
      </c>
      <c r="I597">
        <v>551.15384600000004</v>
      </c>
      <c r="J597">
        <v>-1</v>
      </c>
      <c r="K597">
        <v>2</v>
      </c>
      <c r="L597">
        <v>34.93562</v>
      </c>
      <c r="M597">
        <v>385</v>
      </c>
      <c r="N597">
        <v>100</v>
      </c>
      <c r="O597">
        <v>160</v>
      </c>
      <c r="P597">
        <v>0</v>
      </c>
      <c r="Q597">
        <v>311</v>
      </c>
      <c r="R597">
        <v>16.584464979</v>
      </c>
      <c r="S597">
        <v>20.314682000000001</v>
      </c>
      <c r="T597">
        <v>0</v>
      </c>
      <c r="U597">
        <v>0</v>
      </c>
    </row>
    <row r="598" spans="1:21" x14ac:dyDescent="0.3">
      <c r="A598">
        <v>0.67</v>
      </c>
      <c r="B598">
        <v>0.625</v>
      </c>
      <c r="C598">
        <v>1.768</v>
      </c>
      <c r="D598">
        <v>150</v>
      </c>
      <c r="E598">
        <v>196.15</v>
      </c>
      <c r="F598">
        <v>121.15</v>
      </c>
      <c r="G598">
        <v>121.153846153846</v>
      </c>
      <c r="H598">
        <v>290</v>
      </c>
      <c r="I598">
        <v>561.15384600000004</v>
      </c>
      <c r="J598">
        <v>-1</v>
      </c>
      <c r="K598">
        <v>2</v>
      </c>
      <c r="L598">
        <v>34.453479999999999</v>
      </c>
      <c r="M598">
        <v>385</v>
      </c>
      <c r="N598">
        <v>100</v>
      </c>
      <c r="O598">
        <v>160</v>
      </c>
      <c r="P598">
        <v>0</v>
      </c>
      <c r="Q598">
        <v>302</v>
      </c>
      <c r="R598">
        <v>16.136973580999999</v>
      </c>
      <c r="S598">
        <v>20.015509999999999</v>
      </c>
      <c r="T598">
        <v>0</v>
      </c>
      <c r="U598">
        <v>0</v>
      </c>
    </row>
    <row r="599" spans="1:21" x14ac:dyDescent="0.3">
      <c r="A599">
        <v>0.67</v>
      </c>
      <c r="B599">
        <v>0.625</v>
      </c>
      <c r="C599">
        <v>1.768</v>
      </c>
      <c r="D599">
        <v>150</v>
      </c>
      <c r="E599">
        <v>196.15</v>
      </c>
      <c r="F599">
        <v>121.15</v>
      </c>
      <c r="G599">
        <v>121.153846153846</v>
      </c>
      <c r="H599">
        <v>300</v>
      </c>
      <c r="I599">
        <v>571.15384600000004</v>
      </c>
      <c r="J599">
        <v>-1</v>
      </c>
      <c r="K599">
        <v>2</v>
      </c>
      <c r="L599">
        <v>33.982880000000002</v>
      </c>
      <c r="M599">
        <v>385</v>
      </c>
      <c r="N599">
        <v>100</v>
      </c>
      <c r="O599">
        <v>160</v>
      </c>
      <c r="P599">
        <v>0</v>
      </c>
      <c r="Q599">
        <v>321</v>
      </c>
      <c r="R599">
        <v>15.761655133</v>
      </c>
      <c r="S599">
        <v>20.642222</v>
      </c>
      <c r="T599">
        <v>0</v>
      </c>
      <c r="U599">
        <v>0</v>
      </c>
    </row>
    <row r="600" spans="1:21" x14ac:dyDescent="0.3">
      <c r="A600">
        <v>0.67</v>
      </c>
      <c r="B600">
        <v>0.625</v>
      </c>
      <c r="C600">
        <v>1.768</v>
      </c>
      <c r="D600">
        <v>150</v>
      </c>
      <c r="E600">
        <v>196.15</v>
      </c>
      <c r="F600">
        <v>121.15</v>
      </c>
      <c r="G600">
        <v>121.153846153846</v>
      </c>
      <c r="H600">
        <v>0</v>
      </c>
      <c r="I600">
        <v>271.15384599999999</v>
      </c>
      <c r="J600">
        <v>-1</v>
      </c>
      <c r="K600">
        <v>2</v>
      </c>
      <c r="L600">
        <v>54.843119999999999</v>
      </c>
      <c r="M600">
        <v>385</v>
      </c>
      <c r="N600">
        <v>100</v>
      </c>
      <c r="O600">
        <v>160</v>
      </c>
      <c r="P600">
        <v>0</v>
      </c>
      <c r="Q600">
        <v>608</v>
      </c>
      <c r="R600">
        <v>30.817887214999999</v>
      </c>
      <c r="S600">
        <v>28.550045000000001</v>
      </c>
      <c r="T600">
        <v>0</v>
      </c>
      <c r="U600">
        <v>0</v>
      </c>
    </row>
    <row r="601" spans="1:21" x14ac:dyDescent="0.3">
      <c r="A601" t="s">
        <v>74</v>
      </c>
      <c r="B601" t="s">
        <v>74</v>
      </c>
      <c r="C601">
        <v>1.768</v>
      </c>
      <c r="D601">
        <v>150</v>
      </c>
      <c r="E601" t="s">
        <v>75</v>
      </c>
      <c r="F601" t="s">
        <v>74</v>
      </c>
      <c r="G601" t="s">
        <v>74</v>
      </c>
      <c r="H601" t="s">
        <v>74</v>
      </c>
      <c r="I601" t="s">
        <v>74</v>
      </c>
      <c r="J601" t="s">
        <v>74</v>
      </c>
      <c r="K601" t="s">
        <v>74</v>
      </c>
      <c r="L601" t="s">
        <v>74</v>
      </c>
      <c r="M601" t="s">
        <v>74</v>
      </c>
      <c r="N601" t="s">
        <v>74</v>
      </c>
      <c r="O601">
        <v>180</v>
      </c>
    </row>
    <row r="602" spans="1:21" x14ac:dyDescent="0.3">
      <c r="A602">
        <v>0.67</v>
      </c>
      <c r="B602">
        <v>0.625</v>
      </c>
      <c r="C602">
        <v>1.768</v>
      </c>
      <c r="D602">
        <v>150</v>
      </c>
      <c r="E602">
        <v>196.15</v>
      </c>
      <c r="F602">
        <v>121.15</v>
      </c>
      <c r="G602">
        <v>121.153846153846</v>
      </c>
      <c r="H602">
        <v>0</v>
      </c>
      <c r="I602">
        <v>271.15384599999999</v>
      </c>
      <c r="J602">
        <v>-1</v>
      </c>
      <c r="K602">
        <v>2</v>
      </c>
      <c r="L602">
        <v>56.197069999999997</v>
      </c>
      <c r="M602">
        <v>405</v>
      </c>
      <c r="N602">
        <v>100</v>
      </c>
      <c r="O602">
        <v>180</v>
      </c>
      <c r="P602">
        <v>0</v>
      </c>
      <c r="Q602">
        <v>810</v>
      </c>
      <c r="R602">
        <v>33.757178420999999</v>
      </c>
      <c r="S602">
        <v>33.070475999999999</v>
      </c>
      <c r="T602">
        <v>0</v>
      </c>
      <c r="U602">
        <v>0</v>
      </c>
    </row>
    <row r="603" spans="1:21" x14ac:dyDescent="0.3">
      <c r="A603">
        <v>0.67</v>
      </c>
      <c r="B603">
        <v>0.625</v>
      </c>
      <c r="C603">
        <v>1.768</v>
      </c>
      <c r="D603">
        <v>150</v>
      </c>
      <c r="E603">
        <v>196.15</v>
      </c>
      <c r="F603">
        <v>121.15</v>
      </c>
      <c r="G603">
        <v>121.153846153846</v>
      </c>
      <c r="H603">
        <v>10</v>
      </c>
      <c r="I603">
        <v>281.15384599999999</v>
      </c>
      <c r="J603">
        <v>-1</v>
      </c>
      <c r="K603">
        <v>2</v>
      </c>
      <c r="L603">
        <v>55.231340000000003</v>
      </c>
      <c r="M603">
        <v>405</v>
      </c>
      <c r="N603">
        <v>100</v>
      </c>
      <c r="O603">
        <v>180</v>
      </c>
      <c r="P603">
        <v>0</v>
      </c>
      <c r="Q603">
        <v>720</v>
      </c>
      <c r="R603">
        <v>32.965327739999999</v>
      </c>
      <c r="S603">
        <v>31.129612999999999</v>
      </c>
      <c r="T603">
        <v>0</v>
      </c>
      <c r="U603">
        <v>0</v>
      </c>
    </row>
    <row r="604" spans="1:21" x14ac:dyDescent="0.3">
      <c r="A604">
        <v>0.67</v>
      </c>
      <c r="B604">
        <v>0.625</v>
      </c>
      <c r="C604">
        <v>1.768</v>
      </c>
      <c r="D604">
        <v>150</v>
      </c>
      <c r="E604">
        <v>196.15</v>
      </c>
      <c r="F604">
        <v>121.15</v>
      </c>
      <c r="G604">
        <v>121.153846153846</v>
      </c>
      <c r="H604">
        <v>20</v>
      </c>
      <c r="I604">
        <v>291.15384599999999</v>
      </c>
      <c r="J604">
        <v>-1</v>
      </c>
      <c r="K604">
        <v>2</v>
      </c>
      <c r="L604">
        <v>54.287700000000001</v>
      </c>
      <c r="M604">
        <v>405</v>
      </c>
      <c r="N604">
        <v>100</v>
      </c>
      <c r="O604">
        <v>180</v>
      </c>
      <c r="P604">
        <v>0</v>
      </c>
      <c r="Q604">
        <v>690</v>
      </c>
      <c r="R604">
        <v>32.156229963999998</v>
      </c>
      <c r="S604">
        <v>30.458110000000001</v>
      </c>
      <c r="T604">
        <v>0</v>
      </c>
      <c r="U604">
        <v>0</v>
      </c>
    </row>
    <row r="605" spans="1:21" x14ac:dyDescent="0.3">
      <c r="A605">
        <v>0.67</v>
      </c>
      <c r="B605">
        <v>0.625</v>
      </c>
      <c r="C605">
        <v>1.768</v>
      </c>
      <c r="D605">
        <v>150</v>
      </c>
      <c r="E605">
        <v>196.15</v>
      </c>
      <c r="F605">
        <v>121.15</v>
      </c>
      <c r="G605">
        <v>121.153846153846</v>
      </c>
      <c r="H605">
        <v>30</v>
      </c>
      <c r="I605">
        <v>301.15384599999999</v>
      </c>
      <c r="J605">
        <v>-1</v>
      </c>
      <c r="K605">
        <v>2</v>
      </c>
      <c r="L605">
        <v>53.365879999999997</v>
      </c>
      <c r="M605">
        <v>405</v>
      </c>
      <c r="N605">
        <v>100</v>
      </c>
      <c r="O605">
        <v>180</v>
      </c>
      <c r="P605">
        <v>0</v>
      </c>
      <c r="Q605">
        <v>696</v>
      </c>
      <c r="R605">
        <v>31.372584262</v>
      </c>
      <c r="S605">
        <v>30.593474000000001</v>
      </c>
      <c r="T605">
        <v>0</v>
      </c>
      <c r="U605">
        <v>0</v>
      </c>
    </row>
    <row r="606" spans="1:21" x14ac:dyDescent="0.3">
      <c r="A606">
        <v>0.67</v>
      </c>
      <c r="B606">
        <v>0.625</v>
      </c>
      <c r="C606">
        <v>1.768</v>
      </c>
      <c r="D606">
        <v>150</v>
      </c>
      <c r="E606">
        <v>196.15</v>
      </c>
      <c r="F606">
        <v>121.15</v>
      </c>
      <c r="G606">
        <v>121.153846153846</v>
      </c>
      <c r="H606">
        <v>40</v>
      </c>
      <c r="I606">
        <v>311.15384599999999</v>
      </c>
      <c r="J606">
        <v>-1</v>
      </c>
      <c r="K606">
        <v>2</v>
      </c>
      <c r="L606">
        <v>52.465600000000002</v>
      </c>
      <c r="M606">
        <v>405</v>
      </c>
      <c r="N606">
        <v>100</v>
      </c>
      <c r="O606">
        <v>180</v>
      </c>
      <c r="P606">
        <v>0</v>
      </c>
      <c r="Q606">
        <v>631</v>
      </c>
      <c r="R606">
        <v>30.6609537</v>
      </c>
      <c r="S606">
        <v>29.096727000000001</v>
      </c>
      <c r="T606">
        <v>0</v>
      </c>
      <c r="U606">
        <v>0</v>
      </c>
    </row>
    <row r="607" spans="1:21" x14ac:dyDescent="0.3">
      <c r="A607">
        <v>0.67</v>
      </c>
      <c r="B607">
        <v>0.625</v>
      </c>
      <c r="C607">
        <v>1.768</v>
      </c>
      <c r="D607">
        <v>150</v>
      </c>
      <c r="E607">
        <v>196.15</v>
      </c>
      <c r="F607">
        <v>121.15</v>
      </c>
      <c r="G607">
        <v>121.153846153846</v>
      </c>
      <c r="H607">
        <v>50</v>
      </c>
      <c r="I607">
        <v>321.15384599999999</v>
      </c>
      <c r="J607">
        <v>-1</v>
      </c>
      <c r="K607">
        <v>2</v>
      </c>
      <c r="L607">
        <v>51.586550000000003</v>
      </c>
      <c r="M607">
        <v>405</v>
      </c>
      <c r="N607">
        <v>100</v>
      </c>
      <c r="O607">
        <v>180</v>
      </c>
      <c r="P607">
        <v>0</v>
      </c>
      <c r="Q607">
        <v>632</v>
      </c>
      <c r="R607">
        <v>30.094449512000001</v>
      </c>
      <c r="S607">
        <v>29.120283000000001</v>
      </c>
      <c r="T607">
        <v>0</v>
      </c>
      <c r="U607">
        <v>0</v>
      </c>
    </row>
    <row r="608" spans="1:21" x14ac:dyDescent="0.3">
      <c r="A608">
        <v>0.67</v>
      </c>
      <c r="B608">
        <v>0.625</v>
      </c>
      <c r="C608">
        <v>1.768</v>
      </c>
      <c r="D608">
        <v>150</v>
      </c>
      <c r="E608">
        <v>196.15</v>
      </c>
      <c r="F608">
        <v>121.15</v>
      </c>
      <c r="G608">
        <v>121.153846153846</v>
      </c>
      <c r="H608">
        <v>60</v>
      </c>
      <c r="I608">
        <v>331.15384599999999</v>
      </c>
      <c r="J608">
        <v>-1</v>
      </c>
      <c r="K608">
        <v>2</v>
      </c>
      <c r="L608">
        <v>50.728369999999998</v>
      </c>
      <c r="M608">
        <v>405</v>
      </c>
      <c r="N608">
        <v>100</v>
      </c>
      <c r="O608">
        <v>180</v>
      </c>
      <c r="P608">
        <v>0</v>
      </c>
      <c r="Q608">
        <v>585</v>
      </c>
      <c r="R608">
        <v>29.167343222</v>
      </c>
      <c r="S608">
        <v>27.993603</v>
      </c>
      <c r="T608">
        <v>0</v>
      </c>
      <c r="U608">
        <v>0</v>
      </c>
    </row>
    <row r="609" spans="1:21" x14ac:dyDescent="0.3">
      <c r="A609">
        <v>0.67</v>
      </c>
      <c r="B609">
        <v>0.625</v>
      </c>
      <c r="C609">
        <v>1.768</v>
      </c>
      <c r="D609">
        <v>150</v>
      </c>
      <c r="E609">
        <v>196.15</v>
      </c>
      <c r="F609">
        <v>121.15</v>
      </c>
      <c r="G609">
        <v>121.153846153846</v>
      </c>
      <c r="H609">
        <v>70</v>
      </c>
      <c r="I609">
        <v>341.15384599999999</v>
      </c>
      <c r="J609">
        <v>-1</v>
      </c>
      <c r="K609">
        <v>2</v>
      </c>
      <c r="L609">
        <v>49.890709999999999</v>
      </c>
      <c r="M609">
        <v>405</v>
      </c>
      <c r="N609">
        <v>100</v>
      </c>
      <c r="O609">
        <v>180</v>
      </c>
      <c r="P609">
        <v>0</v>
      </c>
      <c r="Q609">
        <v>552</v>
      </c>
      <c r="R609">
        <v>28.405850747999999</v>
      </c>
      <c r="S609">
        <v>27.176974000000001</v>
      </c>
      <c r="T609">
        <v>0</v>
      </c>
      <c r="U609">
        <v>0</v>
      </c>
    </row>
    <row r="610" spans="1:21" x14ac:dyDescent="0.3">
      <c r="A610">
        <v>0.67</v>
      </c>
      <c r="B610">
        <v>0.625</v>
      </c>
      <c r="C610">
        <v>1.768</v>
      </c>
      <c r="D610">
        <v>150</v>
      </c>
      <c r="E610">
        <v>196.15</v>
      </c>
      <c r="F610">
        <v>121.15</v>
      </c>
      <c r="G610">
        <v>121.153846153846</v>
      </c>
      <c r="H610">
        <v>80</v>
      </c>
      <c r="I610">
        <v>351.15384599999999</v>
      </c>
      <c r="J610">
        <v>-1</v>
      </c>
      <c r="K610">
        <v>2</v>
      </c>
      <c r="L610">
        <v>49.073189999999997</v>
      </c>
      <c r="M610">
        <v>405</v>
      </c>
      <c r="N610">
        <v>100</v>
      </c>
      <c r="O610">
        <v>180</v>
      </c>
      <c r="P610">
        <v>0</v>
      </c>
      <c r="Q610">
        <v>543</v>
      </c>
      <c r="R610">
        <v>27.625166054000001</v>
      </c>
      <c r="S610">
        <v>26.950299000000001</v>
      </c>
      <c r="T610">
        <v>0</v>
      </c>
      <c r="U610">
        <v>0</v>
      </c>
    </row>
    <row r="611" spans="1:21" x14ac:dyDescent="0.3">
      <c r="A611">
        <v>0.67</v>
      </c>
      <c r="B611">
        <v>0.625</v>
      </c>
      <c r="C611">
        <v>1.768</v>
      </c>
      <c r="D611">
        <v>150</v>
      </c>
      <c r="E611">
        <v>196.15</v>
      </c>
      <c r="F611">
        <v>121.15</v>
      </c>
      <c r="G611">
        <v>121.153846153846</v>
      </c>
      <c r="H611">
        <v>90</v>
      </c>
      <c r="I611">
        <v>361.15384599999999</v>
      </c>
      <c r="J611">
        <v>-1</v>
      </c>
      <c r="K611">
        <v>2</v>
      </c>
      <c r="L611">
        <v>48.275399999999998</v>
      </c>
      <c r="M611">
        <v>405</v>
      </c>
      <c r="N611">
        <v>100</v>
      </c>
      <c r="O611">
        <v>180</v>
      </c>
      <c r="P611">
        <v>0</v>
      </c>
      <c r="Q611">
        <v>518</v>
      </c>
      <c r="R611">
        <v>27.126753117</v>
      </c>
      <c r="S611">
        <v>26.311174000000001</v>
      </c>
      <c r="T611">
        <v>0</v>
      </c>
      <c r="U611">
        <v>0</v>
      </c>
    </row>
    <row r="612" spans="1:21" x14ac:dyDescent="0.3">
      <c r="A612">
        <v>0.67</v>
      </c>
      <c r="B612">
        <v>0.625</v>
      </c>
      <c r="C612">
        <v>1.768</v>
      </c>
      <c r="D612">
        <v>150</v>
      </c>
      <c r="E612">
        <v>196.15</v>
      </c>
      <c r="F612">
        <v>121.15</v>
      </c>
      <c r="G612">
        <v>121.153846153846</v>
      </c>
      <c r="H612">
        <v>100</v>
      </c>
      <c r="I612">
        <v>371.15384599999999</v>
      </c>
      <c r="J612">
        <v>-1</v>
      </c>
      <c r="K612">
        <v>2</v>
      </c>
      <c r="L612">
        <v>47.496940000000002</v>
      </c>
      <c r="M612">
        <v>405</v>
      </c>
      <c r="N612">
        <v>100</v>
      </c>
      <c r="O612">
        <v>180</v>
      </c>
      <c r="P612">
        <v>0</v>
      </c>
      <c r="Q612">
        <v>481</v>
      </c>
      <c r="R612">
        <v>26.517248021</v>
      </c>
      <c r="S612">
        <v>25.337854</v>
      </c>
      <c r="T612">
        <v>0</v>
      </c>
      <c r="U612">
        <v>0</v>
      </c>
    </row>
    <row r="613" spans="1:21" x14ac:dyDescent="0.3">
      <c r="A613">
        <v>0.67</v>
      </c>
      <c r="B613">
        <v>0.625</v>
      </c>
      <c r="C613">
        <v>1.768</v>
      </c>
      <c r="D613">
        <v>150</v>
      </c>
      <c r="E613">
        <v>196.15</v>
      </c>
      <c r="F613">
        <v>121.15</v>
      </c>
      <c r="G613">
        <v>121.153846153846</v>
      </c>
      <c r="H613">
        <v>110</v>
      </c>
      <c r="I613">
        <v>381.15384599999999</v>
      </c>
      <c r="J613">
        <v>-1</v>
      </c>
      <c r="K613">
        <v>2</v>
      </c>
      <c r="L613">
        <v>46.737400000000001</v>
      </c>
      <c r="M613">
        <v>405</v>
      </c>
      <c r="N613">
        <v>100</v>
      </c>
      <c r="O613">
        <v>180</v>
      </c>
      <c r="P613">
        <v>0</v>
      </c>
      <c r="Q613">
        <v>427</v>
      </c>
      <c r="R613">
        <v>26.388627132</v>
      </c>
      <c r="S613">
        <v>23.851013999999999</v>
      </c>
      <c r="T613">
        <v>0</v>
      </c>
      <c r="U613">
        <v>0</v>
      </c>
    </row>
    <row r="614" spans="1:21" x14ac:dyDescent="0.3">
      <c r="A614">
        <v>0.67</v>
      </c>
      <c r="B614">
        <v>0.625</v>
      </c>
      <c r="C614">
        <v>1.768</v>
      </c>
      <c r="D614">
        <v>150</v>
      </c>
      <c r="E614">
        <v>196.15</v>
      </c>
      <c r="F614">
        <v>121.15</v>
      </c>
      <c r="G614">
        <v>121.153846153846</v>
      </c>
      <c r="H614">
        <v>120</v>
      </c>
      <c r="I614">
        <v>391.15384599999999</v>
      </c>
      <c r="J614">
        <v>-1</v>
      </c>
      <c r="K614">
        <v>2</v>
      </c>
      <c r="L614">
        <v>45.996339999999996</v>
      </c>
      <c r="M614">
        <v>405</v>
      </c>
      <c r="N614">
        <v>100</v>
      </c>
      <c r="O614">
        <v>180</v>
      </c>
      <c r="P614">
        <v>0</v>
      </c>
      <c r="Q614">
        <v>406</v>
      </c>
      <c r="R614">
        <v>25.604312752999999</v>
      </c>
      <c r="S614">
        <v>23.248723999999999</v>
      </c>
      <c r="T614">
        <v>0</v>
      </c>
      <c r="U614">
        <v>0</v>
      </c>
    </row>
    <row r="615" spans="1:21" x14ac:dyDescent="0.3">
      <c r="A615">
        <v>0.67</v>
      </c>
      <c r="B615">
        <v>0.625</v>
      </c>
      <c r="C615">
        <v>1.768</v>
      </c>
      <c r="D615">
        <v>150</v>
      </c>
      <c r="E615">
        <v>196.15</v>
      </c>
      <c r="F615">
        <v>121.15</v>
      </c>
      <c r="G615">
        <v>121.153846153846</v>
      </c>
      <c r="H615">
        <v>130</v>
      </c>
      <c r="I615">
        <v>401.15384599999999</v>
      </c>
      <c r="J615">
        <v>-1</v>
      </c>
      <c r="K615">
        <v>2</v>
      </c>
      <c r="L615">
        <v>45.273350000000001</v>
      </c>
      <c r="M615">
        <v>405</v>
      </c>
      <c r="N615">
        <v>100</v>
      </c>
      <c r="O615">
        <v>180</v>
      </c>
      <c r="P615">
        <v>0</v>
      </c>
      <c r="Q615">
        <v>372</v>
      </c>
      <c r="R615">
        <v>25.418065987999999</v>
      </c>
      <c r="S615">
        <v>22.240995000000002</v>
      </c>
      <c r="T615">
        <v>0</v>
      </c>
      <c r="U615">
        <v>0</v>
      </c>
    </row>
    <row r="616" spans="1:21" x14ac:dyDescent="0.3">
      <c r="A616">
        <v>0.67</v>
      </c>
      <c r="B616">
        <v>0.625</v>
      </c>
      <c r="C616">
        <v>1.768</v>
      </c>
      <c r="D616">
        <v>150</v>
      </c>
      <c r="E616">
        <v>196.15</v>
      </c>
      <c r="F616">
        <v>121.15</v>
      </c>
      <c r="G616">
        <v>121.153846153846</v>
      </c>
      <c r="H616">
        <v>140</v>
      </c>
      <c r="I616">
        <v>411.15384599999999</v>
      </c>
      <c r="J616">
        <v>-1</v>
      </c>
      <c r="K616">
        <v>2</v>
      </c>
      <c r="L616">
        <v>44.567990000000002</v>
      </c>
      <c r="M616">
        <v>405</v>
      </c>
      <c r="N616">
        <v>100</v>
      </c>
      <c r="O616">
        <v>180</v>
      </c>
      <c r="P616">
        <v>0</v>
      </c>
      <c r="Q616">
        <v>381</v>
      </c>
      <c r="R616">
        <v>24.604969482000001</v>
      </c>
      <c r="S616">
        <v>22.511904000000001</v>
      </c>
      <c r="T616">
        <v>0</v>
      </c>
      <c r="U616">
        <v>0</v>
      </c>
    </row>
    <row r="617" spans="1:21" x14ac:dyDescent="0.3">
      <c r="A617">
        <v>0.67</v>
      </c>
      <c r="B617">
        <v>0.625</v>
      </c>
      <c r="C617">
        <v>1.768</v>
      </c>
      <c r="D617">
        <v>150</v>
      </c>
      <c r="E617">
        <v>196.15</v>
      </c>
      <c r="F617">
        <v>121.15</v>
      </c>
      <c r="G617">
        <v>121.153846153846</v>
      </c>
      <c r="H617">
        <v>150</v>
      </c>
      <c r="I617">
        <v>421.15384599999999</v>
      </c>
      <c r="J617">
        <v>-1</v>
      </c>
      <c r="K617">
        <v>2</v>
      </c>
      <c r="L617">
        <v>43.879829999999998</v>
      </c>
      <c r="M617">
        <v>405</v>
      </c>
      <c r="N617">
        <v>100</v>
      </c>
      <c r="O617">
        <v>180</v>
      </c>
      <c r="P617">
        <v>0</v>
      </c>
      <c r="Q617">
        <v>373</v>
      </c>
      <c r="R617">
        <v>24.216783413000002</v>
      </c>
      <c r="S617">
        <v>22.271249999999998</v>
      </c>
      <c r="T617">
        <v>0</v>
      </c>
      <c r="U617">
        <v>0</v>
      </c>
    </row>
    <row r="618" spans="1:21" x14ac:dyDescent="0.3">
      <c r="A618">
        <v>0.67</v>
      </c>
      <c r="B618">
        <v>0.625</v>
      </c>
      <c r="C618">
        <v>1.768</v>
      </c>
      <c r="D618">
        <v>150</v>
      </c>
      <c r="E618">
        <v>196.15</v>
      </c>
      <c r="F618">
        <v>121.15</v>
      </c>
      <c r="G618">
        <v>121.153846153846</v>
      </c>
      <c r="H618">
        <v>160</v>
      </c>
      <c r="I618">
        <v>431.15384599999999</v>
      </c>
      <c r="J618">
        <v>-1</v>
      </c>
      <c r="K618">
        <v>2</v>
      </c>
      <c r="L618">
        <v>43.208440000000003</v>
      </c>
      <c r="M618">
        <v>405</v>
      </c>
      <c r="N618">
        <v>100</v>
      </c>
      <c r="O618">
        <v>180</v>
      </c>
      <c r="P618">
        <v>0</v>
      </c>
      <c r="Q618">
        <v>361</v>
      </c>
      <c r="R618">
        <v>23.623278148000001</v>
      </c>
      <c r="S618">
        <v>21.905567999999999</v>
      </c>
      <c r="T618">
        <v>0</v>
      </c>
      <c r="U618">
        <v>0</v>
      </c>
    </row>
    <row r="619" spans="1:21" x14ac:dyDescent="0.3">
      <c r="A619">
        <v>0.67</v>
      </c>
      <c r="B619">
        <v>0.625</v>
      </c>
      <c r="C619">
        <v>1.768</v>
      </c>
      <c r="D619">
        <v>150</v>
      </c>
      <c r="E619">
        <v>196.15</v>
      </c>
      <c r="F619">
        <v>121.15</v>
      </c>
      <c r="G619">
        <v>121.153846153846</v>
      </c>
      <c r="H619">
        <v>170</v>
      </c>
      <c r="I619">
        <v>441.15384599999999</v>
      </c>
      <c r="J619">
        <v>-1</v>
      </c>
      <c r="K619">
        <v>2</v>
      </c>
      <c r="L619">
        <v>42.55339</v>
      </c>
      <c r="M619">
        <v>405</v>
      </c>
      <c r="N619">
        <v>100</v>
      </c>
      <c r="O619">
        <v>180</v>
      </c>
      <c r="P619">
        <v>0</v>
      </c>
      <c r="Q619">
        <v>323</v>
      </c>
      <c r="R619">
        <v>23.044661900000001</v>
      </c>
      <c r="S619">
        <v>20.707135000000001</v>
      </c>
      <c r="T619">
        <v>0</v>
      </c>
      <c r="U619">
        <v>0</v>
      </c>
    </row>
    <row r="620" spans="1:21" x14ac:dyDescent="0.3">
      <c r="A620">
        <v>0.67</v>
      </c>
      <c r="B620">
        <v>0.625</v>
      </c>
      <c r="C620">
        <v>1.768</v>
      </c>
      <c r="D620">
        <v>150</v>
      </c>
      <c r="E620">
        <v>196.15</v>
      </c>
      <c r="F620">
        <v>121.15</v>
      </c>
      <c r="G620">
        <v>121.153846153846</v>
      </c>
      <c r="H620">
        <v>180</v>
      </c>
      <c r="I620">
        <v>451.15384599999999</v>
      </c>
      <c r="J620">
        <v>-1</v>
      </c>
      <c r="K620">
        <v>2</v>
      </c>
      <c r="L620">
        <v>41.914259999999999</v>
      </c>
      <c r="M620">
        <v>405</v>
      </c>
      <c r="N620">
        <v>100</v>
      </c>
      <c r="O620">
        <v>180</v>
      </c>
      <c r="P620">
        <v>0</v>
      </c>
      <c r="Q620">
        <v>327</v>
      </c>
      <c r="R620">
        <v>22.481956617000002</v>
      </c>
      <c r="S620">
        <v>20.836382</v>
      </c>
      <c r="T620">
        <v>0</v>
      </c>
      <c r="U620">
        <v>0</v>
      </c>
    </row>
    <row r="621" spans="1:21" x14ac:dyDescent="0.3">
      <c r="A621">
        <v>0.67</v>
      </c>
      <c r="B621">
        <v>0.625</v>
      </c>
      <c r="C621">
        <v>1.768</v>
      </c>
      <c r="D621">
        <v>150</v>
      </c>
      <c r="E621">
        <v>196.15</v>
      </c>
      <c r="F621">
        <v>121.15</v>
      </c>
      <c r="G621">
        <v>121.153846153846</v>
      </c>
      <c r="H621">
        <v>190</v>
      </c>
      <c r="I621">
        <v>461.15384599999999</v>
      </c>
      <c r="J621">
        <v>-1</v>
      </c>
      <c r="K621">
        <v>2</v>
      </c>
      <c r="L621">
        <v>41.29063</v>
      </c>
      <c r="M621">
        <v>405</v>
      </c>
      <c r="N621">
        <v>100</v>
      </c>
      <c r="O621">
        <v>180</v>
      </c>
      <c r="P621">
        <v>0</v>
      </c>
      <c r="Q621">
        <v>328</v>
      </c>
      <c r="R621">
        <v>22.149993998999999</v>
      </c>
      <c r="S621">
        <v>20.868573999999999</v>
      </c>
      <c r="T621">
        <v>0</v>
      </c>
      <c r="U621">
        <v>0</v>
      </c>
    </row>
    <row r="622" spans="1:21" x14ac:dyDescent="0.3">
      <c r="A622">
        <v>0.67</v>
      </c>
      <c r="B622">
        <v>0.625</v>
      </c>
      <c r="C622">
        <v>1.768</v>
      </c>
      <c r="D622">
        <v>150</v>
      </c>
      <c r="E622">
        <v>196.15</v>
      </c>
      <c r="F622">
        <v>121.15</v>
      </c>
      <c r="G622">
        <v>121.153846153846</v>
      </c>
      <c r="H622">
        <v>200</v>
      </c>
      <c r="I622">
        <v>471.15384599999999</v>
      </c>
      <c r="J622">
        <v>-1</v>
      </c>
      <c r="K622">
        <v>2</v>
      </c>
      <c r="L622">
        <v>40.682079999999999</v>
      </c>
      <c r="M622">
        <v>405</v>
      </c>
      <c r="N622">
        <v>100</v>
      </c>
      <c r="O622">
        <v>180</v>
      </c>
      <c r="P622">
        <v>0</v>
      </c>
      <c r="Q622">
        <v>330</v>
      </c>
      <c r="R622">
        <v>21.689548922</v>
      </c>
      <c r="S622">
        <v>20.932815999999999</v>
      </c>
      <c r="T622">
        <v>0</v>
      </c>
      <c r="U622">
        <v>0</v>
      </c>
    </row>
    <row r="623" spans="1:21" x14ac:dyDescent="0.3">
      <c r="A623">
        <v>0.67</v>
      </c>
      <c r="B623">
        <v>0.625</v>
      </c>
      <c r="C623">
        <v>1.768</v>
      </c>
      <c r="D623">
        <v>150</v>
      </c>
      <c r="E623">
        <v>196.15</v>
      </c>
      <c r="F623">
        <v>121.15</v>
      </c>
      <c r="G623">
        <v>121.153846153846</v>
      </c>
      <c r="H623">
        <v>210</v>
      </c>
      <c r="I623">
        <v>481.15384599999999</v>
      </c>
      <c r="J623">
        <v>-1</v>
      </c>
      <c r="K623">
        <v>2</v>
      </c>
      <c r="L623">
        <v>40.088209999999997</v>
      </c>
      <c r="M623">
        <v>405</v>
      </c>
      <c r="N623">
        <v>100</v>
      </c>
      <c r="O623">
        <v>180</v>
      </c>
      <c r="P623">
        <v>0</v>
      </c>
      <c r="Q623">
        <v>301</v>
      </c>
      <c r="R623">
        <v>21.156195903</v>
      </c>
      <c r="S623">
        <v>19.982002999999999</v>
      </c>
      <c r="T623">
        <v>0</v>
      </c>
      <c r="U623">
        <v>0</v>
      </c>
    </row>
    <row r="624" spans="1:21" x14ac:dyDescent="0.3">
      <c r="A624">
        <v>0.67</v>
      </c>
      <c r="B624">
        <v>0.625</v>
      </c>
      <c r="C624">
        <v>1.768</v>
      </c>
      <c r="D624">
        <v>150</v>
      </c>
      <c r="E624">
        <v>196.15</v>
      </c>
      <c r="F624">
        <v>121.15</v>
      </c>
      <c r="G624">
        <v>121.153846153846</v>
      </c>
      <c r="H624">
        <v>220</v>
      </c>
      <c r="I624">
        <v>491.15384599999999</v>
      </c>
      <c r="J624">
        <v>-1</v>
      </c>
      <c r="K624">
        <v>2</v>
      </c>
      <c r="L624">
        <v>39.508609999999997</v>
      </c>
      <c r="M624">
        <v>405</v>
      </c>
      <c r="N624">
        <v>100</v>
      </c>
      <c r="O624">
        <v>180</v>
      </c>
      <c r="P624">
        <v>0</v>
      </c>
      <c r="Q624">
        <v>298</v>
      </c>
      <c r="R624">
        <v>20.707135911000002</v>
      </c>
      <c r="S624">
        <v>19.881160000000001</v>
      </c>
      <c r="T624">
        <v>0</v>
      </c>
      <c r="U624">
        <v>0</v>
      </c>
    </row>
    <row r="625" spans="1:21" x14ac:dyDescent="0.3">
      <c r="A625">
        <v>0.67</v>
      </c>
      <c r="B625">
        <v>0.625</v>
      </c>
      <c r="C625">
        <v>1.768</v>
      </c>
      <c r="D625">
        <v>150</v>
      </c>
      <c r="E625">
        <v>196.15</v>
      </c>
      <c r="F625">
        <v>121.15</v>
      </c>
      <c r="G625">
        <v>121.153846153846</v>
      </c>
      <c r="H625">
        <v>230</v>
      </c>
      <c r="I625">
        <v>501.15384599999999</v>
      </c>
      <c r="J625">
        <v>-1</v>
      </c>
      <c r="K625">
        <v>2</v>
      </c>
      <c r="L625">
        <v>38.942889999999998</v>
      </c>
      <c r="M625">
        <v>405</v>
      </c>
      <c r="N625">
        <v>100</v>
      </c>
      <c r="O625">
        <v>180</v>
      </c>
      <c r="P625">
        <v>0</v>
      </c>
      <c r="Q625">
        <v>332</v>
      </c>
      <c r="R625">
        <v>20.577113885999999</v>
      </c>
      <c r="S625">
        <v>20.996870000000001</v>
      </c>
      <c r="T625">
        <v>0</v>
      </c>
      <c r="U625">
        <v>0</v>
      </c>
    </row>
    <row r="626" spans="1:21" x14ac:dyDescent="0.3">
      <c r="A626">
        <v>0.67</v>
      </c>
      <c r="B626">
        <v>0.625</v>
      </c>
      <c r="C626">
        <v>1.768</v>
      </c>
      <c r="D626">
        <v>150</v>
      </c>
      <c r="E626">
        <v>196.15</v>
      </c>
      <c r="F626">
        <v>121.15</v>
      </c>
      <c r="G626">
        <v>121.153846153846</v>
      </c>
      <c r="H626">
        <v>240</v>
      </c>
      <c r="I626">
        <v>511.15384599999999</v>
      </c>
      <c r="J626">
        <v>-1</v>
      </c>
      <c r="K626">
        <v>2</v>
      </c>
      <c r="L626">
        <v>38.390659999999997</v>
      </c>
      <c r="M626">
        <v>405</v>
      </c>
      <c r="N626">
        <v>100</v>
      </c>
      <c r="O626">
        <v>180</v>
      </c>
      <c r="P626">
        <v>0</v>
      </c>
      <c r="Q626">
        <v>306</v>
      </c>
      <c r="R626">
        <v>20.248565710000001</v>
      </c>
      <c r="S626">
        <v>20.149000999999998</v>
      </c>
      <c r="T626">
        <v>0</v>
      </c>
      <c r="U626">
        <v>0</v>
      </c>
    </row>
    <row r="627" spans="1:21" x14ac:dyDescent="0.3">
      <c r="A627">
        <v>0.67</v>
      </c>
      <c r="B627">
        <v>0.625</v>
      </c>
      <c r="C627">
        <v>1.768</v>
      </c>
      <c r="D627">
        <v>150</v>
      </c>
      <c r="E627">
        <v>196.15</v>
      </c>
      <c r="F627">
        <v>121.15</v>
      </c>
      <c r="G627">
        <v>121.153846153846</v>
      </c>
      <c r="H627">
        <v>250</v>
      </c>
      <c r="I627">
        <v>521.15384600000004</v>
      </c>
      <c r="J627">
        <v>-1</v>
      </c>
      <c r="K627">
        <v>2</v>
      </c>
      <c r="L627">
        <v>37.851550000000003</v>
      </c>
      <c r="M627">
        <v>405</v>
      </c>
      <c r="N627">
        <v>100</v>
      </c>
      <c r="O627">
        <v>180</v>
      </c>
      <c r="P627">
        <v>0</v>
      </c>
      <c r="Q627">
        <v>328</v>
      </c>
      <c r="R627">
        <v>19.609810688</v>
      </c>
      <c r="S627">
        <v>20.868573999999999</v>
      </c>
      <c r="T627">
        <v>0</v>
      </c>
      <c r="U627">
        <v>0</v>
      </c>
    </row>
    <row r="628" spans="1:21" x14ac:dyDescent="0.3">
      <c r="A628">
        <v>0.67</v>
      </c>
      <c r="B628">
        <v>0.625</v>
      </c>
      <c r="C628">
        <v>1.768</v>
      </c>
      <c r="D628">
        <v>150</v>
      </c>
      <c r="E628">
        <v>196.15</v>
      </c>
      <c r="F628">
        <v>121.15</v>
      </c>
      <c r="G628">
        <v>121.153846153846</v>
      </c>
      <c r="H628">
        <v>260</v>
      </c>
      <c r="I628">
        <v>531.15384600000004</v>
      </c>
      <c r="J628">
        <v>-1</v>
      </c>
      <c r="K628">
        <v>2</v>
      </c>
      <c r="L628">
        <v>37.325189999999999</v>
      </c>
      <c r="M628">
        <v>405</v>
      </c>
      <c r="N628">
        <v>100</v>
      </c>
      <c r="O628">
        <v>180</v>
      </c>
      <c r="P628">
        <v>0</v>
      </c>
      <c r="Q628">
        <v>305</v>
      </c>
      <c r="R628">
        <v>19.507120427</v>
      </c>
      <c r="S628">
        <v>20.115708000000001</v>
      </c>
      <c r="T628">
        <v>0</v>
      </c>
      <c r="U628">
        <v>0</v>
      </c>
    </row>
    <row r="629" spans="1:21" x14ac:dyDescent="0.3">
      <c r="A629">
        <v>0.67</v>
      </c>
      <c r="B629">
        <v>0.625</v>
      </c>
      <c r="C629">
        <v>1.768</v>
      </c>
      <c r="D629">
        <v>150</v>
      </c>
      <c r="E629">
        <v>196.15</v>
      </c>
      <c r="F629">
        <v>121.15</v>
      </c>
      <c r="G629">
        <v>121.153846153846</v>
      </c>
      <c r="H629">
        <v>270</v>
      </c>
      <c r="I629">
        <v>541.15384600000004</v>
      </c>
      <c r="J629">
        <v>-1</v>
      </c>
      <c r="K629">
        <v>2</v>
      </c>
      <c r="L629">
        <v>36.811210000000003</v>
      </c>
      <c r="M629">
        <v>405</v>
      </c>
      <c r="N629">
        <v>100</v>
      </c>
      <c r="O629">
        <v>180</v>
      </c>
      <c r="P629">
        <v>0</v>
      </c>
      <c r="Q629">
        <v>303</v>
      </c>
      <c r="R629">
        <v>19.126057373999998</v>
      </c>
      <c r="S629">
        <v>20.048962</v>
      </c>
      <c r="T629">
        <v>0</v>
      </c>
      <c r="U629">
        <v>0</v>
      </c>
    </row>
    <row r="630" spans="1:21" x14ac:dyDescent="0.3">
      <c r="A630">
        <v>0.67</v>
      </c>
      <c r="B630">
        <v>0.625</v>
      </c>
      <c r="C630">
        <v>1.768</v>
      </c>
      <c r="D630">
        <v>150</v>
      </c>
      <c r="E630">
        <v>196.15</v>
      </c>
      <c r="F630">
        <v>121.15</v>
      </c>
      <c r="G630">
        <v>121.153846153846</v>
      </c>
      <c r="H630">
        <v>280</v>
      </c>
      <c r="I630">
        <v>551.15384600000004</v>
      </c>
      <c r="J630">
        <v>-1</v>
      </c>
      <c r="K630">
        <v>2</v>
      </c>
      <c r="L630">
        <v>36.309260000000002</v>
      </c>
      <c r="M630">
        <v>405</v>
      </c>
      <c r="N630">
        <v>100</v>
      </c>
      <c r="O630">
        <v>180</v>
      </c>
      <c r="P630">
        <v>0</v>
      </c>
      <c r="Q630">
        <v>302</v>
      </c>
      <c r="R630">
        <v>18.844265855</v>
      </c>
      <c r="S630">
        <v>20.015509999999999</v>
      </c>
      <c r="T630">
        <v>0</v>
      </c>
      <c r="U630">
        <v>0</v>
      </c>
    </row>
    <row r="631" spans="1:21" x14ac:dyDescent="0.3">
      <c r="A631">
        <v>0.67</v>
      </c>
      <c r="B631">
        <v>0.625</v>
      </c>
      <c r="C631">
        <v>1.768</v>
      </c>
      <c r="D631">
        <v>150</v>
      </c>
      <c r="E631">
        <v>196.15</v>
      </c>
      <c r="F631">
        <v>121.15</v>
      </c>
      <c r="G631">
        <v>121.153846153846</v>
      </c>
      <c r="H631">
        <v>290</v>
      </c>
      <c r="I631">
        <v>561.15384600000004</v>
      </c>
      <c r="J631">
        <v>-1</v>
      </c>
      <c r="K631">
        <v>2</v>
      </c>
      <c r="L631">
        <v>35.819000000000003</v>
      </c>
      <c r="M631">
        <v>405</v>
      </c>
      <c r="N631">
        <v>100</v>
      </c>
      <c r="O631">
        <v>180</v>
      </c>
      <c r="P631">
        <v>0</v>
      </c>
      <c r="Q631">
        <v>305</v>
      </c>
      <c r="R631">
        <v>18.413792441999998</v>
      </c>
      <c r="S631">
        <v>20.115708000000001</v>
      </c>
      <c r="T631">
        <v>0</v>
      </c>
      <c r="U631">
        <v>0</v>
      </c>
    </row>
    <row r="632" spans="1:21" x14ac:dyDescent="0.3">
      <c r="A632">
        <v>0.67</v>
      </c>
      <c r="B632">
        <v>0.625</v>
      </c>
      <c r="C632">
        <v>1.768</v>
      </c>
      <c r="D632">
        <v>150</v>
      </c>
      <c r="E632">
        <v>196.15</v>
      </c>
      <c r="F632">
        <v>121.15</v>
      </c>
      <c r="G632">
        <v>121.153846153846</v>
      </c>
      <c r="H632">
        <v>300</v>
      </c>
      <c r="I632">
        <v>571.15384600000004</v>
      </c>
      <c r="J632">
        <v>-1</v>
      </c>
      <c r="K632">
        <v>2</v>
      </c>
      <c r="L632">
        <v>35.3401</v>
      </c>
      <c r="M632">
        <v>405</v>
      </c>
      <c r="N632">
        <v>100</v>
      </c>
      <c r="O632">
        <v>180</v>
      </c>
      <c r="P632">
        <v>0</v>
      </c>
      <c r="Q632">
        <v>304</v>
      </c>
      <c r="R632">
        <v>18.04750087</v>
      </c>
      <c r="S632">
        <v>20.082362</v>
      </c>
      <c r="T632">
        <v>0</v>
      </c>
      <c r="U632">
        <v>0</v>
      </c>
    </row>
    <row r="633" spans="1:21" x14ac:dyDescent="0.3">
      <c r="A633">
        <v>0.67</v>
      </c>
      <c r="B633">
        <v>0.625</v>
      </c>
      <c r="C633">
        <v>1.768</v>
      </c>
      <c r="D633">
        <v>150</v>
      </c>
      <c r="E633">
        <v>196.15</v>
      </c>
      <c r="F633">
        <v>121.15</v>
      </c>
      <c r="G633">
        <v>121.153846153846</v>
      </c>
      <c r="H633">
        <v>0</v>
      </c>
      <c r="I633">
        <v>271.15384599999999</v>
      </c>
      <c r="J633">
        <v>-1</v>
      </c>
      <c r="K633">
        <v>2</v>
      </c>
      <c r="L633">
        <v>56.197069999999997</v>
      </c>
      <c r="M633">
        <v>405</v>
      </c>
      <c r="N633">
        <v>100</v>
      </c>
      <c r="O633">
        <v>180</v>
      </c>
      <c r="P633">
        <v>0</v>
      </c>
      <c r="Q633">
        <v>810</v>
      </c>
      <c r="R633">
        <v>33.757178420999999</v>
      </c>
      <c r="S633">
        <v>33.070475999999999</v>
      </c>
      <c r="T633">
        <v>0</v>
      </c>
      <c r="U633">
        <v>0</v>
      </c>
    </row>
    <row r="634" spans="1:21" x14ac:dyDescent="0.3">
      <c r="A634" t="s">
        <v>74</v>
      </c>
      <c r="B634" t="s">
        <v>74</v>
      </c>
      <c r="C634">
        <v>1.768</v>
      </c>
      <c r="D634">
        <v>150</v>
      </c>
      <c r="E634" t="s">
        <v>75</v>
      </c>
      <c r="F634" t="s">
        <v>74</v>
      </c>
      <c r="G634" t="s">
        <v>74</v>
      </c>
      <c r="H634" t="s">
        <v>74</v>
      </c>
      <c r="I634" t="s">
        <v>74</v>
      </c>
      <c r="J634" t="s">
        <v>74</v>
      </c>
      <c r="K634" t="s">
        <v>74</v>
      </c>
      <c r="L634" t="s">
        <v>74</v>
      </c>
      <c r="M634" t="s">
        <v>74</v>
      </c>
      <c r="N634" t="s">
        <v>74</v>
      </c>
      <c r="O634">
        <v>200</v>
      </c>
    </row>
    <row r="635" spans="1:21" x14ac:dyDescent="0.3">
      <c r="A635">
        <v>0.67</v>
      </c>
      <c r="B635">
        <v>0.625</v>
      </c>
      <c r="C635">
        <v>1.768</v>
      </c>
      <c r="D635">
        <v>150</v>
      </c>
      <c r="E635">
        <v>196.15</v>
      </c>
      <c r="F635">
        <v>121.15</v>
      </c>
      <c r="G635">
        <v>121.153846153846</v>
      </c>
      <c r="H635">
        <v>0</v>
      </c>
      <c r="I635">
        <v>271.15384599999999</v>
      </c>
      <c r="J635">
        <v>-1</v>
      </c>
      <c r="K635">
        <v>2</v>
      </c>
      <c r="L635">
        <v>57.461750000000002</v>
      </c>
      <c r="M635">
        <v>425</v>
      </c>
      <c r="N635">
        <v>100</v>
      </c>
      <c r="O635">
        <v>200</v>
      </c>
      <c r="P635">
        <v>0</v>
      </c>
      <c r="Q635">
        <v>891</v>
      </c>
      <c r="R635">
        <v>36.543983883999999</v>
      </c>
      <c r="S635">
        <v>34.734611000000001</v>
      </c>
      <c r="T635">
        <v>0</v>
      </c>
      <c r="U635">
        <v>0</v>
      </c>
    </row>
    <row r="636" spans="1:21" x14ac:dyDescent="0.3">
      <c r="A636">
        <v>0.67</v>
      </c>
      <c r="B636">
        <v>0.625</v>
      </c>
      <c r="C636">
        <v>1.768</v>
      </c>
      <c r="D636">
        <v>150</v>
      </c>
      <c r="E636">
        <v>196.15</v>
      </c>
      <c r="F636">
        <v>121.15</v>
      </c>
      <c r="G636">
        <v>121.153846153846</v>
      </c>
      <c r="H636">
        <v>10</v>
      </c>
      <c r="I636">
        <v>281.15384599999999</v>
      </c>
      <c r="J636">
        <v>-1</v>
      </c>
      <c r="K636">
        <v>2</v>
      </c>
      <c r="L636">
        <v>56.513829999999999</v>
      </c>
      <c r="M636">
        <v>425</v>
      </c>
      <c r="N636">
        <v>100</v>
      </c>
      <c r="O636">
        <v>200</v>
      </c>
      <c r="P636">
        <v>0</v>
      </c>
      <c r="Q636">
        <v>859</v>
      </c>
      <c r="R636">
        <v>35.708200382999998</v>
      </c>
      <c r="S636">
        <v>34.085723999999999</v>
      </c>
      <c r="T636">
        <v>0</v>
      </c>
      <c r="U636">
        <v>0</v>
      </c>
    </row>
    <row r="637" spans="1:21" x14ac:dyDescent="0.3">
      <c r="A637">
        <v>0.67</v>
      </c>
      <c r="B637">
        <v>0.625</v>
      </c>
      <c r="C637">
        <v>1.768</v>
      </c>
      <c r="D637">
        <v>150</v>
      </c>
      <c r="E637">
        <v>196.15</v>
      </c>
      <c r="F637">
        <v>121.15</v>
      </c>
      <c r="G637">
        <v>121.153846153846</v>
      </c>
      <c r="H637">
        <v>20</v>
      </c>
      <c r="I637">
        <v>291.15384599999999</v>
      </c>
      <c r="J637">
        <v>-1</v>
      </c>
      <c r="K637">
        <v>2</v>
      </c>
      <c r="L637">
        <v>55.586210000000001</v>
      </c>
      <c r="M637">
        <v>425</v>
      </c>
      <c r="N637">
        <v>100</v>
      </c>
      <c r="O637">
        <v>200</v>
      </c>
      <c r="P637">
        <v>0</v>
      </c>
      <c r="Q637">
        <v>794</v>
      </c>
      <c r="R637">
        <v>34.855098769000001</v>
      </c>
      <c r="S637">
        <v>32.732945000000001</v>
      </c>
      <c r="T637">
        <v>0</v>
      </c>
      <c r="U637">
        <v>0</v>
      </c>
    </row>
    <row r="638" spans="1:21" x14ac:dyDescent="0.3">
      <c r="A638">
        <v>0.67</v>
      </c>
      <c r="B638">
        <v>0.625</v>
      </c>
      <c r="C638">
        <v>1.768</v>
      </c>
      <c r="D638">
        <v>150</v>
      </c>
      <c r="E638">
        <v>196.15</v>
      </c>
      <c r="F638">
        <v>121.15</v>
      </c>
      <c r="G638">
        <v>121.153846153846</v>
      </c>
      <c r="H638">
        <v>30</v>
      </c>
      <c r="I638">
        <v>301.15384599999999</v>
      </c>
      <c r="J638">
        <v>-1</v>
      </c>
      <c r="K638">
        <v>2</v>
      </c>
      <c r="L638">
        <v>54.678710000000002</v>
      </c>
      <c r="M638">
        <v>425</v>
      </c>
      <c r="N638">
        <v>100</v>
      </c>
      <c r="O638">
        <v>200</v>
      </c>
      <c r="P638">
        <v>0</v>
      </c>
      <c r="Q638">
        <v>790</v>
      </c>
      <c r="R638">
        <v>34.126596372999998</v>
      </c>
      <c r="S638">
        <v>32.648077999999998</v>
      </c>
      <c r="T638">
        <v>0</v>
      </c>
      <c r="U638">
        <v>0</v>
      </c>
    </row>
    <row r="639" spans="1:21" x14ac:dyDescent="0.3">
      <c r="A639">
        <v>0.67</v>
      </c>
      <c r="B639">
        <v>0.625</v>
      </c>
      <c r="C639">
        <v>1.768</v>
      </c>
      <c r="D639">
        <v>150</v>
      </c>
      <c r="E639">
        <v>196.15</v>
      </c>
      <c r="F639">
        <v>121.15</v>
      </c>
      <c r="G639">
        <v>121.153846153846</v>
      </c>
      <c r="H639">
        <v>40</v>
      </c>
      <c r="I639">
        <v>311.15384599999999</v>
      </c>
      <c r="J639">
        <v>-1</v>
      </c>
      <c r="K639">
        <v>2</v>
      </c>
      <c r="L639">
        <v>53.791139999999999</v>
      </c>
      <c r="M639">
        <v>425</v>
      </c>
      <c r="N639">
        <v>100</v>
      </c>
      <c r="O639">
        <v>200</v>
      </c>
      <c r="P639">
        <v>0</v>
      </c>
      <c r="Q639">
        <v>758</v>
      </c>
      <c r="R639">
        <v>33.112453402</v>
      </c>
      <c r="S639">
        <v>31.961931</v>
      </c>
      <c r="T639">
        <v>0</v>
      </c>
      <c r="U639">
        <v>0</v>
      </c>
    </row>
    <row r="640" spans="1:21" x14ac:dyDescent="0.3">
      <c r="A640">
        <v>0.67</v>
      </c>
      <c r="B640">
        <v>0.625</v>
      </c>
      <c r="C640">
        <v>1.768</v>
      </c>
      <c r="D640">
        <v>150</v>
      </c>
      <c r="E640">
        <v>196.15</v>
      </c>
      <c r="F640">
        <v>121.15</v>
      </c>
      <c r="G640">
        <v>121.153846153846</v>
      </c>
      <c r="H640">
        <v>50</v>
      </c>
      <c r="I640">
        <v>321.15384599999999</v>
      </c>
      <c r="J640">
        <v>-1</v>
      </c>
      <c r="K640">
        <v>2</v>
      </c>
      <c r="L640">
        <v>52.923250000000003</v>
      </c>
      <c r="M640">
        <v>425</v>
      </c>
      <c r="N640">
        <v>100</v>
      </c>
      <c r="O640">
        <v>200</v>
      </c>
      <c r="P640">
        <v>0</v>
      </c>
      <c r="Q640">
        <v>753</v>
      </c>
      <c r="R640">
        <v>32.499087799000002</v>
      </c>
      <c r="S640">
        <v>31.853529999999999</v>
      </c>
      <c r="T640">
        <v>0</v>
      </c>
      <c r="U640">
        <v>0</v>
      </c>
    </row>
    <row r="641" spans="1:21" x14ac:dyDescent="0.3">
      <c r="A641">
        <v>0.67</v>
      </c>
      <c r="B641">
        <v>0.625</v>
      </c>
      <c r="C641">
        <v>1.768</v>
      </c>
      <c r="D641">
        <v>150</v>
      </c>
      <c r="E641">
        <v>196.15</v>
      </c>
      <c r="F641">
        <v>121.15</v>
      </c>
      <c r="G641">
        <v>121.153846153846</v>
      </c>
      <c r="H641">
        <v>60</v>
      </c>
      <c r="I641">
        <v>331.15384599999999</v>
      </c>
      <c r="J641">
        <v>-1</v>
      </c>
      <c r="K641">
        <v>2</v>
      </c>
      <c r="L641">
        <v>52.07479</v>
      </c>
      <c r="M641">
        <v>425</v>
      </c>
      <c r="N641">
        <v>100</v>
      </c>
      <c r="O641">
        <v>200</v>
      </c>
      <c r="P641">
        <v>0</v>
      </c>
      <c r="Q641">
        <v>715</v>
      </c>
      <c r="R641">
        <v>31.744797728999998</v>
      </c>
      <c r="S641">
        <v>31.018605999999998</v>
      </c>
      <c r="T641">
        <v>0</v>
      </c>
      <c r="U641">
        <v>0</v>
      </c>
    </row>
    <row r="642" spans="1:21" x14ac:dyDescent="0.3">
      <c r="A642">
        <v>0.67</v>
      </c>
      <c r="B642">
        <v>0.625</v>
      </c>
      <c r="C642">
        <v>1.768</v>
      </c>
      <c r="D642">
        <v>150</v>
      </c>
      <c r="E642">
        <v>196.15</v>
      </c>
      <c r="F642">
        <v>121.15</v>
      </c>
      <c r="G642">
        <v>121.153846153846</v>
      </c>
      <c r="H642">
        <v>70</v>
      </c>
      <c r="I642">
        <v>341.15384599999999</v>
      </c>
      <c r="J642">
        <v>-1</v>
      </c>
      <c r="K642">
        <v>2</v>
      </c>
      <c r="L642">
        <v>51.245460000000001</v>
      </c>
      <c r="M642">
        <v>425</v>
      </c>
      <c r="N642">
        <v>100</v>
      </c>
      <c r="O642">
        <v>200</v>
      </c>
      <c r="P642">
        <v>0</v>
      </c>
      <c r="Q642">
        <v>630</v>
      </c>
      <c r="R642">
        <v>30.951830351000002</v>
      </c>
      <c r="S642">
        <v>29.073153999999999</v>
      </c>
      <c r="T642">
        <v>0</v>
      </c>
      <c r="U642">
        <v>0</v>
      </c>
    </row>
    <row r="643" spans="1:21" x14ac:dyDescent="0.3">
      <c r="A643">
        <v>0.67</v>
      </c>
      <c r="B643">
        <v>0.625</v>
      </c>
      <c r="C643">
        <v>1.768</v>
      </c>
      <c r="D643">
        <v>150</v>
      </c>
      <c r="E643">
        <v>196.15</v>
      </c>
      <c r="F643">
        <v>121.15</v>
      </c>
      <c r="G643">
        <v>121.153846153846</v>
      </c>
      <c r="H643">
        <v>80</v>
      </c>
      <c r="I643">
        <v>351.15384599999999</v>
      </c>
      <c r="J643">
        <v>-1</v>
      </c>
      <c r="K643">
        <v>2</v>
      </c>
      <c r="L643">
        <v>50.43497</v>
      </c>
      <c r="M643">
        <v>425</v>
      </c>
      <c r="N643">
        <v>100</v>
      </c>
      <c r="O643">
        <v>200</v>
      </c>
      <c r="P643">
        <v>0</v>
      </c>
      <c r="Q643">
        <v>574</v>
      </c>
      <c r="R643">
        <v>30.57095108</v>
      </c>
      <c r="S643">
        <v>27.723856000000001</v>
      </c>
      <c r="T643">
        <v>0</v>
      </c>
      <c r="U643">
        <v>0</v>
      </c>
    </row>
    <row r="644" spans="1:21" x14ac:dyDescent="0.3">
      <c r="A644">
        <v>0.67</v>
      </c>
      <c r="B644">
        <v>0.625</v>
      </c>
      <c r="C644">
        <v>1.768</v>
      </c>
      <c r="D644">
        <v>150</v>
      </c>
      <c r="E644">
        <v>196.15</v>
      </c>
      <c r="F644">
        <v>121.15</v>
      </c>
      <c r="G644">
        <v>121.153846153846</v>
      </c>
      <c r="H644">
        <v>90</v>
      </c>
      <c r="I644">
        <v>361.15384599999999</v>
      </c>
      <c r="J644">
        <v>-1</v>
      </c>
      <c r="K644">
        <v>2</v>
      </c>
      <c r="L644">
        <v>49.642989999999998</v>
      </c>
      <c r="M644">
        <v>425</v>
      </c>
      <c r="N644">
        <v>100</v>
      </c>
      <c r="O644">
        <v>200</v>
      </c>
      <c r="P644">
        <v>0</v>
      </c>
      <c r="Q644">
        <v>609</v>
      </c>
      <c r="R644">
        <v>29.749863114</v>
      </c>
      <c r="S644">
        <v>28.574013000000001</v>
      </c>
      <c r="T644">
        <v>0</v>
      </c>
      <c r="U644">
        <v>0</v>
      </c>
    </row>
    <row r="645" spans="1:21" x14ac:dyDescent="0.3">
      <c r="A645">
        <v>0.67</v>
      </c>
      <c r="B645">
        <v>0.625</v>
      </c>
      <c r="C645">
        <v>1.768</v>
      </c>
      <c r="D645">
        <v>150</v>
      </c>
      <c r="E645">
        <v>196.15</v>
      </c>
      <c r="F645">
        <v>121.15</v>
      </c>
      <c r="G645">
        <v>121.153846153846</v>
      </c>
      <c r="H645">
        <v>100</v>
      </c>
      <c r="I645">
        <v>371.15384599999999</v>
      </c>
      <c r="J645">
        <v>-1</v>
      </c>
      <c r="K645">
        <v>2</v>
      </c>
      <c r="L645">
        <v>48.86918</v>
      </c>
      <c r="M645">
        <v>425</v>
      </c>
      <c r="N645">
        <v>100</v>
      </c>
      <c r="O645">
        <v>200</v>
      </c>
      <c r="P645">
        <v>0</v>
      </c>
      <c r="Q645">
        <v>589</v>
      </c>
      <c r="R645">
        <v>29.096727392999998</v>
      </c>
      <c r="S645">
        <v>28.091101999999999</v>
      </c>
      <c r="T645">
        <v>0</v>
      </c>
      <c r="U645">
        <v>0</v>
      </c>
    </row>
    <row r="646" spans="1:21" x14ac:dyDescent="0.3">
      <c r="A646">
        <v>0.67</v>
      </c>
      <c r="B646">
        <v>0.625</v>
      </c>
      <c r="C646">
        <v>1.768</v>
      </c>
      <c r="D646">
        <v>150</v>
      </c>
      <c r="E646">
        <v>196.15</v>
      </c>
      <c r="F646">
        <v>121.15</v>
      </c>
      <c r="G646">
        <v>121.153846153846</v>
      </c>
      <c r="H646">
        <v>110</v>
      </c>
      <c r="I646">
        <v>381.15384599999999</v>
      </c>
      <c r="J646">
        <v>-1</v>
      </c>
      <c r="K646">
        <v>2</v>
      </c>
      <c r="L646">
        <v>48.113210000000002</v>
      </c>
      <c r="M646">
        <v>425</v>
      </c>
      <c r="N646">
        <v>100</v>
      </c>
      <c r="O646">
        <v>200</v>
      </c>
      <c r="P646">
        <v>0</v>
      </c>
      <c r="Q646">
        <v>552</v>
      </c>
      <c r="R646">
        <v>28.405850747999999</v>
      </c>
      <c r="S646">
        <v>27.176974000000001</v>
      </c>
      <c r="T646">
        <v>0</v>
      </c>
      <c r="U646">
        <v>0</v>
      </c>
    </row>
    <row r="647" spans="1:21" x14ac:dyDescent="0.3">
      <c r="A647">
        <v>0.67</v>
      </c>
      <c r="B647">
        <v>0.625</v>
      </c>
      <c r="C647">
        <v>1.768</v>
      </c>
      <c r="D647">
        <v>150</v>
      </c>
      <c r="E647">
        <v>196.15</v>
      </c>
      <c r="F647">
        <v>121.15</v>
      </c>
      <c r="G647">
        <v>121.153846153846</v>
      </c>
      <c r="H647">
        <v>120</v>
      </c>
      <c r="I647">
        <v>391.15384599999999</v>
      </c>
      <c r="J647">
        <v>-1</v>
      </c>
      <c r="K647">
        <v>2</v>
      </c>
      <c r="L647">
        <v>47.37471</v>
      </c>
      <c r="M647">
        <v>425</v>
      </c>
      <c r="N647">
        <v>100</v>
      </c>
      <c r="O647">
        <v>200</v>
      </c>
      <c r="P647">
        <v>0</v>
      </c>
      <c r="Q647">
        <v>546</v>
      </c>
      <c r="R647">
        <v>27.7484787</v>
      </c>
      <c r="S647">
        <v>27.026052</v>
      </c>
      <c r="T647">
        <v>0</v>
      </c>
      <c r="U647">
        <v>0</v>
      </c>
    </row>
    <row r="648" spans="1:21" x14ac:dyDescent="0.3">
      <c r="A648">
        <v>0.67</v>
      </c>
      <c r="B648">
        <v>0.625</v>
      </c>
      <c r="C648">
        <v>1.768</v>
      </c>
      <c r="D648">
        <v>150</v>
      </c>
      <c r="E648">
        <v>196.15</v>
      </c>
      <c r="F648">
        <v>121.15</v>
      </c>
      <c r="G648">
        <v>121.153846153846</v>
      </c>
      <c r="H648">
        <v>130</v>
      </c>
      <c r="I648">
        <v>401.15384599999999</v>
      </c>
      <c r="J648">
        <v>-1</v>
      </c>
      <c r="K648">
        <v>2</v>
      </c>
      <c r="L648">
        <v>46.653329999999997</v>
      </c>
      <c r="M648">
        <v>425</v>
      </c>
      <c r="N648">
        <v>100</v>
      </c>
      <c r="O648">
        <v>200</v>
      </c>
      <c r="P648">
        <v>0</v>
      </c>
      <c r="Q648">
        <v>518</v>
      </c>
      <c r="R648">
        <v>27.076446194999999</v>
      </c>
      <c r="S648">
        <v>26.311174000000001</v>
      </c>
      <c r="T648">
        <v>0</v>
      </c>
      <c r="U648">
        <v>0</v>
      </c>
    </row>
    <row r="649" spans="1:21" x14ac:dyDescent="0.3">
      <c r="A649">
        <v>0.67</v>
      </c>
      <c r="B649">
        <v>0.625</v>
      </c>
      <c r="C649">
        <v>1.768</v>
      </c>
      <c r="D649">
        <v>150</v>
      </c>
      <c r="E649">
        <v>196.15</v>
      </c>
      <c r="F649">
        <v>121.15</v>
      </c>
      <c r="G649">
        <v>121.153846153846</v>
      </c>
      <c r="H649">
        <v>140</v>
      </c>
      <c r="I649">
        <v>411.15384599999999</v>
      </c>
      <c r="J649">
        <v>-1</v>
      </c>
      <c r="K649">
        <v>2</v>
      </c>
      <c r="L649">
        <v>45.948689999999999</v>
      </c>
      <c r="M649">
        <v>425</v>
      </c>
      <c r="N649">
        <v>100</v>
      </c>
      <c r="O649">
        <v>200</v>
      </c>
      <c r="P649">
        <v>0</v>
      </c>
      <c r="Q649">
        <v>433</v>
      </c>
      <c r="R649">
        <v>26.721846631999998</v>
      </c>
      <c r="S649">
        <v>24.020482000000001</v>
      </c>
      <c r="T649">
        <v>0</v>
      </c>
      <c r="U649">
        <v>0</v>
      </c>
    </row>
    <row r="650" spans="1:21" x14ac:dyDescent="0.3">
      <c r="A650">
        <v>0.67</v>
      </c>
      <c r="B650">
        <v>0.625</v>
      </c>
      <c r="C650">
        <v>1.768</v>
      </c>
      <c r="D650">
        <v>150</v>
      </c>
      <c r="E650">
        <v>196.15</v>
      </c>
      <c r="F650">
        <v>121.15</v>
      </c>
      <c r="G650">
        <v>121.153846153846</v>
      </c>
      <c r="H650">
        <v>150</v>
      </c>
      <c r="I650">
        <v>421.15384599999999</v>
      </c>
      <c r="J650">
        <v>-1</v>
      </c>
      <c r="K650">
        <v>2</v>
      </c>
      <c r="L650">
        <v>45.260429999999999</v>
      </c>
      <c r="M650">
        <v>425</v>
      </c>
      <c r="N650">
        <v>100</v>
      </c>
      <c r="O650">
        <v>200</v>
      </c>
      <c r="P650">
        <v>0</v>
      </c>
      <c r="Q650">
        <v>429</v>
      </c>
      <c r="R650">
        <v>26.155630503000001</v>
      </c>
      <c r="S650">
        <v>23.907629</v>
      </c>
      <c r="T650">
        <v>0</v>
      </c>
      <c r="U650">
        <v>0</v>
      </c>
    </row>
    <row r="651" spans="1:21" x14ac:dyDescent="0.3">
      <c r="A651">
        <v>0.67</v>
      </c>
      <c r="B651">
        <v>0.625</v>
      </c>
      <c r="C651">
        <v>1.768</v>
      </c>
      <c r="D651">
        <v>150</v>
      </c>
      <c r="E651">
        <v>196.15</v>
      </c>
      <c r="F651">
        <v>121.15</v>
      </c>
      <c r="G651">
        <v>121.153846153846</v>
      </c>
      <c r="H651">
        <v>160</v>
      </c>
      <c r="I651">
        <v>431.15384599999999</v>
      </c>
      <c r="J651">
        <v>-1</v>
      </c>
      <c r="K651">
        <v>2</v>
      </c>
      <c r="L651">
        <v>44.588169999999998</v>
      </c>
      <c r="M651">
        <v>425</v>
      </c>
      <c r="N651">
        <v>100</v>
      </c>
      <c r="O651">
        <v>200</v>
      </c>
      <c r="P651">
        <v>0</v>
      </c>
      <c r="Q651">
        <v>416</v>
      </c>
      <c r="R651">
        <v>26.181614135</v>
      </c>
      <c r="S651">
        <v>23.537341000000001</v>
      </c>
      <c r="T651">
        <v>0</v>
      </c>
      <c r="U651">
        <v>0</v>
      </c>
    </row>
    <row r="652" spans="1:21" x14ac:dyDescent="0.3">
      <c r="A652">
        <v>0.67</v>
      </c>
      <c r="B652">
        <v>0.625</v>
      </c>
      <c r="C652">
        <v>1.768</v>
      </c>
      <c r="D652">
        <v>150</v>
      </c>
      <c r="E652">
        <v>196.15</v>
      </c>
      <c r="F652">
        <v>121.15</v>
      </c>
      <c r="G652">
        <v>121.153846153846</v>
      </c>
      <c r="H652">
        <v>170</v>
      </c>
      <c r="I652">
        <v>441.15384599999999</v>
      </c>
      <c r="J652">
        <v>-1</v>
      </c>
      <c r="K652">
        <v>2</v>
      </c>
      <c r="L652">
        <v>43.931550000000001</v>
      </c>
      <c r="M652">
        <v>425</v>
      </c>
      <c r="N652">
        <v>100</v>
      </c>
      <c r="O652">
        <v>200</v>
      </c>
      <c r="P652">
        <v>0</v>
      </c>
      <c r="Q652">
        <v>406</v>
      </c>
      <c r="R652">
        <v>25.604312752999999</v>
      </c>
      <c r="S652">
        <v>23.248723999999999</v>
      </c>
      <c r="T652">
        <v>0</v>
      </c>
      <c r="U652">
        <v>0</v>
      </c>
    </row>
    <row r="653" spans="1:21" x14ac:dyDescent="0.3">
      <c r="A653">
        <v>0.67</v>
      </c>
      <c r="B653">
        <v>0.625</v>
      </c>
      <c r="C653">
        <v>1.768</v>
      </c>
      <c r="D653">
        <v>150</v>
      </c>
      <c r="E653">
        <v>196.15</v>
      </c>
      <c r="F653">
        <v>121.15</v>
      </c>
      <c r="G653">
        <v>121.153846153846</v>
      </c>
      <c r="H653">
        <v>180</v>
      </c>
      <c r="I653">
        <v>451.15384599999999</v>
      </c>
      <c r="J653">
        <v>-1</v>
      </c>
      <c r="K653">
        <v>2</v>
      </c>
      <c r="L653">
        <v>43.290179999999999</v>
      </c>
      <c r="M653">
        <v>425</v>
      </c>
      <c r="N653">
        <v>100</v>
      </c>
      <c r="O653">
        <v>200</v>
      </c>
      <c r="P653">
        <v>0</v>
      </c>
      <c r="Q653">
        <v>404</v>
      </c>
      <c r="R653">
        <v>25.203640118999999</v>
      </c>
      <c r="S653">
        <v>23.190593</v>
      </c>
      <c r="T653">
        <v>0</v>
      </c>
      <c r="U653">
        <v>0</v>
      </c>
    </row>
    <row r="654" spans="1:21" x14ac:dyDescent="0.3">
      <c r="A654">
        <v>0.67</v>
      </c>
      <c r="B654">
        <v>0.625</v>
      </c>
      <c r="C654">
        <v>1.768</v>
      </c>
      <c r="D654">
        <v>150</v>
      </c>
      <c r="E654">
        <v>196.15</v>
      </c>
      <c r="F654">
        <v>121.15</v>
      </c>
      <c r="G654">
        <v>121.153846153846</v>
      </c>
      <c r="H654">
        <v>190</v>
      </c>
      <c r="I654">
        <v>461.15384599999999</v>
      </c>
      <c r="J654">
        <v>-1</v>
      </c>
      <c r="K654">
        <v>2</v>
      </c>
      <c r="L654">
        <v>42.663699999999999</v>
      </c>
      <c r="M654">
        <v>425</v>
      </c>
      <c r="N654">
        <v>100</v>
      </c>
      <c r="O654">
        <v>200</v>
      </c>
      <c r="P654">
        <v>0</v>
      </c>
      <c r="Q654">
        <v>396</v>
      </c>
      <c r="R654">
        <v>24.659956380000001</v>
      </c>
      <c r="S654">
        <v>22.956681</v>
      </c>
      <c r="T654">
        <v>0</v>
      </c>
      <c r="U654">
        <v>0</v>
      </c>
    </row>
    <row r="655" spans="1:21" x14ac:dyDescent="0.3">
      <c r="A655">
        <v>0.67</v>
      </c>
      <c r="B655">
        <v>0.625</v>
      </c>
      <c r="C655">
        <v>1.768</v>
      </c>
      <c r="D655">
        <v>150</v>
      </c>
      <c r="E655">
        <v>196.15</v>
      </c>
      <c r="F655">
        <v>121.15</v>
      </c>
      <c r="G655">
        <v>121.153846153846</v>
      </c>
      <c r="H655">
        <v>200</v>
      </c>
      <c r="I655">
        <v>471.15384599999999</v>
      </c>
      <c r="J655">
        <v>-1</v>
      </c>
      <c r="K655">
        <v>2</v>
      </c>
      <c r="L655">
        <v>42.051740000000002</v>
      </c>
      <c r="M655">
        <v>425</v>
      </c>
      <c r="N655">
        <v>100</v>
      </c>
      <c r="O655">
        <v>200</v>
      </c>
      <c r="P655">
        <v>0</v>
      </c>
      <c r="Q655">
        <v>347</v>
      </c>
      <c r="R655">
        <v>24.160850301</v>
      </c>
      <c r="S655">
        <v>21.471461999999999</v>
      </c>
      <c r="T655">
        <v>0</v>
      </c>
      <c r="U655">
        <v>0</v>
      </c>
    </row>
    <row r="656" spans="1:21" x14ac:dyDescent="0.3">
      <c r="A656">
        <v>0.67</v>
      </c>
      <c r="B656">
        <v>0.625</v>
      </c>
      <c r="C656">
        <v>1.768</v>
      </c>
      <c r="D656">
        <v>150</v>
      </c>
      <c r="E656">
        <v>196.15</v>
      </c>
      <c r="F656">
        <v>121.15</v>
      </c>
      <c r="G656">
        <v>121.153846153846</v>
      </c>
      <c r="H656">
        <v>210</v>
      </c>
      <c r="I656">
        <v>481.15384599999999</v>
      </c>
      <c r="J656">
        <v>-1</v>
      </c>
      <c r="K656">
        <v>2</v>
      </c>
      <c r="L656">
        <v>41.453940000000003</v>
      </c>
      <c r="M656">
        <v>425</v>
      </c>
      <c r="N656">
        <v>100</v>
      </c>
      <c r="O656">
        <v>200</v>
      </c>
      <c r="P656">
        <v>0</v>
      </c>
      <c r="Q656">
        <v>334</v>
      </c>
      <c r="R656">
        <v>23.79427295</v>
      </c>
      <c r="S656">
        <v>21.060738000000001</v>
      </c>
      <c r="T656">
        <v>0</v>
      </c>
      <c r="U656">
        <v>0</v>
      </c>
    </row>
    <row r="657" spans="1:21" x14ac:dyDescent="0.3">
      <c r="A657">
        <v>0.67</v>
      </c>
      <c r="B657">
        <v>0.625</v>
      </c>
      <c r="C657">
        <v>1.768</v>
      </c>
      <c r="D657">
        <v>150</v>
      </c>
      <c r="E657">
        <v>196.15</v>
      </c>
      <c r="F657">
        <v>121.15</v>
      </c>
      <c r="G657">
        <v>121.153846153846</v>
      </c>
      <c r="H657">
        <v>220</v>
      </c>
      <c r="I657">
        <v>491.15384599999999</v>
      </c>
      <c r="J657">
        <v>-1</v>
      </c>
      <c r="K657">
        <v>2</v>
      </c>
      <c r="L657">
        <v>40.86994</v>
      </c>
      <c r="M657">
        <v>425</v>
      </c>
      <c r="N657">
        <v>100</v>
      </c>
      <c r="O657">
        <v>200</v>
      </c>
      <c r="P657">
        <v>0</v>
      </c>
      <c r="Q657">
        <v>324</v>
      </c>
      <c r="R657">
        <v>23.044661900000001</v>
      </c>
      <c r="S657">
        <v>20.739519000000001</v>
      </c>
      <c r="T657">
        <v>0</v>
      </c>
      <c r="U657">
        <v>0</v>
      </c>
    </row>
    <row r="658" spans="1:21" x14ac:dyDescent="0.3">
      <c r="A658">
        <v>0.67</v>
      </c>
      <c r="B658">
        <v>0.625</v>
      </c>
      <c r="C658">
        <v>1.768</v>
      </c>
      <c r="D658">
        <v>150</v>
      </c>
      <c r="E658">
        <v>196.15</v>
      </c>
      <c r="F658">
        <v>121.15</v>
      </c>
      <c r="G658">
        <v>121.153846153846</v>
      </c>
      <c r="H658">
        <v>230</v>
      </c>
      <c r="I658">
        <v>501.15384599999999</v>
      </c>
      <c r="J658">
        <v>-1</v>
      </c>
      <c r="K658">
        <v>2</v>
      </c>
      <c r="L658">
        <v>40.299370000000003</v>
      </c>
      <c r="M658">
        <v>425</v>
      </c>
      <c r="N658">
        <v>100</v>
      </c>
      <c r="O658">
        <v>200</v>
      </c>
      <c r="P658">
        <v>0</v>
      </c>
      <c r="Q658">
        <v>320</v>
      </c>
      <c r="R658">
        <v>22.779757889999999</v>
      </c>
      <c r="S658">
        <v>20.609691999999999</v>
      </c>
      <c r="T658">
        <v>0</v>
      </c>
      <c r="U658">
        <v>0</v>
      </c>
    </row>
    <row r="659" spans="1:21" x14ac:dyDescent="0.3">
      <c r="A659">
        <v>0.67</v>
      </c>
      <c r="B659">
        <v>0.625</v>
      </c>
      <c r="C659">
        <v>1.768</v>
      </c>
      <c r="D659">
        <v>150</v>
      </c>
      <c r="E659">
        <v>196.15</v>
      </c>
      <c r="F659">
        <v>121.15</v>
      </c>
      <c r="G659">
        <v>121.153846153846</v>
      </c>
      <c r="H659">
        <v>240</v>
      </c>
      <c r="I659">
        <v>511.15384599999999</v>
      </c>
      <c r="J659">
        <v>-1</v>
      </c>
      <c r="K659">
        <v>2</v>
      </c>
      <c r="L659">
        <v>39.741900000000001</v>
      </c>
      <c r="M659">
        <v>425</v>
      </c>
      <c r="N659">
        <v>100</v>
      </c>
      <c r="O659">
        <v>200</v>
      </c>
      <c r="P659">
        <v>0</v>
      </c>
      <c r="Q659">
        <v>317</v>
      </c>
      <c r="R659">
        <v>22.149993998999999</v>
      </c>
      <c r="S659">
        <v>20.511807000000001</v>
      </c>
      <c r="T659">
        <v>0</v>
      </c>
      <c r="U659">
        <v>0</v>
      </c>
    </row>
    <row r="660" spans="1:21" x14ac:dyDescent="0.3">
      <c r="A660">
        <v>0.67</v>
      </c>
      <c r="B660">
        <v>0.625</v>
      </c>
      <c r="C660">
        <v>1.768</v>
      </c>
      <c r="D660">
        <v>150</v>
      </c>
      <c r="E660">
        <v>196.15</v>
      </c>
      <c r="F660">
        <v>121.15</v>
      </c>
      <c r="G660">
        <v>121.153846153846</v>
      </c>
      <c r="H660">
        <v>250</v>
      </c>
      <c r="I660">
        <v>521.15384600000004</v>
      </c>
      <c r="J660">
        <v>-1</v>
      </c>
      <c r="K660">
        <v>2</v>
      </c>
      <c r="L660">
        <v>39.197180000000003</v>
      </c>
      <c r="M660">
        <v>425</v>
      </c>
      <c r="N660">
        <v>100</v>
      </c>
      <c r="O660">
        <v>200</v>
      </c>
      <c r="P660">
        <v>0</v>
      </c>
      <c r="Q660">
        <v>333</v>
      </c>
      <c r="R660">
        <v>21.966917085999999</v>
      </c>
      <c r="S660">
        <v>21.028827</v>
      </c>
      <c r="T660">
        <v>0</v>
      </c>
      <c r="U660">
        <v>0</v>
      </c>
    </row>
    <row r="661" spans="1:21" x14ac:dyDescent="0.3">
      <c r="A661">
        <v>0.67</v>
      </c>
      <c r="B661">
        <v>0.625</v>
      </c>
      <c r="C661">
        <v>1.768</v>
      </c>
      <c r="D661">
        <v>150</v>
      </c>
      <c r="E661">
        <v>196.15</v>
      </c>
      <c r="F661">
        <v>121.15</v>
      </c>
      <c r="G661">
        <v>121.153846153846</v>
      </c>
      <c r="H661">
        <v>260</v>
      </c>
      <c r="I661">
        <v>531.15384600000004</v>
      </c>
      <c r="J661">
        <v>-1</v>
      </c>
      <c r="K661">
        <v>2</v>
      </c>
      <c r="L661">
        <v>38.664859999999997</v>
      </c>
      <c r="M661">
        <v>425</v>
      </c>
      <c r="N661">
        <v>100</v>
      </c>
      <c r="O661">
        <v>200</v>
      </c>
      <c r="P661">
        <v>0</v>
      </c>
      <c r="Q661">
        <v>331</v>
      </c>
      <c r="R661">
        <v>21.596339912000001</v>
      </c>
      <c r="S661">
        <v>20.964866000000001</v>
      </c>
      <c r="T661">
        <v>0</v>
      </c>
      <c r="U661">
        <v>0</v>
      </c>
    </row>
    <row r="662" spans="1:21" x14ac:dyDescent="0.3">
      <c r="A662">
        <v>0.67</v>
      </c>
      <c r="B662">
        <v>0.625</v>
      </c>
      <c r="C662">
        <v>1.768</v>
      </c>
      <c r="D662">
        <v>150</v>
      </c>
      <c r="E662">
        <v>196.15</v>
      </c>
      <c r="F662">
        <v>121.15</v>
      </c>
      <c r="G662">
        <v>121.153846153846</v>
      </c>
      <c r="H662">
        <v>270</v>
      </c>
      <c r="I662">
        <v>541.15384600000004</v>
      </c>
      <c r="J662">
        <v>-1</v>
      </c>
      <c r="K662">
        <v>2</v>
      </c>
      <c r="L662">
        <v>38.144629999999999</v>
      </c>
      <c r="M662">
        <v>425</v>
      </c>
      <c r="N662">
        <v>100</v>
      </c>
      <c r="O662">
        <v>200</v>
      </c>
      <c r="P662">
        <v>0</v>
      </c>
      <c r="Q662">
        <v>318</v>
      </c>
      <c r="R662">
        <v>21.156195903</v>
      </c>
      <c r="S662">
        <v>20.544485000000002</v>
      </c>
      <c r="T662">
        <v>0</v>
      </c>
      <c r="U662">
        <v>0</v>
      </c>
    </row>
    <row r="663" spans="1:21" x14ac:dyDescent="0.3">
      <c r="A663">
        <v>0.67</v>
      </c>
      <c r="B663">
        <v>0.625</v>
      </c>
      <c r="C663">
        <v>1.768</v>
      </c>
      <c r="D663">
        <v>150</v>
      </c>
      <c r="E663">
        <v>196.15</v>
      </c>
      <c r="F663">
        <v>121.15</v>
      </c>
      <c r="G663">
        <v>121.153846153846</v>
      </c>
      <c r="H663">
        <v>280</v>
      </c>
      <c r="I663">
        <v>551.15384600000004</v>
      </c>
      <c r="J663">
        <v>-1</v>
      </c>
      <c r="K663">
        <v>2</v>
      </c>
      <c r="L663">
        <v>37.636159999999997</v>
      </c>
      <c r="M663">
        <v>425</v>
      </c>
      <c r="N663">
        <v>100</v>
      </c>
      <c r="O663">
        <v>200</v>
      </c>
      <c r="P663">
        <v>0</v>
      </c>
      <c r="Q663">
        <v>326</v>
      </c>
      <c r="R663">
        <v>20.642222803999999</v>
      </c>
      <c r="S663">
        <v>20.804141999999999</v>
      </c>
      <c r="T663">
        <v>0</v>
      </c>
      <c r="U663">
        <v>0</v>
      </c>
    </row>
    <row r="664" spans="1:21" x14ac:dyDescent="0.3">
      <c r="A664">
        <v>0.67</v>
      </c>
      <c r="B664">
        <v>0.625</v>
      </c>
      <c r="C664">
        <v>1.768</v>
      </c>
      <c r="D664">
        <v>150</v>
      </c>
      <c r="E664">
        <v>196.15</v>
      </c>
      <c r="F664">
        <v>121.15</v>
      </c>
      <c r="G664">
        <v>121.153846153846</v>
      </c>
      <c r="H664">
        <v>290</v>
      </c>
      <c r="I664">
        <v>561.15384600000004</v>
      </c>
      <c r="J664">
        <v>-1</v>
      </c>
      <c r="K664">
        <v>2</v>
      </c>
      <c r="L664">
        <v>37.139119999999998</v>
      </c>
      <c r="M664">
        <v>425</v>
      </c>
      <c r="N664">
        <v>100</v>
      </c>
      <c r="O664">
        <v>200</v>
      </c>
      <c r="P664">
        <v>0</v>
      </c>
      <c r="Q664">
        <v>319</v>
      </c>
      <c r="R664">
        <v>20.511807288</v>
      </c>
      <c r="S664">
        <v>20.577113000000001</v>
      </c>
      <c r="T664">
        <v>0</v>
      </c>
      <c r="U664">
        <v>0</v>
      </c>
    </row>
    <row r="665" spans="1:21" x14ac:dyDescent="0.3">
      <c r="A665">
        <v>0.67</v>
      </c>
      <c r="B665">
        <v>0.625</v>
      </c>
      <c r="C665">
        <v>1.768</v>
      </c>
      <c r="D665">
        <v>150</v>
      </c>
      <c r="E665">
        <v>196.15</v>
      </c>
      <c r="F665">
        <v>121.15</v>
      </c>
      <c r="G665">
        <v>121.153846153846</v>
      </c>
      <c r="H665">
        <v>300</v>
      </c>
      <c r="I665">
        <v>571.15384600000004</v>
      </c>
      <c r="J665">
        <v>-1</v>
      </c>
      <c r="K665">
        <v>2</v>
      </c>
      <c r="L665">
        <v>36.653219999999997</v>
      </c>
      <c r="M665">
        <v>425</v>
      </c>
      <c r="N665">
        <v>100</v>
      </c>
      <c r="O665">
        <v>200</v>
      </c>
      <c r="P665">
        <v>0</v>
      </c>
      <c r="Q665">
        <v>317</v>
      </c>
      <c r="R665">
        <v>19.948443588</v>
      </c>
      <c r="S665">
        <v>20.511807000000001</v>
      </c>
      <c r="T665">
        <v>0</v>
      </c>
      <c r="U665">
        <v>0</v>
      </c>
    </row>
    <row r="666" spans="1:21" x14ac:dyDescent="0.3">
      <c r="A666">
        <v>0.67</v>
      </c>
      <c r="B666">
        <v>0.625</v>
      </c>
      <c r="C666">
        <v>1.768</v>
      </c>
      <c r="D666">
        <v>150</v>
      </c>
      <c r="E666">
        <v>196.15</v>
      </c>
      <c r="F666">
        <v>121.15</v>
      </c>
      <c r="G666">
        <v>121.153846153846</v>
      </c>
      <c r="H666">
        <v>0</v>
      </c>
      <c r="I666">
        <v>271.15384599999999</v>
      </c>
      <c r="J666">
        <v>-1</v>
      </c>
      <c r="K666">
        <v>2</v>
      </c>
      <c r="L666">
        <v>57.461750000000002</v>
      </c>
      <c r="M666">
        <v>425</v>
      </c>
      <c r="N666">
        <v>100</v>
      </c>
      <c r="O666">
        <v>200</v>
      </c>
      <c r="P666">
        <v>0</v>
      </c>
      <c r="Q666">
        <v>891</v>
      </c>
      <c r="R666">
        <v>36.543983883999999</v>
      </c>
      <c r="S666">
        <v>34.734611000000001</v>
      </c>
      <c r="T666">
        <v>0</v>
      </c>
      <c r="U666">
        <v>0</v>
      </c>
    </row>
    <row r="667" spans="1:21" x14ac:dyDescent="0.3">
      <c r="A667" t="s">
        <v>74</v>
      </c>
      <c r="B667" t="s">
        <v>74</v>
      </c>
      <c r="C667">
        <v>1.768</v>
      </c>
      <c r="D667">
        <v>150</v>
      </c>
    </row>
    <row r="668" spans="1:21" x14ac:dyDescent="0.3">
      <c r="A668" t="s">
        <v>74</v>
      </c>
      <c r="B668" t="s">
        <v>74</v>
      </c>
      <c r="C668">
        <v>1.768</v>
      </c>
      <c r="D668">
        <v>150</v>
      </c>
      <c r="E668" t="s">
        <v>75</v>
      </c>
      <c r="F668" t="s">
        <v>74</v>
      </c>
      <c r="G668" t="s">
        <v>74</v>
      </c>
      <c r="H668" t="s">
        <v>74</v>
      </c>
      <c r="I668" t="s">
        <v>74</v>
      </c>
      <c r="J668" t="s">
        <v>74</v>
      </c>
      <c r="K668" t="s">
        <v>74</v>
      </c>
      <c r="L668" t="s">
        <v>74</v>
      </c>
      <c r="M668" t="s">
        <v>74</v>
      </c>
      <c r="N668" t="s">
        <v>74</v>
      </c>
      <c r="O668">
        <v>20</v>
      </c>
    </row>
    <row r="669" spans="1:21" x14ac:dyDescent="0.3">
      <c r="A669">
        <v>0.67</v>
      </c>
      <c r="B669">
        <v>0.625</v>
      </c>
      <c r="C669">
        <v>1.768</v>
      </c>
      <c r="D669">
        <v>150</v>
      </c>
      <c r="E669">
        <v>196.15</v>
      </c>
      <c r="F669">
        <v>121.15</v>
      </c>
      <c r="G669">
        <v>121.153846153846</v>
      </c>
      <c r="H669">
        <v>0</v>
      </c>
      <c r="I669">
        <v>271.15384599999999</v>
      </c>
      <c r="J669">
        <v>-1</v>
      </c>
      <c r="K669">
        <v>2</v>
      </c>
      <c r="L669">
        <v>51.834310000000002</v>
      </c>
      <c r="M669">
        <v>345</v>
      </c>
      <c r="N669">
        <v>200</v>
      </c>
      <c r="O669">
        <v>20</v>
      </c>
      <c r="P669">
        <v>0</v>
      </c>
      <c r="Q669">
        <v>23</v>
      </c>
      <c r="R669">
        <v>4.8631678022999996</v>
      </c>
      <c r="S669">
        <v>5.4977269</v>
      </c>
      <c r="T669">
        <v>0</v>
      </c>
      <c r="U669">
        <v>0</v>
      </c>
    </row>
    <row r="670" spans="1:21" x14ac:dyDescent="0.3">
      <c r="A670">
        <v>0.67</v>
      </c>
      <c r="B670">
        <v>0.625</v>
      </c>
      <c r="C670">
        <v>1.768</v>
      </c>
      <c r="D670">
        <v>150</v>
      </c>
      <c r="E670">
        <v>196.15</v>
      </c>
      <c r="F670">
        <v>121.15</v>
      </c>
      <c r="G670">
        <v>121.153846153846</v>
      </c>
      <c r="H670">
        <v>10</v>
      </c>
      <c r="I670">
        <v>281.15384599999999</v>
      </c>
      <c r="J670">
        <v>-1</v>
      </c>
      <c r="K670">
        <v>2</v>
      </c>
      <c r="L670">
        <v>50.822069999999997</v>
      </c>
      <c r="M670">
        <v>345</v>
      </c>
      <c r="N670">
        <v>200</v>
      </c>
      <c r="O670">
        <v>20</v>
      </c>
      <c r="P670">
        <v>0</v>
      </c>
      <c r="Q670">
        <v>24</v>
      </c>
      <c r="R670">
        <v>4.7260707155999997</v>
      </c>
      <c r="S670">
        <v>5.6160648999999996</v>
      </c>
      <c r="T670">
        <v>0</v>
      </c>
      <c r="U670">
        <v>0</v>
      </c>
    </row>
    <row r="671" spans="1:21" x14ac:dyDescent="0.3">
      <c r="A671">
        <v>0.67</v>
      </c>
      <c r="B671">
        <v>0.625</v>
      </c>
      <c r="C671">
        <v>1.768</v>
      </c>
      <c r="D671">
        <v>150</v>
      </c>
      <c r="E671">
        <v>196.15</v>
      </c>
      <c r="F671">
        <v>121.15</v>
      </c>
      <c r="G671">
        <v>121.153846153846</v>
      </c>
      <c r="H671">
        <v>20</v>
      </c>
      <c r="I671">
        <v>291.15384599999999</v>
      </c>
      <c r="J671">
        <v>-1</v>
      </c>
      <c r="K671">
        <v>2</v>
      </c>
      <c r="L671">
        <v>49.838169999999998</v>
      </c>
      <c r="M671">
        <v>345</v>
      </c>
      <c r="N671">
        <v>200</v>
      </c>
      <c r="O671">
        <v>20</v>
      </c>
      <c r="P671">
        <v>0</v>
      </c>
      <c r="Q671">
        <v>22</v>
      </c>
      <c r="R671">
        <v>4.4392222747999996</v>
      </c>
      <c r="S671">
        <v>5.3767931999999998</v>
      </c>
      <c r="T671">
        <v>0</v>
      </c>
      <c r="U671">
        <v>0</v>
      </c>
    </row>
    <row r="672" spans="1:21" x14ac:dyDescent="0.3">
      <c r="A672">
        <v>0.67</v>
      </c>
      <c r="B672">
        <v>0.625</v>
      </c>
      <c r="C672">
        <v>1.768</v>
      </c>
      <c r="D672">
        <v>150</v>
      </c>
      <c r="E672">
        <v>196.15</v>
      </c>
      <c r="F672">
        <v>121.15</v>
      </c>
      <c r="G672">
        <v>121.153846153846</v>
      </c>
      <c r="H672">
        <v>30</v>
      </c>
      <c r="I672">
        <v>301.15384599999999</v>
      </c>
      <c r="J672">
        <v>-1</v>
      </c>
      <c r="K672">
        <v>2</v>
      </c>
      <c r="L672">
        <v>48.881970000000003</v>
      </c>
      <c r="M672">
        <v>345</v>
      </c>
      <c r="N672">
        <v>200</v>
      </c>
      <c r="O672">
        <v>20</v>
      </c>
      <c r="P672">
        <v>0</v>
      </c>
      <c r="Q672">
        <v>20</v>
      </c>
      <c r="R672">
        <v>4.4392222747999996</v>
      </c>
      <c r="S672">
        <v>5.1264000000000003</v>
      </c>
      <c r="T672">
        <v>0</v>
      </c>
      <c r="U672">
        <v>0</v>
      </c>
    </row>
    <row r="673" spans="1:21" x14ac:dyDescent="0.3">
      <c r="A673">
        <v>0.67</v>
      </c>
      <c r="B673">
        <v>0.625</v>
      </c>
      <c r="C673">
        <v>1.768</v>
      </c>
      <c r="D673">
        <v>150</v>
      </c>
      <c r="E673">
        <v>196.15</v>
      </c>
      <c r="F673">
        <v>121.15</v>
      </c>
      <c r="G673">
        <v>121.153846153846</v>
      </c>
      <c r="H673">
        <v>40</v>
      </c>
      <c r="I673">
        <v>311.15384599999999</v>
      </c>
      <c r="J673">
        <v>-1</v>
      </c>
      <c r="K673">
        <v>2</v>
      </c>
      <c r="L673">
        <v>47.952849999999998</v>
      </c>
      <c r="M673">
        <v>345</v>
      </c>
      <c r="N673">
        <v>200</v>
      </c>
      <c r="O673">
        <v>20</v>
      </c>
      <c r="P673">
        <v>0</v>
      </c>
      <c r="Q673">
        <v>27</v>
      </c>
      <c r="R673">
        <v>4.2886246092000002</v>
      </c>
      <c r="S673">
        <v>5.9570347000000003</v>
      </c>
      <c r="T673">
        <v>0</v>
      </c>
      <c r="U673">
        <v>0</v>
      </c>
    </row>
    <row r="674" spans="1:21" x14ac:dyDescent="0.3">
      <c r="A674">
        <v>0.67</v>
      </c>
      <c r="B674">
        <v>0.625</v>
      </c>
      <c r="C674">
        <v>1.768</v>
      </c>
      <c r="D674">
        <v>150</v>
      </c>
      <c r="E674">
        <v>196.15</v>
      </c>
      <c r="F674">
        <v>121.15</v>
      </c>
      <c r="G674">
        <v>121.153846153846</v>
      </c>
      <c r="H674">
        <v>50</v>
      </c>
      <c r="I674">
        <v>321.15384599999999</v>
      </c>
      <c r="J674">
        <v>-1</v>
      </c>
      <c r="K674">
        <v>2</v>
      </c>
      <c r="L674">
        <v>47.05012</v>
      </c>
      <c r="M674">
        <v>345</v>
      </c>
      <c r="N674">
        <v>200</v>
      </c>
      <c r="O674">
        <v>20</v>
      </c>
      <c r="P674">
        <v>0</v>
      </c>
      <c r="Q674">
        <v>31</v>
      </c>
      <c r="R674">
        <v>3.9703623896</v>
      </c>
      <c r="S674">
        <v>6.383489</v>
      </c>
      <c r="T674">
        <v>0</v>
      </c>
      <c r="U674">
        <v>0</v>
      </c>
    </row>
    <row r="675" spans="1:21" x14ac:dyDescent="0.3">
      <c r="A675">
        <v>0.67</v>
      </c>
      <c r="B675">
        <v>0.625</v>
      </c>
      <c r="C675">
        <v>1.768</v>
      </c>
      <c r="D675">
        <v>150</v>
      </c>
      <c r="E675">
        <v>196.15</v>
      </c>
      <c r="F675">
        <v>121.15</v>
      </c>
      <c r="G675">
        <v>121.153846153846</v>
      </c>
      <c r="H675">
        <v>60</v>
      </c>
      <c r="I675">
        <v>331.15384599999999</v>
      </c>
      <c r="J675">
        <v>-1</v>
      </c>
      <c r="K675">
        <v>2</v>
      </c>
      <c r="L675">
        <v>46.173119999999997</v>
      </c>
      <c r="M675">
        <v>345</v>
      </c>
      <c r="N675">
        <v>200</v>
      </c>
      <c r="O675">
        <v>20</v>
      </c>
      <c r="P675">
        <v>0</v>
      </c>
      <c r="Q675">
        <v>31</v>
      </c>
      <c r="R675">
        <v>3.624307494</v>
      </c>
      <c r="S675">
        <v>6.383489</v>
      </c>
      <c r="T675">
        <v>0</v>
      </c>
      <c r="U675">
        <v>0</v>
      </c>
    </row>
    <row r="676" spans="1:21" x14ac:dyDescent="0.3">
      <c r="A676">
        <v>0.67</v>
      </c>
      <c r="B676">
        <v>0.625</v>
      </c>
      <c r="C676">
        <v>1.768</v>
      </c>
      <c r="D676">
        <v>150</v>
      </c>
      <c r="E676">
        <v>196.15</v>
      </c>
      <c r="F676">
        <v>121.15</v>
      </c>
      <c r="G676">
        <v>121.153846153846</v>
      </c>
      <c r="H676">
        <v>70</v>
      </c>
      <c r="I676">
        <v>341.15384599999999</v>
      </c>
      <c r="J676">
        <v>-1</v>
      </c>
      <c r="K676">
        <v>2</v>
      </c>
      <c r="L676">
        <v>45.321159999999999</v>
      </c>
      <c r="M676">
        <v>345</v>
      </c>
      <c r="N676">
        <v>200</v>
      </c>
      <c r="O676">
        <v>20</v>
      </c>
      <c r="P676">
        <v>0</v>
      </c>
      <c r="Q676">
        <v>37</v>
      </c>
      <c r="R676">
        <v>3.2415710456000002</v>
      </c>
      <c r="S676">
        <v>6.9746379000000003</v>
      </c>
      <c r="T676">
        <v>0</v>
      </c>
      <c r="U676">
        <v>0</v>
      </c>
    </row>
    <row r="677" spans="1:21" x14ac:dyDescent="0.3">
      <c r="A677">
        <v>0.67</v>
      </c>
      <c r="B677">
        <v>0.625</v>
      </c>
      <c r="C677">
        <v>1.768</v>
      </c>
      <c r="D677">
        <v>150</v>
      </c>
      <c r="E677">
        <v>196.15</v>
      </c>
      <c r="F677">
        <v>121.15</v>
      </c>
      <c r="G677">
        <v>121.153846153846</v>
      </c>
      <c r="H677">
        <v>80</v>
      </c>
      <c r="I677">
        <v>351.15384599999999</v>
      </c>
      <c r="J677">
        <v>-1</v>
      </c>
      <c r="K677">
        <v>2</v>
      </c>
      <c r="L677">
        <v>44.49353</v>
      </c>
      <c r="M677">
        <v>345</v>
      </c>
      <c r="N677">
        <v>200</v>
      </c>
      <c r="O677">
        <v>20</v>
      </c>
      <c r="P677">
        <v>0</v>
      </c>
      <c r="Q677">
        <v>36</v>
      </c>
      <c r="R677">
        <v>3.4382626417000002</v>
      </c>
      <c r="S677">
        <v>6.8796255000000004</v>
      </c>
      <c r="T677">
        <v>0</v>
      </c>
      <c r="U677">
        <v>0</v>
      </c>
    </row>
    <row r="678" spans="1:21" x14ac:dyDescent="0.3">
      <c r="A678">
        <v>0.67</v>
      </c>
      <c r="B678">
        <v>0.625</v>
      </c>
      <c r="C678">
        <v>1.768</v>
      </c>
      <c r="D678">
        <v>150</v>
      </c>
      <c r="E678">
        <v>196.15</v>
      </c>
      <c r="F678">
        <v>121.15</v>
      </c>
      <c r="G678">
        <v>121.153846153846</v>
      </c>
      <c r="H678">
        <v>90</v>
      </c>
      <c r="I678">
        <v>361.15384599999999</v>
      </c>
      <c r="J678">
        <v>-1</v>
      </c>
      <c r="K678">
        <v>2</v>
      </c>
      <c r="L678">
        <v>43.689540000000001</v>
      </c>
      <c r="M678">
        <v>345</v>
      </c>
      <c r="N678">
        <v>200</v>
      </c>
      <c r="O678">
        <v>20</v>
      </c>
      <c r="P678">
        <v>0</v>
      </c>
      <c r="Q678">
        <v>43</v>
      </c>
      <c r="R678">
        <v>3.2415710456000002</v>
      </c>
      <c r="S678">
        <v>7.5196667000000001</v>
      </c>
      <c r="T678">
        <v>0</v>
      </c>
      <c r="U678">
        <v>0</v>
      </c>
    </row>
    <row r="679" spans="1:21" x14ac:dyDescent="0.3">
      <c r="A679">
        <v>0.67</v>
      </c>
      <c r="B679">
        <v>0.625</v>
      </c>
      <c r="C679">
        <v>1.768</v>
      </c>
      <c r="D679">
        <v>150</v>
      </c>
      <c r="E679">
        <v>196.15</v>
      </c>
      <c r="F679">
        <v>121.15</v>
      </c>
      <c r="G679">
        <v>121.153846153846</v>
      </c>
      <c r="H679">
        <v>100</v>
      </c>
      <c r="I679">
        <v>371.15384599999999</v>
      </c>
      <c r="J679">
        <v>-1</v>
      </c>
      <c r="K679">
        <v>2</v>
      </c>
      <c r="L679">
        <v>42.90849</v>
      </c>
      <c r="M679">
        <v>345</v>
      </c>
      <c r="N679">
        <v>200</v>
      </c>
      <c r="O679">
        <v>20</v>
      </c>
      <c r="P679">
        <v>0</v>
      </c>
      <c r="Q679">
        <v>55</v>
      </c>
      <c r="R679">
        <v>3.0321614976000002</v>
      </c>
      <c r="S679">
        <v>8.5061468999999992</v>
      </c>
      <c r="T679">
        <v>0</v>
      </c>
      <c r="U679">
        <v>0</v>
      </c>
    </row>
    <row r="680" spans="1:21" x14ac:dyDescent="0.3">
      <c r="A680">
        <v>0.67</v>
      </c>
      <c r="B680">
        <v>0.625</v>
      </c>
      <c r="C680">
        <v>1.768</v>
      </c>
      <c r="D680">
        <v>150</v>
      </c>
      <c r="E680">
        <v>196.15</v>
      </c>
      <c r="F680">
        <v>121.15</v>
      </c>
      <c r="G680">
        <v>121.153846153846</v>
      </c>
      <c r="H680">
        <v>110</v>
      </c>
      <c r="I680">
        <v>381.15384599999999</v>
      </c>
      <c r="J680">
        <v>-1</v>
      </c>
      <c r="K680">
        <v>2</v>
      </c>
      <c r="L680">
        <v>42.149700000000003</v>
      </c>
      <c r="M680">
        <v>345</v>
      </c>
      <c r="N680">
        <v>200</v>
      </c>
      <c r="O680">
        <v>20</v>
      </c>
      <c r="P680">
        <v>0</v>
      </c>
      <c r="Q680">
        <v>56</v>
      </c>
      <c r="R680">
        <v>3.2415710456000002</v>
      </c>
      <c r="S680">
        <v>8.5832707999999993</v>
      </c>
      <c r="T680">
        <v>0</v>
      </c>
      <c r="U680">
        <v>0</v>
      </c>
    </row>
    <row r="681" spans="1:21" x14ac:dyDescent="0.3">
      <c r="A681">
        <v>0.67</v>
      </c>
      <c r="B681">
        <v>0.625</v>
      </c>
      <c r="C681">
        <v>1.768</v>
      </c>
      <c r="D681">
        <v>150</v>
      </c>
      <c r="E681">
        <v>196.15</v>
      </c>
      <c r="F681">
        <v>121.15</v>
      </c>
      <c r="G681">
        <v>121.153846153846</v>
      </c>
      <c r="H681">
        <v>120</v>
      </c>
      <c r="I681">
        <v>391.15384599999999</v>
      </c>
      <c r="J681">
        <v>-1</v>
      </c>
      <c r="K681">
        <v>2</v>
      </c>
      <c r="L681">
        <v>41.412480000000002</v>
      </c>
      <c r="M681">
        <v>345</v>
      </c>
      <c r="N681">
        <v>200</v>
      </c>
      <c r="O681">
        <v>20</v>
      </c>
      <c r="P681">
        <v>0</v>
      </c>
      <c r="Q681">
        <v>66</v>
      </c>
      <c r="R681">
        <v>3.2415710456000002</v>
      </c>
      <c r="S681">
        <v>9.3197331999999999</v>
      </c>
      <c r="T681">
        <v>0</v>
      </c>
      <c r="U681">
        <v>0</v>
      </c>
    </row>
    <row r="682" spans="1:21" x14ac:dyDescent="0.3">
      <c r="A682">
        <v>0.67</v>
      </c>
      <c r="B682">
        <v>0.625</v>
      </c>
      <c r="C682">
        <v>1.768</v>
      </c>
      <c r="D682">
        <v>150</v>
      </c>
      <c r="E682">
        <v>196.15</v>
      </c>
      <c r="F682">
        <v>121.15</v>
      </c>
      <c r="G682">
        <v>121.153846153846</v>
      </c>
      <c r="H682">
        <v>130</v>
      </c>
      <c r="I682">
        <v>401.15384599999999</v>
      </c>
      <c r="J682">
        <v>-1</v>
      </c>
      <c r="K682">
        <v>2</v>
      </c>
      <c r="L682">
        <v>40.696159999999999</v>
      </c>
      <c r="M682">
        <v>345</v>
      </c>
      <c r="N682">
        <v>200</v>
      </c>
      <c r="O682">
        <v>20</v>
      </c>
      <c r="P682">
        <v>0</v>
      </c>
      <c r="Q682">
        <v>63</v>
      </c>
      <c r="R682">
        <v>3.4382626417000002</v>
      </c>
      <c r="S682">
        <v>9.1050003999999998</v>
      </c>
      <c r="T682">
        <v>0</v>
      </c>
      <c r="U682">
        <v>0</v>
      </c>
    </row>
    <row r="683" spans="1:21" x14ac:dyDescent="0.3">
      <c r="A683">
        <v>0.67</v>
      </c>
      <c r="B683">
        <v>0.625</v>
      </c>
      <c r="C683">
        <v>1.768</v>
      </c>
      <c r="D683">
        <v>150</v>
      </c>
      <c r="E683">
        <v>196.15</v>
      </c>
      <c r="F683">
        <v>121.15</v>
      </c>
      <c r="G683">
        <v>121.153846153846</v>
      </c>
      <c r="H683">
        <v>140</v>
      </c>
      <c r="I683">
        <v>411.15384599999999</v>
      </c>
      <c r="J683">
        <v>-1</v>
      </c>
      <c r="K683">
        <v>2</v>
      </c>
      <c r="L683">
        <v>40.000070000000001</v>
      </c>
      <c r="M683">
        <v>345</v>
      </c>
      <c r="N683">
        <v>200</v>
      </c>
      <c r="O683">
        <v>20</v>
      </c>
      <c r="P683">
        <v>0</v>
      </c>
      <c r="Q683">
        <v>76</v>
      </c>
      <c r="R683">
        <v>2.8071892511000001</v>
      </c>
      <c r="S683">
        <v>10.002556999999999</v>
      </c>
      <c r="T683">
        <v>0</v>
      </c>
      <c r="U683">
        <v>0</v>
      </c>
    </row>
    <row r="684" spans="1:21" x14ac:dyDescent="0.3">
      <c r="A684">
        <v>0.67</v>
      </c>
      <c r="B684">
        <v>0.625</v>
      </c>
      <c r="C684">
        <v>1.768</v>
      </c>
      <c r="D684">
        <v>150</v>
      </c>
      <c r="E684">
        <v>196.15</v>
      </c>
      <c r="F684">
        <v>121.15</v>
      </c>
      <c r="G684">
        <v>121.153846153846</v>
      </c>
      <c r="H684">
        <v>150</v>
      </c>
      <c r="I684">
        <v>421.15384599999999</v>
      </c>
      <c r="J684">
        <v>-1</v>
      </c>
      <c r="K684">
        <v>2</v>
      </c>
      <c r="L684">
        <v>39.32358</v>
      </c>
      <c r="M684">
        <v>345</v>
      </c>
      <c r="N684">
        <v>200</v>
      </c>
      <c r="O684">
        <v>20</v>
      </c>
      <c r="P684">
        <v>0</v>
      </c>
      <c r="Q684">
        <v>83</v>
      </c>
      <c r="R684">
        <v>2.8071892511000001</v>
      </c>
      <c r="S684">
        <v>10.454283</v>
      </c>
      <c r="T684">
        <v>0</v>
      </c>
      <c r="U684">
        <v>0</v>
      </c>
    </row>
    <row r="685" spans="1:21" x14ac:dyDescent="0.3">
      <c r="A685">
        <v>0.67</v>
      </c>
      <c r="B685">
        <v>0.625</v>
      </c>
      <c r="C685">
        <v>1.768</v>
      </c>
      <c r="D685">
        <v>150</v>
      </c>
      <c r="E685">
        <v>196.15</v>
      </c>
      <c r="F685">
        <v>121.15</v>
      </c>
      <c r="G685">
        <v>121.153846153846</v>
      </c>
      <c r="H685">
        <v>160</v>
      </c>
      <c r="I685">
        <v>431.15384599999999</v>
      </c>
      <c r="J685">
        <v>-1</v>
      </c>
      <c r="K685">
        <v>2</v>
      </c>
      <c r="L685">
        <v>38.666040000000002</v>
      </c>
      <c r="M685">
        <v>345</v>
      </c>
      <c r="N685">
        <v>200</v>
      </c>
      <c r="O685">
        <v>20</v>
      </c>
      <c r="P685">
        <v>0</v>
      </c>
      <c r="Q685">
        <v>92</v>
      </c>
      <c r="R685">
        <v>2.5625587330999999</v>
      </c>
      <c r="S685">
        <v>11.008158999999999</v>
      </c>
      <c r="T685">
        <v>0</v>
      </c>
      <c r="U685">
        <v>0</v>
      </c>
    </row>
    <row r="686" spans="1:21" x14ac:dyDescent="0.3">
      <c r="A686">
        <v>0.67</v>
      </c>
      <c r="B686">
        <v>0.625</v>
      </c>
      <c r="C686">
        <v>1.768</v>
      </c>
      <c r="D686">
        <v>150</v>
      </c>
      <c r="E686">
        <v>196.15</v>
      </c>
      <c r="F686">
        <v>121.15</v>
      </c>
      <c r="G686">
        <v>121.153846153846</v>
      </c>
      <c r="H686">
        <v>170</v>
      </c>
      <c r="I686">
        <v>441.15384599999999</v>
      </c>
      <c r="J686">
        <v>-1</v>
      </c>
      <c r="K686">
        <v>2</v>
      </c>
      <c r="L686">
        <v>38.026829999999997</v>
      </c>
      <c r="M686">
        <v>345</v>
      </c>
      <c r="N686">
        <v>200</v>
      </c>
      <c r="O686">
        <v>20</v>
      </c>
      <c r="P686">
        <v>0</v>
      </c>
      <c r="Q686">
        <v>101</v>
      </c>
      <c r="R686">
        <v>2.8071892511000001</v>
      </c>
      <c r="S686">
        <v>11.535783</v>
      </c>
      <c r="T686">
        <v>0</v>
      </c>
      <c r="U686">
        <v>0</v>
      </c>
    </row>
    <row r="687" spans="1:21" x14ac:dyDescent="0.3">
      <c r="A687">
        <v>0.67</v>
      </c>
      <c r="B687">
        <v>0.625</v>
      </c>
      <c r="C687">
        <v>1.768</v>
      </c>
      <c r="D687">
        <v>150</v>
      </c>
      <c r="E687">
        <v>196.15</v>
      </c>
      <c r="F687">
        <v>121.15</v>
      </c>
      <c r="G687">
        <v>121.153846153846</v>
      </c>
      <c r="H687">
        <v>180</v>
      </c>
      <c r="I687">
        <v>451.15384599999999</v>
      </c>
      <c r="J687">
        <v>-1</v>
      </c>
      <c r="K687">
        <v>2</v>
      </c>
      <c r="L687">
        <v>37.405349999999999</v>
      </c>
      <c r="M687">
        <v>345</v>
      </c>
      <c r="N687">
        <v>200</v>
      </c>
      <c r="O687">
        <v>20</v>
      </c>
      <c r="P687">
        <v>0</v>
      </c>
      <c r="Q687">
        <v>104</v>
      </c>
      <c r="R687">
        <v>2.5625587330999999</v>
      </c>
      <c r="S687">
        <v>11.706443</v>
      </c>
      <c r="T687">
        <v>0</v>
      </c>
      <c r="U687">
        <v>0</v>
      </c>
    </row>
    <row r="688" spans="1:21" x14ac:dyDescent="0.3">
      <c r="A688">
        <v>0.67</v>
      </c>
      <c r="B688">
        <v>0.625</v>
      </c>
      <c r="C688">
        <v>1.768</v>
      </c>
      <c r="D688">
        <v>150</v>
      </c>
      <c r="E688">
        <v>196.15</v>
      </c>
      <c r="F688">
        <v>121.15</v>
      </c>
      <c r="G688">
        <v>121.153846153846</v>
      </c>
      <c r="H688">
        <v>190</v>
      </c>
      <c r="I688">
        <v>461.15384599999999</v>
      </c>
      <c r="J688">
        <v>-1</v>
      </c>
      <c r="K688">
        <v>2</v>
      </c>
      <c r="L688">
        <v>36.801020000000001</v>
      </c>
      <c r="M688">
        <v>345</v>
      </c>
      <c r="N688">
        <v>200</v>
      </c>
      <c r="O688">
        <v>20</v>
      </c>
      <c r="P688">
        <v>0</v>
      </c>
      <c r="Q688">
        <v>96</v>
      </c>
      <c r="R688">
        <v>2.8071892511000001</v>
      </c>
      <c r="S688">
        <v>11.245676</v>
      </c>
      <c r="T688">
        <v>0</v>
      </c>
      <c r="U688">
        <v>0</v>
      </c>
    </row>
    <row r="689" spans="1:21" x14ac:dyDescent="0.3">
      <c r="A689">
        <v>0.67</v>
      </c>
      <c r="B689">
        <v>0.625</v>
      </c>
      <c r="C689">
        <v>1.768</v>
      </c>
      <c r="D689">
        <v>150</v>
      </c>
      <c r="E689">
        <v>196.15</v>
      </c>
      <c r="F689">
        <v>121.15</v>
      </c>
      <c r="G689">
        <v>121.153846153846</v>
      </c>
      <c r="H689">
        <v>200</v>
      </c>
      <c r="I689">
        <v>471.15384599999999</v>
      </c>
      <c r="J689">
        <v>-1</v>
      </c>
      <c r="K689">
        <v>2</v>
      </c>
      <c r="L689">
        <v>36.213259999999998</v>
      </c>
      <c r="M689">
        <v>345</v>
      </c>
      <c r="N689">
        <v>200</v>
      </c>
      <c r="O689">
        <v>20</v>
      </c>
      <c r="P689">
        <v>0</v>
      </c>
      <c r="Q689">
        <v>113</v>
      </c>
      <c r="R689">
        <v>2.5625587330999999</v>
      </c>
      <c r="S689">
        <v>12.204307999999999</v>
      </c>
      <c r="T689">
        <v>0</v>
      </c>
      <c r="U689">
        <v>0</v>
      </c>
    </row>
    <row r="690" spans="1:21" x14ac:dyDescent="0.3">
      <c r="A690">
        <v>0.67</v>
      </c>
      <c r="B690">
        <v>0.625</v>
      </c>
      <c r="C690">
        <v>1.768</v>
      </c>
      <c r="D690">
        <v>150</v>
      </c>
      <c r="E690">
        <v>196.15</v>
      </c>
      <c r="F690">
        <v>121.15</v>
      </c>
      <c r="G690">
        <v>121.153846153846</v>
      </c>
      <c r="H690">
        <v>210</v>
      </c>
      <c r="I690">
        <v>481.15384599999999</v>
      </c>
      <c r="J690">
        <v>-1</v>
      </c>
      <c r="K690">
        <v>2</v>
      </c>
      <c r="L690">
        <v>35.64152</v>
      </c>
      <c r="M690">
        <v>345</v>
      </c>
      <c r="N690">
        <v>200</v>
      </c>
      <c r="O690">
        <v>20</v>
      </c>
      <c r="P690">
        <v>0</v>
      </c>
      <c r="Q690">
        <v>111</v>
      </c>
      <c r="R690">
        <v>2.5625587330999999</v>
      </c>
      <c r="S690">
        <v>12.095416999999999</v>
      </c>
      <c r="T690">
        <v>0</v>
      </c>
      <c r="U690">
        <v>0</v>
      </c>
    </row>
    <row r="691" spans="1:21" x14ac:dyDescent="0.3">
      <c r="A691">
        <v>0.67</v>
      </c>
      <c r="B691">
        <v>0.625</v>
      </c>
      <c r="C691">
        <v>1.768</v>
      </c>
      <c r="D691">
        <v>150</v>
      </c>
      <c r="E691">
        <v>196.15</v>
      </c>
      <c r="F691">
        <v>121.15</v>
      </c>
      <c r="G691">
        <v>121.153846153846</v>
      </c>
      <c r="H691">
        <v>220</v>
      </c>
      <c r="I691">
        <v>491.15384599999999</v>
      </c>
      <c r="J691">
        <v>-1</v>
      </c>
      <c r="K691">
        <v>2</v>
      </c>
      <c r="L691">
        <v>35.085259999999998</v>
      </c>
      <c r="M691">
        <v>345</v>
      </c>
      <c r="N691">
        <v>200</v>
      </c>
      <c r="O691">
        <v>20</v>
      </c>
      <c r="P691">
        <v>0</v>
      </c>
      <c r="Q691">
        <v>121</v>
      </c>
      <c r="R691">
        <v>2.8071892511000001</v>
      </c>
      <c r="S691">
        <v>12.630630999999999</v>
      </c>
      <c r="T691">
        <v>0</v>
      </c>
      <c r="U691">
        <v>0</v>
      </c>
    </row>
    <row r="692" spans="1:21" x14ac:dyDescent="0.3">
      <c r="A692">
        <v>0.67</v>
      </c>
      <c r="B692">
        <v>0.625</v>
      </c>
      <c r="C692">
        <v>1.768</v>
      </c>
      <c r="D692">
        <v>150</v>
      </c>
      <c r="E692">
        <v>196.15</v>
      </c>
      <c r="F692">
        <v>121.15</v>
      </c>
      <c r="G692">
        <v>121.153846153846</v>
      </c>
      <c r="H692">
        <v>230</v>
      </c>
      <c r="I692">
        <v>501.15384599999999</v>
      </c>
      <c r="J692">
        <v>-1</v>
      </c>
      <c r="K692">
        <v>2</v>
      </c>
      <c r="L692">
        <v>34.543959999999998</v>
      </c>
      <c r="M692">
        <v>345</v>
      </c>
      <c r="N692">
        <v>200</v>
      </c>
      <c r="O692">
        <v>20</v>
      </c>
      <c r="P692">
        <v>0</v>
      </c>
      <c r="Q692">
        <v>122</v>
      </c>
      <c r="R692">
        <v>2.5625587330999999</v>
      </c>
      <c r="S692">
        <v>12.682929</v>
      </c>
      <c r="T692">
        <v>0</v>
      </c>
      <c r="U692">
        <v>0</v>
      </c>
    </row>
    <row r="693" spans="1:21" x14ac:dyDescent="0.3">
      <c r="A693">
        <v>0.67</v>
      </c>
      <c r="B693">
        <v>0.625</v>
      </c>
      <c r="C693">
        <v>1.768</v>
      </c>
      <c r="D693">
        <v>150</v>
      </c>
      <c r="E693">
        <v>196.15</v>
      </c>
      <c r="F693">
        <v>121.15</v>
      </c>
      <c r="G693">
        <v>121.153846153846</v>
      </c>
      <c r="H693">
        <v>240</v>
      </c>
      <c r="I693">
        <v>511.15384599999999</v>
      </c>
      <c r="J693">
        <v>-1</v>
      </c>
      <c r="K693">
        <v>2</v>
      </c>
      <c r="L693">
        <v>34.017119999999998</v>
      </c>
      <c r="M693">
        <v>345</v>
      </c>
      <c r="N693">
        <v>200</v>
      </c>
      <c r="O693">
        <v>20</v>
      </c>
      <c r="P693">
        <v>0</v>
      </c>
      <c r="Q693">
        <v>123</v>
      </c>
      <c r="R693">
        <v>2.5625587330999999</v>
      </c>
      <c r="S693">
        <v>12.735016999999999</v>
      </c>
      <c r="T693">
        <v>0</v>
      </c>
      <c r="U693">
        <v>0</v>
      </c>
    </row>
    <row r="694" spans="1:21" x14ac:dyDescent="0.3">
      <c r="A694">
        <v>0.67</v>
      </c>
      <c r="B694">
        <v>0.625</v>
      </c>
      <c r="C694">
        <v>1.768</v>
      </c>
      <c r="D694">
        <v>150</v>
      </c>
      <c r="E694">
        <v>196.15</v>
      </c>
      <c r="F694">
        <v>121.15</v>
      </c>
      <c r="G694">
        <v>121.153846153846</v>
      </c>
      <c r="H694">
        <v>250</v>
      </c>
      <c r="I694">
        <v>521.15384600000004</v>
      </c>
      <c r="J694">
        <v>-1</v>
      </c>
      <c r="K694">
        <v>2</v>
      </c>
      <c r="L694">
        <v>33.504260000000002</v>
      </c>
      <c r="M694">
        <v>345</v>
      </c>
      <c r="N694">
        <v>200</v>
      </c>
      <c r="O694">
        <v>20</v>
      </c>
      <c r="P694">
        <v>0</v>
      </c>
      <c r="Q694">
        <v>132</v>
      </c>
      <c r="R694">
        <v>2.5625587330999999</v>
      </c>
      <c r="S694">
        <v>13.194705000000001</v>
      </c>
      <c r="T694">
        <v>0</v>
      </c>
      <c r="U694">
        <v>0</v>
      </c>
    </row>
    <row r="695" spans="1:21" x14ac:dyDescent="0.3">
      <c r="A695">
        <v>0.67</v>
      </c>
      <c r="B695">
        <v>0.625</v>
      </c>
      <c r="C695">
        <v>1.768</v>
      </c>
      <c r="D695">
        <v>150</v>
      </c>
      <c r="E695">
        <v>196.15</v>
      </c>
      <c r="F695">
        <v>121.15</v>
      </c>
      <c r="G695">
        <v>121.153846153846</v>
      </c>
      <c r="H695">
        <v>260</v>
      </c>
      <c r="I695">
        <v>531.15384600000004</v>
      </c>
      <c r="J695">
        <v>-1</v>
      </c>
      <c r="K695">
        <v>2</v>
      </c>
      <c r="L695">
        <v>33.004899999999999</v>
      </c>
      <c r="M695">
        <v>345</v>
      </c>
      <c r="N695">
        <v>200</v>
      </c>
      <c r="O695">
        <v>20</v>
      </c>
      <c r="P695">
        <v>0</v>
      </c>
      <c r="Q695">
        <v>132</v>
      </c>
      <c r="R695">
        <v>2.5625587330999999</v>
      </c>
      <c r="S695">
        <v>13.194705000000001</v>
      </c>
      <c r="T695">
        <v>0</v>
      </c>
      <c r="U695">
        <v>0</v>
      </c>
    </row>
    <row r="696" spans="1:21" x14ac:dyDescent="0.3">
      <c r="A696">
        <v>0.67</v>
      </c>
      <c r="B696">
        <v>0.625</v>
      </c>
      <c r="C696">
        <v>1.768</v>
      </c>
      <c r="D696">
        <v>150</v>
      </c>
      <c r="E696">
        <v>196.15</v>
      </c>
      <c r="F696">
        <v>121.15</v>
      </c>
      <c r="G696">
        <v>121.153846153846</v>
      </c>
      <c r="H696">
        <v>270</v>
      </c>
      <c r="I696">
        <v>541.15384600000004</v>
      </c>
      <c r="J696">
        <v>-1</v>
      </c>
      <c r="K696">
        <v>2</v>
      </c>
      <c r="L696">
        <v>32.518590000000003</v>
      </c>
      <c r="M696">
        <v>345</v>
      </c>
      <c r="N696">
        <v>200</v>
      </c>
      <c r="O696">
        <v>20</v>
      </c>
      <c r="P696">
        <v>0</v>
      </c>
      <c r="Q696">
        <v>142</v>
      </c>
      <c r="R696">
        <v>2.5625587330999999</v>
      </c>
      <c r="S696">
        <v>13.687685</v>
      </c>
      <c r="T696">
        <v>0</v>
      </c>
      <c r="U696">
        <v>0</v>
      </c>
    </row>
    <row r="697" spans="1:21" x14ac:dyDescent="0.3">
      <c r="A697">
        <v>0.67</v>
      </c>
      <c r="B697">
        <v>0.625</v>
      </c>
      <c r="C697">
        <v>1.768</v>
      </c>
      <c r="D697">
        <v>150</v>
      </c>
      <c r="E697">
        <v>196.15</v>
      </c>
      <c r="F697">
        <v>121.15</v>
      </c>
      <c r="G697">
        <v>121.153846153846</v>
      </c>
      <c r="H697">
        <v>280</v>
      </c>
      <c r="I697">
        <v>551.15384600000004</v>
      </c>
      <c r="J697">
        <v>-1</v>
      </c>
      <c r="K697">
        <v>2</v>
      </c>
      <c r="L697">
        <v>32.044899999999998</v>
      </c>
      <c r="M697">
        <v>345</v>
      </c>
      <c r="N697">
        <v>200</v>
      </c>
      <c r="O697">
        <v>20</v>
      </c>
      <c r="P697">
        <v>0</v>
      </c>
      <c r="Q697">
        <v>135</v>
      </c>
      <c r="R697">
        <v>2.8071892511000001</v>
      </c>
      <c r="S697">
        <v>13.344476</v>
      </c>
      <c r="T697">
        <v>0</v>
      </c>
      <c r="U697">
        <v>0</v>
      </c>
    </row>
    <row r="698" spans="1:21" x14ac:dyDescent="0.3">
      <c r="A698">
        <v>0.67</v>
      </c>
      <c r="B698">
        <v>0.625</v>
      </c>
      <c r="C698">
        <v>1.768</v>
      </c>
      <c r="D698">
        <v>150</v>
      </c>
      <c r="E698">
        <v>196.15</v>
      </c>
      <c r="F698">
        <v>121.15</v>
      </c>
      <c r="G698">
        <v>121.153846153846</v>
      </c>
      <c r="H698">
        <v>290</v>
      </c>
      <c r="I698">
        <v>561.15384600000004</v>
      </c>
      <c r="J698">
        <v>-1</v>
      </c>
      <c r="K698">
        <v>2</v>
      </c>
      <c r="L698">
        <v>31.583390000000001</v>
      </c>
      <c r="M698">
        <v>345</v>
      </c>
      <c r="N698">
        <v>200</v>
      </c>
      <c r="O698">
        <v>20</v>
      </c>
      <c r="P698">
        <v>0</v>
      </c>
      <c r="Q698">
        <v>151</v>
      </c>
      <c r="R698">
        <v>2.8071892511000001</v>
      </c>
      <c r="S698">
        <v>14.116927</v>
      </c>
      <c r="T698">
        <v>0</v>
      </c>
      <c r="U698">
        <v>0</v>
      </c>
    </row>
    <row r="699" spans="1:21" x14ac:dyDescent="0.3">
      <c r="A699">
        <v>0.67</v>
      </c>
      <c r="B699">
        <v>0.625</v>
      </c>
      <c r="C699">
        <v>1.768</v>
      </c>
      <c r="D699">
        <v>150</v>
      </c>
      <c r="E699">
        <v>196.15</v>
      </c>
      <c r="F699">
        <v>121.15</v>
      </c>
      <c r="G699">
        <v>121.153846153846</v>
      </c>
      <c r="H699">
        <v>300</v>
      </c>
      <c r="I699">
        <v>571.15384600000004</v>
      </c>
      <c r="J699">
        <v>-1</v>
      </c>
      <c r="K699">
        <v>2</v>
      </c>
      <c r="L699">
        <v>31.133669999999999</v>
      </c>
      <c r="M699">
        <v>345</v>
      </c>
      <c r="N699">
        <v>200</v>
      </c>
      <c r="O699">
        <v>20</v>
      </c>
      <c r="P699">
        <v>0</v>
      </c>
      <c r="Q699">
        <v>152</v>
      </c>
      <c r="R699">
        <v>2.5625587330999999</v>
      </c>
      <c r="S699">
        <v>14.163833</v>
      </c>
      <c r="T699">
        <v>0</v>
      </c>
      <c r="U699">
        <v>0</v>
      </c>
    </row>
    <row r="700" spans="1:21" x14ac:dyDescent="0.3">
      <c r="A700">
        <v>0.67</v>
      </c>
      <c r="B700">
        <v>0.625</v>
      </c>
      <c r="C700">
        <v>1.768</v>
      </c>
      <c r="D700">
        <v>150</v>
      </c>
      <c r="E700">
        <v>196.15</v>
      </c>
      <c r="F700">
        <v>121.15</v>
      </c>
      <c r="G700">
        <v>121.153846153846</v>
      </c>
      <c r="H700">
        <v>0</v>
      </c>
      <c r="I700">
        <v>271.15384599999999</v>
      </c>
      <c r="J700">
        <v>-1</v>
      </c>
      <c r="K700">
        <v>2</v>
      </c>
      <c r="L700">
        <v>51.834310000000002</v>
      </c>
      <c r="M700">
        <v>345</v>
      </c>
      <c r="N700">
        <v>200</v>
      </c>
      <c r="O700">
        <v>20</v>
      </c>
      <c r="P700">
        <v>0</v>
      </c>
      <c r="Q700">
        <v>23</v>
      </c>
      <c r="R700">
        <v>4.8631678022999996</v>
      </c>
      <c r="S700">
        <v>5.4977269</v>
      </c>
      <c r="T700">
        <v>0</v>
      </c>
      <c r="U700">
        <v>0</v>
      </c>
    </row>
    <row r="701" spans="1:21" x14ac:dyDescent="0.3">
      <c r="A701" t="s">
        <v>74</v>
      </c>
      <c r="B701" t="s">
        <v>74</v>
      </c>
      <c r="C701">
        <v>1.768</v>
      </c>
      <c r="D701">
        <v>150</v>
      </c>
      <c r="E701" t="s">
        <v>75</v>
      </c>
      <c r="F701" t="s">
        <v>74</v>
      </c>
      <c r="G701" t="s">
        <v>74</v>
      </c>
      <c r="H701" t="s">
        <v>74</v>
      </c>
      <c r="I701" t="s">
        <v>74</v>
      </c>
      <c r="J701" t="s">
        <v>74</v>
      </c>
      <c r="K701" t="s">
        <v>74</v>
      </c>
      <c r="L701" t="s">
        <v>74</v>
      </c>
      <c r="M701" t="s">
        <v>74</v>
      </c>
      <c r="N701" t="s">
        <v>74</v>
      </c>
      <c r="O701">
        <v>40</v>
      </c>
    </row>
    <row r="702" spans="1:21" x14ac:dyDescent="0.3">
      <c r="A702">
        <v>0.67</v>
      </c>
      <c r="B702">
        <v>0.625</v>
      </c>
      <c r="C702">
        <v>1.768</v>
      </c>
      <c r="D702">
        <v>150</v>
      </c>
      <c r="E702">
        <v>196.15</v>
      </c>
      <c r="F702">
        <v>121.15</v>
      </c>
      <c r="G702">
        <v>121.153846153846</v>
      </c>
      <c r="H702">
        <v>0</v>
      </c>
      <c r="I702">
        <v>271.15384599999999</v>
      </c>
      <c r="J702">
        <v>-1</v>
      </c>
      <c r="K702">
        <v>2</v>
      </c>
      <c r="L702">
        <v>53.39181</v>
      </c>
      <c r="M702">
        <v>365</v>
      </c>
      <c r="N702">
        <v>200</v>
      </c>
      <c r="O702">
        <v>40</v>
      </c>
      <c r="P702">
        <v>0</v>
      </c>
      <c r="Q702">
        <v>149</v>
      </c>
      <c r="R702">
        <v>9.1050003967999995</v>
      </c>
      <c r="S702">
        <v>14.022653</v>
      </c>
      <c r="T702">
        <v>0</v>
      </c>
      <c r="U702">
        <v>0</v>
      </c>
    </row>
    <row r="703" spans="1:21" x14ac:dyDescent="0.3">
      <c r="A703">
        <v>0.67</v>
      </c>
      <c r="B703">
        <v>0.625</v>
      </c>
      <c r="C703">
        <v>1.768</v>
      </c>
      <c r="D703">
        <v>150</v>
      </c>
      <c r="E703">
        <v>196.15</v>
      </c>
      <c r="F703">
        <v>121.15</v>
      </c>
      <c r="G703">
        <v>121.153846153846</v>
      </c>
      <c r="H703">
        <v>10</v>
      </c>
      <c r="I703">
        <v>281.15384599999999</v>
      </c>
      <c r="J703">
        <v>-1</v>
      </c>
      <c r="K703">
        <v>2</v>
      </c>
      <c r="L703">
        <v>52.39349</v>
      </c>
      <c r="M703">
        <v>365</v>
      </c>
      <c r="N703">
        <v>200</v>
      </c>
      <c r="O703">
        <v>40</v>
      </c>
      <c r="P703">
        <v>0</v>
      </c>
      <c r="Q703">
        <v>155</v>
      </c>
      <c r="R703">
        <v>8.8106229698000007</v>
      </c>
      <c r="S703">
        <v>14.303648000000001</v>
      </c>
      <c r="T703">
        <v>0</v>
      </c>
      <c r="U703">
        <v>0</v>
      </c>
    </row>
    <row r="704" spans="1:21" x14ac:dyDescent="0.3">
      <c r="A704">
        <v>0.67</v>
      </c>
      <c r="B704">
        <v>0.625</v>
      </c>
      <c r="C704">
        <v>1.768</v>
      </c>
      <c r="D704">
        <v>150</v>
      </c>
      <c r="E704">
        <v>196.15</v>
      </c>
      <c r="F704">
        <v>121.15</v>
      </c>
      <c r="G704">
        <v>121.153846153846</v>
      </c>
      <c r="H704">
        <v>20</v>
      </c>
      <c r="I704">
        <v>291.15384599999999</v>
      </c>
      <c r="J704">
        <v>-1</v>
      </c>
      <c r="K704">
        <v>2</v>
      </c>
      <c r="L704">
        <v>51.42127</v>
      </c>
      <c r="M704">
        <v>365</v>
      </c>
      <c r="N704">
        <v>200</v>
      </c>
      <c r="O704">
        <v>40</v>
      </c>
      <c r="P704">
        <v>0</v>
      </c>
      <c r="Q704">
        <v>170</v>
      </c>
      <c r="R704">
        <v>8.3497781643</v>
      </c>
      <c r="S704">
        <v>14.983571</v>
      </c>
      <c r="T704">
        <v>0</v>
      </c>
      <c r="U704">
        <v>0</v>
      </c>
    </row>
    <row r="705" spans="1:21" x14ac:dyDescent="0.3">
      <c r="A705">
        <v>0.67</v>
      </c>
      <c r="B705">
        <v>0.625</v>
      </c>
      <c r="C705">
        <v>1.768</v>
      </c>
      <c r="D705">
        <v>150</v>
      </c>
      <c r="E705">
        <v>196.15</v>
      </c>
      <c r="F705">
        <v>121.15</v>
      </c>
      <c r="G705">
        <v>121.153846153846</v>
      </c>
      <c r="H705">
        <v>30</v>
      </c>
      <c r="I705">
        <v>301.15384599999999</v>
      </c>
      <c r="J705">
        <v>-1</v>
      </c>
      <c r="K705">
        <v>2</v>
      </c>
      <c r="L705">
        <v>50.474670000000003</v>
      </c>
      <c r="M705">
        <v>365</v>
      </c>
      <c r="N705">
        <v>200</v>
      </c>
      <c r="O705">
        <v>40</v>
      </c>
      <c r="P705">
        <v>0</v>
      </c>
      <c r="Q705">
        <v>189</v>
      </c>
      <c r="R705">
        <v>8.2704931855999995</v>
      </c>
      <c r="S705">
        <v>15.803785</v>
      </c>
      <c r="T705">
        <v>0</v>
      </c>
      <c r="U705">
        <v>0</v>
      </c>
    </row>
    <row r="706" spans="1:21" x14ac:dyDescent="0.3">
      <c r="A706">
        <v>0.67</v>
      </c>
      <c r="B706">
        <v>0.625</v>
      </c>
      <c r="C706">
        <v>1.768</v>
      </c>
      <c r="D706">
        <v>150</v>
      </c>
      <c r="E706">
        <v>196.15</v>
      </c>
      <c r="F706">
        <v>121.15</v>
      </c>
      <c r="G706">
        <v>121.153846153846</v>
      </c>
      <c r="H706">
        <v>40</v>
      </c>
      <c r="I706">
        <v>311.15384599999999</v>
      </c>
      <c r="J706">
        <v>-1</v>
      </c>
      <c r="K706">
        <v>2</v>
      </c>
      <c r="L706">
        <v>49.553190000000001</v>
      </c>
      <c r="M706">
        <v>365</v>
      </c>
      <c r="N706">
        <v>200</v>
      </c>
      <c r="O706">
        <v>40</v>
      </c>
      <c r="P706">
        <v>0</v>
      </c>
      <c r="Q706">
        <v>232</v>
      </c>
      <c r="R706">
        <v>8.0279744360999992</v>
      </c>
      <c r="S706">
        <v>17.522269000000001</v>
      </c>
      <c r="T706">
        <v>0</v>
      </c>
      <c r="U706">
        <v>0</v>
      </c>
    </row>
    <row r="707" spans="1:21" x14ac:dyDescent="0.3">
      <c r="A707">
        <v>0.67</v>
      </c>
      <c r="B707">
        <v>0.625</v>
      </c>
      <c r="C707">
        <v>1.768</v>
      </c>
      <c r="D707">
        <v>150</v>
      </c>
      <c r="E707">
        <v>196.15</v>
      </c>
      <c r="F707">
        <v>121.15</v>
      </c>
      <c r="G707">
        <v>121.153846153846</v>
      </c>
      <c r="H707">
        <v>50</v>
      </c>
      <c r="I707">
        <v>321.15384599999999</v>
      </c>
      <c r="J707">
        <v>-1</v>
      </c>
      <c r="K707">
        <v>2</v>
      </c>
      <c r="L707">
        <v>48.656300000000002</v>
      </c>
      <c r="M707">
        <v>365</v>
      </c>
      <c r="N707">
        <v>200</v>
      </c>
      <c r="O707">
        <v>40</v>
      </c>
      <c r="P707">
        <v>0</v>
      </c>
      <c r="Q707">
        <v>230</v>
      </c>
      <c r="R707">
        <v>7.6067293467999999</v>
      </c>
      <c r="S707">
        <v>17.445986999999999</v>
      </c>
      <c r="T707">
        <v>0</v>
      </c>
      <c r="U707">
        <v>0</v>
      </c>
    </row>
    <row r="708" spans="1:21" x14ac:dyDescent="0.3">
      <c r="A708">
        <v>0.67</v>
      </c>
      <c r="B708">
        <v>0.625</v>
      </c>
      <c r="C708">
        <v>1.768</v>
      </c>
      <c r="D708">
        <v>150</v>
      </c>
      <c r="E708">
        <v>196.15</v>
      </c>
      <c r="F708">
        <v>121.15</v>
      </c>
      <c r="G708">
        <v>121.153846153846</v>
      </c>
      <c r="H708">
        <v>60</v>
      </c>
      <c r="I708">
        <v>331.15384599999999</v>
      </c>
      <c r="J708">
        <v>-1</v>
      </c>
      <c r="K708">
        <v>2</v>
      </c>
      <c r="L708">
        <v>47.783450000000002</v>
      </c>
      <c r="M708">
        <v>365</v>
      </c>
      <c r="N708">
        <v>200</v>
      </c>
      <c r="O708">
        <v>40</v>
      </c>
      <c r="P708">
        <v>0</v>
      </c>
      <c r="Q708">
        <v>246</v>
      </c>
      <c r="R708">
        <v>7.4315901197000001</v>
      </c>
      <c r="S708">
        <v>18.047499999999999</v>
      </c>
      <c r="T708">
        <v>0</v>
      </c>
      <c r="U708">
        <v>0</v>
      </c>
    </row>
    <row r="709" spans="1:21" x14ac:dyDescent="0.3">
      <c r="A709">
        <v>0.67</v>
      </c>
      <c r="B709">
        <v>0.625</v>
      </c>
      <c r="C709">
        <v>1.768</v>
      </c>
      <c r="D709">
        <v>150</v>
      </c>
      <c r="E709">
        <v>196.15</v>
      </c>
      <c r="F709">
        <v>121.15</v>
      </c>
      <c r="G709">
        <v>121.153846153846</v>
      </c>
      <c r="H709">
        <v>70</v>
      </c>
      <c r="I709">
        <v>341.15384599999999</v>
      </c>
      <c r="J709">
        <v>-1</v>
      </c>
      <c r="K709">
        <v>2</v>
      </c>
      <c r="L709">
        <v>46.934089999999998</v>
      </c>
      <c r="M709">
        <v>365</v>
      </c>
      <c r="N709">
        <v>200</v>
      </c>
      <c r="O709">
        <v>40</v>
      </c>
      <c r="P709">
        <v>0</v>
      </c>
      <c r="Q709">
        <v>282</v>
      </c>
      <c r="R709">
        <v>7.6067293467999999</v>
      </c>
      <c r="S709">
        <v>19.334804999999999</v>
      </c>
      <c r="T709">
        <v>0</v>
      </c>
      <c r="U709">
        <v>0</v>
      </c>
    </row>
    <row r="710" spans="1:21" x14ac:dyDescent="0.3">
      <c r="A710">
        <v>0.67</v>
      </c>
      <c r="B710">
        <v>0.625</v>
      </c>
      <c r="C710">
        <v>1.768</v>
      </c>
      <c r="D710">
        <v>150</v>
      </c>
      <c r="E710">
        <v>196.15</v>
      </c>
      <c r="F710">
        <v>121.15</v>
      </c>
      <c r="G710">
        <v>121.153846153846</v>
      </c>
      <c r="H710">
        <v>80</v>
      </c>
      <c r="I710">
        <v>351.15384599999999</v>
      </c>
      <c r="J710">
        <v>-1</v>
      </c>
      <c r="K710">
        <v>2</v>
      </c>
      <c r="L710">
        <v>46.107619999999997</v>
      </c>
      <c r="M710">
        <v>365</v>
      </c>
      <c r="N710">
        <v>200</v>
      </c>
      <c r="O710">
        <v>40</v>
      </c>
      <c r="P710">
        <v>0</v>
      </c>
      <c r="Q710">
        <v>290</v>
      </c>
      <c r="R710">
        <v>7.3424630806</v>
      </c>
      <c r="S710">
        <v>19.60981</v>
      </c>
      <c r="T710">
        <v>0</v>
      </c>
      <c r="U710">
        <v>0</v>
      </c>
    </row>
    <row r="711" spans="1:21" x14ac:dyDescent="0.3">
      <c r="A711">
        <v>0.67</v>
      </c>
      <c r="B711">
        <v>0.625</v>
      </c>
      <c r="C711">
        <v>1.768</v>
      </c>
      <c r="D711">
        <v>150</v>
      </c>
      <c r="E711">
        <v>196.15</v>
      </c>
      <c r="F711">
        <v>121.15</v>
      </c>
      <c r="G711">
        <v>121.153846153846</v>
      </c>
      <c r="H711">
        <v>90</v>
      </c>
      <c r="I711">
        <v>361.15384599999999</v>
      </c>
      <c r="J711">
        <v>-1</v>
      </c>
      <c r="K711">
        <v>2</v>
      </c>
      <c r="L711">
        <v>45.303469999999997</v>
      </c>
      <c r="M711">
        <v>365</v>
      </c>
      <c r="N711">
        <v>200</v>
      </c>
      <c r="O711">
        <v>40</v>
      </c>
      <c r="P711">
        <v>0</v>
      </c>
      <c r="Q711">
        <v>301</v>
      </c>
      <c r="R711">
        <v>7.1609003063000003</v>
      </c>
      <c r="S711">
        <v>19.982002999999999</v>
      </c>
      <c r="T711">
        <v>0</v>
      </c>
      <c r="U711">
        <v>0</v>
      </c>
    </row>
    <row r="712" spans="1:21" x14ac:dyDescent="0.3">
      <c r="A712">
        <v>0.67</v>
      </c>
      <c r="B712">
        <v>0.625</v>
      </c>
      <c r="C712">
        <v>1.768</v>
      </c>
      <c r="D712">
        <v>150</v>
      </c>
      <c r="E712">
        <v>196.15</v>
      </c>
      <c r="F712">
        <v>121.15</v>
      </c>
      <c r="G712">
        <v>121.153846153846</v>
      </c>
      <c r="H712">
        <v>100</v>
      </c>
      <c r="I712">
        <v>371.15384599999999</v>
      </c>
      <c r="J712">
        <v>-1</v>
      </c>
      <c r="K712">
        <v>2</v>
      </c>
      <c r="L712">
        <v>44.521050000000002</v>
      </c>
      <c r="M712">
        <v>365</v>
      </c>
      <c r="N712">
        <v>200</v>
      </c>
      <c r="O712">
        <v>40</v>
      </c>
      <c r="P712">
        <v>0</v>
      </c>
      <c r="Q712">
        <v>294</v>
      </c>
      <c r="R712">
        <v>7.252246865</v>
      </c>
      <c r="S712">
        <v>19.745932</v>
      </c>
      <c r="T712">
        <v>0</v>
      </c>
      <c r="U712">
        <v>0</v>
      </c>
    </row>
    <row r="713" spans="1:21" x14ac:dyDescent="0.3">
      <c r="A713">
        <v>0.67</v>
      </c>
      <c r="B713">
        <v>0.625</v>
      </c>
      <c r="C713">
        <v>1.768</v>
      </c>
      <c r="D713">
        <v>150</v>
      </c>
      <c r="E713">
        <v>196.15</v>
      </c>
      <c r="F713">
        <v>121.15</v>
      </c>
      <c r="G713">
        <v>121.153846153846</v>
      </c>
      <c r="H713">
        <v>110</v>
      </c>
      <c r="I713">
        <v>381.15384599999999</v>
      </c>
      <c r="J713">
        <v>-1</v>
      </c>
      <c r="K713">
        <v>2</v>
      </c>
      <c r="L713">
        <v>43.759770000000003</v>
      </c>
      <c r="M713">
        <v>365</v>
      </c>
      <c r="N713">
        <v>200</v>
      </c>
      <c r="O713">
        <v>40</v>
      </c>
      <c r="P713">
        <v>0</v>
      </c>
      <c r="Q713">
        <v>309</v>
      </c>
      <c r="R713">
        <v>7.1609003063000003</v>
      </c>
      <c r="S713">
        <v>20.248564999999999</v>
      </c>
      <c r="T713">
        <v>0</v>
      </c>
      <c r="U713">
        <v>0</v>
      </c>
    </row>
    <row r="714" spans="1:21" x14ac:dyDescent="0.3">
      <c r="A714">
        <v>0.67</v>
      </c>
      <c r="B714">
        <v>0.625</v>
      </c>
      <c r="C714">
        <v>1.768</v>
      </c>
      <c r="D714">
        <v>150</v>
      </c>
      <c r="E714">
        <v>196.15</v>
      </c>
      <c r="F714">
        <v>121.15</v>
      </c>
      <c r="G714">
        <v>121.153846153846</v>
      </c>
      <c r="H714">
        <v>120</v>
      </c>
      <c r="I714">
        <v>391.15384599999999</v>
      </c>
      <c r="J714">
        <v>-1</v>
      </c>
      <c r="K714">
        <v>2</v>
      </c>
      <c r="L714">
        <v>43.019039999999997</v>
      </c>
      <c r="M714">
        <v>365</v>
      </c>
      <c r="N714">
        <v>200</v>
      </c>
      <c r="O714">
        <v>40</v>
      </c>
      <c r="P714">
        <v>0</v>
      </c>
      <c r="Q714">
        <v>292</v>
      </c>
      <c r="R714">
        <v>6.9746379594999999</v>
      </c>
      <c r="S714">
        <v>19.677983999999999</v>
      </c>
      <c r="T714">
        <v>0</v>
      </c>
      <c r="U714">
        <v>0</v>
      </c>
    </row>
    <row r="715" spans="1:21" x14ac:dyDescent="0.3">
      <c r="A715">
        <v>0.67</v>
      </c>
      <c r="B715">
        <v>0.625</v>
      </c>
      <c r="C715">
        <v>1.768</v>
      </c>
      <c r="D715">
        <v>150</v>
      </c>
      <c r="E715">
        <v>196.15</v>
      </c>
      <c r="F715">
        <v>121.15</v>
      </c>
      <c r="G715">
        <v>121.153846153846</v>
      </c>
      <c r="H715">
        <v>130</v>
      </c>
      <c r="I715">
        <v>401.15384599999999</v>
      </c>
      <c r="J715">
        <v>-1</v>
      </c>
      <c r="K715">
        <v>2</v>
      </c>
      <c r="L715">
        <v>42.298279999999998</v>
      </c>
      <c r="M715">
        <v>365</v>
      </c>
      <c r="N715">
        <v>200</v>
      </c>
      <c r="O715">
        <v>40</v>
      </c>
      <c r="P715">
        <v>0</v>
      </c>
      <c r="Q715">
        <v>332</v>
      </c>
      <c r="R715">
        <v>6.9746379594999999</v>
      </c>
      <c r="S715">
        <v>20.996870000000001</v>
      </c>
      <c r="T715">
        <v>0</v>
      </c>
      <c r="U715">
        <v>0</v>
      </c>
    </row>
    <row r="716" spans="1:21" x14ac:dyDescent="0.3">
      <c r="A716">
        <v>0.67</v>
      </c>
      <c r="B716">
        <v>0.625</v>
      </c>
      <c r="C716">
        <v>1.768</v>
      </c>
      <c r="D716">
        <v>150</v>
      </c>
      <c r="E716">
        <v>196.15</v>
      </c>
      <c r="F716">
        <v>121.15</v>
      </c>
      <c r="G716">
        <v>121.153846153846</v>
      </c>
      <c r="H716">
        <v>140</v>
      </c>
      <c r="I716">
        <v>411.15384599999999</v>
      </c>
      <c r="J716">
        <v>-1</v>
      </c>
      <c r="K716">
        <v>2</v>
      </c>
      <c r="L716">
        <v>41.596919999999997</v>
      </c>
      <c r="M716">
        <v>365</v>
      </c>
      <c r="N716">
        <v>200</v>
      </c>
      <c r="O716">
        <v>40</v>
      </c>
      <c r="P716">
        <v>0</v>
      </c>
      <c r="Q716">
        <v>312</v>
      </c>
      <c r="R716">
        <v>6.7832889062000001</v>
      </c>
      <c r="S716">
        <v>20.347663000000001</v>
      </c>
      <c r="T716">
        <v>0</v>
      </c>
      <c r="U716">
        <v>0</v>
      </c>
    </row>
    <row r="717" spans="1:21" x14ac:dyDescent="0.3">
      <c r="A717">
        <v>0.67</v>
      </c>
      <c r="B717">
        <v>0.625</v>
      </c>
      <c r="C717">
        <v>1.768</v>
      </c>
      <c r="D717">
        <v>150</v>
      </c>
      <c r="E717">
        <v>196.15</v>
      </c>
      <c r="F717">
        <v>121.15</v>
      </c>
      <c r="G717">
        <v>121.153846153846</v>
      </c>
      <c r="H717">
        <v>150</v>
      </c>
      <c r="I717">
        <v>421.15384599999999</v>
      </c>
      <c r="J717">
        <v>-1</v>
      </c>
      <c r="K717">
        <v>2</v>
      </c>
      <c r="L717">
        <v>40.914380000000001</v>
      </c>
      <c r="M717">
        <v>365</v>
      </c>
      <c r="N717">
        <v>200</v>
      </c>
      <c r="O717">
        <v>40</v>
      </c>
      <c r="P717">
        <v>0</v>
      </c>
      <c r="Q717">
        <v>326</v>
      </c>
      <c r="R717">
        <v>6.9746379594999999</v>
      </c>
      <c r="S717">
        <v>20.804141999999999</v>
      </c>
      <c r="T717">
        <v>0</v>
      </c>
      <c r="U717">
        <v>0</v>
      </c>
    </row>
    <row r="718" spans="1:21" x14ac:dyDescent="0.3">
      <c r="A718">
        <v>0.67</v>
      </c>
      <c r="B718">
        <v>0.625</v>
      </c>
      <c r="C718">
        <v>1.768</v>
      </c>
      <c r="D718">
        <v>150</v>
      </c>
      <c r="E718">
        <v>196.15</v>
      </c>
      <c r="F718">
        <v>121.15</v>
      </c>
      <c r="G718">
        <v>121.153846153846</v>
      </c>
      <c r="H718">
        <v>160</v>
      </c>
      <c r="I718">
        <v>431.15384599999999</v>
      </c>
      <c r="J718">
        <v>-1</v>
      </c>
      <c r="K718">
        <v>2</v>
      </c>
      <c r="L718">
        <v>40.250100000000003</v>
      </c>
      <c r="M718">
        <v>365</v>
      </c>
      <c r="N718">
        <v>200</v>
      </c>
      <c r="O718">
        <v>40</v>
      </c>
      <c r="P718">
        <v>0</v>
      </c>
      <c r="Q718">
        <v>325</v>
      </c>
      <c r="R718">
        <v>6.6855708284000004</v>
      </c>
      <c r="S718">
        <v>20.771854999999999</v>
      </c>
      <c r="T718">
        <v>0</v>
      </c>
      <c r="U718">
        <v>0</v>
      </c>
    </row>
    <row r="719" spans="1:21" x14ac:dyDescent="0.3">
      <c r="A719">
        <v>0.67</v>
      </c>
      <c r="B719">
        <v>0.625</v>
      </c>
      <c r="C719">
        <v>1.768</v>
      </c>
      <c r="D719">
        <v>150</v>
      </c>
      <c r="E719">
        <v>196.15</v>
      </c>
      <c r="F719">
        <v>121.15</v>
      </c>
      <c r="G719">
        <v>121.153846153846</v>
      </c>
      <c r="H719">
        <v>170</v>
      </c>
      <c r="I719">
        <v>441.15384599999999</v>
      </c>
      <c r="J719">
        <v>-1</v>
      </c>
      <c r="K719">
        <v>2</v>
      </c>
      <c r="L719">
        <v>39.603529999999999</v>
      </c>
      <c r="M719">
        <v>365</v>
      </c>
      <c r="N719">
        <v>200</v>
      </c>
      <c r="O719">
        <v>40</v>
      </c>
      <c r="P719">
        <v>0</v>
      </c>
      <c r="Q719">
        <v>317</v>
      </c>
      <c r="R719">
        <v>6.4857396787999999</v>
      </c>
      <c r="S719">
        <v>20.511807000000001</v>
      </c>
      <c r="T719">
        <v>0</v>
      </c>
      <c r="U719">
        <v>0</v>
      </c>
    </row>
    <row r="720" spans="1:21" x14ac:dyDescent="0.3">
      <c r="A720">
        <v>0.67</v>
      </c>
      <c r="B720">
        <v>0.625</v>
      </c>
      <c r="C720">
        <v>1.768</v>
      </c>
      <c r="D720">
        <v>150</v>
      </c>
      <c r="E720">
        <v>196.15</v>
      </c>
      <c r="F720">
        <v>121.15</v>
      </c>
      <c r="G720">
        <v>121.153846153846</v>
      </c>
      <c r="H720">
        <v>180</v>
      </c>
      <c r="I720">
        <v>451.15384599999999</v>
      </c>
      <c r="J720">
        <v>-1</v>
      </c>
      <c r="K720">
        <v>2</v>
      </c>
      <c r="L720">
        <v>38.974119999999999</v>
      </c>
      <c r="M720">
        <v>365</v>
      </c>
      <c r="N720">
        <v>200</v>
      </c>
      <c r="O720">
        <v>40</v>
      </c>
      <c r="P720">
        <v>0</v>
      </c>
      <c r="Q720">
        <v>290</v>
      </c>
      <c r="R720">
        <v>6.4857396787999999</v>
      </c>
      <c r="S720">
        <v>19.60981</v>
      </c>
      <c r="T720">
        <v>0</v>
      </c>
      <c r="U720">
        <v>0</v>
      </c>
    </row>
    <row r="721" spans="1:21" x14ac:dyDescent="0.3">
      <c r="A721">
        <v>0.67</v>
      </c>
      <c r="B721">
        <v>0.625</v>
      </c>
      <c r="C721">
        <v>1.768</v>
      </c>
      <c r="D721">
        <v>150</v>
      </c>
      <c r="E721">
        <v>196.15</v>
      </c>
      <c r="F721">
        <v>121.15</v>
      </c>
      <c r="G721">
        <v>121.153846153846</v>
      </c>
      <c r="H721">
        <v>190</v>
      </c>
      <c r="I721">
        <v>461.15384599999999</v>
      </c>
      <c r="J721">
        <v>-1</v>
      </c>
      <c r="K721">
        <v>2</v>
      </c>
      <c r="L721">
        <v>38.361359999999998</v>
      </c>
      <c r="M721">
        <v>365</v>
      </c>
      <c r="N721">
        <v>200</v>
      </c>
      <c r="O721">
        <v>40</v>
      </c>
      <c r="P721">
        <v>0</v>
      </c>
      <c r="Q721">
        <v>305</v>
      </c>
      <c r="R721">
        <v>6.2795806410999999</v>
      </c>
      <c r="S721">
        <v>20.115708000000001</v>
      </c>
      <c r="T721">
        <v>0</v>
      </c>
      <c r="U721">
        <v>0</v>
      </c>
    </row>
    <row r="722" spans="1:21" x14ac:dyDescent="0.3">
      <c r="A722">
        <v>0.67</v>
      </c>
      <c r="B722">
        <v>0.625</v>
      </c>
      <c r="C722">
        <v>1.768</v>
      </c>
      <c r="D722">
        <v>150</v>
      </c>
      <c r="E722">
        <v>196.15</v>
      </c>
      <c r="F722">
        <v>121.15</v>
      </c>
      <c r="G722">
        <v>121.153846153846</v>
      </c>
      <c r="H722">
        <v>200</v>
      </c>
      <c r="I722">
        <v>471.15384599999999</v>
      </c>
      <c r="J722">
        <v>-1</v>
      </c>
      <c r="K722">
        <v>2</v>
      </c>
      <c r="L722">
        <v>37.764719999999997</v>
      </c>
      <c r="M722">
        <v>365</v>
      </c>
      <c r="N722">
        <v>200</v>
      </c>
      <c r="O722">
        <v>40</v>
      </c>
      <c r="P722">
        <v>0</v>
      </c>
      <c r="Q722">
        <v>282</v>
      </c>
      <c r="R722">
        <v>5.9570347896999998</v>
      </c>
      <c r="S722">
        <v>19.334804999999999</v>
      </c>
      <c r="T722">
        <v>0</v>
      </c>
      <c r="U722">
        <v>0</v>
      </c>
    </row>
    <row r="723" spans="1:21" x14ac:dyDescent="0.3">
      <c r="A723">
        <v>0.67</v>
      </c>
      <c r="B723">
        <v>0.625</v>
      </c>
      <c r="C723">
        <v>1.768</v>
      </c>
      <c r="D723">
        <v>150</v>
      </c>
      <c r="E723">
        <v>196.15</v>
      </c>
      <c r="F723">
        <v>121.15</v>
      </c>
      <c r="G723">
        <v>121.153846153846</v>
      </c>
      <c r="H723">
        <v>210</v>
      </c>
      <c r="I723">
        <v>481.15384599999999</v>
      </c>
      <c r="J723">
        <v>-1</v>
      </c>
      <c r="K723">
        <v>2</v>
      </c>
      <c r="L723">
        <v>37.183700000000002</v>
      </c>
      <c r="M723">
        <v>365</v>
      </c>
      <c r="N723">
        <v>200</v>
      </c>
      <c r="O723">
        <v>40</v>
      </c>
      <c r="P723">
        <v>0</v>
      </c>
      <c r="Q723">
        <v>326</v>
      </c>
      <c r="R723">
        <v>5.8455809091999997</v>
      </c>
      <c r="S723">
        <v>20.804141999999999</v>
      </c>
      <c r="T723">
        <v>0</v>
      </c>
      <c r="U723">
        <v>0</v>
      </c>
    </row>
    <row r="724" spans="1:21" x14ac:dyDescent="0.3">
      <c r="A724">
        <v>0.67</v>
      </c>
      <c r="B724">
        <v>0.625</v>
      </c>
      <c r="C724">
        <v>1.768</v>
      </c>
      <c r="D724">
        <v>150</v>
      </c>
      <c r="E724">
        <v>196.15</v>
      </c>
      <c r="F724">
        <v>121.15</v>
      </c>
      <c r="G724">
        <v>121.153846153846</v>
      </c>
      <c r="H724">
        <v>220</v>
      </c>
      <c r="I724">
        <v>491.15384599999999</v>
      </c>
      <c r="J724">
        <v>-1</v>
      </c>
      <c r="K724">
        <v>2</v>
      </c>
      <c r="L724">
        <v>36.617809999999999</v>
      </c>
      <c r="M724">
        <v>365</v>
      </c>
      <c r="N724">
        <v>200</v>
      </c>
      <c r="O724">
        <v>40</v>
      </c>
      <c r="P724">
        <v>0</v>
      </c>
      <c r="Q724">
        <v>284</v>
      </c>
      <c r="R724">
        <v>5.8455809091999997</v>
      </c>
      <c r="S724">
        <v>19.403908000000001</v>
      </c>
      <c r="T724">
        <v>0</v>
      </c>
      <c r="U724">
        <v>0</v>
      </c>
    </row>
    <row r="725" spans="1:21" x14ac:dyDescent="0.3">
      <c r="A725">
        <v>0.67</v>
      </c>
      <c r="B725">
        <v>0.625</v>
      </c>
      <c r="C725">
        <v>1.768</v>
      </c>
      <c r="D725">
        <v>150</v>
      </c>
      <c r="E725">
        <v>196.15</v>
      </c>
      <c r="F725">
        <v>121.15</v>
      </c>
      <c r="G725">
        <v>121.153846153846</v>
      </c>
      <c r="H725">
        <v>230</v>
      </c>
      <c r="I725">
        <v>501.15384599999999</v>
      </c>
      <c r="J725">
        <v>-1</v>
      </c>
      <c r="K725">
        <v>2</v>
      </c>
      <c r="L725">
        <v>36.066569999999999</v>
      </c>
      <c r="M725">
        <v>365</v>
      </c>
      <c r="N725">
        <v>200</v>
      </c>
      <c r="O725">
        <v>40</v>
      </c>
      <c r="P725">
        <v>0</v>
      </c>
      <c r="Q725">
        <v>316</v>
      </c>
      <c r="R725">
        <v>5.7319679652</v>
      </c>
      <c r="S725">
        <v>20.479078999999999</v>
      </c>
      <c r="T725">
        <v>0</v>
      </c>
      <c r="U725">
        <v>0</v>
      </c>
    </row>
    <row r="726" spans="1:21" x14ac:dyDescent="0.3">
      <c r="A726">
        <v>0.67</v>
      </c>
      <c r="B726">
        <v>0.625</v>
      </c>
      <c r="C726">
        <v>1.768</v>
      </c>
      <c r="D726">
        <v>150</v>
      </c>
      <c r="E726">
        <v>196.15</v>
      </c>
      <c r="F726">
        <v>121.15</v>
      </c>
      <c r="G726">
        <v>121.153846153846</v>
      </c>
      <c r="H726">
        <v>240</v>
      </c>
      <c r="I726">
        <v>511.15384599999999</v>
      </c>
      <c r="J726">
        <v>-1</v>
      </c>
      <c r="K726">
        <v>2</v>
      </c>
      <c r="L726">
        <v>35.529519999999998</v>
      </c>
      <c r="M726">
        <v>365</v>
      </c>
      <c r="N726">
        <v>200</v>
      </c>
      <c r="O726">
        <v>40</v>
      </c>
      <c r="P726">
        <v>0</v>
      </c>
      <c r="Q726">
        <v>292</v>
      </c>
      <c r="R726">
        <v>5.8455809091999997</v>
      </c>
      <c r="S726">
        <v>19.677983999999999</v>
      </c>
      <c r="T726">
        <v>0</v>
      </c>
      <c r="U726">
        <v>0</v>
      </c>
    </row>
    <row r="727" spans="1:21" x14ac:dyDescent="0.3">
      <c r="A727">
        <v>0.67</v>
      </c>
      <c r="B727">
        <v>0.625</v>
      </c>
      <c r="C727">
        <v>1.768</v>
      </c>
      <c r="D727">
        <v>150</v>
      </c>
      <c r="E727">
        <v>196.15</v>
      </c>
      <c r="F727">
        <v>121.15</v>
      </c>
      <c r="G727">
        <v>121.153846153846</v>
      </c>
      <c r="H727">
        <v>250</v>
      </c>
      <c r="I727">
        <v>521.15384600000004</v>
      </c>
      <c r="J727">
        <v>-1</v>
      </c>
      <c r="K727">
        <v>2</v>
      </c>
      <c r="L727">
        <v>35.0062</v>
      </c>
      <c r="M727">
        <v>365</v>
      </c>
      <c r="N727">
        <v>200</v>
      </c>
      <c r="O727">
        <v>40</v>
      </c>
      <c r="P727">
        <v>0</v>
      </c>
      <c r="Q727">
        <v>286</v>
      </c>
      <c r="R727">
        <v>5.7319679652</v>
      </c>
      <c r="S727">
        <v>19.472774000000001</v>
      </c>
      <c r="T727">
        <v>0</v>
      </c>
      <c r="U727">
        <v>0</v>
      </c>
    </row>
    <row r="728" spans="1:21" x14ac:dyDescent="0.3">
      <c r="A728">
        <v>0.67</v>
      </c>
      <c r="B728">
        <v>0.625</v>
      </c>
      <c r="C728">
        <v>1.768</v>
      </c>
      <c r="D728">
        <v>150</v>
      </c>
      <c r="E728">
        <v>196.15</v>
      </c>
      <c r="F728">
        <v>121.15</v>
      </c>
      <c r="G728">
        <v>121.153846153846</v>
      </c>
      <c r="H728">
        <v>260</v>
      </c>
      <c r="I728">
        <v>531.15384600000004</v>
      </c>
      <c r="J728">
        <v>-1</v>
      </c>
      <c r="K728">
        <v>2</v>
      </c>
      <c r="L728">
        <v>34.496189999999999</v>
      </c>
      <c r="M728">
        <v>365</v>
      </c>
      <c r="N728">
        <v>200</v>
      </c>
      <c r="O728">
        <v>40</v>
      </c>
      <c r="P728">
        <v>0</v>
      </c>
      <c r="Q728">
        <v>305</v>
      </c>
      <c r="R728">
        <v>5.8455809091999997</v>
      </c>
      <c r="S728">
        <v>20.115708000000001</v>
      </c>
      <c r="T728">
        <v>0</v>
      </c>
      <c r="U728">
        <v>0</v>
      </c>
    </row>
    <row r="729" spans="1:21" x14ac:dyDescent="0.3">
      <c r="A729">
        <v>0.67</v>
      </c>
      <c r="B729">
        <v>0.625</v>
      </c>
      <c r="C729">
        <v>1.768</v>
      </c>
      <c r="D729">
        <v>150</v>
      </c>
      <c r="E729">
        <v>196.15</v>
      </c>
      <c r="F729">
        <v>121.15</v>
      </c>
      <c r="G729">
        <v>121.153846153846</v>
      </c>
      <c r="H729">
        <v>270</v>
      </c>
      <c r="I729">
        <v>541.15384600000004</v>
      </c>
      <c r="J729">
        <v>-1</v>
      </c>
      <c r="K729">
        <v>2</v>
      </c>
      <c r="L729">
        <v>33.99906</v>
      </c>
      <c r="M729">
        <v>365</v>
      </c>
      <c r="N729">
        <v>200</v>
      </c>
      <c r="O729">
        <v>40</v>
      </c>
      <c r="P729">
        <v>0</v>
      </c>
      <c r="Q729">
        <v>303</v>
      </c>
      <c r="R729">
        <v>5.4977269478000004</v>
      </c>
      <c r="S729">
        <v>20.048962</v>
      </c>
      <c r="T729">
        <v>0</v>
      </c>
      <c r="U729">
        <v>0</v>
      </c>
    </row>
    <row r="730" spans="1:21" x14ac:dyDescent="0.3">
      <c r="A730">
        <v>0.67</v>
      </c>
      <c r="B730">
        <v>0.625</v>
      </c>
      <c r="C730">
        <v>1.768</v>
      </c>
      <c r="D730">
        <v>150</v>
      </c>
      <c r="E730">
        <v>196.15</v>
      </c>
      <c r="F730">
        <v>121.15</v>
      </c>
      <c r="G730">
        <v>121.153846153846</v>
      </c>
      <c r="H730">
        <v>280</v>
      </c>
      <c r="I730">
        <v>551.15384600000004</v>
      </c>
      <c r="J730">
        <v>-1</v>
      </c>
      <c r="K730">
        <v>2</v>
      </c>
      <c r="L730">
        <v>33.514389999999999</v>
      </c>
      <c r="M730">
        <v>365</v>
      </c>
      <c r="N730">
        <v>200</v>
      </c>
      <c r="O730">
        <v>40</v>
      </c>
      <c r="P730">
        <v>0</v>
      </c>
      <c r="Q730">
        <v>303</v>
      </c>
      <c r="R730">
        <v>5.2530846070999999</v>
      </c>
      <c r="S730">
        <v>20.048962</v>
      </c>
      <c r="T730">
        <v>0</v>
      </c>
      <c r="U730">
        <v>0</v>
      </c>
    </row>
    <row r="731" spans="1:21" x14ac:dyDescent="0.3">
      <c r="A731">
        <v>0.67</v>
      </c>
      <c r="B731">
        <v>0.625</v>
      </c>
      <c r="C731">
        <v>1.768</v>
      </c>
      <c r="D731">
        <v>150</v>
      </c>
      <c r="E731">
        <v>196.15</v>
      </c>
      <c r="F731">
        <v>121.15</v>
      </c>
      <c r="G731">
        <v>121.153846153846</v>
      </c>
      <c r="H731">
        <v>290</v>
      </c>
      <c r="I731">
        <v>561.15384600000004</v>
      </c>
      <c r="J731">
        <v>-1</v>
      </c>
      <c r="K731">
        <v>2</v>
      </c>
      <c r="L731">
        <v>33.041800000000002</v>
      </c>
      <c r="M731">
        <v>365</v>
      </c>
      <c r="N731">
        <v>200</v>
      </c>
      <c r="O731">
        <v>40</v>
      </c>
      <c r="P731">
        <v>0</v>
      </c>
      <c r="Q731">
        <v>284</v>
      </c>
      <c r="R731">
        <v>5.1264000819</v>
      </c>
      <c r="S731">
        <v>19.403908000000001</v>
      </c>
      <c r="T731">
        <v>0</v>
      </c>
      <c r="U731">
        <v>0</v>
      </c>
    </row>
    <row r="732" spans="1:21" x14ac:dyDescent="0.3">
      <c r="A732">
        <v>0.67</v>
      </c>
      <c r="B732">
        <v>0.625</v>
      </c>
      <c r="C732">
        <v>1.768</v>
      </c>
      <c r="D732">
        <v>150</v>
      </c>
      <c r="E732">
        <v>196.15</v>
      </c>
      <c r="F732">
        <v>121.15</v>
      </c>
      <c r="G732">
        <v>121.153846153846</v>
      </c>
      <c r="H732">
        <v>300</v>
      </c>
      <c r="I732">
        <v>571.15384600000004</v>
      </c>
      <c r="J732">
        <v>-1</v>
      </c>
      <c r="K732">
        <v>2</v>
      </c>
      <c r="L732">
        <v>32.5809</v>
      </c>
      <c r="M732">
        <v>365</v>
      </c>
      <c r="N732">
        <v>200</v>
      </c>
      <c r="O732">
        <v>40</v>
      </c>
      <c r="P732">
        <v>0</v>
      </c>
      <c r="Q732">
        <v>268</v>
      </c>
      <c r="R732">
        <v>4.9965133375999997</v>
      </c>
      <c r="S732">
        <v>18.844265</v>
      </c>
      <c r="T732">
        <v>0</v>
      </c>
      <c r="U732">
        <v>0</v>
      </c>
    </row>
    <row r="733" spans="1:21" x14ac:dyDescent="0.3">
      <c r="A733">
        <v>0.67</v>
      </c>
      <c r="B733">
        <v>0.625</v>
      </c>
      <c r="C733">
        <v>1.768</v>
      </c>
      <c r="D733">
        <v>150</v>
      </c>
      <c r="E733">
        <v>196.15</v>
      </c>
      <c r="F733">
        <v>121.15</v>
      </c>
      <c r="G733">
        <v>121.153846153846</v>
      </c>
      <c r="H733">
        <v>0</v>
      </c>
      <c r="I733">
        <v>271.15384599999999</v>
      </c>
      <c r="J733">
        <v>-1</v>
      </c>
      <c r="K733">
        <v>2</v>
      </c>
      <c r="L733">
        <v>53.39181</v>
      </c>
      <c r="M733">
        <v>365</v>
      </c>
      <c r="N733">
        <v>200</v>
      </c>
      <c r="O733">
        <v>40</v>
      </c>
      <c r="P733">
        <v>0</v>
      </c>
      <c r="Q733">
        <v>149</v>
      </c>
      <c r="R733">
        <v>9.1050003967999995</v>
      </c>
      <c r="S733">
        <v>14.022653</v>
      </c>
      <c r="T733">
        <v>0</v>
      </c>
      <c r="U733">
        <v>0</v>
      </c>
    </row>
    <row r="734" spans="1:21" x14ac:dyDescent="0.3">
      <c r="A734" t="s">
        <v>74</v>
      </c>
      <c r="B734" t="s">
        <v>74</v>
      </c>
      <c r="C734">
        <v>1.768</v>
      </c>
      <c r="D734">
        <v>150</v>
      </c>
      <c r="E734" t="s">
        <v>75</v>
      </c>
      <c r="F734" t="s">
        <v>74</v>
      </c>
      <c r="G734" t="s">
        <v>74</v>
      </c>
      <c r="H734" t="s">
        <v>74</v>
      </c>
      <c r="I734" t="s">
        <v>74</v>
      </c>
      <c r="J734" t="s">
        <v>74</v>
      </c>
      <c r="K734" t="s">
        <v>74</v>
      </c>
      <c r="L734" t="s">
        <v>74</v>
      </c>
      <c r="M734" t="s">
        <v>74</v>
      </c>
      <c r="N734" t="s">
        <v>74</v>
      </c>
      <c r="O734">
        <v>60</v>
      </c>
    </row>
    <row r="735" spans="1:21" x14ac:dyDescent="0.3">
      <c r="A735">
        <v>0.67</v>
      </c>
      <c r="B735">
        <v>0.625</v>
      </c>
      <c r="C735">
        <v>1.768</v>
      </c>
      <c r="D735">
        <v>150</v>
      </c>
      <c r="E735">
        <v>196.15</v>
      </c>
      <c r="F735">
        <v>121.15</v>
      </c>
      <c r="G735">
        <v>121.153846153846</v>
      </c>
      <c r="H735">
        <v>0</v>
      </c>
      <c r="I735">
        <v>271.15384599999999</v>
      </c>
      <c r="J735">
        <v>-1</v>
      </c>
      <c r="K735">
        <v>2</v>
      </c>
      <c r="L735">
        <v>54.843119999999999</v>
      </c>
      <c r="M735">
        <v>385</v>
      </c>
      <c r="N735">
        <v>200</v>
      </c>
      <c r="O735">
        <v>60</v>
      </c>
      <c r="P735">
        <v>0</v>
      </c>
      <c r="Q735">
        <v>290</v>
      </c>
      <c r="R735">
        <v>12.735017033</v>
      </c>
      <c r="S735">
        <v>19.60981</v>
      </c>
      <c r="T735">
        <v>0</v>
      </c>
      <c r="U735">
        <v>0</v>
      </c>
    </row>
    <row r="736" spans="1:21" x14ac:dyDescent="0.3">
      <c r="A736">
        <v>0.67</v>
      </c>
      <c r="B736">
        <v>0.625</v>
      </c>
      <c r="C736">
        <v>1.768</v>
      </c>
      <c r="D736">
        <v>150</v>
      </c>
      <c r="E736">
        <v>196.15</v>
      </c>
      <c r="F736">
        <v>121.15</v>
      </c>
      <c r="G736">
        <v>121.153846153846</v>
      </c>
      <c r="H736">
        <v>10</v>
      </c>
      <c r="I736">
        <v>281.15384599999999</v>
      </c>
      <c r="J736">
        <v>-1</v>
      </c>
      <c r="K736">
        <v>2</v>
      </c>
      <c r="L736">
        <v>53.860469999999999</v>
      </c>
      <c r="M736">
        <v>385</v>
      </c>
      <c r="N736">
        <v>200</v>
      </c>
      <c r="O736">
        <v>60</v>
      </c>
      <c r="P736">
        <v>0</v>
      </c>
      <c r="Q736">
        <v>289</v>
      </c>
      <c r="R736">
        <v>12.419270599000001</v>
      </c>
      <c r="S736">
        <v>19.575638000000001</v>
      </c>
      <c r="T736">
        <v>0</v>
      </c>
      <c r="U736">
        <v>0</v>
      </c>
    </row>
    <row r="737" spans="1:21" x14ac:dyDescent="0.3">
      <c r="A737">
        <v>0.67</v>
      </c>
      <c r="B737">
        <v>0.625</v>
      </c>
      <c r="C737">
        <v>1.768</v>
      </c>
      <c r="D737">
        <v>150</v>
      </c>
      <c r="E737">
        <v>196.15</v>
      </c>
      <c r="F737">
        <v>121.15</v>
      </c>
      <c r="G737">
        <v>121.153846153846</v>
      </c>
      <c r="H737">
        <v>20</v>
      </c>
      <c r="I737">
        <v>291.15384599999999</v>
      </c>
      <c r="J737">
        <v>-1</v>
      </c>
      <c r="K737">
        <v>2</v>
      </c>
      <c r="L737">
        <v>52.901829999999997</v>
      </c>
      <c r="M737">
        <v>385</v>
      </c>
      <c r="N737">
        <v>200</v>
      </c>
      <c r="O737">
        <v>60</v>
      </c>
      <c r="P737">
        <v>0</v>
      </c>
      <c r="Q737">
        <v>318</v>
      </c>
      <c r="R737">
        <v>11.985551371</v>
      </c>
      <c r="S737">
        <v>20.544485000000002</v>
      </c>
      <c r="T737">
        <v>0</v>
      </c>
      <c r="U737">
        <v>0</v>
      </c>
    </row>
    <row r="738" spans="1:21" x14ac:dyDescent="0.3">
      <c r="A738">
        <v>0.67</v>
      </c>
      <c r="B738">
        <v>0.625</v>
      </c>
      <c r="C738">
        <v>1.768</v>
      </c>
      <c r="D738">
        <v>150</v>
      </c>
      <c r="E738">
        <v>196.15</v>
      </c>
      <c r="F738">
        <v>121.15</v>
      </c>
      <c r="G738">
        <v>121.153846153846</v>
      </c>
      <c r="H738">
        <v>30</v>
      </c>
      <c r="I738">
        <v>301.15384599999999</v>
      </c>
      <c r="J738">
        <v>-1</v>
      </c>
      <c r="K738">
        <v>2</v>
      </c>
      <c r="L738">
        <v>51.966850000000001</v>
      </c>
      <c r="M738">
        <v>385</v>
      </c>
      <c r="N738">
        <v>200</v>
      </c>
      <c r="O738">
        <v>60</v>
      </c>
      <c r="P738">
        <v>0</v>
      </c>
      <c r="Q738">
        <v>317</v>
      </c>
      <c r="R738">
        <v>11.706443192</v>
      </c>
      <c r="S738">
        <v>20.511807000000001</v>
      </c>
      <c r="T738">
        <v>0</v>
      </c>
      <c r="U738">
        <v>0</v>
      </c>
    </row>
    <row r="739" spans="1:21" x14ac:dyDescent="0.3">
      <c r="A739">
        <v>0.67</v>
      </c>
      <c r="B739">
        <v>0.625</v>
      </c>
      <c r="C739">
        <v>1.768</v>
      </c>
      <c r="D739">
        <v>150</v>
      </c>
      <c r="E739">
        <v>196.15</v>
      </c>
      <c r="F739">
        <v>121.15</v>
      </c>
      <c r="G739">
        <v>121.153846153846</v>
      </c>
      <c r="H739">
        <v>40</v>
      </c>
      <c r="I739">
        <v>311.15384599999999</v>
      </c>
      <c r="J739">
        <v>-1</v>
      </c>
      <c r="K739">
        <v>2</v>
      </c>
      <c r="L739">
        <v>51.055140000000002</v>
      </c>
      <c r="M739">
        <v>385</v>
      </c>
      <c r="N739">
        <v>200</v>
      </c>
      <c r="O739">
        <v>60</v>
      </c>
      <c r="P739">
        <v>0</v>
      </c>
      <c r="Q739">
        <v>313</v>
      </c>
      <c r="R739">
        <v>11.362596283</v>
      </c>
      <c r="S739">
        <v>20.380593000000001</v>
      </c>
      <c r="T739">
        <v>0</v>
      </c>
      <c r="U739">
        <v>0</v>
      </c>
    </row>
    <row r="740" spans="1:21" x14ac:dyDescent="0.3">
      <c r="A740">
        <v>0.67</v>
      </c>
      <c r="B740">
        <v>0.625</v>
      </c>
      <c r="C740">
        <v>1.768</v>
      </c>
      <c r="D740">
        <v>150</v>
      </c>
      <c r="E740">
        <v>196.15</v>
      </c>
      <c r="F740">
        <v>121.15</v>
      </c>
      <c r="G740">
        <v>121.153846153846</v>
      </c>
      <c r="H740">
        <v>50</v>
      </c>
      <c r="I740">
        <v>321.15384599999999</v>
      </c>
      <c r="J740">
        <v>-1</v>
      </c>
      <c r="K740">
        <v>2</v>
      </c>
      <c r="L740">
        <v>50.166289999999996</v>
      </c>
      <c r="M740">
        <v>385</v>
      </c>
      <c r="N740">
        <v>200</v>
      </c>
      <c r="O740">
        <v>60</v>
      </c>
      <c r="P740">
        <v>0</v>
      </c>
      <c r="Q740">
        <v>300</v>
      </c>
      <c r="R740">
        <v>11.068010592</v>
      </c>
      <c r="S740">
        <v>19.948443000000001</v>
      </c>
      <c r="T740">
        <v>0</v>
      </c>
      <c r="U740">
        <v>0</v>
      </c>
    </row>
    <row r="741" spans="1:21" x14ac:dyDescent="0.3">
      <c r="A741">
        <v>0.67</v>
      </c>
      <c r="B741">
        <v>0.625</v>
      </c>
      <c r="C741">
        <v>1.768</v>
      </c>
      <c r="D741">
        <v>150</v>
      </c>
      <c r="E741">
        <v>196.15</v>
      </c>
      <c r="F741">
        <v>121.15</v>
      </c>
      <c r="G741">
        <v>121.153846153846</v>
      </c>
      <c r="H741">
        <v>60</v>
      </c>
      <c r="I741">
        <v>331.15384599999999</v>
      </c>
      <c r="J741">
        <v>-1</v>
      </c>
      <c r="K741">
        <v>2</v>
      </c>
      <c r="L741">
        <v>49.299860000000002</v>
      </c>
      <c r="M741">
        <v>385</v>
      </c>
      <c r="N741">
        <v>200</v>
      </c>
      <c r="O741">
        <v>60</v>
      </c>
      <c r="P741">
        <v>0</v>
      </c>
      <c r="Q741">
        <v>318</v>
      </c>
      <c r="R741">
        <v>10.887482877</v>
      </c>
      <c r="S741">
        <v>20.544485000000002</v>
      </c>
      <c r="T741">
        <v>0</v>
      </c>
      <c r="U741">
        <v>0</v>
      </c>
    </row>
    <row r="742" spans="1:21" x14ac:dyDescent="0.3">
      <c r="A742">
        <v>0.67</v>
      </c>
      <c r="B742">
        <v>0.625</v>
      </c>
      <c r="C742">
        <v>1.768</v>
      </c>
      <c r="D742">
        <v>150</v>
      </c>
      <c r="E742">
        <v>196.15</v>
      </c>
      <c r="F742">
        <v>121.15</v>
      </c>
      <c r="G742">
        <v>121.153846153846</v>
      </c>
      <c r="H742">
        <v>70</v>
      </c>
      <c r="I742">
        <v>341.15384599999999</v>
      </c>
      <c r="J742">
        <v>-1</v>
      </c>
      <c r="K742">
        <v>2</v>
      </c>
      <c r="L742">
        <v>48.455399999999997</v>
      </c>
      <c r="M742">
        <v>385</v>
      </c>
      <c r="N742">
        <v>200</v>
      </c>
      <c r="O742">
        <v>60</v>
      </c>
      <c r="P742">
        <v>0</v>
      </c>
      <c r="Q742">
        <v>322</v>
      </c>
      <c r="R742">
        <v>10.454283786</v>
      </c>
      <c r="S742">
        <v>20.674703000000001</v>
      </c>
      <c r="T742">
        <v>0</v>
      </c>
      <c r="U742">
        <v>0</v>
      </c>
    </row>
    <row r="743" spans="1:21" x14ac:dyDescent="0.3">
      <c r="A743">
        <v>0.67</v>
      </c>
      <c r="B743">
        <v>0.625</v>
      </c>
      <c r="C743">
        <v>1.768</v>
      </c>
      <c r="D743">
        <v>150</v>
      </c>
      <c r="E743">
        <v>196.15</v>
      </c>
      <c r="F743">
        <v>121.15</v>
      </c>
      <c r="G743">
        <v>121.153846153846</v>
      </c>
      <c r="H743">
        <v>80</v>
      </c>
      <c r="I743">
        <v>351.15384599999999</v>
      </c>
      <c r="J743">
        <v>-1</v>
      </c>
      <c r="K743">
        <v>2</v>
      </c>
      <c r="L743">
        <v>47.632429999999999</v>
      </c>
      <c r="M743">
        <v>385</v>
      </c>
      <c r="N743">
        <v>200</v>
      </c>
      <c r="O743">
        <v>60</v>
      </c>
      <c r="P743">
        <v>0</v>
      </c>
      <c r="Q743">
        <v>294</v>
      </c>
      <c r="R743">
        <v>10.133655449000001</v>
      </c>
      <c r="S743">
        <v>19.745932</v>
      </c>
      <c r="T743">
        <v>0</v>
      </c>
      <c r="U743">
        <v>0</v>
      </c>
    </row>
    <row r="744" spans="1:21" x14ac:dyDescent="0.3">
      <c r="A744">
        <v>0.67</v>
      </c>
      <c r="B744">
        <v>0.625</v>
      </c>
      <c r="C744">
        <v>1.768</v>
      </c>
      <c r="D744">
        <v>150</v>
      </c>
      <c r="E744">
        <v>196.15</v>
      </c>
      <c r="F744">
        <v>121.15</v>
      </c>
      <c r="G744">
        <v>121.153846153846</v>
      </c>
      <c r="H744">
        <v>90</v>
      </c>
      <c r="I744">
        <v>361.15384599999999</v>
      </c>
      <c r="J744">
        <v>-1</v>
      </c>
      <c r="K744">
        <v>2</v>
      </c>
      <c r="L744">
        <v>46.830469999999998</v>
      </c>
      <c r="M744">
        <v>385</v>
      </c>
      <c r="N744">
        <v>200</v>
      </c>
      <c r="O744">
        <v>60</v>
      </c>
      <c r="P744">
        <v>0</v>
      </c>
      <c r="Q744">
        <v>296</v>
      </c>
      <c r="R744">
        <v>10.068317803999999</v>
      </c>
      <c r="S744">
        <v>19.813656999999999</v>
      </c>
      <c r="T744">
        <v>0</v>
      </c>
      <c r="U744">
        <v>0</v>
      </c>
    </row>
    <row r="745" spans="1:21" x14ac:dyDescent="0.3">
      <c r="A745">
        <v>0.67</v>
      </c>
      <c r="B745">
        <v>0.625</v>
      </c>
      <c r="C745">
        <v>1.768</v>
      </c>
      <c r="D745">
        <v>150</v>
      </c>
      <c r="E745">
        <v>196.15</v>
      </c>
      <c r="F745">
        <v>121.15</v>
      </c>
      <c r="G745">
        <v>121.153846153846</v>
      </c>
      <c r="H745">
        <v>100</v>
      </c>
      <c r="I745">
        <v>371.15384599999999</v>
      </c>
      <c r="J745">
        <v>-1</v>
      </c>
      <c r="K745">
        <v>2</v>
      </c>
      <c r="L745">
        <v>46.049039999999998</v>
      </c>
      <c r="M745">
        <v>385</v>
      </c>
      <c r="N745">
        <v>200</v>
      </c>
      <c r="O745">
        <v>60</v>
      </c>
      <c r="P745">
        <v>0</v>
      </c>
      <c r="Q745">
        <v>295</v>
      </c>
      <c r="R745">
        <v>9.6671189115999994</v>
      </c>
      <c r="S745">
        <v>19.779821999999999</v>
      </c>
      <c r="T745">
        <v>0</v>
      </c>
      <c r="U745">
        <v>0</v>
      </c>
    </row>
    <row r="746" spans="1:21" x14ac:dyDescent="0.3">
      <c r="A746">
        <v>0.67</v>
      </c>
      <c r="B746">
        <v>0.625</v>
      </c>
      <c r="C746">
        <v>1.768</v>
      </c>
      <c r="D746">
        <v>150</v>
      </c>
      <c r="E746">
        <v>196.15</v>
      </c>
      <c r="F746">
        <v>121.15</v>
      </c>
      <c r="G746">
        <v>121.153846153846</v>
      </c>
      <c r="H746">
        <v>110</v>
      </c>
      <c r="I746">
        <v>381.15384599999999</v>
      </c>
      <c r="J746">
        <v>-1</v>
      </c>
      <c r="K746">
        <v>2</v>
      </c>
      <c r="L746">
        <v>45.287619999999997</v>
      </c>
      <c r="M746">
        <v>385</v>
      </c>
      <c r="N746">
        <v>200</v>
      </c>
      <c r="O746">
        <v>60</v>
      </c>
      <c r="P746">
        <v>0</v>
      </c>
      <c r="Q746">
        <v>328</v>
      </c>
      <c r="R746">
        <v>9.3902290830999995</v>
      </c>
      <c r="S746">
        <v>20.868573999999999</v>
      </c>
      <c r="T746">
        <v>0</v>
      </c>
      <c r="U746">
        <v>0</v>
      </c>
    </row>
    <row r="747" spans="1:21" x14ac:dyDescent="0.3">
      <c r="A747">
        <v>0.67</v>
      </c>
      <c r="B747">
        <v>0.625</v>
      </c>
      <c r="C747">
        <v>1.768</v>
      </c>
      <c r="D747">
        <v>150</v>
      </c>
      <c r="E747">
        <v>196.15</v>
      </c>
      <c r="F747">
        <v>121.15</v>
      </c>
      <c r="G747">
        <v>121.153846153846</v>
      </c>
      <c r="H747">
        <v>120</v>
      </c>
      <c r="I747">
        <v>391.15384599999999</v>
      </c>
      <c r="J747">
        <v>-1</v>
      </c>
      <c r="K747">
        <v>2</v>
      </c>
      <c r="L747">
        <v>44.545729999999999</v>
      </c>
      <c r="M747">
        <v>385</v>
      </c>
      <c r="N747">
        <v>200</v>
      </c>
      <c r="O747">
        <v>60</v>
      </c>
      <c r="P747">
        <v>0</v>
      </c>
      <c r="Q747">
        <v>303</v>
      </c>
      <c r="R747">
        <v>9.4602043275999996</v>
      </c>
      <c r="S747">
        <v>20.048962</v>
      </c>
      <c r="T747">
        <v>0</v>
      </c>
      <c r="U747">
        <v>0</v>
      </c>
    </row>
    <row r="748" spans="1:21" x14ac:dyDescent="0.3">
      <c r="A748">
        <v>0.67</v>
      </c>
      <c r="B748">
        <v>0.625</v>
      </c>
      <c r="C748">
        <v>1.768</v>
      </c>
      <c r="D748">
        <v>150</v>
      </c>
      <c r="E748">
        <v>196.15</v>
      </c>
      <c r="F748">
        <v>121.15</v>
      </c>
      <c r="G748">
        <v>121.153846153846</v>
      </c>
      <c r="H748">
        <v>130</v>
      </c>
      <c r="I748">
        <v>401.15384599999999</v>
      </c>
      <c r="J748">
        <v>-1</v>
      </c>
      <c r="K748">
        <v>2</v>
      </c>
      <c r="L748">
        <v>43.822850000000003</v>
      </c>
      <c r="M748">
        <v>385</v>
      </c>
      <c r="N748">
        <v>200</v>
      </c>
      <c r="O748">
        <v>60</v>
      </c>
      <c r="P748">
        <v>0</v>
      </c>
      <c r="Q748">
        <v>290</v>
      </c>
      <c r="R748">
        <v>9.3902290830999995</v>
      </c>
      <c r="S748">
        <v>19.60981</v>
      </c>
      <c r="T748">
        <v>0</v>
      </c>
      <c r="U748">
        <v>0</v>
      </c>
    </row>
    <row r="749" spans="1:21" x14ac:dyDescent="0.3">
      <c r="A749">
        <v>0.67</v>
      </c>
      <c r="B749">
        <v>0.625</v>
      </c>
      <c r="C749">
        <v>1.768</v>
      </c>
      <c r="D749">
        <v>150</v>
      </c>
      <c r="E749">
        <v>196.15</v>
      </c>
      <c r="F749">
        <v>121.15</v>
      </c>
      <c r="G749">
        <v>121.153846153846</v>
      </c>
      <c r="H749">
        <v>140</v>
      </c>
      <c r="I749">
        <v>411.15384599999999</v>
      </c>
      <c r="J749">
        <v>-1</v>
      </c>
      <c r="K749">
        <v>2</v>
      </c>
      <c r="L749">
        <v>43.118490000000001</v>
      </c>
      <c r="M749">
        <v>385</v>
      </c>
      <c r="N749">
        <v>200</v>
      </c>
      <c r="O749">
        <v>60</v>
      </c>
      <c r="P749">
        <v>0</v>
      </c>
      <c r="Q749">
        <v>319</v>
      </c>
      <c r="R749">
        <v>9.1050003967999995</v>
      </c>
      <c r="S749">
        <v>20.577113000000001</v>
      </c>
      <c r="T749">
        <v>0</v>
      </c>
      <c r="U749">
        <v>0</v>
      </c>
    </row>
    <row r="750" spans="1:21" x14ac:dyDescent="0.3">
      <c r="A750">
        <v>0.67</v>
      </c>
      <c r="B750">
        <v>0.625</v>
      </c>
      <c r="C750">
        <v>1.768</v>
      </c>
      <c r="D750">
        <v>150</v>
      </c>
      <c r="E750">
        <v>196.15</v>
      </c>
      <c r="F750">
        <v>121.15</v>
      </c>
      <c r="G750">
        <v>121.153846153846</v>
      </c>
      <c r="H750">
        <v>150</v>
      </c>
      <c r="I750">
        <v>421.15384599999999</v>
      </c>
      <c r="J750">
        <v>-1</v>
      </c>
      <c r="K750">
        <v>2</v>
      </c>
      <c r="L750">
        <v>42.43215</v>
      </c>
      <c r="M750">
        <v>385</v>
      </c>
      <c r="N750">
        <v>200</v>
      </c>
      <c r="O750">
        <v>60</v>
      </c>
      <c r="P750">
        <v>0</v>
      </c>
      <c r="Q750">
        <v>313</v>
      </c>
      <c r="R750">
        <v>8.8851242702000004</v>
      </c>
      <c r="S750">
        <v>20.380593000000001</v>
      </c>
      <c r="T750">
        <v>0</v>
      </c>
      <c r="U750">
        <v>0</v>
      </c>
    </row>
    <row r="751" spans="1:21" x14ac:dyDescent="0.3">
      <c r="A751">
        <v>0.67</v>
      </c>
      <c r="B751">
        <v>0.625</v>
      </c>
      <c r="C751">
        <v>1.768</v>
      </c>
      <c r="D751">
        <v>150</v>
      </c>
      <c r="E751">
        <v>196.15</v>
      </c>
      <c r="F751">
        <v>121.15</v>
      </c>
      <c r="G751">
        <v>121.153846153846</v>
      </c>
      <c r="H751">
        <v>160</v>
      </c>
      <c r="I751">
        <v>431.15384599999999</v>
      </c>
      <c r="J751">
        <v>-1</v>
      </c>
      <c r="K751">
        <v>2</v>
      </c>
      <c r="L751">
        <v>41.763339999999999</v>
      </c>
      <c r="M751">
        <v>385</v>
      </c>
      <c r="N751">
        <v>200</v>
      </c>
      <c r="O751">
        <v>60</v>
      </c>
      <c r="P751">
        <v>0</v>
      </c>
      <c r="Q751">
        <v>296</v>
      </c>
      <c r="R751">
        <v>8.6597130357999994</v>
      </c>
      <c r="S751">
        <v>19.813656999999999</v>
      </c>
      <c r="T751">
        <v>0</v>
      </c>
      <c r="U751">
        <v>0</v>
      </c>
    </row>
    <row r="752" spans="1:21" x14ac:dyDescent="0.3">
      <c r="A752">
        <v>0.67</v>
      </c>
      <c r="B752">
        <v>0.625</v>
      </c>
      <c r="C752">
        <v>1.768</v>
      </c>
      <c r="D752">
        <v>150</v>
      </c>
      <c r="E752">
        <v>196.15</v>
      </c>
      <c r="F752">
        <v>121.15</v>
      </c>
      <c r="G752">
        <v>121.153846153846</v>
      </c>
      <c r="H752">
        <v>170</v>
      </c>
      <c r="I752">
        <v>441.15384599999999</v>
      </c>
      <c r="J752">
        <v>-1</v>
      </c>
      <c r="K752">
        <v>2</v>
      </c>
      <c r="L752">
        <v>41.11157</v>
      </c>
      <c r="M752">
        <v>385</v>
      </c>
      <c r="N752">
        <v>200</v>
      </c>
      <c r="O752">
        <v>60</v>
      </c>
      <c r="P752">
        <v>0</v>
      </c>
      <c r="Q752">
        <v>324</v>
      </c>
      <c r="R752">
        <v>8.5061469534</v>
      </c>
      <c r="S752">
        <v>20.739519000000001</v>
      </c>
      <c r="T752">
        <v>0</v>
      </c>
      <c r="U752">
        <v>0</v>
      </c>
    </row>
    <row r="753" spans="1:21" x14ac:dyDescent="0.3">
      <c r="A753">
        <v>0.67</v>
      </c>
      <c r="B753">
        <v>0.625</v>
      </c>
      <c r="C753">
        <v>1.768</v>
      </c>
      <c r="D753">
        <v>150</v>
      </c>
      <c r="E753">
        <v>196.15</v>
      </c>
      <c r="F753">
        <v>121.15</v>
      </c>
      <c r="G753">
        <v>121.153846153846</v>
      </c>
      <c r="H753">
        <v>180</v>
      </c>
      <c r="I753">
        <v>451.15384599999999</v>
      </c>
      <c r="J753">
        <v>-1</v>
      </c>
      <c r="K753">
        <v>2</v>
      </c>
      <c r="L753">
        <v>40.47636</v>
      </c>
      <c r="M753">
        <v>385</v>
      </c>
      <c r="N753">
        <v>200</v>
      </c>
      <c r="O753">
        <v>60</v>
      </c>
      <c r="P753">
        <v>0</v>
      </c>
      <c r="Q753">
        <v>300</v>
      </c>
      <c r="R753">
        <v>8.6597130357999994</v>
      </c>
      <c r="S753">
        <v>19.948443000000001</v>
      </c>
      <c r="T753">
        <v>0</v>
      </c>
      <c r="U753">
        <v>0</v>
      </c>
    </row>
    <row r="754" spans="1:21" x14ac:dyDescent="0.3">
      <c r="A754">
        <v>0.67</v>
      </c>
      <c r="B754">
        <v>0.625</v>
      </c>
      <c r="C754">
        <v>1.768</v>
      </c>
      <c r="D754">
        <v>150</v>
      </c>
      <c r="E754">
        <v>196.15</v>
      </c>
      <c r="F754">
        <v>121.15</v>
      </c>
      <c r="G754">
        <v>121.153846153846</v>
      </c>
      <c r="H754">
        <v>190</v>
      </c>
      <c r="I754">
        <v>461.15384599999999</v>
      </c>
      <c r="J754">
        <v>-1</v>
      </c>
      <c r="K754">
        <v>2</v>
      </c>
      <c r="L754">
        <v>39.857230000000001</v>
      </c>
      <c r="M754">
        <v>385</v>
      </c>
      <c r="N754">
        <v>200</v>
      </c>
      <c r="O754">
        <v>60</v>
      </c>
      <c r="P754">
        <v>0</v>
      </c>
      <c r="Q754">
        <v>311</v>
      </c>
      <c r="R754">
        <v>8.4283225816999998</v>
      </c>
      <c r="S754">
        <v>20.314682000000001</v>
      </c>
      <c r="T754">
        <v>0</v>
      </c>
      <c r="U754">
        <v>0</v>
      </c>
    </row>
    <row r="755" spans="1:21" x14ac:dyDescent="0.3">
      <c r="A755">
        <v>0.67</v>
      </c>
      <c r="B755">
        <v>0.625</v>
      </c>
      <c r="C755">
        <v>1.768</v>
      </c>
      <c r="D755">
        <v>150</v>
      </c>
      <c r="E755">
        <v>196.15</v>
      </c>
      <c r="F755">
        <v>121.15</v>
      </c>
      <c r="G755">
        <v>121.153846153846</v>
      </c>
      <c r="H755">
        <v>200</v>
      </c>
      <c r="I755">
        <v>471.15384599999999</v>
      </c>
      <c r="J755">
        <v>-1</v>
      </c>
      <c r="K755">
        <v>2</v>
      </c>
      <c r="L755">
        <v>39.253729999999997</v>
      </c>
      <c r="M755">
        <v>385</v>
      </c>
      <c r="N755">
        <v>200</v>
      </c>
      <c r="O755">
        <v>60</v>
      </c>
      <c r="P755">
        <v>0</v>
      </c>
      <c r="Q755">
        <v>317</v>
      </c>
      <c r="R755">
        <v>8.2704931855999995</v>
      </c>
      <c r="S755">
        <v>20.511807000000001</v>
      </c>
      <c r="T755">
        <v>0</v>
      </c>
      <c r="U755">
        <v>0</v>
      </c>
    </row>
    <row r="756" spans="1:21" x14ac:dyDescent="0.3">
      <c r="A756">
        <v>0.67</v>
      </c>
      <c r="B756">
        <v>0.625</v>
      </c>
      <c r="C756">
        <v>1.768</v>
      </c>
      <c r="D756">
        <v>150</v>
      </c>
      <c r="E756">
        <v>196.15</v>
      </c>
      <c r="F756">
        <v>121.15</v>
      </c>
      <c r="G756">
        <v>121.153846153846</v>
      </c>
      <c r="H756">
        <v>210</v>
      </c>
      <c r="I756">
        <v>481.15384599999999</v>
      </c>
      <c r="J756">
        <v>-1</v>
      </c>
      <c r="K756">
        <v>2</v>
      </c>
      <c r="L756">
        <v>38.665390000000002</v>
      </c>
      <c r="M756">
        <v>385</v>
      </c>
      <c r="N756">
        <v>200</v>
      </c>
      <c r="O756">
        <v>60</v>
      </c>
      <c r="P756">
        <v>0</v>
      </c>
      <c r="Q756">
        <v>301</v>
      </c>
      <c r="R756">
        <v>7.6067293467999999</v>
      </c>
      <c r="S756">
        <v>19.982002999999999</v>
      </c>
      <c r="T756">
        <v>0</v>
      </c>
      <c r="U756">
        <v>0</v>
      </c>
    </row>
    <row r="757" spans="1:21" x14ac:dyDescent="0.3">
      <c r="A757">
        <v>0.67</v>
      </c>
      <c r="B757">
        <v>0.625</v>
      </c>
      <c r="C757">
        <v>1.768</v>
      </c>
      <c r="D757">
        <v>150</v>
      </c>
      <c r="E757">
        <v>196.15</v>
      </c>
      <c r="F757">
        <v>121.15</v>
      </c>
      <c r="G757">
        <v>121.153846153846</v>
      </c>
      <c r="H757">
        <v>220</v>
      </c>
      <c r="I757">
        <v>491.15384599999999</v>
      </c>
      <c r="J757">
        <v>-1</v>
      </c>
      <c r="K757">
        <v>2</v>
      </c>
      <c r="L757">
        <v>38.091769999999997</v>
      </c>
      <c r="M757">
        <v>385</v>
      </c>
      <c r="N757">
        <v>200</v>
      </c>
      <c r="O757">
        <v>60</v>
      </c>
      <c r="P757">
        <v>0</v>
      </c>
      <c r="Q757">
        <v>312</v>
      </c>
      <c r="R757">
        <v>7.5196667119000002</v>
      </c>
      <c r="S757">
        <v>20.347663000000001</v>
      </c>
      <c r="T757">
        <v>0</v>
      </c>
      <c r="U757">
        <v>0</v>
      </c>
    </row>
    <row r="758" spans="1:21" x14ac:dyDescent="0.3">
      <c r="A758">
        <v>0.67</v>
      </c>
      <c r="B758">
        <v>0.625</v>
      </c>
      <c r="C758">
        <v>1.768</v>
      </c>
      <c r="D758">
        <v>150</v>
      </c>
      <c r="E758">
        <v>196.15</v>
      </c>
      <c r="F758">
        <v>121.15</v>
      </c>
      <c r="G758">
        <v>121.153846153846</v>
      </c>
      <c r="H758">
        <v>230</v>
      </c>
      <c r="I758">
        <v>501.15384599999999</v>
      </c>
      <c r="J758">
        <v>-1</v>
      </c>
      <c r="K758">
        <v>2</v>
      </c>
      <c r="L758">
        <v>37.532440000000001</v>
      </c>
      <c r="M758">
        <v>385</v>
      </c>
      <c r="N758">
        <v>200</v>
      </c>
      <c r="O758">
        <v>60</v>
      </c>
      <c r="P758">
        <v>0</v>
      </c>
      <c r="Q758">
        <v>315</v>
      </c>
      <c r="R758">
        <v>7.5196667119000002</v>
      </c>
      <c r="S758">
        <v>20.446300999999998</v>
      </c>
      <c r="T758">
        <v>0</v>
      </c>
      <c r="U758">
        <v>0</v>
      </c>
    </row>
    <row r="759" spans="1:21" x14ac:dyDescent="0.3">
      <c r="A759">
        <v>0.67</v>
      </c>
      <c r="B759">
        <v>0.625</v>
      </c>
      <c r="C759">
        <v>1.768</v>
      </c>
      <c r="D759">
        <v>150</v>
      </c>
      <c r="E759">
        <v>196.15</v>
      </c>
      <c r="F759">
        <v>121.15</v>
      </c>
      <c r="G759">
        <v>121.153846153846</v>
      </c>
      <c r="H759">
        <v>240</v>
      </c>
      <c r="I759">
        <v>511.15384599999999</v>
      </c>
      <c r="J759">
        <v>-1</v>
      </c>
      <c r="K759">
        <v>2</v>
      </c>
      <c r="L759">
        <v>36.986980000000003</v>
      </c>
      <c r="M759">
        <v>385</v>
      </c>
      <c r="N759">
        <v>200</v>
      </c>
      <c r="O759">
        <v>60</v>
      </c>
      <c r="P759">
        <v>0</v>
      </c>
      <c r="Q759">
        <v>302</v>
      </c>
      <c r="R759">
        <v>7.3424630806</v>
      </c>
      <c r="S759">
        <v>20.015509999999999</v>
      </c>
      <c r="T759">
        <v>0</v>
      </c>
      <c r="U759">
        <v>0</v>
      </c>
    </row>
    <row r="760" spans="1:21" x14ac:dyDescent="0.3">
      <c r="A760">
        <v>0.67</v>
      </c>
      <c r="B760">
        <v>0.625</v>
      </c>
      <c r="C760">
        <v>1.768</v>
      </c>
      <c r="D760">
        <v>150</v>
      </c>
      <c r="E760">
        <v>196.15</v>
      </c>
      <c r="F760">
        <v>121.15</v>
      </c>
      <c r="G760">
        <v>121.153846153846</v>
      </c>
      <c r="H760">
        <v>250</v>
      </c>
      <c r="I760">
        <v>521.15384600000004</v>
      </c>
      <c r="J760">
        <v>-1</v>
      </c>
      <c r="K760">
        <v>2</v>
      </c>
      <c r="L760">
        <v>36.45496</v>
      </c>
      <c r="M760">
        <v>385</v>
      </c>
      <c r="N760">
        <v>200</v>
      </c>
      <c r="O760">
        <v>60</v>
      </c>
      <c r="P760">
        <v>0</v>
      </c>
      <c r="Q760">
        <v>326</v>
      </c>
      <c r="R760">
        <v>7.1609003063000003</v>
      </c>
      <c r="S760">
        <v>20.804141999999999</v>
      </c>
      <c r="T760">
        <v>0</v>
      </c>
      <c r="U760">
        <v>0</v>
      </c>
    </row>
    <row r="761" spans="1:21" x14ac:dyDescent="0.3">
      <c r="A761">
        <v>0.67</v>
      </c>
      <c r="B761">
        <v>0.625</v>
      </c>
      <c r="C761">
        <v>1.768</v>
      </c>
      <c r="D761">
        <v>150</v>
      </c>
      <c r="E761">
        <v>196.15</v>
      </c>
      <c r="F761">
        <v>121.15</v>
      </c>
      <c r="G761">
        <v>121.153846153846</v>
      </c>
      <c r="H761">
        <v>260</v>
      </c>
      <c r="I761">
        <v>531.15384600000004</v>
      </c>
      <c r="J761">
        <v>-1</v>
      </c>
      <c r="K761">
        <v>2</v>
      </c>
      <c r="L761">
        <v>35.935989999999997</v>
      </c>
      <c r="M761">
        <v>385</v>
      </c>
      <c r="N761">
        <v>200</v>
      </c>
      <c r="O761">
        <v>60</v>
      </c>
      <c r="P761">
        <v>0</v>
      </c>
      <c r="Q761">
        <v>295</v>
      </c>
      <c r="R761">
        <v>7.252246865</v>
      </c>
      <c r="S761">
        <v>19.779821999999999</v>
      </c>
      <c r="T761">
        <v>0</v>
      </c>
      <c r="U761">
        <v>0</v>
      </c>
    </row>
    <row r="762" spans="1:21" x14ac:dyDescent="0.3">
      <c r="A762">
        <v>0.67</v>
      </c>
      <c r="B762">
        <v>0.625</v>
      </c>
      <c r="C762">
        <v>1.768</v>
      </c>
      <c r="D762">
        <v>150</v>
      </c>
      <c r="E762">
        <v>196.15</v>
      </c>
      <c r="F762">
        <v>121.15</v>
      </c>
      <c r="G762">
        <v>121.153846153846</v>
      </c>
      <c r="H762">
        <v>270</v>
      </c>
      <c r="I762">
        <v>541.15384600000004</v>
      </c>
      <c r="J762">
        <v>-1</v>
      </c>
      <c r="K762">
        <v>2</v>
      </c>
      <c r="L762">
        <v>35.429670000000002</v>
      </c>
      <c r="M762">
        <v>385</v>
      </c>
      <c r="N762">
        <v>200</v>
      </c>
      <c r="O762">
        <v>60</v>
      </c>
      <c r="P762">
        <v>0</v>
      </c>
      <c r="Q762">
        <v>313</v>
      </c>
      <c r="R762">
        <v>7.1609003063000003</v>
      </c>
      <c r="S762">
        <v>20.380593000000001</v>
      </c>
      <c r="T762">
        <v>0</v>
      </c>
      <c r="U762">
        <v>0</v>
      </c>
    </row>
    <row r="763" spans="1:21" x14ac:dyDescent="0.3">
      <c r="A763">
        <v>0.67</v>
      </c>
      <c r="B763">
        <v>0.625</v>
      </c>
      <c r="C763">
        <v>1.768</v>
      </c>
      <c r="D763">
        <v>150</v>
      </c>
      <c r="E763">
        <v>196.15</v>
      </c>
      <c r="F763">
        <v>121.15</v>
      </c>
      <c r="G763">
        <v>121.153846153846</v>
      </c>
      <c r="H763">
        <v>280</v>
      </c>
      <c r="I763">
        <v>551.15384600000004</v>
      </c>
      <c r="J763">
        <v>-1</v>
      </c>
      <c r="K763">
        <v>2</v>
      </c>
      <c r="L763">
        <v>34.93562</v>
      </c>
      <c r="M763">
        <v>385</v>
      </c>
      <c r="N763">
        <v>200</v>
      </c>
      <c r="O763">
        <v>60</v>
      </c>
      <c r="P763">
        <v>0</v>
      </c>
      <c r="Q763">
        <v>299</v>
      </c>
      <c r="R763">
        <v>7.1609003063000003</v>
      </c>
      <c r="S763">
        <v>19.914829000000001</v>
      </c>
      <c r="T763">
        <v>0</v>
      </c>
      <c r="U763">
        <v>0</v>
      </c>
    </row>
    <row r="764" spans="1:21" x14ac:dyDescent="0.3">
      <c r="A764">
        <v>0.67</v>
      </c>
      <c r="B764">
        <v>0.625</v>
      </c>
      <c r="C764">
        <v>1.768</v>
      </c>
      <c r="D764">
        <v>150</v>
      </c>
      <c r="E764">
        <v>196.15</v>
      </c>
      <c r="F764">
        <v>121.15</v>
      </c>
      <c r="G764">
        <v>121.153846153846</v>
      </c>
      <c r="H764">
        <v>290</v>
      </c>
      <c r="I764">
        <v>561.15384600000004</v>
      </c>
      <c r="J764">
        <v>-1</v>
      </c>
      <c r="K764">
        <v>2</v>
      </c>
      <c r="L764">
        <v>34.453479999999999</v>
      </c>
      <c r="M764">
        <v>385</v>
      </c>
      <c r="N764">
        <v>200</v>
      </c>
      <c r="O764">
        <v>60</v>
      </c>
      <c r="P764">
        <v>0</v>
      </c>
      <c r="Q764">
        <v>292</v>
      </c>
      <c r="R764">
        <v>7.1609003063000003</v>
      </c>
      <c r="S764">
        <v>19.677983999999999</v>
      </c>
      <c r="T764">
        <v>0</v>
      </c>
      <c r="U764">
        <v>0</v>
      </c>
    </row>
    <row r="765" spans="1:21" x14ac:dyDescent="0.3">
      <c r="A765">
        <v>0.67</v>
      </c>
      <c r="B765">
        <v>0.625</v>
      </c>
      <c r="C765">
        <v>1.768</v>
      </c>
      <c r="D765">
        <v>150</v>
      </c>
      <c r="E765">
        <v>196.15</v>
      </c>
      <c r="F765">
        <v>121.15</v>
      </c>
      <c r="G765">
        <v>121.153846153846</v>
      </c>
      <c r="H765">
        <v>300</v>
      </c>
      <c r="I765">
        <v>571.15384600000004</v>
      </c>
      <c r="J765">
        <v>-1</v>
      </c>
      <c r="K765">
        <v>2</v>
      </c>
      <c r="L765">
        <v>33.982880000000002</v>
      </c>
      <c r="M765">
        <v>385</v>
      </c>
      <c r="N765">
        <v>200</v>
      </c>
      <c r="O765">
        <v>60</v>
      </c>
      <c r="P765">
        <v>0</v>
      </c>
      <c r="Q765">
        <v>309</v>
      </c>
      <c r="R765">
        <v>6.8796255349999997</v>
      </c>
      <c r="S765">
        <v>20.248564999999999</v>
      </c>
      <c r="T765">
        <v>0</v>
      </c>
      <c r="U765">
        <v>0</v>
      </c>
    </row>
    <row r="766" spans="1:21" x14ac:dyDescent="0.3">
      <c r="A766">
        <v>0.67</v>
      </c>
      <c r="B766">
        <v>0.625</v>
      </c>
      <c r="C766">
        <v>1.768</v>
      </c>
      <c r="D766">
        <v>150</v>
      </c>
      <c r="E766">
        <v>196.15</v>
      </c>
      <c r="F766">
        <v>121.15</v>
      </c>
      <c r="G766">
        <v>121.153846153846</v>
      </c>
      <c r="H766">
        <v>0</v>
      </c>
      <c r="I766">
        <v>271.15384599999999</v>
      </c>
      <c r="J766">
        <v>-1</v>
      </c>
      <c r="K766">
        <v>2</v>
      </c>
      <c r="L766">
        <v>54.843119999999999</v>
      </c>
      <c r="M766">
        <v>385</v>
      </c>
      <c r="N766">
        <v>200</v>
      </c>
      <c r="O766">
        <v>60</v>
      </c>
      <c r="P766">
        <v>0</v>
      </c>
      <c r="Q766">
        <v>290</v>
      </c>
      <c r="R766">
        <v>12.735017033</v>
      </c>
      <c r="S766">
        <v>19.60981</v>
      </c>
      <c r="T766">
        <v>0</v>
      </c>
      <c r="U766">
        <v>0</v>
      </c>
    </row>
    <row r="767" spans="1:21" x14ac:dyDescent="0.3">
      <c r="A767" t="s">
        <v>74</v>
      </c>
      <c r="B767" t="s">
        <v>74</v>
      </c>
      <c r="C767">
        <v>1.768</v>
      </c>
      <c r="D767">
        <v>150</v>
      </c>
      <c r="E767" t="s">
        <v>75</v>
      </c>
      <c r="F767" t="s">
        <v>74</v>
      </c>
      <c r="G767" t="s">
        <v>74</v>
      </c>
      <c r="H767" t="s">
        <v>74</v>
      </c>
      <c r="I767" t="s">
        <v>74</v>
      </c>
      <c r="J767" t="s">
        <v>74</v>
      </c>
      <c r="K767" t="s">
        <v>74</v>
      </c>
      <c r="L767" t="s">
        <v>74</v>
      </c>
      <c r="M767" t="s">
        <v>74</v>
      </c>
      <c r="N767" t="s">
        <v>74</v>
      </c>
      <c r="O767">
        <v>80</v>
      </c>
    </row>
    <row r="768" spans="1:21" x14ac:dyDescent="0.3">
      <c r="A768">
        <v>0.67</v>
      </c>
      <c r="B768">
        <v>0.625</v>
      </c>
      <c r="C768">
        <v>1.768</v>
      </c>
      <c r="D768">
        <v>150</v>
      </c>
      <c r="E768">
        <v>196.15</v>
      </c>
      <c r="F768">
        <v>121.15</v>
      </c>
      <c r="G768">
        <v>121.153846153846</v>
      </c>
      <c r="H768">
        <v>0</v>
      </c>
      <c r="I768">
        <v>271.15384599999999</v>
      </c>
      <c r="J768">
        <v>-1</v>
      </c>
      <c r="K768">
        <v>2</v>
      </c>
      <c r="L768">
        <v>56.197069999999997</v>
      </c>
      <c r="M768">
        <v>405</v>
      </c>
      <c r="N768">
        <v>200</v>
      </c>
      <c r="O768">
        <v>80</v>
      </c>
      <c r="P768">
        <v>0</v>
      </c>
      <c r="Q768">
        <v>314</v>
      </c>
      <c r="R768">
        <v>16.301080278000001</v>
      </c>
      <c r="S768">
        <v>20.413471999999999</v>
      </c>
      <c r="T768">
        <v>0</v>
      </c>
      <c r="U768">
        <v>0</v>
      </c>
    </row>
    <row r="769" spans="1:21" x14ac:dyDescent="0.3">
      <c r="A769">
        <v>0.67</v>
      </c>
      <c r="B769">
        <v>0.625</v>
      </c>
      <c r="C769">
        <v>1.768</v>
      </c>
      <c r="D769">
        <v>150</v>
      </c>
      <c r="E769">
        <v>196.15</v>
      </c>
      <c r="F769">
        <v>121.15</v>
      </c>
      <c r="G769">
        <v>121.153846153846</v>
      </c>
      <c r="H769">
        <v>10</v>
      </c>
      <c r="I769">
        <v>281.15384599999999</v>
      </c>
      <c r="J769">
        <v>-1</v>
      </c>
      <c r="K769">
        <v>2</v>
      </c>
      <c r="L769">
        <v>55.231340000000003</v>
      </c>
      <c r="M769">
        <v>405</v>
      </c>
      <c r="N769">
        <v>200</v>
      </c>
      <c r="O769">
        <v>80</v>
      </c>
      <c r="P769">
        <v>0</v>
      </c>
      <c r="Q769">
        <v>298</v>
      </c>
      <c r="R769">
        <v>15.719414294</v>
      </c>
      <c r="S769">
        <v>19.881160000000001</v>
      </c>
      <c r="T769">
        <v>0</v>
      </c>
      <c r="U769">
        <v>0</v>
      </c>
    </row>
    <row r="770" spans="1:21" x14ac:dyDescent="0.3">
      <c r="A770">
        <v>0.67</v>
      </c>
      <c r="B770">
        <v>0.625</v>
      </c>
      <c r="C770">
        <v>1.768</v>
      </c>
      <c r="D770">
        <v>150</v>
      </c>
      <c r="E770">
        <v>196.15</v>
      </c>
      <c r="F770">
        <v>121.15</v>
      </c>
      <c r="G770">
        <v>121.153846153846</v>
      </c>
      <c r="H770">
        <v>20</v>
      </c>
      <c r="I770">
        <v>291.15384599999999</v>
      </c>
      <c r="J770">
        <v>-1</v>
      </c>
      <c r="K770">
        <v>2</v>
      </c>
      <c r="L770">
        <v>54.287700000000001</v>
      </c>
      <c r="M770">
        <v>405</v>
      </c>
      <c r="N770">
        <v>200</v>
      </c>
      <c r="O770">
        <v>80</v>
      </c>
      <c r="P770">
        <v>0</v>
      </c>
      <c r="Q770">
        <v>324</v>
      </c>
      <c r="R770">
        <v>15.463607571000001</v>
      </c>
      <c r="S770">
        <v>20.739519000000001</v>
      </c>
      <c r="T770">
        <v>0</v>
      </c>
      <c r="U770">
        <v>0</v>
      </c>
    </row>
    <row r="771" spans="1:21" x14ac:dyDescent="0.3">
      <c r="A771">
        <v>0.67</v>
      </c>
      <c r="B771">
        <v>0.625</v>
      </c>
      <c r="C771">
        <v>1.768</v>
      </c>
      <c r="D771">
        <v>150</v>
      </c>
      <c r="E771">
        <v>196.15</v>
      </c>
      <c r="F771">
        <v>121.15</v>
      </c>
      <c r="G771">
        <v>121.153846153846</v>
      </c>
      <c r="H771">
        <v>30</v>
      </c>
      <c r="I771">
        <v>301.15384599999999</v>
      </c>
      <c r="J771">
        <v>-1</v>
      </c>
      <c r="K771">
        <v>2</v>
      </c>
      <c r="L771">
        <v>53.365879999999997</v>
      </c>
      <c r="M771">
        <v>405</v>
      </c>
      <c r="N771">
        <v>200</v>
      </c>
      <c r="O771">
        <v>80</v>
      </c>
      <c r="P771">
        <v>0</v>
      </c>
      <c r="Q771">
        <v>322</v>
      </c>
      <c r="R771">
        <v>15.159847043999999</v>
      </c>
      <c r="S771">
        <v>20.674703000000001</v>
      </c>
      <c r="T771">
        <v>0</v>
      </c>
      <c r="U771">
        <v>0</v>
      </c>
    </row>
    <row r="772" spans="1:21" x14ac:dyDescent="0.3">
      <c r="A772">
        <v>0.67</v>
      </c>
      <c r="B772">
        <v>0.625</v>
      </c>
      <c r="C772">
        <v>1.768</v>
      </c>
      <c r="D772">
        <v>150</v>
      </c>
      <c r="E772">
        <v>196.15</v>
      </c>
      <c r="F772">
        <v>121.15</v>
      </c>
      <c r="G772">
        <v>121.153846153846</v>
      </c>
      <c r="H772">
        <v>40</v>
      </c>
      <c r="I772">
        <v>311.15384599999999</v>
      </c>
      <c r="J772">
        <v>-1</v>
      </c>
      <c r="K772">
        <v>2</v>
      </c>
      <c r="L772">
        <v>52.465600000000002</v>
      </c>
      <c r="M772">
        <v>405</v>
      </c>
      <c r="N772">
        <v>200</v>
      </c>
      <c r="O772">
        <v>80</v>
      </c>
      <c r="P772">
        <v>0</v>
      </c>
      <c r="Q772">
        <v>316</v>
      </c>
      <c r="R772">
        <v>14.715290061999999</v>
      </c>
      <c r="S772">
        <v>20.479078999999999</v>
      </c>
      <c r="T772">
        <v>0</v>
      </c>
      <c r="U772">
        <v>0</v>
      </c>
    </row>
    <row r="773" spans="1:21" x14ac:dyDescent="0.3">
      <c r="A773">
        <v>0.67</v>
      </c>
      <c r="B773">
        <v>0.625</v>
      </c>
      <c r="C773">
        <v>1.768</v>
      </c>
      <c r="D773">
        <v>150</v>
      </c>
      <c r="E773">
        <v>196.15</v>
      </c>
      <c r="F773">
        <v>121.15</v>
      </c>
      <c r="G773">
        <v>121.153846153846</v>
      </c>
      <c r="H773">
        <v>50</v>
      </c>
      <c r="I773">
        <v>321.15384599999999</v>
      </c>
      <c r="J773">
        <v>-1</v>
      </c>
      <c r="K773">
        <v>2</v>
      </c>
      <c r="L773">
        <v>51.586550000000003</v>
      </c>
      <c r="M773">
        <v>405</v>
      </c>
      <c r="N773">
        <v>200</v>
      </c>
      <c r="O773">
        <v>80</v>
      </c>
      <c r="P773">
        <v>0</v>
      </c>
      <c r="Q773">
        <v>322</v>
      </c>
      <c r="R773">
        <v>14.488013422</v>
      </c>
      <c r="S773">
        <v>20.674703000000001</v>
      </c>
      <c r="T773">
        <v>0</v>
      </c>
      <c r="U773">
        <v>0</v>
      </c>
    </row>
    <row r="774" spans="1:21" x14ac:dyDescent="0.3">
      <c r="A774">
        <v>0.67</v>
      </c>
      <c r="B774">
        <v>0.625</v>
      </c>
      <c r="C774">
        <v>1.768</v>
      </c>
      <c r="D774">
        <v>150</v>
      </c>
      <c r="E774">
        <v>196.15</v>
      </c>
      <c r="F774">
        <v>121.15</v>
      </c>
      <c r="G774">
        <v>121.153846153846</v>
      </c>
      <c r="H774">
        <v>60</v>
      </c>
      <c r="I774">
        <v>331.15384599999999</v>
      </c>
      <c r="J774">
        <v>-1</v>
      </c>
      <c r="K774">
        <v>2</v>
      </c>
      <c r="L774">
        <v>50.728369999999998</v>
      </c>
      <c r="M774">
        <v>405</v>
      </c>
      <c r="N774">
        <v>200</v>
      </c>
      <c r="O774">
        <v>80</v>
      </c>
      <c r="P774">
        <v>0</v>
      </c>
      <c r="Q774">
        <v>331</v>
      </c>
      <c r="R774">
        <v>13.927754369000001</v>
      </c>
      <c r="S774">
        <v>20.964866000000001</v>
      </c>
      <c r="T774">
        <v>0</v>
      </c>
      <c r="U774">
        <v>0</v>
      </c>
    </row>
    <row r="775" spans="1:21" x14ac:dyDescent="0.3">
      <c r="A775">
        <v>0.67</v>
      </c>
      <c r="B775">
        <v>0.625</v>
      </c>
      <c r="C775">
        <v>1.768</v>
      </c>
      <c r="D775">
        <v>150</v>
      </c>
      <c r="E775">
        <v>196.15</v>
      </c>
      <c r="F775">
        <v>121.15</v>
      </c>
      <c r="G775">
        <v>121.153846153846</v>
      </c>
      <c r="H775">
        <v>70</v>
      </c>
      <c r="I775">
        <v>341.15384599999999</v>
      </c>
      <c r="J775">
        <v>-1</v>
      </c>
      <c r="K775">
        <v>2</v>
      </c>
      <c r="L775">
        <v>49.890709999999999</v>
      </c>
      <c r="M775">
        <v>405</v>
      </c>
      <c r="N775">
        <v>200</v>
      </c>
      <c r="O775">
        <v>80</v>
      </c>
      <c r="P775">
        <v>0</v>
      </c>
      <c r="Q775">
        <v>328</v>
      </c>
      <c r="R775">
        <v>13.687685703</v>
      </c>
      <c r="S775">
        <v>20.868573999999999</v>
      </c>
      <c r="T775">
        <v>0</v>
      </c>
      <c r="U775">
        <v>0</v>
      </c>
    </row>
    <row r="776" spans="1:21" x14ac:dyDescent="0.3">
      <c r="A776">
        <v>0.67</v>
      </c>
      <c r="B776">
        <v>0.625</v>
      </c>
      <c r="C776">
        <v>1.768</v>
      </c>
      <c r="D776">
        <v>150</v>
      </c>
      <c r="E776">
        <v>196.15</v>
      </c>
      <c r="F776">
        <v>121.15</v>
      </c>
      <c r="G776">
        <v>121.153846153846</v>
      </c>
      <c r="H776">
        <v>80</v>
      </c>
      <c r="I776">
        <v>351.15384599999999</v>
      </c>
      <c r="J776">
        <v>-1</v>
      </c>
      <c r="K776">
        <v>2</v>
      </c>
      <c r="L776">
        <v>49.073189999999997</v>
      </c>
      <c r="M776">
        <v>405</v>
      </c>
      <c r="N776">
        <v>200</v>
      </c>
      <c r="O776">
        <v>80</v>
      </c>
      <c r="P776">
        <v>0</v>
      </c>
      <c r="Q776">
        <v>325</v>
      </c>
      <c r="R776">
        <v>13.394034988</v>
      </c>
      <c r="S776">
        <v>20.771854999999999</v>
      </c>
      <c r="T776">
        <v>0</v>
      </c>
      <c r="U776">
        <v>0</v>
      </c>
    </row>
    <row r="777" spans="1:21" x14ac:dyDescent="0.3">
      <c r="A777">
        <v>0.67</v>
      </c>
      <c r="B777">
        <v>0.625</v>
      </c>
      <c r="C777">
        <v>1.768</v>
      </c>
      <c r="D777">
        <v>150</v>
      </c>
      <c r="E777">
        <v>196.15</v>
      </c>
      <c r="F777">
        <v>121.15</v>
      </c>
      <c r="G777">
        <v>121.153846153846</v>
      </c>
      <c r="H777">
        <v>90</v>
      </c>
      <c r="I777">
        <v>361.15384599999999</v>
      </c>
      <c r="J777">
        <v>-1</v>
      </c>
      <c r="K777">
        <v>2</v>
      </c>
      <c r="L777">
        <v>48.275399999999998</v>
      </c>
      <c r="M777">
        <v>405</v>
      </c>
      <c r="N777">
        <v>200</v>
      </c>
      <c r="O777">
        <v>80</v>
      </c>
      <c r="P777">
        <v>0</v>
      </c>
      <c r="Q777">
        <v>328</v>
      </c>
      <c r="R777">
        <v>13.194705451999999</v>
      </c>
      <c r="S777">
        <v>20.868573999999999</v>
      </c>
      <c r="T777">
        <v>0</v>
      </c>
      <c r="U777">
        <v>0</v>
      </c>
    </row>
    <row r="778" spans="1:21" x14ac:dyDescent="0.3">
      <c r="A778">
        <v>0.67</v>
      </c>
      <c r="B778">
        <v>0.625</v>
      </c>
      <c r="C778">
        <v>1.768</v>
      </c>
      <c r="D778">
        <v>150</v>
      </c>
      <c r="E778">
        <v>196.15</v>
      </c>
      <c r="F778">
        <v>121.15</v>
      </c>
      <c r="G778">
        <v>121.153846153846</v>
      </c>
      <c r="H778">
        <v>100</v>
      </c>
      <c r="I778">
        <v>371.15384599999999</v>
      </c>
      <c r="J778">
        <v>-1</v>
      </c>
      <c r="K778">
        <v>2</v>
      </c>
      <c r="L778">
        <v>47.496940000000002</v>
      </c>
      <c r="M778">
        <v>405</v>
      </c>
      <c r="N778">
        <v>200</v>
      </c>
      <c r="O778">
        <v>80</v>
      </c>
      <c r="P778">
        <v>0</v>
      </c>
      <c r="Q778">
        <v>328</v>
      </c>
      <c r="R778">
        <v>12.890036943</v>
      </c>
      <c r="S778">
        <v>20.868573999999999</v>
      </c>
      <c r="T778">
        <v>0</v>
      </c>
      <c r="U778">
        <v>0</v>
      </c>
    </row>
    <row r="779" spans="1:21" x14ac:dyDescent="0.3">
      <c r="A779">
        <v>0.67</v>
      </c>
      <c r="B779">
        <v>0.625</v>
      </c>
      <c r="C779">
        <v>1.768</v>
      </c>
      <c r="D779">
        <v>150</v>
      </c>
      <c r="E779">
        <v>196.15</v>
      </c>
      <c r="F779">
        <v>121.15</v>
      </c>
      <c r="G779">
        <v>121.153846153846</v>
      </c>
      <c r="H779">
        <v>110</v>
      </c>
      <c r="I779">
        <v>381.15384599999999</v>
      </c>
      <c r="J779">
        <v>-1</v>
      </c>
      <c r="K779">
        <v>2</v>
      </c>
      <c r="L779">
        <v>46.737400000000001</v>
      </c>
      <c r="M779">
        <v>405</v>
      </c>
      <c r="N779">
        <v>200</v>
      </c>
      <c r="O779">
        <v>80</v>
      </c>
      <c r="P779">
        <v>0</v>
      </c>
      <c r="Q779">
        <v>303</v>
      </c>
      <c r="R779">
        <v>12.630631138</v>
      </c>
      <c r="S779">
        <v>20.048962</v>
      </c>
      <c r="T779">
        <v>0</v>
      </c>
      <c r="U779">
        <v>0</v>
      </c>
    </row>
    <row r="780" spans="1:21" x14ac:dyDescent="0.3">
      <c r="A780">
        <v>0.67</v>
      </c>
      <c r="B780">
        <v>0.625</v>
      </c>
      <c r="C780">
        <v>1.768</v>
      </c>
      <c r="D780">
        <v>150</v>
      </c>
      <c r="E780">
        <v>196.15</v>
      </c>
      <c r="F780">
        <v>121.15</v>
      </c>
      <c r="G780">
        <v>121.153846153846</v>
      </c>
      <c r="H780">
        <v>120</v>
      </c>
      <c r="I780">
        <v>391.15384599999999</v>
      </c>
      <c r="J780">
        <v>-1</v>
      </c>
      <c r="K780">
        <v>2</v>
      </c>
      <c r="L780">
        <v>45.996339999999996</v>
      </c>
      <c r="M780">
        <v>405</v>
      </c>
      <c r="N780">
        <v>200</v>
      </c>
      <c r="O780">
        <v>80</v>
      </c>
      <c r="P780">
        <v>0</v>
      </c>
      <c r="Q780">
        <v>297</v>
      </c>
      <c r="R780">
        <v>12.258397055</v>
      </c>
      <c r="S780">
        <v>19.847435999999998</v>
      </c>
      <c r="T780">
        <v>0</v>
      </c>
      <c r="U780">
        <v>0</v>
      </c>
    </row>
    <row r="781" spans="1:21" x14ac:dyDescent="0.3">
      <c r="A781">
        <v>0.67</v>
      </c>
      <c r="B781">
        <v>0.625</v>
      </c>
      <c r="C781">
        <v>1.768</v>
      </c>
      <c r="D781">
        <v>150</v>
      </c>
      <c r="E781">
        <v>196.15</v>
      </c>
      <c r="F781">
        <v>121.15</v>
      </c>
      <c r="G781">
        <v>121.153846153846</v>
      </c>
      <c r="H781">
        <v>130</v>
      </c>
      <c r="I781">
        <v>401.15384599999999</v>
      </c>
      <c r="J781">
        <v>-1</v>
      </c>
      <c r="K781">
        <v>2</v>
      </c>
      <c r="L781">
        <v>45.273350000000001</v>
      </c>
      <c r="M781">
        <v>405</v>
      </c>
      <c r="N781">
        <v>200</v>
      </c>
      <c r="O781">
        <v>80</v>
      </c>
      <c r="P781">
        <v>0</v>
      </c>
      <c r="Q781">
        <v>287</v>
      </c>
      <c r="R781">
        <v>11.985551371</v>
      </c>
      <c r="S781">
        <v>19.50712</v>
      </c>
      <c r="T781">
        <v>0</v>
      </c>
      <c r="U781">
        <v>0</v>
      </c>
    </row>
    <row r="782" spans="1:21" x14ac:dyDescent="0.3">
      <c r="A782">
        <v>0.67</v>
      </c>
      <c r="B782">
        <v>0.625</v>
      </c>
      <c r="C782">
        <v>1.768</v>
      </c>
      <c r="D782">
        <v>150</v>
      </c>
      <c r="E782">
        <v>196.15</v>
      </c>
      <c r="F782">
        <v>121.15</v>
      </c>
      <c r="G782">
        <v>121.153846153846</v>
      </c>
      <c r="H782">
        <v>140</v>
      </c>
      <c r="I782">
        <v>411.15384599999999</v>
      </c>
      <c r="J782">
        <v>-1</v>
      </c>
      <c r="K782">
        <v>2</v>
      </c>
      <c r="L782">
        <v>44.567990000000002</v>
      </c>
      <c r="M782">
        <v>405</v>
      </c>
      <c r="N782">
        <v>200</v>
      </c>
      <c r="O782">
        <v>80</v>
      </c>
      <c r="P782">
        <v>0</v>
      </c>
      <c r="Q782">
        <v>307</v>
      </c>
      <c r="R782">
        <v>11.649830617999999</v>
      </c>
      <c r="S782">
        <v>20.182241000000001</v>
      </c>
      <c r="T782">
        <v>0</v>
      </c>
      <c r="U782">
        <v>0</v>
      </c>
    </row>
    <row r="783" spans="1:21" x14ac:dyDescent="0.3">
      <c r="A783">
        <v>0.67</v>
      </c>
      <c r="B783">
        <v>0.625</v>
      </c>
      <c r="C783">
        <v>1.768</v>
      </c>
      <c r="D783">
        <v>150</v>
      </c>
      <c r="E783">
        <v>196.15</v>
      </c>
      <c r="F783">
        <v>121.15</v>
      </c>
      <c r="G783">
        <v>121.153846153846</v>
      </c>
      <c r="H783">
        <v>150</v>
      </c>
      <c r="I783">
        <v>421.15384599999999</v>
      </c>
      <c r="J783">
        <v>-1</v>
      </c>
      <c r="K783">
        <v>2</v>
      </c>
      <c r="L783">
        <v>43.879829999999998</v>
      </c>
      <c r="M783">
        <v>405</v>
      </c>
      <c r="N783">
        <v>200</v>
      </c>
      <c r="O783">
        <v>80</v>
      </c>
      <c r="P783">
        <v>0</v>
      </c>
      <c r="Q783">
        <v>326</v>
      </c>
      <c r="R783">
        <v>11.420613303</v>
      </c>
      <c r="S783">
        <v>20.804141999999999</v>
      </c>
      <c r="T783">
        <v>0</v>
      </c>
      <c r="U783">
        <v>0</v>
      </c>
    </row>
    <row r="784" spans="1:21" x14ac:dyDescent="0.3">
      <c r="A784">
        <v>0.67</v>
      </c>
      <c r="B784">
        <v>0.625</v>
      </c>
      <c r="C784">
        <v>1.768</v>
      </c>
      <c r="D784">
        <v>150</v>
      </c>
      <c r="E784">
        <v>196.15</v>
      </c>
      <c r="F784">
        <v>121.15</v>
      </c>
      <c r="G784">
        <v>121.153846153846</v>
      </c>
      <c r="H784">
        <v>160</v>
      </c>
      <c r="I784">
        <v>431.15384599999999</v>
      </c>
      <c r="J784">
        <v>-1</v>
      </c>
      <c r="K784">
        <v>2</v>
      </c>
      <c r="L784">
        <v>43.208440000000003</v>
      </c>
      <c r="M784">
        <v>405</v>
      </c>
      <c r="N784">
        <v>200</v>
      </c>
      <c r="O784">
        <v>80</v>
      </c>
      <c r="P784">
        <v>0</v>
      </c>
      <c r="Q784">
        <v>321</v>
      </c>
      <c r="R784">
        <v>10.887482877</v>
      </c>
      <c r="S784">
        <v>20.642222</v>
      </c>
      <c r="T784">
        <v>0</v>
      </c>
      <c r="U784">
        <v>0</v>
      </c>
    </row>
    <row r="785" spans="1:21" x14ac:dyDescent="0.3">
      <c r="A785">
        <v>0.67</v>
      </c>
      <c r="B785">
        <v>0.625</v>
      </c>
      <c r="C785">
        <v>1.768</v>
      </c>
      <c r="D785">
        <v>150</v>
      </c>
      <c r="E785">
        <v>196.15</v>
      </c>
      <c r="F785">
        <v>121.15</v>
      </c>
      <c r="G785">
        <v>121.153846153846</v>
      </c>
      <c r="H785">
        <v>170</v>
      </c>
      <c r="I785">
        <v>441.15384599999999</v>
      </c>
      <c r="J785">
        <v>-1</v>
      </c>
      <c r="K785">
        <v>2</v>
      </c>
      <c r="L785">
        <v>42.55339</v>
      </c>
      <c r="M785">
        <v>405</v>
      </c>
      <c r="N785">
        <v>200</v>
      </c>
      <c r="O785">
        <v>80</v>
      </c>
      <c r="P785">
        <v>0</v>
      </c>
      <c r="Q785">
        <v>297</v>
      </c>
      <c r="R785">
        <v>10.826646265000001</v>
      </c>
      <c r="S785">
        <v>19.847435999999998</v>
      </c>
      <c r="T785">
        <v>0</v>
      </c>
      <c r="U785">
        <v>0</v>
      </c>
    </row>
    <row r="786" spans="1:21" x14ac:dyDescent="0.3">
      <c r="A786">
        <v>0.67</v>
      </c>
      <c r="B786">
        <v>0.625</v>
      </c>
      <c r="C786">
        <v>1.768</v>
      </c>
      <c r="D786">
        <v>150</v>
      </c>
      <c r="E786">
        <v>196.15</v>
      </c>
      <c r="F786">
        <v>121.15</v>
      </c>
      <c r="G786">
        <v>121.153846153846</v>
      </c>
      <c r="H786">
        <v>180</v>
      </c>
      <c r="I786">
        <v>451.15384599999999</v>
      </c>
      <c r="J786">
        <v>-1</v>
      </c>
      <c r="K786">
        <v>2</v>
      </c>
      <c r="L786">
        <v>41.914259999999999</v>
      </c>
      <c r="M786">
        <v>405</v>
      </c>
      <c r="N786">
        <v>200</v>
      </c>
      <c r="O786">
        <v>80</v>
      </c>
      <c r="P786">
        <v>0</v>
      </c>
      <c r="Q786">
        <v>319</v>
      </c>
      <c r="R786">
        <v>10.703948228</v>
      </c>
      <c r="S786">
        <v>20.577113000000001</v>
      </c>
      <c r="T786">
        <v>0</v>
      </c>
      <c r="U786">
        <v>0</v>
      </c>
    </row>
    <row r="787" spans="1:21" x14ac:dyDescent="0.3">
      <c r="A787">
        <v>0.67</v>
      </c>
      <c r="B787">
        <v>0.625</v>
      </c>
      <c r="C787">
        <v>1.768</v>
      </c>
      <c r="D787">
        <v>150</v>
      </c>
      <c r="E787">
        <v>196.15</v>
      </c>
      <c r="F787">
        <v>121.15</v>
      </c>
      <c r="G787">
        <v>121.153846153846</v>
      </c>
      <c r="H787">
        <v>190</v>
      </c>
      <c r="I787">
        <v>461.15384599999999</v>
      </c>
      <c r="J787">
        <v>-1</v>
      </c>
      <c r="K787">
        <v>2</v>
      </c>
      <c r="L787">
        <v>41.29063</v>
      </c>
      <c r="M787">
        <v>405</v>
      </c>
      <c r="N787">
        <v>200</v>
      </c>
      <c r="O787">
        <v>80</v>
      </c>
      <c r="P787">
        <v>0</v>
      </c>
      <c r="Q787">
        <v>320</v>
      </c>
      <c r="R787">
        <v>10.19857886</v>
      </c>
      <c r="S787">
        <v>20.609691999999999</v>
      </c>
      <c r="T787">
        <v>0</v>
      </c>
      <c r="U787">
        <v>0</v>
      </c>
    </row>
    <row r="788" spans="1:21" x14ac:dyDescent="0.3">
      <c r="A788">
        <v>0.67</v>
      </c>
      <c r="B788">
        <v>0.625</v>
      </c>
      <c r="C788">
        <v>1.768</v>
      </c>
      <c r="D788">
        <v>150</v>
      </c>
      <c r="E788">
        <v>196.15</v>
      </c>
      <c r="F788">
        <v>121.15</v>
      </c>
      <c r="G788">
        <v>121.153846153846</v>
      </c>
      <c r="H788">
        <v>200</v>
      </c>
      <c r="I788">
        <v>471.15384599999999</v>
      </c>
      <c r="J788">
        <v>-1</v>
      </c>
      <c r="K788">
        <v>2</v>
      </c>
      <c r="L788">
        <v>40.682079999999999</v>
      </c>
      <c r="M788">
        <v>405</v>
      </c>
      <c r="N788">
        <v>200</v>
      </c>
      <c r="O788">
        <v>80</v>
      </c>
      <c r="P788">
        <v>0</v>
      </c>
      <c r="Q788">
        <v>320</v>
      </c>
      <c r="R788">
        <v>10.068317803999999</v>
      </c>
      <c r="S788">
        <v>20.609691999999999</v>
      </c>
      <c r="T788">
        <v>0</v>
      </c>
      <c r="U788">
        <v>0</v>
      </c>
    </row>
    <row r="789" spans="1:21" x14ac:dyDescent="0.3">
      <c r="A789">
        <v>0.67</v>
      </c>
      <c r="B789">
        <v>0.625</v>
      </c>
      <c r="C789">
        <v>1.768</v>
      </c>
      <c r="D789">
        <v>150</v>
      </c>
      <c r="E789">
        <v>196.15</v>
      </c>
      <c r="F789">
        <v>121.15</v>
      </c>
      <c r="G789">
        <v>121.153846153846</v>
      </c>
      <c r="H789">
        <v>210</v>
      </c>
      <c r="I789">
        <v>481.15384599999999</v>
      </c>
      <c r="J789">
        <v>-1</v>
      </c>
      <c r="K789">
        <v>2</v>
      </c>
      <c r="L789">
        <v>40.088209999999997</v>
      </c>
      <c r="M789">
        <v>405</v>
      </c>
      <c r="N789">
        <v>200</v>
      </c>
      <c r="O789">
        <v>80</v>
      </c>
      <c r="P789">
        <v>0</v>
      </c>
      <c r="Q789">
        <v>296</v>
      </c>
      <c r="R789">
        <v>10.19857886</v>
      </c>
      <c r="S789">
        <v>19.813656999999999</v>
      </c>
      <c r="T789">
        <v>0</v>
      </c>
      <c r="U789">
        <v>0</v>
      </c>
    </row>
    <row r="790" spans="1:21" x14ac:dyDescent="0.3">
      <c r="A790">
        <v>0.67</v>
      </c>
      <c r="B790">
        <v>0.625</v>
      </c>
      <c r="C790">
        <v>1.768</v>
      </c>
      <c r="D790">
        <v>150</v>
      </c>
      <c r="E790">
        <v>196.15</v>
      </c>
      <c r="F790">
        <v>121.15</v>
      </c>
      <c r="G790">
        <v>121.153846153846</v>
      </c>
      <c r="H790">
        <v>220</v>
      </c>
      <c r="I790">
        <v>491.15384599999999</v>
      </c>
      <c r="J790">
        <v>-1</v>
      </c>
      <c r="K790">
        <v>2</v>
      </c>
      <c r="L790">
        <v>39.508609999999997</v>
      </c>
      <c r="M790">
        <v>405</v>
      </c>
      <c r="N790">
        <v>200</v>
      </c>
      <c r="O790">
        <v>80</v>
      </c>
      <c r="P790">
        <v>0</v>
      </c>
      <c r="Q790">
        <v>292</v>
      </c>
      <c r="R790">
        <v>9.8026584238000005</v>
      </c>
      <c r="S790">
        <v>19.677983999999999</v>
      </c>
      <c r="T790">
        <v>0</v>
      </c>
      <c r="U790">
        <v>0</v>
      </c>
    </row>
    <row r="791" spans="1:21" x14ac:dyDescent="0.3">
      <c r="A791">
        <v>0.67</v>
      </c>
      <c r="B791">
        <v>0.625</v>
      </c>
      <c r="C791">
        <v>1.768</v>
      </c>
      <c r="D791">
        <v>150</v>
      </c>
      <c r="E791">
        <v>196.15</v>
      </c>
      <c r="F791">
        <v>121.15</v>
      </c>
      <c r="G791">
        <v>121.153846153846</v>
      </c>
      <c r="H791">
        <v>230</v>
      </c>
      <c r="I791">
        <v>501.15384599999999</v>
      </c>
      <c r="J791">
        <v>-1</v>
      </c>
      <c r="K791">
        <v>2</v>
      </c>
      <c r="L791">
        <v>38.942889999999998</v>
      </c>
      <c r="M791">
        <v>405</v>
      </c>
      <c r="N791">
        <v>200</v>
      </c>
      <c r="O791">
        <v>80</v>
      </c>
      <c r="P791">
        <v>0</v>
      </c>
      <c r="Q791">
        <v>329</v>
      </c>
      <c r="R791">
        <v>9.5296704092999995</v>
      </c>
      <c r="S791">
        <v>20.900718000000001</v>
      </c>
      <c r="T791">
        <v>0</v>
      </c>
      <c r="U791">
        <v>0</v>
      </c>
    </row>
    <row r="792" spans="1:21" x14ac:dyDescent="0.3">
      <c r="A792">
        <v>0.67</v>
      </c>
      <c r="B792">
        <v>0.625</v>
      </c>
      <c r="C792">
        <v>1.768</v>
      </c>
      <c r="D792">
        <v>150</v>
      </c>
      <c r="E792">
        <v>196.15</v>
      </c>
      <c r="F792">
        <v>121.15</v>
      </c>
      <c r="G792">
        <v>121.153846153846</v>
      </c>
      <c r="H792">
        <v>240</v>
      </c>
      <c r="I792">
        <v>511.15384599999999</v>
      </c>
      <c r="J792">
        <v>-1</v>
      </c>
      <c r="K792">
        <v>2</v>
      </c>
      <c r="L792">
        <v>38.390659999999997</v>
      </c>
      <c r="M792">
        <v>405</v>
      </c>
      <c r="N792">
        <v>200</v>
      </c>
      <c r="O792">
        <v>80</v>
      </c>
      <c r="P792">
        <v>0</v>
      </c>
      <c r="Q792">
        <v>299</v>
      </c>
      <c r="R792">
        <v>9.4602043275999996</v>
      </c>
      <c r="S792">
        <v>19.914829000000001</v>
      </c>
      <c r="T792">
        <v>0</v>
      </c>
      <c r="U792">
        <v>0</v>
      </c>
    </row>
    <row r="793" spans="1:21" x14ac:dyDescent="0.3">
      <c r="A793">
        <v>0.67</v>
      </c>
      <c r="B793">
        <v>0.625</v>
      </c>
      <c r="C793">
        <v>1.768</v>
      </c>
      <c r="D793">
        <v>150</v>
      </c>
      <c r="E793">
        <v>196.15</v>
      </c>
      <c r="F793">
        <v>121.15</v>
      </c>
      <c r="G793">
        <v>121.153846153846</v>
      </c>
      <c r="H793">
        <v>250</v>
      </c>
      <c r="I793">
        <v>521.15384600000004</v>
      </c>
      <c r="J793">
        <v>-1</v>
      </c>
      <c r="K793">
        <v>2</v>
      </c>
      <c r="L793">
        <v>37.851550000000003</v>
      </c>
      <c r="M793">
        <v>405</v>
      </c>
      <c r="N793">
        <v>200</v>
      </c>
      <c r="O793">
        <v>80</v>
      </c>
      <c r="P793">
        <v>0</v>
      </c>
      <c r="Q793">
        <v>323</v>
      </c>
      <c r="R793">
        <v>9.2487047909999998</v>
      </c>
      <c r="S793">
        <v>20.707135000000001</v>
      </c>
      <c r="T793">
        <v>0</v>
      </c>
      <c r="U793">
        <v>0</v>
      </c>
    </row>
    <row r="794" spans="1:21" x14ac:dyDescent="0.3">
      <c r="A794">
        <v>0.67</v>
      </c>
      <c r="B794">
        <v>0.625</v>
      </c>
      <c r="C794">
        <v>1.768</v>
      </c>
      <c r="D794">
        <v>150</v>
      </c>
      <c r="E794">
        <v>196.15</v>
      </c>
      <c r="F794">
        <v>121.15</v>
      </c>
      <c r="G794">
        <v>121.153846153846</v>
      </c>
      <c r="H794">
        <v>260</v>
      </c>
      <c r="I794">
        <v>531.15384600000004</v>
      </c>
      <c r="J794">
        <v>-1</v>
      </c>
      <c r="K794">
        <v>2</v>
      </c>
      <c r="L794">
        <v>37.325189999999999</v>
      </c>
      <c r="M794">
        <v>405</v>
      </c>
      <c r="N794">
        <v>200</v>
      </c>
      <c r="O794">
        <v>80</v>
      </c>
      <c r="P794">
        <v>0</v>
      </c>
      <c r="Q794">
        <v>295</v>
      </c>
      <c r="R794">
        <v>9.1771314714999992</v>
      </c>
      <c r="S794">
        <v>19.779821999999999</v>
      </c>
      <c r="T794">
        <v>0</v>
      </c>
      <c r="U794">
        <v>0</v>
      </c>
    </row>
    <row r="795" spans="1:21" x14ac:dyDescent="0.3">
      <c r="A795">
        <v>0.67</v>
      </c>
      <c r="B795">
        <v>0.625</v>
      </c>
      <c r="C795">
        <v>1.768</v>
      </c>
      <c r="D795">
        <v>150</v>
      </c>
      <c r="E795">
        <v>196.15</v>
      </c>
      <c r="F795">
        <v>121.15</v>
      </c>
      <c r="G795">
        <v>121.153846153846</v>
      </c>
      <c r="H795">
        <v>270</v>
      </c>
      <c r="I795">
        <v>541.15384600000004</v>
      </c>
      <c r="J795">
        <v>-1</v>
      </c>
      <c r="K795">
        <v>2</v>
      </c>
      <c r="L795">
        <v>36.811210000000003</v>
      </c>
      <c r="M795">
        <v>405</v>
      </c>
      <c r="N795">
        <v>200</v>
      </c>
      <c r="O795">
        <v>80</v>
      </c>
      <c r="P795">
        <v>0</v>
      </c>
      <c r="Q795">
        <v>297</v>
      </c>
      <c r="R795">
        <v>9.1771314714999992</v>
      </c>
      <c r="S795">
        <v>19.847435999999998</v>
      </c>
      <c r="T795">
        <v>0</v>
      </c>
      <c r="U795">
        <v>0</v>
      </c>
    </row>
    <row r="796" spans="1:21" x14ac:dyDescent="0.3">
      <c r="A796">
        <v>0.67</v>
      </c>
      <c r="B796">
        <v>0.625</v>
      </c>
      <c r="C796">
        <v>1.768</v>
      </c>
      <c r="D796">
        <v>150</v>
      </c>
      <c r="E796">
        <v>196.15</v>
      </c>
      <c r="F796">
        <v>121.15</v>
      </c>
      <c r="G796">
        <v>121.153846153846</v>
      </c>
      <c r="H796">
        <v>280</v>
      </c>
      <c r="I796">
        <v>551.15384600000004</v>
      </c>
      <c r="J796">
        <v>-1</v>
      </c>
      <c r="K796">
        <v>2</v>
      </c>
      <c r="L796">
        <v>36.309260000000002</v>
      </c>
      <c r="M796">
        <v>405</v>
      </c>
      <c r="N796">
        <v>200</v>
      </c>
      <c r="O796">
        <v>80</v>
      </c>
      <c r="P796">
        <v>0</v>
      </c>
      <c r="Q796">
        <v>294</v>
      </c>
      <c r="R796">
        <v>9.0322982034999999</v>
      </c>
      <c r="S796">
        <v>19.745932</v>
      </c>
      <c r="T796">
        <v>0</v>
      </c>
      <c r="U796">
        <v>0</v>
      </c>
    </row>
    <row r="797" spans="1:21" x14ac:dyDescent="0.3">
      <c r="A797">
        <v>0.67</v>
      </c>
      <c r="B797">
        <v>0.625</v>
      </c>
      <c r="C797">
        <v>1.768</v>
      </c>
      <c r="D797">
        <v>150</v>
      </c>
      <c r="E797">
        <v>196.15</v>
      </c>
      <c r="F797">
        <v>121.15</v>
      </c>
      <c r="G797">
        <v>121.153846153846</v>
      </c>
      <c r="H797">
        <v>290</v>
      </c>
      <c r="I797">
        <v>561.15384600000004</v>
      </c>
      <c r="J797">
        <v>-1</v>
      </c>
      <c r="K797">
        <v>2</v>
      </c>
      <c r="L797">
        <v>35.819000000000003</v>
      </c>
      <c r="M797">
        <v>405</v>
      </c>
      <c r="N797">
        <v>200</v>
      </c>
      <c r="O797">
        <v>80</v>
      </c>
      <c r="P797">
        <v>0</v>
      </c>
      <c r="Q797">
        <v>296</v>
      </c>
      <c r="R797">
        <v>9.0322982034999999</v>
      </c>
      <c r="S797">
        <v>19.813656999999999</v>
      </c>
      <c r="T797">
        <v>0</v>
      </c>
      <c r="U797">
        <v>0</v>
      </c>
    </row>
    <row r="798" spans="1:21" x14ac:dyDescent="0.3">
      <c r="A798">
        <v>0.67</v>
      </c>
      <c r="B798">
        <v>0.625</v>
      </c>
      <c r="C798">
        <v>1.768</v>
      </c>
      <c r="D798">
        <v>150</v>
      </c>
      <c r="E798">
        <v>196.15</v>
      </c>
      <c r="F798">
        <v>121.15</v>
      </c>
      <c r="G798">
        <v>121.153846153846</v>
      </c>
      <c r="H798">
        <v>300</v>
      </c>
      <c r="I798">
        <v>571.15384600000004</v>
      </c>
      <c r="J798">
        <v>-1</v>
      </c>
      <c r="K798">
        <v>2</v>
      </c>
      <c r="L798">
        <v>35.3401</v>
      </c>
      <c r="M798">
        <v>405</v>
      </c>
      <c r="N798">
        <v>200</v>
      </c>
      <c r="O798">
        <v>80</v>
      </c>
      <c r="P798">
        <v>0</v>
      </c>
      <c r="Q798">
        <v>290</v>
      </c>
      <c r="R798">
        <v>8.6597130357999994</v>
      </c>
      <c r="S798">
        <v>19.60981</v>
      </c>
      <c r="T798">
        <v>0</v>
      </c>
      <c r="U798">
        <v>0</v>
      </c>
    </row>
    <row r="799" spans="1:21" x14ac:dyDescent="0.3">
      <c r="A799">
        <v>0.67</v>
      </c>
      <c r="B799">
        <v>0.625</v>
      </c>
      <c r="C799">
        <v>1.768</v>
      </c>
      <c r="D799">
        <v>150</v>
      </c>
      <c r="E799">
        <v>196.15</v>
      </c>
      <c r="F799">
        <v>121.15</v>
      </c>
      <c r="G799">
        <v>121.153846153846</v>
      </c>
      <c r="H799">
        <v>0</v>
      </c>
      <c r="I799">
        <v>271.15384599999999</v>
      </c>
      <c r="J799">
        <v>-1</v>
      </c>
      <c r="K799">
        <v>2</v>
      </c>
      <c r="L799">
        <v>56.197069999999997</v>
      </c>
      <c r="M799">
        <v>405</v>
      </c>
      <c r="N799">
        <v>200</v>
      </c>
      <c r="O799">
        <v>80</v>
      </c>
      <c r="P799">
        <v>0</v>
      </c>
      <c r="Q799">
        <v>314</v>
      </c>
      <c r="R799">
        <v>16.301080278000001</v>
      </c>
      <c r="S799">
        <v>20.413471999999999</v>
      </c>
      <c r="T799">
        <v>0</v>
      </c>
      <c r="U799">
        <v>0</v>
      </c>
    </row>
    <row r="800" spans="1:21" x14ac:dyDescent="0.3">
      <c r="A800" t="s">
        <v>74</v>
      </c>
      <c r="B800" t="s">
        <v>74</v>
      </c>
      <c r="C800">
        <v>1.768</v>
      </c>
      <c r="D800">
        <v>150</v>
      </c>
      <c r="E800" t="s">
        <v>75</v>
      </c>
      <c r="F800" t="s">
        <v>74</v>
      </c>
      <c r="G800" t="s">
        <v>74</v>
      </c>
      <c r="H800" t="s">
        <v>74</v>
      </c>
      <c r="I800" t="s">
        <v>74</v>
      </c>
      <c r="J800" t="s">
        <v>74</v>
      </c>
      <c r="K800" t="s">
        <v>74</v>
      </c>
      <c r="L800" t="s">
        <v>74</v>
      </c>
      <c r="M800" t="s">
        <v>74</v>
      </c>
      <c r="N800" t="s">
        <v>74</v>
      </c>
      <c r="O800">
        <v>100</v>
      </c>
    </row>
    <row r="801" spans="1:21" x14ac:dyDescent="0.3">
      <c r="A801">
        <v>0.67</v>
      </c>
      <c r="B801">
        <v>0.625</v>
      </c>
      <c r="C801">
        <v>1.768</v>
      </c>
      <c r="D801">
        <v>150</v>
      </c>
      <c r="E801">
        <v>196.15</v>
      </c>
      <c r="F801">
        <v>121.15</v>
      </c>
      <c r="G801">
        <v>121.153846153846</v>
      </c>
      <c r="H801">
        <v>0</v>
      </c>
      <c r="I801">
        <v>271.15384599999999</v>
      </c>
      <c r="J801">
        <v>-1</v>
      </c>
      <c r="K801">
        <v>2</v>
      </c>
      <c r="L801">
        <v>57.461750000000002</v>
      </c>
      <c r="M801">
        <v>425</v>
      </c>
      <c r="N801">
        <v>200</v>
      </c>
      <c r="O801">
        <v>100</v>
      </c>
      <c r="P801">
        <v>0</v>
      </c>
      <c r="Q801">
        <v>291</v>
      </c>
      <c r="R801">
        <v>20.707135911000002</v>
      </c>
      <c r="S801">
        <v>19.643926</v>
      </c>
      <c r="T801">
        <v>0</v>
      </c>
      <c r="U801">
        <v>0</v>
      </c>
    </row>
    <row r="802" spans="1:21" x14ac:dyDescent="0.3">
      <c r="A802">
        <v>0.67</v>
      </c>
      <c r="B802">
        <v>0.625</v>
      </c>
      <c r="C802">
        <v>1.768</v>
      </c>
      <c r="D802">
        <v>150</v>
      </c>
      <c r="E802">
        <v>196.15</v>
      </c>
      <c r="F802">
        <v>121.15</v>
      </c>
      <c r="G802">
        <v>121.153846153846</v>
      </c>
      <c r="H802">
        <v>10</v>
      </c>
      <c r="I802">
        <v>281.15384599999999</v>
      </c>
      <c r="J802">
        <v>-1</v>
      </c>
      <c r="K802">
        <v>2</v>
      </c>
      <c r="L802">
        <v>56.513829999999999</v>
      </c>
      <c r="M802">
        <v>425</v>
      </c>
      <c r="N802">
        <v>200</v>
      </c>
      <c r="O802">
        <v>100</v>
      </c>
      <c r="P802">
        <v>0</v>
      </c>
      <c r="Q802">
        <v>320</v>
      </c>
      <c r="R802">
        <v>19.881159963999998</v>
      </c>
      <c r="S802">
        <v>20.609691999999999</v>
      </c>
      <c r="T802">
        <v>0</v>
      </c>
      <c r="U802">
        <v>0</v>
      </c>
    </row>
    <row r="803" spans="1:21" x14ac:dyDescent="0.3">
      <c r="A803">
        <v>0.67</v>
      </c>
      <c r="B803">
        <v>0.625</v>
      </c>
      <c r="C803">
        <v>1.768</v>
      </c>
      <c r="D803">
        <v>150</v>
      </c>
      <c r="E803">
        <v>196.15</v>
      </c>
      <c r="F803">
        <v>121.15</v>
      </c>
      <c r="G803">
        <v>121.153846153846</v>
      </c>
      <c r="H803">
        <v>20</v>
      </c>
      <c r="I803">
        <v>291.15384599999999</v>
      </c>
      <c r="J803">
        <v>-1</v>
      </c>
      <c r="K803">
        <v>2</v>
      </c>
      <c r="L803">
        <v>55.586210000000001</v>
      </c>
      <c r="M803">
        <v>425</v>
      </c>
      <c r="N803">
        <v>200</v>
      </c>
      <c r="O803">
        <v>100</v>
      </c>
      <c r="P803">
        <v>0</v>
      </c>
      <c r="Q803">
        <v>293</v>
      </c>
      <c r="R803">
        <v>19.230703939000001</v>
      </c>
      <c r="S803">
        <v>19.711986</v>
      </c>
      <c r="T803">
        <v>0</v>
      </c>
      <c r="U803">
        <v>0</v>
      </c>
    </row>
    <row r="804" spans="1:21" x14ac:dyDescent="0.3">
      <c r="A804">
        <v>0.67</v>
      </c>
      <c r="B804">
        <v>0.625</v>
      </c>
      <c r="C804">
        <v>1.768</v>
      </c>
      <c r="D804">
        <v>150</v>
      </c>
      <c r="E804">
        <v>196.15</v>
      </c>
      <c r="F804">
        <v>121.15</v>
      </c>
      <c r="G804">
        <v>121.153846153846</v>
      </c>
      <c r="H804">
        <v>30</v>
      </c>
      <c r="I804">
        <v>301.15384599999999</v>
      </c>
      <c r="J804">
        <v>-1</v>
      </c>
      <c r="K804">
        <v>2</v>
      </c>
      <c r="L804">
        <v>54.678710000000002</v>
      </c>
      <c r="M804">
        <v>425</v>
      </c>
      <c r="N804">
        <v>200</v>
      </c>
      <c r="O804">
        <v>100</v>
      </c>
      <c r="P804">
        <v>0</v>
      </c>
      <c r="Q804">
        <v>328</v>
      </c>
      <c r="R804">
        <v>18.450035235000001</v>
      </c>
      <c r="S804">
        <v>20.868573999999999</v>
      </c>
      <c r="T804">
        <v>0</v>
      </c>
      <c r="U804">
        <v>0</v>
      </c>
    </row>
    <row r="805" spans="1:21" x14ac:dyDescent="0.3">
      <c r="A805">
        <v>0.67</v>
      </c>
      <c r="B805">
        <v>0.625</v>
      </c>
      <c r="C805">
        <v>1.768</v>
      </c>
      <c r="D805">
        <v>150</v>
      </c>
      <c r="E805">
        <v>196.15</v>
      </c>
      <c r="F805">
        <v>121.15</v>
      </c>
      <c r="G805">
        <v>121.153846153846</v>
      </c>
      <c r="H805">
        <v>40</v>
      </c>
      <c r="I805">
        <v>311.15384599999999</v>
      </c>
      <c r="J805">
        <v>-1</v>
      </c>
      <c r="K805">
        <v>2</v>
      </c>
      <c r="L805">
        <v>53.791139999999999</v>
      </c>
      <c r="M805">
        <v>425</v>
      </c>
      <c r="N805">
        <v>200</v>
      </c>
      <c r="O805">
        <v>100</v>
      </c>
      <c r="P805">
        <v>0</v>
      </c>
      <c r="Q805">
        <v>307</v>
      </c>
      <c r="R805">
        <v>17.861634096</v>
      </c>
      <c r="S805">
        <v>20.182241000000001</v>
      </c>
      <c r="T805">
        <v>0</v>
      </c>
      <c r="U805">
        <v>0</v>
      </c>
    </row>
    <row r="806" spans="1:21" x14ac:dyDescent="0.3">
      <c r="A806">
        <v>0.67</v>
      </c>
      <c r="B806">
        <v>0.625</v>
      </c>
      <c r="C806">
        <v>1.768</v>
      </c>
      <c r="D806">
        <v>150</v>
      </c>
      <c r="E806">
        <v>196.15</v>
      </c>
      <c r="F806">
        <v>121.15</v>
      </c>
      <c r="G806">
        <v>121.153846153846</v>
      </c>
      <c r="H806">
        <v>50</v>
      </c>
      <c r="I806">
        <v>321.15384599999999</v>
      </c>
      <c r="J806">
        <v>-1</v>
      </c>
      <c r="K806">
        <v>2</v>
      </c>
      <c r="L806">
        <v>52.923250000000003</v>
      </c>
      <c r="M806">
        <v>425</v>
      </c>
      <c r="N806">
        <v>200</v>
      </c>
      <c r="O806">
        <v>100</v>
      </c>
      <c r="P806">
        <v>0</v>
      </c>
      <c r="Q806">
        <v>323</v>
      </c>
      <c r="R806">
        <v>17.407725223</v>
      </c>
      <c r="S806">
        <v>20.707135000000001</v>
      </c>
      <c r="T806">
        <v>0</v>
      </c>
      <c r="U806">
        <v>0</v>
      </c>
    </row>
    <row r="807" spans="1:21" x14ac:dyDescent="0.3">
      <c r="A807">
        <v>0.67</v>
      </c>
      <c r="B807">
        <v>0.625</v>
      </c>
      <c r="C807">
        <v>1.768</v>
      </c>
      <c r="D807">
        <v>150</v>
      </c>
      <c r="E807">
        <v>196.15</v>
      </c>
      <c r="F807">
        <v>121.15</v>
      </c>
      <c r="G807">
        <v>121.153846153846</v>
      </c>
      <c r="H807">
        <v>60</v>
      </c>
      <c r="I807">
        <v>331.15384599999999</v>
      </c>
      <c r="J807">
        <v>-1</v>
      </c>
      <c r="K807">
        <v>2</v>
      </c>
      <c r="L807">
        <v>52.07479</v>
      </c>
      <c r="M807">
        <v>425</v>
      </c>
      <c r="N807">
        <v>200</v>
      </c>
      <c r="O807">
        <v>100</v>
      </c>
      <c r="P807">
        <v>0</v>
      </c>
      <c r="Q807">
        <v>323</v>
      </c>
      <c r="R807">
        <v>16.823672214999998</v>
      </c>
      <c r="S807">
        <v>20.707135000000001</v>
      </c>
      <c r="T807">
        <v>0</v>
      </c>
      <c r="U807">
        <v>0</v>
      </c>
    </row>
    <row r="808" spans="1:21" x14ac:dyDescent="0.3">
      <c r="A808">
        <v>0.67</v>
      </c>
      <c r="B808">
        <v>0.625</v>
      </c>
      <c r="C808">
        <v>1.768</v>
      </c>
      <c r="D808">
        <v>150</v>
      </c>
      <c r="E808">
        <v>196.15</v>
      </c>
      <c r="F808">
        <v>121.15</v>
      </c>
      <c r="G808">
        <v>121.153846153846</v>
      </c>
      <c r="H808">
        <v>70</v>
      </c>
      <c r="I808">
        <v>341.15384599999999</v>
      </c>
      <c r="J808">
        <v>-1</v>
      </c>
      <c r="K808">
        <v>2</v>
      </c>
      <c r="L808">
        <v>51.245460000000001</v>
      </c>
      <c r="M808">
        <v>425</v>
      </c>
      <c r="N808">
        <v>200</v>
      </c>
      <c r="O808">
        <v>100</v>
      </c>
      <c r="P808">
        <v>0</v>
      </c>
      <c r="Q808">
        <v>304</v>
      </c>
      <c r="R808">
        <v>16.382533737999999</v>
      </c>
      <c r="S808">
        <v>20.082362</v>
      </c>
      <c r="T808">
        <v>0</v>
      </c>
      <c r="U808">
        <v>0</v>
      </c>
    </row>
    <row r="809" spans="1:21" x14ac:dyDescent="0.3">
      <c r="A809">
        <v>0.67</v>
      </c>
      <c r="B809">
        <v>0.625</v>
      </c>
      <c r="C809">
        <v>1.768</v>
      </c>
      <c r="D809">
        <v>150</v>
      </c>
      <c r="E809">
        <v>196.15</v>
      </c>
      <c r="F809">
        <v>121.15</v>
      </c>
      <c r="G809">
        <v>121.153846153846</v>
      </c>
      <c r="H809">
        <v>80</v>
      </c>
      <c r="I809">
        <v>351.15384599999999</v>
      </c>
      <c r="J809">
        <v>-1</v>
      </c>
      <c r="K809">
        <v>2</v>
      </c>
      <c r="L809">
        <v>50.43497</v>
      </c>
      <c r="M809">
        <v>425</v>
      </c>
      <c r="N809">
        <v>200</v>
      </c>
      <c r="O809">
        <v>100</v>
      </c>
      <c r="P809">
        <v>0</v>
      </c>
      <c r="Q809">
        <v>292</v>
      </c>
      <c r="R809">
        <v>16.012819519000001</v>
      </c>
      <c r="S809">
        <v>19.677983999999999</v>
      </c>
      <c r="T809">
        <v>0</v>
      </c>
      <c r="U809">
        <v>0</v>
      </c>
    </row>
    <row r="810" spans="1:21" x14ac:dyDescent="0.3">
      <c r="A810">
        <v>0.67</v>
      </c>
      <c r="B810">
        <v>0.625</v>
      </c>
      <c r="C810">
        <v>1.768</v>
      </c>
      <c r="D810">
        <v>150</v>
      </c>
      <c r="E810">
        <v>196.15</v>
      </c>
      <c r="F810">
        <v>121.15</v>
      </c>
      <c r="G810">
        <v>121.153846153846</v>
      </c>
      <c r="H810">
        <v>90</v>
      </c>
      <c r="I810">
        <v>361.15384599999999</v>
      </c>
      <c r="J810">
        <v>-1</v>
      </c>
      <c r="K810">
        <v>2</v>
      </c>
      <c r="L810">
        <v>49.642989999999998</v>
      </c>
      <c r="M810">
        <v>425</v>
      </c>
      <c r="N810">
        <v>200</v>
      </c>
      <c r="O810">
        <v>100</v>
      </c>
      <c r="P810">
        <v>0</v>
      </c>
      <c r="Q810">
        <v>337</v>
      </c>
      <c r="R810">
        <v>15.592022531</v>
      </c>
      <c r="S810">
        <v>21.156195</v>
      </c>
      <c r="T810">
        <v>0</v>
      </c>
      <c r="U810">
        <v>0</v>
      </c>
    </row>
    <row r="811" spans="1:21" x14ac:dyDescent="0.3">
      <c r="A811">
        <v>0.67</v>
      </c>
      <c r="B811">
        <v>0.625</v>
      </c>
      <c r="C811">
        <v>1.768</v>
      </c>
      <c r="D811">
        <v>150</v>
      </c>
      <c r="E811">
        <v>196.15</v>
      </c>
      <c r="F811">
        <v>121.15</v>
      </c>
      <c r="G811">
        <v>121.153846153846</v>
      </c>
      <c r="H811">
        <v>100</v>
      </c>
      <c r="I811">
        <v>371.15384599999999</v>
      </c>
      <c r="J811">
        <v>-1</v>
      </c>
      <c r="K811">
        <v>2</v>
      </c>
      <c r="L811">
        <v>48.86918</v>
      </c>
      <c r="M811">
        <v>425</v>
      </c>
      <c r="N811">
        <v>200</v>
      </c>
      <c r="O811">
        <v>100</v>
      </c>
      <c r="P811">
        <v>0</v>
      </c>
      <c r="Q811">
        <v>322</v>
      </c>
      <c r="R811">
        <v>15.203604092999999</v>
      </c>
      <c r="S811">
        <v>20.674703000000001</v>
      </c>
      <c r="T811">
        <v>0</v>
      </c>
      <c r="U811">
        <v>0</v>
      </c>
    </row>
    <row r="812" spans="1:21" x14ac:dyDescent="0.3">
      <c r="A812">
        <v>0.67</v>
      </c>
      <c r="B812">
        <v>0.625</v>
      </c>
      <c r="C812">
        <v>1.768</v>
      </c>
      <c r="D812">
        <v>150</v>
      </c>
      <c r="E812">
        <v>196.15</v>
      </c>
      <c r="F812">
        <v>121.15</v>
      </c>
      <c r="G812">
        <v>121.153846153846</v>
      </c>
      <c r="H812">
        <v>110</v>
      </c>
      <c r="I812">
        <v>381.15384599999999</v>
      </c>
      <c r="J812">
        <v>-1</v>
      </c>
      <c r="K812">
        <v>2</v>
      </c>
      <c r="L812">
        <v>48.113210000000002</v>
      </c>
      <c r="M812">
        <v>425</v>
      </c>
      <c r="N812">
        <v>200</v>
      </c>
      <c r="O812">
        <v>100</v>
      </c>
      <c r="P812">
        <v>0</v>
      </c>
      <c r="Q812">
        <v>327</v>
      </c>
      <c r="R812">
        <v>15.027829433000001</v>
      </c>
      <c r="S812">
        <v>20.836382</v>
      </c>
      <c r="T812">
        <v>0</v>
      </c>
      <c r="U812">
        <v>0</v>
      </c>
    </row>
    <row r="813" spans="1:21" x14ac:dyDescent="0.3">
      <c r="A813">
        <v>0.67</v>
      </c>
      <c r="B813">
        <v>0.625</v>
      </c>
      <c r="C813">
        <v>1.768</v>
      </c>
      <c r="D813">
        <v>150</v>
      </c>
      <c r="E813">
        <v>196.15</v>
      </c>
      <c r="F813">
        <v>121.15</v>
      </c>
      <c r="G813">
        <v>121.153846153846</v>
      </c>
      <c r="H813">
        <v>120</v>
      </c>
      <c r="I813">
        <v>391.15384599999999</v>
      </c>
      <c r="J813">
        <v>-1</v>
      </c>
      <c r="K813">
        <v>2</v>
      </c>
      <c r="L813">
        <v>47.37471</v>
      </c>
      <c r="M813">
        <v>425</v>
      </c>
      <c r="N813">
        <v>200</v>
      </c>
      <c r="O813">
        <v>100</v>
      </c>
      <c r="P813">
        <v>0</v>
      </c>
      <c r="Q813">
        <v>322</v>
      </c>
      <c r="R813">
        <v>14.670110298000001</v>
      </c>
      <c r="S813">
        <v>20.674703000000001</v>
      </c>
      <c r="T813">
        <v>0</v>
      </c>
      <c r="U813">
        <v>0</v>
      </c>
    </row>
    <row r="814" spans="1:21" x14ac:dyDescent="0.3">
      <c r="A814">
        <v>0.67</v>
      </c>
      <c r="B814">
        <v>0.625</v>
      </c>
      <c r="C814">
        <v>1.768</v>
      </c>
      <c r="D814">
        <v>150</v>
      </c>
      <c r="E814">
        <v>196.15</v>
      </c>
      <c r="F814">
        <v>121.15</v>
      </c>
      <c r="G814">
        <v>121.153846153846</v>
      </c>
      <c r="H814">
        <v>130</v>
      </c>
      <c r="I814">
        <v>401.15384599999999</v>
      </c>
      <c r="J814">
        <v>-1</v>
      </c>
      <c r="K814">
        <v>2</v>
      </c>
      <c r="L814">
        <v>46.653329999999997</v>
      </c>
      <c r="M814">
        <v>425</v>
      </c>
      <c r="N814">
        <v>200</v>
      </c>
      <c r="O814">
        <v>100</v>
      </c>
      <c r="P814">
        <v>0</v>
      </c>
      <c r="Q814">
        <v>324</v>
      </c>
      <c r="R814">
        <v>14.163833683</v>
      </c>
      <c r="S814">
        <v>20.739519000000001</v>
      </c>
      <c r="T814">
        <v>0</v>
      </c>
      <c r="U814">
        <v>0</v>
      </c>
    </row>
    <row r="815" spans="1:21" x14ac:dyDescent="0.3">
      <c r="A815">
        <v>0.67</v>
      </c>
      <c r="B815">
        <v>0.625</v>
      </c>
      <c r="C815">
        <v>1.768</v>
      </c>
      <c r="D815">
        <v>150</v>
      </c>
      <c r="E815">
        <v>196.15</v>
      </c>
      <c r="F815">
        <v>121.15</v>
      </c>
      <c r="G815">
        <v>121.153846153846</v>
      </c>
      <c r="H815">
        <v>140</v>
      </c>
      <c r="I815">
        <v>411.15384599999999</v>
      </c>
      <c r="J815">
        <v>-1</v>
      </c>
      <c r="K815">
        <v>2</v>
      </c>
      <c r="L815">
        <v>45.948689999999999</v>
      </c>
      <c r="M815">
        <v>425</v>
      </c>
      <c r="N815">
        <v>200</v>
      </c>
      <c r="O815">
        <v>100</v>
      </c>
      <c r="P815">
        <v>0</v>
      </c>
      <c r="Q815">
        <v>286</v>
      </c>
      <c r="R815">
        <v>14.069867747</v>
      </c>
      <c r="S815">
        <v>19.472774000000001</v>
      </c>
      <c r="T815">
        <v>0</v>
      </c>
      <c r="U815">
        <v>0</v>
      </c>
    </row>
    <row r="816" spans="1:21" x14ac:dyDescent="0.3">
      <c r="A816">
        <v>0.67</v>
      </c>
      <c r="B816">
        <v>0.625</v>
      </c>
      <c r="C816">
        <v>1.768</v>
      </c>
      <c r="D816">
        <v>150</v>
      </c>
      <c r="E816">
        <v>196.15</v>
      </c>
      <c r="F816">
        <v>121.15</v>
      </c>
      <c r="G816">
        <v>121.153846153846</v>
      </c>
      <c r="H816">
        <v>150</v>
      </c>
      <c r="I816">
        <v>421.15384599999999</v>
      </c>
      <c r="J816">
        <v>-1</v>
      </c>
      <c r="K816">
        <v>2</v>
      </c>
      <c r="L816">
        <v>45.260429999999999</v>
      </c>
      <c r="M816">
        <v>425</v>
      </c>
      <c r="N816">
        <v>200</v>
      </c>
      <c r="O816">
        <v>100</v>
      </c>
      <c r="P816">
        <v>0</v>
      </c>
      <c r="Q816">
        <v>300</v>
      </c>
      <c r="R816">
        <v>13.736028578000001</v>
      </c>
      <c r="S816">
        <v>19.948443000000001</v>
      </c>
      <c r="T816">
        <v>0</v>
      </c>
      <c r="U816">
        <v>0</v>
      </c>
    </row>
    <row r="817" spans="1:21" x14ac:dyDescent="0.3">
      <c r="A817">
        <v>0.67</v>
      </c>
      <c r="B817">
        <v>0.625</v>
      </c>
      <c r="C817">
        <v>1.768</v>
      </c>
      <c r="D817">
        <v>150</v>
      </c>
      <c r="E817">
        <v>196.15</v>
      </c>
      <c r="F817">
        <v>121.15</v>
      </c>
      <c r="G817">
        <v>121.153846153846</v>
      </c>
      <c r="H817">
        <v>160</v>
      </c>
      <c r="I817">
        <v>431.15384599999999</v>
      </c>
      <c r="J817">
        <v>-1</v>
      </c>
      <c r="K817">
        <v>2</v>
      </c>
      <c r="L817">
        <v>44.588169999999998</v>
      </c>
      <c r="M817">
        <v>425</v>
      </c>
      <c r="N817">
        <v>200</v>
      </c>
      <c r="O817">
        <v>100</v>
      </c>
      <c r="P817">
        <v>0</v>
      </c>
      <c r="Q817">
        <v>297</v>
      </c>
      <c r="R817">
        <v>13.687685703</v>
      </c>
      <c r="S817">
        <v>19.847435999999998</v>
      </c>
      <c r="T817">
        <v>0</v>
      </c>
      <c r="U817">
        <v>0</v>
      </c>
    </row>
    <row r="818" spans="1:21" x14ac:dyDescent="0.3">
      <c r="A818">
        <v>0.67</v>
      </c>
      <c r="B818">
        <v>0.625</v>
      </c>
      <c r="C818">
        <v>1.768</v>
      </c>
      <c r="D818">
        <v>150</v>
      </c>
      <c r="E818">
        <v>196.15</v>
      </c>
      <c r="F818">
        <v>121.15</v>
      </c>
      <c r="G818">
        <v>121.153846153846</v>
      </c>
      <c r="H818">
        <v>170</v>
      </c>
      <c r="I818">
        <v>441.15384599999999</v>
      </c>
      <c r="J818">
        <v>-1</v>
      </c>
      <c r="K818">
        <v>2</v>
      </c>
      <c r="L818">
        <v>43.931550000000001</v>
      </c>
      <c r="M818">
        <v>425</v>
      </c>
      <c r="N818">
        <v>200</v>
      </c>
      <c r="O818">
        <v>100</v>
      </c>
      <c r="P818">
        <v>0</v>
      </c>
      <c r="Q818">
        <v>304</v>
      </c>
      <c r="R818">
        <v>13.639174766</v>
      </c>
      <c r="S818">
        <v>20.082362</v>
      </c>
      <c r="T818">
        <v>0</v>
      </c>
      <c r="U818">
        <v>0</v>
      </c>
    </row>
    <row r="819" spans="1:21" x14ac:dyDescent="0.3">
      <c r="A819">
        <v>0.67</v>
      </c>
      <c r="B819">
        <v>0.625</v>
      </c>
      <c r="C819">
        <v>1.768</v>
      </c>
      <c r="D819">
        <v>150</v>
      </c>
      <c r="E819">
        <v>196.15</v>
      </c>
      <c r="F819">
        <v>121.15</v>
      </c>
      <c r="G819">
        <v>121.153846153846</v>
      </c>
      <c r="H819">
        <v>180</v>
      </c>
      <c r="I819">
        <v>451.15384599999999</v>
      </c>
      <c r="J819">
        <v>-1</v>
      </c>
      <c r="K819">
        <v>2</v>
      </c>
      <c r="L819">
        <v>43.290179999999999</v>
      </c>
      <c r="M819">
        <v>425</v>
      </c>
      <c r="N819">
        <v>200</v>
      </c>
      <c r="O819">
        <v>100</v>
      </c>
      <c r="P819">
        <v>0</v>
      </c>
      <c r="Q819">
        <v>317</v>
      </c>
      <c r="R819">
        <v>13.194705451999999</v>
      </c>
      <c r="S819">
        <v>20.511807000000001</v>
      </c>
      <c r="T819">
        <v>0</v>
      </c>
      <c r="U819">
        <v>0</v>
      </c>
    </row>
    <row r="820" spans="1:21" x14ac:dyDescent="0.3">
      <c r="A820">
        <v>0.67</v>
      </c>
      <c r="B820">
        <v>0.625</v>
      </c>
      <c r="C820">
        <v>1.768</v>
      </c>
      <c r="D820">
        <v>150</v>
      </c>
      <c r="E820">
        <v>196.15</v>
      </c>
      <c r="F820">
        <v>121.15</v>
      </c>
      <c r="G820">
        <v>121.153846153846</v>
      </c>
      <c r="H820">
        <v>190</v>
      </c>
      <c r="I820">
        <v>461.15384599999999</v>
      </c>
      <c r="J820">
        <v>-1</v>
      </c>
      <c r="K820">
        <v>2</v>
      </c>
      <c r="L820">
        <v>42.663699999999999</v>
      </c>
      <c r="M820">
        <v>425</v>
      </c>
      <c r="N820">
        <v>200</v>
      </c>
      <c r="O820">
        <v>100</v>
      </c>
      <c r="P820">
        <v>0</v>
      </c>
      <c r="Q820">
        <v>328</v>
      </c>
      <c r="R820">
        <v>13.043245378</v>
      </c>
      <c r="S820">
        <v>20.868573999999999</v>
      </c>
      <c r="T820">
        <v>0</v>
      </c>
      <c r="U820">
        <v>0</v>
      </c>
    </row>
    <row r="821" spans="1:21" x14ac:dyDescent="0.3">
      <c r="A821">
        <v>0.67</v>
      </c>
      <c r="B821">
        <v>0.625</v>
      </c>
      <c r="C821">
        <v>1.768</v>
      </c>
      <c r="D821">
        <v>150</v>
      </c>
      <c r="E821">
        <v>196.15</v>
      </c>
      <c r="F821">
        <v>121.15</v>
      </c>
      <c r="G821">
        <v>121.153846153846</v>
      </c>
      <c r="H821">
        <v>200</v>
      </c>
      <c r="I821">
        <v>471.15384599999999</v>
      </c>
      <c r="J821">
        <v>-1</v>
      </c>
      <c r="K821">
        <v>2</v>
      </c>
      <c r="L821">
        <v>42.051740000000002</v>
      </c>
      <c r="M821">
        <v>425</v>
      </c>
      <c r="N821">
        <v>200</v>
      </c>
      <c r="O821">
        <v>100</v>
      </c>
      <c r="P821">
        <v>0</v>
      </c>
      <c r="Q821">
        <v>297</v>
      </c>
      <c r="R821">
        <v>12.941304503</v>
      </c>
      <c r="S821">
        <v>19.847435999999998</v>
      </c>
      <c r="T821">
        <v>0</v>
      </c>
      <c r="U821">
        <v>0</v>
      </c>
    </row>
    <row r="822" spans="1:21" x14ac:dyDescent="0.3">
      <c r="A822">
        <v>0.67</v>
      </c>
      <c r="B822">
        <v>0.625</v>
      </c>
      <c r="C822">
        <v>1.768</v>
      </c>
      <c r="D822">
        <v>150</v>
      </c>
      <c r="E822">
        <v>196.15</v>
      </c>
      <c r="F822">
        <v>121.15</v>
      </c>
      <c r="G822">
        <v>121.153846153846</v>
      </c>
      <c r="H822">
        <v>210</v>
      </c>
      <c r="I822">
        <v>481.15384599999999</v>
      </c>
      <c r="J822">
        <v>-1</v>
      </c>
      <c r="K822">
        <v>2</v>
      </c>
      <c r="L822">
        <v>41.453940000000003</v>
      </c>
      <c r="M822">
        <v>425</v>
      </c>
      <c r="N822">
        <v>200</v>
      </c>
      <c r="O822">
        <v>100</v>
      </c>
      <c r="P822">
        <v>0</v>
      </c>
      <c r="Q822">
        <v>300</v>
      </c>
      <c r="R822">
        <v>12.838568141</v>
      </c>
      <c r="S822">
        <v>19.948443000000001</v>
      </c>
      <c r="T822">
        <v>0</v>
      </c>
      <c r="U822">
        <v>0</v>
      </c>
    </row>
    <row r="823" spans="1:21" x14ac:dyDescent="0.3">
      <c r="A823">
        <v>0.67</v>
      </c>
      <c r="B823">
        <v>0.625</v>
      </c>
      <c r="C823">
        <v>1.768</v>
      </c>
      <c r="D823">
        <v>150</v>
      </c>
      <c r="E823">
        <v>196.15</v>
      </c>
      <c r="F823">
        <v>121.15</v>
      </c>
      <c r="G823">
        <v>121.153846153846</v>
      </c>
      <c r="H823">
        <v>220</v>
      </c>
      <c r="I823">
        <v>491.15384599999999</v>
      </c>
      <c r="J823">
        <v>-1</v>
      </c>
      <c r="K823">
        <v>2</v>
      </c>
      <c r="L823">
        <v>40.86994</v>
      </c>
      <c r="M823">
        <v>425</v>
      </c>
      <c r="N823">
        <v>200</v>
      </c>
      <c r="O823">
        <v>100</v>
      </c>
      <c r="P823">
        <v>0</v>
      </c>
      <c r="Q823">
        <v>293</v>
      </c>
      <c r="R823">
        <v>12.472441162999999</v>
      </c>
      <c r="S823">
        <v>19.711986</v>
      </c>
      <c r="T823">
        <v>0</v>
      </c>
      <c r="U823">
        <v>0</v>
      </c>
    </row>
    <row r="824" spans="1:21" x14ac:dyDescent="0.3">
      <c r="A824">
        <v>0.67</v>
      </c>
      <c r="B824">
        <v>0.625</v>
      </c>
      <c r="C824">
        <v>1.768</v>
      </c>
      <c r="D824">
        <v>150</v>
      </c>
      <c r="E824">
        <v>196.15</v>
      </c>
      <c r="F824">
        <v>121.15</v>
      </c>
      <c r="G824">
        <v>121.153846153846</v>
      </c>
      <c r="H824">
        <v>230</v>
      </c>
      <c r="I824">
        <v>501.15384599999999</v>
      </c>
      <c r="J824">
        <v>-1</v>
      </c>
      <c r="K824">
        <v>2</v>
      </c>
      <c r="L824">
        <v>40.299370000000003</v>
      </c>
      <c r="M824">
        <v>425</v>
      </c>
      <c r="N824">
        <v>200</v>
      </c>
      <c r="O824">
        <v>100</v>
      </c>
      <c r="P824">
        <v>0</v>
      </c>
      <c r="Q824">
        <v>300</v>
      </c>
      <c r="R824">
        <v>12.258397055</v>
      </c>
      <c r="S824">
        <v>19.948443000000001</v>
      </c>
      <c r="T824">
        <v>0</v>
      </c>
      <c r="U824">
        <v>0</v>
      </c>
    </row>
    <row r="825" spans="1:21" x14ac:dyDescent="0.3">
      <c r="A825">
        <v>0.67</v>
      </c>
      <c r="B825">
        <v>0.625</v>
      </c>
      <c r="C825">
        <v>1.768</v>
      </c>
      <c r="D825">
        <v>150</v>
      </c>
      <c r="E825">
        <v>196.15</v>
      </c>
      <c r="F825">
        <v>121.15</v>
      </c>
      <c r="G825">
        <v>121.153846153846</v>
      </c>
      <c r="H825">
        <v>240</v>
      </c>
      <c r="I825">
        <v>511.15384599999999</v>
      </c>
      <c r="J825">
        <v>-1</v>
      </c>
      <c r="K825">
        <v>2</v>
      </c>
      <c r="L825">
        <v>39.741900000000001</v>
      </c>
      <c r="M825">
        <v>425</v>
      </c>
      <c r="N825">
        <v>200</v>
      </c>
      <c r="O825">
        <v>100</v>
      </c>
      <c r="P825">
        <v>0</v>
      </c>
      <c r="Q825">
        <v>302</v>
      </c>
      <c r="R825">
        <v>11.762787084999999</v>
      </c>
      <c r="S825">
        <v>20.015509999999999</v>
      </c>
      <c r="T825">
        <v>0</v>
      </c>
      <c r="U825">
        <v>0</v>
      </c>
    </row>
    <row r="826" spans="1:21" x14ac:dyDescent="0.3">
      <c r="A826">
        <v>0.67</v>
      </c>
      <c r="B826">
        <v>0.625</v>
      </c>
      <c r="C826">
        <v>1.768</v>
      </c>
      <c r="D826">
        <v>150</v>
      </c>
      <c r="E826">
        <v>196.15</v>
      </c>
      <c r="F826">
        <v>121.15</v>
      </c>
      <c r="G826">
        <v>121.153846153846</v>
      </c>
      <c r="H826">
        <v>250</v>
      </c>
      <c r="I826">
        <v>521.15384600000004</v>
      </c>
      <c r="J826">
        <v>-1</v>
      </c>
      <c r="K826">
        <v>2</v>
      </c>
      <c r="L826">
        <v>39.197180000000003</v>
      </c>
      <c r="M826">
        <v>425</v>
      </c>
      <c r="N826">
        <v>200</v>
      </c>
      <c r="O826">
        <v>100</v>
      </c>
      <c r="P826">
        <v>0</v>
      </c>
      <c r="Q826">
        <v>326</v>
      </c>
      <c r="R826">
        <v>11.818866140000001</v>
      </c>
      <c r="S826">
        <v>20.804141999999999</v>
      </c>
      <c r="T826">
        <v>0</v>
      </c>
      <c r="U826">
        <v>0</v>
      </c>
    </row>
    <row r="827" spans="1:21" x14ac:dyDescent="0.3">
      <c r="A827">
        <v>0.67</v>
      </c>
      <c r="B827">
        <v>0.625</v>
      </c>
      <c r="C827">
        <v>1.768</v>
      </c>
      <c r="D827">
        <v>150</v>
      </c>
      <c r="E827">
        <v>196.15</v>
      </c>
      <c r="F827">
        <v>121.15</v>
      </c>
      <c r="G827">
        <v>121.153846153846</v>
      </c>
      <c r="H827">
        <v>260</v>
      </c>
      <c r="I827">
        <v>531.15384600000004</v>
      </c>
      <c r="J827">
        <v>-1</v>
      </c>
      <c r="K827">
        <v>2</v>
      </c>
      <c r="L827">
        <v>38.664859999999997</v>
      </c>
      <c r="M827">
        <v>425</v>
      </c>
      <c r="N827">
        <v>200</v>
      </c>
      <c r="O827">
        <v>100</v>
      </c>
      <c r="P827">
        <v>0</v>
      </c>
      <c r="Q827">
        <v>324</v>
      </c>
      <c r="R827">
        <v>11.362596283</v>
      </c>
      <c r="S827">
        <v>20.739519000000001</v>
      </c>
      <c r="T827">
        <v>0</v>
      </c>
      <c r="U827">
        <v>0</v>
      </c>
    </row>
    <row r="828" spans="1:21" x14ac:dyDescent="0.3">
      <c r="A828">
        <v>0.67</v>
      </c>
      <c r="B828">
        <v>0.625</v>
      </c>
      <c r="C828">
        <v>1.768</v>
      </c>
      <c r="D828">
        <v>150</v>
      </c>
      <c r="E828">
        <v>196.15</v>
      </c>
      <c r="F828">
        <v>121.15</v>
      </c>
      <c r="G828">
        <v>121.153846153846</v>
      </c>
      <c r="H828">
        <v>270</v>
      </c>
      <c r="I828">
        <v>541.15384600000004</v>
      </c>
      <c r="J828">
        <v>-1</v>
      </c>
      <c r="K828">
        <v>2</v>
      </c>
      <c r="L828">
        <v>38.144629999999999</v>
      </c>
      <c r="M828">
        <v>425</v>
      </c>
      <c r="N828">
        <v>200</v>
      </c>
      <c r="O828">
        <v>100</v>
      </c>
      <c r="P828">
        <v>0</v>
      </c>
      <c r="Q828">
        <v>312</v>
      </c>
      <c r="R828">
        <v>10.887482877</v>
      </c>
      <c r="S828">
        <v>20.347663000000001</v>
      </c>
      <c r="T828">
        <v>0</v>
      </c>
      <c r="U828">
        <v>0</v>
      </c>
    </row>
    <row r="829" spans="1:21" x14ac:dyDescent="0.3">
      <c r="A829">
        <v>0.67</v>
      </c>
      <c r="B829">
        <v>0.625</v>
      </c>
      <c r="C829">
        <v>1.768</v>
      </c>
      <c r="D829">
        <v>150</v>
      </c>
      <c r="E829">
        <v>196.15</v>
      </c>
      <c r="F829">
        <v>121.15</v>
      </c>
      <c r="G829">
        <v>121.153846153846</v>
      </c>
      <c r="H829">
        <v>280</v>
      </c>
      <c r="I829">
        <v>551.15384600000004</v>
      </c>
      <c r="J829">
        <v>-1</v>
      </c>
      <c r="K829">
        <v>2</v>
      </c>
      <c r="L829">
        <v>37.636159999999997</v>
      </c>
      <c r="M829">
        <v>425</v>
      </c>
      <c r="N829">
        <v>200</v>
      </c>
      <c r="O829">
        <v>100</v>
      </c>
      <c r="P829">
        <v>0</v>
      </c>
      <c r="Q829">
        <v>319</v>
      </c>
      <c r="R829">
        <v>10.642074986000001</v>
      </c>
      <c r="S829">
        <v>20.577113000000001</v>
      </c>
      <c r="T829">
        <v>0</v>
      </c>
      <c r="U829">
        <v>0</v>
      </c>
    </row>
    <row r="830" spans="1:21" x14ac:dyDescent="0.3">
      <c r="A830">
        <v>0.67</v>
      </c>
      <c r="B830">
        <v>0.625</v>
      </c>
      <c r="C830">
        <v>1.768</v>
      </c>
      <c r="D830">
        <v>150</v>
      </c>
      <c r="E830">
        <v>196.15</v>
      </c>
      <c r="F830">
        <v>121.15</v>
      </c>
      <c r="G830">
        <v>121.153846153846</v>
      </c>
      <c r="H830">
        <v>290</v>
      </c>
      <c r="I830">
        <v>561.15384600000004</v>
      </c>
      <c r="J830">
        <v>-1</v>
      </c>
      <c r="K830">
        <v>2</v>
      </c>
      <c r="L830">
        <v>37.139119999999998</v>
      </c>
      <c r="M830">
        <v>425</v>
      </c>
      <c r="N830">
        <v>200</v>
      </c>
      <c r="O830">
        <v>100</v>
      </c>
      <c r="P830">
        <v>0</v>
      </c>
      <c r="Q830">
        <v>308</v>
      </c>
      <c r="R830">
        <v>10.826646265000001</v>
      </c>
      <c r="S830">
        <v>20.215429</v>
      </c>
      <c r="T830">
        <v>0</v>
      </c>
      <c r="U830">
        <v>0</v>
      </c>
    </row>
    <row r="831" spans="1:21" x14ac:dyDescent="0.3">
      <c r="A831">
        <v>0.67</v>
      </c>
      <c r="B831">
        <v>0.625</v>
      </c>
      <c r="C831">
        <v>1.768</v>
      </c>
      <c r="D831">
        <v>150</v>
      </c>
      <c r="E831">
        <v>196.15</v>
      </c>
      <c r="F831">
        <v>121.15</v>
      </c>
      <c r="G831">
        <v>121.153846153846</v>
      </c>
      <c r="H831">
        <v>300</v>
      </c>
      <c r="I831">
        <v>571.15384600000004</v>
      </c>
      <c r="J831">
        <v>-1</v>
      </c>
      <c r="K831">
        <v>2</v>
      </c>
      <c r="L831">
        <v>36.653219999999997</v>
      </c>
      <c r="M831">
        <v>425</v>
      </c>
      <c r="N831">
        <v>200</v>
      </c>
      <c r="O831">
        <v>100</v>
      </c>
      <c r="P831">
        <v>0</v>
      </c>
      <c r="Q831">
        <v>311</v>
      </c>
      <c r="R831">
        <v>10.703948228</v>
      </c>
      <c r="S831">
        <v>20.314682000000001</v>
      </c>
      <c r="T831">
        <v>0</v>
      </c>
      <c r="U831">
        <v>0</v>
      </c>
    </row>
    <row r="832" spans="1:21" x14ac:dyDescent="0.3">
      <c r="A832">
        <v>0.67</v>
      </c>
      <c r="B832">
        <v>0.625</v>
      </c>
      <c r="C832">
        <v>1.768</v>
      </c>
      <c r="D832">
        <v>150</v>
      </c>
      <c r="E832">
        <v>196.15</v>
      </c>
      <c r="F832">
        <v>121.15</v>
      </c>
      <c r="G832">
        <v>121.153846153846</v>
      </c>
      <c r="H832">
        <v>0</v>
      </c>
      <c r="I832">
        <v>271.15384599999999</v>
      </c>
      <c r="J832">
        <v>-1</v>
      </c>
      <c r="K832">
        <v>2</v>
      </c>
      <c r="L832">
        <v>57.461750000000002</v>
      </c>
      <c r="M832">
        <v>425</v>
      </c>
      <c r="N832">
        <v>200</v>
      </c>
      <c r="O832">
        <v>100</v>
      </c>
      <c r="P832">
        <v>0</v>
      </c>
      <c r="Q832">
        <v>291</v>
      </c>
      <c r="R832">
        <v>20.707135911000002</v>
      </c>
      <c r="S832">
        <v>19.643926</v>
      </c>
      <c r="T832">
        <v>0</v>
      </c>
      <c r="U832">
        <v>0</v>
      </c>
    </row>
    <row r="833" spans="1:21" x14ac:dyDescent="0.3">
      <c r="A833" t="s">
        <v>74</v>
      </c>
      <c r="B833" t="s">
        <v>74</v>
      </c>
      <c r="C833">
        <v>1.768</v>
      </c>
      <c r="D833">
        <v>150</v>
      </c>
      <c r="E833" t="s">
        <v>75</v>
      </c>
      <c r="F833" t="s">
        <v>74</v>
      </c>
      <c r="G833" t="s">
        <v>74</v>
      </c>
      <c r="H833" t="s">
        <v>74</v>
      </c>
      <c r="I833" t="s">
        <v>74</v>
      </c>
      <c r="J833" t="s">
        <v>74</v>
      </c>
      <c r="K833" t="s">
        <v>74</v>
      </c>
      <c r="L833" t="s">
        <v>74</v>
      </c>
      <c r="M833" t="s">
        <v>74</v>
      </c>
      <c r="N833" t="s">
        <v>74</v>
      </c>
      <c r="O833">
        <v>120</v>
      </c>
    </row>
    <row r="834" spans="1:21" x14ac:dyDescent="0.3">
      <c r="A834">
        <v>0.67</v>
      </c>
      <c r="B834">
        <v>0.625</v>
      </c>
      <c r="C834">
        <v>1.768</v>
      </c>
      <c r="D834">
        <v>150</v>
      </c>
      <c r="E834">
        <v>196.15</v>
      </c>
      <c r="F834">
        <v>121.15</v>
      </c>
      <c r="G834">
        <v>121.153846153846</v>
      </c>
      <c r="H834">
        <v>0</v>
      </c>
      <c r="I834">
        <v>271.15384599999999</v>
      </c>
      <c r="J834">
        <v>-1</v>
      </c>
      <c r="K834">
        <v>2</v>
      </c>
      <c r="L834">
        <v>58.644599999999997</v>
      </c>
      <c r="M834">
        <v>445</v>
      </c>
      <c r="N834">
        <v>200</v>
      </c>
      <c r="O834">
        <v>120</v>
      </c>
      <c r="P834">
        <v>0</v>
      </c>
      <c r="Q834">
        <v>363</v>
      </c>
      <c r="R834">
        <v>24.38385925</v>
      </c>
      <c r="S834">
        <v>21.966916999999999</v>
      </c>
      <c r="T834">
        <v>0</v>
      </c>
      <c r="U834">
        <v>0</v>
      </c>
    </row>
    <row r="835" spans="1:21" x14ac:dyDescent="0.3">
      <c r="A835">
        <v>0.67</v>
      </c>
      <c r="B835">
        <v>0.625</v>
      </c>
      <c r="C835">
        <v>1.768</v>
      </c>
      <c r="D835">
        <v>150</v>
      </c>
      <c r="E835">
        <v>196.15</v>
      </c>
      <c r="F835">
        <v>121.15</v>
      </c>
      <c r="G835">
        <v>121.153846153846</v>
      </c>
      <c r="H835">
        <v>10</v>
      </c>
      <c r="I835">
        <v>281.15384599999999</v>
      </c>
      <c r="J835">
        <v>-1</v>
      </c>
      <c r="K835">
        <v>2</v>
      </c>
      <c r="L835">
        <v>57.715040000000002</v>
      </c>
      <c r="M835">
        <v>445</v>
      </c>
      <c r="N835">
        <v>200</v>
      </c>
      <c r="O835">
        <v>120</v>
      </c>
      <c r="P835">
        <v>0</v>
      </c>
      <c r="Q835">
        <v>327</v>
      </c>
      <c r="R835">
        <v>23.851014528</v>
      </c>
      <c r="S835">
        <v>20.836382</v>
      </c>
      <c r="T835">
        <v>0</v>
      </c>
      <c r="U835">
        <v>0</v>
      </c>
    </row>
    <row r="836" spans="1:21" x14ac:dyDescent="0.3">
      <c r="A836">
        <v>0.67</v>
      </c>
      <c r="B836">
        <v>0.625</v>
      </c>
      <c r="C836">
        <v>1.768</v>
      </c>
      <c r="D836">
        <v>150</v>
      </c>
      <c r="E836">
        <v>196.15</v>
      </c>
      <c r="F836">
        <v>121.15</v>
      </c>
      <c r="G836">
        <v>121.153846153846</v>
      </c>
      <c r="H836">
        <v>20</v>
      </c>
      <c r="I836">
        <v>291.15384599999999</v>
      </c>
      <c r="J836">
        <v>-1</v>
      </c>
      <c r="K836">
        <v>2</v>
      </c>
      <c r="L836">
        <v>56.804139999999997</v>
      </c>
      <c r="M836">
        <v>445</v>
      </c>
      <c r="N836">
        <v>200</v>
      </c>
      <c r="O836">
        <v>120</v>
      </c>
      <c r="P836">
        <v>0</v>
      </c>
      <c r="Q836">
        <v>335</v>
      </c>
      <c r="R836">
        <v>22.838876675000002</v>
      </c>
      <c r="S836">
        <v>21.092603</v>
      </c>
      <c r="T836">
        <v>0</v>
      </c>
      <c r="U836">
        <v>0</v>
      </c>
    </row>
    <row r="837" spans="1:21" x14ac:dyDescent="0.3">
      <c r="A837">
        <v>0.67</v>
      </c>
      <c r="B837">
        <v>0.625</v>
      </c>
      <c r="C837">
        <v>1.768</v>
      </c>
      <c r="D837">
        <v>150</v>
      </c>
      <c r="E837">
        <v>196.15</v>
      </c>
      <c r="F837">
        <v>121.15</v>
      </c>
      <c r="G837">
        <v>121.153846153846</v>
      </c>
      <c r="H837">
        <v>30</v>
      </c>
      <c r="I837">
        <v>301.15384599999999</v>
      </c>
      <c r="J837">
        <v>-1</v>
      </c>
      <c r="K837">
        <v>2</v>
      </c>
      <c r="L837">
        <v>55.911810000000003</v>
      </c>
      <c r="M837">
        <v>445</v>
      </c>
      <c r="N837">
        <v>200</v>
      </c>
      <c r="O837">
        <v>120</v>
      </c>
      <c r="P837">
        <v>0</v>
      </c>
      <c r="Q837">
        <v>328</v>
      </c>
      <c r="R837">
        <v>22.361783997</v>
      </c>
      <c r="S837">
        <v>20.868573999999999</v>
      </c>
      <c r="T837">
        <v>0</v>
      </c>
      <c r="U837">
        <v>0</v>
      </c>
    </row>
    <row r="838" spans="1:21" x14ac:dyDescent="0.3">
      <c r="A838">
        <v>0.67</v>
      </c>
      <c r="B838">
        <v>0.625</v>
      </c>
      <c r="C838">
        <v>1.768</v>
      </c>
      <c r="D838">
        <v>150</v>
      </c>
      <c r="E838">
        <v>196.15</v>
      </c>
      <c r="F838">
        <v>121.15</v>
      </c>
      <c r="G838">
        <v>121.153846153846</v>
      </c>
      <c r="H838">
        <v>40</v>
      </c>
      <c r="I838">
        <v>311.15384599999999</v>
      </c>
      <c r="J838">
        <v>-1</v>
      </c>
      <c r="K838">
        <v>2</v>
      </c>
      <c r="L838">
        <v>55.0379</v>
      </c>
      <c r="M838">
        <v>445</v>
      </c>
      <c r="N838">
        <v>200</v>
      </c>
      <c r="O838">
        <v>120</v>
      </c>
      <c r="P838">
        <v>0</v>
      </c>
      <c r="Q838">
        <v>301</v>
      </c>
      <c r="R838">
        <v>21.844055912999998</v>
      </c>
      <c r="S838">
        <v>19.982002999999999</v>
      </c>
      <c r="T838">
        <v>0</v>
      </c>
      <c r="U838">
        <v>0</v>
      </c>
    </row>
    <row r="839" spans="1:21" x14ac:dyDescent="0.3">
      <c r="A839">
        <v>0.67</v>
      </c>
      <c r="B839">
        <v>0.625</v>
      </c>
      <c r="C839">
        <v>1.768</v>
      </c>
      <c r="D839">
        <v>150</v>
      </c>
      <c r="E839">
        <v>196.15</v>
      </c>
      <c r="F839">
        <v>121.15</v>
      </c>
      <c r="G839">
        <v>121.153846153846</v>
      </c>
      <c r="H839">
        <v>50</v>
      </c>
      <c r="I839">
        <v>321.15384599999999</v>
      </c>
      <c r="J839">
        <v>-1</v>
      </c>
      <c r="K839">
        <v>2</v>
      </c>
      <c r="L839">
        <v>54.18224</v>
      </c>
      <c r="M839">
        <v>445</v>
      </c>
      <c r="N839">
        <v>200</v>
      </c>
      <c r="O839">
        <v>120</v>
      </c>
      <c r="P839">
        <v>0</v>
      </c>
      <c r="Q839">
        <v>320</v>
      </c>
      <c r="R839">
        <v>21.156195903</v>
      </c>
      <c r="S839">
        <v>20.609691999999999</v>
      </c>
      <c r="T839">
        <v>0</v>
      </c>
      <c r="U839">
        <v>0</v>
      </c>
    </row>
    <row r="840" spans="1:21" x14ac:dyDescent="0.3">
      <c r="A840">
        <v>0.67</v>
      </c>
      <c r="B840">
        <v>0.625</v>
      </c>
      <c r="C840">
        <v>1.768</v>
      </c>
      <c r="D840">
        <v>150</v>
      </c>
      <c r="E840">
        <v>196.15</v>
      </c>
      <c r="F840">
        <v>121.15</v>
      </c>
      <c r="G840">
        <v>121.153846153846</v>
      </c>
      <c r="H840">
        <v>60</v>
      </c>
      <c r="I840">
        <v>331.15384599999999</v>
      </c>
      <c r="J840">
        <v>-1</v>
      </c>
      <c r="K840">
        <v>2</v>
      </c>
      <c r="L840">
        <v>53.344630000000002</v>
      </c>
      <c r="M840">
        <v>445</v>
      </c>
      <c r="N840">
        <v>200</v>
      </c>
      <c r="O840">
        <v>120</v>
      </c>
      <c r="P840">
        <v>0</v>
      </c>
      <c r="Q840">
        <v>332</v>
      </c>
      <c r="R840">
        <v>20.248565710000001</v>
      </c>
      <c r="S840">
        <v>20.996870000000001</v>
      </c>
      <c r="T840">
        <v>0</v>
      </c>
      <c r="U840">
        <v>0</v>
      </c>
    </row>
    <row r="841" spans="1:21" x14ac:dyDescent="0.3">
      <c r="A841">
        <v>0.67</v>
      </c>
      <c r="B841">
        <v>0.625</v>
      </c>
      <c r="C841">
        <v>1.768</v>
      </c>
      <c r="D841">
        <v>150</v>
      </c>
      <c r="E841">
        <v>196.15</v>
      </c>
      <c r="F841">
        <v>121.15</v>
      </c>
      <c r="G841">
        <v>121.153846153846</v>
      </c>
      <c r="H841">
        <v>70</v>
      </c>
      <c r="I841">
        <v>341.15384599999999</v>
      </c>
      <c r="J841">
        <v>-1</v>
      </c>
      <c r="K841">
        <v>2</v>
      </c>
      <c r="L841">
        <v>52.524859999999997</v>
      </c>
      <c r="M841">
        <v>445</v>
      </c>
      <c r="N841">
        <v>200</v>
      </c>
      <c r="O841">
        <v>120</v>
      </c>
      <c r="P841">
        <v>0</v>
      </c>
      <c r="Q841">
        <v>324</v>
      </c>
      <c r="R841">
        <v>19.711986935999999</v>
      </c>
      <c r="S841">
        <v>20.739519000000001</v>
      </c>
      <c r="T841">
        <v>0</v>
      </c>
      <c r="U841">
        <v>0</v>
      </c>
    </row>
    <row r="842" spans="1:21" x14ac:dyDescent="0.3">
      <c r="A842">
        <v>0.67</v>
      </c>
      <c r="B842">
        <v>0.625</v>
      </c>
      <c r="C842">
        <v>1.768</v>
      </c>
      <c r="D842">
        <v>150</v>
      </c>
      <c r="E842">
        <v>196.15</v>
      </c>
      <c r="F842">
        <v>121.15</v>
      </c>
      <c r="G842">
        <v>121.153846153846</v>
      </c>
      <c r="H842">
        <v>80</v>
      </c>
      <c r="I842">
        <v>351.15384599999999</v>
      </c>
      <c r="J842">
        <v>-1</v>
      </c>
      <c r="K842">
        <v>2</v>
      </c>
      <c r="L842">
        <v>51.722679999999997</v>
      </c>
      <c r="M842">
        <v>445</v>
      </c>
      <c r="N842">
        <v>200</v>
      </c>
      <c r="O842">
        <v>120</v>
      </c>
      <c r="P842">
        <v>0</v>
      </c>
      <c r="Q842">
        <v>300</v>
      </c>
      <c r="R842">
        <v>19.230703939000001</v>
      </c>
      <c r="S842">
        <v>19.948443000000001</v>
      </c>
      <c r="T842">
        <v>0</v>
      </c>
      <c r="U842">
        <v>0</v>
      </c>
    </row>
    <row r="843" spans="1:21" x14ac:dyDescent="0.3">
      <c r="A843">
        <v>0.67</v>
      </c>
      <c r="B843">
        <v>0.625</v>
      </c>
      <c r="C843">
        <v>1.768</v>
      </c>
      <c r="D843">
        <v>150</v>
      </c>
      <c r="E843">
        <v>196.15</v>
      </c>
      <c r="F843">
        <v>121.15</v>
      </c>
      <c r="G843">
        <v>121.153846153846</v>
      </c>
      <c r="H843">
        <v>90</v>
      </c>
      <c r="I843">
        <v>361.15384599999999</v>
      </c>
      <c r="J843">
        <v>-1</v>
      </c>
      <c r="K843">
        <v>2</v>
      </c>
      <c r="L843">
        <v>50.937840000000001</v>
      </c>
      <c r="M843">
        <v>445</v>
      </c>
      <c r="N843">
        <v>200</v>
      </c>
      <c r="O843">
        <v>120</v>
      </c>
      <c r="P843">
        <v>0</v>
      </c>
      <c r="Q843">
        <v>289</v>
      </c>
      <c r="R843">
        <v>18.666065618000001</v>
      </c>
      <c r="S843">
        <v>19.575638000000001</v>
      </c>
      <c r="T843">
        <v>0</v>
      </c>
      <c r="U843">
        <v>0</v>
      </c>
    </row>
    <row r="844" spans="1:21" x14ac:dyDescent="0.3">
      <c r="A844">
        <v>0.67</v>
      </c>
      <c r="B844">
        <v>0.625</v>
      </c>
      <c r="C844">
        <v>1.768</v>
      </c>
      <c r="D844">
        <v>150</v>
      </c>
      <c r="E844">
        <v>196.15</v>
      </c>
      <c r="F844">
        <v>121.15</v>
      </c>
      <c r="G844">
        <v>121.153846153846</v>
      </c>
      <c r="H844">
        <v>100</v>
      </c>
      <c r="I844">
        <v>371.15384599999999</v>
      </c>
      <c r="J844">
        <v>-1</v>
      </c>
      <c r="K844">
        <v>2</v>
      </c>
      <c r="L844">
        <v>50.170079999999999</v>
      </c>
      <c r="M844">
        <v>445</v>
      </c>
      <c r="N844">
        <v>200</v>
      </c>
      <c r="O844">
        <v>120</v>
      </c>
      <c r="P844">
        <v>0</v>
      </c>
      <c r="Q844">
        <v>296</v>
      </c>
      <c r="R844">
        <v>18.194872338</v>
      </c>
      <c r="S844">
        <v>19.813656999999999</v>
      </c>
      <c r="T844">
        <v>0</v>
      </c>
      <c r="U844">
        <v>0</v>
      </c>
    </row>
    <row r="845" spans="1:21" x14ac:dyDescent="0.3">
      <c r="A845">
        <v>0.67</v>
      </c>
      <c r="B845">
        <v>0.625</v>
      </c>
      <c r="C845">
        <v>1.768</v>
      </c>
      <c r="D845">
        <v>150</v>
      </c>
      <c r="E845">
        <v>196.15</v>
      </c>
      <c r="F845">
        <v>121.15</v>
      </c>
      <c r="G845">
        <v>121.153846153846</v>
      </c>
      <c r="H845">
        <v>110</v>
      </c>
      <c r="I845">
        <v>381.15384599999999</v>
      </c>
      <c r="J845">
        <v>-1</v>
      </c>
      <c r="K845">
        <v>2</v>
      </c>
      <c r="L845">
        <v>49.4191</v>
      </c>
      <c r="M845">
        <v>445</v>
      </c>
      <c r="N845">
        <v>200</v>
      </c>
      <c r="O845">
        <v>120</v>
      </c>
      <c r="P845">
        <v>0</v>
      </c>
      <c r="Q845">
        <v>334</v>
      </c>
      <c r="R845">
        <v>17.824235823999999</v>
      </c>
      <c r="S845">
        <v>21.060738000000001</v>
      </c>
      <c r="T845">
        <v>0</v>
      </c>
      <c r="U845">
        <v>0</v>
      </c>
    </row>
    <row r="846" spans="1:21" x14ac:dyDescent="0.3">
      <c r="A846">
        <v>0.67</v>
      </c>
      <c r="B846">
        <v>0.625</v>
      </c>
      <c r="C846">
        <v>1.768</v>
      </c>
      <c r="D846">
        <v>150</v>
      </c>
      <c r="E846">
        <v>196.15</v>
      </c>
      <c r="F846">
        <v>121.15</v>
      </c>
      <c r="G846">
        <v>121.153846153846</v>
      </c>
      <c r="H846">
        <v>120</v>
      </c>
      <c r="I846">
        <v>391.15384599999999</v>
      </c>
      <c r="J846">
        <v>-1</v>
      </c>
      <c r="K846">
        <v>2</v>
      </c>
      <c r="L846">
        <v>48.684609999999999</v>
      </c>
      <c r="M846">
        <v>445</v>
      </c>
      <c r="N846">
        <v>200</v>
      </c>
      <c r="O846">
        <v>120</v>
      </c>
      <c r="P846">
        <v>0</v>
      </c>
      <c r="Q846">
        <v>326</v>
      </c>
      <c r="R846">
        <v>17.176416015000001</v>
      </c>
      <c r="S846">
        <v>20.804141999999999</v>
      </c>
      <c r="T846">
        <v>0</v>
      </c>
      <c r="U846">
        <v>0</v>
      </c>
    </row>
    <row r="847" spans="1:21" x14ac:dyDescent="0.3">
      <c r="A847">
        <v>0.67</v>
      </c>
      <c r="B847">
        <v>0.625</v>
      </c>
      <c r="C847">
        <v>1.768</v>
      </c>
      <c r="D847">
        <v>150</v>
      </c>
      <c r="E847">
        <v>196.15</v>
      </c>
      <c r="F847">
        <v>121.15</v>
      </c>
      <c r="G847">
        <v>121.153846153846</v>
      </c>
      <c r="H847">
        <v>130</v>
      </c>
      <c r="I847">
        <v>401.15384599999999</v>
      </c>
      <c r="J847">
        <v>-1</v>
      </c>
      <c r="K847">
        <v>2</v>
      </c>
      <c r="L847">
        <v>47.96631</v>
      </c>
      <c r="M847">
        <v>445</v>
      </c>
      <c r="N847">
        <v>200</v>
      </c>
      <c r="O847">
        <v>120</v>
      </c>
      <c r="P847">
        <v>0</v>
      </c>
      <c r="Q847">
        <v>314</v>
      </c>
      <c r="R847">
        <v>16.784034346999999</v>
      </c>
      <c r="S847">
        <v>20.413471999999999</v>
      </c>
      <c r="T847">
        <v>0</v>
      </c>
      <c r="U847">
        <v>0</v>
      </c>
    </row>
    <row r="848" spans="1:21" x14ac:dyDescent="0.3">
      <c r="A848">
        <v>0.67</v>
      </c>
      <c r="B848">
        <v>0.625</v>
      </c>
      <c r="C848">
        <v>1.768</v>
      </c>
      <c r="D848">
        <v>150</v>
      </c>
      <c r="E848">
        <v>196.15</v>
      </c>
      <c r="F848">
        <v>121.15</v>
      </c>
      <c r="G848">
        <v>121.153846153846</v>
      </c>
      <c r="H848">
        <v>140</v>
      </c>
      <c r="I848">
        <v>411.15384599999999</v>
      </c>
      <c r="J848">
        <v>-1</v>
      </c>
      <c r="K848">
        <v>2</v>
      </c>
      <c r="L848">
        <v>47.26388</v>
      </c>
      <c r="M848">
        <v>445</v>
      </c>
      <c r="N848">
        <v>200</v>
      </c>
      <c r="O848">
        <v>120</v>
      </c>
      <c r="P848">
        <v>0</v>
      </c>
      <c r="Q848">
        <v>298</v>
      </c>
      <c r="R848">
        <v>16.503980742</v>
      </c>
      <c r="S848">
        <v>19.881160000000001</v>
      </c>
      <c r="T848">
        <v>0</v>
      </c>
      <c r="U848">
        <v>0</v>
      </c>
    </row>
    <row r="849" spans="1:21" x14ac:dyDescent="0.3">
      <c r="A849">
        <v>0.67</v>
      </c>
      <c r="B849">
        <v>0.625</v>
      </c>
      <c r="C849">
        <v>1.768</v>
      </c>
      <c r="D849">
        <v>150</v>
      </c>
      <c r="E849">
        <v>196.15</v>
      </c>
      <c r="F849">
        <v>121.15</v>
      </c>
      <c r="G849">
        <v>121.153846153846</v>
      </c>
      <c r="H849">
        <v>150</v>
      </c>
      <c r="I849">
        <v>421.15384599999999</v>
      </c>
      <c r="J849">
        <v>-1</v>
      </c>
      <c r="K849">
        <v>2</v>
      </c>
      <c r="L849">
        <v>46.577010000000001</v>
      </c>
      <c r="M849">
        <v>445</v>
      </c>
      <c r="N849">
        <v>200</v>
      </c>
      <c r="O849">
        <v>120</v>
      </c>
      <c r="P849">
        <v>0</v>
      </c>
      <c r="Q849">
        <v>333</v>
      </c>
      <c r="R849">
        <v>16.012819519000001</v>
      </c>
      <c r="S849">
        <v>21.028827</v>
      </c>
      <c r="T849">
        <v>0</v>
      </c>
      <c r="U849">
        <v>0</v>
      </c>
    </row>
    <row r="850" spans="1:21" x14ac:dyDescent="0.3">
      <c r="A850">
        <v>0.67</v>
      </c>
      <c r="B850">
        <v>0.625</v>
      </c>
      <c r="C850">
        <v>1.768</v>
      </c>
      <c r="D850">
        <v>150</v>
      </c>
      <c r="E850">
        <v>196.15</v>
      </c>
      <c r="F850">
        <v>121.15</v>
      </c>
      <c r="G850">
        <v>121.153846153846</v>
      </c>
      <c r="H850">
        <v>160</v>
      </c>
      <c r="I850">
        <v>431.15384599999999</v>
      </c>
      <c r="J850">
        <v>-1</v>
      </c>
      <c r="K850">
        <v>2</v>
      </c>
      <c r="L850">
        <v>45.905380000000001</v>
      </c>
      <c r="M850">
        <v>445</v>
      </c>
      <c r="N850">
        <v>200</v>
      </c>
      <c r="O850">
        <v>120</v>
      </c>
      <c r="P850">
        <v>0</v>
      </c>
      <c r="Q850">
        <v>322</v>
      </c>
      <c r="R850">
        <v>15.887720871000001</v>
      </c>
      <c r="S850">
        <v>20.674703000000001</v>
      </c>
      <c r="T850">
        <v>0</v>
      </c>
      <c r="U850">
        <v>0</v>
      </c>
    </row>
    <row r="851" spans="1:21" x14ac:dyDescent="0.3">
      <c r="A851">
        <v>0.67</v>
      </c>
      <c r="B851">
        <v>0.625</v>
      </c>
      <c r="C851">
        <v>1.768</v>
      </c>
      <c r="D851">
        <v>150</v>
      </c>
      <c r="E851">
        <v>196.15</v>
      </c>
      <c r="F851">
        <v>121.15</v>
      </c>
      <c r="G851">
        <v>121.153846153846</v>
      </c>
      <c r="H851">
        <v>170</v>
      </c>
      <c r="I851">
        <v>441.15384599999999</v>
      </c>
      <c r="J851">
        <v>-1</v>
      </c>
      <c r="K851">
        <v>2</v>
      </c>
      <c r="L851">
        <v>45.248669999999997</v>
      </c>
      <c r="M851">
        <v>445</v>
      </c>
      <c r="N851">
        <v>200</v>
      </c>
      <c r="O851">
        <v>120</v>
      </c>
      <c r="P851">
        <v>0</v>
      </c>
      <c r="Q851">
        <v>305</v>
      </c>
      <c r="R851">
        <v>15.420570793</v>
      </c>
      <c r="S851">
        <v>20.115708000000001</v>
      </c>
      <c r="T851">
        <v>0</v>
      </c>
      <c r="U851">
        <v>0</v>
      </c>
    </row>
    <row r="852" spans="1:21" x14ac:dyDescent="0.3">
      <c r="A852">
        <v>0.67</v>
      </c>
      <c r="B852">
        <v>0.625</v>
      </c>
      <c r="C852">
        <v>1.768</v>
      </c>
      <c r="D852">
        <v>150</v>
      </c>
      <c r="E852">
        <v>196.15</v>
      </c>
      <c r="F852">
        <v>121.15</v>
      </c>
      <c r="G852">
        <v>121.153846153846</v>
      </c>
      <c r="H852">
        <v>180</v>
      </c>
      <c r="I852">
        <v>451.15384599999999</v>
      </c>
      <c r="J852">
        <v>-1</v>
      </c>
      <c r="K852">
        <v>2</v>
      </c>
      <c r="L852">
        <v>44.606549999999999</v>
      </c>
      <c r="M852">
        <v>445</v>
      </c>
      <c r="N852">
        <v>200</v>
      </c>
      <c r="O852">
        <v>120</v>
      </c>
      <c r="P852">
        <v>0</v>
      </c>
      <c r="Q852">
        <v>322</v>
      </c>
      <c r="R852">
        <v>15.420570793</v>
      </c>
      <c r="S852">
        <v>20.674703000000001</v>
      </c>
      <c r="T852">
        <v>0</v>
      </c>
      <c r="U852">
        <v>0</v>
      </c>
    </row>
    <row r="853" spans="1:21" x14ac:dyDescent="0.3">
      <c r="A853">
        <v>0.67</v>
      </c>
      <c r="B853">
        <v>0.625</v>
      </c>
      <c r="C853">
        <v>1.768</v>
      </c>
      <c r="D853">
        <v>150</v>
      </c>
      <c r="E853">
        <v>196.15</v>
      </c>
      <c r="F853">
        <v>121.15</v>
      </c>
      <c r="G853">
        <v>121.153846153846</v>
      </c>
      <c r="H853">
        <v>190</v>
      </c>
      <c r="I853">
        <v>461.15384599999999</v>
      </c>
      <c r="J853">
        <v>-1</v>
      </c>
      <c r="K853">
        <v>2</v>
      </c>
      <c r="L853">
        <v>43.978700000000003</v>
      </c>
      <c r="M853">
        <v>445</v>
      </c>
      <c r="N853">
        <v>200</v>
      </c>
      <c r="O853">
        <v>120</v>
      </c>
      <c r="P853">
        <v>0</v>
      </c>
      <c r="Q853">
        <v>300</v>
      </c>
      <c r="R853">
        <v>15.115966307000001</v>
      </c>
      <c r="S853">
        <v>19.948443000000001</v>
      </c>
      <c r="T853">
        <v>0</v>
      </c>
      <c r="U853">
        <v>0</v>
      </c>
    </row>
    <row r="854" spans="1:21" x14ac:dyDescent="0.3">
      <c r="A854">
        <v>0.67</v>
      </c>
      <c r="B854">
        <v>0.625</v>
      </c>
      <c r="C854">
        <v>1.768</v>
      </c>
      <c r="D854">
        <v>150</v>
      </c>
      <c r="E854">
        <v>196.15</v>
      </c>
      <c r="F854">
        <v>121.15</v>
      </c>
      <c r="G854">
        <v>121.153846153846</v>
      </c>
      <c r="H854">
        <v>200</v>
      </c>
      <c r="I854">
        <v>471.15384599999999</v>
      </c>
      <c r="J854">
        <v>-1</v>
      </c>
      <c r="K854">
        <v>2</v>
      </c>
      <c r="L854">
        <v>43.364789999999999</v>
      </c>
      <c r="M854">
        <v>445</v>
      </c>
      <c r="N854">
        <v>200</v>
      </c>
      <c r="O854">
        <v>120</v>
      </c>
      <c r="P854">
        <v>0</v>
      </c>
      <c r="Q854">
        <v>331</v>
      </c>
      <c r="R854">
        <v>14.80524509</v>
      </c>
      <c r="S854">
        <v>20.964866000000001</v>
      </c>
      <c r="T854">
        <v>0</v>
      </c>
      <c r="U854">
        <v>0</v>
      </c>
    </row>
    <row r="855" spans="1:21" x14ac:dyDescent="0.3">
      <c r="A855">
        <v>0.67</v>
      </c>
      <c r="B855">
        <v>0.625</v>
      </c>
      <c r="C855">
        <v>1.768</v>
      </c>
      <c r="D855">
        <v>150</v>
      </c>
      <c r="E855">
        <v>196.15</v>
      </c>
      <c r="F855">
        <v>121.15</v>
      </c>
      <c r="G855">
        <v>121.153846153846</v>
      </c>
      <c r="H855">
        <v>210</v>
      </c>
      <c r="I855">
        <v>481.15384599999999</v>
      </c>
      <c r="J855">
        <v>-1</v>
      </c>
      <c r="K855">
        <v>2</v>
      </c>
      <c r="L855">
        <v>42.764499999999998</v>
      </c>
      <c r="M855">
        <v>445</v>
      </c>
      <c r="N855">
        <v>200</v>
      </c>
      <c r="O855">
        <v>120</v>
      </c>
      <c r="P855">
        <v>0</v>
      </c>
      <c r="Q855">
        <v>326</v>
      </c>
      <c r="R855">
        <v>14.396119971999999</v>
      </c>
      <c r="S855">
        <v>20.804141999999999</v>
      </c>
      <c r="T855">
        <v>0</v>
      </c>
      <c r="U855">
        <v>0</v>
      </c>
    </row>
    <row r="856" spans="1:21" x14ac:dyDescent="0.3">
      <c r="A856">
        <v>0.67</v>
      </c>
      <c r="B856">
        <v>0.625</v>
      </c>
      <c r="C856">
        <v>1.768</v>
      </c>
      <c r="D856">
        <v>150</v>
      </c>
      <c r="E856">
        <v>196.15</v>
      </c>
      <c r="F856">
        <v>121.15</v>
      </c>
      <c r="G856">
        <v>121.153846153846</v>
      </c>
      <c r="H856">
        <v>220</v>
      </c>
      <c r="I856">
        <v>491.15384599999999</v>
      </c>
      <c r="J856">
        <v>-1</v>
      </c>
      <c r="K856">
        <v>2</v>
      </c>
      <c r="L856">
        <v>42.177509999999998</v>
      </c>
      <c r="M856">
        <v>445</v>
      </c>
      <c r="N856">
        <v>200</v>
      </c>
      <c r="O856">
        <v>120</v>
      </c>
      <c r="P856">
        <v>0</v>
      </c>
      <c r="Q856">
        <v>332</v>
      </c>
      <c r="R856">
        <v>14.442138230999999</v>
      </c>
      <c r="S856">
        <v>20.996870000000001</v>
      </c>
      <c r="T856">
        <v>0</v>
      </c>
      <c r="U856">
        <v>0</v>
      </c>
    </row>
    <row r="857" spans="1:21" x14ac:dyDescent="0.3">
      <c r="A857">
        <v>0.67</v>
      </c>
      <c r="B857">
        <v>0.625</v>
      </c>
      <c r="C857">
        <v>1.768</v>
      </c>
      <c r="D857">
        <v>150</v>
      </c>
      <c r="E857">
        <v>196.15</v>
      </c>
      <c r="F857">
        <v>121.15</v>
      </c>
      <c r="G857">
        <v>121.153846153846</v>
      </c>
      <c r="H857">
        <v>230</v>
      </c>
      <c r="I857">
        <v>501.15384599999999</v>
      </c>
      <c r="J857">
        <v>-1</v>
      </c>
      <c r="K857">
        <v>2</v>
      </c>
      <c r="L857">
        <v>41.603499999999997</v>
      </c>
      <c r="M857">
        <v>445</v>
      </c>
      <c r="N857">
        <v>200</v>
      </c>
      <c r="O857">
        <v>120</v>
      </c>
      <c r="P857">
        <v>0</v>
      </c>
      <c r="Q857">
        <v>296</v>
      </c>
      <c r="R857">
        <v>14.210588384999999</v>
      </c>
      <c r="S857">
        <v>19.813656999999999</v>
      </c>
      <c r="T857">
        <v>0</v>
      </c>
      <c r="U857">
        <v>0</v>
      </c>
    </row>
    <row r="858" spans="1:21" x14ac:dyDescent="0.3">
      <c r="A858">
        <v>0.67</v>
      </c>
      <c r="B858">
        <v>0.625</v>
      </c>
      <c r="C858">
        <v>1.768</v>
      </c>
      <c r="D858">
        <v>150</v>
      </c>
      <c r="E858">
        <v>196.15</v>
      </c>
      <c r="F858">
        <v>121.15</v>
      </c>
      <c r="G858">
        <v>121.153846153846</v>
      </c>
      <c r="H858">
        <v>240</v>
      </c>
      <c r="I858">
        <v>511.15384599999999</v>
      </c>
      <c r="J858">
        <v>-1</v>
      </c>
      <c r="K858">
        <v>2</v>
      </c>
      <c r="L858">
        <v>41.042149999999999</v>
      </c>
      <c r="M858">
        <v>445</v>
      </c>
      <c r="N858">
        <v>200</v>
      </c>
      <c r="O858">
        <v>120</v>
      </c>
      <c r="P858">
        <v>0</v>
      </c>
      <c r="Q858">
        <v>325</v>
      </c>
      <c r="R858">
        <v>13.832217182999999</v>
      </c>
      <c r="S858">
        <v>20.771854999999999</v>
      </c>
      <c r="T858">
        <v>0</v>
      </c>
      <c r="U858">
        <v>0</v>
      </c>
    </row>
    <row r="859" spans="1:21" x14ac:dyDescent="0.3">
      <c r="A859">
        <v>0.67</v>
      </c>
      <c r="B859">
        <v>0.625</v>
      </c>
      <c r="C859">
        <v>1.768</v>
      </c>
      <c r="D859">
        <v>150</v>
      </c>
      <c r="E859">
        <v>196.15</v>
      </c>
      <c r="F859">
        <v>121.15</v>
      </c>
      <c r="G859">
        <v>121.153846153846</v>
      </c>
      <c r="H859">
        <v>250</v>
      </c>
      <c r="I859">
        <v>521.15384600000004</v>
      </c>
      <c r="J859">
        <v>-1</v>
      </c>
      <c r="K859">
        <v>2</v>
      </c>
      <c r="L859">
        <v>40.493169999999999</v>
      </c>
      <c r="M859">
        <v>445</v>
      </c>
      <c r="N859">
        <v>200</v>
      </c>
      <c r="O859">
        <v>120</v>
      </c>
      <c r="P859">
        <v>0</v>
      </c>
      <c r="Q859">
        <v>322</v>
      </c>
      <c r="R859">
        <v>13.784205158000001</v>
      </c>
      <c r="S859">
        <v>20.674703000000001</v>
      </c>
      <c r="T859">
        <v>0</v>
      </c>
      <c r="U859">
        <v>0</v>
      </c>
    </row>
    <row r="860" spans="1:21" x14ac:dyDescent="0.3">
      <c r="A860">
        <v>0.67</v>
      </c>
      <c r="B860">
        <v>0.625</v>
      </c>
      <c r="C860">
        <v>1.768</v>
      </c>
      <c r="D860">
        <v>150</v>
      </c>
      <c r="E860">
        <v>196.15</v>
      </c>
      <c r="F860">
        <v>121.15</v>
      </c>
      <c r="G860">
        <v>121.153846153846</v>
      </c>
      <c r="H860">
        <v>260</v>
      </c>
      <c r="I860">
        <v>531.15384600000004</v>
      </c>
      <c r="J860">
        <v>-1</v>
      </c>
      <c r="K860">
        <v>2</v>
      </c>
      <c r="L860">
        <v>39.956229999999998</v>
      </c>
      <c r="M860">
        <v>445</v>
      </c>
      <c r="N860">
        <v>200</v>
      </c>
      <c r="O860">
        <v>120</v>
      </c>
      <c r="P860">
        <v>0</v>
      </c>
      <c r="Q860">
        <v>328</v>
      </c>
      <c r="R860">
        <v>13.492615415</v>
      </c>
      <c r="S860">
        <v>20.868573999999999</v>
      </c>
      <c r="T860">
        <v>0</v>
      </c>
      <c r="U860">
        <v>0</v>
      </c>
    </row>
    <row r="861" spans="1:21" x14ac:dyDescent="0.3">
      <c r="A861">
        <v>0.67</v>
      </c>
      <c r="B861">
        <v>0.625</v>
      </c>
      <c r="C861">
        <v>1.768</v>
      </c>
      <c r="D861">
        <v>150</v>
      </c>
      <c r="E861">
        <v>196.15</v>
      </c>
      <c r="F861">
        <v>121.15</v>
      </c>
      <c r="G861">
        <v>121.153846153846</v>
      </c>
      <c r="H861">
        <v>270</v>
      </c>
      <c r="I861">
        <v>541.15384600000004</v>
      </c>
      <c r="J861">
        <v>-1</v>
      </c>
      <c r="K861">
        <v>2</v>
      </c>
      <c r="L861">
        <v>39.431040000000003</v>
      </c>
      <c r="M861">
        <v>445</v>
      </c>
      <c r="N861">
        <v>200</v>
      </c>
      <c r="O861">
        <v>120</v>
      </c>
      <c r="P861">
        <v>0</v>
      </c>
      <c r="Q861">
        <v>322</v>
      </c>
      <c r="R861">
        <v>13.244814009000001</v>
      </c>
      <c r="S861">
        <v>20.674703000000001</v>
      </c>
      <c r="T861">
        <v>0</v>
      </c>
      <c r="U861">
        <v>0</v>
      </c>
    </row>
    <row r="862" spans="1:21" x14ac:dyDescent="0.3">
      <c r="A862">
        <v>0.67</v>
      </c>
      <c r="B862">
        <v>0.625</v>
      </c>
      <c r="C862">
        <v>1.768</v>
      </c>
      <c r="D862">
        <v>150</v>
      </c>
      <c r="E862">
        <v>196.15</v>
      </c>
      <c r="F862">
        <v>121.15</v>
      </c>
      <c r="G862">
        <v>121.153846153846</v>
      </c>
      <c r="H862">
        <v>280</v>
      </c>
      <c r="I862">
        <v>551.15384600000004</v>
      </c>
      <c r="J862">
        <v>-1</v>
      </c>
      <c r="K862">
        <v>2</v>
      </c>
      <c r="L862">
        <v>38.917299999999997</v>
      </c>
      <c r="M862">
        <v>445</v>
      </c>
      <c r="N862">
        <v>200</v>
      </c>
      <c r="O862">
        <v>120</v>
      </c>
      <c r="P862">
        <v>0</v>
      </c>
      <c r="Q862">
        <v>299</v>
      </c>
      <c r="R862">
        <v>13.244814009000001</v>
      </c>
      <c r="S862">
        <v>19.914829000000001</v>
      </c>
      <c r="T862">
        <v>0</v>
      </c>
      <c r="U862">
        <v>0</v>
      </c>
    </row>
    <row r="863" spans="1:21" x14ac:dyDescent="0.3">
      <c r="A863">
        <v>0.67</v>
      </c>
      <c r="B863">
        <v>0.625</v>
      </c>
      <c r="C863">
        <v>1.768</v>
      </c>
      <c r="D863">
        <v>150</v>
      </c>
      <c r="E863">
        <v>196.15</v>
      </c>
      <c r="F863">
        <v>121.15</v>
      </c>
      <c r="G863">
        <v>121.153846153846</v>
      </c>
      <c r="H863">
        <v>290</v>
      </c>
      <c r="I863">
        <v>561.15384600000004</v>
      </c>
      <c r="J863">
        <v>-1</v>
      </c>
      <c r="K863">
        <v>2</v>
      </c>
      <c r="L863">
        <v>38.414729999999999</v>
      </c>
      <c r="M863">
        <v>445</v>
      </c>
      <c r="N863">
        <v>200</v>
      </c>
      <c r="O863">
        <v>120</v>
      </c>
      <c r="P863">
        <v>0</v>
      </c>
      <c r="Q863">
        <v>317</v>
      </c>
      <c r="R863">
        <v>13.144409276999999</v>
      </c>
      <c r="S863">
        <v>20.511807000000001</v>
      </c>
      <c r="T863">
        <v>0</v>
      </c>
      <c r="U863">
        <v>0</v>
      </c>
    </row>
    <row r="864" spans="1:21" x14ac:dyDescent="0.3">
      <c r="A864">
        <v>0.67</v>
      </c>
      <c r="B864">
        <v>0.625</v>
      </c>
      <c r="C864">
        <v>1.768</v>
      </c>
      <c r="D864">
        <v>150</v>
      </c>
      <c r="E864">
        <v>196.15</v>
      </c>
      <c r="F864">
        <v>121.15</v>
      </c>
      <c r="G864">
        <v>121.153846153846</v>
      </c>
      <c r="H864">
        <v>300</v>
      </c>
      <c r="I864">
        <v>571.15384600000004</v>
      </c>
      <c r="J864">
        <v>-1</v>
      </c>
      <c r="K864">
        <v>2</v>
      </c>
      <c r="L864">
        <v>37.923029999999997</v>
      </c>
      <c r="M864">
        <v>445</v>
      </c>
      <c r="N864">
        <v>200</v>
      </c>
      <c r="O864">
        <v>120</v>
      </c>
      <c r="P864">
        <v>0</v>
      </c>
      <c r="Q864">
        <v>314</v>
      </c>
      <c r="R864">
        <v>12.992373202</v>
      </c>
      <c r="S864">
        <v>20.413471999999999</v>
      </c>
      <c r="T864">
        <v>0</v>
      </c>
      <c r="U864">
        <v>0</v>
      </c>
    </row>
    <row r="865" spans="1:21" x14ac:dyDescent="0.3">
      <c r="A865">
        <v>0.67</v>
      </c>
      <c r="B865">
        <v>0.625</v>
      </c>
      <c r="C865">
        <v>1.768</v>
      </c>
      <c r="D865">
        <v>150</v>
      </c>
      <c r="E865">
        <v>196.15</v>
      </c>
      <c r="F865">
        <v>121.15</v>
      </c>
      <c r="G865">
        <v>121.153846153846</v>
      </c>
      <c r="H865">
        <v>0</v>
      </c>
      <c r="I865">
        <v>271.15384599999999</v>
      </c>
      <c r="J865">
        <v>-1</v>
      </c>
      <c r="K865">
        <v>2</v>
      </c>
      <c r="L865">
        <v>58.644599999999997</v>
      </c>
      <c r="M865">
        <v>445</v>
      </c>
      <c r="N865">
        <v>200</v>
      </c>
      <c r="O865">
        <v>120</v>
      </c>
      <c r="P865">
        <v>0</v>
      </c>
      <c r="Q865">
        <v>363</v>
      </c>
      <c r="R865">
        <v>24.38385925</v>
      </c>
      <c r="S865">
        <v>21.966916999999999</v>
      </c>
      <c r="T865">
        <v>0</v>
      </c>
      <c r="U865">
        <v>0</v>
      </c>
    </row>
    <row r="866" spans="1:21" x14ac:dyDescent="0.3">
      <c r="A866" t="s">
        <v>74</v>
      </c>
      <c r="B866" t="s">
        <v>74</v>
      </c>
      <c r="C866">
        <v>1.768</v>
      </c>
      <c r="D866">
        <v>150</v>
      </c>
      <c r="E866" t="s">
        <v>75</v>
      </c>
      <c r="F866" t="s">
        <v>74</v>
      </c>
      <c r="G866" t="s">
        <v>74</v>
      </c>
      <c r="H866" t="s">
        <v>74</v>
      </c>
      <c r="I866" t="s">
        <v>74</v>
      </c>
      <c r="J866" t="s">
        <v>74</v>
      </c>
      <c r="K866" t="s">
        <v>74</v>
      </c>
      <c r="L866" t="s">
        <v>74</v>
      </c>
      <c r="M866" t="s">
        <v>74</v>
      </c>
      <c r="N866" t="s">
        <v>74</v>
      </c>
      <c r="O866">
        <v>140</v>
      </c>
    </row>
    <row r="867" spans="1:21" x14ac:dyDescent="0.3">
      <c r="A867">
        <v>0.67</v>
      </c>
      <c r="B867">
        <v>0.625</v>
      </c>
      <c r="C867">
        <v>1.768</v>
      </c>
      <c r="D867">
        <v>150</v>
      </c>
      <c r="E867">
        <v>196.15</v>
      </c>
      <c r="F867">
        <v>121.15</v>
      </c>
      <c r="G867">
        <v>121.153846153846</v>
      </c>
      <c r="H867">
        <v>0</v>
      </c>
      <c r="I867">
        <v>271.15384599999999</v>
      </c>
      <c r="J867">
        <v>-1</v>
      </c>
      <c r="K867">
        <v>2</v>
      </c>
      <c r="L867">
        <v>59.752400000000002</v>
      </c>
      <c r="M867">
        <v>465</v>
      </c>
      <c r="N867">
        <v>200</v>
      </c>
      <c r="O867">
        <v>140</v>
      </c>
      <c r="P867">
        <v>0</v>
      </c>
      <c r="Q867">
        <v>483</v>
      </c>
      <c r="R867">
        <v>27.526149637</v>
      </c>
      <c r="S867">
        <v>25.391355000000001</v>
      </c>
      <c r="T867">
        <v>0</v>
      </c>
      <c r="U867">
        <v>0</v>
      </c>
    </row>
    <row r="868" spans="1:21" x14ac:dyDescent="0.3">
      <c r="A868">
        <v>0.67</v>
      </c>
      <c r="B868">
        <v>0.625</v>
      </c>
      <c r="C868">
        <v>1.768</v>
      </c>
      <c r="D868">
        <v>150</v>
      </c>
      <c r="E868">
        <v>196.15</v>
      </c>
      <c r="F868">
        <v>121.15</v>
      </c>
      <c r="G868">
        <v>121.153846153846</v>
      </c>
      <c r="H868">
        <v>10</v>
      </c>
      <c r="I868">
        <v>281.15384599999999</v>
      </c>
      <c r="J868">
        <v>-1</v>
      </c>
      <c r="K868">
        <v>2</v>
      </c>
      <c r="L868">
        <v>58.841500000000003</v>
      </c>
      <c r="M868">
        <v>465</v>
      </c>
      <c r="N868">
        <v>200</v>
      </c>
      <c r="O868">
        <v>140</v>
      </c>
      <c r="P868">
        <v>0</v>
      </c>
      <c r="Q868">
        <v>441</v>
      </c>
      <c r="R868">
        <v>27.076446194999999</v>
      </c>
      <c r="S868">
        <v>24.244703999999999</v>
      </c>
      <c r="T868">
        <v>0</v>
      </c>
      <c r="U868">
        <v>0</v>
      </c>
    </row>
    <row r="869" spans="1:21" x14ac:dyDescent="0.3">
      <c r="A869">
        <v>0.67</v>
      </c>
      <c r="B869">
        <v>0.625</v>
      </c>
      <c r="C869">
        <v>1.768</v>
      </c>
      <c r="D869">
        <v>150</v>
      </c>
      <c r="E869">
        <v>196.15</v>
      </c>
      <c r="F869">
        <v>121.15</v>
      </c>
      <c r="G869">
        <v>121.153846153846</v>
      </c>
      <c r="H869">
        <v>20</v>
      </c>
      <c r="I869">
        <v>291.15384599999999</v>
      </c>
      <c r="J869">
        <v>-1</v>
      </c>
      <c r="K869">
        <v>2</v>
      </c>
      <c r="L869">
        <v>57.947780000000002</v>
      </c>
      <c r="M869">
        <v>465</v>
      </c>
      <c r="N869">
        <v>200</v>
      </c>
      <c r="O869">
        <v>140</v>
      </c>
      <c r="P869">
        <v>0</v>
      </c>
      <c r="Q869">
        <v>463</v>
      </c>
      <c r="R869">
        <v>26.337015572999999</v>
      </c>
      <c r="S869">
        <v>24.851512</v>
      </c>
      <c r="T869">
        <v>0</v>
      </c>
      <c r="U869">
        <v>0</v>
      </c>
    </row>
    <row r="870" spans="1:21" x14ac:dyDescent="0.3">
      <c r="A870">
        <v>0.67</v>
      </c>
      <c r="B870">
        <v>0.625</v>
      </c>
      <c r="C870">
        <v>1.768</v>
      </c>
      <c r="D870">
        <v>150</v>
      </c>
      <c r="E870">
        <v>196.15</v>
      </c>
      <c r="F870">
        <v>121.15</v>
      </c>
      <c r="G870">
        <v>121.153846153846</v>
      </c>
      <c r="H870">
        <v>30</v>
      </c>
      <c r="I870">
        <v>301.15384599999999</v>
      </c>
      <c r="J870">
        <v>-1</v>
      </c>
      <c r="K870">
        <v>2</v>
      </c>
      <c r="L870">
        <v>57.071179999999998</v>
      </c>
      <c r="M870">
        <v>465</v>
      </c>
      <c r="N870">
        <v>200</v>
      </c>
      <c r="O870">
        <v>140</v>
      </c>
      <c r="P870">
        <v>0</v>
      </c>
      <c r="Q870">
        <v>431</v>
      </c>
      <c r="R870">
        <v>25.946890754999998</v>
      </c>
      <c r="S870">
        <v>23.964117999999999</v>
      </c>
      <c r="T870">
        <v>0</v>
      </c>
      <c r="U870">
        <v>0</v>
      </c>
    </row>
    <row r="871" spans="1:21" x14ac:dyDescent="0.3">
      <c r="A871">
        <v>0.67</v>
      </c>
      <c r="B871">
        <v>0.625</v>
      </c>
      <c r="C871">
        <v>1.768</v>
      </c>
      <c r="D871">
        <v>150</v>
      </c>
      <c r="E871">
        <v>196.15</v>
      </c>
      <c r="F871">
        <v>121.15</v>
      </c>
      <c r="G871">
        <v>121.153846153846</v>
      </c>
      <c r="H871">
        <v>40</v>
      </c>
      <c r="I871">
        <v>311.15384599999999</v>
      </c>
      <c r="J871">
        <v>-1</v>
      </c>
      <c r="K871">
        <v>2</v>
      </c>
      <c r="L871">
        <v>56.21161</v>
      </c>
      <c r="M871">
        <v>465</v>
      </c>
      <c r="N871">
        <v>200</v>
      </c>
      <c r="O871">
        <v>140</v>
      </c>
      <c r="P871">
        <v>0</v>
      </c>
      <c r="Q871">
        <v>382</v>
      </c>
      <c r="R871">
        <v>25.284248877</v>
      </c>
      <c r="S871">
        <v>22.541815</v>
      </c>
      <c r="T871">
        <v>0</v>
      </c>
      <c r="U871">
        <v>0</v>
      </c>
    </row>
    <row r="872" spans="1:21" x14ac:dyDescent="0.3">
      <c r="A872">
        <v>0.67</v>
      </c>
      <c r="B872">
        <v>0.625</v>
      </c>
      <c r="C872">
        <v>1.768</v>
      </c>
      <c r="D872">
        <v>150</v>
      </c>
      <c r="E872">
        <v>196.15</v>
      </c>
      <c r="F872">
        <v>121.15</v>
      </c>
      <c r="G872">
        <v>121.153846153846</v>
      </c>
      <c r="H872">
        <v>50</v>
      </c>
      <c r="I872">
        <v>321.15384599999999</v>
      </c>
      <c r="J872">
        <v>-1</v>
      </c>
      <c r="K872">
        <v>2</v>
      </c>
      <c r="L872">
        <v>55.368960000000001</v>
      </c>
      <c r="M872">
        <v>465</v>
      </c>
      <c r="N872">
        <v>200</v>
      </c>
      <c r="O872">
        <v>140</v>
      </c>
      <c r="P872">
        <v>0</v>
      </c>
      <c r="Q872">
        <v>351</v>
      </c>
      <c r="R872">
        <v>24.439312784999998</v>
      </c>
      <c r="S872">
        <v>21.596339</v>
      </c>
      <c r="T872">
        <v>0</v>
      </c>
      <c r="U872">
        <v>0</v>
      </c>
    </row>
    <row r="873" spans="1:21" x14ac:dyDescent="0.3">
      <c r="A873">
        <v>0.67</v>
      </c>
      <c r="B873">
        <v>0.625</v>
      </c>
      <c r="C873">
        <v>1.768</v>
      </c>
      <c r="D873">
        <v>150</v>
      </c>
      <c r="E873">
        <v>196.15</v>
      </c>
      <c r="F873">
        <v>121.15</v>
      </c>
      <c r="G873">
        <v>121.153846153846</v>
      </c>
      <c r="H873">
        <v>60</v>
      </c>
      <c r="I873">
        <v>331.15384599999999</v>
      </c>
      <c r="J873">
        <v>-1</v>
      </c>
      <c r="K873">
        <v>2</v>
      </c>
      <c r="L873">
        <v>54.543089999999999</v>
      </c>
      <c r="M873">
        <v>465</v>
      </c>
      <c r="N873">
        <v>200</v>
      </c>
      <c r="O873">
        <v>140</v>
      </c>
      <c r="P873">
        <v>0</v>
      </c>
      <c r="Q873">
        <v>360</v>
      </c>
      <c r="R873">
        <v>23.651858175000001</v>
      </c>
      <c r="S873">
        <v>21.874832000000001</v>
      </c>
      <c r="T873">
        <v>0</v>
      </c>
      <c r="U873">
        <v>0</v>
      </c>
    </row>
    <row r="874" spans="1:21" x14ac:dyDescent="0.3">
      <c r="A874">
        <v>0.67</v>
      </c>
      <c r="B874">
        <v>0.625</v>
      </c>
      <c r="C874">
        <v>1.768</v>
      </c>
      <c r="D874">
        <v>150</v>
      </c>
      <c r="E874">
        <v>196.15</v>
      </c>
      <c r="F874">
        <v>121.15</v>
      </c>
      <c r="G874">
        <v>121.153846153846</v>
      </c>
      <c r="H874">
        <v>70</v>
      </c>
      <c r="I874">
        <v>341.15384599999999</v>
      </c>
      <c r="J874">
        <v>-1</v>
      </c>
      <c r="K874">
        <v>2</v>
      </c>
      <c r="L874">
        <v>53.733829999999998</v>
      </c>
      <c r="M874">
        <v>465</v>
      </c>
      <c r="N874">
        <v>200</v>
      </c>
      <c r="O874">
        <v>140</v>
      </c>
      <c r="P874">
        <v>0</v>
      </c>
      <c r="Q874">
        <v>349</v>
      </c>
      <c r="R874">
        <v>22.779757889999999</v>
      </c>
      <c r="S874">
        <v>21.533987</v>
      </c>
      <c r="T874">
        <v>0</v>
      </c>
      <c r="U874">
        <v>0</v>
      </c>
    </row>
    <row r="875" spans="1:21" x14ac:dyDescent="0.3">
      <c r="A875">
        <v>0.67</v>
      </c>
      <c r="B875">
        <v>0.625</v>
      </c>
      <c r="C875">
        <v>1.768</v>
      </c>
      <c r="D875">
        <v>150</v>
      </c>
      <c r="E875">
        <v>196.15</v>
      </c>
      <c r="F875">
        <v>121.15</v>
      </c>
      <c r="G875">
        <v>121.153846153846</v>
      </c>
      <c r="H875">
        <v>80</v>
      </c>
      <c r="I875">
        <v>351.15384599999999</v>
      </c>
      <c r="J875">
        <v>-1</v>
      </c>
      <c r="K875">
        <v>2</v>
      </c>
      <c r="L875">
        <v>52.941000000000003</v>
      </c>
      <c r="M875">
        <v>465</v>
      </c>
      <c r="N875">
        <v>200</v>
      </c>
      <c r="O875">
        <v>140</v>
      </c>
      <c r="P875">
        <v>0</v>
      </c>
      <c r="Q875">
        <v>334</v>
      </c>
      <c r="R875">
        <v>22.149993998999999</v>
      </c>
      <c r="S875">
        <v>21.060738000000001</v>
      </c>
      <c r="T875">
        <v>0</v>
      </c>
      <c r="U875">
        <v>0</v>
      </c>
    </row>
    <row r="876" spans="1:21" x14ac:dyDescent="0.3">
      <c r="A876">
        <v>0.67</v>
      </c>
      <c r="B876">
        <v>0.625</v>
      </c>
      <c r="C876">
        <v>1.768</v>
      </c>
      <c r="D876">
        <v>150</v>
      </c>
      <c r="E876">
        <v>196.15</v>
      </c>
      <c r="F876">
        <v>121.15</v>
      </c>
      <c r="G876">
        <v>121.153846153846</v>
      </c>
      <c r="H876">
        <v>90</v>
      </c>
      <c r="I876">
        <v>361.15384599999999</v>
      </c>
      <c r="J876">
        <v>-1</v>
      </c>
      <c r="K876">
        <v>2</v>
      </c>
      <c r="L876">
        <v>52.164400000000001</v>
      </c>
      <c r="M876">
        <v>465</v>
      </c>
      <c r="N876">
        <v>200</v>
      </c>
      <c r="O876">
        <v>140</v>
      </c>
      <c r="P876">
        <v>0</v>
      </c>
      <c r="Q876">
        <v>295</v>
      </c>
      <c r="R876">
        <v>21.874832716</v>
      </c>
      <c r="S876">
        <v>19.779821999999999</v>
      </c>
      <c r="T876">
        <v>0</v>
      </c>
      <c r="U876">
        <v>0</v>
      </c>
    </row>
    <row r="877" spans="1:21" x14ac:dyDescent="0.3">
      <c r="A877">
        <v>0.67</v>
      </c>
      <c r="B877">
        <v>0.625</v>
      </c>
      <c r="C877">
        <v>1.768</v>
      </c>
      <c r="D877">
        <v>150</v>
      </c>
      <c r="E877">
        <v>196.15</v>
      </c>
      <c r="F877">
        <v>121.15</v>
      </c>
      <c r="G877">
        <v>121.153846153846</v>
      </c>
      <c r="H877">
        <v>100</v>
      </c>
      <c r="I877">
        <v>371.15384599999999</v>
      </c>
      <c r="J877">
        <v>-1</v>
      </c>
      <c r="K877">
        <v>2</v>
      </c>
      <c r="L877">
        <v>51.403820000000003</v>
      </c>
      <c r="M877">
        <v>465</v>
      </c>
      <c r="N877">
        <v>200</v>
      </c>
      <c r="O877">
        <v>140</v>
      </c>
      <c r="P877">
        <v>0</v>
      </c>
      <c r="Q877">
        <v>336</v>
      </c>
      <c r="R877">
        <v>21.219606410000001</v>
      </c>
      <c r="S877">
        <v>21.124421999999999</v>
      </c>
      <c r="T877">
        <v>0</v>
      </c>
      <c r="U877">
        <v>0</v>
      </c>
    </row>
    <row r="878" spans="1:21" x14ac:dyDescent="0.3">
      <c r="A878">
        <v>0.67</v>
      </c>
      <c r="B878">
        <v>0.625</v>
      </c>
      <c r="C878">
        <v>1.768</v>
      </c>
      <c r="D878">
        <v>150</v>
      </c>
      <c r="E878">
        <v>196.15</v>
      </c>
      <c r="F878">
        <v>121.15</v>
      </c>
      <c r="G878">
        <v>121.153846153846</v>
      </c>
      <c r="H878">
        <v>110</v>
      </c>
      <c r="I878">
        <v>381.15384599999999</v>
      </c>
      <c r="J878">
        <v>-1</v>
      </c>
      <c r="K878">
        <v>2</v>
      </c>
      <c r="L878">
        <v>50.659010000000002</v>
      </c>
      <c r="M878">
        <v>465</v>
      </c>
      <c r="N878">
        <v>200</v>
      </c>
      <c r="O878">
        <v>140</v>
      </c>
      <c r="P878">
        <v>0</v>
      </c>
      <c r="Q878">
        <v>333</v>
      </c>
      <c r="R878">
        <v>20.804142439</v>
      </c>
      <c r="S878">
        <v>21.028827</v>
      </c>
      <c r="T878">
        <v>0</v>
      </c>
      <c r="U878">
        <v>0</v>
      </c>
    </row>
    <row r="879" spans="1:21" x14ac:dyDescent="0.3">
      <c r="A879">
        <v>0.67</v>
      </c>
      <c r="B879">
        <v>0.625</v>
      </c>
      <c r="C879">
        <v>1.768</v>
      </c>
      <c r="D879">
        <v>150</v>
      </c>
      <c r="E879">
        <v>196.15</v>
      </c>
      <c r="F879">
        <v>121.15</v>
      </c>
      <c r="G879">
        <v>121.153846153846</v>
      </c>
      <c r="H879">
        <v>120</v>
      </c>
      <c r="I879">
        <v>391.15384599999999</v>
      </c>
      <c r="J879">
        <v>-1</v>
      </c>
      <c r="K879">
        <v>2</v>
      </c>
      <c r="L879">
        <v>49.929749999999999</v>
      </c>
      <c r="M879">
        <v>465</v>
      </c>
      <c r="N879">
        <v>200</v>
      </c>
      <c r="O879">
        <v>140</v>
      </c>
      <c r="P879">
        <v>0</v>
      </c>
      <c r="Q879">
        <v>333</v>
      </c>
      <c r="R879">
        <v>19.881159963999998</v>
      </c>
      <c r="S879">
        <v>21.028827</v>
      </c>
      <c r="T879">
        <v>0</v>
      </c>
      <c r="U879">
        <v>0</v>
      </c>
    </row>
    <row r="880" spans="1:21" x14ac:dyDescent="0.3">
      <c r="A880">
        <v>0.67</v>
      </c>
      <c r="B880">
        <v>0.625</v>
      </c>
      <c r="C880">
        <v>1.768</v>
      </c>
      <c r="D880">
        <v>150</v>
      </c>
      <c r="E880">
        <v>196.15</v>
      </c>
      <c r="F880">
        <v>121.15</v>
      </c>
      <c r="G880">
        <v>121.153846153846</v>
      </c>
      <c r="H880">
        <v>130</v>
      </c>
      <c r="I880">
        <v>401.15384599999999</v>
      </c>
      <c r="J880">
        <v>-1</v>
      </c>
      <c r="K880">
        <v>2</v>
      </c>
      <c r="L880">
        <v>49.215769999999999</v>
      </c>
      <c r="M880">
        <v>465</v>
      </c>
      <c r="N880">
        <v>200</v>
      </c>
      <c r="O880">
        <v>140</v>
      </c>
      <c r="P880">
        <v>0</v>
      </c>
      <c r="Q880">
        <v>318</v>
      </c>
      <c r="R880">
        <v>19.745932841999998</v>
      </c>
      <c r="S880">
        <v>20.544485000000002</v>
      </c>
      <c r="T880">
        <v>0</v>
      </c>
      <c r="U880">
        <v>0</v>
      </c>
    </row>
    <row r="881" spans="1:21" x14ac:dyDescent="0.3">
      <c r="A881">
        <v>0.67</v>
      </c>
      <c r="B881">
        <v>0.625</v>
      </c>
      <c r="C881">
        <v>1.768</v>
      </c>
      <c r="D881">
        <v>150</v>
      </c>
      <c r="E881">
        <v>196.15</v>
      </c>
      <c r="F881">
        <v>121.15</v>
      </c>
      <c r="G881">
        <v>121.153846153846</v>
      </c>
      <c r="H881">
        <v>140</v>
      </c>
      <c r="I881">
        <v>411.15384599999999</v>
      </c>
      <c r="J881">
        <v>-1</v>
      </c>
      <c r="K881">
        <v>2</v>
      </c>
      <c r="L881">
        <v>48.516820000000003</v>
      </c>
      <c r="M881">
        <v>465</v>
      </c>
      <c r="N881">
        <v>200</v>
      </c>
      <c r="O881">
        <v>140</v>
      </c>
      <c r="P881">
        <v>0</v>
      </c>
      <c r="Q881">
        <v>307</v>
      </c>
      <c r="R881">
        <v>19.334805445000001</v>
      </c>
      <c r="S881">
        <v>20.182241000000001</v>
      </c>
      <c r="T881">
        <v>0</v>
      </c>
      <c r="U881">
        <v>0</v>
      </c>
    </row>
    <row r="882" spans="1:21" x14ac:dyDescent="0.3">
      <c r="A882">
        <v>0.67</v>
      </c>
      <c r="B882">
        <v>0.625</v>
      </c>
      <c r="C882">
        <v>1.768</v>
      </c>
      <c r="D882">
        <v>150</v>
      </c>
      <c r="E882">
        <v>196.15</v>
      </c>
      <c r="F882">
        <v>121.15</v>
      </c>
      <c r="G882">
        <v>121.153846153846</v>
      </c>
      <c r="H882">
        <v>150</v>
      </c>
      <c r="I882">
        <v>421.15384599999999</v>
      </c>
      <c r="J882">
        <v>-1</v>
      </c>
      <c r="K882">
        <v>2</v>
      </c>
      <c r="L882">
        <v>47.832630000000002</v>
      </c>
      <c r="M882">
        <v>465</v>
      </c>
      <c r="N882">
        <v>200</v>
      </c>
      <c r="O882">
        <v>140</v>
      </c>
      <c r="P882">
        <v>0</v>
      </c>
      <c r="Q882">
        <v>336</v>
      </c>
      <c r="R882">
        <v>18.915092797</v>
      </c>
      <c r="S882">
        <v>21.124421999999999</v>
      </c>
      <c r="T882">
        <v>0</v>
      </c>
      <c r="U882">
        <v>0</v>
      </c>
    </row>
    <row r="883" spans="1:21" x14ac:dyDescent="0.3">
      <c r="A883">
        <v>0.67</v>
      </c>
      <c r="B883">
        <v>0.625</v>
      </c>
      <c r="C883">
        <v>1.768</v>
      </c>
      <c r="D883">
        <v>150</v>
      </c>
      <c r="E883">
        <v>196.15</v>
      </c>
      <c r="F883">
        <v>121.15</v>
      </c>
      <c r="G883">
        <v>121.153846153846</v>
      </c>
      <c r="H883">
        <v>160</v>
      </c>
      <c r="I883">
        <v>431.15384599999999</v>
      </c>
      <c r="J883">
        <v>-1</v>
      </c>
      <c r="K883">
        <v>2</v>
      </c>
      <c r="L883">
        <v>47.162930000000003</v>
      </c>
      <c r="M883">
        <v>465</v>
      </c>
      <c r="N883">
        <v>200</v>
      </c>
      <c r="O883">
        <v>140</v>
      </c>
      <c r="P883">
        <v>0</v>
      </c>
      <c r="Q883">
        <v>333</v>
      </c>
      <c r="R883">
        <v>18.558353699000001</v>
      </c>
      <c r="S883">
        <v>21.028827</v>
      </c>
      <c r="T883">
        <v>0</v>
      </c>
      <c r="U883">
        <v>0</v>
      </c>
    </row>
    <row r="884" spans="1:21" x14ac:dyDescent="0.3">
      <c r="A884">
        <v>0.67</v>
      </c>
      <c r="B884">
        <v>0.625</v>
      </c>
      <c r="C884">
        <v>1.768</v>
      </c>
      <c r="D884">
        <v>150</v>
      </c>
      <c r="E884">
        <v>196.15</v>
      </c>
      <c r="F884">
        <v>121.15</v>
      </c>
      <c r="G884">
        <v>121.153846153846</v>
      </c>
      <c r="H884">
        <v>170</v>
      </c>
      <c r="I884">
        <v>441.15384599999999</v>
      </c>
      <c r="J884">
        <v>-1</v>
      </c>
      <c r="K884">
        <v>2</v>
      </c>
      <c r="L884">
        <v>46.507429999999999</v>
      </c>
      <c r="M884">
        <v>465</v>
      </c>
      <c r="N884">
        <v>200</v>
      </c>
      <c r="O884">
        <v>140</v>
      </c>
      <c r="P884">
        <v>0</v>
      </c>
      <c r="Q884">
        <v>334</v>
      </c>
      <c r="R884">
        <v>17.973377212999999</v>
      </c>
      <c r="S884">
        <v>21.060738000000001</v>
      </c>
      <c r="T884">
        <v>0</v>
      </c>
      <c r="U884">
        <v>0</v>
      </c>
    </row>
    <row r="885" spans="1:21" x14ac:dyDescent="0.3">
      <c r="A885">
        <v>0.67</v>
      </c>
      <c r="B885">
        <v>0.625</v>
      </c>
      <c r="C885">
        <v>1.768</v>
      </c>
      <c r="D885">
        <v>150</v>
      </c>
      <c r="E885">
        <v>196.15</v>
      </c>
      <c r="F885">
        <v>121.15</v>
      </c>
      <c r="G885">
        <v>121.153846153846</v>
      </c>
      <c r="H885">
        <v>180</v>
      </c>
      <c r="I885">
        <v>451.15384599999999</v>
      </c>
      <c r="J885">
        <v>-1</v>
      </c>
      <c r="K885">
        <v>2</v>
      </c>
      <c r="L885">
        <v>45.865859999999998</v>
      </c>
      <c r="M885">
        <v>465</v>
      </c>
      <c r="N885">
        <v>200</v>
      </c>
      <c r="O885">
        <v>140</v>
      </c>
      <c r="P885">
        <v>0</v>
      </c>
      <c r="Q885">
        <v>328</v>
      </c>
      <c r="R885">
        <v>17.749210572999999</v>
      </c>
      <c r="S885">
        <v>20.868573999999999</v>
      </c>
      <c r="T885">
        <v>0</v>
      </c>
      <c r="U885">
        <v>0</v>
      </c>
    </row>
    <row r="886" spans="1:21" x14ac:dyDescent="0.3">
      <c r="A886">
        <v>0.67</v>
      </c>
      <c r="B886">
        <v>0.625</v>
      </c>
      <c r="C886">
        <v>1.768</v>
      </c>
      <c r="D886">
        <v>150</v>
      </c>
      <c r="E886">
        <v>196.15</v>
      </c>
      <c r="F886">
        <v>121.15</v>
      </c>
      <c r="G886">
        <v>121.153846153846</v>
      </c>
      <c r="H886">
        <v>190</v>
      </c>
      <c r="I886">
        <v>461.15384599999999</v>
      </c>
      <c r="J886">
        <v>-1</v>
      </c>
      <c r="K886">
        <v>2</v>
      </c>
      <c r="L886">
        <v>45.237929999999999</v>
      </c>
      <c r="M886">
        <v>465</v>
      </c>
      <c r="N886">
        <v>200</v>
      </c>
      <c r="O886">
        <v>140</v>
      </c>
      <c r="P886">
        <v>0</v>
      </c>
      <c r="Q886">
        <v>319</v>
      </c>
      <c r="R886">
        <v>17.330954698999999</v>
      </c>
      <c r="S886">
        <v>20.577113000000001</v>
      </c>
      <c r="T886">
        <v>0</v>
      </c>
      <c r="U886">
        <v>0</v>
      </c>
    </row>
    <row r="887" spans="1:21" x14ac:dyDescent="0.3">
      <c r="A887">
        <v>0.67</v>
      </c>
      <c r="B887">
        <v>0.625</v>
      </c>
      <c r="C887">
        <v>1.768</v>
      </c>
      <c r="D887">
        <v>150</v>
      </c>
      <c r="E887">
        <v>196.15</v>
      </c>
      <c r="F887">
        <v>121.15</v>
      </c>
      <c r="G887">
        <v>121.153846153846</v>
      </c>
      <c r="H887">
        <v>200</v>
      </c>
      <c r="I887">
        <v>471.15384599999999</v>
      </c>
      <c r="J887">
        <v>-1</v>
      </c>
      <c r="K887">
        <v>2</v>
      </c>
      <c r="L887">
        <v>44.623359999999998</v>
      </c>
      <c r="M887">
        <v>465</v>
      </c>
      <c r="N887">
        <v>200</v>
      </c>
      <c r="O887">
        <v>140</v>
      </c>
      <c r="P887">
        <v>0</v>
      </c>
      <c r="Q887">
        <v>303</v>
      </c>
      <c r="R887">
        <v>16.863219599000001</v>
      </c>
      <c r="S887">
        <v>20.048962</v>
      </c>
      <c r="T887">
        <v>0</v>
      </c>
      <c r="U887">
        <v>0</v>
      </c>
    </row>
    <row r="888" spans="1:21" x14ac:dyDescent="0.3">
      <c r="A888">
        <v>0.67</v>
      </c>
      <c r="B888">
        <v>0.625</v>
      </c>
      <c r="C888">
        <v>1.768</v>
      </c>
      <c r="D888">
        <v>150</v>
      </c>
      <c r="E888">
        <v>196.15</v>
      </c>
      <c r="F888">
        <v>121.15</v>
      </c>
      <c r="G888">
        <v>121.153846153846</v>
      </c>
      <c r="H888">
        <v>210</v>
      </c>
      <c r="I888">
        <v>481.15384599999999</v>
      </c>
      <c r="J888">
        <v>-1</v>
      </c>
      <c r="K888">
        <v>2</v>
      </c>
      <c r="L888">
        <v>44.02187</v>
      </c>
      <c r="M888">
        <v>465</v>
      </c>
      <c r="N888">
        <v>200</v>
      </c>
      <c r="O888">
        <v>140</v>
      </c>
      <c r="P888">
        <v>0</v>
      </c>
      <c r="Q888">
        <v>323</v>
      </c>
      <c r="R888">
        <v>16.584464979</v>
      </c>
      <c r="S888">
        <v>20.707135000000001</v>
      </c>
      <c r="T888">
        <v>0</v>
      </c>
      <c r="U888">
        <v>0</v>
      </c>
    </row>
    <row r="889" spans="1:21" x14ac:dyDescent="0.3">
      <c r="A889">
        <v>0.67</v>
      </c>
      <c r="B889">
        <v>0.625</v>
      </c>
      <c r="C889">
        <v>1.768</v>
      </c>
      <c r="D889">
        <v>150</v>
      </c>
      <c r="E889">
        <v>196.15</v>
      </c>
      <c r="F889">
        <v>121.15</v>
      </c>
      <c r="G889">
        <v>121.153846153846</v>
      </c>
      <c r="H889">
        <v>220</v>
      </c>
      <c r="I889">
        <v>491.15384599999999</v>
      </c>
      <c r="J889">
        <v>-1</v>
      </c>
      <c r="K889">
        <v>2</v>
      </c>
      <c r="L889">
        <v>43.433160000000001</v>
      </c>
      <c r="M889">
        <v>465</v>
      </c>
      <c r="N889">
        <v>200</v>
      </c>
      <c r="O889">
        <v>140</v>
      </c>
      <c r="P889">
        <v>0</v>
      </c>
      <c r="Q889">
        <v>292</v>
      </c>
      <c r="R889">
        <v>16.219228911999998</v>
      </c>
      <c r="S889">
        <v>19.677983999999999</v>
      </c>
      <c r="T889">
        <v>0</v>
      </c>
      <c r="U889">
        <v>0</v>
      </c>
    </row>
    <row r="890" spans="1:21" x14ac:dyDescent="0.3">
      <c r="A890">
        <v>0.67</v>
      </c>
      <c r="B890">
        <v>0.625</v>
      </c>
      <c r="C890">
        <v>1.768</v>
      </c>
      <c r="D890">
        <v>150</v>
      </c>
      <c r="E890">
        <v>196.15</v>
      </c>
      <c r="F890">
        <v>121.15</v>
      </c>
      <c r="G890">
        <v>121.153846153846</v>
      </c>
      <c r="H890">
        <v>230</v>
      </c>
      <c r="I890">
        <v>501.15384599999999</v>
      </c>
      <c r="J890">
        <v>-1</v>
      </c>
      <c r="K890">
        <v>2</v>
      </c>
      <c r="L890">
        <v>42.856969999999997</v>
      </c>
      <c r="M890">
        <v>465</v>
      </c>
      <c r="N890">
        <v>200</v>
      </c>
      <c r="O890">
        <v>140</v>
      </c>
      <c r="P890">
        <v>0</v>
      </c>
      <c r="Q890">
        <v>303</v>
      </c>
      <c r="R890">
        <v>15.761655133</v>
      </c>
      <c r="S890">
        <v>20.048962</v>
      </c>
      <c r="T890">
        <v>0</v>
      </c>
      <c r="U890">
        <v>0</v>
      </c>
    </row>
    <row r="891" spans="1:21" x14ac:dyDescent="0.3">
      <c r="A891">
        <v>0.67</v>
      </c>
      <c r="B891">
        <v>0.625</v>
      </c>
      <c r="C891">
        <v>1.768</v>
      </c>
      <c r="D891">
        <v>150</v>
      </c>
      <c r="E891">
        <v>196.15</v>
      </c>
      <c r="F891">
        <v>121.15</v>
      </c>
      <c r="G891">
        <v>121.153846153846</v>
      </c>
      <c r="H891">
        <v>240</v>
      </c>
      <c r="I891">
        <v>511.15384599999999</v>
      </c>
      <c r="J891">
        <v>-1</v>
      </c>
      <c r="K891">
        <v>2</v>
      </c>
      <c r="L891">
        <v>42.292990000000003</v>
      </c>
      <c r="M891">
        <v>465</v>
      </c>
      <c r="N891">
        <v>200</v>
      </c>
      <c r="O891">
        <v>140</v>
      </c>
      <c r="P891">
        <v>0</v>
      </c>
      <c r="Q891">
        <v>320</v>
      </c>
      <c r="R891">
        <v>15.677062517</v>
      </c>
      <c r="S891">
        <v>20.609691999999999</v>
      </c>
      <c r="T891">
        <v>0</v>
      </c>
      <c r="U891">
        <v>0</v>
      </c>
    </row>
    <row r="892" spans="1:21" x14ac:dyDescent="0.3">
      <c r="A892">
        <v>0.67</v>
      </c>
      <c r="B892">
        <v>0.625</v>
      </c>
      <c r="C892">
        <v>1.768</v>
      </c>
      <c r="D892">
        <v>150</v>
      </c>
      <c r="E892">
        <v>196.15</v>
      </c>
      <c r="F892">
        <v>121.15</v>
      </c>
      <c r="G892">
        <v>121.153846153846</v>
      </c>
      <c r="H892">
        <v>250</v>
      </c>
      <c r="I892">
        <v>521.15384600000004</v>
      </c>
      <c r="J892">
        <v>-1</v>
      </c>
      <c r="K892">
        <v>2</v>
      </c>
      <c r="L892">
        <v>41.740960000000001</v>
      </c>
      <c r="M892">
        <v>465</v>
      </c>
      <c r="N892">
        <v>200</v>
      </c>
      <c r="O892">
        <v>140</v>
      </c>
      <c r="P892">
        <v>0</v>
      </c>
      <c r="Q892">
        <v>302</v>
      </c>
      <c r="R892">
        <v>15.549332481</v>
      </c>
      <c r="S892">
        <v>20.015509999999999</v>
      </c>
      <c r="T892">
        <v>0</v>
      </c>
      <c r="U892">
        <v>0</v>
      </c>
    </row>
    <row r="893" spans="1:21" x14ac:dyDescent="0.3">
      <c r="A893">
        <v>0.67</v>
      </c>
      <c r="B893">
        <v>0.625</v>
      </c>
      <c r="C893">
        <v>1.768</v>
      </c>
      <c r="D893">
        <v>150</v>
      </c>
      <c r="E893">
        <v>196.15</v>
      </c>
      <c r="F893">
        <v>121.15</v>
      </c>
      <c r="G893">
        <v>121.153846153846</v>
      </c>
      <c r="H893">
        <v>260</v>
      </c>
      <c r="I893">
        <v>531.15384600000004</v>
      </c>
      <c r="J893">
        <v>-1</v>
      </c>
      <c r="K893">
        <v>2</v>
      </c>
      <c r="L893">
        <v>41.200600000000001</v>
      </c>
      <c r="M893">
        <v>465</v>
      </c>
      <c r="N893">
        <v>200</v>
      </c>
      <c r="O893">
        <v>140</v>
      </c>
      <c r="P893">
        <v>0</v>
      </c>
      <c r="Q893">
        <v>328</v>
      </c>
      <c r="R893">
        <v>15.24723852</v>
      </c>
      <c r="S893">
        <v>20.868573999999999</v>
      </c>
      <c r="T893">
        <v>0</v>
      </c>
      <c r="U893">
        <v>0</v>
      </c>
    </row>
    <row r="894" spans="1:21" x14ac:dyDescent="0.3">
      <c r="A894">
        <v>0.67</v>
      </c>
      <c r="B894">
        <v>0.625</v>
      </c>
      <c r="C894">
        <v>1.768</v>
      </c>
      <c r="D894">
        <v>150</v>
      </c>
      <c r="E894">
        <v>196.15</v>
      </c>
      <c r="F894">
        <v>121.15</v>
      </c>
      <c r="G894">
        <v>121.153846153846</v>
      </c>
      <c r="H894">
        <v>270</v>
      </c>
      <c r="I894">
        <v>541.15384600000004</v>
      </c>
      <c r="J894">
        <v>-1</v>
      </c>
      <c r="K894">
        <v>2</v>
      </c>
      <c r="L894">
        <v>40.671639999999996</v>
      </c>
      <c r="M894">
        <v>465</v>
      </c>
      <c r="N894">
        <v>200</v>
      </c>
      <c r="O894">
        <v>140</v>
      </c>
      <c r="P894">
        <v>0</v>
      </c>
      <c r="Q894">
        <v>303</v>
      </c>
      <c r="R894">
        <v>14.850022806</v>
      </c>
      <c r="S894">
        <v>20.048962</v>
      </c>
      <c r="T894">
        <v>0</v>
      </c>
      <c r="U894">
        <v>0</v>
      </c>
    </row>
    <row r="895" spans="1:21" x14ac:dyDescent="0.3">
      <c r="A895">
        <v>0.67</v>
      </c>
      <c r="B895">
        <v>0.625</v>
      </c>
      <c r="C895">
        <v>1.768</v>
      </c>
      <c r="D895">
        <v>150</v>
      </c>
      <c r="E895">
        <v>196.15</v>
      </c>
      <c r="F895">
        <v>121.15</v>
      </c>
      <c r="G895">
        <v>121.153846153846</v>
      </c>
      <c r="H895">
        <v>280</v>
      </c>
      <c r="I895">
        <v>551.15384600000004</v>
      </c>
      <c r="J895">
        <v>-1</v>
      </c>
      <c r="K895">
        <v>2</v>
      </c>
      <c r="L895">
        <v>40.15381</v>
      </c>
      <c r="M895">
        <v>465</v>
      </c>
      <c r="N895">
        <v>200</v>
      </c>
      <c r="O895">
        <v>140</v>
      </c>
      <c r="P895">
        <v>0</v>
      </c>
      <c r="Q895">
        <v>299</v>
      </c>
      <c r="R895">
        <v>14.670110298000001</v>
      </c>
      <c r="S895">
        <v>19.914829000000001</v>
      </c>
      <c r="T895">
        <v>0</v>
      </c>
      <c r="U895">
        <v>0</v>
      </c>
    </row>
    <row r="896" spans="1:21" x14ac:dyDescent="0.3">
      <c r="A896">
        <v>0.67</v>
      </c>
      <c r="B896">
        <v>0.625</v>
      </c>
      <c r="C896">
        <v>1.768</v>
      </c>
      <c r="D896">
        <v>150</v>
      </c>
      <c r="E896">
        <v>196.15</v>
      </c>
      <c r="F896">
        <v>121.15</v>
      </c>
      <c r="G896">
        <v>121.153846153846</v>
      </c>
      <c r="H896">
        <v>290</v>
      </c>
      <c r="I896">
        <v>561.15384600000004</v>
      </c>
      <c r="J896">
        <v>-1</v>
      </c>
      <c r="K896">
        <v>2</v>
      </c>
      <c r="L896">
        <v>39.646830000000001</v>
      </c>
      <c r="M896">
        <v>465</v>
      </c>
      <c r="N896">
        <v>200</v>
      </c>
      <c r="O896">
        <v>140</v>
      </c>
      <c r="P896">
        <v>0</v>
      </c>
      <c r="Q896">
        <v>321</v>
      </c>
      <c r="R896">
        <v>14.488013422</v>
      </c>
      <c r="S896">
        <v>20.642222</v>
      </c>
      <c r="T896">
        <v>0</v>
      </c>
      <c r="U896">
        <v>0</v>
      </c>
    </row>
    <row r="897" spans="1:21" x14ac:dyDescent="0.3">
      <c r="A897">
        <v>0.67</v>
      </c>
      <c r="B897">
        <v>0.625</v>
      </c>
      <c r="C897">
        <v>1.768</v>
      </c>
      <c r="D897">
        <v>150</v>
      </c>
      <c r="E897">
        <v>196.15</v>
      </c>
      <c r="F897">
        <v>121.15</v>
      </c>
      <c r="G897">
        <v>121.153846153846</v>
      </c>
      <c r="H897">
        <v>300</v>
      </c>
      <c r="I897">
        <v>571.15384600000004</v>
      </c>
      <c r="J897">
        <v>-1</v>
      </c>
      <c r="K897">
        <v>2</v>
      </c>
      <c r="L897">
        <v>39.150460000000002</v>
      </c>
      <c r="M897">
        <v>465</v>
      </c>
      <c r="N897">
        <v>200</v>
      </c>
      <c r="O897">
        <v>140</v>
      </c>
      <c r="P897">
        <v>0</v>
      </c>
      <c r="Q897">
        <v>324</v>
      </c>
      <c r="R897">
        <v>14.163833683</v>
      </c>
      <c r="S897">
        <v>20.739519000000001</v>
      </c>
      <c r="T897">
        <v>0</v>
      </c>
      <c r="U897">
        <v>0</v>
      </c>
    </row>
    <row r="898" spans="1:21" x14ac:dyDescent="0.3">
      <c r="A898">
        <v>0.67</v>
      </c>
      <c r="B898">
        <v>0.625</v>
      </c>
      <c r="C898">
        <v>1.768</v>
      </c>
      <c r="D898">
        <v>150</v>
      </c>
      <c r="E898">
        <v>196.15</v>
      </c>
      <c r="F898">
        <v>121.15</v>
      </c>
      <c r="G898">
        <v>121.153846153846</v>
      </c>
      <c r="H898">
        <v>0</v>
      </c>
      <c r="I898">
        <v>271.15384599999999</v>
      </c>
      <c r="J898">
        <v>-1</v>
      </c>
      <c r="K898">
        <v>2</v>
      </c>
      <c r="L898">
        <v>59.752400000000002</v>
      </c>
      <c r="M898">
        <v>465</v>
      </c>
      <c r="N898">
        <v>200</v>
      </c>
      <c r="O898">
        <v>140</v>
      </c>
      <c r="P898">
        <v>0</v>
      </c>
      <c r="Q898">
        <v>483</v>
      </c>
      <c r="R898">
        <v>27.526149637</v>
      </c>
      <c r="S898">
        <v>25.391355000000001</v>
      </c>
      <c r="T898">
        <v>0</v>
      </c>
      <c r="U898">
        <v>0</v>
      </c>
    </row>
    <row r="899" spans="1:21" x14ac:dyDescent="0.3">
      <c r="A899" t="s">
        <v>74</v>
      </c>
      <c r="B899" t="s">
        <v>74</v>
      </c>
      <c r="C899">
        <v>1.768</v>
      </c>
      <c r="D899">
        <v>150</v>
      </c>
      <c r="E899" t="s">
        <v>75</v>
      </c>
      <c r="F899" t="s">
        <v>74</v>
      </c>
      <c r="G899" t="s">
        <v>74</v>
      </c>
      <c r="H899" t="s">
        <v>74</v>
      </c>
      <c r="I899" t="s">
        <v>74</v>
      </c>
      <c r="J899" t="s">
        <v>74</v>
      </c>
      <c r="K899" t="s">
        <v>74</v>
      </c>
      <c r="L899" t="s">
        <v>74</v>
      </c>
      <c r="M899" t="s">
        <v>74</v>
      </c>
      <c r="N899" t="s">
        <v>74</v>
      </c>
      <c r="O899">
        <v>160</v>
      </c>
    </row>
    <row r="900" spans="1:21" x14ac:dyDescent="0.3">
      <c r="A900">
        <v>0.67</v>
      </c>
      <c r="B900">
        <v>0.625</v>
      </c>
      <c r="C900">
        <v>1.768</v>
      </c>
      <c r="D900">
        <v>150</v>
      </c>
      <c r="E900">
        <v>196.15</v>
      </c>
      <c r="F900">
        <v>121.15</v>
      </c>
      <c r="G900">
        <v>121.153846153846</v>
      </c>
      <c r="H900">
        <v>0</v>
      </c>
      <c r="I900">
        <v>271.15384599999999</v>
      </c>
      <c r="J900">
        <v>-1</v>
      </c>
      <c r="K900">
        <v>2</v>
      </c>
      <c r="L900">
        <v>60.791310000000003</v>
      </c>
      <c r="M900">
        <v>485</v>
      </c>
      <c r="N900">
        <v>200</v>
      </c>
      <c r="O900">
        <v>160</v>
      </c>
      <c r="P900">
        <v>0</v>
      </c>
      <c r="Q900">
        <v>642</v>
      </c>
      <c r="R900">
        <v>30.728299459999999</v>
      </c>
      <c r="S900">
        <v>29.354894000000002</v>
      </c>
      <c r="T900">
        <v>0</v>
      </c>
      <c r="U900">
        <v>0</v>
      </c>
    </row>
    <row r="901" spans="1:21" x14ac:dyDescent="0.3">
      <c r="A901">
        <v>0.67</v>
      </c>
      <c r="B901">
        <v>0.625</v>
      </c>
      <c r="C901">
        <v>1.768</v>
      </c>
      <c r="D901">
        <v>150</v>
      </c>
      <c r="E901">
        <v>196.15</v>
      </c>
      <c r="F901">
        <v>121.15</v>
      </c>
      <c r="G901">
        <v>121.153846153846</v>
      </c>
      <c r="H901">
        <v>10</v>
      </c>
      <c r="I901">
        <v>281.15384599999999</v>
      </c>
      <c r="J901">
        <v>-1</v>
      </c>
      <c r="K901">
        <v>2</v>
      </c>
      <c r="L901">
        <v>59.899180000000001</v>
      </c>
      <c r="M901">
        <v>485</v>
      </c>
      <c r="N901">
        <v>200</v>
      </c>
      <c r="O901">
        <v>160</v>
      </c>
      <c r="P901">
        <v>0</v>
      </c>
      <c r="Q901">
        <v>609</v>
      </c>
      <c r="R901">
        <v>30.162938176000001</v>
      </c>
      <c r="S901">
        <v>28.574013000000001</v>
      </c>
      <c r="T901">
        <v>0</v>
      </c>
      <c r="U901">
        <v>0</v>
      </c>
    </row>
    <row r="902" spans="1:21" x14ac:dyDescent="0.3">
      <c r="A902">
        <v>0.67</v>
      </c>
      <c r="B902">
        <v>0.625</v>
      </c>
      <c r="C902">
        <v>1.768</v>
      </c>
      <c r="D902">
        <v>150</v>
      </c>
      <c r="E902">
        <v>196.15</v>
      </c>
      <c r="F902">
        <v>121.15</v>
      </c>
      <c r="G902">
        <v>121.153846153846</v>
      </c>
      <c r="H902">
        <v>20</v>
      </c>
      <c r="I902">
        <v>291.15384599999999</v>
      </c>
      <c r="J902">
        <v>-1</v>
      </c>
      <c r="K902">
        <v>2</v>
      </c>
      <c r="L902">
        <v>59.022880000000001</v>
      </c>
      <c r="M902">
        <v>485</v>
      </c>
      <c r="N902">
        <v>200</v>
      </c>
      <c r="O902">
        <v>160</v>
      </c>
      <c r="P902">
        <v>0</v>
      </c>
      <c r="Q902">
        <v>549</v>
      </c>
      <c r="R902">
        <v>29.331510362</v>
      </c>
      <c r="S902">
        <v>27.101610000000001</v>
      </c>
      <c r="T902">
        <v>0</v>
      </c>
      <c r="U902">
        <v>0</v>
      </c>
    </row>
    <row r="903" spans="1:21" x14ac:dyDescent="0.3">
      <c r="A903">
        <v>0.67</v>
      </c>
      <c r="B903">
        <v>0.625</v>
      </c>
      <c r="C903">
        <v>1.768</v>
      </c>
      <c r="D903">
        <v>150</v>
      </c>
      <c r="E903">
        <v>196.15</v>
      </c>
      <c r="F903">
        <v>121.15</v>
      </c>
      <c r="G903">
        <v>121.153846153846</v>
      </c>
      <c r="H903">
        <v>30</v>
      </c>
      <c r="I903">
        <v>301.15384599999999</v>
      </c>
      <c r="J903">
        <v>-1</v>
      </c>
      <c r="K903">
        <v>2</v>
      </c>
      <c r="L903">
        <v>58.162370000000003</v>
      </c>
      <c r="M903">
        <v>485</v>
      </c>
      <c r="N903">
        <v>200</v>
      </c>
      <c r="O903">
        <v>160</v>
      </c>
      <c r="P903">
        <v>0</v>
      </c>
      <c r="Q903">
        <v>578</v>
      </c>
      <c r="R903">
        <v>28.526059317000001</v>
      </c>
      <c r="S903">
        <v>27.822223999999999</v>
      </c>
      <c r="T903">
        <v>0</v>
      </c>
      <c r="U903">
        <v>0</v>
      </c>
    </row>
    <row r="904" spans="1:21" x14ac:dyDescent="0.3">
      <c r="A904">
        <v>0.67</v>
      </c>
      <c r="B904">
        <v>0.625</v>
      </c>
      <c r="C904">
        <v>1.768</v>
      </c>
      <c r="D904">
        <v>150</v>
      </c>
      <c r="E904">
        <v>196.15</v>
      </c>
      <c r="F904">
        <v>121.15</v>
      </c>
      <c r="G904">
        <v>121.153846153846</v>
      </c>
      <c r="H904">
        <v>40</v>
      </c>
      <c r="I904">
        <v>311.15384599999999</v>
      </c>
      <c r="J904">
        <v>-1</v>
      </c>
      <c r="K904">
        <v>2</v>
      </c>
      <c r="L904">
        <v>57.317619999999998</v>
      </c>
      <c r="M904">
        <v>485</v>
      </c>
      <c r="N904">
        <v>200</v>
      </c>
      <c r="O904">
        <v>160</v>
      </c>
      <c r="P904">
        <v>0</v>
      </c>
      <c r="Q904">
        <v>477</v>
      </c>
      <c r="R904">
        <v>27.600442639000001</v>
      </c>
      <c r="S904">
        <v>25.230536000000001</v>
      </c>
      <c r="T904">
        <v>0</v>
      </c>
      <c r="U904">
        <v>0</v>
      </c>
    </row>
    <row r="905" spans="1:21" x14ac:dyDescent="0.3">
      <c r="A905">
        <v>0.67</v>
      </c>
      <c r="B905">
        <v>0.625</v>
      </c>
      <c r="C905">
        <v>1.768</v>
      </c>
      <c r="D905">
        <v>150</v>
      </c>
      <c r="E905">
        <v>196.15</v>
      </c>
      <c r="F905">
        <v>121.15</v>
      </c>
      <c r="G905">
        <v>121.153846153846</v>
      </c>
      <c r="H905">
        <v>50</v>
      </c>
      <c r="I905">
        <v>321.15384599999999</v>
      </c>
      <c r="J905">
        <v>-1</v>
      </c>
      <c r="K905">
        <v>2</v>
      </c>
      <c r="L905">
        <v>56.488549999999996</v>
      </c>
      <c r="M905">
        <v>485</v>
      </c>
      <c r="N905">
        <v>200</v>
      </c>
      <c r="O905">
        <v>160</v>
      </c>
      <c r="P905">
        <v>0</v>
      </c>
      <c r="Q905">
        <v>503</v>
      </c>
      <c r="R905">
        <v>27.227109229</v>
      </c>
      <c r="S905">
        <v>25.920687999999998</v>
      </c>
      <c r="T905">
        <v>0</v>
      </c>
      <c r="U905">
        <v>0</v>
      </c>
    </row>
    <row r="906" spans="1:21" x14ac:dyDescent="0.3">
      <c r="A906">
        <v>0.67</v>
      </c>
      <c r="B906">
        <v>0.625</v>
      </c>
      <c r="C906">
        <v>1.768</v>
      </c>
      <c r="D906">
        <v>150</v>
      </c>
      <c r="E906">
        <v>196.15</v>
      </c>
      <c r="F906">
        <v>121.15</v>
      </c>
      <c r="G906">
        <v>121.153846153846</v>
      </c>
      <c r="H906">
        <v>60</v>
      </c>
      <c r="I906">
        <v>331.15384599999999</v>
      </c>
      <c r="J906">
        <v>-1</v>
      </c>
      <c r="K906">
        <v>2</v>
      </c>
      <c r="L906">
        <v>55.675069999999998</v>
      </c>
      <c r="M906">
        <v>485</v>
      </c>
      <c r="N906">
        <v>200</v>
      </c>
      <c r="O906">
        <v>160</v>
      </c>
      <c r="P906">
        <v>0</v>
      </c>
      <c r="Q906">
        <v>464</v>
      </c>
      <c r="R906">
        <v>26.542902799</v>
      </c>
      <c r="S906">
        <v>24.878764</v>
      </c>
      <c r="T906">
        <v>0</v>
      </c>
      <c r="U906">
        <v>0</v>
      </c>
    </row>
    <row r="907" spans="1:21" x14ac:dyDescent="0.3">
      <c r="A907">
        <v>0.67</v>
      </c>
      <c r="B907">
        <v>0.625</v>
      </c>
      <c r="C907">
        <v>1.768</v>
      </c>
      <c r="D907">
        <v>150</v>
      </c>
      <c r="E907">
        <v>196.15</v>
      </c>
      <c r="F907">
        <v>121.15</v>
      </c>
      <c r="G907">
        <v>121.153846153846</v>
      </c>
      <c r="H907">
        <v>70</v>
      </c>
      <c r="I907">
        <v>341.15384599999999</v>
      </c>
      <c r="J907">
        <v>-1</v>
      </c>
      <c r="K907">
        <v>2</v>
      </c>
      <c r="L907">
        <v>54.87706</v>
      </c>
      <c r="M907">
        <v>485</v>
      </c>
      <c r="N907">
        <v>200</v>
      </c>
      <c r="O907">
        <v>160</v>
      </c>
      <c r="P907">
        <v>0</v>
      </c>
      <c r="Q907">
        <v>443</v>
      </c>
      <c r="R907">
        <v>26.077535220000001</v>
      </c>
      <c r="S907">
        <v>24.300456000000001</v>
      </c>
      <c r="T907">
        <v>0</v>
      </c>
      <c r="U907">
        <v>0</v>
      </c>
    </row>
    <row r="908" spans="1:21" x14ac:dyDescent="0.3">
      <c r="A908">
        <v>0.67</v>
      </c>
      <c r="B908">
        <v>0.625</v>
      </c>
      <c r="C908">
        <v>1.768</v>
      </c>
      <c r="D908">
        <v>150</v>
      </c>
      <c r="E908">
        <v>196.15</v>
      </c>
      <c r="F908">
        <v>121.15</v>
      </c>
      <c r="G908">
        <v>121.153846153846</v>
      </c>
      <c r="H908">
        <v>80</v>
      </c>
      <c r="I908">
        <v>351.15384599999999</v>
      </c>
      <c r="J908">
        <v>-1</v>
      </c>
      <c r="K908">
        <v>2</v>
      </c>
      <c r="L908">
        <v>54.094380000000001</v>
      </c>
      <c r="M908">
        <v>485</v>
      </c>
      <c r="N908">
        <v>200</v>
      </c>
      <c r="O908">
        <v>160</v>
      </c>
      <c r="P908">
        <v>0</v>
      </c>
      <c r="Q908">
        <v>379</v>
      </c>
      <c r="R908">
        <v>25.577783541999999</v>
      </c>
      <c r="S908">
        <v>22.451969999999999</v>
      </c>
      <c r="T908">
        <v>0</v>
      </c>
      <c r="U908">
        <v>0</v>
      </c>
    </row>
    <row r="909" spans="1:21" x14ac:dyDescent="0.3">
      <c r="A909">
        <v>0.67</v>
      </c>
      <c r="B909">
        <v>0.625</v>
      </c>
      <c r="C909">
        <v>1.768</v>
      </c>
      <c r="D909">
        <v>150</v>
      </c>
      <c r="E909">
        <v>196.15</v>
      </c>
      <c r="F909">
        <v>121.15</v>
      </c>
      <c r="G909">
        <v>121.153846153846</v>
      </c>
      <c r="H909">
        <v>90</v>
      </c>
      <c r="I909">
        <v>361.15384599999999</v>
      </c>
      <c r="J909">
        <v>-1</v>
      </c>
      <c r="K909">
        <v>2</v>
      </c>
      <c r="L909">
        <v>53.326889999999999</v>
      </c>
      <c r="M909">
        <v>485</v>
      </c>
      <c r="N909">
        <v>200</v>
      </c>
      <c r="O909">
        <v>160</v>
      </c>
      <c r="P909">
        <v>0</v>
      </c>
      <c r="Q909">
        <v>406</v>
      </c>
      <c r="R909">
        <v>25.014609057000001</v>
      </c>
      <c r="S909">
        <v>23.248723999999999</v>
      </c>
      <c r="T909">
        <v>0</v>
      </c>
      <c r="U909">
        <v>0</v>
      </c>
    </row>
    <row r="910" spans="1:21" x14ac:dyDescent="0.3">
      <c r="A910">
        <v>0.67</v>
      </c>
      <c r="B910">
        <v>0.625</v>
      </c>
      <c r="C910">
        <v>1.768</v>
      </c>
      <c r="D910">
        <v>150</v>
      </c>
      <c r="E910">
        <v>196.15</v>
      </c>
      <c r="F910">
        <v>121.15</v>
      </c>
      <c r="G910">
        <v>121.153846153846</v>
      </c>
      <c r="H910">
        <v>100</v>
      </c>
      <c r="I910">
        <v>371.15384599999999</v>
      </c>
      <c r="J910">
        <v>-1</v>
      </c>
      <c r="K910">
        <v>2</v>
      </c>
      <c r="L910">
        <v>52.57441</v>
      </c>
      <c r="M910">
        <v>485</v>
      </c>
      <c r="N910">
        <v>200</v>
      </c>
      <c r="O910">
        <v>160</v>
      </c>
      <c r="P910">
        <v>0</v>
      </c>
      <c r="Q910">
        <v>352</v>
      </c>
      <c r="R910">
        <v>24.188832051999999</v>
      </c>
      <c r="S910">
        <v>21.627452000000002</v>
      </c>
      <c r="T910">
        <v>0</v>
      </c>
      <c r="U910">
        <v>0</v>
      </c>
    </row>
    <row r="911" spans="1:21" x14ac:dyDescent="0.3">
      <c r="A911">
        <v>0.67</v>
      </c>
      <c r="B911">
        <v>0.625</v>
      </c>
      <c r="C911">
        <v>1.768</v>
      </c>
      <c r="D911">
        <v>150</v>
      </c>
      <c r="E911">
        <v>196.15</v>
      </c>
      <c r="F911">
        <v>121.15</v>
      </c>
      <c r="G911">
        <v>121.153846153846</v>
      </c>
      <c r="H911">
        <v>110</v>
      </c>
      <c r="I911">
        <v>381.15384599999999</v>
      </c>
      <c r="J911">
        <v>-1</v>
      </c>
      <c r="K911">
        <v>2</v>
      </c>
      <c r="L911">
        <v>51.836750000000002</v>
      </c>
      <c r="M911">
        <v>485</v>
      </c>
      <c r="N911">
        <v>200</v>
      </c>
      <c r="O911">
        <v>160</v>
      </c>
      <c r="P911">
        <v>0</v>
      </c>
      <c r="Q911">
        <v>362</v>
      </c>
      <c r="R911">
        <v>23.680405688</v>
      </c>
      <c r="S911">
        <v>21.936263</v>
      </c>
      <c r="T911">
        <v>0</v>
      </c>
      <c r="U911">
        <v>0</v>
      </c>
    </row>
    <row r="912" spans="1:21" x14ac:dyDescent="0.3">
      <c r="A912">
        <v>0.67</v>
      </c>
      <c r="B912">
        <v>0.625</v>
      </c>
      <c r="C912">
        <v>1.768</v>
      </c>
      <c r="D912">
        <v>150</v>
      </c>
      <c r="E912">
        <v>196.15</v>
      </c>
      <c r="F912">
        <v>121.15</v>
      </c>
      <c r="G912">
        <v>121.153846153846</v>
      </c>
      <c r="H912">
        <v>120</v>
      </c>
      <c r="I912">
        <v>391.15384599999999</v>
      </c>
      <c r="J912">
        <v>-1</v>
      </c>
      <c r="K912">
        <v>2</v>
      </c>
      <c r="L912">
        <v>51.113720000000001</v>
      </c>
      <c r="M912">
        <v>485</v>
      </c>
      <c r="N912">
        <v>200</v>
      </c>
      <c r="O912">
        <v>160</v>
      </c>
      <c r="P912">
        <v>0</v>
      </c>
      <c r="Q912">
        <v>323</v>
      </c>
      <c r="R912">
        <v>23.132325452</v>
      </c>
      <c r="S912">
        <v>20.707135000000001</v>
      </c>
      <c r="T912">
        <v>0</v>
      </c>
      <c r="U912">
        <v>0</v>
      </c>
    </row>
    <row r="913" spans="1:21" x14ac:dyDescent="0.3">
      <c r="A913">
        <v>0.67</v>
      </c>
      <c r="B913">
        <v>0.625</v>
      </c>
      <c r="C913">
        <v>1.768</v>
      </c>
      <c r="D913">
        <v>150</v>
      </c>
      <c r="E913">
        <v>196.15</v>
      </c>
      <c r="F913">
        <v>121.15</v>
      </c>
      <c r="G913">
        <v>121.153846153846</v>
      </c>
      <c r="H913">
        <v>130</v>
      </c>
      <c r="I913">
        <v>401.15384599999999</v>
      </c>
      <c r="J913">
        <v>-1</v>
      </c>
      <c r="K913">
        <v>2</v>
      </c>
      <c r="L913">
        <v>50.405119999999997</v>
      </c>
      <c r="M913">
        <v>485</v>
      </c>
      <c r="N913">
        <v>200</v>
      </c>
      <c r="O913">
        <v>160</v>
      </c>
      <c r="P913">
        <v>0</v>
      </c>
      <c r="Q913">
        <v>335</v>
      </c>
      <c r="R913">
        <v>22.631321355000001</v>
      </c>
      <c r="S913">
        <v>21.092603</v>
      </c>
      <c r="T913">
        <v>0</v>
      </c>
      <c r="U913">
        <v>0</v>
      </c>
    </row>
    <row r="914" spans="1:21" x14ac:dyDescent="0.3">
      <c r="A914">
        <v>0.67</v>
      </c>
      <c r="B914">
        <v>0.625</v>
      </c>
      <c r="C914">
        <v>1.768</v>
      </c>
      <c r="D914">
        <v>150</v>
      </c>
      <c r="E914">
        <v>196.15</v>
      </c>
      <c r="F914">
        <v>121.15</v>
      </c>
      <c r="G914">
        <v>121.153846153846</v>
      </c>
      <c r="H914">
        <v>140</v>
      </c>
      <c r="I914">
        <v>411.15384599999999</v>
      </c>
      <c r="J914">
        <v>-1</v>
      </c>
      <c r="K914">
        <v>2</v>
      </c>
      <c r="L914">
        <v>49.710720000000002</v>
      </c>
      <c r="M914">
        <v>485</v>
      </c>
      <c r="N914">
        <v>200</v>
      </c>
      <c r="O914">
        <v>160</v>
      </c>
      <c r="P914">
        <v>0</v>
      </c>
      <c r="Q914">
        <v>323</v>
      </c>
      <c r="R914">
        <v>21.997530437000002</v>
      </c>
      <c r="S914">
        <v>20.707135000000001</v>
      </c>
      <c r="T914">
        <v>0</v>
      </c>
      <c r="U914">
        <v>0</v>
      </c>
    </row>
    <row r="915" spans="1:21" x14ac:dyDescent="0.3">
      <c r="A915">
        <v>0.67</v>
      </c>
      <c r="B915">
        <v>0.625</v>
      </c>
      <c r="C915">
        <v>1.768</v>
      </c>
      <c r="D915">
        <v>150</v>
      </c>
      <c r="E915">
        <v>196.15</v>
      </c>
      <c r="F915">
        <v>121.15</v>
      </c>
      <c r="G915">
        <v>121.153846153846</v>
      </c>
      <c r="H915">
        <v>150</v>
      </c>
      <c r="I915">
        <v>421.15384599999999</v>
      </c>
      <c r="J915">
        <v>-1</v>
      </c>
      <c r="K915">
        <v>2</v>
      </c>
      <c r="L915">
        <v>49.030299999999997</v>
      </c>
      <c r="M915">
        <v>485</v>
      </c>
      <c r="N915">
        <v>200</v>
      </c>
      <c r="O915">
        <v>160</v>
      </c>
      <c r="P915">
        <v>0</v>
      </c>
      <c r="Q915">
        <v>331</v>
      </c>
      <c r="R915">
        <v>21.596339912000001</v>
      </c>
      <c r="S915">
        <v>20.964866000000001</v>
      </c>
      <c r="T915">
        <v>0</v>
      </c>
      <c r="U915">
        <v>0</v>
      </c>
    </row>
    <row r="916" spans="1:21" x14ac:dyDescent="0.3">
      <c r="A916">
        <v>0.67</v>
      </c>
      <c r="B916">
        <v>0.625</v>
      </c>
      <c r="C916">
        <v>1.768</v>
      </c>
      <c r="D916">
        <v>150</v>
      </c>
      <c r="E916">
        <v>196.15</v>
      </c>
      <c r="F916">
        <v>121.15</v>
      </c>
      <c r="G916">
        <v>121.153846153846</v>
      </c>
      <c r="H916">
        <v>160</v>
      </c>
      <c r="I916">
        <v>431.15384599999999</v>
      </c>
      <c r="J916">
        <v>-1</v>
      </c>
      <c r="K916">
        <v>2</v>
      </c>
      <c r="L916">
        <v>48.363639999999997</v>
      </c>
      <c r="M916">
        <v>485</v>
      </c>
      <c r="N916">
        <v>200</v>
      </c>
      <c r="O916">
        <v>160</v>
      </c>
      <c r="P916">
        <v>0</v>
      </c>
      <c r="Q916">
        <v>303</v>
      </c>
      <c r="R916">
        <v>21.282836683999999</v>
      </c>
      <c r="S916">
        <v>20.048962</v>
      </c>
      <c r="T916">
        <v>0</v>
      </c>
      <c r="U916">
        <v>0</v>
      </c>
    </row>
    <row r="917" spans="1:21" x14ac:dyDescent="0.3">
      <c r="A917">
        <v>0.67</v>
      </c>
      <c r="B917">
        <v>0.625</v>
      </c>
      <c r="C917">
        <v>1.768</v>
      </c>
      <c r="D917">
        <v>150</v>
      </c>
      <c r="E917">
        <v>196.15</v>
      </c>
      <c r="F917">
        <v>121.15</v>
      </c>
      <c r="G917">
        <v>121.153846153846</v>
      </c>
      <c r="H917">
        <v>170</v>
      </c>
      <c r="I917">
        <v>441.15384599999999</v>
      </c>
      <c r="J917">
        <v>-1</v>
      </c>
      <c r="K917">
        <v>2</v>
      </c>
      <c r="L917">
        <v>47.710479999999997</v>
      </c>
      <c r="M917">
        <v>485</v>
      </c>
      <c r="N917">
        <v>200</v>
      </c>
      <c r="O917">
        <v>160</v>
      </c>
      <c r="P917">
        <v>0</v>
      </c>
      <c r="Q917">
        <v>322</v>
      </c>
      <c r="R917">
        <v>20.900718609999998</v>
      </c>
      <c r="S917">
        <v>20.674703000000001</v>
      </c>
      <c r="T917">
        <v>0</v>
      </c>
      <c r="U917">
        <v>0</v>
      </c>
    </row>
    <row r="918" spans="1:21" x14ac:dyDescent="0.3">
      <c r="A918">
        <v>0.67</v>
      </c>
      <c r="B918">
        <v>0.625</v>
      </c>
      <c r="C918">
        <v>1.768</v>
      </c>
      <c r="D918">
        <v>150</v>
      </c>
      <c r="E918">
        <v>196.15</v>
      </c>
      <c r="F918">
        <v>121.15</v>
      </c>
      <c r="G918">
        <v>121.153846153846</v>
      </c>
      <c r="H918">
        <v>180</v>
      </c>
      <c r="I918">
        <v>451.15384599999999</v>
      </c>
      <c r="J918">
        <v>-1</v>
      </c>
      <c r="K918">
        <v>2</v>
      </c>
      <c r="L918">
        <v>47.070590000000003</v>
      </c>
      <c r="M918">
        <v>485</v>
      </c>
      <c r="N918">
        <v>200</v>
      </c>
      <c r="O918">
        <v>160</v>
      </c>
      <c r="P918">
        <v>0</v>
      </c>
      <c r="Q918">
        <v>305</v>
      </c>
      <c r="R918">
        <v>20.248565710000001</v>
      </c>
      <c r="S918">
        <v>20.115708000000001</v>
      </c>
      <c r="T918">
        <v>0</v>
      </c>
      <c r="U918">
        <v>0</v>
      </c>
    </row>
    <row r="919" spans="1:21" x14ac:dyDescent="0.3">
      <c r="A919">
        <v>0.67</v>
      </c>
      <c r="B919">
        <v>0.625</v>
      </c>
      <c r="C919">
        <v>1.768</v>
      </c>
      <c r="D919">
        <v>150</v>
      </c>
      <c r="E919">
        <v>196.15</v>
      </c>
      <c r="F919">
        <v>121.15</v>
      </c>
      <c r="G919">
        <v>121.153846153846</v>
      </c>
      <c r="H919">
        <v>190</v>
      </c>
      <c r="I919">
        <v>461.15384599999999</v>
      </c>
      <c r="J919">
        <v>-1</v>
      </c>
      <c r="K919">
        <v>2</v>
      </c>
      <c r="L919">
        <v>46.443730000000002</v>
      </c>
      <c r="M919">
        <v>485</v>
      </c>
      <c r="N919">
        <v>200</v>
      </c>
      <c r="O919">
        <v>160</v>
      </c>
      <c r="P919">
        <v>0</v>
      </c>
      <c r="Q919">
        <v>301</v>
      </c>
      <c r="R919">
        <v>19.643926152999999</v>
      </c>
      <c r="S919">
        <v>19.982002999999999</v>
      </c>
      <c r="T919">
        <v>0</v>
      </c>
      <c r="U919">
        <v>0</v>
      </c>
    </row>
    <row r="920" spans="1:21" x14ac:dyDescent="0.3">
      <c r="A920">
        <v>0.67</v>
      </c>
      <c r="B920">
        <v>0.625</v>
      </c>
      <c r="C920">
        <v>1.768</v>
      </c>
      <c r="D920">
        <v>150</v>
      </c>
      <c r="E920">
        <v>196.15</v>
      </c>
      <c r="F920">
        <v>121.15</v>
      </c>
      <c r="G920">
        <v>121.153846153846</v>
      </c>
      <c r="H920">
        <v>200</v>
      </c>
      <c r="I920">
        <v>471.15384599999999</v>
      </c>
      <c r="J920">
        <v>-1</v>
      </c>
      <c r="K920">
        <v>2</v>
      </c>
      <c r="L920">
        <v>45.829639999999998</v>
      </c>
      <c r="M920">
        <v>485</v>
      </c>
      <c r="N920">
        <v>200</v>
      </c>
      <c r="O920">
        <v>160</v>
      </c>
      <c r="P920">
        <v>0</v>
      </c>
      <c r="Q920">
        <v>329</v>
      </c>
      <c r="R920">
        <v>19.438370662000001</v>
      </c>
      <c r="S920">
        <v>20.900718000000001</v>
      </c>
      <c r="T920">
        <v>0</v>
      </c>
      <c r="U920">
        <v>0</v>
      </c>
    </row>
    <row r="921" spans="1:21" x14ac:dyDescent="0.3">
      <c r="A921">
        <v>0.67</v>
      </c>
      <c r="B921">
        <v>0.625</v>
      </c>
      <c r="C921">
        <v>1.768</v>
      </c>
      <c r="D921">
        <v>150</v>
      </c>
      <c r="E921">
        <v>196.15</v>
      </c>
      <c r="F921">
        <v>121.15</v>
      </c>
      <c r="G921">
        <v>121.153846153846</v>
      </c>
      <c r="H921">
        <v>210</v>
      </c>
      <c r="I921">
        <v>481.15384599999999</v>
      </c>
      <c r="J921">
        <v>-1</v>
      </c>
      <c r="K921">
        <v>2</v>
      </c>
      <c r="L921">
        <v>45.228079999999999</v>
      </c>
      <c r="M921">
        <v>485</v>
      </c>
      <c r="N921">
        <v>200</v>
      </c>
      <c r="O921">
        <v>160</v>
      </c>
      <c r="P921">
        <v>0</v>
      </c>
      <c r="Q921">
        <v>326</v>
      </c>
      <c r="R921">
        <v>19.091052512000001</v>
      </c>
      <c r="S921">
        <v>20.804141999999999</v>
      </c>
      <c r="T921">
        <v>0</v>
      </c>
      <c r="U921">
        <v>0</v>
      </c>
    </row>
    <row r="922" spans="1:21" x14ac:dyDescent="0.3">
      <c r="A922">
        <v>0.67</v>
      </c>
      <c r="B922">
        <v>0.625</v>
      </c>
      <c r="C922">
        <v>1.768</v>
      </c>
      <c r="D922">
        <v>150</v>
      </c>
      <c r="E922">
        <v>196.15</v>
      </c>
      <c r="F922">
        <v>121.15</v>
      </c>
      <c r="G922">
        <v>121.153846153846</v>
      </c>
      <c r="H922">
        <v>220</v>
      </c>
      <c r="I922">
        <v>491.15384599999999</v>
      </c>
      <c r="J922">
        <v>-1</v>
      </c>
      <c r="K922">
        <v>2</v>
      </c>
      <c r="L922">
        <v>44.638800000000003</v>
      </c>
      <c r="M922">
        <v>485</v>
      </c>
      <c r="N922">
        <v>200</v>
      </c>
      <c r="O922">
        <v>160</v>
      </c>
      <c r="P922">
        <v>0</v>
      </c>
      <c r="Q922">
        <v>316</v>
      </c>
      <c r="R922">
        <v>18.773181441999998</v>
      </c>
      <c r="S922">
        <v>20.479078999999999</v>
      </c>
      <c r="T922">
        <v>0</v>
      </c>
      <c r="U922">
        <v>0</v>
      </c>
    </row>
    <row r="923" spans="1:21" x14ac:dyDescent="0.3">
      <c r="A923">
        <v>0.67</v>
      </c>
      <c r="B923">
        <v>0.625</v>
      </c>
      <c r="C923">
        <v>1.768</v>
      </c>
      <c r="D923">
        <v>150</v>
      </c>
      <c r="E923">
        <v>196.15</v>
      </c>
      <c r="F923">
        <v>121.15</v>
      </c>
      <c r="G923">
        <v>121.153846153846</v>
      </c>
      <c r="H923">
        <v>230</v>
      </c>
      <c r="I923">
        <v>501.15384599999999</v>
      </c>
      <c r="J923">
        <v>-1</v>
      </c>
      <c r="K923">
        <v>2</v>
      </c>
      <c r="L923">
        <v>44.061540000000001</v>
      </c>
      <c r="M923">
        <v>485</v>
      </c>
      <c r="N923">
        <v>200</v>
      </c>
      <c r="O923">
        <v>160</v>
      </c>
      <c r="P923">
        <v>0</v>
      </c>
      <c r="Q923">
        <v>334</v>
      </c>
      <c r="R923">
        <v>18.377480657</v>
      </c>
      <c r="S923">
        <v>21.060738000000001</v>
      </c>
      <c r="T923">
        <v>0</v>
      </c>
      <c r="U923">
        <v>0</v>
      </c>
    </row>
    <row r="924" spans="1:21" x14ac:dyDescent="0.3">
      <c r="A924">
        <v>0.67</v>
      </c>
      <c r="B924">
        <v>0.625</v>
      </c>
      <c r="C924">
        <v>1.768</v>
      </c>
      <c r="D924">
        <v>150</v>
      </c>
      <c r="E924">
        <v>196.15</v>
      </c>
      <c r="F924">
        <v>121.15</v>
      </c>
      <c r="G924">
        <v>121.153846153846</v>
      </c>
      <c r="H924">
        <v>240</v>
      </c>
      <c r="I924">
        <v>511.15384599999999</v>
      </c>
      <c r="J924">
        <v>-1</v>
      </c>
      <c r="K924">
        <v>2</v>
      </c>
      <c r="L924">
        <v>43.496049999999997</v>
      </c>
      <c r="M924">
        <v>485</v>
      </c>
      <c r="N924">
        <v>200</v>
      </c>
      <c r="O924">
        <v>160</v>
      </c>
      <c r="P924">
        <v>0</v>
      </c>
      <c r="Q924">
        <v>317</v>
      </c>
      <c r="R924">
        <v>17.861634096</v>
      </c>
      <c r="S924">
        <v>20.511807000000001</v>
      </c>
      <c r="T924">
        <v>0</v>
      </c>
      <c r="U924">
        <v>0</v>
      </c>
    </row>
    <row r="925" spans="1:21" x14ac:dyDescent="0.3">
      <c r="A925">
        <v>0.67</v>
      </c>
      <c r="B925">
        <v>0.625</v>
      </c>
      <c r="C925">
        <v>1.768</v>
      </c>
      <c r="D925">
        <v>150</v>
      </c>
      <c r="E925">
        <v>196.15</v>
      </c>
      <c r="F925">
        <v>121.15</v>
      </c>
      <c r="G925">
        <v>121.153846153846</v>
      </c>
      <c r="H925">
        <v>250</v>
      </c>
      <c r="I925">
        <v>521.15384600000004</v>
      </c>
      <c r="J925">
        <v>-1</v>
      </c>
      <c r="K925">
        <v>2</v>
      </c>
      <c r="L925">
        <v>42.94209</v>
      </c>
      <c r="M925">
        <v>485</v>
      </c>
      <c r="N925">
        <v>200</v>
      </c>
      <c r="O925">
        <v>160</v>
      </c>
      <c r="P925">
        <v>0</v>
      </c>
      <c r="Q925">
        <v>305</v>
      </c>
      <c r="R925">
        <v>17.711582624999998</v>
      </c>
      <c r="S925">
        <v>20.115708000000001</v>
      </c>
      <c r="T925">
        <v>0</v>
      </c>
      <c r="U925">
        <v>0</v>
      </c>
    </row>
    <row r="926" spans="1:21" x14ac:dyDescent="0.3">
      <c r="A926">
        <v>0.67</v>
      </c>
      <c r="B926">
        <v>0.625</v>
      </c>
      <c r="C926">
        <v>1.768</v>
      </c>
      <c r="D926">
        <v>150</v>
      </c>
      <c r="E926">
        <v>196.15</v>
      </c>
      <c r="F926">
        <v>121.15</v>
      </c>
      <c r="G926">
        <v>121.153846153846</v>
      </c>
      <c r="H926">
        <v>260</v>
      </c>
      <c r="I926">
        <v>531.15384600000004</v>
      </c>
      <c r="J926">
        <v>-1</v>
      </c>
      <c r="K926">
        <v>2</v>
      </c>
      <c r="L926">
        <v>42.3994</v>
      </c>
      <c r="M926">
        <v>485</v>
      </c>
      <c r="N926">
        <v>200</v>
      </c>
      <c r="O926">
        <v>160</v>
      </c>
      <c r="P926">
        <v>0</v>
      </c>
      <c r="Q926">
        <v>303</v>
      </c>
      <c r="R926">
        <v>17.253853116999998</v>
      </c>
      <c r="S926">
        <v>20.048962</v>
      </c>
      <c r="T926">
        <v>0</v>
      </c>
      <c r="U926">
        <v>0</v>
      </c>
    </row>
    <row r="927" spans="1:21" x14ac:dyDescent="0.3">
      <c r="A927">
        <v>0.67</v>
      </c>
      <c r="B927">
        <v>0.625</v>
      </c>
      <c r="C927">
        <v>1.768</v>
      </c>
      <c r="D927">
        <v>150</v>
      </c>
      <c r="E927">
        <v>196.15</v>
      </c>
      <c r="F927">
        <v>121.15</v>
      </c>
      <c r="G927">
        <v>121.153846153846</v>
      </c>
      <c r="H927">
        <v>270</v>
      </c>
      <c r="I927">
        <v>541.15384600000004</v>
      </c>
      <c r="J927">
        <v>-1</v>
      </c>
      <c r="K927">
        <v>2</v>
      </c>
      <c r="L927">
        <v>41.867739999999998</v>
      </c>
      <c r="M927">
        <v>485</v>
      </c>
      <c r="N927">
        <v>200</v>
      </c>
      <c r="O927">
        <v>160</v>
      </c>
      <c r="P927">
        <v>0</v>
      </c>
      <c r="Q927">
        <v>322</v>
      </c>
      <c r="R927">
        <v>17.020516902000001</v>
      </c>
      <c r="S927">
        <v>20.674703000000001</v>
      </c>
      <c r="T927">
        <v>0</v>
      </c>
      <c r="U927">
        <v>0</v>
      </c>
    </row>
    <row r="928" spans="1:21" x14ac:dyDescent="0.3">
      <c r="A928">
        <v>0.67</v>
      </c>
      <c r="B928">
        <v>0.625</v>
      </c>
      <c r="C928">
        <v>1.768</v>
      </c>
      <c r="D928">
        <v>150</v>
      </c>
      <c r="E928">
        <v>196.15</v>
      </c>
      <c r="F928">
        <v>121.15</v>
      </c>
      <c r="G928">
        <v>121.153846153846</v>
      </c>
      <c r="H928">
        <v>280</v>
      </c>
      <c r="I928">
        <v>551.15384600000004</v>
      </c>
      <c r="J928">
        <v>-1</v>
      </c>
      <c r="K928">
        <v>2</v>
      </c>
      <c r="L928">
        <v>41.346870000000003</v>
      </c>
      <c r="M928">
        <v>485</v>
      </c>
      <c r="N928">
        <v>200</v>
      </c>
      <c r="O928">
        <v>160</v>
      </c>
      <c r="P928">
        <v>0</v>
      </c>
      <c r="Q928">
        <v>308</v>
      </c>
      <c r="R928">
        <v>16.544270435000001</v>
      </c>
      <c r="S928">
        <v>20.215429</v>
      </c>
      <c r="T928">
        <v>0</v>
      </c>
      <c r="U928">
        <v>0</v>
      </c>
    </row>
    <row r="929" spans="1:21" x14ac:dyDescent="0.3">
      <c r="A929">
        <v>0.67</v>
      </c>
      <c r="B929">
        <v>0.625</v>
      </c>
      <c r="C929">
        <v>1.768</v>
      </c>
      <c r="D929">
        <v>150</v>
      </c>
      <c r="E929">
        <v>196.15</v>
      </c>
      <c r="F929">
        <v>121.15</v>
      </c>
      <c r="G929">
        <v>121.153846153846</v>
      </c>
      <c r="H929">
        <v>290</v>
      </c>
      <c r="I929">
        <v>561.15384600000004</v>
      </c>
      <c r="J929">
        <v>-1</v>
      </c>
      <c r="K929">
        <v>2</v>
      </c>
      <c r="L929">
        <v>40.836539999999999</v>
      </c>
      <c r="M929">
        <v>485</v>
      </c>
      <c r="N929">
        <v>200</v>
      </c>
      <c r="O929">
        <v>160</v>
      </c>
      <c r="P929">
        <v>0</v>
      </c>
      <c r="Q929">
        <v>302</v>
      </c>
      <c r="R929">
        <v>16.095692494000001</v>
      </c>
      <c r="S929">
        <v>20.015509999999999</v>
      </c>
      <c r="T929">
        <v>0</v>
      </c>
      <c r="U929">
        <v>0</v>
      </c>
    </row>
    <row r="930" spans="1:21" x14ac:dyDescent="0.3">
      <c r="A930">
        <v>0.67</v>
      </c>
      <c r="B930">
        <v>0.625</v>
      </c>
      <c r="C930">
        <v>1.768</v>
      </c>
      <c r="D930">
        <v>150</v>
      </c>
      <c r="E930">
        <v>196.15</v>
      </c>
      <c r="F930">
        <v>121.15</v>
      </c>
      <c r="G930">
        <v>121.153846153846</v>
      </c>
      <c r="H930">
        <v>300</v>
      </c>
      <c r="I930">
        <v>571.15384600000004</v>
      </c>
      <c r="J930">
        <v>-1</v>
      </c>
      <c r="K930">
        <v>2</v>
      </c>
      <c r="L930">
        <v>40.33652</v>
      </c>
      <c r="M930">
        <v>485</v>
      </c>
      <c r="N930">
        <v>200</v>
      </c>
      <c r="O930">
        <v>160</v>
      </c>
      <c r="P930">
        <v>0</v>
      </c>
      <c r="Q930">
        <v>318</v>
      </c>
      <c r="R930">
        <v>15.803785926</v>
      </c>
      <c r="S930">
        <v>20.544485000000002</v>
      </c>
      <c r="T930">
        <v>0</v>
      </c>
      <c r="U930">
        <v>0</v>
      </c>
    </row>
    <row r="931" spans="1:21" x14ac:dyDescent="0.3">
      <c r="A931">
        <v>0.67</v>
      </c>
      <c r="B931">
        <v>0.625</v>
      </c>
      <c r="C931">
        <v>1.768</v>
      </c>
      <c r="D931">
        <v>150</v>
      </c>
      <c r="E931">
        <v>196.15</v>
      </c>
      <c r="F931">
        <v>121.15</v>
      </c>
      <c r="G931">
        <v>121.153846153846</v>
      </c>
      <c r="H931">
        <v>0</v>
      </c>
      <c r="I931">
        <v>271.15384599999999</v>
      </c>
      <c r="J931">
        <v>-1</v>
      </c>
      <c r="K931">
        <v>2</v>
      </c>
      <c r="L931">
        <v>60.791310000000003</v>
      </c>
      <c r="M931">
        <v>485</v>
      </c>
      <c r="N931">
        <v>200</v>
      </c>
      <c r="O931">
        <v>160</v>
      </c>
      <c r="P931">
        <v>0</v>
      </c>
      <c r="Q931">
        <v>642</v>
      </c>
      <c r="R931">
        <v>30.728299459999999</v>
      </c>
      <c r="S931">
        <v>29.354894000000002</v>
      </c>
      <c r="T931">
        <v>0</v>
      </c>
      <c r="U931">
        <v>0</v>
      </c>
    </row>
    <row r="932" spans="1:21" x14ac:dyDescent="0.3">
      <c r="A932" t="s">
        <v>74</v>
      </c>
      <c r="B932" t="s">
        <v>74</v>
      </c>
      <c r="C932">
        <v>1.768</v>
      </c>
      <c r="D932">
        <v>150</v>
      </c>
      <c r="E932" t="s">
        <v>75</v>
      </c>
      <c r="F932" t="s">
        <v>74</v>
      </c>
      <c r="G932" t="s">
        <v>74</v>
      </c>
      <c r="H932" t="s">
        <v>74</v>
      </c>
      <c r="I932" t="s">
        <v>74</v>
      </c>
      <c r="J932" t="s">
        <v>74</v>
      </c>
      <c r="K932" t="s">
        <v>74</v>
      </c>
      <c r="L932" t="s">
        <v>74</v>
      </c>
      <c r="M932" t="s">
        <v>74</v>
      </c>
      <c r="N932" t="s">
        <v>74</v>
      </c>
      <c r="O932">
        <v>180</v>
      </c>
    </row>
    <row r="933" spans="1:21" x14ac:dyDescent="0.3">
      <c r="A933">
        <v>0.67</v>
      </c>
      <c r="B933">
        <v>0.625</v>
      </c>
      <c r="C933">
        <v>1.768</v>
      </c>
      <c r="D933">
        <v>150</v>
      </c>
      <c r="E933">
        <v>196.15</v>
      </c>
      <c r="F933">
        <v>121.15</v>
      </c>
      <c r="G933">
        <v>121.153846153846</v>
      </c>
      <c r="H933">
        <v>0</v>
      </c>
      <c r="I933">
        <v>271.15384599999999</v>
      </c>
      <c r="J933">
        <v>-1</v>
      </c>
      <c r="K933">
        <v>2</v>
      </c>
      <c r="L933">
        <v>61.766939999999998</v>
      </c>
      <c r="M933">
        <v>505</v>
      </c>
      <c r="N933">
        <v>200</v>
      </c>
      <c r="O933">
        <v>180</v>
      </c>
      <c r="P933">
        <v>0</v>
      </c>
      <c r="Q933">
        <v>757</v>
      </c>
      <c r="R933">
        <v>34.187824474999999</v>
      </c>
      <c r="S933">
        <v>31.940276999999998</v>
      </c>
      <c r="T933">
        <v>0</v>
      </c>
      <c r="U933">
        <v>0</v>
      </c>
    </row>
    <row r="934" spans="1:21" x14ac:dyDescent="0.3">
      <c r="A934">
        <v>0.67</v>
      </c>
      <c r="B934">
        <v>0.625</v>
      </c>
      <c r="C934">
        <v>1.768</v>
      </c>
      <c r="D934">
        <v>150</v>
      </c>
      <c r="E934">
        <v>196.15</v>
      </c>
      <c r="F934">
        <v>121.15</v>
      </c>
      <c r="G934">
        <v>121.153846153846</v>
      </c>
      <c r="H934">
        <v>10</v>
      </c>
      <c r="I934">
        <v>281.15384599999999</v>
      </c>
      <c r="J934">
        <v>-1</v>
      </c>
      <c r="K934">
        <v>2</v>
      </c>
      <c r="L934">
        <v>60.893549999999998</v>
      </c>
      <c r="M934">
        <v>505</v>
      </c>
      <c r="N934">
        <v>200</v>
      </c>
      <c r="O934">
        <v>180</v>
      </c>
      <c r="P934">
        <v>0</v>
      </c>
      <c r="Q934">
        <v>749</v>
      </c>
      <c r="R934">
        <v>33.007422974999997</v>
      </c>
      <c r="S934">
        <v>31.766570000000002</v>
      </c>
      <c r="T934">
        <v>0</v>
      </c>
      <c r="U934">
        <v>0</v>
      </c>
    </row>
    <row r="935" spans="1:21" x14ac:dyDescent="0.3">
      <c r="A935">
        <v>0.67</v>
      </c>
      <c r="B935">
        <v>0.625</v>
      </c>
      <c r="C935">
        <v>1.768</v>
      </c>
      <c r="D935">
        <v>150</v>
      </c>
      <c r="E935">
        <v>196.15</v>
      </c>
      <c r="F935">
        <v>121.15</v>
      </c>
      <c r="G935">
        <v>121.153846153846</v>
      </c>
      <c r="H935">
        <v>20</v>
      </c>
      <c r="I935">
        <v>291.15384599999999</v>
      </c>
      <c r="J935">
        <v>-1</v>
      </c>
      <c r="K935">
        <v>2</v>
      </c>
      <c r="L935">
        <v>60.034730000000003</v>
      </c>
      <c r="M935">
        <v>505</v>
      </c>
      <c r="N935">
        <v>200</v>
      </c>
      <c r="O935">
        <v>180</v>
      </c>
      <c r="P935">
        <v>0</v>
      </c>
      <c r="Q935">
        <v>688</v>
      </c>
      <c r="R935">
        <v>32.199265201999999</v>
      </c>
      <c r="S935">
        <v>30.412866999999999</v>
      </c>
      <c r="T935">
        <v>0</v>
      </c>
      <c r="U935">
        <v>0</v>
      </c>
    </row>
    <row r="936" spans="1:21" x14ac:dyDescent="0.3">
      <c r="A936">
        <v>0.67</v>
      </c>
      <c r="B936">
        <v>0.625</v>
      </c>
      <c r="C936">
        <v>1.768</v>
      </c>
      <c r="D936">
        <v>150</v>
      </c>
      <c r="E936">
        <v>196.15</v>
      </c>
      <c r="F936">
        <v>121.15</v>
      </c>
      <c r="G936">
        <v>121.153846153846</v>
      </c>
      <c r="H936">
        <v>30</v>
      </c>
      <c r="I936">
        <v>301.15384599999999</v>
      </c>
      <c r="J936">
        <v>-1</v>
      </c>
      <c r="K936">
        <v>2</v>
      </c>
      <c r="L936">
        <v>59.1905</v>
      </c>
      <c r="M936">
        <v>505</v>
      </c>
      <c r="N936">
        <v>200</v>
      </c>
      <c r="O936">
        <v>180</v>
      </c>
      <c r="P936">
        <v>0</v>
      </c>
      <c r="Q936">
        <v>629</v>
      </c>
      <c r="R936">
        <v>31.284427433000001</v>
      </c>
      <c r="S936">
        <v>29.049562999999999</v>
      </c>
      <c r="T936">
        <v>0</v>
      </c>
      <c r="U936">
        <v>0</v>
      </c>
    </row>
    <row r="937" spans="1:21" x14ac:dyDescent="0.3">
      <c r="A937">
        <v>0.67</v>
      </c>
      <c r="B937">
        <v>0.625</v>
      </c>
      <c r="C937">
        <v>1.768</v>
      </c>
      <c r="D937">
        <v>150</v>
      </c>
      <c r="E937">
        <v>196.15</v>
      </c>
      <c r="F937">
        <v>121.15</v>
      </c>
      <c r="G937">
        <v>121.153846153846</v>
      </c>
      <c r="H937">
        <v>40</v>
      </c>
      <c r="I937">
        <v>311.15384599999999</v>
      </c>
      <c r="J937">
        <v>-1</v>
      </c>
      <c r="K937">
        <v>2</v>
      </c>
      <c r="L937">
        <v>58.360849999999999</v>
      </c>
      <c r="M937">
        <v>505</v>
      </c>
      <c r="N937">
        <v>200</v>
      </c>
      <c r="O937">
        <v>180</v>
      </c>
      <c r="P937">
        <v>0</v>
      </c>
      <c r="Q937">
        <v>675</v>
      </c>
      <c r="R937">
        <v>30.750718467999999</v>
      </c>
      <c r="S937">
        <v>30.117294000000001</v>
      </c>
      <c r="T937">
        <v>0</v>
      </c>
      <c r="U937">
        <v>0</v>
      </c>
    </row>
    <row r="938" spans="1:21" x14ac:dyDescent="0.3">
      <c r="A938">
        <v>0.67</v>
      </c>
      <c r="B938">
        <v>0.625</v>
      </c>
      <c r="C938">
        <v>1.768</v>
      </c>
      <c r="D938">
        <v>150</v>
      </c>
      <c r="E938">
        <v>196.15</v>
      </c>
      <c r="F938">
        <v>121.15</v>
      </c>
      <c r="G938">
        <v>121.153846153846</v>
      </c>
      <c r="H938">
        <v>50</v>
      </c>
      <c r="I938">
        <v>321.15384599999999</v>
      </c>
      <c r="J938">
        <v>-1</v>
      </c>
      <c r="K938">
        <v>2</v>
      </c>
      <c r="L938">
        <v>57.545749999999998</v>
      </c>
      <c r="M938">
        <v>505</v>
      </c>
      <c r="N938">
        <v>200</v>
      </c>
      <c r="O938">
        <v>180</v>
      </c>
      <c r="P938">
        <v>0</v>
      </c>
      <c r="Q938">
        <v>628</v>
      </c>
      <c r="R938">
        <v>29.842105850999999</v>
      </c>
      <c r="S938">
        <v>29.025953999999999</v>
      </c>
      <c r="T938">
        <v>0</v>
      </c>
      <c r="U938">
        <v>0</v>
      </c>
    </row>
    <row r="939" spans="1:21" x14ac:dyDescent="0.3">
      <c r="A939">
        <v>0.67</v>
      </c>
      <c r="B939">
        <v>0.625</v>
      </c>
      <c r="C939">
        <v>1.768</v>
      </c>
      <c r="D939">
        <v>150</v>
      </c>
      <c r="E939">
        <v>196.15</v>
      </c>
      <c r="F939">
        <v>121.15</v>
      </c>
      <c r="G939">
        <v>121.153846153846</v>
      </c>
      <c r="H939">
        <v>60</v>
      </c>
      <c r="I939">
        <v>331.15384599999999</v>
      </c>
      <c r="J939">
        <v>-1</v>
      </c>
      <c r="K939">
        <v>2</v>
      </c>
      <c r="L939">
        <v>56.745130000000003</v>
      </c>
      <c r="M939">
        <v>505</v>
      </c>
      <c r="N939">
        <v>200</v>
      </c>
      <c r="O939">
        <v>180</v>
      </c>
      <c r="P939">
        <v>0</v>
      </c>
      <c r="Q939">
        <v>599</v>
      </c>
      <c r="R939">
        <v>29.308109235</v>
      </c>
      <c r="S939">
        <v>28.333500999999998</v>
      </c>
      <c r="T939">
        <v>0</v>
      </c>
      <c r="U939">
        <v>0</v>
      </c>
    </row>
    <row r="940" spans="1:21" x14ac:dyDescent="0.3">
      <c r="A940">
        <v>0.67</v>
      </c>
      <c r="B940">
        <v>0.625</v>
      </c>
      <c r="C940">
        <v>1.768</v>
      </c>
      <c r="D940">
        <v>150</v>
      </c>
      <c r="E940">
        <v>196.15</v>
      </c>
      <c r="F940">
        <v>121.15</v>
      </c>
      <c r="G940">
        <v>121.153846153846</v>
      </c>
      <c r="H940">
        <v>70</v>
      </c>
      <c r="I940">
        <v>341.15384599999999</v>
      </c>
      <c r="J940">
        <v>-1</v>
      </c>
      <c r="K940">
        <v>2</v>
      </c>
      <c r="L940">
        <v>55.958919999999999</v>
      </c>
      <c r="M940">
        <v>505</v>
      </c>
      <c r="N940">
        <v>200</v>
      </c>
      <c r="O940">
        <v>180</v>
      </c>
      <c r="P940">
        <v>0</v>
      </c>
      <c r="Q940">
        <v>568</v>
      </c>
      <c r="R940">
        <v>28.285174034000001</v>
      </c>
      <c r="S940">
        <v>27.575697999999999</v>
      </c>
      <c r="T940">
        <v>0</v>
      </c>
      <c r="U940">
        <v>0</v>
      </c>
    </row>
    <row r="941" spans="1:21" x14ac:dyDescent="0.3">
      <c r="A941">
        <v>0.67</v>
      </c>
      <c r="B941">
        <v>0.625</v>
      </c>
      <c r="C941">
        <v>1.768</v>
      </c>
      <c r="D941">
        <v>150</v>
      </c>
      <c r="E941">
        <v>196.15</v>
      </c>
      <c r="F941">
        <v>121.15</v>
      </c>
      <c r="G941">
        <v>121.153846153846</v>
      </c>
      <c r="H941">
        <v>80</v>
      </c>
      <c r="I941">
        <v>351.15384599999999</v>
      </c>
      <c r="J941">
        <v>-1</v>
      </c>
      <c r="K941">
        <v>2</v>
      </c>
      <c r="L941">
        <v>55.187010000000001</v>
      </c>
      <c r="M941">
        <v>505</v>
      </c>
      <c r="N941">
        <v>200</v>
      </c>
      <c r="O941">
        <v>180</v>
      </c>
      <c r="P941">
        <v>0</v>
      </c>
      <c r="Q941">
        <v>485</v>
      </c>
      <c r="R941">
        <v>27.871288930999999</v>
      </c>
      <c r="S941">
        <v>25.444749999999999</v>
      </c>
      <c r="T941">
        <v>0</v>
      </c>
      <c r="U941">
        <v>0</v>
      </c>
    </row>
    <row r="942" spans="1:21" x14ac:dyDescent="0.3">
      <c r="A942">
        <v>0.67</v>
      </c>
      <c r="B942">
        <v>0.625</v>
      </c>
      <c r="C942">
        <v>1.768</v>
      </c>
      <c r="D942">
        <v>150</v>
      </c>
      <c r="E942">
        <v>196.15</v>
      </c>
      <c r="F942">
        <v>121.15</v>
      </c>
      <c r="G942">
        <v>121.153846153846</v>
      </c>
      <c r="H942">
        <v>90</v>
      </c>
      <c r="I942">
        <v>361.15384599999999</v>
      </c>
      <c r="J942">
        <v>-1</v>
      </c>
      <c r="K942">
        <v>2</v>
      </c>
      <c r="L942">
        <v>54.429310000000001</v>
      </c>
      <c r="M942">
        <v>505</v>
      </c>
      <c r="N942">
        <v>200</v>
      </c>
      <c r="O942">
        <v>180</v>
      </c>
      <c r="P942">
        <v>0</v>
      </c>
      <c r="Q942">
        <v>506</v>
      </c>
      <c r="R942">
        <v>27.151874272000001</v>
      </c>
      <c r="S942">
        <v>25.999220999999999</v>
      </c>
      <c r="T942">
        <v>0</v>
      </c>
      <c r="U942">
        <v>0</v>
      </c>
    </row>
    <row r="943" spans="1:21" x14ac:dyDescent="0.3">
      <c r="A943">
        <v>0.67</v>
      </c>
      <c r="B943">
        <v>0.625</v>
      </c>
      <c r="C943">
        <v>1.768</v>
      </c>
      <c r="D943">
        <v>150</v>
      </c>
      <c r="E943">
        <v>196.15</v>
      </c>
      <c r="F943">
        <v>121.15</v>
      </c>
      <c r="G943">
        <v>121.153846153846</v>
      </c>
      <c r="H943">
        <v>100</v>
      </c>
      <c r="I943">
        <v>371.15384599999999</v>
      </c>
      <c r="J943">
        <v>-1</v>
      </c>
      <c r="K943">
        <v>2</v>
      </c>
      <c r="L943">
        <v>53.685670000000002</v>
      </c>
      <c r="M943">
        <v>505</v>
      </c>
      <c r="N943">
        <v>200</v>
      </c>
      <c r="O943">
        <v>180</v>
      </c>
      <c r="P943">
        <v>0</v>
      </c>
      <c r="Q943">
        <v>449</v>
      </c>
      <c r="R943">
        <v>26.645292817000001</v>
      </c>
      <c r="S943">
        <v>24.466995000000001</v>
      </c>
      <c r="T943">
        <v>0</v>
      </c>
      <c r="U943">
        <v>0</v>
      </c>
    </row>
    <row r="944" spans="1:21" x14ac:dyDescent="0.3">
      <c r="A944">
        <v>0.67</v>
      </c>
      <c r="B944">
        <v>0.625</v>
      </c>
      <c r="C944">
        <v>1.768</v>
      </c>
      <c r="D944">
        <v>150</v>
      </c>
      <c r="E944">
        <v>196.15</v>
      </c>
      <c r="F944">
        <v>121.15</v>
      </c>
      <c r="G944">
        <v>121.153846153846</v>
      </c>
      <c r="H944">
        <v>110</v>
      </c>
      <c r="I944">
        <v>381.15384599999999</v>
      </c>
      <c r="J944">
        <v>-1</v>
      </c>
      <c r="K944">
        <v>2</v>
      </c>
      <c r="L944">
        <v>52.955950000000001</v>
      </c>
      <c r="M944">
        <v>505</v>
      </c>
      <c r="N944">
        <v>200</v>
      </c>
      <c r="O944">
        <v>180</v>
      </c>
      <c r="P944">
        <v>0</v>
      </c>
      <c r="Q944">
        <v>454</v>
      </c>
      <c r="R944">
        <v>26.103591118000001</v>
      </c>
      <c r="S944">
        <v>24.604969000000001</v>
      </c>
      <c r="T944">
        <v>0</v>
      </c>
      <c r="U944">
        <v>0</v>
      </c>
    </row>
    <row r="945" spans="1:21" x14ac:dyDescent="0.3">
      <c r="A945">
        <v>0.67</v>
      </c>
      <c r="B945">
        <v>0.625</v>
      </c>
      <c r="C945">
        <v>1.768</v>
      </c>
      <c r="D945">
        <v>150</v>
      </c>
      <c r="E945">
        <v>196.15</v>
      </c>
      <c r="F945">
        <v>121.15</v>
      </c>
      <c r="G945">
        <v>121.153846153846</v>
      </c>
      <c r="H945">
        <v>120</v>
      </c>
      <c r="I945">
        <v>391.15384599999999</v>
      </c>
      <c r="J945">
        <v>-1</v>
      </c>
      <c r="K945">
        <v>2</v>
      </c>
      <c r="L945">
        <v>52.239989999999999</v>
      </c>
      <c r="M945">
        <v>505</v>
      </c>
      <c r="N945">
        <v>200</v>
      </c>
      <c r="O945">
        <v>180</v>
      </c>
      <c r="P945">
        <v>0</v>
      </c>
      <c r="Q945">
        <v>410</v>
      </c>
      <c r="R945">
        <v>25.630816356</v>
      </c>
      <c r="S945">
        <v>23.364574999999999</v>
      </c>
      <c r="T945">
        <v>0</v>
      </c>
      <c r="U945">
        <v>0</v>
      </c>
    </row>
    <row r="946" spans="1:21" x14ac:dyDescent="0.3">
      <c r="A946">
        <v>0.67</v>
      </c>
      <c r="B946">
        <v>0.625</v>
      </c>
      <c r="C946">
        <v>1.768</v>
      </c>
      <c r="D946">
        <v>150</v>
      </c>
      <c r="E946">
        <v>196.15</v>
      </c>
      <c r="F946">
        <v>121.15</v>
      </c>
      <c r="G946">
        <v>121.153846153846</v>
      </c>
      <c r="H946">
        <v>130</v>
      </c>
      <c r="I946">
        <v>401.15384599999999</v>
      </c>
      <c r="J946">
        <v>-1</v>
      </c>
      <c r="K946">
        <v>2</v>
      </c>
      <c r="L946">
        <v>51.53763</v>
      </c>
      <c r="M946">
        <v>505</v>
      </c>
      <c r="N946">
        <v>200</v>
      </c>
      <c r="O946">
        <v>180</v>
      </c>
      <c r="P946">
        <v>0</v>
      </c>
      <c r="Q946">
        <v>420</v>
      </c>
      <c r="R946">
        <v>25.230536443999998</v>
      </c>
      <c r="S946">
        <v>23.651858000000001</v>
      </c>
      <c r="T946">
        <v>0</v>
      </c>
      <c r="U946">
        <v>0</v>
      </c>
    </row>
    <row r="947" spans="1:21" x14ac:dyDescent="0.3">
      <c r="A947">
        <v>0.67</v>
      </c>
      <c r="B947">
        <v>0.625</v>
      </c>
      <c r="C947">
        <v>1.768</v>
      </c>
      <c r="D947">
        <v>150</v>
      </c>
      <c r="E947">
        <v>196.15</v>
      </c>
      <c r="F947">
        <v>121.15</v>
      </c>
      <c r="G947">
        <v>121.153846153846</v>
      </c>
      <c r="H947">
        <v>140</v>
      </c>
      <c r="I947">
        <v>411.15384599999999</v>
      </c>
      <c r="J947">
        <v>-1</v>
      </c>
      <c r="K947">
        <v>2</v>
      </c>
      <c r="L947">
        <v>50.848680000000002</v>
      </c>
      <c r="M947">
        <v>505</v>
      </c>
      <c r="N947">
        <v>200</v>
      </c>
      <c r="O947">
        <v>180</v>
      </c>
      <c r="P947">
        <v>0</v>
      </c>
      <c r="Q947">
        <v>399</v>
      </c>
      <c r="R947">
        <v>24.659956380000001</v>
      </c>
      <c r="S947">
        <v>23.044661000000001</v>
      </c>
      <c r="T947">
        <v>0</v>
      </c>
      <c r="U947">
        <v>0</v>
      </c>
    </row>
    <row r="948" spans="1:21" x14ac:dyDescent="0.3">
      <c r="A948">
        <v>0.67</v>
      </c>
      <c r="B948">
        <v>0.625</v>
      </c>
      <c r="C948">
        <v>1.768</v>
      </c>
      <c r="D948">
        <v>150</v>
      </c>
      <c r="E948">
        <v>196.15</v>
      </c>
      <c r="F948">
        <v>121.15</v>
      </c>
      <c r="G948">
        <v>121.153846153846</v>
      </c>
      <c r="H948">
        <v>150</v>
      </c>
      <c r="I948">
        <v>421.15384599999999</v>
      </c>
      <c r="J948">
        <v>-1</v>
      </c>
      <c r="K948">
        <v>2</v>
      </c>
      <c r="L948">
        <v>50.172969999999999</v>
      </c>
      <c r="M948">
        <v>505</v>
      </c>
      <c r="N948">
        <v>200</v>
      </c>
      <c r="O948">
        <v>180</v>
      </c>
      <c r="P948">
        <v>0</v>
      </c>
      <c r="Q948">
        <v>379</v>
      </c>
      <c r="R948">
        <v>24.244704489</v>
      </c>
      <c r="S948">
        <v>22.451969999999999</v>
      </c>
      <c r="T948">
        <v>0</v>
      </c>
      <c r="U948">
        <v>0</v>
      </c>
    </row>
    <row r="949" spans="1:21" x14ac:dyDescent="0.3">
      <c r="A949">
        <v>0.67</v>
      </c>
      <c r="B949">
        <v>0.625</v>
      </c>
      <c r="C949">
        <v>1.768</v>
      </c>
      <c r="D949">
        <v>150</v>
      </c>
      <c r="E949">
        <v>196.15</v>
      </c>
      <c r="F949">
        <v>121.15</v>
      </c>
      <c r="G949">
        <v>121.153846153846</v>
      </c>
      <c r="H949">
        <v>160</v>
      </c>
      <c r="I949">
        <v>431.15384599999999</v>
      </c>
      <c r="J949">
        <v>-1</v>
      </c>
      <c r="K949">
        <v>2</v>
      </c>
      <c r="L949">
        <v>49.510289999999998</v>
      </c>
      <c r="M949">
        <v>505</v>
      </c>
      <c r="N949">
        <v>200</v>
      </c>
      <c r="O949">
        <v>180</v>
      </c>
      <c r="P949">
        <v>0</v>
      </c>
      <c r="Q949">
        <v>320</v>
      </c>
      <c r="R949">
        <v>23.651858175000001</v>
      </c>
      <c r="S949">
        <v>20.609691999999999</v>
      </c>
      <c r="T949">
        <v>0</v>
      </c>
      <c r="U949">
        <v>0</v>
      </c>
    </row>
    <row r="950" spans="1:21" x14ac:dyDescent="0.3">
      <c r="A950">
        <v>0.67</v>
      </c>
      <c r="B950">
        <v>0.625</v>
      </c>
      <c r="C950">
        <v>1.768</v>
      </c>
      <c r="D950">
        <v>150</v>
      </c>
      <c r="E950">
        <v>196.15</v>
      </c>
      <c r="F950">
        <v>121.15</v>
      </c>
      <c r="G950">
        <v>121.153846153846</v>
      </c>
      <c r="H950">
        <v>170</v>
      </c>
      <c r="I950">
        <v>441.15384599999999</v>
      </c>
      <c r="J950">
        <v>-1</v>
      </c>
      <c r="K950">
        <v>2</v>
      </c>
      <c r="L950">
        <v>48.860439999999997</v>
      </c>
      <c r="M950">
        <v>505</v>
      </c>
      <c r="N950">
        <v>200</v>
      </c>
      <c r="O950">
        <v>180</v>
      </c>
      <c r="P950">
        <v>0</v>
      </c>
      <c r="Q950">
        <v>329</v>
      </c>
      <c r="R950">
        <v>23.190593796999998</v>
      </c>
      <c r="S950">
        <v>20.900718000000001</v>
      </c>
      <c r="T950">
        <v>0</v>
      </c>
      <c r="U950">
        <v>0</v>
      </c>
    </row>
    <row r="951" spans="1:21" x14ac:dyDescent="0.3">
      <c r="A951">
        <v>0.67</v>
      </c>
      <c r="B951">
        <v>0.625</v>
      </c>
      <c r="C951">
        <v>1.768</v>
      </c>
      <c r="D951">
        <v>150</v>
      </c>
      <c r="E951">
        <v>196.15</v>
      </c>
      <c r="F951">
        <v>121.15</v>
      </c>
      <c r="G951">
        <v>121.153846153846</v>
      </c>
      <c r="H951">
        <v>180</v>
      </c>
      <c r="I951">
        <v>451.15384599999999</v>
      </c>
      <c r="J951">
        <v>-1</v>
      </c>
      <c r="K951">
        <v>2</v>
      </c>
      <c r="L951">
        <v>48.223219999999998</v>
      </c>
      <c r="M951">
        <v>505</v>
      </c>
      <c r="N951">
        <v>200</v>
      </c>
      <c r="O951">
        <v>180</v>
      </c>
      <c r="P951">
        <v>0</v>
      </c>
      <c r="Q951">
        <v>340</v>
      </c>
      <c r="R951">
        <v>22.631321355000001</v>
      </c>
      <c r="S951">
        <v>21.251244</v>
      </c>
      <c r="T951">
        <v>0</v>
      </c>
      <c r="U951">
        <v>0</v>
      </c>
    </row>
    <row r="952" spans="1:21" x14ac:dyDescent="0.3">
      <c r="A952">
        <v>0.67</v>
      </c>
      <c r="B952">
        <v>0.625</v>
      </c>
      <c r="C952">
        <v>1.768</v>
      </c>
      <c r="D952">
        <v>150</v>
      </c>
      <c r="E952">
        <v>196.15</v>
      </c>
      <c r="F952">
        <v>121.15</v>
      </c>
      <c r="G952">
        <v>121.153846153846</v>
      </c>
      <c r="H952">
        <v>190</v>
      </c>
      <c r="I952">
        <v>461.15384599999999</v>
      </c>
      <c r="J952">
        <v>-1</v>
      </c>
      <c r="K952">
        <v>2</v>
      </c>
      <c r="L952">
        <v>47.598419999999997</v>
      </c>
      <c r="M952">
        <v>505</v>
      </c>
      <c r="N952">
        <v>200</v>
      </c>
      <c r="O952">
        <v>180</v>
      </c>
      <c r="P952">
        <v>0</v>
      </c>
      <c r="Q952">
        <v>331</v>
      </c>
      <c r="R952">
        <v>22.089128544000001</v>
      </c>
      <c r="S952">
        <v>20.964866000000001</v>
      </c>
      <c r="T952">
        <v>0</v>
      </c>
      <c r="U952">
        <v>0</v>
      </c>
    </row>
    <row r="953" spans="1:21" x14ac:dyDescent="0.3">
      <c r="A953">
        <v>0.67</v>
      </c>
      <c r="B953">
        <v>0.625</v>
      </c>
      <c r="C953">
        <v>1.768</v>
      </c>
      <c r="D953">
        <v>150</v>
      </c>
      <c r="E953">
        <v>196.15</v>
      </c>
      <c r="F953">
        <v>121.15</v>
      </c>
      <c r="G953">
        <v>121.153846153846</v>
      </c>
      <c r="H953">
        <v>200</v>
      </c>
      <c r="I953">
        <v>471.15384599999999</v>
      </c>
      <c r="J953">
        <v>-1</v>
      </c>
      <c r="K953">
        <v>2</v>
      </c>
      <c r="L953">
        <v>46.985810000000001</v>
      </c>
      <c r="M953">
        <v>505</v>
      </c>
      <c r="N953">
        <v>200</v>
      </c>
      <c r="O953">
        <v>180</v>
      </c>
      <c r="P953">
        <v>0</v>
      </c>
      <c r="Q953">
        <v>302</v>
      </c>
      <c r="R953">
        <v>21.874832716</v>
      </c>
      <c r="S953">
        <v>20.015509999999999</v>
      </c>
      <c r="T953">
        <v>0</v>
      </c>
      <c r="U953">
        <v>0</v>
      </c>
    </row>
    <row r="954" spans="1:21" x14ac:dyDescent="0.3">
      <c r="A954">
        <v>0.67</v>
      </c>
      <c r="B954">
        <v>0.625</v>
      </c>
      <c r="C954">
        <v>1.768</v>
      </c>
      <c r="D954">
        <v>150</v>
      </c>
      <c r="E954">
        <v>196.15</v>
      </c>
      <c r="F954">
        <v>121.15</v>
      </c>
      <c r="G954">
        <v>121.153846153846</v>
      </c>
      <c r="H954">
        <v>210</v>
      </c>
      <c r="I954">
        <v>481.15384599999999</v>
      </c>
      <c r="J954">
        <v>-1</v>
      </c>
      <c r="K954">
        <v>2</v>
      </c>
      <c r="L954">
        <v>46.385190000000001</v>
      </c>
      <c r="M954">
        <v>505</v>
      </c>
      <c r="N954">
        <v>200</v>
      </c>
      <c r="O954">
        <v>180</v>
      </c>
      <c r="P954">
        <v>0</v>
      </c>
      <c r="Q954">
        <v>303</v>
      </c>
      <c r="R954">
        <v>21.627452073000001</v>
      </c>
      <c r="S954">
        <v>20.048962</v>
      </c>
      <c r="T954">
        <v>0</v>
      </c>
      <c r="U954">
        <v>0</v>
      </c>
    </row>
    <row r="955" spans="1:21" x14ac:dyDescent="0.3">
      <c r="A955">
        <v>0.67</v>
      </c>
      <c r="B955">
        <v>0.625</v>
      </c>
      <c r="C955">
        <v>1.768</v>
      </c>
      <c r="D955">
        <v>150</v>
      </c>
      <c r="E955">
        <v>196.15</v>
      </c>
      <c r="F955">
        <v>121.15</v>
      </c>
      <c r="G955">
        <v>121.153846153846</v>
      </c>
      <c r="H955">
        <v>220</v>
      </c>
      <c r="I955">
        <v>491.15384599999999</v>
      </c>
      <c r="J955">
        <v>-1</v>
      </c>
      <c r="K955">
        <v>2</v>
      </c>
      <c r="L955">
        <v>45.796329999999998</v>
      </c>
      <c r="M955">
        <v>505</v>
      </c>
      <c r="N955">
        <v>200</v>
      </c>
      <c r="O955">
        <v>180</v>
      </c>
      <c r="P955">
        <v>0</v>
      </c>
      <c r="Q955">
        <v>327</v>
      </c>
      <c r="R955">
        <v>20.868573999999999</v>
      </c>
      <c r="S955">
        <v>20.836382</v>
      </c>
      <c r="T955">
        <v>0</v>
      </c>
      <c r="U955">
        <v>0</v>
      </c>
    </row>
    <row r="956" spans="1:21" x14ac:dyDescent="0.3">
      <c r="A956">
        <v>0.67</v>
      </c>
      <c r="B956">
        <v>0.625</v>
      </c>
      <c r="C956">
        <v>1.768</v>
      </c>
      <c r="D956">
        <v>150</v>
      </c>
      <c r="E956">
        <v>196.15</v>
      </c>
      <c r="F956">
        <v>121.15</v>
      </c>
      <c r="G956">
        <v>121.153846153846</v>
      </c>
      <c r="H956">
        <v>230</v>
      </c>
      <c r="I956">
        <v>501.15384599999999</v>
      </c>
      <c r="J956">
        <v>-1</v>
      </c>
      <c r="K956">
        <v>2</v>
      </c>
      <c r="L956">
        <v>45.219009999999997</v>
      </c>
      <c r="M956">
        <v>505</v>
      </c>
      <c r="N956">
        <v>200</v>
      </c>
      <c r="O956">
        <v>180</v>
      </c>
      <c r="P956">
        <v>0</v>
      </c>
      <c r="Q956">
        <v>333</v>
      </c>
      <c r="R956">
        <v>20.479079269</v>
      </c>
      <c r="S956">
        <v>21.028827</v>
      </c>
      <c r="T956">
        <v>0</v>
      </c>
      <c r="U956">
        <v>0</v>
      </c>
    </row>
    <row r="957" spans="1:21" x14ac:dyDescent="0.3">
      <c r="A957">
        <v>0.67</v>
      </c>
      <c r="B957">
        <v>0.625</v>
      </c>
      <c r="C957">
        <v>1.768</v>
      </c>
      <c r="D957">
        <v>150</v>
      </c>
      <c r="E957">
        <v>196.15</v>
      </c>
      <c r="F957">
        <v>121.15</v>
      </c>
      <c r="G957">
        <v>121.153846153846</v>
      </c>
      <c r="H957">
        <v>240</v>
      </c>
      <c r="I957">
        <v>511.15384599999999</v>
      </c>
      <c r="J957">
        <v>-1</v>
      </c>
      <c r="K957">
        <v>2</v>
      </c>
      <c r="L957">
        <v>44.653019999999998</v>
      </c>
      <c r="M957">
        <v>505</v>
      </c>
      <c r="N957">
        <v>200</v>
      </c>
      <c r="O957">
        <v>180</v>
      </c>
      <c r="P957">
        <v>0</v>
      </c>
      <c r="Q957">
        <v>322</v>
      </c>
      <c r="R957">
        <v>20.149001170999998</v>
      </c>
      <c r="S957">
        <v>20.674703000000001</v>
      </c>
      <c r="T957">
        <v>0</v>
      </c>
      <c r="U957">
        <v>0</v>
      </c>
    </row>
    <row r="958" spans="1:21" x14ac:dyDescent="0.3">
      <c r="A958">
        <v>0.67</v>
      </c>
      <c r="B958">
        <v>0.625</v>
      </c>
      <c r="C958">
        <v>1.768</v>
      </c>
      <c r="D958">
        <v>150</v>
      </c>
      <c r="E958">
        <v>196.15</v>
      </c>
      <c r="F958">
        <v>121.15</v>
      </c>
      <c r="G958">
        <v>121.153846153846</v>
      </c>
      <c r="H958">
        <v>250</v>
      </c>
      <c r="I958">
        <v>521.15384600000004</v>
      </c>
      <c r="J958">
        <v>-1</v>
      </c>
      <c r="K958">
        <v>2</v>
      </c>
      <c r="L958">
        <v>44.098109999999998</v>
      </c>
      <c r="M958">
        <v>505</v>
      </c>
      <c r="N958">
        <v>200</v>
      </c>
      <c r="O958">
        <v>180</v>
      </c>
      <c r="P958">
        <v>0</v>
      </c>
      <c r="Q958">
        <v>329</v>
      </c>
      <c r="R958">
        <v>19.677984804000001</v>
      </c>
      <c r="S958">
        <v>20.900718000000001</v>
      </c>
      <c r="T958">
        <v>0</v>
      </c>
      <c r="U958">
        <v>0</v>
      </c>
    </row>
    <row r="959" spans="1:21" x14ac:dyDescent="0.3">
      <c r="A959">
        <v>0.67</v>
      </c>
      <c r="B959">
        <v>0.625</v>
      </c>
      <c r="C959">
        <v>1.768</v>
      </c>
      <c r="D959">
        <v>150</v>
      </c>
      <c r="E959">
        <v>196.15</v>
      </c>
      <c r="F959">
        <v>121.15</v>
      </c>
      <c r="G959">
        <v>121.153846153846</v>
      </c>
      <c r="H959">
        <v>260</v>
      </c>
      <c r="I959">
        <v>531.15384600000004</v>
      </c>
      <c r="J959">
        <v>-1</v>
      </c>
      <c r="K959">
        <v>2</v>
      </c>
      <c r="L959">
        <v>43.554079999999999</v>
      </c>
      <c r="M959">
        <v>505</v>
      </c>
      <c r="N959">
        <v>200</v>
      </c>
      <c r="O959">
        <v>180</v>
      </c>
      <c r="P959">
        <v>0</v>
      </c>
      <c r="Q959">
        <v>332</v>
      </c>
      <c r="R959">
        <v>19.575638113</v>
      </c>
      <c r="S959">
        <v>20.996870000000001</v>
      </c>
      <c r="T959">
        <v>0</v>
      </c>
      <c r="U959">
        <v>0</v>
      </c>
    </row>
    <row r="960" spans="1:21" x14ac:dyDescent="0.3">
      <c r="A960">
        <v>0.67</v>
      </c>
      <c r="B960">
        <v>0.625</v>
      </c>
      <c r="C960">
        <v>1.768</v>
      </c>
      <c r="D960">
        <v>150</v>
      </c>
      <c r="E960">
        <v>196.15</v>
      </c>
      <c r="F960">
        <v>121.15</v>
      </c>
      <c r="G960">
        <v>121.153846153846</v>
      </c>
      <c r="H960">
        <v>270</v>
      </c>
      <c r="I960">
        <v>541.15384600000004</v>
      </c>
      <c r="J960">
        <v>-1</v>
      </c>
      <c r="K960">
        <v>2</v>
      </c>
      <c r="L960">
        <v>43.020710000000001</v>
      </c>
      <c r="M960">
        <v>505</v>
      </c>
      <c r="N960">
        <v>200</v>
      </c>
      <c r="O960">
        <v>180</v>
      </c>
      <c r="P960">
        <v>0</v>
      </c>
      <c r="Q960">
        <v>325</v>
      </c>
      <c r="R960">
        <v>19.055985750000001</v>
      </c>
      <c r="S960">
        <v>20.771854999999999</v>
      </c>
      <c r="T960">
        <v>0</v>
      </c>
      <c r="U960">
        <v>0</v>
      </c>
    </row>
    <row r="961" spans="1:21" x14ac:dyDescent="0.3">
      <c r="A961">
        <v>0.67</v>
      </c>
      <c r="B961">
        <v>0.625</v>
      </c>
      <c r="C961">
        <v>1.768</v>
      </c>
      <c r="D961">
        <v>150</v>
      </c>
      <c r="E961">
        <v>196.15</v>
      </c>
      <c r="F961">
        <v>121.15</v>
      </c>
      <c r="G961">
        <v>121.153846153846</v>
      </c>
      <c r="H961">
        <v>280</v>
      </c>
      <c r="I961">
        <v>551.15384600000004</v>
      </c>
      <c r="J961">
        <v>-1</v>
      </c>
      <c r="K961">
        <v>2</v>
      </c>
      <c r="L961">
        <v>42.497770000000003</v>
      </c>
      <c r="M961">
        <v>505</v>
      </c>
      <c r="N961">
        <v>200</v>
      </c>
      <c r="O961">
        <v>180</v>
      </c>
      <c r="P961">
        <v>0</v>
      </c>
      <c r="Q961">
        <v>305</v>
      </c>
      <c r="R961">
        <v>18.773181441999998</v>
      </c>
      <c r="S961">
        <v>20.115708000000001</v>
      </c>
      <c r="T961">
        <v>0</v>
      </c>
      <c r="U961">
        <v>0</v>
      </c>
    </row>
    <row r="962" spans="1:21" x14ac:dyDescent="0.3">
      <c r="A962">
        <v>0.67</v>
      </c>
      <c r="B962">
        <v>0.625</v>
      </c>
      <c r="C962">
        <v>1.768</v>
      </c>
      <c r="D962">
        <v>150</v>
      </c>
      <c r="E962">
        <v>196.15</v>
      </c>
      <c r="F962">
        <v>121.15</v>
      </c>
      <c r="G962">
        <v>121.153846153846</v>
      </c>
      <c r="H962">
        <v>290</v>
      </c>
      <c r="I962">
        <v>561.15384600000004</v>
      </c>
      <c r="J962">
        <v>-1</v>
      </c>
      <c r="K962">
        <v>2</v>
      </c>
      <c r="L962">
        <v>41.985039999999998</v>
      </c>
      <c r="M962">
        <v>505</v>
      </c>
      <c r="N962">
        <v>200</v>
      </c>
      <c r="O962">
        <v>180</v>
      </c>
      <c r="P962">
        <v>0</v>
      </c>
      <c r="Q962">
        <v>307</v>
      </c>
      <c r="R962">
        <v>18.231535321999999</v>
      </c>
      <c r="S962">
        <v>20.182241000000001</v>
      </c>
      <c r="T962">
        <v>0</v>
      </c>
      <c r="U962">
        <v>0</v>
      </c>
    </row>
    <row r="963" spans="1:21" x14ac:dyDescent="0.3">
      <c r="A963">
        <v>0.67</v>
      </c>
      <c r="B963">
        <v>0.625</v>
      </c>
      <c r="C963">
        <v>1.768</v>
      </c>
      <c r="D963">
        <v>150</v>
      </c>
      <c r="E963">
        <v>196.15</v>
      </c>
      <c r="F963">
        <v>121.15</v>
      </c>
      <c r="G963">
        <v>121.153846153846</v>
      </c>
      <c r="H963">
        <v>300</v>
      </c>
      <c r="I963">
        <v>571.15384600000004</v>
      </c>
      <c r="J963">
        <v>-1</v>
      </c>
      <c r="K963">
        <v>2</v>
      </c>
      <c r="L963">
        <v>41.482309999999998</v>
      </c>
      <c r="M963">
        <v>505</v>
      </c>
      <c r="N963">
        <v>200</v>
      </c>
      <c r="O963">
        <v>180</v>
      </c>
      <c r="P963">
        <v>0</v>
      </c>
      <c r="Q963">
        <v>298</v>
      </c>
      <c r="R963">
        <v>18.01047591</v>
      </c>
      <c r="S963">
        <v>19.881160000000001</v>
      </c>
      <c r="T963">
        <v>0</v>
      </c>
      <c r="U963">
        <v>0</v>
      </c>
    </row>
    <row r="964" spans="1:21" x14ac:dyDescent="0.3">
      <c r="A964">
        <v>0.67</v>
      </c>
      <c r="B964">
        <v>0.625</v>
      </c>
      <c r="C964">
        <v>1.768</v>
      </c>
      <c r="D964">
        <v>150</v>
      </c>
      <c r="E964">
        <v>196.15</v>
      </c>
      <c r="F964">
        <v>121.15</v>
      </c>
      <c r="G964">
        <v>121.153846153846</v>
      </c>
      <c r="H964">
        <v>0</v>
      </c>
      <c r="I964">
        <v>271.15384599999999</v>
      </c>
      <c r="J964">
        <v>-1</v>
      </c>
      <c r="K964">
        <v>2</v>
      </c>
      <c r="L964">
        <v>61.766939999999998</v>
      </c>
      <c r="M964">
        <v>505</v>
      </c>
      <c r="N964">
        <v>200</v>
      </c>
      <c r="O964">
        <v>180</v>
      </c>
      <c r="P964">
        <v>0</v>
      </c>
      <c r="Q964">
        <v>757</v>
      </c>
      <c r="R964">
        <v>34.187824474999999</v>
      </c>
      <c r="S964">
        <v>31.940276999999998</v>
      </c>
      <c r="T964">
        <v>0</v>
      </c>
      <c r="U964">
        <v>0</v>
      </c>
    </row>
    <row r="965" spans="1:21" x14ac:dyDescent="0.3">
      <c r="A965" t="s">
        <v>74</v>
      </c>
      <c r="B965" t="s">
        <v>74</v>
      </c>
      <c r="C965">
        <v>1.768</v>
      </c>
      <c r="D965">
        <v>150</v>
      </c>
      <c r="E965" t="s">
        <v>75</v>
      </c>
      <c r="F965" t="s">
        <v>74</v>
      </c>
      <c r="G965" t="s">
        <v>74</v>
      </c>
      <c r="H965" t="s">
        <v>74</v>
      </c>
      <c r="I965" t="s">
        <v>74</v>
      </c>
      <c r="J965" t="s">
        <v>74</v>
      </c>
      <c r="K965" t="s">
        <v>74</v>
      </c>
      <c r="L965" t="s">
        <v>74</v>
      </c>
      <c r="M965" t="s">
        <v>74</v>
      </c>
      <c r="N965" t="s">
        <v>74</v>
      </c>
      <c r="O965">
        <v>200</v>
      </c>
    </row>
    <row r="966" spans="1:21" x14ac:dyDescent="0.3">
      <c r="A966">
        <v>0.67</v>
      </c>
      <c r="B966">
        <v>0.625</v>
      </c>
      <c r="C966">
        <v>1.768</v>
      </c>
      <c r="D966">
        <v>150</v>
      </c>
      <c r="E966">
        <v>196.15</v>
      </c>
      <c r="F966">
        <v>121.15</v>
      </c>
      <c r="G966">
        <v>121.153846153846</v>
      </c>
      <c r="H966">
        <v>0</v>
      </c>
      <c r="I966">
        <v>271.15384599999999</v>
      </c>
      <c r="J966">
        <v>-1</v>
      </c>
      <c r="K966">
        <v>2</v>
      </c>
      <c r="L966">
        <v>62.68439</v>
      </c>
      <c r="M966">
        <v>525</v>
      </c>
      <c r="N966">
        <v>200</v>
      </c>
      <c r="O966">
        <v>200</v>
      </c>
      <c r="P966">
        <v>0</v>
      </c>
      <c r="Q966">
        <v>885</v>
      </c>
      <c r="R966">
        <v>37.136452192999997</v>
      </c>
      <c r="S966">
        <v>34.613757</v>
      </c>
      <c r="T966">
        <v>0</v>
      </c>
      <c r="U966">
        <v>0</v>
      </c>
    </row>
    <row r="967" spans="1:21" x14ac:dyDescent="0.3">
      <c r="A967">
        <v>0.67</v>
      </c>
      <c r="B967">
        <v>0.625</v>
      </c>
      <c r="C967">
        <v>1.768</v>
      </c>
      <c r="D967">
        <v>150</v>
      </c>
      <c r="E967">
        <v>196.15</v>
      </c>
      <c r="F967">
        <v>121.15</v>
      </c>
      <c r="G967">
        <v>121.153846153846</v>
      </c>
      <c r="H967">
        <v>10</v>
      </c>
      <c r="I967">
        <v>281.15384599999999</v>
      </c>
      <c r="J967">
        <v>-1</v>
      </c>
      <c r="K967">
        <v>2</v>
      </c>
      <c r="L967">
        <v>61.829560000000001</v>
      </c>
      <c r="M967">
        <v>525</v>
      </c>
      <c r="N967">
        <v>200</v>
      </c>
      <c r="O967">
        <v>200</v>
      </c>
      <c r="P967">
        <v>0</v>
      </c>
      <c r="Q967">
        <v>889</v>
      </c>
      <c r="R967">
        <v>35.845405475</v>
      </c>
      <c r="S967">
        <v>34.694367</v>
      </c>
      <c r="T967">
        <v>0</v>
      </c>
      <c r="U967">
        <v>0</v>
      </c>
    </row>
    <row r="968" spans="1:21" x14ac:dyDescent="0.3">
      <c r="A968">
        <v>0.67</v>
      </c>
      <c r="B968">
        <v>0.625</v>
      </c>
      <c r="C968">
        <v>1.768</v>
      </c>
      <c r="D968">
        <v>150</v>
      </c>
      <c r="E968">
        <v>196.15</v>
      </c>
      <c r="F968">
        <v>121.15</v>
      </c>
      <c r="G968">
        <v>121.153846153846</v>
      </c>
      <c r="H968">
        <v>20</v>
      </c>
      <c r="I968">
        <v>291.15384599999999</v>
      </c>
      <c r="J968">
        <v>-1</v>
      </c>
      <c r="K968">
        <v>2</v>
      </c>
      <c r="L968">
        <v>60.98818</v>
      </c>
      <c r="M968">
        <v>525</v>
      </c>
      <c r="N968">
        <v>200</v>
      </c>
      <c r="O968">
        <v>200</v>
      </c>
      <c r="P968">
        <v>0</v>
      </c>
      <c r="Q968">
        <v>812</v>
      </c>
      <c r="R968">
        <v>34.814976770999998</v>
      </c>
      <c r="S968">
        <v>33.112453000000002</v>
      </c>
      <c r="T968">
        <v>0</v>
      </c>
      <c r="U968">
        <v>0</v>
      </c>
    </row>
    <row r="969" spans="1:21" x14ac:dyDescent="0.3">
      <c r="A969">
        <v>0.67</v>
      </c>
      <c r="B969">
        <v>0.625</v>
      </c>
      <c r="C969">
        <v>1.768</v>
      </c>
      <c r="D969">
        <v>150</v>
      </c>
      <c r="E969">
        <v>196.15</v>
      </c>
      <c r="F969">
        <v>121.15</v>
      </c>
      <c r="G969">
        <v>121.153846153846</v>
      </c>
      <c r="H969">
        <v>30</v>
      </c>
      <c r="I969">
        <v>301.15384599999999</v>
      </c>
      <c r="J969">
        <v>-1</v>
      </c>
      <c r="K969">
        <v>2</v>
      </c>
      <c r="L969">
        <v>60.16028</v>
      </c>
      <c r="M969">
        <v>525</v>
      </c>
      <c r="N969">
        <v>200</v>
      </c>
      <c r="O969">
        <v>200</v>
      </c>
      <c r="P969">
        <v>0</v>
      </c>
      <c r="Q969">
        <v>814</v>
      </c>
      <c r="R969">
        <v>34.065271574999997</v>
      </c>
      <c r="S969">
        <v>33.154383000000003</v>
      </c>
      <c r="T969">
        <v>0</v>
      </c>
      <c r="U969">
        <v>0</v>
      </c>
    </row>
    <row r="970" spans="1:21" x14ac:dyDescent="0.3">
      <c r="A970">
        <v>0.67</v>
      </c>
      <c r="B970">
        <v>0.625</v>
      </c>
      <c r="C970">
        <v>1.768</v>
      </c>
      <c r="D970">
        <v>150</v>
      </c>
      <c r="E970">
        <v>196.15</v>
      </c>
      <c r="F970">
        <v>121.15</v>
      </c>
      <c r="G970">
        <v>121.153846153846</v>
      </c>
      <c r="H970">
        <v>40</v>
      </c>
      <c r="I970">
        <v>311.15384599999999</v>
      </c>
      <c r="J970">
        <v>-1</v>
      </c>
      <c r="K970">
        <v>2</v>
      </c>
      <c r="L970">
        <v>59.345880000000001</v>
      </c>
      <c r="M970">
        <v>525</v>
      </c>
      <c r="N970">
        <v>200</v>
      </c>
      <c r="O970">
        <v>200</v>
      </c>
      <c r="P970">
        <v>0</v>
      </c>
      <c r="Q970">
        <v>767</v>
      </c>
      <c r="R970">
        <v>33.112453402</v>
      </c>
      <c r="S970">
        <v>32.156230000000001</v>
      </c>
      <c r="T970">
        <v>0</v>
      </c>
      <c r="U970">
        <v>0</v>
      </c>
    </row>
    <row r="971" spans="1:21" x14ac:dyDescent="0.3">
      <c r="A971">
        <v>0.67</v>
      </c>
      <c r="B971">
        <v>0.625</v>
      </c>
      <c r="C971">
        <v>1.768</v>
      </c>
      <c r="D971">
        <v>150</v>
      </c>
      <c r="E971">
        <v>196.15</v>
      </c>
      <c r="F971">
        <v>121.15</v>
      </c>
      <c r="G971">
        <v>121.153846153846</v>
      </c>
      <c r="H971">
        <v>50</v>
      </c>
      <c r="I971">
        <v>321.15384599999999</v>
      </c>
      <c r="J971">
        <v>-1</v>
      </c>
      <c r="K971">
        <v>2</v>
      </c>
      <c r="L971">
        <v>58.544969999999999</v>
      </c>
      <c r="M971">
        <v>525</v>
      </c>
      <c r="N971">
        <v>200</v>
      </c>
      <c r="O971">
        <v>200</v>
      </c>
      <c r="P971">
        <v>0</v>
      </c>
      <c r="Q971">
        <v>711</v>
      </c>
      <c r="R971">
        <v>32.563015362000002</v>
      </c>
      <c r="S971">
        <v>30.929542000000001</v>
      </c>
      <c r="T971">
        <v>0</v>
      </c>
      <c r="U971">
        <v>0</v>
      </c>
    </row>
    <row r="972" spans="1:21" x14ac:dyDescent="0.3">
      <c r="A972">
        <v>0.67</v>
      </c>
      <c r="B972">
        <v>0.625</v>
      </c>
      <c r="C972">
        <v>1.768</v>
      </c>
      <c r="D972">
        <v>150</v>
      </c>
      <c r="E972">
        <v>196.15</v>
      </c>
      <c r="F972">
        <v>121.15</v>
      </c>
      <c r="G972">
        <v>121.153846153846</v>
      </c>
      <c r="H972">
        <v>60</v>
      </c>
      <c r="I972">
        <v>331.15384599999999</v>
      </c>
      <c r="J972">
        <v>-1</v>
      </c>
      <c r="K972">
        <v>2</v>
      </c>
      <c r="L972">
        <v>57.757530000000003</v>
      </c>
      <c r="M972">
        <v>525</v>
      </c>
      <c r="N972">
        <v>200</v>
      </c>
      <c r="O972">
        <v>200</v>
      </c>
      <c r="P972">
        <v>0</v>
      </c>
      <c r="Q972">
        <v>682</v>
      </c>
      <c r="R972">
        <v>31.548234106999999</v>
      </c>
      <c r="S972">
        <v>30.276774</v>
      </c>
      <c r="T972">
        <v>0</v>
      </c>
      <c r="U972">
        <v>0</v>
      </c>
    </row>
    <row r="973" spans="1:21" x14ac:dyDescent="0.3">
      <c r="A973">
        <v>0.67</v>
      </c>
      <c r="B973">
        <v>0.625</v>
      </c>
      <c r="C973">
        <v>1.768</v>
      </c>
      <c r="D973">
        <v>150</v>
      </c>
      <c r="E973">
        <v>196.15</v>
      </c>
      <c r="F973">
        <v>121.15</v>
      </c>
      <c r="G973">
        <v>121.153846153846</v>
      </c>
      <c r="H973">
        <v>70</v>
      </c>
      <c r="I973">
        <v>341.15384599999999</v>
      </c>
      <c r="J973">
        <v>-1</v>
      </c>
      <c r="K973">
        <v>2</v>
      </c>
      <c r="L973">
        <v>56.983510000000003</v>
      </c>
      <c r="M973">
        <v>525</v>
      </c>
      <c r="N973">
        <v>200</v>
      </c>
      <c r="O973">
        <v>200</v>
      </c>
      <c r="P973">
        <v>0</v>
      </c>
      <c r="Q973">
        <v>623</v>
      </c>
      <c r="R973">
        <v>31.262353333</v>
      </c>
      <c r="S973">
        <v>28.907648999999999</v>
      </c>
      <c r="T973">
        <v>0</v>
      </c>
      <c r="U973">
        <v>0</v>
      </c>
    </row>
    <row r="974" spans="1:21" x14ac:dyDescent="0.3">
      <c r="A974">
        <v>0.67</v>
      </c>
      <c r="B974">
        <v>0.625</v>
      </c>
      <c r="C974">
        <v>1.768</v>
      </c>
      <c r="D974">
        <v>150</v>
      </c>
      <c r="E974">
        <v>196.15</v>
      </c>
      <c r="F974">
        <v>121.15</v>
      </c>
      <c r="G974">
        <v>121.153846153846</v>
      </c>
      <c r="H974">
        <v>80</v>
      </c>
      <c r="I974">
        <v>351.15384599999999</v>
      </c>
      <c r="J974">
        <v>-1</v>
      </c>
      <c r="K974">
        <v>2</v>
      </c>
      <c r="L974">
        <v>56.222839999999998</v>
      </c>
      <c r="M974">
        <v>525</v>
      </c>
      <c r="N974">
        <v>200</v>
      </c>
      <c r="O974">
        <v>200</v>
      </c>
      <c r="P974">
        <v>0</v>
      </c>
      <c r="Q974">
        <v>636</v>
      </c>
      <c r="R974">
        <v>30.525859913000001</v>
      </c>
      <c r="S974">
        <v>29.214333</v>
      </c>
      <c r="T974">
        <v>0</v>
      </c>
      <c r="U974">
        <v>0</v>
      </c>
    </row>
    <row r="975" spans="1:21" x14ac:dyDescent="0.3">
      <c r="A975">
        <v>0.67</v>
      </c>
      <c r="B975">
        <v>0.625</v>
      </c>
      <c r="C975">
        <v>1.768</v>
      </c>
      <c r="D975">
        <v>150</v>
      </c>
      <c r="E975">
        <v>196.15</v>
      </c>
      <c r="F975">
        <v>121.15</v>
      </c>
      <c r="G975">
        <v>121.153846153846</v>
      </c>
      <c r="H975">
        <v>90</v>
      </c>
      <c r="I975">
        <v>361.15384599999999</v>
      </c>
      <c r="J975">
        <v>-1</v>
      </c>
      <c r="K975">
        <v>2</v>
      </c>
      <c r="L975">
        <v>55.475439999999999</v>
      </c>
      <c r="M975">
        <v>525</v>
      </c>
      <c r="N975">
        <v>200</v>
      </c>
      <c r="O975">
        <v>200</v>
      </c>
      <c r="P975">
        <v>0</v>
      </c>
      <c r="Q975">
        <v>566</v>
      </c>
      <c r="R975">
        <v>29.819069462000002</v>
      </c>
      <c r="S975">
        <v>27.526149</v>
      </c>
      <c r="T975">
        <v>0</v>
      </c>
      <c r="U975">
        <v>0</v>
      </c>
    </row>
    <row r="976" spans="1:21" x14ac:dyDescent="0.3">
      <c r="A976">
        <v>0.67</v>
      </c>
      <c r="B976">
        <v>0.625</v>
      </c>
      <c r="C976">
        <v>1.768</v>
      </c>
      <c r="D976">
        <v>150</v>
      </c>
      <c r="E976">
        <v>196.15</v>
      </c>
      <c r="F976">
        <v>121.15</v>
      </c>
      <c r="G976">
        <v>121.153846153846</v>
      </c>
      <c r="H976">
        <v>100</v>
      </c>
      <c r="I976">
        <v>371.15384599999999</v>
      </c>
      <c r="J976">
        <v>-1</v>
      </c>
      <c r="K976">
        <v>2</v>
      </c>
      <c r="L976">
        <v>54.741219999999998</v>
      </c>
      <c r="M976">
        <v>525</v>
      </c>
      <c r="N976">
        <v>200</v>
      </c>
      <c r="O976">
        <v>200</v>
      </c>
      <c r="P976">
        <v>0</v>
      </c>
      <c r="Q976">
        <v>586</v>
      </c>
      <c r="R976">
        <v>29.143821956</v>
      </c>
      <c r="S976">
        <v>28.018007000000001</v>
      </c>
      <c r="T976">
        <v>0</v>
      </c>
      <c r="U976">
        <v>0</v>
      </c>
    </row>
    <row r="977" spans="1:21" x14ac:dyDescent="0.3">
      <c r="A977">
        <v>0.67</v>
      </c>
      <c r="B977">
        <v>0.625</v>
      </c>
      <c r="C977">
        <v>1.768</v>
      </c>
      <c r="D977">
        <v>150</v>
      </c>
      <c r="E977">
        <v>196.15</v>
      </c>
      <c r="F977">
        <v>121.15</v>
      </c>
      <c r="G977">
        <v>121.153846153846</v>
      </c>
      <c r="H977">
        <v>110</v>
      </c>
      <c r="I977">
        <v>381.15384599999999</v>
      </c>
      <c r="J977">
        <v>-1</v>
      </c>
      <c r="K977">
        <v>2</v>
      </c>
      <c r="L977">
        <v>54.020069999999997</v>
      </c>
      <c r="M977">
        <v>525</v>
      </c>
      <c r="N977">
        <v>200</v>
      </c>
      <c r="O977">
        <v>200</v>
      </c>
      <c r="P977">
        <v>0</v>
      </c>
      <c r="Q977">
        <v>557</v>
      </c>
      <c r="R977">
        <v>28.381753049</v>
      </c>
      <c r="S977">
        <v>27.302152</v>
      </c>
      <c r="T977">
        <v>0</v>
      </c>
      <c r="U977">
        <v>0</v>
      </c>
    </row>
    <row r="978" spans="1:21" x14ac:dyDescent="0.3">
      <c r="A978">
        <v>0.67</v>
      </c>
      <c r="B978">
        <v>0.625</v>
      </c>
      <c r="C978">
        <v>1.768</v>
      </c>
      <c r="D978">
        <v>150</v>
      </c>
      <c r="E978">
        <v>196.15</v>
      </c>
      <c r="F978">
        <v>121.15</v>
      </c>
      <c r="G978">
        <v>121.153846153846</v>
      </c>
      <c r="H978">
        <v>120</v>
      </c>
      <c r="I978">
        <v>391.15384599999999</v>
      </c>
      <c r="J978">
        <v>-1</v>
      </c>
      <c r="K978">
        <v>2</v>
      </c>
      <c r="L978">
        <v>53.311860000000003</v>
      </c>
      <c r="M978">
        <v>525</v>
      </c>
      <c r="N978">
        <v>200</v>
      </c>
      <c r="O978">
        <v>200</v>
      </c>
      <c r="P978">
        <v>0</v>
      </c>
      <c r="Q978">
        <v>546</v>
      </c>
      <c r="R978">
        <v>27.699214308999998</v>
      </c>
      <c r="S978">
        <v>27.026052</v>
      </c>
      <c r="T978">
        <v>0</v>
      </c>
      <c r="U978">
        <v>0</v>
      </c>
    </row>
    <row r="979" spans="1:21" x14ac:dyDescent="0.3">
      <c r="A979">
        <v>0.67</v>
      </c>
      <c r="B979">
        <v>0.625</v>
      </c>
      <c r="C979">
        <v>1.768</v>
      </c>
      <c r="D979">
        <v>150</v>
      </c>
      <c r="E979">
        <v>196.15</v>
      </c>
      <c r="F979">
        <v>121.15</v>
      </c>
      <c r="G979">
        <v>121.153846153846</v>
      </c>
      <c r="H979">
        <v>130</v>
      </c>
      <c r="I979">
        <v>401.15384599999999</v>
      </c>
      <c r="J979">
        <v>-1</v>
      </c>
      <c r="K979">
        <v>2</v>
      </c>
      <c r="L979">
        <v>52.616459999999996</v>
      </c>
      <c r="M979">
        <v>525</v>
      </c>
      <c r="N979">
        <v>200</v>
      </c>
      <c r="O979">
        <v>200</v>
      </c>
      <c r="P979">
        <v>0</v>
      </c>
      <c r="Q979">
        <v>513</v>
      </c>
      <c r="R979">
        <v>27.227109229</v>
      </c>
      <c r="S979">
        <v>26.181614</v>
      </c>
      <c r="T979">
        <v>0</v>
      </c>
      <c r="U979">
        <v>0</v>
      </c>
    </row>
    <row r="980" spans="1:21" x14ac:dyDescent="0.3">
      <c r="A980">
        <v>0.67</v>
      </c>
      <c r="B980">
        <v>0.625</v>
      </c>
      <c r="C980">
        <v>1.768</v>
      </c>
      <c r="D980">
        <v>150</v>
      </c>
      <c r="E980">
        <v>196.15</v>
      </c>
      <c r="F980">
        <v>121.15</v>
      </c>
      <c r="G980">
        <v>121.153846153846</v>
      </c>
      <c r="H980">
        <v>140</v>
      </c>
      <c r="I980">
        <v>411.15384599999999</v>
      </c>
      <c r="J980">
        <v>-1</v>
      </c>
      <c r="K980">
        <v>2</v>
      </c>
      <c r="L980">
        <v>51.933720000000001</v>
      </c>
      <c r="M980">
        <v>525</v>
      </c>
      <c r="N980">
        <v>200</v>
      </c>
      <c r="O980">
        <v>200</v>
      </c>
      <c r="P980">
        <v>0</v>
      </c>
      <c r="Q980">
        <v>490</v>
      </c>
      <c r="R980">
        <v>26.874348076</v>
      </c>
      <c r="S980">
        <v>25.577783</v>
      </c>
      <c r="T980">
        <v>0</v>
      </c>
      <c r="U980">
        <v>0</v>
      </c>
    </row>
    <row r="981" spans="1:21" x14ac:dyDescent="0.3">
      <c r="A981">
        <v>0.67</v>
      </c>
      <c r="B981">
        <v>0.625</v>
      </c>
      <c r="C981">
        <v>1.768</v>
      </c>
      <c r="D981">
        <v>150</v>
      </c>
      <c r="E981">
        <v>196.15</v>
      </c>
      <c r="F981">
        <v>121.15</v>
      </c>
      <c r="G981">
        <v>121.153846153846</v>
      </c>
      <c r="H981">
        <v>150</v>
      </c>
      <c r="I981">
        <v>421.15384599999999</v>
      </c>
      <c r="J981">
        <v>-1</v>
      </c>
      <c r="K981">
        <v>2</v>
      </c>
      <c r="L981">
        <v>51.263489999999997</v>
      </c>
      <c r="M981">
        <v>525</v>
      </c>
      <c r="N981">
        <v>200</v>
      </c>
      <c r="O981">
        <v>200</v>
      </c>
      <c r="P981">
        <v>0</v>
      </c>
      <c r="Q981">
        <v>474</v>
      </c>
      <c r="R981">
        <v>26.491570200000002</v>
      </c>
      <c r="S981">
        <v>25.149766</v>
      </c>
      <c r="T981">
        <v>0</v>
      </c>
      <c r="U981">
        <v>0</v>
      </c>
    </row>
    <row r="982" spans="1:21" x14ac:dyDescent="0.3">
      <c r="A982">
        <v>0.67</v>
      </c>
      <c r="B982">
        <v>0.625</v>
      </c>
      <c r="C982">
        <v>1.768</v>
      </c>
      <c r="D982">
        <v>150</v>
      </c>
      <c r="E982">
        <v>196.15</v>
      </c>
      <c r="F982">
        <v>121.15</v>
      </c>
      <c r="G982">
        <v>121.153846153846</v>
      </c>
      <c r="H982">
        <v>160</v>
      </c>
      <c r="I982">
        <v>431.15384599999999</v>
      </c>
      <c r="J982">
        <v>-1</v>
      </c>
      <c r="K982">
        <v>2</v>
      </c>
      <c r="L982">
        <v>50.605600000000003</v>
      </c>
      <c r="M982">
        <v>525</v>
      </c>
      <c r="N982">
        <v>200</v>
      </c>
      <c r="O982">
        <v>200</v>
      </c>
      <c r="P982">
        <v>0</v>
      </c>
      <c r="Q982">
        <v>434</v>
      </c>
      <c r="R982">
        <v>25.973068557000001</v>
      </c>
      <c r="S982">
        <v>24.048617</v>
      </c>
      <c r="T982">
        <v>0</v>
      </c>
      <c r="U982">
        <v>0</v>
      </c>
    </row>
    <row r="983" spans="1:21" x14ac:dyDescent="0.3">
      <c r="A983">
        <v>0.67</v>
      </c>
      <c r="B983">
        <v>0.625</v>
      </c>
      <c r="C983">
        <v>1.768</v>
      </c>
      <c r="D983">
        <v>150</v>
      </c>
      <c r="E983">
        <v>196.15</v>
      </c>
      <c r="F983">
        <v>121.15</v>
      </c>
      <c r="G983">
        <v>121.153846153846</v>
      </c>
      <c r="H983">
        <v>170</v>
      </c>
      <c r="I983">
        <v>441.15384599999999</v>
      </c>
      <c r="J983">
        <v>-1</v>
      </c>
      <c r="K983">
        <v>2</v>
      </c>
      <c r="L983">
        <v>49.959890000000001</v>
      </c>
      <c r="M983">
        <v>525</v>
      </c>
      <c r="N983">
        <v>200</v>
      </c>
      <c r="O983">
        <v>200</v>
      </c>
      <c r="P983">
        <v>0</v>
      </c>
      <c r="Q983">
        <v>397</v>
      </c>
      <c r="R983">
        <v>25.551228642000002</v>
      </c>
      <c r="S983">
        <v>22.986044</v>
      </c>
      <c r="T983">
        <v>0</v>
      </c>
      <c r="U983">
        <v>0</v>
      </c>
    </row>
    <row r="984" spans="1:21" x14ac:dyDescent="0.3">
      <c r="A984">
        <v>0.67</v>
      </c>
      <c r="B984">
        <v>0.625</v>
      </c>
      <c r="C984">
        <v>1.768</v>
      </c>
      <c r="D984">
        <v>150</v>
      </c>
      <c r="E984">
        <v>196.15</v>
      </c>
      <c r="F984">
        <v>121.15</v>
      </c>
      <c r="G984">
        <v>121.153846153846</v>
      </c>
      <c r="H984">
        <v>180</v>
      </c>
      <c r="I984">
        <v>451.15384599999999</v>
      </c>
      <c r="J984">
        <v>-1</v>
      </c>
      <c r="K984">
        <v>2</v>
      </c>
      <c r="L984">
        <v>49.326189999999997</v>
      </c>
      <c r="M984">
        <v>525</v>
      </c>
      <c r="N984">
        <v>200</v>
      </c>
      <c r="O984">
        <v>200</v>
      </c>
      <c r="P984">
        <v>0</v>
      </c>
      <c r="Q984">
        <v>409</v>
      </c>
      <c r="R984">
        <v>25.284248877</v>
      </c>
      <c r="S984">
        <v>23.335663</v>
      </c>
      <c r="T984">
        <v>0</v>
      </c>
      <c r="U984">
        <v>0</v>
      </c>
    </row>
    <row r="985" spans="1:21" x14ac:dyDescent="0.3">
      <c r="A985">
        <v>0.67</v>
      </c>
      <c r="B985">
        <v>0.625</v>
      </c>
      <c r="C985">
        <v>1.768</v>
      </c>
      <c r="D985">
        <v>150</v>
      </c>
      <c r="E985">
        <v>196.15</v>
      </c>
      <c r="F985">
        <v>121.15</v>
      </c>
      <c r="G985">
        <v>121.153846153846</v>
      </c>
      <c r="H985">
        <v>190</v>
      </c>
      <c r="I985">
        <v>461.15384599999999</v>
      </c>
      <c r="J985">
        <v>-1</v>
      </c>
      <c r="K985">
        <v>2</v>
      </c>
      <c r="L985">
        <v>48.704300000000003</v>
      </c>
      <c r="M985">
        <v>525</v>
      </c>
      <c r="N985">
        <v>200</v>
      </c>
      <c r="O985">
        <v>200</v>
      </c>
      <c r="P985">
        <v>0</v>
      </c>
      <c r="Q985">
        <v>361</v>
      </c>
      <c r="R985">
        <v>24.604969482000001</v>
      </c>
      <c r="S985">
        <v>21.905567999999999</v>
      </c>
      <c r="T985">
        <v>0</v>
      </c>
      <c r="U985">
        <v>0</v>
      </c>
    </row>
    <row r="986" spans="1:21" x14ac:dyDescent="0.3">
      <c r="A986">
        <v>0.67</v>
      </c>
      <c r="B986">
        <v>0.625</v>
      </c>
      <c r="C986">
        <v>1.768</v>
      </c>
      <c r="D986">
        <v>150</v>
      </c>
      <c r="E986">
        <v>196.15</v>
      </c>
      <c r="F986">
        <v>121.15</v>
      </c>
      <c r="G986">
        <v>121.153846153846</v>
      </c>
      <c r="H986">
        <v>200</v>
      </c>
      <c r="I986">
        <v>471.15384599999999</v>
      </c>
      <c r="J986">
        <v>-1</v>
      </c>
      <c r="K986">
        <v>2</v>
      </c>
      <c r="L986">
        <v>48.094050000000003</v>
      </c>
      <c r="M986">
        <v>525</v>
      </c>
      <c r="N986">
        <v>200</v>
      </c>
      <c r="O986">
        <v>200</v>
      </c>
      <c r="P986">
        <v>0</v>
      </c>
      <c r="Q986">
        <v>345</v>
      </c>
      <c r="R986">
        <v>24.188832051999999</v>
      </c>
      <c r="S986">
        <v>21.408761999999999</v>
      </c>
      <c r="T986">
        <v>0</v>
      </c>
      <c r="U986">
        <v>0</v>
      </c>
    </row>
    <row r="987" spans="1:21" x14ac:dyDescent="0.3">
      <c r="A987">
        <v>0.67</v>
      </c>
      <c r="B987">
        <v>0.625</v>
      </c>
      <c r="C987">
        <v>1.768</v>
      </c>
      <c r="D987">
        <v>150</v>
      </c>
      <c r="E987">
        <v>196.15</v>
      </c>
      <c r="F987">
        <v>121.15</v>
      </c>
      <c r="G987">
        <v>121.153846153846</v>
      </c>
      <c r="H987">
        <v>210</v>
      </c>
      <c r="I987">
        <v>481.15384599999999</v>
      </c>
      <c r="J987">
        <v>-1</v>
      </c>
      <c r="K987">
        <v>2</v>
      </c>
      <c r="L987">
        <v>47.495249999999999</v>
      </c>
      <c r="M987">
        <v>525</v>
      </c>
      <c r="N987">
        <v>200</v>
      </c>
      <c r="O987">
        <v>200</v>
      </c>
      <c r="P987">
        <v>0</v>
      </c>
      <c r="Q987">
        <v>331</v>
      </c>
      <c r="R987">
        <v>23.594665488</v>
      </c>
      <c r="S987">
        <v>20.964866000000001</v>
      </c>
      <c r="T987">
        <v>0</v>
      </c>
      <c r="U987">
        <v>0</v>
      </c>
    </row>
    <row r="988" spans="1:21" x14ac:dyDescent="0.3">
      <c r="A988">
        <v>0.67</v>
      </c>
      <c r="B988">
        <v>0.625</v>
      </c>
      <c r="C988">
        <v>1.768</v>
      </c>
      <c r="D988">
        <v>150</v>
      </c>
      <c r="E988">
        <v>196.15</v>
      </c>
      <c r="F988">
        <v>121.15</v>
      </c>
      <c r="G988">
        <v>121.153846153846</v>
      </c>
      <c r="H988">
        <v>220</v>
      </c>
      <c r="I988">
        <v>491.15384599999999</v>
      </c>
      <c r="J988">
        <v>-1</v>
      </c>
      <c r="K988">
        <v>2</v>
      </c>
      <c r="L988">
        <v>46.907699999999998</v>
      </c>
      <c r="M988">
        <v>525</v>
      </c>
      <c r="N988">
        <v>200</v>
      </c>
      <c r="O988">
        <v>200</v>
      </c>
      <c r="P988">
        <v>0</v>
      </c>
      <c r="Q988">
        <v>354</v>
      </c>
      <c r="R988">
        <v>23.364574998999998</v>
      </c>
      <c r="S988">
        <v>21.689547999999998</v>
      </c>
      <c r="T988">
        <v>0</v>
      </c>
      <c r="U988">
        <v>0</v>
      </c>
    </row>
    <row r="989" spans="1:21" x14ac:dyDescent="0.3">
      <c r="A989">
        <v>0.67</v>
      </c>
      <c r="B989">
        <v>0.625</v>
      </c>
      <c r="C989">
        <v>1.768</v>
      </c>
      <c r="D989">
        <v>150</v>
      </c>
      <c r="E989">
        <v>196.15</v>
      </c>
      <c r="F989">
        <v>121.15</v>
      </c>
      <c r="G989">
        <v>121.153846153846</v>
      </c>
      <c r="H989">
        <v>230</v>
      </c>
      <c r="I989">
        <v>501.15384599999999</v>
      </c>
      <c r="J989">
        <v>-1</v>
      </c>
      <c r="K989">
        <v>2</v>
      </c>
      <c r="L989">
        <v>46.331220000000002</v>
      </c>
      <c r="M989">
        <v>525</v>
      </c>
      <c r="N989">
        <v>200</v>
      </c>
      <c r="O989">
        <v>200</v>
      </c>
      <c r="P989">
        <v>0</v>
      </c>
      <c r="Q989">
        <v>317</v>
      </c>
      <c r="R989">
        <v>22.750143963999999</v>
      </c>
      <c r="S989">
        <v>20.511807000000001</v>
      </c>
      <c r="T989">
        <v>0</v>
      </c>
      <c r="U989">
        <v>0</v>
      </c>
    </row>
    <row r="990" spans="1:21" x14ac:dyDescent="0.3">
      <c r="A990">
        <v>0.67</v>
      </c>
      <c r="B990">
        <v>0.625</v>
      </c>
      <c r="C990">
        <v>1.768</v>
      </c>
      <c r="D990">
        <v>150</v>
      </c>
      <c r="E990">
        <v>196.15</v>
      </c>
      <c r="F990">
        <v>121.15</v>
      </c>
      <c r="G990">
        <v>121.153846153846</v>
      </c>
      <c r="H990">
        <v>240</v>
      </c>
      <c r="I990">
        <v>511.15384599999999</v>
      </c>
      <c r="J990">
        <v>-1</v>
      </c>
      <c r="K990">
        <v>2</v>
      </c>
      <c r="L990">
        <v>45.765599999999999</v>
      </c>
      <c r="M990">
        <v>525</v>
      </c>
      <c r="N990">
        <v>200</v>
      </c>
      <c r="O990">
        <v>200</v>
      </c>
      <c r="P990">
        <v>0</v>
      </c>
      <c r="Q990">
        <v>326</v>
      </c>
      <c r="R990">
        <v>22.331645008999999</v>
      </c>
      <c r="S990">
        <v>20.804141999999999</v>
      </c>
      <c r="T990">
        <v>0</v>
      </c>
      <c r="U990">
        <v>0</v>
      </c>
    </row>
    <row r="991" spans="1:21" x14ac:dyDescent="0.3">
      <c r="A991">
        <v>0.67</v>
      </c>
      <c r="B991">
        <v>0.625</v>
      </c>
      <c r="C991">
        <v>1.768</v>
      </c>
      <c r="D991">
        <v>150</v>
      </c>
      <c r="E991">
        <v>196.15</v>
      </c>
      <c r="F991">
        <v>121.15</v>
      </c>
      <c r="G991">
        <v>121.153846153846</v>
      </c>
      <c r="H991">
        <v>250</v>
      </c>
      <c r="I991">
        <v>521.15384600000004</v>
      </c>
      <c r="J991">
        <v>-1</v>
      </c>
      <c r="K991">
        <v>2</v>
      </c>
      <c r="L991">
        <v>45.210639999999998</v>
      </c>
      <c r="M991">
        <v>525</v>
      </c>
      <c r="N991">
        <v>200</v>
      </c>
      <c r="O991">
        <v>200</v>
      </c>
      <c r="P991">
        <v>0</v>
      </c>
      <c r="Q991">
        <v>329</v>
      </c>
      <c r="R991">
        <v>21.966917085999999</v>
      </c>
      <c r="S991">
        <v>20.900718000000001</v>
      </c>
      <c r="T991">
        <v>0</v>
      </c>
      <c r="U991">
        <v>0</v>
      </c>
    </row>
    <row r="992" spans="1:21" x14ac:dyDescent="0.3">
      <c r="A992">
        <v>0.67</v>
      </c>
      <c r="B992">
        <v>0.625</v>
      </c>
      <c r="C992">
        <v>1.768</v>
      </c>
      <c r="D992">
        <v>150</v>
      </c>
      <c r="E992">
        <v>196.15</v>
      </c>
      <c r="F992">
        <v>121.15</v>
      </c>
      <c r="G992">
        <v>121.153846153846</v>
      </c>
      <c r="H992">
        <v>260</v>
      </c>
      <c r="I992">
        <v>531.15384600000004</v>
      </c>
      <c r="J992">
        <v>-1</v>
      </c>
      <c r="K992">
        <v>2</v>
      </c>
      <c r="L992">
        <v>44.666159999999998</v>
      </c>
      <c r="M992">
        <v>525</v>
      </c>
      <c r="N992">
        <v>200</v>
      </c>
      <c r="O992">
        <v>200</v>
      </c>
      <c r="P992">
        <v>0</v>
      </c>
      <c r="Q992">
        <v>316</v>
      </c>
      <c r="R992">
        <v>21.596339912000001</v>
      </c>
      <c r="S992">
        <v>20.479078999999999</v>
      </c>
      <c r="T992">
        <v>0</v>
      </c>
      <c r="U992">
        <v>0</v>
      </c>
    </row>
    <row r="993" spans="1:21" x14ac:dyDescent="0.3">
      <c r="A993">
        <v>0.67</v>
      </c>
      <c r="B993">
        <v>0.625</v>
      </c>
      <c r="C993">
        <v>1.768</v>
      </c>
      <c r="D993">
        <v>150</v>
      </c>
      <c r="E993">
        <v>196.15</v>
      </c>
      <c r="F993">
        <v>121.15</v>
      </c>
      <c r="G993">
        <v>121.153846153846</v>
      </c>
      <c r="H993">
        <v>270</v>
      </c>
      <c r="I993">
        <v>541.15384600000004</v>
      </c>
      <c r="J993">
        <v>-1</v>
      </c>
      <c r="K993">
        <v>2</v>
      </c>
      <c r="L993">
        <v>44.13194</v>
      </c>
      <c r="M993">
        <v>525</v>
      </c>
      <c r="N993">
        <v>200</v>
      </c>
      <c r="O993">
        <v>200</v>
      </c>
      <c r="P993">
        <v>0</v>
      </c>
      <c r="Q993">
        <v>302</v>
      </c>
      <c r="R993">
        <v>21.060738637</v>
      </c>
      <c r="S993">
        <v>20.015509999999999</v>
      </c>
      <c r="T993">
        <v>0</v>
      </c>
      <c r="U993">
        <v>0</v>
      </c>
    </row>
    <row r="994" spans="1:21" x14ac:dyDescent="0.3">
      <c r="A994">
        <v>0.67</v>
      </c>
      <c r="B994">
        <v>0.625</v>
      </c>
      <c r="C994">
        <v>1.768</v>
      </c>
      <c r="D994">
        <v>150</v>
      </c>
      <c r="E994">
        <v>196.15</v>
      </c>
      <c r="F994">
        <v>121.15</v>
      </c>
      <c r="G994">
        <v>121.153846153846</v>
      </c>
      <c r="H994">
        <v>280</v>
      </c>
      <c r="I994">
        <v>551.15384600000004</v>
      </c>
      <c r="J994">
        <v>-1</v>
      </c>
      <c r="K994">
        <v>2</v>
      </c>
      <c r="L994">
        <v>43.607810000000001</v>
      </c>
      <c r="M994">
        <v>525</v>
      </c>
      <c r="N994">
        <v>200</v>
      </c>
      <c r="O994">
        <v>200</v>
      </c>
      <c r="P994">
        <v>0</v>
      </c>
      <c r="Q994">
        <v>329</v>
      </c>
      <c r="R994">
        <v>20.771855044999999</v>
      </c>
      <c r="S994">
        <v>20.900718000000001</v>
      </c>
      <c r="T994">
        <v>0</v>
      </c>
      <c r="U994">
        <v>0</v>
      </c>
    </row>
    <row r="995" spans="1:21" x14ac:dyDescent="0.3">
      <c r="A995">
        <v>0.67</v>
      </c>
      <c r="B995">
        <v>0.625</v>
      </c>
      <c r="C995">
        <v>1.768</v>
      </c>
      <c r="D995">
        <v>150</v>
      </c>
      <c r="E995">
        <v>196.15</v>
      </c>
      <c r="F995">
        <v>121.15</v>
      </c>
      <c r="G995">
        <v>121.153846153846</v>
      </c>
      <c r="H995">
        <v>290</v>
      </c>
      <c r="I995">
        <v>561.15384600000004</v>
      </c>
      <c r="J995">
        <v>-1</v>
      </c>
      <c r="K995">
        <v>2</v>
      </c>
      <c r="L995">
        <v>43.09355</v>
      </c>
      <c r="M995">
        <v>525</v>
      </c>
      <c r="N995">
        <v>200</v>
      </c>
      <c r="O995">
        <v>200</v>
      </c>
      <c r="P995">
        <v>0</v>
      </c>
      <c r="Q995">
        <v>324</v>
      </c>
      <c r="R995">
        <v>20.511807288</v>
      </c>
      <c r="S995">
        <v>20.739519000000001</v>
      </c>
      <c r="T995">
        <v>0</v>
      </c>
      <c r="U995">
        <v>0</v>
      </c>
    </row>
    <row r="996" spans="1:21" x14ac:dyDescent="0.3">
      <c r="A996">
        <v>0.67</v>
      </c>
      <c r="B996">
        <v>0.625</v>
      </c>
      <c r="C996">
        <v>1.768</v>
      </c>
      <c r="D996">
        <v>150</v>
      </c>
      <c r="E996">
        <v>196.15</v>
      </c>
      <c r="F996">
        <v>121.15</v>
      </c>
      <c r="G996">
        <v>121.153846153846</v>
      </c>
      <c r="H996">
        <v>300</v>
      </c>
      <c r="I996">
        <v>571.15384600000004</v>
      </c>
      <c r="J996">
        <v>-1</v>
      </c>
      <c r="K996">
        <v>2</v>
      </c>
      <c r="L996">
        <v>42.588970000000003</v>
      </c>
      <c r="M996">
        <v>525</v>
      </c>
      <c r="N996">
        <v>200</v>
      </c>
      <c r="O996">
        <v>200</v>
      </c>
      <c r="P996">
        <v>0</v>
      </c>
      <c r="Q996">
        <v>300</v>
      </c>
      <c r="R996">
        <v>20.082362032999999</v>
      </c>
      <c r="S996">
        <v>19.948443000000001</v>
      </c>
      <c r="T996">
        <v>0</v>
      </c>
      <c r="U996">
        <v>0</v>
      </c>
    </row>
    <row r="997" spans="1:21" x14ac:dyDescent="0.3">
      <c r="A997">
        <v>0.67</v>
      </c>
      <c r="B997">
        <v>0.625</v>
      </c>
      <c r="C997">
        <v>1.768</v>
      </c>
      <c r="D997">
        <v>150</v>
      </c>
      <c r="E997">
        <v>196.15</v>
      </c>
      <c r="F997">
        <v>121.15</v>
      </c>
      <c r="G997">
        <v>121.153846153846</v>
      </c>
      <c r="H997">
        <v>0</v>
      </c>
      <c r="I997">
        <v>271.15384599999999</v>
      </c>
      <c r="J997">
        <v>-1</v>
      </c>
      <c r="K997">
        <v>2</v>
      </c>
      <c r="L997">
        <v>62.68439</v>
      </c>
      <c r="M997">
        <v>525</v>
      </c>
      <c r="N997">
        <v>200</v>
      </c>
      <c r="O997">
        <v>200</v>
      </c>
      <c r="P997">
        <v>0</v>
      </c>
      <c r="Q997">
        <v>885</v>
      </c>
      <c r="R997">
        <v>37.136452192999997</v>
      </c>
      <c r="S997">
        <v>34.613757</v>
      </c>
      <c r="T997">
        <v>0</v>
      </c>
      <c r="U997">
        <v>0</v>
      </c>
    </row>
    <row r="998" spans="1:21" x14ac:dyDescent="0.3">
      <c r="A998" t="s">
        <v>74</v>
      </c>
      <c r="B998" t="s">
        <v>74</v>
      </c>
      <c r="C998">
        <v>1.768</v>
      </c>
      <c r="D998">
        <v>200</v>
      </c>
    </row>
    <row r="999" spans="1:21" x14ac:dyDescent="0.3">
      <c r="A999" t="s">
        <v>74</v>
      </c>
      <c r="B999" t="s">
        <v>74</v>
      </c>
      <c r="C999">
        <v>1.768</v>
      </c>
      <c r="D999">
        <v>200</v>
      </c>
    </row>
    <row r="1000" spans="1:21" x14ac:dyDescent="0.3">
      <c r="A1000" t="s">
        <v>74</v>
      </c>
      <c r="B1000" t="s">
        <v>74</v>
      </c>
      <c r="C1000">
        <v>1.768</v>
      </c>
      <c r="D1000">
        <v>200</v>
      </c>
      <c r="E1000" t="s">
        <v>75</v>
      </c>
      <c r="F1000" t="s">
        <v>74</v>
      </c>
      <c r="G1000" t="s">
        <v>74</v>
      </c>
      <c r="H1000" t="s">
        <v>74</v>
      </c>
      <c r="I1000" t="s">
        <v>74</v>
      </c>
      <c r="J1000" t="s">
        <v>74</v>
      </c>
      <c r="K1000" t="s">
        <v>74</v>
      </c>
      <c r="L1000" t="s">
        <v>74</v>
      </c>
      <c r="M1000" t="s">
        <v>74</v>
      </c>
      <c r="N1000" t="s">
        <v>74</v>
      </c>
      <c r="O1000">
        <v>20</v>
      </c>
    </row>
    <row r="1001" spans="1:21" x14ac:dyDescent="0.3">
      <c r="A1001">
        <v>0.67</v>
      </c>
      <c r="B1001">
        <v>0.625</v>
      </c>
      <c r="C1001">
        <v>1.768</v>
      </c>
      <c r="D1001">
        <v>200</v>
      </c>
      <c r="E1001">
        <v>261.52999999999997</v>
      </c>
      <c r="F1001">
        <v>161.53</v>
      </c>
      <c r="G1001">
        <v>161.53846153846101</v>
      </c>
      <c r="H1001">
        <v>0</v>
      </c>
      <c r="I1001">
        <v>361.53846099999998</v>
      </c>
      <c r="J1001">
        <v>-1</v>
      </c>
      <c r="K1001">
        <v>2</v>
      </c>
      <c r="L1001">
        <v>21.853929999999998</v>
      </c>
      <c r="M1001">
        <v>145</v>
      </c>
      <c r="N1001">
        <v>0</v>
      </c>
      <c r="O1001">
        <v>20</v>
      </c>
      <c r="P1001">
        <v>0</v>
      </c>
      <c r="Q1001">
        <v>12</v>
      </c>
      <c r="R1001">
        <v>3.0321614976000002</v>
      </c>
      <c r="S1001">
        <v>3.9703623000000001</v>
      </c>
      <c r="T1001">
        <v>0</v>
      </c>
      <c r="U1001">
        <v>0</v>
      </c>
    </row>
    <row r="1002" spans="1:21" x14ac:dyDescent="0.3">
      <c r="A1002">
        <v>0.67</v>
      </c>
      <c r="B1002">
        <v>0.625</v>
      </c>
      <c r="C1002">
        <v>1.768</v>
      </c>
      <c r="D1002">
        <v>200</v>
      </c>
      <c r="E1002">
        <v>261.52999999999997</v>
      </c>
      <c r="F1002">
        <v>161.53</v>
      </c>
      <c r="G1002">
        <v>161.53846153846101</v>
      </c>
      <c r="H1002">
        <v>10</v>
      </c>
      <c r="I1002">
        <v>371.53846099999998</v>
      </c>
      <c r="J1002">
        <v>-1</v>
      </c>
      <c r="K1002">
        <v>2</v>
      </c>
      <c r="L1002">
        <v>21.31916</v>
      </c>
      <c r="M1002">
        <v>145</v>
      </c>
      <c r="N1002">
        <v>0</v>
      </c>
      <c r="O1002">
        <v>20</v>
      </c>
      <c r="P1002">
        <v>0</v>
      </c>
      <c r="Q1002">
        <v>15</v>
      </c>
      <c r="R1002">
        <v>3.2415710456000002</v>
      </c>
      <c r="S1002">
        <v>4.4392221999999997</v>
      </c>
      <c r="T1002">
        <v>0</v>
      </c>
      <c r="U1002">
        <v>0</v>
      </c>
    </row>
    <row r="1003" spans="1:21" x14ac:dyDescent="0.3">
      <c r="A1003">
        <v>0.67</v>
      </c>
      <c r="B1003">
        <v>0.625</v>
      </c>
      <c r="C1003">
        <v>1.768</v>
      </c>
      <c r="D1003">
        <v>200</v>
      </c>
      <c r="E1003">
        <v>261.52999999999997</v>
      </c>
      <c r="F1003">
        <v>161.53</v>
      </c>
      <c r="G1003">
        <v>161.53846153846101</v>
      </c>
      <c r="H1003">
        <v>20</v>
      </c>
      <c r="I1003">
        <v>381.53846099999998</v>
      </c>
      <c r="J1003">
        <v>-1</v>
      </c>
      <c r="K1003">
        <v>2</v>
      </c>
      <c r="L1003">
        <v>20.808810000000001</v>
      </c>
      <c r="M1003">
        <v>145</v>
      </c>
      <c r="N1003">
        <v>0</v>
      </c>
      <c r="O1003">
        <v>20</v>
      </c>
      <c r="P1003">
        <v>0</v>
      </c>
      <c r="Q1003">
        <v>17</v>
      </c>
      <c r="R1003">
        <v>3.2415710456000002</v>
      </c>
      <c r="S1003">
        <v>4.7260707000000002</v>
      </c>
      <c r="T1003">
        <v>0</v>
      </c>
      <c r="U1003">
        <v>0</v>
      </c>
    </row>
    <row r="1004" spans="1:21" x14ac:dyDescent="0.3">
      <c r="A1004">
        <v>0.67</v>
      </c>
      <c r="B1004">
        <v>0.625</v>
      </c>
      <c r="C1004">
        <v>1.768</v>
      </c>
      <c r="D1004">
        <v>200</v>
      </c>
      <c r="E1004">
        <v>261.52999999999997</v>
      </c>
      <c r="F1004">
        <v>161.53</v>
      </c>
      <c r="G1004">
        <v>161.53846153846101</v>
      </c>
      <c r="H1004">
        <v>30</v>
      </c>
      <c r="I1004">
        <v>391.53846099999998</v>
      </c>
      <c r="J1004">
        <v>-1</v>
      </c>
      <c r="K1004">
        <v>2</v>
      </c>
      <c r="L1004">
        <v>20.321300000000001</v>
      </c>
      <c r="M1004">
        <v>145</v>
      </c>
      <c r="N1004">
        <v>0</v>
      </c>
      <c r="O1004">
        <v>20</v>
      </c>
      <c r="P1004">
        <v>0</v>
      </c>
      <c r="Q1004">
        <v>15</v>
      </c>
      <c r="R1004">
        <v>3.2415710456000002</v>
      </c>
      <c r="S1004">
        <v>4.4392221999999997</v>
      </c>
      <c r="T1004">
        <v>0</v>
      </c>
      <c r="U1004">
        <v>0</v>
      </c>
    </row>
    <row r="1005" spans="1:21" x14ac:dyDescent="0.3">
      <c r="A1005">
        <v>0.67</v>
      </c>
      <c r="B1005">
        <v>0.625</v>
      </c>
      <c r="C1005">
        <v>1.768</v>
      </c>
      <c r="D1005">
        <v>200</v>
      </c>
      <c r="E1005">
        <v>261.52999999999997</v>
      </c>
      <c r="F1005">
        <v>161.53</v>
      </c>
      <c r="G1005">
        <v>161.53846153846101</v>
      </c>
      <c r="H1005">
        <v>40</v>
      </c>
      <c r="I1005">
        <v>401.53846099999998</v>
      </c>
      <c r="J1005">
        <v>-1</v>
      </c>
      <c r="K1005">
        <v>2</v>
      </c>
      <c r="L1005">
        <v>19.85521</v>
      </c>
      <c r="M1005">
        <v>145</v>
      </c>
      <c r="N1005">
        <v>0</v>
      </c>
      <c r="O1005">
        <v>20</v>
      </c>
      <c r="P1005">
        <v>0</v>
      </c>
      <c r="Q1005">
        <v>18</v>
      </c>
      <c r="R1005">
        <v>3.2415710456000002</v>
      </c>
      <c r="S1005">
        <v>4.8631678000000003</v>
      </c>
      <c r="T1005">
        <v>0</v>
      </c>
      <c r="U1005">
        <v>0</v>
      </c>
    </row>
    <row r="1006" spans="1:21" x14ac:dyDescent="0.3">
      <c r="A1006">
        <v>0.67</v>
      </c>
      <c r="B1006">
        <v>0.625</v>
      </c>
      <c r="C1006">
        <v>1.768</v>
      </c>
      <c r="D1006">
        <v>200</v>
      </c>
      <c r="E1006">
        <v>261.52999999999997</v>
      </c>
      <c r="F1006">
        <v>161.53</v>
      </c>
      <c r="G1006">
        <v>161.53846153846101</v>
      </c>
      <c r="H1006">
        <v>50</v>
      </c>
      <c r="I1006">
        <v>411.53846099999998</v>
      </c>
      <c r="J1006">
        <v>-1</v>
      </c>
      <c r="K1006">
        <v>2</v>
      </c>
      <c r="L1006">
        <v>19.409210000000002</v>
      </c>
      <c r="M1006">
        <v>145</v>
      </c>
      <c r="N1006">
        <v>0</v>
      </c>
      <c r="O1006">
        <v>20</v>
      </c>
      <c r="P1006">
        <v>0</v>
      </c>
      <c r="Q1006">
        <v>11</v>
      </c>
      <c r="R1006">
        <v>2.8071892511000001</v>
      </c>
      <c r="S1006">
        <v>3.8012690999999998</v>
      </c>
      <c r="T1006">
        <v>0</v>
      </c>
      <c r="U1006">
        <v>0</v>
      </c>
    </row>
    <row r="1007" spans="1:21" x14ac:dyDescent="0.3">
      <c r="A1007">
        <v>0.67</v>
      </c>
      <c r="B1007">
        <v>0.625</v>
      </c>
      <c r="C1007">
        <v>1.768</v>
      </c>
      <c r="D1007">
        <v>200</v>
      </c>
      <c r="E1007">
        <v>261.52999999999997</v>
      </c>
      <c r="F1007">
        <v>161.53</v>
      </c>
      <c r="G1007">
        <v>161.53846153846101</v>
      </c>
      <c r="H1007">
        <v>60</v>
      </c>
      <c r="I1007">
        <v>421.53846099999998</v>
      </c>
      <c r="J1007">
        <v>-1</v>
      </c>
      <c r="K1007">
        <v>2</v>
      </c>
      <c r="L1007">
        <v>18.982089999999999</v>
      </c>
      <c r="M1007">
        <v>145</v>
      </c>
      <c r="N1007">
        <v>0</v>
      </c>
      <c r="O1007">
        <v>20</v>
      </c>
      <c r="P1007">
        <v>0</v>
      </c>
      <c r="Q1007">
        <v>19</v>
      </c>
      <c r="R1007">
        <v>2.5625587330999999</v>
      </c>
      <c r="S1007">
        <v>4.9965133000000002</v>
      </c>
      <c r="T1007">
        <v>0</v>
      </c>
      <c r="U1007">
        <v>0</v>
      </c>
    </row>
    <row r="1008" spans="1:21" x14ac:dyDescent="0.3">
      <c r="A1008">
        <v>0.67</v>
      </c>
      <c r="B1008">
        <v>0.625</v>
      </c>
      <c r="C1008">
        <v>1.768</v>
      </c>
      <c r="D1008">
        <v>200</v>
      </c>
      <c r="E1008">
        <v>261.52999999999997</v>
      </c>
      <c r="F1008">
        <v>161.53</v>
      </c>
      <c r="G1008">
        <v>161.53846153846101</v>
      </c>
      <c r="H1008">
        <v>70</v>
      </c>
      <c r="I1008">
        <v>431.53846099999998</v>
      </c>
      <c r="J1008">
        <v>-1</v>
      </c>
      <c r="K1008">
        <v>2</v>
      </c>
      <c r="L1008">
        <v>18.572710000000001</v>
      </c>
      <c r="M1008">
        <v>145</v>
      </c>
      <c r="N1008">
        <v>0</v>
      </c>
      <c r="O1008">
        <v>20</v>
      </c>
      <c r="P1008">
        <v>0</v>
      </c>
      <c r="Q1008">
        <v>21</v>
      </c>
      <c r="R1008">
        <v>2.8071892511000001</v>
      </c>
      <c r="S1008">
        <v>5.2530846000000002</v>
      </c>
      <c r="T1008">
        <v>0</v>
      </c>
      <c r="U1008">
        <v>0</v>
      </c>
    </row>
    <row r="1009" spans="1:21" x14ac:dyDescent="0.3">
      <c r="A1009">
        <v>0.67</v>
      </c>
      <c r="B1009">
        <v>0.625</v>
      </c>
      <c r="C1009">
        <v>1.768</v>
      </c>
      <c r="D1009">
        <v>200</v>
      </c>
      <c r="E1009">
        <v>261.52999999999997</v>
      </c>
      <c r="F1009">
        <v>161.53</v>
      </c>
      <c r="G1009">
        <v>161.53846153846101</v>
      </c>
      <c r="H1009">
        <v>80</v>
      </c>
      <c r="I1009">
        <v>441.53846099999998</v>
      </c>
      <c r="J1009">
        <v>-1</v>
      </c>
      <c r="K1009">
        <v>2</v>
      </c>
      <c r="L1009">
        <v>18.180029999999999</v>
      </c>
      <c r="M1009">
        <v>145</v>
      </c>
      <c r="N1009">
        <v>0</v>
      </c>
      <c r="O1009">
        <v>20</v>
      </c>
      <c r="P1009">
        <v>0</v>
      </c>
      <c r="Q1009">
        <v>24</v>
      </c>
      <c r="R1009">
        <v>2.8071892511000001</v>
      </c>
      <c r="S1009">
        <v>5.6160648999999996</v>
      </c>
      <c r="T1009">
        <v>0</v>
      </c>
      <c r="U1009">
        <v>0</v>
      </c>
    </row>
    <row r="1010" spans="1:21" x14ac:dyDescent="0.3">
      <c r="A1010">
        <v>0.67</v>
      </c>
      <c r="B1010">
        <v>0.625</v>
      </c>
      <c r="C1010">
        <v>1.768</v>
      </c>
      <c r="D1010">
        <v>200</v>
      </c>
      <c r="E1010">
        <v>261.52999999999997</v>
      </c>
      <c r="F1010">
        <v>161.53</v>
      </c>
      <c r="G1010">
        <v>161.53846153846101</v>
      </c>
      <c r="H1010">
        <v>90</v>
      </c>
      <c r="I1010">
        <v>451.53846099999998</v>
      </c>
      <c r="J1010">
        <v>-1</v>
      </c>
      <c r="K1010">
        <v>2</v>
      </c>
      <c r="L1010">
        <v>17.803090000000001</v>
      </c>
      <c r="M1010">
        <v>145</v>
      </c>
      <c r="N1010">
        <v>0</v>
      </c>
      <c r="O1010">
        <v>20</v>
      </c>
      <c r="P1010">
        <v>0</v>
      </c>
      <c r="Q1010">
        <v>20</v>
      </c>
      <c r="R1010">
        <v>2.8071892511000001</v>
      </c>
      <c r="S1010">
        <v>5.1264000000000003</v>
      </c>
      <c r="T1010">
        <v>0</v>
      </c>
      <c r="U1010">
        <v>0</v>
      </c>
    </row>
    <row r="1011" spans="1:21" x14ac:dyDescent="0.3">
      <c r="A1011">
        <v>0.67</v>
      </c>
      <c r="B1011">
        <v>0.625</v>
      </c>
      <c r="C1011">
        <v>1.768</v>
      </c>
      <c r="D1011">
        <v>200</v>
      </c>
      <c r="E1011">
        <v>261.52999999999997</v>
      </c>
      <c r="F1011">
        <v>161.53</v>
      </c>
      <c r="G1011">
        <v>161.53846153846101</v>
      </c>
      <c r="H1011">
        <v>100</v>
      </c>
      <c r="I1011">
        <v>461.53846099999998</v>
      </c>
      <c r="J1011">
        <v>-1</v>
      </c>
      <c r="K1011">
        <v>2</v>
      </c>
      <c r="L1011">
        <v>17.44098</v>
      </c>
      <c r="M1011">
        <v>145</v>
      </c>
      <c r="N1011">
        <v>0</v>
      </c>
      <c r="O1011">
        <v>20</v>
      </c>
      <c r="P1011">
        <v>0</v>
      </c>
      <c r="Q1011">
        <v>27</v>
      </c>
      <c r="R1011">
        <v>2.2919839967</v>
      </c>
      <c r="S1011">
        <v>5.9570347000000003</v>
      </c>
      <c r="T1011">
        <v>0</v>
      </c>
      <c r="U1011">
        <v>0</v>
      </c>
    </row>
    <row r="1012" spans="1:21" x14ac:dyDescent="0.3">
      <c r="A1012">
        <v>0.67</v>
      </c>
      <c r="B1012">
        <v>0.625</v>
      </c>
      <c r="C1012">
        <v>1.768</v>
      </c>
      <c r="D1012">
        <v>200</v>
      </c>
      <c r="E1012">
        <v>261.52999999999997</v>
      </c>
      <c r="F1012">
        <v>161.53</v>
      </c>
      <c r="G1012">
        <v>161.53846153846101</v>
      </c>
      <c r="H1012">
        <v>110</v>
      </c>
      <c r="I1012">
        <v>471.53846099999998</v>
      </c>
      <c r="J1012">
        <v>-1</v>
      </c>
      <c r="K1012">
        <v>2</v>
      </c>
      <c r="L1012">
        <v>17.092870000000001</v>
      </c>
      <c r="M1012">
        <v>145</v>
      </c>
      <c r="N1012">
        <v>0</v>
      </c>
      <c r="O1012">
        <v>20</v>
      </c>
      <c r="P1012">
        <v>0</v>
      </c>
      <c r="Q1012">
        <v>26</v>
      </c>
      <c r="R1012">
        <v>2.5625587330999999</v>
      </c>
      <c r="S1012">
        <v>5.8455808999999999</v>
      </c>
      <c r="T1012">
        <v>0</v>
      </c>
      <c r="U1012">
        <v>0</v>
      </c>
    </row>
    <row r="1013" spans="1:21" x14ac:dyDescent="0.3">
      <c r="A1013">
        <v>0.67</v>
      </c>
      <c r="B1013">
        <v>0.625</v>
      </c>
      <c r="C1013">
        <v>1.768</v>
      </c>
      <c r="D1013">
        <v>200</v>
      </c>
      <c r="E1013">
        <v>261.52999999999997</v>
      </c>
      <c r="F1013">
        <v>161.53</v>
      </c>
      <c r="G1013">
        <v>161.53846153846101</v>
      </c>
      <c r="H1013">
        <v>120</v>
      </c>
      <c r="I1013">
        <v>481.53846099999998</v>
      </c>
      <c r="J1013">
        <v>-1</v>
      </c>
      <c r="K1013">
        <v>2</v>
      </c>
      <c r="L1013">
        <v>16.757999999999999</v>
      </c>
      <c r="M1013">
        <v>145</v>
      </c>
      <c r="N1013">
        <v>0</v>
      </c>
      <c r="O1013">
        <v>20</v>
      </c>
      <c r="P1013">
        <v>0</v>
      </c>
      <c r="Q1013">
        <v>32</v>
      </c>
      <c r="R1013">
        <v>2.5625587330999999</v>
      </c>
      <c r="S1013">
        <v>6.4857395999999996</v>
      </c>
      <c r="T1013">
        <v>0</v>
      </c>
      <c r="U1013">
        <v>0</v>
      </c>
    </row>
    <row r="1014" spans="1:21" x14ac:dyDescent="0.3">
      <c r="A1014">
        <v>0.67</v>
      </c>
      <c r="B1014">
        <v>0.625</v>
      </c>
      <c r="C1014">
        <v>1.768</v>
      </c>
      <c r="D1014">
        <v>200</v>
      </c>
      <c r="E1014">
        <v>261.52999999999997</v>
      </c>
      <c r="F1014">
        <v>161.53</v>
      </c>
      <c r="G1014">
        <v>161.53846153846101</v>
      </c>
      <c r="H1014">
        <v>130</v>
      </c>
      <c r="I1014">
        <v>491.53846099999998</v>
      </c>
      <c r="J1014">
        <v>-1</v>
      </c>
      <c r="K1014">
        <v>2</v>
      </c>
      <c r="L1014">
        <v>16.435639999999999</v>
      </c>
      <c r="M1014">
        <v>145</v>
      </c>
      <c r="N1014">
        <v>0</v>
      </c>
      <c r="O1014">
        <v>20</v>
      </c>
      <c r="P1014">
        <v>0</v>
      </c>
      <c r="Q1014">
        <v>19</v>
      </c>
      <c r="R1014">
        <v>2.8071892511000001</v>
      </c>
      <c r="S1014">
        <v>4.9965133000000002</v>
      </c>
      <c r="T1014">
        <v>0</v>
      </c>
      <c r="U1014">
        <v>0</v>
      </c>
    </row>
    <row r="1015" spans="1:21" x14ac:dyDescent="0.3">
      <c r="A1015">
        <v>0.67</v>
      </c>
      <c r="B1015">
        <v>0.625</v>
      </c>
      <c r="C1015">
        <v>1.768</v>
      </c>
      <c r="D1015">
        <v>200</v>
      </c>
      <c r="E1015">
        <v>261.52999999999997</v>
      </c>
      <c r="F1015">
        <v>161.53</v>
      </c>
      <c r="G1015">
        <v>161.53846153846101</v>
      </c>
      <c r="H1015">
        <v>140</v>
      </c>
      <c r="I1015">
        <v>501.53846099999998</v>
      </c>
      <c r="J1015">
        <v>-1</v>
      </c>
      <c r="K1015">
        <v>2</v>
      </c>
      <c r="L1015">
        <v>16.125129999999999</v>
      </c>
      <c r="M1015">
        <v>145</v>
      </c>
      <c r="N1015">
        <v>0</v>
      </c>
      <c r="O1015">
        <v>20</v>
      </c>
      <c r="P1015">
        <v>0</v>
      </c>
      <c r="Q1015">
        <v>33</v>
      </c>
      <c r="R1015">
        <v>2.2919839967</v>
      </c>
      <c r="S1015">
        <v>6.5864098000000002</v>
      </c>
      <c r="T1015">
        <v>0</v>
      </c>
      <c r="U1015">
        <v>0</v>
      </c>
    </row>
    <row r="1016" spans="1:21" x14ac:dyDescent="0.3">
      <c r="A1016">
        <v>0.67</v>
      </c>
      <c r="B1016">
        <v>0.625</v>
      </c>
      <c r="C1016">
        <v>1.768</v>
      </c>
      <c r="D1016">
        <v>200</v>
      </c>
      <c r="E1016">
        <v>261.52999999999997</v>
      </c>
      <c r="F1016">
        <v>161.53</v>
      </c>
      <c r="G1016">
        <v>161.53846153846101</v>
      </c>
      <c r="H1016">
        <v>150</v>
      </c>
      <c r="I1016">
        <v>511.53846099999998</v>
      </c>
      <c r="J1016">
        <v>-1</v>
      </c>
      <c r="K1016">
        <v>2</v>
      </c>
      <c r="L1016">
        <v>15.825839999999999</v>
      </c>
      <c r="M1016">
        <v>145</v>
      </c>
      <c r="N1016">
        <v>0</v>
      </c>
      <c r="O1016">
        <v>20</v>
      </c>
      <c r="P1016">
        <v>0</v>
      </c>
      <c r="Q1016">
        <v>35</v>
      </c>
      <c r="R1016">
        <v>2.5625587330999999</v>
      </c>
      <c r="S1016">
        <v>6.7832888999999996</v>
      </c>
      <c r="T1016">
        <v>0</v>
      </c>
      <c r="U1016">
        <v>0</v>
      </c>
    </row>
    <row r="1017" spans="1:21" x14ac:dyDescent="0.3">
      <c r="A1017">
        <v>0.67</v>
      </c>
      <c r="B1017">
        <v>0.625</v>
      </c>
      <c r="C1017">
        <v>1.768</v>
      </c>
      <c r="D1017">
        <v>200</v>
      </c>
      <c r="E1017">
        <v>261.52999999999997</v>
      </c>
      <c r="F1017">
        <v>161.53</v>
      </c>
      <c r="G1017">
        <v>161.53846153846101</v>
      </c>
      <c r="H1017">
        <v>160</v>
      </c>
      <c r="I1017">
        <v>521.53846099999998</v>
      </c>
      <c r="J1017">
        <v>-1</v>
      </c>
      <c r="K1017">
        <v>2</v>
      </c>
      <c r="L1017">
        <v>15.537179999999999</v>
      </c>
      <c r="M1017">
        <v>145</v>
      </c>
      <c r="N1017">
        <v>0</v>
      </c>
      <c r="O1017">
        <v>20</v>
      </c>
      <c r="P1017">
        <v>0</v>
      </c>
      <c r="Q1017">
        <v>24</v>
      </c>
      <c r="R1017">
        <v>2.5625587330999999</v>
      </c>
      <c r="S1017">
        <v>5.6160648999999996</v>
      </c>
      <c r="T1017">
        <v>0</v>
      </c>
      <c r="U1017">
        <v>0</v>
      </c>
    </row>
    <row r="1018" spans="1:21" x14ac:dyDescent="0.3">
      <c r="A1018">
        <v>0.67</v>
      </c>
      <c r="B1018">
        <v>0.625</v>
      </c>
      <c r="C1018">
        <v>1.768</v>
      </c>
      <c r="D1018">
        <v>200</v>
      </c>
      <c r="E1018">
        <v>261.52999999999997</v>
      </c>
      <c r="F1018">
        <v>161.53</v>
      </c>
      <c r="G1018">
        <v>161.53846153846101</v>
      </c>
      <c r="H1018">
        <v>170</v>
      </c>
      <c r="I1018">
        <v>531.53846099999998</v>
      </c>
      <c r="J1018">
        <v>-1</v>
      </c>
      <c r="K1018">
        <v>2</v>
      </c>
      <c r="L1018">
        <v>15.258620000000001</v>
      </c>
      <c r="M1018">
        <v>145</v>
      </c>
      <c r="N1018">
        <v>0</v>
      </c>
      <c r="O1018">
        <v>20</v>
      </c>
      <c r="P1018">
        <v>0</v>
      </c>
      <c r="Q1018">
        <v>27</v>
      </c>
      <c r="R1018">
        <v>2.5625587330999999</v>
      </c>
      <c r="S1018">
        <v>5.9570347000000003</v>
      </c>
      <c r="T1018">
        <v>0</v>
      </c>
      <c r="U1018">
        <v>0</v>
      </c>
    </row>
    <row r="1019" spans="1:21" x14ac:dyDescent="0.3">
      <c r="A1019">
        <v>0.67</v>
      </c>
      <c r="B1019">
        <v>0.625</v>
      </c>
      <c r="C1019">
        <v>1.768</v>
      </c>
      <c r="D1019">
        <v>200</v>
      </c>
      <c r="E1019">
        <v>261.52999999999997</v>
      </c>
      <c r="F1019">
        <v>161.53</v>
      </c>
      <c r="G1019">
        <v>161.53846153846101</v>
      </c>
      <c r="H1019">
        <v>180</v>
      </c>
      <c r="I1019">
        <v>541.53846099999998</v>
      </c>
      <c r="J1019">
        <v>-1</v>
      </c>
      <c r="K1019">
        <v>2</v>
      </c>
      <c r="L1019">
        <v>14.989649999999999</v>
      </c>
      <c r="M1019">
        <v>145</v>
      </c>
      <c r="N1019">
        <v>0</v>
      </c>
      <c r="O1019">
        <v>20</v>
      </c>
      <c r="P1019">
        <v>0</v>
      </c>
      <c r="Q1019">
        <v>45</v>
      </c>
      <c r="R1019">
        <v>2.5625587330999999</v>
      </c>
      <c r="S1019">
        <v>7.6928124000000002</v>
      </c>
      <c r="T1019">
        <v>0</v>
      </c>
      <c r="U1019">
        <v>0</v>
      </c>
    </row>
    <row r="1020" spans="1:21" x14ac:dyDescent="0.3">
      <c r="A1020">
        <v>0.67</v>
      </c>
      <c r="B1020">
        <v>0.625</v>
      </c>
      <c r="C1020">
        <v>1.768</v>
      </c>
      <c r="D1020">
        <v>200</v>
      </c>
      <c r="E1020">
        <v>261.52999999999997</v>
      </c>
      <c r="F1020">
        <v>161.53</v>
      </c>
      <c r="G1020">
        <v>161.53846153846101</v>
      </c>
      <c r="H1020">
        <v>190</v>
      </c>
      <c r="I1020">
        <v>551.53846099999998</v>
      </c>
      <c r="J1020">
        <v>-1</v>
      </c>
      <c r="K1020">
        <v>2</v>
      </c>
      <c r="L1020">
        <v>14.729789999999999</v>
      </c>
      <c r="M1020">
        <v>145</v>
      </c>
      <c r="N1020">
        <v>0</v>
      </c>
      <c r="O1020">
        <v>20</v>
      </c>
      <c r="P1020">
        <v>0</v>
      </c>
      <c r="Q1020">
        <v>36</v>
      </c>
      <c r="R1020">
        <v>2.5625587330999999</v>
      </c>
      <c r="S1020">
        <v>6.8796255000000004</v>
      </c>
      <c r="T1020">
        <v>0</v>
      </c>
      <c r="U1020">
        <v>0</v>
      </c>
    </row>
    <row r="1021" spans="1:21" x14ac:dyDescent="0.3">
      <c r="A1021">
        <v>0.67</v>
      </c>
      <c r="B1021">
        <v>0.625</v>
      </c>
      <c r="C1021">
        <v>1.768</v>
      </c>
      <c r="D1021">
        <v>200</v>
      </c>
      <c r="E1021">
        <v>261.52999999999997</v>
      </c>
      <c r="F1021">
        <v>161.53</v>
      </c>
      <c r="G1021">
        <v>161.53846153846101</v>
      </c>
      <c r="H1021">
        <v>200</v>
      </c>
      <c r="I1021">
        <v>561.53846099999998</v>
      </c>
      <c r="J1021">
        <v>-1</v>
      </c>
      <c r="K1021">
        <v>2</v>
      </c>
      <c r="L1021">
        <v>14.4786</v>
      </c>
      <c r="M1021">
        <v>145</v>
      </c>
      <c r="N1021">
        <v>0</v>
      </c>
      <c r="O1021">
        <v>20</v>
      </c>
      <c r="P1021">
        <v>0</v>
      </c>
      <c r="Q1021">
        <v>49</v>
      </c>
      <c r="R1021">
        <v>2.5625587330999999</v>
      </c>
      <c r="S1021">
        <v>8.0279743999999997</v>
      </c>
      <c r="T1021">
        <v>0</v>
      </c>
      <c r="U1021">
        <v>0</v>
      </c>
    </row>
    <row r="1022" spans="1:21" x14ac:dyDescent="0.3">
      <c r="A1022">
        <v>0.67</v>
      </c>
      <c r="B1022">
        <v>0.625</v>
      </c>
      <c r="C1022">
        <v>1.768</v>
      </c>
      <c r="D1022">
        <v>200</v>
      </c>
      <c r="E1022">
        <v>261.52999999999997</v>
      </c>
      <c r="F1022">
        <v>161.53</v>
      </c>
      <c r="G1022">
        <v>161.53846153846101</v>
      </c>
      <c r="H1022">
        <v>210</v>
      </c>
      <c r="I1022">
        <v>571.53846099999998</v>
      </c>
      <c r="J1022">
        <v>-1</v>
      </c>
      <c r="K1022">
        <v>2</v>
      </c>
      <c r="L1022">
        <v>14.23565</v>
      </c>
      <c r="M1022">
        <v>145</v>
      </c>
      <c r="N1022">
        <v>0</v>
      </c>
      <c r="O1022">
        <v>20</v>
      </c>
      <c r="P1022">
        <v>0</v>
      </c>
      <c r="Q1022">
        <v>37</v>
      </c>
      <c r="R1022">
        <v>2.5625587330999999</v>
      </c>
      <c r="S1022">
        <v>6.9746379000000003</v>
      </c>
      <c r="T1022">
        <v>0</v>
      </c>
      <c r="U1022">
        <v>0</v>
      </c>
    </row>
    <row r="1023" spans="1:21" x14ac:dyDescent="0.3">
      <c r="A1023">
        <v>0.67</v>
      </c>
      <c r="B1023">
        <v>0.625</v>
      </c>
      <c r="C1023">
        <v>1.768</v>
      </c>
      <c r="D1023">
        <v>200</v>
      </c>
      <c r="E1023">
        <v>261.52999999999997</v>
      </c>
      <c r="F1023">
        <v>161.53</v>
      </c>
      <c r="G1023">
        <v>161.53846153846101</v>
      </c>
      <c r="H1023">
        <v>220</v>
      </c>
      <c r="I1023">
        <v>581.53846099999998</v>
      </c>
      <c r="J1023">
        <v>-1</v>
      </c>
      <c r="K1023">
        <v>2</v>
      </c>
      <c r="L1023">
        <v>14.00057</v>
      </c>
      <c r="M1023">
        <v>145</v>
      </c>
      <c r="N1023">
        <v>0</v>
      </c>
      <c r="O1023">
        <v>20</v>
      </c>
      <c r="P1023">
        <v>0</v>
      </c>
      <c r="Q1023">
        <v>61</v>
      </c>
      <c r="R1023">
        <v>1.9848832760999999</v>
      </c>
      <c r="S1023">
        <v>8.9590108999999991</v>
      </c>
      <c r="T1023">
        <v>0</v>
      </c>
      <c r="U1023">
        <v>0</v>
      </c>
    </row>
    <row r="1024" spans="1:21" x14ac:dyDescent="0.3">
      <c r="A1024">
        <v>0.67</v>
      </c>
      <c r="B1024">
        <v>0.625</v>
      </c>
      <c r="C1024">
        <v>1.768</v>
      </c>
      <c r="D1024">
        <v>200</v>
      </c>
      <c r="E1024">
        <v>261.52999999999997</v>
      </c>
      <c r="F1024">
        <v>161.53</v>
      </c>
      <c r="G1024">
        <v>161.53846153846101</v>
      </c>
      <c r="H1024">
        <v>230</v>
      </c>
      <c r="I1024">
        <v>591.53846099999998</v>
      </c>
      <c r="J1024">
        <v>-1</v>
      </c>
      <c r="K1024">
        <v>2</v>
      </c>
      <c r="L1024">
        <v>13.772970000000001</v>
      </c>
      <c r="M1024">
        <v>145</v>
      </c>
      <c r="N1024">
        <v>0</v>
      </c>
      <c r="O1024">
        <v>20</v>
      </c>
      <c r="P1024">
        <v>0</v>
      </c>
      <c r="Q1024">
        <v>49</v>
      </c>
      <c r="R1024">
        <v>2.2919839967</v>
      </c>
      <c r="S1024">
        <v>8.0279743999999997</v>
      </c>
      <c r="T1024">
        <v>0</v>
      </c>
      <c r="U1024">
        <v>0</v>
      </c>
    </row>
    <row r="1025" spans="1:21" x14ac:dyDescent="0.3">
      <c r="A1025">
        <v>0.67</v>
      </c>
      <c r="B1025">
        <v>0.625</v>
      </c>
      <c r="C1025">
        <v>1.768</v>
      </c>
      <c r="D1025">
        <v>200</v>
      </c>
      <c r="E1025">
        <v>261.52999999999997</v>
      </c>
      <c r="F1025">
        <v>161.53</v>
      </c>
      <c r="G1025">
        <v>161.53846153846101</v>
      </c>
      <c r="H1025">
        <v>240</v>
      </c>
      <c r="I1025">
        <v>601.53846099999998</v>
      </c>
      <c r="J1025">
        <v>-1</v>
      </c>
      <c r="K1025">
        <v>2</v>
      </c>
      <c r="L1025">
        <v>13.552519999999999</v>
      </c>
      <c r="M1025">
        <v>145</v>
      </c>
      <c r="N1025">
        <v>0</v>
      </c>
      <c r="O1025">
        <v>20</v>
      </c>
      <c r="P1025">
        <v>0</v>
      </c>
      <c r="Q1025">
        <v>53</v>
      </c>
      <c r="R1025">
        <v>2.2919839967</v>
      </c>
      <c r="S1025">
        <v>8.3497781</v>
      </c>
      <c r="T1025">
        <v>0</v>
      </c>
      <c r="U1025">
        <v>0</v>
      </c>
    </row>
    <row r="1026" spans="1:21" x14ac:dyDescent="0.3">
      <c r="A1026">
        <v>0.67</v>
      </c>
      <c r="B1026">
        <v>0.625</v>
      </c>
      <c r="C1026">
        <v>1.768</v>
      </c>
      <c r="D1026">
        <v>200</v>
      </c>
      <c r="E1026">
        <v>261.52999999999997</v>
      </c>
      <c r="F1026">
        <v>161.53</v>
      </c>
      <c r="G1026">
        <v>161.53846153846101</v>
      </c>
      <c r="H1026">
        <v>250</v>
      </c>
      <c r="I1026">
        <v>611.53846099999998</v>
      </c>
      <c r="J1026">
        <v>-1</v>
      </c>
      <c r="K1026">
        <v>2</v>
      </c>
      <c r="L1026">
        <v>13.338889999999999</v>
      </c>
      <c r="M1026">
        <v>145</v>
      </c>
      <c r="N1026">
        <v>0</v>
      </c>
      <c r="O1026">
        <v>20</v>
      </c>
      <c r="P1026">
        <v>0</v>
      </c>
      <c r="Q1026">
        <v>63</v>
      </c>
      <c r="R1026">
        <v>2.2919839967</v>
      </c>
      <c r="S1026">
        <v>9.1050003999999998</v>
      </c>
      <c r="T1026">
        <v>0</v>
      </c>
      <c r="U1026">
        <v>0</v>
      </c>
    </row>
    <row r="1027" spans="1:21" x14ac:dyDescent="0.3">
      <c r="A1027">
        <v>0.67</v>
      </c>
      <c r="B1027">
        <v>0.625</v>
      </c>
      <c r="C1027">
        <v>1.768</v>
      </c>
      <c r="D1027">
        <v>200</v>
      </c>
      <c r="E1027">
        <v>261.52999999999997</v>
      </c>
      <c r="F1027">
        <v>161.53</v>
      </c>
      <c r="G1027">
        <v>161.53846153846101</v>
      </c>
      <c r="H1027">
        <v>260</v>
      </c>
      <c r="I1027">
        <v>621.53846099999998</v>
      </c>
      <c r="J1027">
        <v>-1</v>
      </c>
      <c r="K1027">
        <v>2</v>
      </c>
      <c r="L1027">
        <v>13.131779999999999</v>
      </c>
      <c r="M1027">
        <v>145</v>
      </c>
      <c r="N1027">
        <v>0</v>
      </c>
      <c r="O1027">
        <v>20</v>
      </c>
      <c r="P1027">
        <v>0</v>
      </c>
      <c r="Q1027">
        <v>62</v>
      </c>
      <c r="R1027">
        <v>2.2919839967</v>
      </c>
      <c r="S1027">
        <v>9.0322981999999996</v>
      </c>
      <c r="T1027">
        <v>0</v>
      </c>
      <c r="U1027">
        <v>0</v>
      </c>
    </row>
    <row r="1028" spans="1:21" x14ac:dyDescent="0.3">
      <c r="A1028">
        <v>0.67</v>
      </c>
      <c r="B1028">
        <v>0.625</v>
      </c>
      <c r="C1028">
        <v>1.768</v>
      </c>
      <c r="D1028">
        <v>200</v>
      </c>
      <c r="E1028">
        <v>261.52999999999997</v>
      </c>
      <c r="F1028">
        <v>161.53</v>
      </c>
      <c r="G1028">
        <v>161.53846153846101</v>
      </c>
      <c r="H1028">
        <v>270</v>
      </c>
      <c r="I1028">
        <v>631.53846099999998</v>
      </c>
      <c r="J1028">
        <v>-1</v>
      </c>
      <c r="K1028">
        <v>2</v>
      </c>
      <c r="L1028">
        <v>12.93089</v>
      </c>
      <c r="M1028">
        <v>145</v>
      </c>
      <c r="N1028">
        <v>0</v>
      </c>
      <c r="O1028">
        <v>20</v>
      </c>
      <c r="P1028">
        <v>0</v>
      </c>
      <c r="Q1028">
        <v>68</v>
      </c>
      <c r="R1028">
        <v>2.2919839967</v>
      </c>
      <c r="S1028">
        <v>9.4602042999999991</v>
      </c>
      <c r="T1028">
        <v>0</v>
      </c>
      <c r="U1028">
        <v>0</v>
      </c>
    </row>
    <row r="1029" spans="1:21" x14ac:dyDescent="0.3">
      <c r="A1029">
        <v>0.67</v>
      </c>
      <c r="B1029">
        <v>0.625</v>
      </c>
      <c r="C1029">
        <v>1.768</v>
      </c>
      <c r="D1029">
        <v>200</v>
      </c>
      <c r="E1029">
        <v>261.52999999999997</v>
      </c>
      <c r="F1029">
        <v>161.53</v>
      </c>
      <c r="G1029">
        <v>161.53846153846101</v>
      </c>
      <c r="H1029">
        <v>280</v>
      </c>
      <c r="I1029">
        <v>641.53846099999998</v>
      </c>
      <c r="J1029">
        <v>-1</v>
      </c>
      <c r="K1029">
        <v>2</v>
      </c>
      <c r="L1029">
        <v>12.735950000000001</v>
      </c>
      <c r="M1029">
        <v>145</v>
      </c>
      <c r="N1029">
        <v>0</v>
      </c>
      <c r="O1029">
        <v>20</v>
      </c>
      <c r="P1029">
        <v>0</v>
      </c>
      <c r="Q1029">
        <v>70</v>
      </c>
      <c r="R1029">
        <v>1.9848832760999999</v>
      </c>
      <c r="S1029">
        <v>9.5986382999999993</v>
      </c>
      <c r="T1029">
        <v>0</v>
      </c>
      <c r="U1029">
        <v>0</v>
      </c>
    </row>
    <row r="1030" spans="1:21" x14ac:dyDescent="0.3">
      <c r="A1030">
        <v>0.67</v>
      </c>
      <c r="B1030">
        <v>0.625</v>
      </c>
      <c r="C1030">
        <v>1.768</v>
      </c>
      <c r="D1030">
        <v>200</v>
      </c>
      <c r="E1030">
        <v>261.52999999999997</v>
      </c>
      <c r="F1030">
        <v>161.53</v>
      </c>
      <c r="G1030">
        <v>161.53846153846101</v>
      </c>
      <c r="H1030">
        <v>290</v>
      </c>
      <c r="I1030">
        <v>651.53846099999998</v>
      </c>
      <c r="J1030">
        <v>-1</v>
      </c>
      <c r="K1030">
        <v>2</v>
      </c>
      <c r="L1030">
        <v>12.546709999999999</v>
      </c>
      <c r="M1030">
        <v>145</v>
      </c>
      <c r="N1030">
        <v>0</v>
      </c>
      <c r="O1030">
        <v>20</v>
      </c>
      <c r="P1030">
        <v>0</v>
      </c>
      <c r="Q1030">
        <v>76</v>
      </c>
      <c r="R1030">
        <v>2.5625587330999999</v>
      </c>
      <c r="S1030">
        <v>10.002556999999999</v>
      </c>
      <c r="T1030">
        <v>0</v>
      </c>
      <c r="U1030">
        <v>0</v>
      </c>
    </row>
    <row r="1031" spans="1:21" x14ac:dyDescent="0.3">
      <c r="A1031">
        <v>0.67</v>
      </c>
      <c r="B1031">
        <v>0.625</v>
      </c>
      <c r="C1031">
        <v>1.768</v>
      </c>
      <c r="D1031">
        <v>200</v>
      </c>
      <c r="E1031">
        <v>261.52999999999997</v>
      </c>
      <c r="F1031">
        <v>161.53</v>
      </c>
      <c r="G1031">
        <v>161.53846153846101</v>
      </c>
      <c r="H1031">
        <v>300</v>
      </c>
      <c r="I1031">
        <v>661.53846099999998</v>
      </c>
      <c r="J1031">
        <v>-1</v>
      </c>
      <c r="K1031">
        <v>2</v>
      </c>
      <c r="L1031">
        <v>12.362920000000001</v>
      </c>
      <c r="M1031">
        <v>145</v>
      </c>
      <c r="N1031">
        <v>0</v>
      </c>
      <c r="O1031">
        <v>20</v>
      </c>
      <c r="P1031">
        <v>0</v>
      </c>
      <c r="Q1031">
        <v>84</v>
      </c>
      <c r="R1031">
        <v>2.2919839967</v>
      </c>
      <c r="S1031">
        <v>10.517249</v>
      </c>
      <c r="T1031">
        <v>0</v>
      </c>
      <c r="U1031">
        <v>0</v>
      </c>
    </row>
    <row r="1032" spans="1:21" x14ac:dyDescent="0.3">
      <c r="A1032">
        <v>0.67</v>
      </c>
      <c r="B1032">
        <v>0.625</v>
      </c>
      <c r="C1032">
        <v>1.768</v>
      </c>
      <c r="D1032">
        <v>200</v>
      </c>
      <c r="E1032">
        <v>261.52999999999997</v>
      </c>
      <c r="F1032">
        <v>161.53</v>
      </c>
      <c r="G1032">
        <v>161.53846153846101</v>
      </c>
      <c r="H1032">
        <v>0</v>
      </c>
      <c r="I1032">
        <v>361.53846099999998</v>
      </c>
      <c r="J1032">
        <v>-1</v>
      </c>
      <c r="K1032">
        <v>2</v>
      </c>
      <c r="L1032">
        <v>21.853929999999998</v>
      </c>
      <c r="M1032">
        <v>145</v>
      </c>
      <c r="N1032">
        <v>0</v>
      </c>
      <c r="O1032">
        <v>20</v>
      </c>
      <c r="P1032">
        <v>0</v>
      </c>
      <c r="Q1032">
        <v>12</v>
      </c>
      <c r="R1032">
        <v>3.0321614976000002</v>
      </c>
      <c r="S1032">
        <v>3.9703623000000001</v>
      </c>
      <c r="T1032">
        <v>0</v>
      </c>
      <c r="U1032">
        <v>0</v>
      </c>
    </row>
    <row r="1033" spans="1:21" x14ac:dyDescent="0.3">
      <c r="A1033" t="s">
        <v>74</v>
      </c>
      <c r="B1033" t="s">
        <v>74</v>
      </c>
      <c r="C1033">
        <v>1.768</v>
      </c>
      <c r="D1033">
        <v>200</v>
      </c>
      <c r="E1033" t="s">
        <v>75</v>
      </c>
      <c r="F1033" t="s">
        <v>74</v>
      </c>
      <c r="G1033" t="s">
        <v>74</v>
      </c>
      <c r="H1033" t="s">
        <v>74</v>
      </c>
      <c r="I1033" t="s">
        <v>74</v>
      </c>
      <c r="J1033" t="s">
        <v>74</v>
      </c>
      <c r="K1033" t="s">
        <v>74</v>
      </c>
      <c r="L1033" t="s">
        <v>74</v>
      </c>
      <c r="M1033" t="s">
        <v>74</v>
      </c>
      <c r="N1033" t="s">
        <v>74</v>
      </c>
      <c r="O1033">
        <v>40</v>
      </c>
    </row>
    <row r="1034" spans="1:21" x14ac:dyDescent="0.3">
      <c r="A1034">
        <v>0.67</v>
      </c>
      <c r="B1034">
        <v>0.625</v>
      </c>
      <c r="C1034">
        <v>1.768</v>
      </c>
      <c r="D1034">
        <v>200</v>
      </c>
      <c r="E1034">
        <v>261.52999999999997</v>
      </c>
      <c r="F1034">
        <v>161.53</v>
      </c>
      <c r="G1034">
        <v>161.53846153846101</v>
      </c>
      <c r="H1034">
        <v>0</v>
      </c>
      <c r="I1034">
        <v>361.53846099999998</v>
      </c>
      <c r="J1034">
        <v>-1</v>
      </c>
      <c r="K1034">
        <v>2</v>
      </c>
      <c r="L1034">
        <v>24.531140000000001</v>
      </c>
      <c r="M1034">
        <v>165</v>
      </c>
      <c r="N1034">
        <v>0</v>
      </c>
      <c r="O1034">
        <v>40</v>
      </c>
      <c r="P1034">
        <v>0</v>
      </c>
      <c r="Q1034">
        <v>62</v>
      </c>
      <c r="R1034">
        <v>7.0683795805000003</v>
      </c>
      <c r="S1034">
        <v>9.0322981999999996</v>
      </c>
      <c r="T1034">
        <v>0</v>
      </c>
      <c r="U1034">
        <v>0</v>
      </c>
    </row>
    <row r="1035" spans="1:21" x14ac:dyDescent="0.3">
      <c r="A1035">
        <v>0.67</v>
      </c>
      <c r="B1035">
        <v>0.625</v>
      </c>
      <c r="C1035">
        <v>1.768</v>
      </c>
      <c r="D1035">
        <v>200</v>
      </c>
      <c r="E1035">
        <v>261.52999999999997</v>
      </c>
      <c r="F1035">
        <v>161.53</v>
      </c>
      <c r="G1035">
        <v>161.53846153846101</v>
      </c>
      <c r="H1035">
        <v>10</v>
      </c>
      <c r="I1035">
        <v>371.53846099999998</v>
      </c>
      <c r="J1035">
        <v>-1</v>
      </c>
      <c r="K1035">
        <v>2</v>
      </c>
      <c r="L1035">
        <v>23.945969999999999</v>
      </c>
      <c r="M1035">
        <v>165</v>
      </c>
      <c r="N1035">
        <v>0</v>
      </c>
      <c r="O1035">
        <v>40</v>
      </c>
      <c r="P1035">
        <v>0</v>
      </c>
      <c r="Q1035">
        <v>57</v>
      </c>
      <c r="R1035">
        <v>7.252246865</v>
      </c>
      <c r="S1035">
        <v>8.659713</v>
      </c>
      <c r="T1035">
        <v>0</v>
      </c>
      <c r="U1035">
        <v>0</v>
      </c>
    </row>
    <row r="1036" spans="1:21" x14ac:dyDescent="0.3">
      <c r="A1036">
        <v>0.67</v>
      </c>
      <c r="B1036">
        <v>0.625</v>
      </c>
      <c r="C1036">
        <v>1.768</v>
      </c>
      <c r="D1036">
        <v>200</v>
      </c>
      <c r="E1036">
        <v>261.52999999999997</v>
      </c>
      <c r="F1036">
        <v>161.53</v>
      </c>
      <c r="G1036">
        <v>161.53846153846101</v>
      </c>
      <c r="H1036">
        <v>20</v>
      </c>
      <c r="I1036">
        <v>381.53846099999998</v>
      </c>
      <c r="J1036">
        <v>-1</v>
      </c>
      <c r="K1036">
        <v>2</v>
      </c>
      <c r="L1036">
        <v>23.38653</v>
      </c>
      <c r="M1036">
        <v>165</v>
      </c>
      <c r="N1036">
        <v>0</v>
      </c>
      <c r="O1036">
        <v>40</v>
      </c>
      <c r="P1036">
        <v>0</v>
      </c>
      <c r="Q1036">
        <v>58</v>
      </c>
      <c r="R1036">
        <v>7.1609003063000003</v>
      </c>
      <c r="S1036">
        <v>8.7354912999999996</v>
      </c>
      <c r="T1036">
        <v>0</v>
      </c>
      <c r="U1036">
        <v>0</v>
      </c>
    </row>
    <row r="1037" spans="1:21" x14ac:dyDescent="0.3">
      <c r="A1037">
        <v>0.67</v>
      </c>
      <c r="B1037">
        <v>0.625</v>
      </c>
      <c r="C1037">
        <v>1.768</v>
      </c>
      <c r="D1037">
        <v>200</v>
      </c>
      <c r="E1037">
        <v>261.52999999999997</v>
      </c>
      <c r="F1037">
        <v>161.53</v>
      </c>
      <c r="G1037">
        <v>161.53846153846101</v>
      </c>
      <c r="H1037">
        <v>30</v>
      </c>
      <c r="I1037">
        <v>391.53846099999998</v>
      </c>
      <c r="J1037">
        <v>-1</v>
      </c>
      <c r="K1037">
        <v>2</v>
      </c>
      <c r="L1037">
        <v>22.85126</v>
      </c>
      <c r="M1037">
        <v>165</v>
      </c>
      <c r="N1037">
        <v>0</v>
      </c>
      <c r="O1037">
        <v>40</v>
      </c>
      <c r="P1037">
        <v>0</v>
      </c>
      <c r="Q1037">
        <v>78</v>
      </c>
      <c r="R1037">
        <v>6.6855708284000004</v>
      </c>
      <c r="S1037">
        <v>10.133654999999999</v>
      </c>
      <c r="T1037">
        <v>0</v>
      </c>
      <c r="U1037">
        <v>0</v>
      </c>
    </row>
    <row r="1038" spans="1:21" x14ac:dyDescent="0.3">
      <c r="A1038">
        <v>0.67</v>
      </c>
      <c r="B1038">
        <v>0.625</v>
      </c>
      <c r="C1038">
        <v>1.768</v>
      </c>
      <c r="D1038">
        <v>200</v>
      </c>
      <c r="E1038">
        <v>261.52999999999997</v>
      </c>
      <c r="F1038">
        <v>161.53</v>
      </c>
      <c r="G1038">
        <v>161.53846153846101</v>
      </c>
      <c r="H1038">
        <v>40</v>
      </c>
      <c r="I1038">
        <v>401.53846099999998</v>
      </c>
      <c r="J1038">
        <v>-1</v>
      </c>
      <c r="K1038">
        <v>2</v>
      </c>
      <c r="L1038">
        <v>22.338709999999999</v>
      </c>
      <c r="M1038">
        <v>165</v>
      </c>
      <c r="N1038">
        <v>0</v>
      </c>
      <c r="O1038">
        <v>40</v>
      </c>
      <c r="P1038">
        <v>0</v>
      </c>
      <c r="Q1038">
        <v>64</v>
      </c>
      <c r="R1038">
        <v>6.6855708284000004</v>
      </c>
      <c r="S1038">
        <v>9.1771314000000004</v>
      </c>
      <c r="T1038">
        <v>0</v>
      </c>
      <c r="U1038">
        <v>0</v>
      </c>
    </row>
    <row r="1039" spans="1:21" x14ac:dyDescent="0.3">
      <c r="A1039">
        <v>0.67</v>
      </c>
      <c r="B1039">
        <v>0.625</v>
      </c>
      <c r="C1039">
        <v>1.768</v>
      </c>
      <c r="D1039">
        <v>200</v>
      </c>
      <c r="E1039">
        <v>261.52999999999997</v>
      </c>
      <c r="F1039">
        <v>161.53</v>
      </c>
      <c r="G1039">
        <v>161.53846153846101</v>
      </c>
      <c r="H1039">
        <v>50</v>
      </c>
      <c r="I1039">
        <v>411.53846099999998</v>
      </c>
      <c r="J1039">
        <v>-1</v>
      </c>
      <c r="K1039">
        <v>2</v>
      </c>
      <c r="L1039">
        <v>21.847549999999998</v>
      </c>
      <c r="M1039">
        <v>165</v>
      </c>
      <c r="N1039">
        <v>0</v>
      </c>
      <c r="O1039">
        <v>40</v>
      </c>
      <c r="P1039">
        <v>0</v>
      </c>
      <c r="Q1039">
        <v>89</v>
      </c>
      <c r="R1039">
        <v>6.7832889062000001</v>
      </c>
      <c r="S1039">
        <v>10.826646</v>
      </c>
      <c r="T1039">
        <v>0</v>
      </c>
      <c r="U1039">
        <v>0</v>
      </c>
    </row>
    <row r="1040" spans="1:21" x14ac:dyDescent="0.3">
      <c r="A1040">
        <v>0.67</v>
      </c>
      <c r="B1040">
        <v>0.625</v>
      </c>
      <c r="C1040">
        <v>1.768</v>
      </c>
      <c r="D1040">
        <v>200</v>
      </c>
      <c r="E1040">
        <v>261.52999999999997</v>
      </c>
      <c r="F1040">
        <v>161.53</v>
      </c>
      <c r="G1040">
        <v>161.53846153846101</v>
      </c>
      <c r="H1040">
        <v>60</v>
      </c>
      <c r="I1040">
        <v>421.53846099999998</v>
      </c>
      <c r="J1040">
        <v>-1</v>
      </c>
      <c r="K1040">
        <v>2</v>
      </c>
      <c r="L1040">
        <v>21.376529999999999</v>
      </c>
      <c r="M1040">
        <v>165</v>
      </c>
      <c r="N1040">
        <v>0</v>
      </c>
      <c r="O1040">
        <v>40</v>
      </c>
      <c r="P1040">
        <v>0</v>
      </c>
      <c r="Q1040">
        <v>76</v>
      </c>
      <c r="R1040">
        <v>6.9746379594999999</v>
      </c>
      <c r="S1040">
        <v>10.002556999999999</v>
      </c>
      <c r="T1040">
        <v>0</v>
      </c>
      <c r="U1040">
        <v>0</v>
      </c>
    </row>
    <row r="1041" spans="1:21" x14ac:dyDescent="0.3">
      <c r="A1041">
        <v>0.67</v>
      </c>
      <c r="B1041">
        <v>0.625</v>
      </c>
      <c r="C1041">
        <v>1.768</v>
      </c>
      <c r="D1041">
        <v>200</v>
      </c>
      <c r="E1041">
        <v>261.52999999999997</v>
      </c>
      <c r="F1041">
        <v>161.53</v>
      </c>
      <c r="G1041">
        <v>161.53846153846101</v>
      </c>
      <c r="H1041">
        <v>70</v>
      </c>
      <c r="I1041">
        <v>431.53846099999998</v>
      </c>
      <c r="J1041">
        <v>-1</v>
      </c>
      <c r="K1041">
        <v>2</v>
      </c>
      <c r="L1041">
        <v>20.924499999999998</v>
      </c>
      <c r="M1041">
        <v>165</v>
      </c>
      <c r="N1041">
        <v>0</v>
      </c>
      <c r="O1041">
        <v>40</v>
      </c>
      <c r="P1041">
        <v>0</v>
      </c>
      <c r="Q1041">
        <v>85</v>
      </c>
      <c r="R1041">
        <v>6.3834890237000002</v>
      </c>
      <c r="S1041">
        <v>10.579844</v>
      </c>
      <c r="T1041">
        <v>0</v>
      </c>
      <c r="U1041">
        <v>0</v>
      </c>
    </row>
    <row r="1042" spans="1:21" x14ac:dyDescent="0.3">
      <c r="A1042">
        <v>0.67</v>
      </c>
      <c r="B1042">
        <v>0.625</v>
      </c>
      <c r="C1042">
        <v>1.768</v>
      </c>
      <c r="D1042">
        <v>200</v>
      </c>
      <c r="E1042">
        <v>261.52999999999997</v>
      </c>
      <c r="F1042">
        <v>161.53</v>
      </c>
      <c r="G1042">
        <v>161.53846153846101</v>
      </c>
      <c r="H1042">
        <v>80</v>
      </c>
      <c r="I1042">
        <v>441.53846099999998</v>
      </c>
      <c r="J1042">
        <v>-1</v>
      </c>
      <c r="K1042">
        <v>2</v>
      </c>
      <c r="L1042">
        <v>20.490379999999998</v>
      </c>
      <c r="M1042">
        <v>165</v>
      </c>
      <c r="N1042">
        <v>0</v>
      </c>
      <c r="O1042">
        <v>40</v>
      </c>
      <c r="P1042">
        <v>0</v>
      </c>
      <c r="Q1042">
        <v>102</v>
      </c>
      <c r="R1042">
        <v>6.5864098140999996</v>
      </c>
      <c r="S1042">
        <v>11.592945</v>
      </c>
      <c r="T1042">
        <v>0</v>
      </c>
      <c r="U1042">
        <v>0</v>
      </c>
    </row>
    <row r="1043" spans="1:21" x14ac:dyDescent="0.3">
      <c r="A1043">
        <v>0.67</v>
      </c>
      <c r="B1043">
        <v>0.625</v>
      </c>
      <c r="C1043">
        <v>1.768</v>
      </c>
      <c r="D1043">
        <v>200</v>
      </c>
      <c r="E1043">
        <v>261.52999999999997</v>
      </c>
      <c r="F1043">
        <v>161.53</v>
      </c>
      <c r="G1043">
        <v>161.53846153846101</v>
      </c>
      <c r="H1043">
        <v>90</v>
      </c>
      <c r="I1043">
        <v>451.53846099999998</v>
      </c>
      <c r="J1043">
        <v>-1</v>
      </c>
      <c r="K1043">
        <v>2</v>
      </c>
      <c r="L1043">
        <v>20.073180000000001</v>
      </c>
      <c r="M1043">
        <v>165</v>
      </c>
      <c r="N1043">
        <v>0</v>
      </c>
      <c r="O1043">
        <v>40</v>
      </c>
      <c r="P1043">
        <v>0</v>
      </c>
      <c r="Q1043">
        <v>105</v>
      </c>
      <c r="R1043">
        <v>6.4857396787999999</v>
      </c>
      <c r="S1043">
        <v>11.762786999999999</v>
      </c>
      <c r="T1043">
        <v>0</v>
      </c>
      <c r="U1043">
        <v>0</v>
      </c>
    </row>
    <row r="1044" spans="1:21" x14ac:dyDescent="0.3">
      <c r="A1044">
        <v>0.67</v>
      </c>
      <c r="B1044">
        <v>0.625</v>
      </c>
      <c r="C1044">
        <v>1.768</v>
      </c>
      <c r="D1044">
        <v>200</v>
      </c>
      <c r="E1044">
        <v>261.52999999999997</v>
      </c>
      <c r="F1044">
        <v>161.53</v>
      </c>
      <c r="G1044">
        <v>161.53846153846101</v>
      </c>
      <c r="H1044">
        <v>100</v>
      </c>
      <c r="I1044">
        <v>461.53846099999998</v>
      </c>
      <c r="J1044">
        <v>-1</v>
      </c>
      <c r="K1044">
        <v>2</v>
      </c>
      <c r="L1044">
        <v>19.671970000000002</v>
      </c>
      <c r="M1044">
        <v>165</v>
      </c>
      <c r="N1044">
        <v>0</v>
      </c>
      <c r="O1044">
        <v>40</v>
      </c>
      <c r="P1044">
        <v>0</v>
      </c>
      <c r="Q1044">
        <v>115</v>
      </c>
      <c r="R1044">
        <v>6.2795806410999999</v>
      </c>
      <c r="S1044">
        <v>12.312251</v>
      </c>
      <c r="T1044">
        <v>0</v>
      </c>
      <c r="U1044">
        <v>0</v>
      </c>
    </row>
    <row r="1045" spans="1:21" x14ac:dyDescent="0.3">
      <c r="A1045">
        <v>0.67</v>
      </c>
      <c r="B1045">
        <v>0.625</v>
      </c>
      <c r="C1045">
        <v>1.768</v>
      </c>
      <c r="D1045">
        <v>200</v>
      </c>
      <c r="E1045">
        <v>261.52999999999997</v>
      </c>
      <c r="F1045">
        <v>161.53</v>
      </c>
      <c r="G1045">
        <v>161.53846153846101</v>
      </c>
      <c r="H1045">
        <v>110</v>
      </c>
      <c r="I1045">
        <v>471.53846099999998</v>
      </c>
      <c r="J1045">
        <v>-1</v>
      </c>
      <c r="K1045">
        <v>2</v>
      </c>
      <c r="L1045">
        <v>19.285879999999999</v>
      </c>
      <c r="M1045">
        <v>165</v>
      </c>
      <c r="N1045">
        <v>0</v>
      </c>
      <c r="O1045">
        <v>40</v>
      </c>
      <c r="P1045">
        <v>0</v>
      </c>
      <c r="Q1045">
        <v>125</v>
      </c>
      <c r="R1045">
        <v>5.8455809091999997</v>
      </c>
      <c r="S1045">
        <v>12.838568</v>
      </c>
      <c r="T1045">
        <v>0</v>
      </c>
      <c r="U1045">
        <v>0</v>
      </c>
    </row>
    <row r="1046" spans="1:21" x14ac:dyDescent="0.3">
      <c r="A1046">
        <v>0.67</v>
      </c>
      <c r="B1046">
        <v>0.625</v>
      </c>
      <c r="C1046">
        <v>1.768</v>
      </c>
      <c r="D1046">
        <v>200</v>
      </c>
      <c r="E1046">
        <v>261.52999999999997</v>
      </c>
      <c r="F1046">
        <v>161.53</v>
      </c>
      <c r="G1046">
        <v>161.53846153846101</v>
      </c>
      <c r="H1046">
        <v>120</v>
      </c>
      <c r="I1046">
        <v>481.53846099999998</v>
      </c>
      <c r="J1046">
        <v>-1</v>
      </c>
      <c r="K1046">
        <v>2</v>
      </c>
      <c r="L1046">
        <v>18.914110000000001</v>
      </c>
      <c r="M1046">
        <v>165</v>
      </c>
      <c r="N1046">
        <v>0</v>
      </c>
      <c r="O1046">
        <v>40</v>
      </c>
      <c r="P1046">
        <v>0</v>
      </c>
      <c r="Q1046">
        <v>131</v>
      </c>
      <c r="R1046">
        <v>6.1739308306999998</v>
      </c>
      <c r="S1046">
        <v>13.144409</v>
      </c>
      <c r="T1046">
        <v>0</v>
      </c>
      <c r="U1046">
        <v>0</v>
      </c>
    </row>
    <row r="1047" spans="1:21" x14ac:dyDescent="0.3">
      <c r="A1047">
        <v>0.67</v>
      </c>
      <c r="B1047">
        <v>0.625</v>
      </c>
      <c r="C1047">
        <v>1.768</v>
      </c>
      <c r="D1047">
        <v>200</v>
      </c>
      <c r="E1047">
        <v>261.52999999999997</v>
      </c>
      <c r="F1047">
        <v>161.53</v>
      </c>
      <c r="G1047">
        <v>161.53846153846101</v>
      </c>
      <c r="H1047">
        <v>130</v>
      </c>
      <c r="I1047">
        <v>491.53846099999998</v>
      </c>
      <c r="J1047">
        <v>-1</v>
      </c>
      <c r="K1047">
        <v>2</v>
      </c>
      <c r="L1047">
        <v>18.555910000000001</v>
      </c>
      <c r="M1047">
        <v>165</v>
      </c>
      <c r="N1047">
        <v>0</v>
      </c>
      <c r="O1047">
        <v>40</v>
      </c>
      <c r="P1047">
        <v>0</v>
      </c>
      <c r="Q1047">
        <v>130</v>
      </c>
      <c r="R1047">
        <v>5.7319679652</v>
      </c>
      <c r="S1047">
        <v>13.093923</v>
      </c>
      <c r="T1047">
        <v>0</v>
      </c>
      <c r="U1047">
        <v>0</v>
      </c>
    </row>
    <row r="1048" spans="1:21" x14ac:dyDescent="0.3">
      <c r="A1048">
        <v>0.67</v>
      </c>
      <c r="B1048">
        <v>0.625</v>
      </c>
      <c r="C1048">
        <v>1.768</v>
      </c>
      <c r="D1048">
        <v>200</v>
      </c>
      <c r="E1048">
        <v>261.52999999999997</v>
      </c>
      <c r="F1048">
        <v>161.53</v>
      </c>
      <c r="G1048">
        <v>161.53846153846101</v>
      </c>
      <c r="H1048">
        <v>140</v>
      </c>
      <c r="I1048">
        <v>501.53846099999998</v>
      </c>
      <c r="J1048">
        <v>-1</v>
      </c>
      <c r="K1048">
        <v>2</v>
      </c>
      <c r="L1048">
        <v>18.210570000000001</v>
      </c>
      <c r="M1048">
        <v>165</v>
      </c>
      <c r="N1048">
        <v>0</v>
      </c>
      <c r="O1048">
        <v>40</v>
      </c>
      <c r="P1048">
        <v>0</v>
      </c>
      <c r="Q1048">
        <v>151</v>
      </c>
      <c r="R1048">
        <v>5.8455809091999997</v>
      </c>
      <c r="S1048">
        <v>14.116927</v>
      </c>
      <c r="T1048">
        <v>0</v>
      </c>
      <c r="U1048">
        <v>0</v>
      </c>
    </row>
    <row r="1049" spans="1:21" x14ac:dyDescent="0.3">
      <c r="A1049">
        <v>0.67</v>
      </c>
      <c r="B1049">
        <v>0.625</v>
      </c>
      <c r="C1049">
        <v>1.768</v>
      </c>
      <c r="D1049">
        <v>200</v>
      </c>
      <c r="E1049">
        <v>261.52999999999997</v>
      </c>
      <c r="F1049">
        <v>161.53</v>
      </c>
      <c r="G1049">
        <v>161.53846153846101</v>
      </c>
      <c r="H1049">
        <v>150</v>
      </c>
      <c r="I1049">
        <v>511.53846099999998</v>
      </c>
      <c r="J1049">
        <v>-1</v>
      </c>
      <c r="K1049">
        <v>2</v>
      </c>
      <c r="L1049">
        <v>17.87743</v>
      </c>
      <c r="M1049">
        <v>165</v>
      </c>
      <c r="N1049">
        <v>0</v>
      </c>
      <c r="O1049">
        <v>40</v>
      </c>
      <c r="P1049">
        <v>0</v>
      </c>
      <c r="Q1049">
        <v>164</v>
      </c>
      <c r="R1049">
        <v>5.7319679652</v>
      </c>
      <c r="S1049">
        <v>14.71529</v>
      </c>
      <c r="T1049">
        <v>0</v>
      </c>
      <c r="U1049">
        <v>0</v>
      </c>
    </row>
    <row r="1050" spans="1:21" x14ac:dyDescent="0.3">
      <c r="A1050">
        <v>0.67</v>
      </c>
      <c r="B1050">
        <v>0.625</v>
      </c>
      <c r="C1050">
        <v>1.768</v>
      </c>
      <c r="D1050">
        <v>200</v>
      </c>
      <c r="E1050">
        <v>261.52999999999997</v>
      </c>
      <c r="F1050">
        <v>161.53</v>
      </c>
      <c r="G1050">
        <v>161.53846153846101</v>
      </c>
      <c r="H1050">
        <v>160</v>
      </c>
      <c r="I1050">
        <v>521.53846099999998</v>
      </c>
      <c r="J1050">
        <v>-1</v>
      </c>
      <c r="K1050">
        <v>2</v>
      </c>
      <c r="L1050">
        <v>17.555890000000002</v>
      </c>
      <c r="M1050">
        <v>165</v>
      </c>
      <c r="N1050">
        <v>0</v>
      </c>
      <c r="O1050">
        <v>40</v>
      </c>
      <c r="P1050">
        <v>0</v>
      </c>
      <c r="Q1050">
        <v>175</v>
      </c>
      <c r="R1050">
        <v>5.4977269478000004</v>
      </c>
      <c r="S1050">
        <v>15.203604</v>
      </c>
      <c r="T1050">
        <v>0</v>
      </c>
      <c r="U1050">
        <v>0</v>
      </c>
    </row>
    <row r="1051" spans="1:21" x14ac:dyDescent="0.3">
      <c r="A1051">
        <v>0.67</v>
      </c>
      <c r="B1051">
        <v>0.625</v>
      </c>
      <c r="C1051">
        <v>1.768</v>
      </c>
      <c r="D1051">
        <v>200</v>
      </c>
      <c r="E1051">
        <v>261.52999999999997</v>
      </c>
      <c r="F1051">
        <v>161.53</v>
      </c>
      <c r="G1051">
        <v>161.53846153846101</v>
      </c>
      <c r="H1051">
        <v>170</v>
      </c>
      <c r="I1051">
        <v>531.53846099999998</v>
      </c>
      <c r="J1051">
        <v>-1</v>
      </c>
      <c r="K1051">
        <v>2</v>
      </c>
      <c r="L1051">
        <v>17.245370000000001</v>
      </c>
      <c r="M1051">
        <v>165</v>
      </c>
      <c r="N1051">
        <v>0</v>
      </c>
      <c r="O1051">
        <v>40</v>
      </c>
      <c r="P1051">
        <v>0</v>
      </c>
      <c r="Q1051">
        <v>184</v>
      </c>
      <c r="R1051">
        <v>5.7319679652</v>
      </c>
      <c r="S1051">
        <v>15.592022</v>
      </c>
      <c r="T1051">
        <v>0</v>
      </c>
      <c r="U1051">
        <v>0</v>
      </c>
    </row>
    <row r="1052" spans="1:21" x14ac:dyDescent="0.3">
      <c r="A1052">
        <v>0.67</v>
      </c>
      <c r="B1052">
        <v>0.625</v>
      </c>
      <c r="C1052">
        <v>1.768</v>
      </c>
      <c r="D1052">
        <v>200</v>
      </c>
      <c r="E1052">
        <v>261.52999999999997</v>
      </c>
      <c r="F1052">
        <v>161.53</v>
      </c>
      <c r="G1052">
        <v>161.53846153846101</v>
      </c>
      <c r="H1052">
        <v>180</v>
      </c>
      <c r="I1052">
        <v>541.53846099999998</v>
      </c>
      <c r="J1052">
        <v>-1</v>
      </c>
      <c r="K1052">
        <v>2</v>
      </c>
      <c r="L1052">
        <v>16.945319999999999</v>
      </c>
      <c r="M1052">
        <v>165</v>
      </c>
      <c r="N1052">
        <v>0</v>
      </c>
      <c r="O1052">
        <v>40</v>
      </c>
      <c r="P1052">
        <v>0</v>
      </c>
      <c r="Q1052">
        <v>181</v>
      </c>
      <c r="R1052">
        <v>5.3767932650999999</v>
      </c>
      <c r="S1052">
        <v>15.463607</v>
      </c>
      <c r="T1052">
        <v>0</v>
      </c>
      <c r="U1052">
        <v>0</v>
      </c>
    </row>
    <row r="1053" spans="1:21" x14ac:dyDescent="0.3">
      <c r="A1053">
        <v>0.67</v>
      </c>
      <c r="B1053">
        <v>0.625</v>
      </c>
      <c r="C1053">
        <v>1.768</v>
      </c>
      <c r="D1053">
        <v>200</v>
      </c>
      <c r="E1053">
        <v>261.52999999999997</v>
      </c>
      <c r="F1053">
        <v>161.53</v>
      </c>
      <c r="G1053">
        <v>161.53846153846101</v>
      </c>
      <c r="H1053">
        <v>190</v>
      </c>
      <c r="I1053">
        <v>551.53846099999998</v>
      </c>
      <c r="J1053">
        <v>-1</v>
      </c>
      <c r="K1053">
        <v>2</v>
      </c>
      <c r="L1053">
        <v>16.655239999999999</v>
      </c>
      <c r="M1053">
        <v>165</v>
      </c>
      <c r="N1053">
        <v>0</v>
      </c>
      <c r="O1053">
        <v>40</v>
      </c>
      <c r="P1053">
        <v>0</v>
      </c>
      <c r="Q1053">
        <v>210</v>
      </c>
      <c r="R1053">
        <v>5.1264000819</v>
      </c>
      <c r="S1053">
        <v>16.664570999999999</v>
      </c>
      <c r="T1053">
        <v>0</v>
      </c>
      <c r="U1053">
        <v>0</v>
      </c>
    </row>
    <row r="1054" spans="1:21" x14ac:dyDescent="0.3">
      <c r="A1054">
        <v>0.67</v>
      </c>
      <c r="B1054">
        <v>0.625</v>
      </c>
      <c r="C1054">
        <v>1.768</v>
      </c>
      <c r="D1054">
        <v>200</v>
      </c>
      <c r="E1054">
        <v>261.52999999999997</v>
      </c>
      <c r="F1054">
        <v>161.53</v>
      </c>
      <c r="G1054">
        <v>161.53846153846101</v>
      </c>
      <c r="H1054">
        <v>200</v>
      </c>
      <c r="I1054">
        <v>561.53846099999998</v>
      </c>
      <c r="J1054">
        <v>-1</v>
      </c>
      <c r="K1054">
        <v>2</v>
      </c>
      <c r="L1054">
        <v>16.374659999999999</v>
      </c>
      <c r="M1054">
        <v>165</v>
      </c>
      <c r="N1054">
        <v>0</v>
      </c>
      <c r="O1054">
        <v>40</v>
      </c>
      <c r="P1054">
        <v>0</v>
      </c>
      <c r="Q1054">
        <v>197</v>
      </c>
      <c r="R1054">
        <v>5.1264000819</v>
      </c>
      <c r="S1054">
        <v>16.136973000000001</v>
      </c>
      <c r="T1054">
        <v>0</v>
      </c>
      <c r="U1054">
        <v>0</v>
      </c>
    </row>
    <row r="1055" spans="1:21" x14ac:dyDescent="0.3">
      <c r="A1055">
        <v>0.67</v>
      </c>
      <c r="B1055">
        <v>0.625</v>
      </c>
      <c r="C1055">
        <v>1.768</v>
      </c>
      <c r="D1055">
        <v>200</v>
      </c>
      <c r="E1055">
        <v>261.52999999999997</v>
      </c>
      <c r="F1055">
        <v>161.53</v>
      </c>
      <c r="G1055">
        <v>161.53846153846101</v>
      </c>
      <c r="H1055">
        <v>210</v>
      </c>
      <c r="I1055">
        <v>571.53846099999998</v>
      </c>
      <c r="J1055">
        <v>-1</v>
      </c>
      <c r="K1055">
        <v>2</v>
      </c>
      <c r="L1055">
        <v>16.10313</v>
      </c>
      <c r="M1055">
        <v>165</v>
      </c>
      <c r="N1055">
        <v>0</v>
      </c>
      <c r="O1055">
        <v>40</v>
      </c>
      <c r="P1055">
        <v>0</v>
      </c>
      <c r="Q1055">
        <v>231</v>
      </c>
      <c r="R1055">
        <v>4.9965133375999997</v>
      </c>
      <c r="S1055">
        <v>17.484169000000001</v>
      </c>
      <c r="T1055">
        <v>0</v>
      </c>
      <c r="U1055">
        <v>0</v>
      </c>
    </row>
    <row r="1056" spans="1:21" x14ac:dyDescent="0.3">
      <c r="A1056">
        <v>0.67</v>
      </c>
      <c r="B1056">
        <v>0.625</v>
      </c>
      <c r="C1056">
        <v>1.768</v>
      </c>
      <c r="D1056">
        <v>200</v>
      </c>
      <c r="E1056">
        <v>261.52999999999997</v>
      </c>
      <c r="F1056">
        <v>161.53</v>
      </c>
      <c r="G1056">
        <v>161.53846153846101</v>
      </c>
      <c r="H1056">
        <v>220</v>
      </c>
      <c r="I1056">
        <v>581.53846099999998</v>
      </c>
      <c r="J1056">
        <v>-1</v>
      </c>
      <c r="K1056">
        <v>2</v>
      </c>
      <c r="L1056">
        <v>15.84023</v>
      </c>
      <c r="M1056">
        <v>165</v>
      </c>
      <c r="N1056">
        <v>0</v>
      </c>
      <c r="O1056">
        <v>40</v>
      </c>
      <c r="P1056">
        <v>0</v>
      </c>
      <c r="Q1056">
        <v>221</v>
      </c>
      <c r="R1056">
        <v>5.1264000819</v>
      </c>
      <c r="S1056">
        <v>17.098638000000001</v>
      </c>
      <c r="T1056">
        <v>0</v>
      </c>
      <c r="U1056">
        <v>0</v>
      </c>
    </row>
    <row r="1057" spans="1:21" x14ac:dyDescent="0.3">
      <c r="A1057">
        <v>0.67</v>
      </c>
      <c r="B1057">
        <v>0.625</v>
      </c>
      <c r="C1057">
        <v>1.768</v>
      </c>
      <c r="D1057">
        <v>200</v>
      </c>
      <c r="E1057">
        <v>261.52999999999997</v>
      </c>
      <c r="F1057">
        <v>161.53</v>
      </c>
      <c r="G1057">
        <v>161.53846153846101</v>
      </c>
      <c r="H1057">
        <v>230</v>
      </c>
      <c r="I1057">
        <v>591.53846099999998</v>
      </c>
      <c r="J1057">
        <v>-1</v>
      </c>
      <c r="K1057">
        <v>2</v>
      </c>
      <c r="L1057">
        <v>15.585570000000001</v>
      </c>
      <c r="M1057">
        <v>165</v>
      </c>
      <c r="N1057">
        <v>0</v>
      </c>
      <c r="O1057">
        <v>40</v>
      </c>
      <c r="P1057">
        <v>0</v>
      </c>
      <c r="Q1057">
        <v>242</v>
      </c>
      <c r="R1057">
        <v>4.5848855519000002</v>
      </c>
      <c r="S1057">
        <v>17.898955999999998</v>
      </c>
      <c r="T1057">
        <v>0</v>
      </c>
      <c r="U1057">
        <v>0</v>
      </c>
    </row>
    <row r="1058" spans="1:21" x14ac:dyDescent="0.3">
      <c r="A1058">
        <v>0.67</v>
      </c>
      <c r="B1058">
        <v>0.625</v>
      </c>
      <c r="C1058">
        <v>1.768</v>
      </c>
      <c r="D1058">
        <v>200</v>
      </c>
      <c r="E1058">
        <v>261.52999999999997</v>
      </c>
      <c r="F1058">
        <v>161.53</v>
      </c>
      <c r="G1058">
        <v>161.53846153846101</v>
      </c>
      <c r="H1058">
        <v>240</v>
      </c>
      <c r="I1058">
        <v>601.53846099999998</v>
      </c>
      <c r="J1058">
        <v>-1</v>
      </c>
      <c r="K1058">
        <v>2</v>
      </c>
      <c r="L1058">
        <v>15.33878</v>
      </c>
      <c r="M1058">
        <v>165</v>
      </c>
      <c r="N1058">
        <v>0</v>
      </c>
      <c r="O1058">
        <v>40</v>
      </c>
      <c r="P1058">
        <v>0</v>
      </c>
      <c r="Q1058">
        <v>220</v>
      </c>
      <c r="R1058">
        <v>4.9965133375999997</v>
      </c>
      <c r="S1058">
        <v>17.059621</v>
      </c>
      <c r="T1058">
        <v>0</v>
      </c>
      <c r="U1058">
        <v>0</v>
      </c>
    </row>
    <row r="1059" spans="1:21" x14ac:dyDescent="0.3">
      <c r="A1059">
        <v>0.67</v>
      </c>
      <c r="B1059">
        <v>0.625</v>
      </c>
      <c r="C1059">
        <v>1.768</v>
      </c>
      <c r="D1059">
        <v>200</v>
      </c>
      <c r="E1059">
        <v>261.52999999999997</v>
      </c>
      <c r="F1059">
        <v>161.53</v>
      </c>
      <c r="G1059">
        <v>161.53846153846101</v>
      </c>
      <c r="H1059">
        <v>250</v>
      </c>
      <c r="I1059">
        <v>611.53846099999998</v>
      </c>
      <c r="J1059">
        <v>-1</v>
      </c>
      <c r="K1059">
        <v>2</v>
      </c>
      <c r="L1059">
        <v>15.099489999999999</v>
      </c>
      <c r="M1059">
        <v>165</v>
      </c>
      <c r="N1059">
        <v>0</v>
      </c>
      <c r="O1059">
        <v>40</v>
      </c>
      <c r="P1059">
        <v>0</v>
      </c>
      <c r="Q1059">
        <v>237</v>
      </c>
      <c r="R1059">
        <v>4.5848855519000002</v>
      </c>
      <c r="S1059">
        <v>17.711582</v>
      </c>
      <c r="T1059">
        <v>0</v>
      </c>
      <c r="U1059">
        <v>0</v>
      </c>
    </row>
    <row r="1060" spans="1:21" x14ac:dyDescent="0.3">
      <c r="A1060">
        <v>0.67</v>
      </c>
      <c r="B1060">
        <v>0.625</v>
      </c>
      <c r="C1060">
        <v>1.768</v>
      </c>
      <c r="D1060">
        <v>200</v>
      </c>
      <c r="E1060">
        <v>261.52999999999997</v>
      </c>
      <c r="F1060">
        <v>161.53</v>
      </c>
      <c r="G1060">
        <v>161.53846153846101</v>
      </c>
      <c r="H1060">
        <v>260</v>
      </c>
      <c r="I1060">
        <v>621.53846099999998</v>
      </c>
      <c r="J1060">
        <v>-1</v>
      </c>
      <c r="K1060">
        <v>2</v>
      </c>
      <c r="L1060">
        <v>14.8674</v>
      </c>
      <c r="M1060">
        <v>165</v>
      </c>
      <c r="N1060">
        <v>0</v>
      </c>
      <c r="O1060">
        <v>40</v>
      </c>
      <c r="P1060">
        <v>0</v>
      </c>
      <c r="Q1060">
        <v>257</v>
      </c>
      <c r="R1060">
        <v>4.7260707155999997</v>
      </c>
      <c r="S1060">
        <v>18.450035</v>
      </c>
      <c r="T1060">
        <v>0</v>
      </c>
      <c r="U1060">
        <v>0</v>
      </c>
    </row>
    <row r="1061" spans="1:21" x14ac:dyDescent="0.3">
      <c r="A1061">
        <v>0.67</v>
      </c>
      <c r="B1061">
        <v>0.625</v>
      </c>
      <c r="C1061">
        <v>1.768</v>
      </c>
      <c r="D1061">
        <v>200</v>
      </c>
      <c r="E1061">
        <v>261.52999999999997</v>
      </c>
      <c r="F1061">
        <v>161.53</v>
      </c>
      <c r="G1061">
        <v>161.53846153846101</v>
      </c>
      <c r="H1061">
        <v>270</v>
      </c>
      <c r="I1061">
        <v>631.53846099999998</v>
      </c>
      <c r="J1061">
        <v>-1</v>
      </c>
      <c r="K1061">
        <v>2</v>
      </c>
      <c r="L1061">
        <v>14.64217</v>
      </c>
      <c r="M1061">
        <v>165</v>
      </c>
      <c r="N1061">
        <v>0</v>
      </c>
      <c r="O1061">
        <v>40</v>
      </c>
      <c r="P1061">
        <v>0</v>
      </c>
      <c r="Q1061">
        <v>233</v>
      </c>
      <c r="R1061">
        <v>4.8631678022999996</v>
      </c>
      <c r="S1061">
        <v>17.560289999999998</v>
      </c>
      <c r="T1061">
        <v>0</v>
      </c>
      <c r="U1061">
        <v>0</v>
      </c>
    </row>
    <row r="1062" spans="1:21" x14ac:dyDescent="0.3">
      <c r="A1062">
        <v>0.67</v>
      </c>
      <c r="B1062">
        <v>0.625</v>
      </c>
      <c r="C1062">
        <v>1.768</v>
      </c>
      <c r="D1062">
        <v>200</v>
      </c>
      <c r="E1062">
        <v>261.52999999999997</v>
      </c>
      <c r="F1062">
        <v>161.53</v>
      </c>
      <c r="G1062">
        <v>161.53846153846101</v>
      </c>
      <c r="H1062">
        <v>280</v>
      </c>
      <c r="I1062">
        <v>641.53846099999998</v>
      </c>
      <c r="J1062">
        <v>-1</v>
      </c>
      <c r="K1062">
        <v>2</v>
      </c>
      <c r="L1062">
        <v>14.42353</v>
      </c>
      <c r="M1062">
        <v>165</v>
      </c>
      <c r="N1062">
        <v>0</v>
      </c>
      <c r="O1062">
        <v>40</v>
      </c>
      <c r="P1062">
        <v>0</v>
      </c>
      <c r="Q1062">
        <v>238</v>
      </c>
      <c r="R1062">
        <v>4.7260707155999997</v>
      </c>
      <c r="S1062">
        <v>17.749210000000001</v>
      </c>
      <c r="T1062">
        <v>0</v>
      </c>
      <c r="U1062">
        <v>0</v>
      </c>
    </row>
    <row r="1063" spans="1:21" x14ac:dyDescent="0.3">
      <c r="A1063">
        <v>0.67</v>
      </c>
      <c r="B1063">
        <v>0.625</v>
      </c>
      <c r="C1063">
        <v>1.768</v>
      </c>
      <c r="D1063">
        <v>200</v>
      </c>
      <c r="E1063">
        <v>261.52999999999997</v>
      </c>
      <c r="F1063">
        <v>161.53</v>
      </c>
      <c r="G1063">
        <v>161.53846153846101</v>
      </c>
      <c r="H1063">
        <v>290</v>
      </c>
      <c r="I1063">
        <v>651.53846099999998</v>
      </c>
      <c r="J1063">
        <v>-1</v>
      </c>
      <c r="K1063">
        <v>2</v>
      </c>
      <c r="L1063">
        <v>14.21119</v>
      </c>
      <c r="M1063">
        <v>165</v>
      </c>
      <c r="N1063">
        <v>0</v>
      </c>
      <c r="O1063">
        <v>40</v>
      </c>
      <c r="P1063">
        <v>0</v>
      </c>
      <c r="Q1063">
        <v>243</v>
      </c>
      <c r="R1063">
        <v>4.2886246092000002</v>
      </c>
      <c r="S1063">
        <v>17.936204</v>
      </c>
      <c r="T1063">
        <v>0</v>
      </c>
      <c r="U1063">
        <v>0</v>
      </c>
    </row>
    <row r="1064" spans="1:21" x14ac:dyDescent="0.3">
      <c r="A1064">
        <v>0.67</v>
      </c>
      <c r="B1064">
        <v>0.625</v>
      </c>
      <c r="C1064">
        <v>1.768</v>
      </c>
      <c r="D1064">
        <v>200</v>
      </c>
      <c r="E1064">
        <v>261.52999999999997</v>
      </c>
      <c r="F1064">
        <v>161.53</v>
      </c>
      <c r="G1064">
        <v>161.53846153846101</v>
      </c>
      <c r="H1064">
        <v>300</v>
      </c>
      <c r="I1064">
        <v>661.53846099999998</v>
      </c>
      <c r="J1064">
        <v>-1</v>
      </c>
      <c r="K1064">
        <v>2</v>
      </c>
      <c r="L1064">
        <v>14.00488</v>
      </c>
      <c r="M1064">
        <v>165</v>
      </c>
      <c r="N1064">
        <v>0</v>
      </c>
      <c r="O1064">
        <v>40</v>
      </c>
      <c r="P1064">
        <v>0</v>
      </c>
      <c r="Q1064">
        <v>258</v>
      </c>
      <c r="R1064">
        <v>4.2886246092000002</v>
      </c>
      <c r="S1064">
        <v>18.486208999999999</v>
      </c>
      <c r="T1064">
        <v>0</v>
      </c>
      <c r="U1064">
        <v>0</v>
      </c>
    </row>
    <row r="1065" spans="1:21" x14ac:dyDescent="0.3">
      <c r="A1065">
        <v>0.67</v>
      </c>
      <c r="B1065">
        <v>0.625</v>
      </c>
      <c r="C1065">
        <v>1.768</v>
      </c>
      <c r="D1065">
        <v>200</v>
      </c>
      <c r="E1065">
        <v>261.52999999999997</v>
      </c>
      <c r="F1065">
        <v>161.53</v>
      </c>
      <c r="G1065">
        <v>161.53846153846101</v>
      </c>
      <c r="H1065">
        <v>0</v>
      </c>
      <c r="I1065">
        <v>361.53846099999998</v>
      </c>
      <c r="J1065">
        <v>-1</v>
      </c>
      <c r="K1065">
        <v>2</v>
      </c>
      <c r="L1065">
        <v>24.531140000000001</v>
      </c>
      <c r="M1065">
        <v>165</v>
      </c>
      <c r="N1065">
        <v>0</v>
      </c>
      <c r="O1065">
        <v>40</v>
      </c>
      <c r="P1065">
        <v>0</v>
      </c>
      <c r="Q1065">
        <v>62</v>
      </c>
      <c r="R1065">
        <v>7.0683795805000003</v>
      </c>
      <c r="S1065">
        <v>9.0322981999999996</v>
      </c>
      <c r="T1065">
        <v>0</v>
      </c>
      <c r="U1065">
        <v>0</v>
      </c>
    </row>
    <row r="1066" spans="1:21" x14ac:dyDescent="0.3">
      <c r="A1066" t="s">
        <v>74</v>
      </c>
      <c r="B1066" t="s">
        <v>74</v>
      </c>
      <c r="C1066">
        <v>1.768</v>
      </c>
      <c r="D1066">
        <v>200</v>
      </c>
      <c r="E1066" t="s">
        <v>75</v>
      </c>
      <c r="F1066" t="s">
        <v>74</v>
      </c>
      <c r="G1066" t="s">
        <v>74</v>
      </c>
      <c r="H1066" t="s">
        <v>74</v>
      </c>
      <c r="I1066" t="s">
        <v>74</v>
      </c>
      <c r="J1066" t="s">
        <v>74</v>
      </c>
      <c r="K1066" t="s">
        <v>74</v>
      </c>
      <c r="L1066" t="s">
        <v>74</v>
      </c>
      <c r="M1066" t="s">
        <v>74</v>
      </c>
      <c r="N1066" t="s">
        <v>74</v>
      </c>
      <c r="O1066">
        <v>60</v>
      </c>
    </row>
    <row r="1067" spans="1:21" x14ac:dyDescent="0.3">
      <c r="A1067">
        <v>0.67</v>
      </c>
      <c r="B1067">
        <v>0.625</v>
      </c>
      <c r="C1067">
        <v>1.768</v>
      </c>
      <c r="D1067">
        <v>200</v>
      </c>
      <c r="E1067">
        <v>261.52999999999997</v>
      </c>
      <c r="F1067">
        <v>161.53</v>
      </c>
      <c r="G1067">
        <v>161.53846153846101</v>
      </c>
      <c r="H1067">
        <v>0</v>
      </c>
      <c r="I1067">
        <v>361.53846099999998</v>
      </c>
      <c r="J1067">
        <v>-1</v>
      </c>
      <c r="K1067">
        <v>2</v>
      </c>
      <c r="L1067">
        <v>27.09892</v>
      </c>
      <c r="M1067">
        <v>185</v>
      </c>
      <c r="N1067">
        <v>0</v>
      </c>
      <c r="O1067">
        <v>60</v>
      </c>
      <c r="P1067">
        <v>0</v>
      </c>
      <c r="Q1067">
        <v>206</v>
      </c>
      <c r="R1067">
        <v>9.9363670720999995</v>
      </c>
      <c r="S1067">
        <v>16.503979999999999</v>
      </c>
      <c r="T1067">
        <v>0</v>
      </c>
      <c r="U1067">
        <v>0</v>
      </c>
    </row>
    <row r="1068" spans="1:21" x14ac:dyDescent="0.3">
      <c r="A1068">
        <v>0.67</v>
      </c>
      <c r="B1068">
        <v>0.625</v>
      </c>
      <c r="C1068">
        <v>1.768</v>
      </c>
      <c r="D1068">
        <v>200</v>
      </c>
      <c r="E1068">
        <v>261.52999999999997</v>
      </c>
      <c r="F1068">
        <v>161.53</v>
      </c>
      <c r="G1068">
        <v>161.53846153846101</v>
      </c>
      <c r="H1068">
        <v>10</v>
      </c>
      <c r="I1068">
        <v>371.53846099999998</v>
      </c>
      <c r="J1068">
        <v>-1</v>
      </c>
      <c r="K1068">
        <v>2</v>
      </c>
      <c r="L1068">
        <v>26.47007</v>
      </c>
      <c r="M1068">
        <v>185</v>
      </c>
      <c r="N1068">
        <v>0</v>
      </c>
      <c r="O1068">
        <v>60</v>
      </c>
      <c r="P1068">
        <v>0</v>
      </c>
      <c r="Q1068">
        <v>199</v>
      </c>
      <c r="R1068">
        <v>9.4602043275999996</v>
      </c>
      <c r="S1068">
        <v>16.219228000000001</v>
      </c>
      <c r="T1068">
        <v>0</v>
      </c>
      <c r="U1068">
        <v>0</v>
      </c>
    </row>
    <row r="1069" spans="1:21" x14ac:dyDescent="0.3">
      <c r="A1069">
        <v>0.67</v>
      </c>
      <c r="B1069">
        <v>0.625</v>
      </c>
      <c r="C1069">
        <v>1.768</v>
      </c>
      <c r="D1069">
        <v>200</v>
      </c>
      <c r="E1069">
        <v>261.52999999999997</v>
      </c>
      <c r="F1069">
        <v>161.53</v>
      </c>
      <c r="G1069">
        <v>161.53846153846101</v>
      </c>
      <c r="H1069">
        <v>20</v>
      </c>
      <c r="I1069">
        <v>381.53846099999998</v>
      </c>
      <c r="J1069">
        <v>-1</v>
      </c>
      <c r="K1069">
        <v>2</v>
      </c>
      <c r="L1069">
        <v>25.86777</v>
      </c>
      <c r="M1069">
        <v>185</v>
      </c>
      <c r="N1069">
        <v>0</v>
      </c>
      <c r="O1069">
        <v>60</v>
      </c>
      <c r="P1069">
        <v>0</v>
      </c>
      <c r="Q1069">
        <v>233</v>
      </c>
      <c r="R1069">
        <v>9.5296704092999995</v>
      </c>
      <c r="S1069">
        <v>17.560289999999998</v>
      </c>
      <c r="T1069">
        <v>0</v>
      </c>
      <c r="U1069">
        <v>0</v>
      </c>
    </row>
    <row r="1070" spans="1:21" x14ac:dyDescent="0.3">
      <c r="A1070">
        <v>0.67</v>
      </c>
      <c r="B1070">
        <v>0.625</v>
      </c>
      <c r="C1070">
        <v>1.768</v>
      </c>
      <c r="D1070">
        <v>200</v>
      </c>
      <c r="E1070">
        <v>261.52999999999997</v>
      </c>
      <c r="F1070">
        <v>161.53</v>
      </c>
      <c r="G1070">
        <v>161.53846153846101</v>
      </c>
      <c r="H1070">
        <v>30</v>
      </c>
      <c r="I1070">
        <v>391.53846099999998</v>
      </c>
      <c r="J1070">
        <v>-1</v>
      </c>
      <c r="K1070">
        <v>2</v>
      </c>
      <c r="L1070">
        <v>25.290500000000002</v>
      </c>
      <c r="M1070">
        <v>185</v>
      </c>
      <c r="N1070">
        <v>0</v>
      </c>
      <c r="O1070">
        <v>60</v>
      </c>
      <c r="P1070">
        <v>0</v>
      </c>
      <c r="Q1070">
        <v>284</v>
      </c>
      <c r="R1070">
        <v>9.2487047909999998</v>
      </c>
      <c r="S1070">
        <v>19.403908000000001</v>
      </c>
      <c r="T1070">
        <v>0</v>
      </c>
      <c r="U1070">
        <v>0</v>
      </c>
    </row>
    <row r="1071" spans="1:21" x14ac:dyDescent="0.3">
      <c r="A1071">
        <v>0.67</v>
      </c>
      <c r="B1071">
        <v>0.625</v>
      </c>
      <c r="C1071">
        <v>1.768</v>
      </c>
      <c r="D1071">
        <v>200</v>
      </c>
      <c r="E1071">
        <v>261.52999999999997</v>
      </c>
      <c r="F1071">
        <v>161.53</v>
      </c>
      <c r="G1071">
        <v>161.53846153846101</v>
      </c>
      <c r="H1071">
        <v>40</v>
      </c>
      <c r="I1071">
        <v>401.53846099999998</v>
      </c>
      <c r="J1071">
        <v>-1</v>
      </c>
      <c r="K1071">
        <v>2</v>
      </c>
      <c r="L1071">
        <v>24.736840000000001</v>
      </c>
      <c r="M1071">
        <v>185</v>
      </c>
      <c r="N1071">
        <v>0</v>
      </c>
      <c r="O1071">
        <v>60</v>
      </c>
      <c r="P1071">
        <v>0</v>
      </c>
      <c r="Q1071">
        <v>308</v>
      </c>
      <c r="R1071">
        <v>8.8851242702000004</v>
      </c>
      <c r="S1071">
        <v>20.215429</v>
      </c>
      <c r="T1071">
        <v>0</v>
      </c>
      <c r="U1071">
        <v>0</v>
      </c>
    </row>
    <row r="1072" spans="1:21" x14ac:dyDescent="0.3">
      <c r="A1072">
        <v>0.67</v>
      </c>
      <c r="B1072">
        <v>0.625</v>
      </c>
      <c r="C1072">
        <v>1.768</v>
      </c>
      <c r="D1072">
        <v>200</v>
      </c>
      <c r="E1072">
        <v>261.52999999999997</v>
      </c>
      <c r="F1072">
        <v>161.53</v>
      </c>
      <c r="G1072">
        <v>161.53846153846101</v>
      </c>
      <c r="H1072">
        <v>50</v>
      </c>
      <c r="I1072">
        <v>411.53846099999998</v>
      </c>
      <c r="J1072">
        <v>-1</v>
      </c>
      <c r="K1072">
        <v>2</v>
      </c>
      <c r="L1072">
        <v>24.205469999999998</v>
      </c>
      <c r="M1072">
        <v>185</v>
      </c>
      <c r="N1072">
        <v>0</v>
      </c>
      <c r="O1072">
        <v>60</v>
      </c>
      <c r="P1072">
        <v>0</v>
      </c>
      <c r="Q1072">
        <v>317</v>
      </c>
      <c r="R1072">
        <v>9.1050003967999995</v>
      </c>
      <c r="S1072">
        <v>20.511807000000001</v>
      </c>
      <c r="T1072">
        <v>0</v>
      </c>
      <c r="U1072">
        <v>0</v>
      </c>
    </row>
    <row r="1073" spans="1:21" x14ac:dyDescent="0.3">
      <c r="A1073">
        <v>0.67</v>
      </c>
      <c r="B1073">
        <v>0.625</v>
      </c>
      <c r="C1073">
        <v>1.768</v>
      </c>
      <c r="D1073">
        <v>200</v>
      </c>
      <c r="E1073">
        <v>261.52999999999997</v>
      </c>
      <c r="F1073">
        <v>161.53</v>
      </c>
      <c r="G1073">
        <v>161.53846153846101</v>
      </c>
      <c r="H1073">
        <v>60</v>
      </c>
      <c r="I1073">
        <v>421.53846099999998</v>
      </c>
      <c r="J1073">
        <v>-1</v>
      </c>
      <c r="K1073">
        <v>2</v>
      </c>
      <c r="L1073">
        <v>23.695160000000001</v>
      </c>
      <c r="M1073">
        <v>185</v>
      </c>
      <c r="N1073">
        <v>0</v>
      </c>
      <c r="O1073">
        <v>60</v>
      </c>
      <c r="P1073">
        <v>0</v>
      </c>
      <c r="Q1073">
        <v>340</v>
      </c>
      <c r="R1073">
        <v>8.9590109869999992</v>
      </c>
      <c r="S1073">
        <v>21.251244</v>
      </c>
      <c r="T1073">
        <v>0</v>
      </c>
      <c r="U1073">
        <v>0</v>
      </c>
    </row>
    <row r="1074" spans="1:21" x14ac:dyDescent="0.3">
      <c r="A1074">
        <v>0.67</v>
      </c>
      <c r="B1074">
        <v>0.625</v>
      </c>
      <c r="C1074">
        <v>1.768</v>
      </c>
      <c r="D1074">
        <v>200</v>
      </c>
      <c r="E1074">
        <v>261.52999999999997</v>
      </c>
      <c r="F1074">
        <v>161.53</v>
      </c>
      <c r="G1074">
        <v>161.53846153846101</v>
      </c>
      <c r="H1074">
        <v>70</v>
      </c>
      <c r="I1074">
        <v>431.53846099999998</v>
      </c>
      <c r="J1074">
        <v>-1</v>
      </c>
      <c r="K1074">
        <v>2</v>
      </c>
      <c r="L1074">
        <v>23.204750000000001</v>
      </c>
      <c r="M1074">
        <v>185</v>
      </c>
      <c r="N1074">
        <v>0</v>
      </c>
      <c r="O1074">
        <v>60</v>
      </c>
      <c r="P1074">
        <v>0</v>
      </c>
      <c r="Q1074">
        <v>332</v>
      </c>
      <c r="R1074">
        <v>8.5061469534</v>
      </c>
      <c r="S1074">
        <v>20.996870000000001</v>
      </c>
      <c r="T1074">
        <v>0</v>
      </c>
      <c r="U1074">
        <v>0</v>
      </c>
    </row>
    <row r="1075" spans="1:21" x14ac:dyDescent="0.3">
      <c r="A1075">
        <v>0.67</v>
      </c>
      <c r="B1075">
        <v>0.625</v>
      </c>
      <c r="C1075">
        <v>1.768</v>
      </c>
      <c r="D1075">
        <v>200</v>
      </c>
      <c r="E1075">
        <v>261.52999999999997</v>
      </c>
      <c r="F1075">
        <v>161.53</v>
      </c>
      <c r="G1075">
        <v>161.53846153846101</v>
      </c>
      <c r="H1075">
        <v>80</v>
      </c>
      <c r="I1075">
        <v>441.53846099999998</v>
      </c>
      <c r="J1075">
        <v>-1</v>
      </c>
      <c r="K1075">
        <v>2</v>
      </c>
      <c r="L1075">
        <v>22.733170000000001</v>
      </c>
      <c r="M1075">
        <v>185</v>
      </c>
      <c r="N1075">
        <v>0</v>
      </c>
      <c r="O1075">
        <v>60</v>
      </c>
      <c r="P1075">
        <v>0</v>
      </c>
      <c r="Q1075">
        <v>315</v>
      </c>
      <c r="R1075">
        <v>8.6597130357999994</v>
      </c>
      <c r="S1075">
        <v>20.446300999999998</v>
      </c>
      <c r="T1075">
        <v>0</v>
      </c>
      <c r="U1075">
        <v>0</v>
      </c>
    </row>
    <row r="1076" spans="1:21" x14ac:dyDescent="0.3">
      <c r="A1076">
        <v>0.67</v>
      </c>
      <c r="B1076">
        <v>0.625</v>
      </c>
      <c r="C1076">
        <v>1.768</v>
      </c>
      <c r="D1076">
        <v>200</v>
      </c>
      <c r="E1076">
        <v>261.52999999999997</v>
      </c>
      <c r="F1076">
        <v>161.53</v>
      </c>
      <c r="G1076">
        <v>161.53846153846101</v>
      </c>
      <c r="H1076">
        <v>90</v>
      </c>
      <c r="I1076">
        <v>451.53846099999998</v>
      </c>
      <c r="J1076">
        <v>-1</v>
      </c>
      <c r="K1076">
        <v>2</v>
      </c>
      <c r="L1076">
        <v>22.279419999999998</v>
      </c>
      <c r="M1076">
        <v>185</v>
      </c>
      <c r="N1076">
        <v>0</v>
      </c>
      <c r="O1076">
        <v>60</v>
      </c>
      <c r="P1076">
        <v>0</v>
      </c>
      <c r="Q1076">
        <v>335</v>
      </c>
      <c r="R1076">
        <v>8.5832708661999995</v>
      </c>
      <c r="S1076">
        <v>21.092603</v>
      </c>
      <c r="T1076">
        <v>0</v>
      </c>
      <c r="U1076">
        <v>0</v>
      </c>
    </row>
    <row r="1077" spans="1:21" x14ac:dyDescent="0.3">
      <c r="A1077">
        <v>0.67</v>
      </c>
      <c r="B1077">
        <v>0.625</v>
      </c>
      <c r="C1077">
        <v>1.768</v>
      </c>
      <c r="D1077">
        <v>200</v>
      </c>
      <c r="E1077">
        <v>261.52999999999997</v>
      </c>
      <c r="F1077">
        <v>161.53</v>
      </c>
      <c r="G1077">
        <v>161.53846153846101</v>
      </c>
      <c r="H1077">
        <v>100</v>
      </c>
      <c r="I1077">
        <v>461.53846099999998</v>
      </c>
      <c r="J1077">
        <v>-1</v>
      </c>
      <c r="K1077">
        <v>2</v>
      </c>
      <c r="L1077">
        <v>21.842549999999999</v>
      </c>
      <c r="M1077">
        <v>185</v>
      </c>
      <c r="N1077">
        <v>0</v>
      </c>
      <c r="O1077">
        <v>60</v>
      </c>
      <c r="P1077">
        <v>0</v>
      </c>
      <c r="Q1077">
        <v>339</v>
      </c>
      <c r="R1077">
        <v>8.2704931855999995</v>
      </c>
      <c r="S1077">
        <v>21.219605999999999</v>
      </c>
      <c r="T1077">
        <v>0</v>
      </c>
      <c r="U1077">
        <v>0</v>
      </c>
    </row>
    <row r="1078" spans="1:21" x14ac:dyDescent="0.3">
      <c r="A1078">
        <v>0.67</v>
      </c>
      <c r="B1078">
        <v>0.625</v>
      </c>
      <c r="C1078">
        <v>1.768</v>
      </c>
      <c r="D1078">
        <v>200</v>
      </c>
      <c r="E1078">
        <v>261.52999999999997</v>
      </c>
      <c r="F1078">
        <v>161.53</v>
      </c>
      <c r="G1078">
        <v>161.53846153846101</v>
      </c>
      <c r="H1078">
        <v>110</v>
      </c>
      <c r="I1078">
        <v>471.53846099999998</v>
      </c>
      <c r="J1078">
        <v>-1</v>
      </c>
      <c r="K1078">
        <v>2</v>
      </c>
      <c r="L1078">
        <v>21.421700000000001</v>
      </c>
      <c r="M1078">
        <v>185</v>
      </c>
      <c r="N1078">
        <v>0</v>
      </c>
      <c r="O1078">
        <v>60</v>
      </c>
      <c r="P1078">
        <v>0</v>
      </c>
      <c r="Q1078">
        <v>308</v>
      </c>
      <c r="R1078">
        <v>8.1096144558999992</v>
      </c>
      <c r="S1078">
        <v>20.215429</v>
      </c>
      <c r="T1078">
        <v>0</v>
      </c>
      <c r="U1078">
        <v>0</v>
      </c>
    </row>
    <row r="1079" spans="1:21" x14ac:dyDescent="0.3">
      <c r="A1079">
        <v>0.67</v>
      </c>
      <c r="B1079">
        <v>0.625</v>
      </c>
      <c r="C1079">
        <v>1.768</v>
      </c>
      <c r="D1079">
        <v>200</v>
      </c>
      <c r="E1079">
        <v>261.52999999999997</v>
      </c>
      <c r="F1079">
        <v>161.53</v>
      </c>
      <c r="G1079">
        <v>161.53846153846101</v>
      </c>
      <c r="H1079">
        <v>120</v>
      </c>
      <c r="I1079">
        <v>481.53846099999998</v>
      </c>
      <c r="J1079">
        <v>-1</v>
      </c>
      <c r="K1079">
        <v>2</v>
      </c>
      <c r="L1079">
        <v>21.01604</v>
      </c>
      <c r="M1079">
        <v>185</v>
      </c>
      <c r="N1079">
        <v>0</v>
      </c>
      <c r="O1079">
        <v>60</v>
      </c>
      <c r="P1079">
        <v>0</v>
      </c>
      <c r="Q1079">
        <v>347</v>
      </c>
      <c r="R1079">
        <v>7.7779485500999996</v>
      </c>
      <c r="S1079">
        <v>21.471461999999999</v>
      </c>
      <c r="T1079">
        <v>0</v>
      </c>
      <c r="U1079">
        <v>0</v>
      </c>
    </row>
    <row r="1080" spans="1:21" x14ac:dyDescent="0.3">
      <c r="A1080">
        <v>0.67</v>
      </c>
      <c r="B1080">
        <v>0.625</v>
      </c>
      <c r="C1080">
        <v>1.768</v>
      </c>
      <c r="D1080">
        <v>200</v>
      </c>
      <c r="E1080">
        <v>261.52999999999997</v>
      </c>
      <c r="F1080">
        <v>161.53</v>
      </c>
      <c r="G1080">
        <v>161.53846153846101</v>
      </c>
      <c r="H1080">
        <v>130</v>
      </c>
      <c r="I1080">
        <v>491.53846099999998</v>
      </c>
      <c r="J1080">
        <v>-1</v>
      </c>
      <c r="K1080">
        <v>2</v>
      </c>
      <c r="L1080">
        <v>20.624790000000001</v>
      </c>
      <c r="M1080">
        <v>185</v>
      </c>
      <c r="N1080">
        <v>0</v>
      </c>
      <c r="O1080">
        <v>60</v>
      </c>
      <c r="P1080">
        <v>0</v>
      </c>
      <c r="Q1080">
        <v>345</v>
      </c>
      <c r="R1080">
        <v>7.5196667119000002</v>
      </c>
      <c r="S1080">
        <v>21.408761999999999</v>
      </c>
      <c r="T1080">
        <v>0</v>
      </c>
      <c r="U1080">
        <v>0</v>
      </c>
    </row>
    <row r="1081" spans="1:21" x14ac:dyDescent="0.3">
      <c r="A1081">
        <v>0.67</v>
      </c>
      <c r="B1081">
        <v>0.625</v>
      </c>
      <c r="C1081">
        <v>1.768</v>
      </c>
      <c r="D1081">
        <v>200</v>
      </c>
      <c r="E1081">
        <v>261.52999999999997</v>
      </c>
      <c r="F1081">
        <v>161.53</v>
      </c>
      <c r="G1081">
        <v>161.53846153846101</v>
      </c>
      <c r="H1081">
        <v>140</v>
      </c>
      <c r="I1081">
        <v>501.53846099999998</v>
      </c>
      <c r="J1081">
        <v>-1</v>
      </c>
      <c r="K1081">
        <v>2</v>
      </c>
      <c r="L1081">
        <v>20.247250000000001</v>
      </c>
      <c r="M1081">
        <v>185</v>
      </c>
      <c r="N1081">
        <v>0</v>
      </c>
      <c r="O1081">
        <v>60</v>
      </c>
      <c r="P1081">
        <v>0</v>
      </c>
      <c r="Q1081">
        <v>334</v>
      </c>
      <c r="R1081">
        <v>7.6067293467999999</v>
      </c>
      <c r="S1081">
        <v>21.060738000000001</v>
      </c>
      <c r="T1081">
        <v>0</v>
      </c>
      <c r="U1081">
        <v>0</v>
      </c>
    </row>
    <row r="1082" spans="1:21" x14ac:dyDescent="0.3">
      <c r="A1082">
        <v>0.67</v>
      </c>
      <c r="B1082">
        <v>0.625</v>
      </c>
      <c r="C1082">
        <v>1.768</v>
      </c>
      <c r="D1082">
        <v>200</v>
      </c>
      <c r="E1082">
        <v>261.52999999999997</v>
      </c>
      <c r="F1082">
        <v>161.53</v>
      </c>
      <c r="G1082">
        <v>161.53846153846101</v>
      </c>
      <c r="H1082">
        <v>150</v>
      </c>
      <c r="I1082">
        <v>511.53846099999998</v>
      </c>
      <c r="J1082">
        <v>-1</v>
      </c>
      <c r="K1082">
        <v>2</v>
      </c>
      <c r="L1082">
        <v>19.882729999999999</v>
      </c>
      <c r="M1082">
        <v>185</v>
      </c>
      <c r="N1082">
        <v>0</v>
      </c>
      <c r="O1082">
        <v>60</v>
      </c>
      <c r="P1082">
        <v>0</v>
      </c>
      <c r="Q1082">
        <v>331</v>
      </c>
      <c r="R1082">
        <v>6.8796255349999997</v>
      </c>
      <c r="S1082">
        <v>20.964866000000001</v>
      </c>
      <c r="T1082">
        <v>0</v>
      </c>
      <c r="U1082">
        <v>0</v>
      </c>
    </row>
    <row r="1083" spans="1:21" x14ac:dyDescent="0.3">
      <c r="A1083">
        <v>0.67</v>
      </c>
      <c r="B1083">
        <v>0.625</v>
      </c>
      <c r="C1083">
        <v>1.768</v>
      </c>
      <c r="D1083">
        <v>200</v>
      </c>
      <c r="E1083">
        <v>261.52999999999997</v>
      </c>
      <c r="F1083">
        <v>161.53</v>
      </c>
      <c r="G1083">
        <v>161.53846153846101</v>
      </c>
      <c r="H1083">
        <v>160</v>
      </c>
      <c r="I1083">
        <v>521.53846099999998</v>
      </c>
      <c r="J1083">
        <v>-1</v>
      </c>
      <c r="K1083">
        <v>2</v>
      </c>
      <c r="L1083">
        <v>19.5306</v>
      </c>
      <c r="M1083">
        <v>185</v>
      </c>
      <c r="N1083">
        <v>0</v>
      </c>
      <c r="O1083">
        <v>60</v>
      </c>
      <c r="P1083">
        <v>0</v>
      </c>
      <c r="Q1083">
        <v>309</v>
      </c>
      <c r="R1083">
        <v>7.1609003063000003</v>
      </c>
      <c r="S1083">
        <v>20.248564999999999</v>
      </c>
      <c r="T1083">
        <v>0</v>
      </c>
      <c r="U1083">
        <v>0</v>
      </c>
    </row>
    <row r="1084" spans="1:21" x14ac:dyDescent="0.3">
      <c r="A1084">
        <v>0.67</v>
      </c>
      <c r="B1084">
        <v>0.625</v>
      </c>
      <c r="C1084">
        <v>1.768</v>
      </c>
      <c r="D1084">
        <v>200</v>
      </c>
      <c r="E1084">
        <v>261.52999999999997</v>
      </c>
      <c r="F1084">
        <v>161.53</v>
      </c>
      <c r="G1084">
        <v>161.53846153846101</v>
      </c>
      <c r="H1084">
        <v>170</v>
      </c>
      <c r="I1084">
        <v>531.53846099999998</v>
      </c>
      <c r="J1084">
        <v>-1</v>
      </c>
      <c r="K1084">
        <v>2</v>
      </c>
      <c r="L1084">
        <v>19.190259999999999</v>
      </c>
      <c r="M1084">
        <v>185</v>
      </c>
      <c r="N1084">
        <v>0</v>
      </c>
      <c r="O1084">
        <v>60</v>
      </c>
      <c r="P1084">
        <v>0</v>
      </c>
      <c r="Q1084">
        <v>311</v>
      </c>
      <c r="R1084">
        <v>7.252246865</v>
      </c>
      <c r="S1084">
        <v>20.314682000000001</v>
      </c>
      <c r="T1084">
        <v>0</v>
      </c>
      <c r="U1084">
        <v>0</v>
      </c>
    </row>
    <row r="1085" spans="1:21" x14ac:dyDescent="0.3">
      <c r="A1085">
        <v>0.67</v>
      </c>
      <c r="B1085">
        <v>0.625</v>
      </c>
      <c r="C1085">
        <v>1.768</v>
      </c>
      <c r="D1085">
        <v>200</v>
      </c>
      <c r="E1085">
        <v>261.52999999999997</v>
      </c>
      <c r="F1085">
        <v>161.53</v>
      </c>
      <c r="G1085">
        <v>161.53846153846101</v>
      </c>
      <c r="H1085">
        <v>180</v>
      </c>
      <c r="I1085">
        <v>541.53846099999998</v>
      </c>
      <c r="J1085">
        <v>-1</v>
      </c>
      <c r="K1085">
        <v>2</v>
      </c>
      <c r="L1085">
        <v>18.861149999999999</v>
      </c>
      <c r="M1085">
        <v>185</v>
      </c>
      <c r="N1085">
        <v>0</v>
      </c>
      <c r="O1085">
        <v>60</v>
      </c>
      <c r="P1085">
        <v>0</v>
      </c>
      <c r="Q1085">
        <v>311</v>
      </c>
      <c r="R1085">
        <v>7.252246865</v>
      </c>
      <c r="S1085">
        <v>20.314682000000001</v>
      </c>
      <c r="T1085">
        <v>0</v>
      </c>
      <c r="U1085">
        <v>0</v>
      </c>
    </row>
    <row r="1086" spans="1:21" x14ac:dyDescent="0.3">
      <c r="A1086">
        <v>0.67</v>
      </c>
      <c r="B1086">
        <v>0.625</v>
      </c>
      <c r="C1086">
        <v>1.768</v>
      </c>
      <c r="D1086">
        <v>200</v>
      </c>
      <c r="E1086">
        <v>261.52999999999997</v>
      </c>
      <c r="F1086">
        <v>161.53</v>
      </c>
      <c r="G1086">
        <v>161.53846153846101</v>
      </c>
      <c r="H1086">
        <v>190</v>
      </c>
      <c r="I1086">
        <v>551.53846099999998</v>
      </c>
      <c r="J1086">
        <v>-1</v>
      </c>
      <c r="K1086">
        <v>2</v>
      </c>
      <c r="L1086">
        <v>18.542760000000001</v>
      </c>
      <c r="M1086">
        <v>185</v>
      </c>
      <c r="N1086">
        <v>0</v>
      </c>
      <c r="O1086">
        <v>60</v>
      </c>
      <c r="P1086">
        <v>0</v>
      </c>
      <c r="Q1086">
        <v>333</v>
      </c>
      <c r="R1086">
        <v>7.1609003063000003</v>
      </c>
      <c r="S1086">
        <v>21.028827</v>
      </c>
      <c r="T1086">
        <v>0</v>
      </c>
      <c r="U1086">
        <v>0</v>
      </c>
    </row>
    <row r="1087" spans="1:21" x14ac:dyDescent="0.3">
      <c r="A1087">
        <v>0.67</v>
      </c>
      <c r="B1087">
        <v>0.625</v>
      </c>
      <c r="C1087">
        <v>1.768</v>
      </c>
      <c r="D1087">
        <v>200</v>
      </c>
      <c r="E1087">
        <v>261.52999999999997</v>
      </c>
      <c r="F1087">
        <v>161.53</v>
      </c>
      <c r="G1087">
        <v>161.53846153846101</v>
      </c>
      <c r="H1087">
        <v>200</v>
      </c>
      <c r="I1087">
        <v>561.53846099999998</v>
      </c>
      <c r="J1087">
        <v>-1</v>
      </c>
      <c r="K1087">
        <v>2</v>
      </c>
      <c r="L1087">
        <v>18.234570000000001</v>
      </c>
      <c r="M1087">
        <v>185</v>
      </c>
      <c r="N1087">
        <v>0</v>
      </c>
      <c r="O1087">
        <v>60</v>
      </c>
      <c r="P1087">
        <v>0</v>
      </c>
      <c r="Q1087">
        <v>331</v>
      </c>
      <c r="R1087">
        <v>7.252246865</v>
      </c>
      <c r="S1087">
        <v>20.964866000000001</v>
      </c>
      <c r="T1087">
        <v>0</v>
      </c>
      <c r="U1087">
        <v>0</v>
      </c>
    </row>
    <row r="1088" spans="1:21" x14ac:dyDescent="0.3">
      <c r="A1088">
        <v>0.67</v>
      </c>
      <c r="B1088">
        <v>0.625</v>
      </c>
      <c r="C1088">
        <v>1.768</v>
      </c>
      <c r="D1088">
        <v>200</v>
      </c>
      <c r="E1088">
        <v>261.52999999999997</v>
      </c>
      <c r="F1088">
        <v>161.53</v>
      </c>
      <c r="G1088">
        <v>161.53846153846101</v>
      </c>
      <c r="H1088">
        <v>210</v>
      </c>
      <c r="I1088">
        <v>571.53846099999998</v>
      </c>
      <c r="J1088">
        <v>-1</v>
      </c>
      <c r="K1088">
        <v>2</v>
      </c>
      <c r="L1088">
        <v>17.936129999999999</v>
      </c>
      <c r="M1088">
        <v>185</v>
      </c>
      <c r="N1088">
        <v>0</v>
      </c>
      <c r="O1088">
        <v>60</v>
      </c>
      <c r="P1088">
        <v>0</v>
      </c>
      <c r="Q1088">
        <v>338</v>
      </c>
      <c r="R1088">
        <v>7.252246865</v>
      </c>
      <c r="S1088">
        <v>21.187923000000001</v>
      </c>
      <c r="T1088">
        <v>0</v>
      </c>
      <c r="U1088">
        <v>0</v>
      </c>
    </row>
    <row r="1089" spans="1:21" x14ac:dyDescent="0.3">
      <c r="A1089">
        <v>0.67</v>
      </c>
      <c r="B1089">
        <v>0.625</v>
      </c>
      <c r="C1089">
        <v>1.768</v>
      </c>
      <c r="D1089">
        <v>200</v>
      </c>
      <c r="E1089">
        <v>261.52999999999997</v>
      </c>
      <c r="F1089">
        <v>161.53</v>
      </c>
      <c r="G1089">
        <v>161.53846153846101</v>
      </c>
      <c r="H1089">
        <v>220</v>
      </c>
      <c r="I1089">
        <v>581.53846099999998</v>
      </c>
      <c r="J1089">
        <v>-1</v>
      </c>
      <c r="K1089">
        <v>2</v>
      </c>
      <c r="L1089">
        <v>17.646989999999999</v>
      </c>
      <c r="M1089">
        <v>185</v>
      </c>
      <c r="N1089">
        <v>0</v>
      </c>
      <c r="O1089">
        <v>60</v>
      </c>
      <c r="P1089">
        <v>0</v>
      </c>
      <c r="Q1089">
        <v>313</v>
      </c>
      <c r="R1089">
        <v>7.0683795805000003</v>
      </c>
      <c r="S1089">
        <v>20.380593000000001</v>
      </c>
      <c r="T1089">
        <v>0</v>
      </c>
      <c r="U1089">
        <v>0</v>
      </c>
    </row>
    <row r="1090" spans="1:21" x14ac:dyDescent="0.3">
      <c r="A1090">
        <v>0.67</v>
      </c>
      <c r="B1090">
        <v>0.625</v>
      </c>
      <c r="C1090">
        <v>1.768</v>
      </c>
      <c r="D1090">
        <v>200</v>
      </c>
      <c r="E1090">
        <v>261.52999999999997</v>
      </c>
      <c r="F1090">
        <v>161.53</v>
      </c>
      <c r="G1090">
        <v>161.53846153846101</v>
      </c>
      <c r="H1090">
        <v>230</v>
      </c>
      <c r="I1090">
        <v>591.53846099999998</v>
      </c>
      <c r="J1090">
        <v>-1</v>
      </c>
      <c r="K1090">
        <v>2</v>
      </c>
      <c r="L1090">
        <v>17.36675</v>
      </c>
      <c r="M1090">
        <v>185</v>
      </c>
      <c r="N1090">
        <v>0</v>
      </c>
      <c r="O1090">
        <v>60</v>
      </c>
      <c r="P1090">
        <v>0</v>
      </c>
      <c r="Q1090">
        <v>305</v>
      </c>
      <c r="R1090">
        <v>6.9746379594999999</v>
      </c>
      <c r="S1090">
        <v>20.115708000000001</v>
      </c>
      <c r="T1090">
        <v>0</v>
      </c>
      <c r="U1090">
        <v>0</v>
      </c>
    </row>
    <row r="1091" spans="1:21" x14ac:dyDescent="0.3">
      <c r="A1091">
        <v>0.67</v>
      </c>
      <c r="B1091">
        <v>0.625</v>
      </c>
      <c r="C1091">
        <v>1.768</v>
      </c>
      <c r="D1091">
        <v>200</v>
      </c>
      <c r="E1091">
        <v>261.52999999999997</v>
      </c>
      <c r="F1091">
        <v>161.53</v>
      </c>
      <c r="G1091">
        <v>161.53846153846101</v>
      </c>
      <c r="H1091">
        <v>240</v>
      </c>
      <c r="I1091">
        <v>601.53846099999998</v>
      </c>
      <c r="J1091">
        <v>-1</v>
      </c>
      <c r="K1091">
        <v>2</v>
      </c>
      <c r="L1091">
        <v>17.094999999999999</v>
      </c>
      <c r="M1091">
        <v>185</v>
      </c>
      <c r="N1091">
        <v>0</v>
      </c>
      <c r="O1091">
        <v>60</v>
      </c>
      <c r="P1091">
        <v>0</v>
      </c>
      <c r="Q1091">
        <v>327</v>
      </c>
      <c r="R1091">
        <v>7.0683795805000003</v>
      </c>
      <c r="S1091">
        <v>20.836382</v>
      </c>
      <c r="T1091">
        <v>0</v>
      </c>
      <c r="U1091">
        <v>0</v>
      </c>
    </row>
    <row r="1092" spans="1:21" x14ac:dyDescent="0.3">
      <c r="A1092">
        <v>0.67</v>
      </c>
      <c r="B1092">
        <v>0.625</v>
      </c>
      <c r="C1092">
        <v>1.768</v>
      </c>
      <c r="D1092">
        <v>200</v>
      </c>
      <c r="E1092">
        <v>261.52999999999997</v>
      </c>
      <c r="F1092">
        <v>161.53</v>
      </c>
      <c r="G1092">
        <v>161.53846153846101</v>
      </c>
      <c r="H1092">
        <v>250</v>
      </c>
      <c r="I1092">
        <v>611.53846099999998</v>
      </c>
      <c r="J1092">
        <v>-1</v>
      </c>
      <c r="K1092">
        <v>2</v>
      </c>
      <c r="L1092">
        <v>16.831389999999999</v>
      </c>
      <c r="M1092">
        <v>185</v>
      </c>
      <c r="N1092">
        <v>0</v>
      </c>
      <c r="O1092">
        <v>60</v>
      </c>
      <c r="P1092">
        <v>0</v>
      </c>
      <c r="Q1092">
        <v>321</v>
      </c>
      <c r="R1092">
        <v>6.6855708284000004</v>
      </c>
      <c r="S1092">
        <v>20.642222</v>
      </c>
      <c r="T1092">
        <v>0</v>
      </c>
      <c r="U1092">
        <v>0</v>
      </c>
    </row>
    <row r="1093" spans="1:21" x14ac:dyDescent="0.3">
      <c r="A1093">
        <v>0.67</v>
      </c>
      <c r="B1093">
        <v>0.625</v>
      </c>
      <c r="C1093">
        <v>1.768</v>
      </c>
      <c r="D1093">
        <v>200</v>
      </c>
      <c r="E1093">
        <v>261.52999999999997</v>
      </c>
      <c r="F1093">
        <v>161.53</v>
      </c>
      <c r="G1093">
        <v>161.53846153846101</v>
      </c>
      <c r="H1093">
        <v>260</v>
      </c>
      <c r="I1093">
        <v>621.53846099999998</v>
      </c>
      <c r="J1093">
        <v>-1</v>
      </c>
      <c r="K1093">
        <v>2</v>
      </c>
      <c r="L1093">
        <v>16.57555</v>
      </c>
      <c r="M1093">
        <v>185</v>
      </c>
      <c r="N1093">
        <v>0</v>
      </c>
      <c r="O1093">
        <v>60</v>
      </c>
      <c r="P1093">
        <v>0</v>
      </c>
      <c r="Q1093">
        <v>331</v>
      </c>
      <c r="R1093">
        <v>6.7832889062000001</v>
      </c>
      <c r="S1093">
        <v>20.964866000000001</v>
      </c>
      <c r="T1093">
        <v>0</v>
      </c>
      <c r="U1093">
        <v>0</v>
      </c>
    </row>
    <row r="1094" spans="1:21" x14ac:dyDescent="0.3">
      <c r="A1094">
        <v>0.67</v>
      </c>
      <c r="B1094">
        <v>0.625</v>
      </c>
      <c r="C1094">
        <v>1.768</v>
      </c>
      <c r="D1094">
        <v>200</v>
      </c>
      <c r="E1094">
        <v>261.52999999999997</v>
      </c>
      <c r="F1094">
        <v>161.53</v>
      </c>
      <c r="G1094">
        <v>161.53846153846101</v>
      </c>
      <c r="H1094">
        <v>270</v>
      </c>
      <c r="I1094">
        <v>631.53846099999998</v>
      </c>
      <c r="J1094">
        <v>-1</v>
      </c>
      <c r="K1094">
        <v>2</v>
      </c>
      <c r="L1094">
        <v>16.327169999999999</v>
      </c>
      <c r="M1094">
        <v>185</v>
      </c>
      <c r="N1094">
        <v>0</v>
      </c>
      <c r="O1094">
        <v>60</v>
      </c>
      <c r="P1094">
        <v>0</v>
      </c>
      <c r="Q1094">
        <v>322</v>
      </c>
      <c r="R1094">
        <v>6.7832889062000001</v>
      </c>
      <c r="S1094">
        <v>20.674703000000001</v>
      </c>
      <c r="T1094">
        <v>0</v>
      </c>
      <c r="U1094">
        <v>0</v>
      </c>
    </row>
    <row r="1095" spans="1:21" x14ac:dyDescent="0.3">
      <c r="A1095">
        <v>0.67</v>
      </c>
      <c r="B1095">
        <v>0.625</v>
      </c>
      <c r="C1095">
        <v>1.768</v>
      </c>
      <c r="D1095">
        <v>200</v>
      </c>
      <c r="E1095">
        <v>261.52999999999997</v>
      </c>
      <c r="F1095">
        <v>161.53</v>
      </c>
      <c r="G1095">
        <v>161.53846153846101</v>
      </c>
      <c r="H1095">
        <v>280</v>
      </c>
      <c r="I1095">
        <v>641.53846099999998</v>
      </c>
      <c r="J1095">
        <v>-1</v>
      </c>
      <c r="K1095">
        <v>2</v>
      </c>
      <c r="L1095">
        <v>16.085930000000001</v>
      </c>
      <c r="M1095">
        <v>185</v>
      </c>
      <c r="N1095">
        <v>0</v>
      </c>
      <c r="O1095">
        <v>60</v>
      </c>
      <c r="P1095">
        <v>0</v>
      </c>
      <c r="Q1095">
        <v>319</v>
      </c>
      <c r="R1095">
        <v>7.1609003063000003</v>
      </c>
      <c r="S1095">
        <v>20.577113000000001</v>
      </c>
      <c r="T1095">
        <v>0</v>
      </c>
      <c r="U1095">
        <v>0</v>
      </c>
    </row>
    <row r="1096" spans="1:21" x14ac:dyDescent="0.3">
      <c r="A1096">
        <v>0.67</v>
      </c>
      <c r="B1096">
        <v>0.625</v>
      </c>
      <c r="C1096">
        <v>1.768</v>
      </c>
      <c r="D1096">
        <v>200</v>
      </c>
      <c r="E1096">
        <v>261.52999999999997</v>
      </c>
      <c r="F1096">
        <v>161.53</v>
      </c>
      <c r="G1096">
        <v>161.53846153846101</v>
      </c>
      <c r="H1096">
        <v>290</v>
      </c>
      <c r="I1096">
        <v>651.53846099999998</v>
      </c>
      <c r="J1096">
        <v>-1</v>
      </c>
      <c r="K1096">
        <v>2</v>
      </c>
      <c r="L1096">
        <v>15.85154</v>
      </c>
      <c r="M1096">
        <v>185</v>
      </c>
      <c r="N1096">
        <v>0</v>
      </c>
      <c r="O1096">
        <v>60</v>
      </c>
      <c r="P1096">
        <v>0</v>
      </c>
      <c r="Q1096">
        <v>329</v>
      </c>
      <c r="R1096">
        <v>6.5864098140999996</v>
      </c>
      <c r="S1096">
        <v>20.900718000000001</v>
      </c>
      <c r="T1096">
        <v>0</v>
      </c>
      <c r="U1096">
        <v>0</v>
      </c>
    </row>
    <row r="1097" spans="1:21" x14ac:dyDescent="0.3">
      <c r="A1097">
        <v>0.67</v>
      </c>
      <c r="B1097">
        <v>0.625</v>
      </c>
      <c r="C1097">
        <v>1.768</v>
      </c>
      <c r="D1097">
        <v>200</v>
      </c>
      <c r="E1097">
        <v>261.52999999999997</v>
      </c>
      <c r="F1097">
        <v>161.53</v>
      </c>
      <c r="G1097">
        <v>161.53846153846101</v>
      </c>
      <c r="H1097">
        <v>300</v>
      </c>
      <c r="I1097">
        <v>661.53846099999998</v>
      </c>
      <c r="J1097">
        <v>-1</v>
      </c>
      <c r="K1097">
        <v>2</v>
      </c>
      <c r="L1097">
        <v>15.623710000000001</v>
      </c>
      <c r="M1097">
        <v>185</v>
      </c>
      <c r="N1097">
        <v>0</v>
      </c>
      <c r="O1097">
        <v>60</v>
      </c>
      <c r="P1097">
        <v>0</v>
      </c>
      <c r="Q1097">
        <v>320</v>
      </c>
      <c r="R1097">
        <v>6.2795806410999999</v>
      </c>
      <c r="S1097">
        <v>20.609691999999999</v>
      </c>
      <c r="T1097">
        <v>0</v>
      </c>
      <c r="U1097">
        <v>0</v>
      </c>
    </row>
    <row r="1098" spans="1:21" x14ac:dyDescent="0.3">
      <c r="A1098">
        <v>0.67</v>
      </c>
      <c r="B1098">
        <v>0.625</v>
      </c>
      <c r="C1098">
        <v>1.768</v>
      </c>
      <c r="D1098">
        <v>200</v>
      </c>
      <c r="E1098">
        <v>261.52999999999997</v>
      </c>
      <c r="F1098">
        <v>161.53</v>
      </c>
      <c r="G1098">
        <v>161.53846153846101</v>
      </c>
      <c r="H1098">
        <v>0</v>
      </c>
      <c r="I1098">
        <v>361.53846099999998</v>
      </c>
      <c r="J1098">
        <v>-1</v>
      </c>
      <c r="K1098">
        <v>2</v>
      </c>
      <c r="L1098">
        <v>27.09892</v>
      </c>
      <c r="M1098">
        <v>185</v>
      </c>
      <c r="N1098">
        <v>0</v>
      </c>
      <c r="O1098">
        <v>60</v>
      </c>
      <c r="P1098">
        <v>0</v>
      </c>
      <c r="Q1098">
        <v>206</v>
      </c>
      <c r="R1098">
        <v>9.9363670720999995</v>
      </c>
      <c r="S1098">
        <v>16.503979999999999</v>
      </c>
      <c r="T1098">
        <v>0</v>
      </c>
      <c r="U1098">
        <v>0</v>
      </c>
    </row>
    <row r="1099" spans="1:21" x14ac:dyDescent="0.3">
      <c r="A1099" t="s">
        <v>74</v>
      </c>
      <c r="B1099" t="s">
        <v>74</v>
      </c>
      <c r="C1099">
        <v>1.768</v>
      </c>
      <c r="D1099">
        <v>200</v>
      </c>
      <c r="E1099" t="s">
        <v>75</v>
      </c>
      <c r="F1099" t="s">
        <v>74</v>
      </c>
      <c r="G1099" t="s">
        <v>74</v>
      </c>
      <c r="H1099" t="s">
        <v>74</v>
      </c>
      <c r="I1099" t="s">
        <v>74</v>
      </c>
      <c r="J1099" t="s">
        <v>74</v>
      </c>
      <c r="K1099" t="s">
        <v>74</v>
      </c>
      <c r="L1099" t="s">
        <v>74</v>
      </c>
      <c r="M1099" t="s">
        <v>74</v>
      </c>
      <c r="N1099" t="s">
        <v>74</v>
      </c>
      <c r="O1099">
        <v>80</v>
      </c>
    </row>
    <row r="1100" spans="1:21" x14ac:dyDescent="0.3">
      <c r="A1100">
        <v>0.67</v>
      </c>
      <c r="B1100">
        <v>0.625</v>
      </c>
      <c r="C1100">
        <v>1.768</v>
      </c>
      <c r="D1100">
        <v>200</v>
      </c>
      <c r="E1100">
        <v>261.52999999999997</v>
      </c>
      <c r="F1100">
        <v>161.53</v>
      </c>
      <c r="G1100">
        <v>161.53846153846101</v>
      </c>
      <c r="H1100">
        <v>0</v>
      </c>
      <c r="I1100">
        <v>361.53846099999998</v>
      </c>
      <c r="J1100">
        <v>-1</v>
      </c>
      <c r="K1100">
        <v>2</v>
      </c>
      <c r="L1100">
        <v>29.55415</v>
      </c>
      <c r="M1100">
        <v>205</v>
      </c>
      <c r="N1100">
        <v>0</v>
      </c>
      <c r="O1100">
        <v>80</v>
      </c>
      <c r="P1100">
        <v>0</v>
      </c>
      <c r="Q1100">
        <v>345</v>
      </c>
      <c r="R1100">
        <v>12.992373202</v>
      </c>
      <c r="S1100">
        <v>21.408761999999999</v>
      </c>
      <c r="T1100">
        <v>0</v>
      </c>
      <c r="U1100">
        <v>0</v>
      </c>
    </row>
    <row r="1101" spans="1:21" x14ac:dyDescent="0.3">
      <c r="A1101">
        <v>0.67</v>
      </c>
      <c r="B1101">
        <v>0.625</v>
      </c>
      <c r="C1101">
        <v>1.768</v>
      </c>
      <c r="D1101">
        <v>200</v>
      </c>
      <c r="E1101">
        <v>261.52999999999997</v>
      </c>
      <c r="F1101">
        <v>161.53</v>
      </c>
      <c r="G1101">
        <v>161.53846153846101</v>
      </c>
      <c r="H1101">
        <v>10</v>
      </c>
      <c r="I1101">
        <v>371.53846099999998</v>
      </c>
      <c r="J1101">
        <v>-1</v>
      </c>
      <c r="K1101">
        <v>2</v>
      </c>
      <c r="L1101">
        <v>28.88815</v>
      </c>
      <c r="M1101">
        <v>205</v>
      </c>
      <c r="N1101">
        <v>0</v>
      </c>
      <c r="O1101">
        <v>80</v>
      </c>
      <c r="P1101">
        <v>0</v>
      </c>
      <c r="Q1101">
        <v>328</v>
      </c>
      <c r="R1101">
        <v>12.735017033</v>
      </c>
      <c r="S1101">
        <v>20.868573999999999</v>
      </c>
      <c r="T1101">
        <v>0</v>
      </c>
      <c r="U1101">
        <v>0</v>
      </c>
    </row>
    <row r="1102" spans="1:21" x14ac:dyDescent="0.3">
      <c r="A1102">
        <v>0.67</v>
      </c>
      <c r="B1102">
        <v>0.625</v>
      </c>
      <c r="C1102">
        <v>1.768</v>
      </c>
      <c r="D1102">
        <v>200</v>
      </c>
      <c r="E1102">
        <v>261.52999999999997</v>
      </c>
      <c r="F1102">
        <v>161.53</v>
      </c>
      <c r="G1102">
        <v>161.53846153846101</v>
      </c>
      <c r="H1102">
        <v>20</v>
      </c>
      <c r="I1102">
        <v>381.53846099999998</v>
      </c>
      <c r="J1102">
        <v>-1</v>
      </c>
      <c r="K1102">
        <v>2</v>
      </c>
      <c r="L1102">
        <v>28.24906</v>
      </c>
      <c r="M1102">
        <v>205</v>
      </c>
      <c r="N1102">
        <v>0</v>
      </c>
      <c r="O1102">
        <v>80</v>
      </c>
      <c r="P1102">
        <v>0</v>
      </c>
      <c r="Q1102">
        <v>307</v>
      </c>
      <c r="R1102">
        <v>12.735017033</v>
      </c>
      <c r="S1102">
        <v>20.182241000000001</v>
      </c>
      <c r="T1102">
        <v>0</v>
      </c>
      <c r="U1102">
        <v>0</v>
      </c>
    </row>
    <row r="1103" spans="1:21" x14ac:dyDescent="0.3">
      <c r="A1103">
        <v>0.67</v>
      </c>
      <c r="B1103">
        <v>0.625</v>
      </c>
      <c r="C1103">
        <v>1.768</v>
      </c>
      <c r="D1103">
        <v>200</v>
      </c>
      <c r="E1103">
        <v>261.52999999999997</v>
      </c>
      <c r="F1103">
        <v>161.53</v>
      </c>
      <c r="G1103">
        <v>161.53846153846101</v>
      </c>
      <c r="H1103">
        <v>30</v>
      </c>
      <c r="I1103">
        <v>391.53846099999998</v>
      </c>
      <c r="J1103">
        <v>-1</v>
      </c>
      <c r="K1103">
        <v>2</v>
      </c>
      <c r="L1103">
        <v>27.635449999999999</v>
      </c>
      <c r="M1103">
        <v>205</v>
      </c>
      <c r="N1103">
        <v>0</v>
      </c>
      <c r="O1103">
        <v>80</v>
      </c>
      <c r="P1103">
        <v>0</v>
      </c>
      <c r="Q1103">
        <v>335</v>
      </c>
      <c r="R1103">
        <v>12.578118655000001</v>
      </c>
      <c r="S1103">
        <v>21.092603</v>
      </c>
      <c r="T1103">
        <v>0</v>
      </c>
      <c r="U1103">
        <v>0</v>
      </c>
    </row>
    <row r="1104" spans="1:21" x14ac:dyDescent="0.3">
      <c r="A1104">
        <v>0.67</v>
      </c>
      <c r="B1104">
        <v>0.625</v>
      </c>
      <c r="C1104">
        <v>1.768</v>
      </c>
      <c r="D1104">
        <v>200</v>
      </c>
      <c r="E1104">
        <v>261.52999999999997</v>
      </c>
      <c r="F1104">
        <v>161.53</v>
      </c>
      <c r="G1104">
        <v>161.53846153846101</v>
      </c>
      <c r="H1104">
        <v>40</v>
      </c>
      <c r="I1104">
        <v>401.53846099999998</v>
      </c>
      <c r="J1104">
        <v>-1</v>
      </c>
      <c r="K1104">
        <v>2</v>
      </c>
      <c r="L1104">
        <v>27.045960000000001</v>
      </c>
      <c r="M1104">
        <v>205</v>
      </c>
      <c r="N1104">
        <v>0</v>
      </c>
      <c r="O1104">
        <v>80</v>
      </c>
      <c r="P1104">
        <v>0</v>
      </c>
      <c r="Q1104">
        <v>309</v>
      </c>
      <c r="R1104">
        <v>11.762787084999999</v>
      </c>
      <c r="S1104">
        <v>20.248564999999999</v>
      </c>
      <c r="T1104">
        <v>0</v>
      </c>
      <c r="U1104">
        <v>0</v>
      </c>
    </row>
    <row r="1105" spans="1:21" x14ac:dyDescent="0.3">
      <c r="A1105">
        <v>0.67</v>
      </c>
      <c r="B1105">
        <v>0.625</v>
      </c>
      <c r="C1105">
        <v>1.768</v>
      </c>
      <c r="D1105">
        <v>200</v>
      </c>
      <c r="E1105">
        <v>261.52999999999997</v>
      </c>
      <c r="F1105">
        <v>161.53</v>
      </c>
      <c r="G1105">
        <v>161.53846153846101</v>
      </c>
      <c r="H1105">
        <v>50</v>
      </c>
      <c r="I1105">
        <v>411.53846099999998</v>
      </c>
      <c r="J1105">
        <v>-1</v>
      </c>
      <c r="K1105">
        <v>2</v>
      </c>
      <c r="L1105">
        <v>26.479310000000002</v>
      </c>
      <c r="M1105">
        <v>205</v>
      </c>
      <c r="N1105">
        <v>0</v>
      </c>
      <c r="O1105">
        <v>80</v>
      </c>
      <c r="P1105">
        <v>0</v>
      </c>
      <c r="Q1105">
        <v>308</v>
      </c>
      <c r="R1105">
        <v>11.592945426</v>
      </c>
      <c r="S1105">
        <v>20.215429</v>
      </c>
      <c r="T1105">
        <v>0</v>
      </c>
      <c r="U1105">
        <v>0</v>
      </c>
    </row>
    <row r="1106" spans="1:21" x14ac:dyDescent="0.3">
      <c r="A1106">
        <v>0.67</v>
      </c>
      <c r="B1106">
        <v>0.625</v>
      </c>
      <c r="C1106">
        <v>1.768</v>
      </c>
      <c r="D1106">
        <v>200</v>
      </c>
      <c r="E1106">
        <v>261.52999999999997</v>
      </c>
      <c r="F1106">
        <v>161.53</v>
      </c>
      <c r="G1106">
        <v>161.53846153846101</v>
      </c>
      <c r="H1106">
        <v>60</v>
      </c>
      <c r="I1106">
        <v>421.53846099999998</v>
      </c>
      <c r="J1106">
        <v>-1</v>
      </c>
      <c r="K1106">
        <v>2</v>
      </c>
      <c r="L1106">
        <v>25.934290000000001</v>
      </c>
      <c r="M1106">
        <v>205</v>
      </c>
      <c r="N1106">
        <v>0</v>
      </c>
      <c r="O1106">
        <v>80</v>
      </c>
      <c r="P1106">
        <v>0</v>
      </c>
      <c r="Q1106">
        <v>350</v>
      </c>
      <c r="R1106">
        <v>11.420613303</v>
      </c>
      <c r="S1106">
        <v>21.565185</v>
      </c>
      <c r="T1106">
        <v>0</v>
      </c>
      <c r="U1106">
        <v>0</v>
      </c>
    </row>
    <row r="1107" spans="1:21" x14ac:dyDescent="0.3">
      <c r="A1107">
        <v>0.67</v>
      </c>
      <c r="B1107">
        <v>0.625</v>
      </c>
      <c r="C1107">
        <v>1.768</v>
      </c>
      <c r="D1107">
        <v>200</v>
      </c>
      <c r="E1107">
        <v>261.52999999999997</v>
      </c>
      <c r="F1107">
        <v>161.53</v>
      </c>
      <c r="G1107">
        <v>161.53846153846101</v>
      </c>
      <c r="H1107">
        <v>70</v>
      </c>
      <c r="I1107">
        <v>431.53846099999998</v>
      </c>
      <c r="J1107">
        <v>-1</v>
      </c>
      <c r="K1107">
        <v>2</v>
      </c>
      <c r="L1107">
        <v>25.409800000000001</v>
      </c>
      <c r="M1107">
        <v>205</v>
      </c>
      <c r="N1107">
        <v>0</v>
      </c>
      <c r="O1107">
        <v>80</v>
      </c>
      <c r="P1107">
        <v>0</v>
      </c>
      <c r="Q1107">
        <v>306</v>
      </c>
      <c r="R1107">
        <v>11.127543658</v>
      </c>
      <c r="S1107">
        <v>20.149000999999998</v>
      </c>
      <c r="T1107">
        <v>0</v>
      </c>
      <c r="U1107">
        <v>0</v>
      </c>
    </row>
    <row r="1108" spans="1:21" x14ac:dyDescent="0.3">
      <c r="A1108">
        <v>0.67</v>
      </c>
      <c r="B1108">
        <v>0.625</v>
      </c>
      <c r="C1108">
        <v>1.768</v>
      </c>
      <c r="D1108">
        <v>200</v>
      </c>
      <c r="E1108">
        <v>261.52999999999997</v>
      </c>
      <c r="F1108">
        <v>161.53</v>
      </c>
      <c r="G1108">
        <v>161.53846153846101</v>
      </c>
      <c r="H1108">
        <v>80</v>
      </c>
      <c r="I1108">
        <v>441.53846099999998</v>
      </c>
      <c r="J1108">
        <v>-1</v>
      </c>
      <c r="K1108">
        <v>2</v>
      </c>
      <c r="L1108">
        <v>24.90476</v>
      </c>
      <c r="M1108">
        <v>205</v>
      </c>
      <c r="N1108">
        <v>0</v>
      </c>
      <c r="O1108">
        <v>80</v>
      </c>
      <c r="P1108">
        <v>0</v>
      </c>
      <c r="Q1108">
        <v>340</v>
      </c>
      <c r="R1108">
        <v>11.068010592</v>
      </c>
      <c r="S1108">
        <v>21.251244</v>
      </c>
      <c r="T1108">
        <v>0</v>
      </c>
      <c r="U1108">
        <v>0</v>
      </c>
    </row>
    <row r="1109" spans="1:21" x14ac:dyDescent="0.3">
      <c r="A1109">
        <v>0.67</v>
      </c>
      <c r="B1109">
        <v>0.625</v>
      </c>
      <c r="C1109">
        <v>1.768</v>
      </c>
      <c r="D1109">
        <v>200</v>
      </c>
      <c r="E1109">
        <v>261.52999999999997</v>
      </c>
      <c r="F1109">
        <v>161.53</v>
      </c>
      <c r="G1109">
        <v>161.53846153846101</v>
      </c>
      <c r="H1109">
        <v>90</v>
      </c>
      <c r="I1109">
        <v>451.53846099999998</v>
      </c>
      <c r="J1109">
        <v>-1</v>
      </c>
      <c r="K1109">
        <v>2</v>
      </c>
      <c r="L1109">
        <v>24.418209999999998</v>
      </c>
      <c r="M1109">
        <v>205</v>
      </c>
      <c r="N1109">
        <v>0</v>
      </c>
      <c r="O1109">
        <v>80</v>
      </c>
      <c r="P1109">
        <v>0</v>
      </c>
      <c r="Q1109">
        <v>341</v>
      </c>
      <c r="R1109">
        <v>10.579844096</v>
      </c>
      <c r="S1109">
        <v>21.282836</v>
      </c>
      <c r="T1109">
        <v>0</v>
      </c>
      <c r="U1109">
        <v>0</v>
      </c>
    </row>
    <row r="1110" spans="1:21" x14ac:dyDescent="0.3">
      <c r="A1110">
        <v>0.67</v>
      </c>
      <c r="B1110">
        <v>0.625</v>
      </c>
      <c r="C1110">
        <v>1.768</v>
      </c>
      <c r="D1110">
        <v>200</v>
      </c>
      <c r="E1110">
        <v>261.52999999999997</v>
      </c>
      <c r="F1110">
        <v>161.53</v>
      </c>
      <c r="G1110">
        <v>161.53846153846101</v>
      </c>
      <c r="H1110">
        <v>100</v>
      </c>
      <c r="I1110">
        <v>461.53846099999998</v>
      </c>
      <c r="J1110">
        <v>-1</v>
      </c>
      <c r="K1110">
        <v>2</v>
      </c>
      <c r="L1110">
        <v>23.949190000000002</v>
      </c>
      <c r="M1110">
        <v>205</v>
      </c>
      <c r="N1110">
        <v>0</v>
      </c>
      <c r="O1110">
        <v>80</v>
      </c>
      <c r="P1110">
        <v>0</v>
      </c>
      <c r="Q1110">
        <v>341</v>
      </c>
      <c r="R1110">
        <v>10.390941091</v>
      </c>
      <c r="S1110">
        <v>21.282836</v>
      </c>
      <c r="T1110">
        <v>0</v>
      </c>
      <c r="U1110">
        <v>0</v>
      </c>
    </row>
    <row r="1111" spans="1:21" x14ac:dyDescent="0.3">
      <c r="A1111">
        <v>0.67</v>
      </c>
      <c r="B1111">
        <v>0.625</v>
      </c>
      <c r="C1111">
        <v>1.768</v>
      </c>
      <c r="D1111">
        <v>200</v>
      </c>
      <c r="E1111">
        <v>261.52999999999997</v>
      </c>
      <c r="F1111">
        <v>161.53</v>
      </c>
      <c r="G1111">
        <v>161.53846153846101</v>
      </c>
      <c r="H1111">
        <v>110</v>
      </c>
      <c r="I1111">
        <v>471.53846099999998</v>
      </c>
      <c r="J1111">
        <v>-1</v>
      </c>
      <c r="K1111">
        <v>2</v>
      </c>
      <c r="L1111">
        <v>23.496849999999998</v>
      </c>
      <c r="M1111">
        <v>205</v>
      </c>
      <c r="N1111">
        <v>0</v>
      </c>
      <c r="O1111">
        <v>80</v>
      </c>
      <c r="P1111">
        <v>0</v>
      </c>
      <c r="Q1111">
        <v>344</v>
      </c>
      <c r="R1111">
        <v>10.19857886</v>
      </c>
      <c r="S1111">
        <v>21.377347</v>
      </c>
      <c r="T1111">
        <v>0</v>
      </c>
      <c r="U1111">
        <v>0</v>
      </c>
    </row>
    <row r="1112" spans="1:21" x14ac:dyDescent="0.3">
      <c r="A1112">
        <v>0.67</v>
      </c>
      <c r="B1112">
        <v>0.625</v>
      </c>
      <c r="C1112">
        <v>1.768</v>
      </c>
      <c r="D1112">
        <v>200</v>
      </c>
      <c r="E1112">
        <v>261.52999999999997</v>
      </c>
      <c r="F1112">
        <v>161.53</v>
      </c>
      <c r="G1112">
        <v>161.53846153846101</v>
      </c>
      <c r="H1112">
        <v>120</v>
      </c>
      <c r="I1112">
        <v>481.53846099999998</v>
      </c>
      <c r="J1112">
        <v>-1</v>
      </c>
      <c r="K1112">
        <v>2</v>
      </c>
      <c r="L1112">
        <v>23.060359999999999</v>
      </c>
      <c r="M1112">
        <v>205</v>
      </c>
      <c r="N1112">
        <v>0</v>
      </c>
      <c r="O1112">
        <v>80</v>
      </c>
      <c r="P1112">
        <v>0</v>
      </c>
      <c r="Q1112">
        <v>314</v>
      </c>
      <c r="R1112">
        <v>10.002557807000001</v>
      </c>
      <c r="S1112">
        <v>20.413471999999999</v>
      </c>
      <c r="T1112">
        <v>0</v>
      </c>
      <c r="U1112">
        <v>0</v>
      </c>
    </row>
    <row r="1113" spans="1:21" x14ac:dyDescent="0.3">
      <c r="A1113">
        <v>0.67</v>
      </c>
      <c r="B1113">
        <v>0.625</v>
      </c>
      <c r="C1113">
        <v>1.768</v>
      </c>
      <c r="D1113">
        <v>200</v>
      </c>
      <c r="E1113">
        <v>261.52999999999997</v>
      </c>
      <c r="F1113">
        <v>161.53</v>
      </c>
      <c r="G1113">
        <v>161.53846153846101</v>
      </c>
      <c r="H1113">
        <v>130</v>
      </c>
      <c r="I1113">
        <v>491.53846099999998</v>
      </c>
      <c r="J1113">
        <v>-1</v>
      </c>
      <c r="K1113">
        <v>2</v>
      </c>
      <c r="L1113">
        <v>22.638960000000001</v>
      </c>
      <c r="M1113">
        <v>205</v>
      </c>
      <c r="N1113">
        <v>0</v>
      </c>
      <c r="O1113">
        <v>80</v>
      </c>
      <c r="P1113">
        <v>0</v>
      </c>
      <c r="Q1113">
        <v>329</v>
      </c>
      <c r="R1113">
        <v>9.8026584238000005</v>
      </c>
      <c r="S1113">
        <v>20.900718000000001</v>
      </c>
      <c r="T1113">
        <v>0</v>
      </c>
      <c r="U1113">
        <v>0</v>
      </c>
    </row>
    <row r="1114" spans="1:21" x14ac:dyDescent="0.3">
      <c r="A1114">
        <v>0.67</v>
      </c>
      <c r="B1114">
        <v>0.625</v>
      </c>
      <c r="C1114">
        <v>1.768</v>
      </c>
      <c r="D1114">
        <v>200</v>
      </c>
      <c r="E1114">
        <v>261.52999999999997</v>
      </c>
      <c r="F1114">
        <v>161.53</v>
      </c>
      <c r="G1114">
        <v>161.53846153846101</v>
      </c>
      <c r="H1114">
        <v>140</v>
      </c>
      <c r="I1114">
        <v>501.53846099999998</v>
      </c>
      <c r="J1114">
        <v>-1</v>
      </c>
      <c r="K1114">
        <v>2</v>
      </c>
      <c r="L1114">
        <v>22.231909999999999</v>
      </c>
      <c r="M1114">
        <v>205</v>
      </c>
      <c r="N1114">
        <v>0</v>
      </c>
      <c r="O1114">
        <v>80</v>
      </c>
      <c r="P1114">
        <v>0</v>
      </c>
      <c r="Q1114">
        <v>308</v>
      </c>
      <c r="R1114">
        <v>9.5296704092999995</v>
      </c>
      <c r="S1114">
        <v>20.215429</v>
      </c>
      <c r="T1114">
        <v>0</v>
      </c>
      <c r="U1114">
        <v>0</v>
      </c>
    </row>
    <row r="1115" spans="1:21" x14ac:dyDescent="0.3">
      <c r="A1115">
        <v>0.67</v>
      </c>
      <c r="B1115">
        <v>0.625</v>
      </c>
      <c r="C1115">
        <v>1.768</v>
      </c>
      <c r="D1115">
        <v>200</v>
      </c>
      <c r="E1115">
        <v>261.52999999999997</v>
      </c>
      <c r="F1115">
        <v>161.53</v>
      </c>
      <c r="G1115">
        <v>161.53846153846101</v>
      </c>
      <c r="H1115">
        <v>150</v>
      </c>
      <c r="I1115">
        <v>511.53846099999998</v>
      </c>
      <c r="J1115">
        <v>-1</v>
      </c>
      <c r="K1115">
        <v>2</v>
      </c>
      <c r="L1115">
        <v>21.838529999999999</v>
      </c>
      <c r="M1115">
        <v>205</v>
      </c>
      <c r="N1115">
        <v>0</v>
      </c>
      <c r="O1115">
        <v>80</v>
      </c>
      <c r="P1115">
        <v>0</v>
      </c>
      <c r="Q1115">
        <v>319</v>
      </c>
      <c r="R1115">
        <v>9.1050003967999995</v>
      </c>
      <c r="S1115">
        <v>20.577113000000001</v>
      </c>
      <c r="T1115">
        <v>0</v>
      </c>
      <c r="U1115">
        <v>0</v>
      </c>
    </row>
    <row r="1116" spans="1:21" x14ac:dyDescent="0.3">
      <c r="A1116">
        <v>0.67</v>
      </c>
      <c r="B1116">
        <v>0.625</v>
      </c>
      <c r="C1116">
        <v>1.768</v>
      </c>
      <c r="D1116">
        <v>200</v>
      </c>
      <c r="E1116">
        <v>261.52999999999997</v>
      </c>
      <c r="F1116">
        <v>161.53</v>
      </c>
      <c r="G1116">
        <v>161.53846153846101</v>
      </c>
      <c r="H1116">
        <v>160</v>
      </c>
      <c r="I1116">
        <v>521.53846099999998</v>
      </c>
      <c r="J1116">
        <v>-1</v>
      </c>
      <c r="K1116">
        <v>2</v>
      </c>
      <c r="L1116">
        <v>21.458189999999998</v>
      </c>
      <c r="M1116">
        <v>205</v>
      </c>
      <c r="N1116">
        <v>0</v>
      </c>
      <c r="O1116">
        <v>80</v>
      </c>
      <c r="P1116">
        <v>0</v>
      </c>
      <c r="Q1116">
        <v>313</v>
      </c>
      <c r="R1116">
        <v>9.3902290830999995</v>
      </c>
      <c r="S1116">
        <v>20.380593000000001</v>
      </c>
      <c r="T1116">
        <v>0</v>
      </c>
      <c r="U1116">
        <v>0</v>
      </c>
    </row>
    <row r="1117" spans="1:21" x14ac:dyDescent="0.3">
      <c r="A1117">
        <v>0.67</v>
      </c>
      <c r="B1117">
        <v>0.625</v>
      </c>
      <c r="C1117">
        <v>1.768</v>
      </c>
      <c r="D1117">
        <v>200</v>
      </c>
      <c r="E1117">
        <v>261.52999999999997</v>
      </c>
      <c r="F1117">
        <v>161.53</v>
      </c>
      <c r="G1117">
        <v>161.53846153846101</v>
      </c>
      <c r="H1117">
        <v>170</v>
      </c>
      <c r="I1117">
        <v>531.53846099999998</v>
      </c>
      <c r="J1117">
        <v>-1</v>
      </c>
      <c r="K1117">
        <v>2</v>
      </c>
      <c r="L1117">
        <v>21.09027</v>
      </c>
      <c r="M1117">
        <v>205</v>
      </c>
      <c r="N1117">
        <v>0</v>
      </c>
      <c r="O1117">
        <v>80</v>
      </c>
      <c r="P1117">
        <v>0</v>
      </c>
      <c r="Q1117">
        <v>335</v>
      </c>
      <c r="R1117">
        <v>9.3197332062000005</v>
      </c>
      <c r="S1117">
        <v>21.092603</v>
      </c>
      <c r="T1117">
        <v>0</v>
      </c>
      <c r="U1117">
        <v>0</v>
      </c>
    </row>
    <row r="1118" spans="1:21" x14ac:dyDescent="0.3">
      <c r="A1118">
        <v>0.67</v>
      </c>
      <c r="B1118">
        <v>0.625</v>
      </c>
      <c r="C1118">
        <v>1.768</v>
      </c>
      <c r="D1118">
        <v>200</v>
      </c>
      <c r="E1118">
        <v>261.52999999999997</v>
      </c>
      <c r="F1118">
        <v>161.53</v>
      </c>
      <c r="G1118">
        <v>161.53846153846101</v>
      </c>
      <c r="H1118">
        <v>180</v>
      </c>
      <c r="I1118">
        <v>541.53846099999998</v>
      </c>
      <c r="J1118">
        <v>-1</v>
      </c>
      <c r="K1118">
        <v>2</v>
      </c>
      <c r="L1118">
        <v>20.734210000000001</v>
      </c>
      <c r="M1118">
        <v>205</v>
      </c>
      <c r="N1118">
        <v>0</v>
      </c>
      <c r="O1118">
        <v>80</v>
      </c>
      <c r="P1118">
        <v>0</v>
      </c>
      <c r="Q1118">
        <v>344</v>
      </c>
      <c r="R1118">
        <v>9.0322982034999999</v>
      </c>
      <c r="S1118">
        <v>21.377347</v>
      </c>
      <c r="T1118">
        <v>0</v>
      </c>
      <c r="U1118">
        <v>0</v>
      </c>
    </row>
    <row r="1119" spans="1:21" x14ac:dyDescent="0.3">
      <c r="A1119">
        <v>0.67</v>
      </c>
      <c r="B1119">
        <v>0.625</v>
      </c>
      <c r="C1119">
        <v>1.768</v>
      </c>
      <c r="D1119">
        <v>200</v>
      </c>
      <c r="E1119">
        <v>261.52999999999997</v>
      </c>
      <c r="F1119">
        <v>161.53</v>
      </c>
      <c r="G1119">
        <v>161.53846153846101</v>
      </c>
      <c r="H1119">
        <v>190</v>
      </c>
      <c r="I1119">
        <v>551.53846099999998</v>
      </c>
      <c r="J1119">
        <v>-1</v>
      </c>
      <c r="K1119">
        <v>2</v>
      </c>
      <c r="L1119">
        <v>20.389469999999999</v>
      </c>
      <c r="M1119">
        <v>205</v>
      </c>
      <c r="N1119">
        <v>0</v>
      </c>
      <c r="O1119">
        <v>80</v>
      </c>
      <c r="P1119">
        <v>0</v>
      </c>
      <c r="Q1119">
        <v>331</v>
      </c>
      <c r="R1119">
        <v>8.9590109869999992</v>
      </c>
      <c r="S1119">
        <v>20.964866000000001</v>
      </c>
      <c r="T1119">
        <v>0</v>
      </c>
      <c r="U1119">
        <v>0</v>
      </c>
    </row>
    <row r="1120" spans="1:21" x14ac:dyDescent="0.3">
      <c r="A1120">
        <v>0.67</v>
      </c>
      <c r="B1120">
        <v>0.625</v>
      </c>
      <c r="C1120">
        <v>1.768</v>
      </c>
      <c r="D1120">
        <v>200</v>
      </c>
      <c r="E1120">
        <v>261.52999999999997</v>
      </c>
      <c r="F1120">
        <v>161.53</v>
      </c>
      <c r="G1120">
        <v>161.53846153846101</v>
      </c>
      <c r="H1120">
        <v>200</v>
      </c>
      <c r="I1120">
        <v>561.53846099999998</v>
      </c>
      <c r="J1120">
        <v>-1</v>
      </c>
      <c r="K1120">
        <v>2</v>
      </c>
      <c r="L1120">
        <v>20.055540000000001</v>
      </c>
      <c r="M1120">
        <v>205</v>
      </c>
      <c r="N1120">
        <v>0</v>
      </c>
      <c r="O1120">
        <v>80</v>
      </c>
      <c r="P1120">
        <v>0</v>
      </c>
      <c r="Q1120">
        <v>310</v>
      </c>
      <c r="R1120">
        <v>8.8106229698000007</v>
      </c>
      <c r="S1120">
        <v>20.281649000000002</v>
      </c>
      <c r="T1120">
        <v>0</v>
      </c>
      <c r="U1120">
        <v>0</v>
      </c>
    </row>
    <row r="1121" spans="1:21" x14ac:dyDescent="0.3">
      <c r="A1121">
        <v>0.67</v>
      </c>
      <c r="B1121">
        <v>0.625</v>
      </c>
      <c r="C1121">
        <v>1.768</v>
      </c>
      <c r="D1121">
        <v>200</v>
      </c>
      <c r="E1121">
        <v>261.52999999999997</v>
      </c>
      <c r="F1121">
        <v>161.53</v>
      </c>
      <c r="G1121">
        <v>161.53846153846101</v>
      </c>
      <c r="H1121">
        <v>210</v>
      </c>
      <c r="I1121">
        <v>571.53846099999998</v>
      </c>
      <c r="J1121">
        <v>-1</v>
      </c>
      <c r="K1121">
        <v>2</v>
      </c>
      <c r="L1121">
        <v>19.731940000000002</v>
      </c>
      <c r="M1121">
        <v>205</v>
      </c>
      <c r="N1121">
        <v>0</v>
      </c>
      <c r="O1121">
        <v>80</v>
      </c>
      <c r="P1121">
        <v>0</v>
      </c>
      <c r="Q1121">
        <v>313</v>
      </c>
      <c r="R1121">
        <v>8.7354913604999993</v>
      </c>
      <c r="S1121">
        <v>20.380593000000001</v>
      </c>
      <c r="T1121">
        <v>0</v>
      </c>
      <c r="U1121">
        <v>0</v>
      </c>
    </row>
    <row r="1122" spans="1:21" x14ac:dyDescent="0.3">
      <c r="A1122">
        <v>0.67</v>
      </c>
      <c r="B1122">
        <v>0.625</v>
      </c>
      <c r="C1122">
        <v>1.768</v>
      </c>
      <c r="D1122">
        <v>200</v>
      </c>
      <c r="E1122">
        <v>261.52999999999997</v>
      </c>
      <c r="F1122">
        <v>161.53</v>
      </c>
      <c r="G1122">
        <v>161.53846153846101</v>
      </c>
      <c r="H1122">
        <v>220</v>
      </c>
      <c r="I1122">
        <v>581.53846099999998</v>
      </c>
      <c r="J1122">
        <v>-1</v>
      </c>
      <c r="K1122">
        <v>2</v>
      </c>
      <c r="L1122">
        <v>19.418220000000002</v>
      </c>
      <c r="M1122">
        <v>205</v>
      </c>
      <c r="N1122">
        <v>0</v>
      </c>
      <c r="O1122">
        <v>80</v>
      </c>
      <c r="P1122">
        <v>0</v>
      </c>
      <c r="Q1122">
        <v>325</v>
      </c>
      <c r="R1122">
        <v>8.7354913604999993</v>
      </c>
      <c r="S1122">
        <v>20.771854999999999</v>
      </c>
      <c r="T1122">
        <v>0</v>
      </c>
      <c r="U1122">
        <v>0</v>
      </c>
    </row>
    <row r="1123" spans="1:21" x14ac:dyDescent="0.3">
      <c r="A1123">
        <v>0.67</v>
      </c>
      <c r="B1123">
        <v>0.625</v>
      </c>
      <c r="C1123">
        <v>1.768</v>
      </c>
      <c r="D1123">
        <v>200</v>
      </c>
      <c r="E1123">
        <v>261.52999999999997</v>
      </c>
      <c r="F1123">
        <v>161.53</v>
      </c>
      <c r="G1123">
        <v>161.53846153846101</v>
      </c>
      <c r="H1123">
        <v>230</v>
      </c>
      <c r="I1123">
        <v>591.53846099999998</v>
      </c>
      <c r="J1123">
        <v>-1</v>
      </c>
      <c r="K1123">
        <v>2</v>
      </c>
      <c r="L1123">
        <v>19.113959999999999</v>
      </c>
      <c r="M1123">
        <v>205</v>
      </c>
      <c r="N1123">
        <v>0</v>
      </c>
      <c r="O1123">
        <v>80</v>
      </c>
      <c r="P1123">
        <v>0</v>
      </c>
      <c r="Q1123">
        <v>341</v>
      </c>
      <c r="R1123">
        <v>8.5832708661999995</v>
      </c>
      <c r="S1123">
        <v>21.282836</v>
      </c>
      <c r="T1123">
        <v>0</v>
      </c>
      <c r="U1123">
        <v>0</v>
      </c>
    </row>
    <row r="1124" spans="1:21" x14ac:dyDescent="0.3">
      <c r="A1124">
        <v>0.67</v>
      </c>
      <c r="B1124">
        <v>0.625</v>
      </c>
      <c r="C1124">
        <v>1.768</v>
      </c>
      <c r="D1124">
        <v>200</v>
      </c>
      <c r="E1124">
        <v>261.52999999999997</v>
      </c>
      <c r="F1124">
        <v>161.53</v>
      </c>
      <c r="G1124">
        <v>161.53846153846101</v>
      </c>
      <c r="H1124">
        <v>240</v>
      </c>
      <c r="I1124">
        <v>601.53846099999998</v>
      </c>
      <c r="J1124">
        <v>-1</v>
      </c>
      <c r="K1124">
        <v>2</v>
      </c>
      <c r="L1124">
        <v>18.818739999999998</v>
      </c>
      <c r="M1124">
        <v>205</v>
      </c>
      <c r="N1124">
        <v>0</v>
      </c>
      <c r="O1124">
        <v>80</v>
      </c>
      <c r="P1124">
        <v>0</v>
      </c>
      <c r="Q1124">
        <v>333</v>
      </c>
      <c r="R1124">
        <v>8.3497781643</v>
      </c>
      <c r="S1124">
        <v>21.028827</v>
      </c>
      <c r="T1124">
        <v>0</v>
      </c>
      <c r="U1124">
        <v>0</v>
      </c>
    </row>
    <row r="1125" spans="1:21" x14ac:dyDescent="0.3">
      <c r="A1125">
        <v>0.67</v>
      </c>
      <c r="B1125">
        <v>0.625</v>
      </c>
      <c r="C1125">
        <v>1.768</v>
      </c>
      <c r="D1125">
        <v>200</v>
      </c>
      <c r="E1125">
        <v>261.52999999999997</v>
      </c>
      <c r="F1125">
        <v>161.53</v>
      </c>
      <c r="G1125">
        <v>161.53846153846101</v>
      </c>
      <c r="H1125">
        <v>250</v>
      </c>
      <c r="I1125">
        <v>611.53846099999998</v>
      </c>
      <c r="J1125">
        <v>-1</v>
      </c>
      <c r="K1125">
        <v>2</v>
      </c>
      <c r="L1125">
        <v>18.53218</v>
      </c>
      <c r="M1125">
        <v>205</v>
      </c>
      <c r="N1125">
        <v>0</v>
      </c>
      <c r="O1125">
        <v>80</v>
      </c>
      <c r="P1125">
        <v>0</v>
      </c>
      <c r="Q1125">
        <v>321</v>
      </c>
      <c r="R1125">
        <v>8.2704931855999995</v>
      </c>
      <c r="S1125">
        <v>20.642222</v>
      </c>
      <c r="T1125">
        <v>0</v>
      </c>
      <c r="U1125">
        <v>0</v>
      </c>
    </row>
    <row r="1126" spans="1:21" x14ac:dyDescent="0.3">
      <c r="A1126">
        <v>0.67</v>
      </c>
      <c r="B1126">
        <v>0.625</v>
      </c>
      <c r="C1126">
        <v>1.768</v>
      </c>
      <c r="D1126">
        <v>200</v>
      </c>
      <c r="E1126">
        <v>261.52999999999997</v>
      </c>
      <c r="F1126">
        <v>161.53</v>
      </c>
      <c r="G1126">
        <v>161.53846153846101</v>
      </c>
      <c r="H1126">
        <v>260</v>
      </c>
      <c r="I1126">
        <v>621.53846099999998</v>
      </c>
      <c r="J1126">
        <v>-1</v>
      </c>
      <c r="K1126">
        <v>2</v>
      </c>
      <c r="L1126">
        <v>18.25393</v>
      </c>
      <c r="M1126">
        <v>205</v>
      </c>
      <c r="N1126">
        <v>0</v>
      </c>
      <c r="O1126">
        <v>80</v>
      </c>
      <c r="P1126">
        <v>0</v>
      </c>
      <c r="Q1126">
        <v>331</v>
      </c>
      <c r="R1126">
        <v>8.3497781643</v>
      </c>
      <c r="S1126">
        <v>20.964866000000001</v>
      </c>
      <c r="T1126">
        <v>0</v>
      </c>
      <c r="U1126">
        <v>0</v>
      </c>
    </row>
    <row r="1127" spans="1:21" x14ac:dyDescent="0.3">
      <c r="A1127">
        <v>0.67</v>
      </c>
      <c r="B1127">
        <v>0.625</v>
      </c>
      <c r="C1127">
        <v>1.768</v>
      </c>
      <c r="D1127">
        <v>200</v>
      </c>
      <c r="E1127">
        <v>261.52999999999997</v>
      </c>
      <c r="F1127">
        <v>161.53</v>
      </c>
      <c r="G1127">
        <v>161.53846153846101</v>
      </c>
      <c r="H1127">
        <v>270</v>
      </c>
      <c r="I1127">
        <v>631.53846099999998</v>
      </c>
      <c r="J1127">
        <v>-1</v>
      </c>
      <c r="K1127">
        <v>2</v>
      </c>
      <c r="L1127">
        <v>17.983640000000001</v>
      </c>
      <c r="M1127">
        <v>205</v>
      </c>
      <c r="N1127">
        <v>0</v>
      </c>
      <c r="O1127">
        <v>80</v>
      </c>
      <c r="P1127">
        <v>0</v>
      </c>
      <c r="Q1127">
        <v>326</v>
      </c>
      <c r="R1127">
        <v>7.9455011611000002</v>
      </c>
      <c r="S1127">
        <v>20.804141999999999</v>
      </c>
      <c r="T1127">
        <v>0</v>
      </c>
      <c r="U1127">
        <v>0</v>
      </c>
    </row>
    <row r="1128" spans="1:21" x14ac:dyDescent="0.3">
      <c r="A1128">
        <v>0.67</v>
      </c>
      <c r="B1128">
        <v>0.625</v>
      </c>
      <c r="C1128">
        <v>1.768</v>
      </c>
      <c r="D1128">
        <v>200</v>
      </c>
      <c r="E1128">
        <v>261.52999999999997</v>
      </c>
      <c r="F1128">
        <v>161.53</v>
      </c>
      <c r="G1128">
        <v>161.53846153846101</v>
      </c>
      <c r="H1128">
        <v>280</v>
      </c>
      <c r="I1128">
        <v>641.53846099999998</v>
      </c>
      <c r="J1128">
        <v>-1</v>
      </c>
      <c r="K1128">
        <v>2</v>
      </c>
      <c r="L1128">
        <v>17.720980000000001</v>
      </c>
      <c r="M1128">
        <v>205</v>
      </c>
      <c r="N1128">
        <v>0</v>
      </c>
      <c r="O1128">
        <v>80</v>
      </c>
      <c r="P1128">
        <v>0</v>
      </c>
      <c r="Q1128">
        <v>323</v>
      </c>
      <c r="R1128">
        <v>7.8621684077999996</v>
      </c>
      <c r="S1128">
        <v>20.707135000000001</v>
      </c>
      <c r="T1128">
        <v>0</v>
      </c>
      <c r="U1128">
        <v>0</v>
      </c>
    </row>
    <row r="1129" spans="1:21" x14ac:dyDescent="0.3">
      <c r="A1129">
        <v>0.67</v>
      </c>
      <c r="B1129">
        <v>0.625</v>
      </c>
      <c r="C1129">
        <v>1.768</v>
      </c>
      <c r="D1129">
        <v>200</v>
      </c>
      <c r="E1129">
        <v>261.52999999999997</v>
      </c>
      <c r="F1129">
        <v>161.53</v>
      </c>
      <c r="G1129">
        <v>161.53846153846101</v>
      </c>
      <c r="H1129">
        <v>290</v>
      </c>
      <c r="I1129">
        <v>651.53846099999998</v>
      </c>
      <c r="J1129">
        <v>-1</v>
      </c>
      <c r="K1129">
        <v>2</v>
      </c>
      <c r="L1129">
        <v>17.46565</v>
      </c>
      <c r="M1129">
        <v>205</v>
      </c>
      <c r="N1129">
        <v>0</v>
      </c>
      <c r="O1129">
        <v>80</v>
      </c>
      <c r="P1129">
        <v>0</v>
      </c>
      <c r="Q1129">
        <v>306</v>
      </c>
      <c r="R1129">
        <v>7.8621684077999996</v>
      </c>
      <c r="S1129">
        <v>20.149000999999998</v>
      </c>
      <c r="T1129">
        <v>0</v>
      </c>
      <c r="U1129">
        <v>0</v>
      </c>
    </row>
    <row r="1130" spans="1:21" x14ac:dyDescent="0.3">
      <c r="A1130">
        <v>0.67</v>
      </c>
      <c r="B1130">
        <v>0.625</v>
      </c>
      <c r="C1130">
        <v>1.768</v>
      </c>
      <c r="D1130">
        <v>200</v>
      </c>
      <c r="E1130">
        <v>261.52999999999997</v>
      </c>
      <c r="F1130">
        <v>161.53</v>
      </c>
      <c r="G1130">
        <v>161.53846153846101</v>
      </c>
      <c r="H1130">
        <v>300</v>
      </c>
      <c r="I1130">
        <v>661.53846099999998</v>
      </c>
      <c r="J1130">
        <v>-1</v>
      </c>
      <c r="K1130">
        <v>2</v>
      </c>
      <c r="L1130">
        <v>17.21735</v>
      </c>
      <c r="M1130">
        <v>205</v>
      </c>
      <c r="N1130">
        <v>0</v>
      </c>
      <c r="O1130">
        <v>80</v>
      </c>
      <c r="P1130">
        <v>0</v>
      </c>
      <c r="Q1130">
        <v>325</v>
      </c>
      <c r="R1130">
        <v>7.7779485500999996</v>
      </c>
      <c r="S1130">
        <v>20.771854999999999</v>
      </c>
      <c r="T1130">
        <v>0</v>
      </c>
      <c r="U1130">
        <v>0</v>
      </c>
    </row>
    <row r="1131" spans="1:21" x14ac:dyDescent="0.3">
      <c r="A1131">
        <v>0.67</v>
      </c>
      <c r="B1131">
        <v>0.625</v>
      </c>
      <c r="C1131">
        <v>1.768</v>
      </c>
      <c r="D1131">
        <v>200</v>
      </c>
      <c r="E1131">
        <v>261.52999999999997</v>
      </c>
      <c r="F1131">
        <v>161.53</v>
      </c>
      <c r="G1131">
        <v>161.53846153846101</v>
      </c>
      <c r="H1131">
        <v>0</v>
      </c>
      <c r="I1131">
        <v>361.53846099999998</v>
      </c>
      <c r="J1131">
        <v>-1</v>
      </c>
      <c r="K1131">
        <v>2</v>
      </c>
      <c r="L1131">
        <v>29.55415</v>
      </c>
      <c r="M1131">
        <v>205</v>
      </c>
      <c r="N1131">
        <v>0</v>
      </c>
      <c r="O1131">
        <v>80</v>
      </c>
      <c r="P1131">
        <v>0</v>
      </c>
      <c r="Q1131">
        <v>345</v>
      </c>
      <c r="R1131">
        <v>12.992373202</v>
      </c>
      <c r="S1131">
        <v>21.408761999999999</v>
      </c>
      <c r="T1131">
        <v>0</v>
      </c>
      <c r="U1131">
        <v>0</v>
      </c>
    </row>
    <row r="1132" spans="1:21" x14ac:dyDescent="0.3">
      <c r="A1132" t="s">
        <v>74</v>
      </c>
      <c r="B1132" t="s">
        <v>74</v>
      </c>
      <c r="C1132">
        <v>1.768</v>
      </c>
      <c r="D1132">
        <v>200</v>
      </c>
      <c r="E1132" t="s">
        <v>75</v>
      </c>
      <c r="F1132" t="s">
        <v>74</v>
      </c>
      <c r="G1132" t="s">
        <v>74</v>
      </c>
      <c r="H1132" t="s">
        <v>74</v>
      </c>
      <c r="I1132" t="s">
        <v>74</v>
      </c>
      <c r="J1132" t="s">
        <v>74</v>
      </c>
      <c r="K1132" t="s">
        <v>74</v>
      </c>
      <c r="L1132" t="s">
        <v>74</v>
      </c>
      <c r="M1132" t="s">
        <v>74</v>
      </c>
      <c r="N1132" t="s">
        <v>74</v>
      </c>
      <c r="O1132">
        <v>100</v>
      </c>
    </row>
    <row r="1133" spans="1:21" x14ac:dyDescent="0.3">
      <c r="A1133">
        <v>0.67</v>
      </c>
      <c r="B1133">
        <v>0.625</v>
      </c>
      <c r="C1133">
        <v>1.768</v>
      </c>
      <c r="D1133">
        <v>200</v>
      </c>
      <c r="E1133">
        <v>261.52999999999997</v>
      </c>
      <c r="F1133">
        <v>161.53</v>
      </c>
      <c r="G1133">
        <v>161.53846153846101</v>
      </c>
      <c r="H1133">
        <v>0</v>
      </c>
      <c r="I1133">
        <v>361.53846099999998</v>
      </c>
      <c r="J1133">
        <v>-1</v>
      </c>
      <c r="K1133">
        <v>2</v>
      </c>
      <c r="L1133">
        <v>31.895669999999999</v>
      </c>
      <c r="M1133">
        <v>225</v>
      </c>
      <c r="N1133">
        <v>0</v>
      </c>
      <c r="O1133">
        <v>100</v>
      </c>
      <c r="P1133">
        <v>0</v>
      </c>
      <c r="Q1133">
        <v>339</v>
      </c>
      <c r="R1133">
        <v>15.463607571000001</v>
      </c>
      <c r="S1133">
        <v>21.219605999999999</v>
      </c>
      <c r="T1133">
        <v>0</v>
      </c>
      <c r="U1133">
        <v>0</v>
      </c>
    </row>
    <row r="1134" spans="1:21" x14ac:dyDescent="0.3">
      <c r="A1134">
        <v>0.67</v>
      </c>
      <c r="B1134">
        <v>0.625</v>
      </c>
      <c r="C1134">
        <v>1.768</v>
      </c>
      <c r="D1134">
        <v>200</v>
      </c>
      <c r="E1134">
        <v>261.52999999999997</v>
      </c>
      <c r="F1134">
        <v>161.53</v>
      </c>
      <c r="G1134">
        <v>161.53846153846101</v>
      </c>
      <c r="H1134">
        <v>10</v>
      </c>
      <c r="I1134">
        <v>371.53846099999998</v>
      </c>
      <c r="J1134">
        <v>-1</v>
      </c>
      <c r="K1134">
        <v>2</v>
      </c>
      <c r="L1134">
        <v>31.19868</v>
      </c>
      <c r="M1134">
        <v>225</v>
      </c>
      <c r="N1134">
        <v>0</v>
      </c>
      <c r="O1134">
        <v>100</v>
      </c>
      <c r="P1134">
        <v>0</v>
      </c>
      <c r="Q1134">
        <v>347</v>
      </c>
      <c r="R1134">
        <v>15.334143694</v>
      </c>
      <c r="S1134">
        <v>21.471461999999999</v>
      </c>
      <c r="T1134">
        <v>0</v>
      </c>
      <c r="U1134">
        <v>0</v>
      </c>
    </row>
    <row r="1135" spans="1:21" x14ac:dyDescent="0.3">
      <c r="A1135">
        <v>0.67</v>
      </c>
      <c r="B1135">
        <v>0.625</v>
      </c>
      <c r="C1135">
        <v>1.768</v>
      </c>
      <c r="D1135">
        <v>200</v>
      </c>
      <c r="E1135">
        <v>261.52999999999997</v>
      </c>
      <c r="F1135">
        <v>161.53</v>
      </c>
      <c r="G1135">
        <v>161.53846153846101</v>
      </c>
      <c r="H1135">
        <v>20</v>
      </c>
      <c r="I1135">
        <v>381.53846099999998</v>
      </c>
      <c r="J1135">
        <v>-1</v>
      </c>
      <c r="K1135">
        <v>2</v>
      </c>
      <c r="L1135">
        <v>30.528600000000001</v>
      </c>
      <c r="M1135">
        <v>225</v>
      </c>
      <c r="N1135">
        <v>0</v>
      </c>
      <c r="O1135">
        <v>100</v>
      </c>
      <c r="P1135">
        <v>0</v>
      </c>
      <c r="Q1135">
        <v>337</v>
      </c>
      <c r="R1135">
        <v>15.159847043999999</v>
      </c>
      <c r="S1135">
        <v>21.156195</v>
      </c>
      <c r="T1135">
        <v>0</v>
      </c>
      <c r="U1135">
        <v>0</v>
      </c>
    </row>
    <row r="1136" spans="1:21" x14ac:dyDescent="0.3">
      <c r="A1136">
        <v>0.67</v>
      </c>
      <c r="B1136">
        <v>0.625</v>
      </c>
      <c r="C1136">
        <v>1.768</v>
      </c>
      <c r="D1136">
        <v>200</v>
      </c>
      <c r="E1136">
        <v>261.52999999999997</v>
      </c>
      <c r="F1136">
        <v>161.53</v>
      </c>
      <c r="G1136">
        <v>161.53846153846101</v>
      </c>
      <c r="H1136">
        <v>30</v>
      </c>
      <c r="I1136">
        <v>391.53846099999998</v>
      </c>
      <c r="J1136">
        <v>-1</v>
      </c>
      <c r="K1136">
        <v>2</v>
      </c>
      <c r="L1136">
        <v>29.88409</v>
      </c>
      <c r="M1136">
        <v>225</v>
      </c>
      <c r="N1136">
        <v>0</v>
      </c>
      <c r="O1136">
        <v>100</v>
      </c>
      <c r="P1136">
        <v>0</v>
      </c>
      <c r="Q1136">
        <v>308</v>
      </c>
      <c r="R1136">
        <v>14.624794035000001</v>
      </c>
      <c r="S1136">
        <v>20.215429</v>
      </c>
      <c r="T1136">
        <v>0</v>
      </c>
      <c r="U1136">
        <v>0</v>
      </c>
    </row>
    <row r="1137" spans="1:21" x14ac:dyDescent="0.3">
      <c r="A1137">
        <v>0.67</v>
      </c>
      <c r="B1137">
        <v>0.625</v>
      </c>
      <c r="C1137">
        <v>1.768</v>
      </c>
      <c r="D1137">
        <v>200</v>
      </c>
      <c r="E1137">
        <v>261.52999999999997</v>
      </c>
      <c r="F1137">
        <v>161.53</v>
      </c>
      <c r="G1137">
        <v>161.53846153846101</v>
      </c>
      <c r="H1137">
        <v>40</v>
      </c>
      <c r="I1137">
        <v>401.53846099999998</v>
      </c>
      <c r="J1137">
        <v>-1</v>
      </c>
      <c r="K1137">
        <v>2</v>
      </c>
      <c r="L1137">
        <v>29.263860000000001</v>
      </c>
      <c r="M1137">
        <v>225</v>
      </c>
      <c r="N1137">
        <v>0</v>
      </c>
      <c r="O1137">
        <v>100</v>
      </c>
      <c r="P1137">
        <v>0</v>
      </c>
      <c r="Q1137">
        <v>344</v>
      </c>
      <c r="R1137">
        <v>14.349957269000001</v>
      </c>
      <c r="S1137">
        <v>21.377347</v>
      </c>
      <c r="T1137">
        <v>0</v>
      </c>
      <c r="U1137">
        <v>0</v>
      </c>
    </row>
    <row r="1138" spans="1:21" x14ac:dyDescent="0.3">
      <c r="A1138">
        <v>0.67</v>
      </c>
      <c r="B1138">
        <v>0.625</v>
      </c>
      <c r="C1138">
        <v>1.768</v>
      </c>
      <c r="D1138">
        <v>200</v>
      </c>
      <c r="E1138">
        <v>261.52999999999997</v>
      </c>
      <c r="F1138">
        <v>161.53</v>
      </c>
      <c r="G1138">
        <v>161.53846153846101</v>
      </c>
      <c r="H1138">
        <v>50</v>
      </c>
      <c r="I1138">
        <v>411.53846099999998</v>
      </c>
      <c r="J1138">
        <v>-1</v>
      </c>
      <c r="K1138">
        <v>2</v>
      </c>
      <c r="L1138">
        <v>28.666699999999999</v>
      </c>
      <c r="M1138">
        <v>225</v>
      </c>
      <c r="N1138">
        <v>0</v>
      </c>
      <c r="O1138">
        <v>100</v>
      </c>
      <c r="P1138">
        <v>0</v>
      </c>
      <c r="Q1138">
        <v>341</v>
      </c>
      <c r="R1138">
        <v>14.022653453</v>
      </c>
      <c r="S1138">
        <v>21.282836</v>
      </c>
      <c r="T1138">
        <v>0</v>
      </c>
      <c r="U1138">
        <v>0</v>
      </c>
    </row>
    <row r="1139" spans="1:21" x14ac:dyDescent="0.3">
      <c r="A1139">
        <v>0.67</v>
      </c>
      <c r="B1139">
        <v>0.625</v>
      </c>
      <c r="C1139">
        <v>1.768</v>
      </c>
      <c r="D1139">
        <v>200</v>
      </c>
      <c r="E1139">
        <v>261.52999999999997</v>
      </c>
      <c r="F1139">
        <v>161.53</v>
      </c>
      <c r="G1139">
        <v>161.53846153846101</v>
      </c>
      <c r="H1139">
        <v>60</v>
      </c>
      <c r="I1139">
        <v>421.53846099999998</v>
      </c>
      <c r="J1139">
        <v>-1</v>
      </c>
      <c r="K1139">
        <v>2</v>
      </c>
      <c r="L1139">
        <v>28.091470000000001</v>
      </c>
      <c r="M1139">
        <v>225</v>
      </c>
      <c r="N1139">
        <v>0</v>
      </c>
      <c r="O1139">
        <v>100</v>
      </c>
      <c r="P1139">
        <v>0</v>
      </c>
      <c r="Q1139">
        <v>300</v>
      </c>
      <c r="R1139">
        <v>13.832217182999999</v>
      </c>
      <c r="S1139">
        <v>19.948443000000001</v>
      </c>
      <c r="T1139">
        <v>0</v>
      </c>
      <c r="U1139">
        <v>0</v>
      </c>
    </row>
    <row r="1140" spans="1:21" x14ac:dyDescent="0.3">
      <c r="A1140">
        <v>0.67</v>
      </c>
      <c r="B1140">
        <v>0.625</v>
      </c>
      <c r="C1140">
        <v>1.768</v>
      </c>
      <c r="D1140">
        <v>200</v>
      </c>
      <c r="E1140">
        <v>261.52999999999997</v>
      </c>
      <c r="F1140">
        <v>161.53</v>
      </c>
      <c r="G1140">
        <v>161.53846153846101</v>
      </c>
      <c r="H1140">
        <v>70</v>
      </c>
      <c r="I1140">
        <v>431.53846099999998</v>
      </c>
      <c r="J1140">
        <v>-1</v>
      </c>
      <c r="K1140">
        <v>2</v>
      </c>
      <c r="L1140">
        <v>27.537099999999999</v>
      </c>
      <c r="M1140">
        <v>225</v>
      </c>
      <c r="N1140">
        <v>0</v>
      </c>
      <c r="O1140">
        <v>100</v>
      </c>
      <c r="P1140">
        <v>0</v>
      </c>
      <c r="Q1140">
        <v>308</v>
      </c>
      <c r="R1140">
        <v>13.687685703</v>
      </c>
      <c r="S1140">
        <v>20.215429</v>
      </c>
      <c r="T1140">
        <v>0</v>
      </c>
      <c r="U1140">
        <v>0</v>
      </c>
    </row>
    <row r="1141" spans="1:21" x14ac:dyDescent="0.3">
      <c r="A1141">
        <v>0.67</v>
      </c>
      <c r="B1141">
        <v>0.625</v>
      </c>
      <c r="C1141">
        <v>1.768</v>
      </c>
      <c r="D1141">
        <v>200</v>
      </c>
      <c r="E1141">
        <v>261.52999999999997</v>
      </c>
      <c r="F1141">
        <v>161.53</v>
      </c>
      <c r="G1141">
        <v>161.53846153846101</v>
      </c>
      <c r="H1141">
        <v>80</v>
      </c>
      <c r="I1141">
        <v>441.53846099999998</v>
      </c>
      <c r="J1141">
        <v>-1</v>
      </c>
      <c r="K1141">
        <v>2</v>
      </c>
      <c r="L1141">
        <v>27.002559999999999</v>
      </c>
      <c r="M1141">
        <v>225</v>
      </c>
      <c r="N1141">
        <v>0</v>
      </c>
      <c r="O1141">
        <v>100</v>
      </c>
      <c r="P1141">
        <v>0</v>
      </c>
      <c r="Q1141">
        <v>337</v>
      </c>
      <c r="R1141">
        <v>13.639174766</v>
      </c>
      <c r="S1141">
        <v>21.156195</v>
      </c>
      <c r="T1141">
        <v>0</v>
      </c>
      <c r="U1141">
        <v>0</v>
      </c>
    </row>
    <row r="1142" spans="1:21" x14ac:dyDescent="0.3">
      <c r="A1142">
        <v>0.67</v>
      </c>
      <c r="B1142">
        <v>0.625</v>
      </c>
      <c r="C1142">
        <v>1.768</v>
      </c>
      <c r="D1142">
        <v>200</v>
      </c>
      <c r="E1142">
        <v>261.52999999999997</v>
      </c>
      <c r="F1142">
        <v>161.53</v>
      </c>
      <c r="G1142">
        <v>161.53846153846101</v>
      </c>
      <c r="H1142">
        <v>90</v>
      </c>
      <c r="I1142">
        <v>451.53846099999998</v>
      </c>
      <c r="J1142">
        <v>-1</v>
      </c>
      <c r="K1142">
        <v>2</v>
      </c>
      <c r="L1142">
        <v>26.486910000000002</v>
      </c>
      <c r="M1142">
        <v>225</v>
      </c>
      <c r="N1142">
        <v>0</v>
      </c>
      <c r="O1142">
        <v>100</v>
      </c>
      <c r="P1142">
        <v>0</v>
      </c>
      <c r="Q1142">
        <v>338</v>
      </c>
      <c r="R1142">
        <v>13.244814009000001</v>
      </c>
      <c r="S1142">
        <v>21.187923000000001</v>
      </c>
      <c r="T1142">
        <v>0</v>
      </c>
      <c r="U1142">
        <v>0</v>
      </c>
    </row>
    <row r="1143" spans="1:21" x14ac:dyDescent="0.3">
      <c r="A1143">
        <v>0.67</v>
      </c>
      <c r="B1143">
        <v>0.625</v>
      </c>
      <c r="C1143">
        <v>1.768</v>
      </c>
      <c r="D1143">
        <v>200</v>
      </c>
      <c r="E1143">
        <v>261.52999999999997</v>
      </c>
      <c r="F1143">
        <v>161.53</v>
      </c>
      <c r="G1143">
        <v>161.53846153846101</v>
      </c>
      <c r="H1143">
        <v>100</v>
      </c>
      <c r="I1143">
        <v>461.53846099999998</v>
      </c>
      <c r="J1143">
        <v>-1</v>
      </c>
      <c r="K1143">
        <v>2</v>
      </c>
      <c r="L1143">
        <v>25.989229999999999</v>
      </c>
      <c r="M1143">
        <v>225</v>
      </c>
      <c r="N1143">
        <v>0</v>
      </c>
      <c r="O1143">
        <v>100</v>
      </c>
      <c r="P1143">
        <v>0</v>
      </c>
      <c r="Q1143">
        <v>351</v>
      </c>
      <c r="R1143">
        <v>13.144409276999999</v>
      </c>
      <c r="S1143">
        <v>21.596339</v>
      </c>
      <c r="T1143">
        <v>0</v>
      </c>
      <c r="U1143">
        <v>0</v>
      </c>
    </row>
    <row r="1144" spans="1:21" x14ac:dyDescent="0.3">
      <c r="A1144">
        <v>0.67</v>
      </c>
      <c r="B1144">
        <v>0.625</v>
      </c>
      <c r="C1144">
        <v>1.768</v>
      </c>
      <c r="D1144">
        <v>200</v>
      </c>
      <c r="E1144">
        <v>261.52999999999997</v>
      </c>
      <c r="F1144">
        <v>161.53</v>
      </c>
      <c r="G1144">
        <v>161.53846153846101</v>
      </c>
      <c r="H1144">
        <v>110</v>
      </c>
      <c r="I1144">
        <v>471.53846099999998</v>
      </c>
      <c r="J1144">
        <v>-1</v>
      </c>
      <c r="K1144">
        <v>2</v>
      </c>
      <c r="L1144">
        <v>25.508679999999998</v>
      </c>
      <c r="M1144">
        <v>225</v>
      </c>
      <c r="N1144">
        <v>0</v>
      </c>
      <c r="O1144">
        <v>100</v>
      </c>
      <c r="P1144">
        <v>0</v>
      </c>
      <c r="Q1144">
        <v>309</v>
      </c>
      <c r="R1144">
        <v>12.630631138</v>
      </c>
      <c r="S1144">
        <v>20.248564999999999</v>
      </c>
      <c r="T1144">
        <v>0</v>
      </c>
      <c r="U1144">
        <v>0</v>
      </c>
    </row>
    <row r="1145" spans="1:21" x14ac:dyDescent="0.3">
      <c r="A1145">
        <v>0.67</v>
      </c>
      <c r="B1145">
        <v>0.625</v>
      </c>
      <c r="C1145">
        <v>1.768</v>
      </c>
      <c r="D1145">
        <v>200</v>
      </c>
      <c r="E1145">
        <v>261.52999999999997</v>
      </c>
      <c r="F1145">
        <v>161.53</v>
      </c>
      <c r="G1145">
        <v>161.53846153846101</v>
      </c>
      <c r="H1145">
        <v>120</v>
      </c>
      <c r="I1145">
        <v>481.53846099999998</v>
      </c>
      <c r="J1145">
        <v>-1</v>
      </c>
      <c r="K1145">
        <v>2</v>
      </c>
      <c r="L1145">
        <v>25.044440000000002</v>
      </c>
      <c r="M1145">
        <v>225</v>
      </c>
      <c r="N1145">
        <v>0</v>
      </c>
      <c r="O1145">
        <v>100</v>
      </c>
      <c r="P1145">
        <v>0</v>
      </c>
      <c r="Q1145">
        <v>314</v>
      </c>
      <c r="R1145">
        <v>12.578118655000001</v>
      </c>
      <c r="S1145">
        <v>20.413471999999999</v>
      </c>
      <c r="T1145">
        <v>0</v>
      </c>
      <c r="U1145">
        <v>0</v>
      </c>
    </row>
    <row r="1146" spans="1:21" x14ac:dyDescent="0.3">
      <c r="A1146">
        <v>0.67</v>
      </c>
      <c r="B1146">
        <v>0.625</v>
      </c>
      <c r="C1146">
        <v>1.768</v>
      </c>
      <c r="D1146">
        <v>200</v>
      </c>
      <c r="E1146">
        <v>261.52999999999997</v>
      </c>
      <c r="F1146">
        <v>161.53</v>
      </c>
      <c r="G1146">
        <v>161.53846153846101</v>
      </c>
      <c r="H1146">
        <v>130</v>
      </c>
      <c r="I1146">
        <v>491.53846099999998</v>
      </c>
      <c r="J1146">
        <v>-1</v>
      </c>
      <c r="K1146">
        <v>2</v>
      </c>
      <c r="L1146">
        <v>24.595770000000002</v>
      </c>
      <c r="M1146">
        <v>225</v>
      </c>
      <c r="N1146">
        <v>0</v>
      </c>
      <c r="O1146">
        <v>100</v>
      </c>
      <c r="P1146">
        <v>0</v>
      </c>
      <c r="Q1146">
        <v>340</v>
      </c>
      <c r="R1146">
        <v>12.365875022999999</v>
      </c>
      <c r="S1146">
        <v>21.251244</v>
      </c>
      <c r="T1146">
        <v>0</v>
      </c>
      <c r="U1146">
        <v>0</v>
      </c>
    </row>
    <row r="1147" spans="1:21" x14ac:dyDescent="0.3">
      <c r="A1147">
        <v>0.67</v>
      </c>
      <c r="B1147">
        <v>0.625</v>
      </c>
      <c r="C1147">
        <v>1.768</v>
      </c>
      <c r="D1147">
        <v>200</v>
      </c>
      <c r="E1147">
        <v>261.52999999999997</v>
      </c>
      <c r="F1147">
        <v>161.53</v>
      </c>
      <c r="G1147">
        <v>161.53846153846101</v>
      </c>
      <c r="H1147">
        <v>140</v>
      </c>
      <c r="I1147">
        <v>501.53846099999998</v>
      </c>
      <c r="J1147">
        <v>-1</v>
      </c>
      <c r="K1147">
        <v>2</v>
      </c>
      <c r="L1147">
        <v>24.161940000000001</v>
      </c>
      <c r="M1147">
        <v>225</v>
      </c>
      <c r="N1147">
        <v>0</v>
      </c>
      <c r="O1147">
        <v>100</v>
      </c>
      <c r="P1147">
        <v>0</v>
      </c>
      <c r="Q1147">
        <v>308</v>
      </c>
      <c r="R1147">
        <v>12.040607741000001</v>
      </c>
      <c r="S1147">
        <v>20.215429</v>
      </c>
      <c r="T1147">
        <v>0</v>
      </c>
      <c r="U1147">
        <v>0</v>
      </c>
    </row>
    <row r="1148" spans="1:21" x14ac:dyDescent="0.3">
      <c r="A1148">
        <v>0.67</v>
      </c>
      <c r="B1148">
        <v>0.625</v>
      </c>
      <c r="C1148">
        <v>1.768</v>
      </c>
      <c r="D1148">
        <v>200</v>
      </c>
      <c r="E1148">
        <v>261.52999999999997</v>
      </c>
      <c r="F1148">
        <v>161.53</v>
      </c>
      <c r="G1148">
        <v>161.53846153846101</v>
      </c>
      <c r="H1148">
        <v>150</v>
      </c>
      <c r="I1148">
        <v>511.53846099999998</v>
      </c>
      <c r="J1148">
        <v>-1</v>
      </c>
      <c r="K1148">
        <v>2</v>
      </c>
      <c r="L1148">
        <v>23.742270000000001</v>
      </c>
      <c r="M1148">
        <v>225</v>
      </c>
      <c r="N1148">
        <v>0</v>
      </c>
      <c r="O1148">
        <v>100</v>
      </c>
      <c r="P1148">
        <v>0</v>
      </c>
      <c r="Q1148">
        <v>341</v>
      </c>
      <c r="R1148">
        <v>11.762787084999999</v>
      </c>
      <c r="S1148">
        <v>21.282836</v>
      </c>
      <c r="T1148">
        <v>0</v>
      </c>
      <c r="U1148">
        <v>0</v>
      </c>
    </row>
    <row r="1149" spans="1:21" x14ac:dyDescent="0.3">
      <c r="A1149">
        <v>0.67</v>
      </c>
      <c r="B1149">
        <v>0.625</v>
      </c>
      <c r="C1149">
        <v>1.768</v>
      </c>
      <c r="D1149">
        <v>200</v>
      </c>
      <c r="E1149">
        <v>261.52999999999997</v>
      </c>
      <c r="F1149">
        <v>161.53</v>
      </c>
      <c r="G1149">
        <v>161.53846153846101</v>
      </c>
      <c r="H1149">
        <v>160</v>
      </c>
      <c r="I1149">
        <v>521.53846099999998</v>
      </c>
      <c r="J1149">
        <v>-1</v>
      </c>
      <c r="K1149">
        <v>2</v>
      </c>
      <c r="L1149">
        <v>23.336130000000001</v>
      </c>
      <c r="M1149">
        <v>225</v>
      </c>
      <c r="N1149">
        <v>0</v>
      </c>
      <c r="O1149">
        <v>100</v>
      </c>
      <c r="P1149">
        <v>0</v>
      </c>
      <c r="Q1149">
        <v>312</v>
      </c>
      <c r="R1149">
        <v>11.762787084999999</v>
      </c>
      <c r="S1149">
        <v>20.347663000000001</v>
      </c>
      <c r="T1149">
        <v>0</v>
      </c>
      <c r="U1149">
        <v>0</v>
      </c>
    </row>
    <row r="1150" spans="1:21" x14ac:dyDescent="0.3">
      <c r="A1150">
        <v>0.67</v>
      </c>
      <c r="B1150">
        <v>0.625</v>
      </c>
      <c r="C1150">
        <v>1.768</v>
      </c>
      <c r="D1150">
        <v>200</v>
      </c>
      <c r="E1150">
        <v>261.52999999999997</v>
      </c>
      <c r="F1150">
        <v>161.53</v>
      </c>
      <c r="G1150">
        <v>161.53846153846101</v>
      </c>
      <c r="H1150">
        <v>170</v>
      </c>
      <c r="I1150">
        <v>531.53846099999998</v>
      </c>
      <c r="J1150">
        <v>-1</v>
      </c>
      <c r="K1150">
        <v>2</v>
      </c>
      <c r="L1150">
        <v>22.942910000000001</v>
      </c>
      <c r="M1150">
        <v>225</v>
      </c>
      <c r="N1150">
        <v>0</v>
      </c>
      <c r="O1150">
        <v>100</v>
      </c>
      <c r="P1150">
        <v>0</v>
      </c>
      <c r="Q1150">
        <v>315</v>
      </c>
      <c r="R1150">
        <v>11.362596283</v>
      </c>
      <c r="S1150">
        <v>20.446300999999998</v>
      </c>
      <c r="T1150">
        <v>0</v>
      </c>
      <c r="U1150">
        <v>0</v>
      </c>
    </row>
    <row r="1151" spans="1:21" x14ac:dyDescent="0.3">
      <c r="A1151">
        <v>0.67</v>
      </c>
      <c r="B1151">
        <v>0.625</v>
      </c>
      <c r="C1151">
        <v>1.768</v>
      </c>
      <c r="D1151">
        <v>200</v>
      </c>
      <c r="E1151">
        <v>261.52999999999997</v>
      </c>
      <c r="F1151">
        <v>161.53</v>
      </c>
      <c r="G1151">
        <v>161.53846153846101</v>
      </c>
      <c r="H1151">
        <v>180</v>
      </c>
      <c r="I1151">
        <v>541.53846099999998</v>
      </c>
      <c r="J1151">
        <v>-1</v>
      </c>
      <c r="K1151">
        <v>2</v>
      </c>
      <c r="L1151">
        <v>22.562049999999999</v>
      </c>
      <c r="M1151">
        <v>225</v>
      </c>
      <c r="N1151">
        <v>0</v>
      </c>
      <c r="O1151">
        <v>100</v>
      </c>
      <c r="P1151">
        <v>0</v>
      </c>
      <c r="Q1151">
        <v>313</v>
      </c>
      <c r="R1151">
        <v>11.068010592</v>
      </c>
      <c r="S1151">
        <v>20.380593000000001</v>
      </c>
      <c r="T1151">
        <v>0</v>
      </c>
      <c r="U1151">
        <v>0</v>
      </c>
    </row>
    <row r="1152" spans="1:21" x14ac:dyDescent="0.3">
      <c r="A1152">
        <v>0.67</v>
      </c>
      <c r="B1152">
        <v>0.625</v>
      </c>
      <c r="C1152">
        <v>1.768</v>
      </c>
      <c r="D1152">
        <v>200</v>
      </c>
      <c r="E1152">
        <v>261.52999999999997</v>
      </c>
      <c r="F1152">
        <v>161.53</v>
      </c>
      <c r="G1152">
        <v>161.53846153846101</v>
      </c>
      <c r="H1152">
        <v>190</v>
      </c>
      <c r="I1152">
        <v>551.53846099999998</v>
      </c>
      <c r="J1152">
        <v>-1</v>
      </c>
      <c r="K1152">
        <v>2</v>
      </c>
      <c r="L1152">
        <v>22.192990000000002</v>
      </c>
      <c r="M1152">
        <v>225</v>
      </c>
      <c r="N1152">
        <v>0</v>
      </c>
      <c r="O1152">
        <v>100</v>
      </c>
      <c r="P1152">
        <v>0</v>
      </c>
      <c r="Q1152">
        <v>348</v>
      </c>
      <c r="R1152">
        <v>10.703948228</v>
      </c>
      <c r="S1152">
        <v>21.502745999999998</v>
      </c>
      <c r="T1152">
        <v>0</v>
      </c>
      <c r="U1152">
        <v>0</v>
      </c>
    </row>
    <row r="1153" spans="1:21" x14ac:dyDescent="0.3">
      <c r="A1153">
        <v>0.67</v>
      </c>
      <c r="B1153">
        <v>0.625</v>
      </c>
      <c r="C1153">
        <v>1.768</v>
      </c>
      <c r="D1153">
        <v>200</v>
      </c>
      <c r="E1153">
        <v>261.52999999999997</v>
      </c>
      <c r="F1153">
        <v>161.53</v>
      </c>
      <c r="G1153">
        <v>161.53846153846101</v>
      </c>
      <c r="H1153">
        <v>200</v>
      </c>
      <c r="I1153">
        <v>561.53846099999998</v>
      </c>
      <c r="J1153">
        <v>-1</v>
      </c>
      <c r="K1153">
        <v>2</v>
      </c>
      <c r="L1153">
        <v>21.835229999999999</v>
      </c>
      <c r="M1153">
        <v>225</v>
      </c>
      <c r="N1153">
        <v>0</v>
      </c>
      <c r="O1153">
        <v>100</v>
      </c>
      <c r="P1153">
        <v>0</v>
      </c>
      <c r="Q1153">
        <v>316</v>
      </c>
      <c r="R1153">
        <v>10.642074986000001</v>
      </c>
      <c r="S1153">
        <v>20.479078999999999</v>
      </c>
      <c r="T1153">
        <v>0</v>
      </c>
      <c r="U1153">
        <v>0</v>
      </c>
    </row>
    <row r="1154" spans="1:21" x14ac:dyDescent="0.3">
      <c r="A1154">
        <v>0.67</v>
      </c>
      <c r="B1154">
        <v>0.625</v>
      </c>
      <c r="C1154">
        <v>1.768</v>
      </c>
      <c r="D1154">
        <v>200</v>
      </c>
      <c r="E1154">
        <v>261.52999999999997</v>
      </c>
      <c r="F1154">
        <v>161.53</v>
      </c>
      <c r="G1154">
        <v>161.53846153846101</v>
      </c>
      <c r="H1154">
        <v>210</v>
      </c>
      <c r="I1154">
        <v>571.53846099999998</v>
      </c>
      <c r="J1154">
        <v>-1</v>
      </c>
      <c r="K1154">
        <v>2</v>
      </c>
      <c r="L1154">
        <v>21.48828</v>
      </c>
      <c r="M1154">
        <v>225</v>
      </c>
      <c r="N1154">
        <v>0</v>
      </c>
      <c r="O1154">
        <v>100</v>
      </c>
      <c r="P1154">
        <v>0</v>
      </c>
      <c r="Q1154">
        <v>310</v>
      </c>
      <c r="R1154">
        <v>10.642074986000001</v>
      </c>
      <c r="S1154">
        <v>20.281649000000002</v>
      </c>
      <c r="T1154">
        <v>0</v>
      </c>
      <c r="U1154">
        <v>0</v>
      </c>
    </row>
    <row r="1155" spans="1:21" x14ac:dyDescent="0.3">
      <c r="A1155">
        <v>0.67</v>
      </c>
      <c r="B1155">
        <v>0.625</v>
      </c>
      <c r="C1155">
        <v>1.768</v>
      </c>
      <c r="D1155">
        <v>200</v>
      </c>
      <c r="E1155">
        <v>261.52999999999997</v>
      </c>
      <c r="F1155">
        <v>161.53</v>
      </c>
      <c r="G1155">
        <v>161.53846153846101</v>
      </c>
      <c r="H1155">
        <v>220</v>
      </c>
      <c r="I1155">
        <v>581.53846099999998</v>
      </c>
      <c r="J1155">
        <v>-1</v>
      </c>
      <c r="K1155">
        <v>2</v>
      </c>
      <c r="L1155">
        <v>21.151689999999999</v>
      </c>
      <c r="M1155">
        <v>225</v>
      </c>
      <c r="N1155">
        <v>0</v>
      </c>
      <c r="O1155">
        <v>100</v>
      </c>
      <c r="P1155">
        <v>0</v>
      </c>
      <c r="Q1155">
        <v>344</v>
      </c>
      <c r="R1155">
        <v>10.327214181</v>
      </c>
      <c r="S1155">
        <v>21.377347</v>
      </c>
      <c r="T1155">
        <v>0</v>
      </c>
      <c r="U1155">
        <v>0</v>
      </c>
    </row>
    <row r="1156" spans="1:21" x14ac:dyDescent="0.3">
      <c r="A1156">
        <v>0.67</v>
      </c>
      <c r="B1156">
        <v>0.625</v>
      </c>
      <c r="C1156">
        <v>1.768</v>
      </c>
      <c r="D1156">
        <v>200</v>
      </c>
      <c r="E1156">
        <v>261.52999999999997</v>
      </c>
      <c r="F1156">
        <v>161.53</v>
      </c>
      <c r="G1156">
        <v>161.53846153846101</v>
      </c>
      <c r="H1156">
        <v>230</v>
      </c>
      <c r="I1156">
        <v>591.53846099999998</v>
      </c>
      <c r="J1156">
        <v>-1</v>
      </c>
      <c r="K1156">
        <v>2</v>
      </c>
      <c r="L1156">
        <v>20.825009999999999</v>
      </c>
      <c r="M1156">
        <v>225</v>
      </c>
      <c r="N1156">
        <v>0</v>
      </c>
      <c r="O1156">
        <v>100</v>
      </c>
      <c r="P1156">
        <v>0</v>
      </c>
      <c r="Q1156">
        <v>317</v>
      </c>
      <c r="R1156">
        <v>10.327214181</v>
      </c>
      <c r="S1156">
        <v>20.511807000000001</v>
      </c>
      <c r="T1156">
        <v>0</v>
      </c>
      <c r="U1156">
        <v>0</v>
      </c>
    </row>
    <row r="1157" spans="1:21" x14ac:dyDescent="0.3">
      <c r="A1157">
        <v>0.67</v>
      </c>
      <c r="B1157">
        <v>0.625</v>
      </c>
      <c r="C1157">
        <v>1.768</v>
      </c>
      <c r="D1157">
        <v>200</v>
      </c>
      <c r="E1157">
        <v>261.52999999999997</v>
      </c>
      <c r="F1157">
        <v>161.53</v>
      </c>
      <c r="G1157">
        <v>161.53846153846101</v>
      </c>
      <c r="H1157">
        <v>240</v>
      </c>
      <c r="I1157">
        <v>601.53846099999998</v>
      </c>
      <c r="J1157">
        <v>-1</v>
      </c>
      <c r="K1157">
        <v>2</v>
      </c>
      <c r="L1157">
        <v>20.507850000000001</v>
      </c>
      <c r="M1157">
        <v>225</v>
      </c>
      <c r="N1157">
        <v>0</v>
      </c>
      <c r="O1157">
        <v>100</v>
      </c>
      <c r="P1157">
        <v>0</v>
      </c>
      <c r="Q1157">
        <v>334</v>
      </c>
      <c r="R1157">
        <v>10.133655449000001</v>
      </c>
      <c r="S1157">
        <v>21.060738000000001</v>
      </c>
      <c r="T1157">
        <v>0</v>
      </c>
      <c r="U1157">
        <v>0</v>
      </c>
    </row>
    <row r="1158" spans="1:21" x14ac:dyDescent="0.3">
      <c r="A1158">
        <v>0.67</v>
      </c>
      <c r="B1158">
        <v>0.625</v>
      </c>
      <c r="C1158">
        <v>1.768</v>
      </c>
      <c r="D1158">
        <v>200</v>
      </c>
      <c r="E1158">
        <v>261.52999999999997</v>
      </c>
      <c r="F1158">
        <v>161.53</v>
      </c>
      <c r="G1158">
        <v>161.53846153846101</v>
      </c>
      <c r="H1158">
        <v>250</v>
      </c>
      <c r="I1158">
        <v>611.53846099999998</v>
      </c>
      <c r="J1158">
        <v>-1</v>
      </c>
      <c r="K1158">
        <v>2</v>
      </c>
      <c r="L1158">
        <v>20.1998</v>
      </c>
      <c r="M1158">
        <v>225</v>
      </c>
      <c r="N1158">
        <v>0</v>
      </c>
      <c r="O1158">
        <v>100</v>
      </c>
      <c r="P1158">
        <v>0</v>
      </c>
      <c r="Q1158">
        <v>314</v>
      </c>
      <c r="R1158">
        <v>9.9363670720999995</v>
      </c>
      <c r="S1158">
        <v>20.413471999999999</v>
      </c>
      <c r="T1158">
        <v>0</v>
      </c>
      <c r="U1158">
        <v>0</v>
      </c>
    </row>
    <row r="1159" spans="1:21" x14ac:dyDescent="0.3">
      <c r="A1159">
        <v>0.67</v>
      </c>
      <c r="B1159">
        <v>0.625</v>
      </c>
      <c r="C1159">
        <v>1.768</v>
      </c>
      <c r="D1159">
        <v>200</v>
      </c>
      <c r="E1159">
        <v>261.52999999999997</v>
      </c>
      <c r="F1159">
        <v>161.53</v>
      </c>
      <c r="G1159">
        <v>161.53846153846101</v>
      </c>
      <c r="H1159">
        <v>260</v>
      </c>
      <c r="I1159">
        <v>621.53846099999998</v>
      </c>
      <c r="J1159">
        <v>-1</v>
      </c>
      <c r="K1159">
        <v>2</v>
      </c>
      <c r="L1159">
        <v>19.900500000000001</v>
      </c>
      <c r="M1159">
        <v>225</v>
      </c>
      <c r="N1159">
        <v>0</v>
      </c>
      <c r="O1159">
        <v>100</v>
      </c>
      <c r="P1159">
        <v>0</v>
      </c>
      <c r="Q1159">
        <v>338</v>
      </c>
      <c r="R1159">
        <v>9.6671189115999994</v>
      </c>
      <c r="S1159">
        <v>21.187923000000001</v>
      </c>
      <c r="T1159">
        <v>0</v>
      </c>
      <c r="U1159">
        <v>0</v>
      </c>
    </row>
    <row r="1160" spans="1:21" x14ac:dyDescent="0.3">
      <c r="A1160">
        <v>0.67</v>
      </c>
      <c r="B1160">
        <v>0.625</v>
      </c>
      <c r="C1160">
        <v>1.768</v>
      </c>
      <c r="D1160">
        <v>200</v>
      </c>
      <c r="E1160">
        <v>261.52999999999997</v>
      </c>
      <c r="F1160">
        <v>161.53</v>
      </c>
      <c r="G1160">
        <v>161.53846153846101</v>
      </c>
      <c r="H1160">
        <v>270</v>
      </c>
      <c r="I1160">
        <v>631.53846099999998</v>
      </c>
      <c r="J1160">
        <v>-1</v>
      </c>
      <c r="K1160">
        <v>2</v>
      </c>
      <c r="L1160">
        <v>19.6096</v>
      </c>
      <c r="M1160">
        <v>225</v>
      </c>
      <c r="N1160">
        <v>0</v>
      </c>
      <c r="O1160">
        <v>100</v>
      </c>
      <c r="P1160">
        <v>0</v>
      </c>
      <c r="Q1160">
        <v>308</v>
      </c>
      <c r="R1160">
        <v>9.5986383834000009</v>
      </c>
      <c r="S1160">
        <v>20.215429</v>
      </c>
      <c r="T1160">
        <v>0</v>
      </c>
      <c r="U1160">
        <v>0</v>
      </c>
    </row>
    <row r="1161" spans="1:21" x14ac:dyDescent="0.3">
      <c r="A1161">
        <v>0.67</v>
      </c>
      <c r="B1161">
        <v>0.625</v>
      </c>
      <c r="C1161">
        <v>1.768</v>
      </c>
      <c r="D1161">
        <v>200</v>
      </c>
      <c r="E1161">
        <v>261.52999999999997</v>
      </c>
      <c r="F1161">
        <v>161.53</v>
      </c>
      <c r="G1161">
        <v>161.53846153846101</v>
      </c>
      <c r="H1161">
        <v>280</v>
      </c>
      <c r="I1161">
        <v>641.53846099999998</v>
      </c>
      <c r="J1161">
        <v>-1</v>
      </c>
      <c r="K1161">
        <v>2</v>
      </c>
      <c r="L1161">
        <v>19.32676</v>
      </c>
      <c r="M1161">
        <v>225</v>
      </c>
      <c r="N1161">
        <v>0</v>
      </c>
      <c r="O1161">
        <v>100</v>
      </c>
      <c r="P1161">
        <v>0</v>
      </c>
      <c r="Q1161">
        <v>313</v>
      </c>
      <c r="R1161">
        <v>9.4602043275999996</v>
      </c>
      <c r="S1161">
        <v>20.380593000000001</v>
      </c>
      <c r="T1161">
        <v>0</v>
      </c>
      <c r="U1161">
        <v>0</v>
      </c>
    </row>
    <row r="1162" spans="1:21" x14ac:dyDescent="0.3">
      <c r="A1162">
        <v>0.67</v>
      </c>
      <c r="B1162">
        <v>0.625</v>
      </c>
      <c r="C1162">
        <v>1.768</v>
      </c>
      <c r="D1162">
        <v>200</v>
      </c>
      <c r="E1162">
        <v>261.52999999999997</v>
      </c>
      <c r="F1162">
        <v>161.53</v>
      </c>
      <c r="G1162">
        <v>161.53846153846101</v>
      </c>
      <c r="H1162">
        <v>290</v>
      </c>
      <c r="I1162">
        <v>651.53846099999998</v>
      </c>
      <c r="J1162">
        <v>-1</v>
      </c>
      <c r="K1162">
        <v>2</v>
      </c>
      <c r="L1162">
        <v>19.051659999999998</v>
      </c>
      <c r="M1162">
        <v>225</v>
      </c>
      <c r="N1162">
        <v>0</v>
      </c>
      <c r="O1162">
        <v>100</v>
      </c>
      <c r="P1162">
        <v>0</v>
      </c>
      <c r="Q1162">
        <v>305</v>
      </c>
      <c r="R1162">
        <v>9.6671189115999994</v>
      </c>
      <c r="S1162">
        <v>20.115708000000001</v>
      </c>
      <c r="T1162">
        <v>0</v>
      </c>
      <c r="U1162">
        <v>0</v>
      </c>
    </row>
    <row r="1163" spans="1:21" x14ac:dyDescent="0.3">
      <c r="A1163">
        <v>0.67</v>
      </c>
      <c r="B1163">
        <v>0.625</v>
      </c>
      <c r="C1163">
        <v>1.768</v>
      </c>
      <c r="D1163">
        <v>200</v>
      </c>
      <c r="E1163">
        <v>261.52999999999997</v>
      </c>
      <c r="F1163">
        <v>161.53</v>
      </c>
      <c r="G1163">
        <v>161.53846153846101</v>
      </c>
      <c r="H1163">
        <v>300</v>
      </c>
      <c r="I1163">
        <v>661.53846099999998</v>
      </c>
      <c r="J1163">
        <v>-1</v>
      </c>
      <c r="K1163">
        <v>2</v>
      </c>
      <c r="L1163">
        <v>18.783999999999999</v>
      </c>
      <c r="M1163">
        <v>225</v>
      </c>
      <c r="N1163">
        <v>0</v>
      </c>
      <c r="O1163">
        <v>100</v>
      </c>
      <c r="P1163">
        <v>0</v>
      </c>
      <c r="Q1163">
        <v>309</v>
      </c>
      <c r="R1163">
        <v>9.4602043275999996</v>
      </c>
      <c r="S1163">
        <v>20.248564999999999</v>
      </c>
      <c r="T1163">
        <v>0</v>
      </c>
      <c r="U1163">
        <v>0</v>
      </c>
    </row>
    <row r="1164" spans="1:21" x14ac:dyDescent="0.3">
      <c r="A1164">
        <v>0.67</v>
      </c>
      <c r="B1164">
        <v>0.625</v>
      </c>
      <c r="C1164">
        <v>1.768</v>
      </c>
      <c r="D1164">
        <v>200</v>
      </c>
      <c r="E1164">
        <v>261.52999999999997</v>
      </c>
      <c r="F1164">
        <v>161.53</v>
      </c>
      <c r="G1164">
        <v>161.53846153846101</v>
      </c>
      <c r="H1164">
        <v>0</v>
      </c>
      <c r="I1164">
        <v>361.53846099999998</v>
      </c>
      <c r="J1164">
        <v>-1</v>
      </c>
      <c r="K1164">
        <v>2</v>
      </c>
      <c r="L1164">
        <v>31.895669999999999</v>
      </c>
      <c r="M1164">
        <v>225</v>
      </c>
      <c r="N1164">
        <v>0</v>
      </c>
      <c r="O1164">
        <v>100</v>
      </c>
      <c r="P1164">
        <v>0</v>
      </c>
      <c r="Q1164">
        <v>339</v>
      </c>
      <c r="R1164">
        <v>15.463607571000001</v>
      </c>
      <c r="S1164">
        <v>21.219605999999999</v>
      </c>
      <c r="T1164">
        <v>0</v>
      </c>
      <c r="U1164">
        <v>0</v>
      </c>
    </row>
    <row r="1165" spans="1:21" x14ac:dyDescent="0.3">
      <c r="A1165" t="s">
        <v>74</v>
      </c>
      <c r="B1165" t="s">
        <v>74</v>
      </c>
      <c r="C1165">
        <v>1.768</v>
      </c>
      <c r="D1165">
        <v>200</v>
      </c>
      <c r="E1165" t="s">
        <v>75</v>
      </c>
      <c r="F1165" t="s">
        <v>74</v>
      </c>
      <c r="G1165" t="s">
        <v>74</v>
      </c>
      <c r="H1165" t="s">
        <v>74</v>
      </c>
      <c r="I1165" t="s">
        <v>74</v>
      </c>
      <c r="J1165" t="s">
        <v>74</v>
      </c>
      <c r="K1165" t="s">
        <v>74</v>
      </c>
      <c r="L1165" t="s">
        <v>74</v>
      </c>
      <c r="M1165" t="s">
        <v>74</v>
      </c>
      <c r="N1165" t="s">
        <v>74</v>
      </c>
      <c r="O1165">
        <v>120</v>
      </c>
    </row>
    <row r="1166" spans="1:21" x14ac:dyDescent="0.3">
      <c r="A1166">
        <v>0.67</v>
      </c>
      <c r="B1166">
        <v>0.625</v>
      </c>
      <c r="C1166">
        <v>1.768</v>
      </c>
      <c r="D1166">
        <v>200</v>
      </c>
      <c r="E1166">
        <v>261.52999999999997</v>
      </c>
      <c r="F1166">
        <v>161.53</v>
      </c>
      <c r="G1166">
        <v>161.53846153846101</v>
      </c>
      <c r="H1166">
        <v>0</v>
      </c>
      <c r="I1166">
        <v>361.53846099999998</v>
      </c>
      <c r="J1166">
        <v>-1</v>
      </c>
      <c r="K1166">
        <v>2</v>
      </c>
      <c r="L1166">
        <v>34.123899999999999</v>
      </c>
      <c r="M1166">
        <v>245</v>
      </c>
      <c r="N1166">
        <v>0</v>
      </c>
      <c r="O1166">
        <v>120</v>
      </c>
      <c r="P1166">
        <v>0</v>
      </c>
      <c r="Q1166">
        <v>310</v>
      </c>
      <c r="R1166">
        <v>18.737541767</v>
      </c>
      <c r="S1166">
        <v>20.281649000000002</v>
      </c>
      <c r="T1166">
        <v>0</v>
      </c>
      <c r="U1166">
        <v>0</v>
      </c>
    </row>
    <row r="1167" spans="1:21" x14ac:dyDescent="0.3">
      <c r="A1167">
        <v>0.67</v>
      </c>
      <c r="B1167">
        <v>0.625</v>
      </c>
      <c r="C1167">
        <v>1.768</v>
      </c>
      <c r="D1167">
        <v>200</v>
      </c>
      <c r="E1167">
        <v>261.52999999999997</v>
      </c>
      <c r="F1167">
        <v>161.53</v>
      </c>
      <c r="G1167">
        <v>161.53846153846101</v>
      </c>
      <c r="H1167">
        <v>10</v>
      </c>
      <c r="I1167">
        <v>371.53846099999998</v>
      </c>
      <c r="J1167">
        <v>-1</v>
      </c>
      <c r="K1167">
        <v>2</v>
      </c>
      <c r="L1167">
        <v>33.40166</v>
      </c>
      <c r="M1167">
        <v>245</v>
      </c>
      <c r="N1167">
        <v>0</v>
      </c>
      <c r="O1167">
        <v>120</v>
      </c>
      <c r="P1167">
        <v>0</v>
      </c>
      <c r="Q1167">
        <v>338</v>
      </c>
      <c r="R1167">
        <v>18.121331388000002</v>
      </c>
      <c r="S1167">
        <v>21.187923000000001</v>
      </c>
      <c r="T1167">
        <v>0</v>
      </c>
      <c r="U1167">
        <v>0</v>
      </c>
    </row>
    <row r="1168" spans="1:21" x14ac:dyDescent="0.3">
      <c r="A1168">
        <v>0.67</v>
      </c>
      <c r="B1168">
        <v>0.625</v>
      </c>
      <c r="C1168">
        <v>1.768</v>
      </c>
      <c r="D1168">
        <v>200</v>
      </c>
      <c r="E1168">
        <v>261.52999999999997</v>
      </c>
      <c r="F1168">
        <v>161.53</v>
      </c>
      <c r="G1168">
        <v>161.53846153846101</v>
      </c>
      <c r="H1168">
        <v>20</v>
      </c>
      <c r="I1168">
        <v>381.53846099999998</v>
      </c>
      <c r="J1168">
        <v>-1</v>
      </c>
      <c r="K1168">
        <v>2</v>
      </c>
      <c r="L1168">
        <v>32.706020000000002</v>
      </c>
      <c r="M1168">
        <v>245</v>
      </c>
      <c r="N1168">
        <v>0</v>
      </c>
      <c r="O1168">
        <v>120</v>
      </c>
      <c r="P1168">
        <v>0</v>
      </c>
      <c r="Q1168">
        <v>312</v>
      </c>
      <c r="R1168">
        <v>17.786761476999999</v>
      </c>
      <c r="S1168">
        <v>20.347663000000001</v>
      </c>
      <c r="T1168">
        <v>0</v>
      </c>
      <c r="U1168">
        <v>0</v>
      </c>
    </row>
    <row r="1169" spans="1:21" x14ac:dyDescent="0.3">
      <c r="A1169">
        <v>0.67</v>
      </c>
      <c r="B1169">
        <v>0.625</v>
      </c>
      <c r="C1169">
        <v>1.768</v>
      </c>
      <c r="D1169">
        <v>200</v>
      </c>
      <c r="E1169">
        <v>261.52999999999997</v>
      </c>
      <c r="F1169">
        <v>161.53</v>
      </c>
      <c r="G1169">
        <v>161.53846153846101</v>
      </c>
      <c r="H1169">
        <v>30</v>
      </c>
      <c r="I1169">
        <v>391.53846099999998</v>
      </c>
      <c r="J1169">
        <v>-1</v>
      </c>
      <c r="K1169">
        <v>2</v>
      </c>
      <c r="L1169">
        <v>32.035719999999998</v>
      </c>
      <c r="M1169">
        <v>245</v>
      </c>
      <c r="N1169">
        <v>0</v>
      </c>
      <c r="O1169">
        <v>120</v>
      </c>
      <c r="P1169">
        <v>0</v>
      </c>
      <c r="Q1169">
        <v>338</v>
      </c>
      <c r="R1169">
        <v>17.292445567000001</v>
      </c>
      <c r="S1169">
        <v>21.187923000000001</v>
      </c>
      <c r="T1169">
        <v>0</v>
      </c>
      <c r="U1169">
        <v>0</v>
      </c>
    </row>
    <row r="1170" spans="1:21" x14ac:dyDescent="0.3">
      <c r="A1170">
        <v>0.67</v>
      </c>
      <c r="B1170">
        <v>0.625</v>
      </c>
      <c r="C1170">
        <v>1.768</v>
      </c>
      <c r="D1170">
        <v>200</v>
      </c>
      <c r="E1170">
        <v>261.52999999999997</v>
      </c>
      <c r="F1170">
        <v>161.53</v>
      </c>
      <c r="G1170">
        <v>161.53846153846101</v>
      </c>
      <c r="H1170">
        <v>40</v>
      </c>
      <c r="I1170">
        <v>401.53846099999998</v>
      </c>
      <c r="J1170">
        <v>-1</v>
      </c>
      <c r="K1170">
        <v>2</v>
      </c>
      <c r="L1170">
        <v>31.389589999999998</v>
      </c>
      <c r="M1170">
        <v>245</v>
      </c>
      <c r="N1170">
        <v>0</v>
      </c>
      <c r="O1170">
        <v>120</v>
      </c>
      <c r="P1170">
        <v>0</v>
      </c>
      <c r="Q1170">
        <v>335</v>
      </c>
      <c r="R1170">
        <v>16.744305353000001</v>
      </c>
      <c r="S1170">
        <v>21.092603</v>
      </c>
      <c r="T1170">
        <v>0</v>
      </c>
      <c r="U1170">
        <v>0</v>
      </c>
    </row>
    <row r="1171" spans="1:21" x14ac:dyDescent="0.3">
      <c r="A1171">
        <v>0.67</v>
      </c>
      <c r="B1171">
        <v>0.625</v>
      </c>
      <c r="C1171">
        <v>1.768</v>
      </c>
      <c r="D1171">
        <v>200</v>
      </c>
      <c r="E1171">
        <v>261.52999999999997</v>
      </c>
      <c r="F1171">
        <v>161.53</v>
      </c>
      <c r="G1171">
        <v>161.53846153846101</v>
      </c>
      <c r="H1171">
        <v>50</v>
      </c>
      <c r="I1171">
        <v>411.53846099999998</v>
      </c>
      <c r="J1171">
        <v>-1</v>
      </c>
      <c r="K1171">
        <v>2</v>
      </c>
      <c r="L1171">
        <v>30.766480000000001</v>
      </c>
      <c r="M1171">
        <v>245</v>
      </c>
      <c r="N1171">
        <v>0</v>
      </c>
      <c r="O1171">
        <v>120</v>
      </c>
      <c r="P1171">
        <v>0</v>
      </c>
      <c r="Q1171">
        <v>338</v>
      </c>
      <c r="R1171">
        <v>16.503980742</v>
      </c>
      <c r="S1171">
        <v>21.187923000000001</v>
      </c>
      <c r="T1171">
        <v>0</v>
      </c>
      <c r="U1171">
        <v>0</v>
      </c>
    </row>
    <row r="1172" spans="1:21" x14ac:dyDescent="0.3">
      <c r="A1172">
        <v>0.67</v>
      </c>
      <c r="B1172">
        <v>0.625</v>
      </c>
      <c r="C1172">
        <v>1.768</v>
      </c>
      <c r="D1172">
        <v>200</v>
      </c>
      <c r="E1172">
        <v>261.52999999999997</v>
      </c>
      <c r="F1172">
        <v>161.53</v>
      </c>
      <c r="G1172">
        <v>161.53846153846101</v>
      </c>
      <c r="H1172">
        <v>60</v>
      </c>
      <c r="I1172">
        <v>421.53846099999998</v>
      </c>
      <c r="J1172">
        <v>-1</v>
      </c>
      <c r="K1172">
        <v>2</v>
      </c>
      <c r="L1172">
        <v>30.16534</v>
      </c>
      <c r="M1172">
        <v>245</v>
      </c>
      <c r="N1172">
        <v>0</v>
      </c>
      <c r="O1172">
        <v>120</v>
      </c>
      <c r="P1172">
        <v>0</v>
      </c>
      <c r="Q1172">
        <v>312</v>
      </c>
      <c r="R1172">
        <v>16.054308074000001</v>
      </c>
      <c r="S1172">
        <v>20.347663000000001</v>
      </c>
      <c r="T1172">
        <v>0</v>
      </c>
      <c r="U1172">
        <v>0</v>
      </c>
    </row>
    <row r="1173" spans="1:21" x14ac:dyDescent="0.3">
      <c r="A1173">
        <v>0.67</v>
      </c>
      <c r="B1173">
        <v>0.625</v>
      </c>
      <c r="C1173">
        <v>1.768</v>
      </c>
      <c r="D1173">
        <v>200</v>
      </c>
      <c r="E1173">
        <v>261.52999999999997</v>
      </c>
      <c r="F1173">
        <v>161.53</v>
      </c>
      <c r="G1173">
        <v>161.53846153846101</v>
      </c>
      <c r="H1173">
        <v>70</v>
      </c>
      <c r="I1173">
        <v>431.53846099999998</v>
      </c>
      <c r="J1173">
        <v>-1</v>
      </c>
      <c r="K1173">
        <v>2</v>
      </c>
      <c r="L1173">
        <v>29.585139999999999</v>
      </c>
      <c r="M1173">
        <v>245</v>
      </c>
      <c r="N1173">
        <v>0</v>
      </c>
      <c r="O1173">
        <v>120</v>
      </c>
      <c r="P1173">
        <v>0</v>
      </c>
      <c r="Q1173">
        <v>345</v>
      </c>
      <c r="R1173">
        <v>16.095692494000001</v>
      </c>
      <c r="S1173">
        <v>21.408761999999999</v>
      </c>
      <c r="T1173">
        <v>0</v>
      </c>
      <c r="U1173">
        <v>0</v>
      </c>
    </row>
    <row r="1174" spans="1:21" x14ac:dyDescent="0.3">
      <c r="A1174">
        <v>0.67</v>
      </c>
      <c r="B1174">
        <v>0.625</v>
      </c>
      <c r="C1174">
        <v>1.768</v>
      </c>
      <c r="D1174">
        <v>200</v>
      </c>
      <c r="E1174">
        <v>261.52999999999997</v>
      </c>
      <c r="F1174">
        <v>161.53</v>
      </c>
      <c r="G1174">
        <v>161.53846153846101</v>
      </c>
      <c r="H1174">
        <v>80</v>
      </c>
      <c r="I1174">
        <v>441.53846099999998</v>
      </c>
      <c r="J1174">
        <v>-1</v>
      </c>
      <c r="K1174">
        <v>2</v>
      </c>
      <c r="L1174">
        <v>29.024930000000001</v>
      </c>
      <c r="M1174">
        <v>245</v>
      </c>
      <c r="N1174">
        <v>0</v>
      </c>
      <c r="O1174">
        <v>120</v>
      </c>
      <c r="P1174">
        <v>0</v>
      </c>
      <c r="Q1174">
        <v>332</v>
      </c>
      <c r="R1174">
        <v>15.377416498000001</v>
      </c>
      <c r="S1174">
        <v>20.996870000000001</v>
      </c>
      <c r="T1174">
        <v>0</v>
      </c>
      <c r="U1174">
        <v>0</v>
      </c>
    </row>
    <row r="1175" spans="1:21" x14ac:dyDescent="0.3">
      <c r="A1175">
        <v>0.67</v>
      </c>
      <c r="B1175">
        <v>0.625</v>
      </c>
      <c r="C1175">
        <v>1.768</v>
      </c>
      <c r="D1175">
        <v>200</v>
      </c>
      <c r="E1175">
        <v>261.52999999999997</v>
      </c>
      <c r="F1175">
        <v>161.53</v>
      </c>
      <c r="G1175">
        <v>161.53846153846101</v>
      </c>
      <c r="H1175">
        <v>90</v>
      </c>
      <c r="I1175">
        <v>451.53846099999998</v>
      </c>
      <c r="J1175">
        <v>-1</v>
      </c>
      <c r="K1175">
        <v>2</v>
      </c>
      <c r="L1175">
        <v>28.483789999999999</v>
      </c>
      <c r="M1175">
        <v>245</v>
      </c>
      <c r="N1175">
        <v>0</v>
      </c>
      <c r="O1175">
        <v>120</v>
      </c>
      <c r="P1175">
        <v>0</v>
      </c>
      <c r="Q1175">
        <v>339</v>
      </c>
      <c r="R1175">
        <v>15.377416498000001</v>
      </c>
      <c r="S1175">
        <v>21.219605999999999</v>
      </c>
      <c r="T1175">
        <v>0</v>
      </c>
      <c r="U1175">
        <v>0</v>
      </c>
    </row>
    <row r="1176" spans="1:21" x14ac:dyDescent="0.3">
      <c r="A1176">
        <v>0.67</v>
      </c>
      <c r="B1176">
        <v>0.625</v>
      </c>
      <c r="C1176">
        <v>1.768</v>
      </c>
      <c r="D1176">
        <v>200</v>
      </c>
      <c r="E1176">
        <v>261.52999999999997</v>
      </c>
      <c r="F1176">
        <v>161.53</v>
      </c>
      <c r="G1176">
        <v>161.53846153846101</v>
      </c>
      <c r="H1176">
        <v>100</v>
      </c>
      <c r="I1176">
        <v>461.53846099999998</v>
      </c>
      <c r="J1176">
        <v>-1</v>
      </c>
      <c r="K1176">
        <v>2</v>
      </c>
      <c r="L1176">
        <v>27.960850000000001</v>
      </c>
      <c r="M1176">
        <v>245</v>
      </c>
      <c r="N1176">
        <v>0</v>
      </c>
      <c r="O1176">
        <v>120</v>
      </c>
      <c r="P1176">
        <v>0</v>
      </c>
      <c r="Q1176">
        <v>340</v>
      </c>
      <c r="R1176">
        <v>14.850022806</v>
      </c>
      <c r="S1176">
        <v>21.251244</v>
      </c>
      <c r="T1176">
        <v>0</v>
      </c>
      <c r="U1176">
        <v>0</v>
      </c>
    </row>
    <row r="1177" spans="1:21" x14ac:dyDescent="0.3">
      <c r="A1177">
        <v>0.67</v>
      </c>
      <c r="B1177">
        <v>0.625</v>
      </c>
      <c r="C1177">
        <v>1.768</v>
      </c>
      <c r="D1177">
        <v>200</v>
      </c>
      <c r="E1177">
        <v>261.52999999999997</v>
      </c>
      <c r="F1177">
        <v>161.53</v>
      </c>
      <c r="G1177">
        <v>161.53846153846101</v>
      </c>
      <c r="H1177">
        <v>110</v>
      </c>
      <c r="I1177">
        <v>471.53846099999998</v>
      </c>
      <c r="J1177">
        <v>-1</v>
      </c>
      <c r="K1177">
        <v>2</v>
      </c>
      <c r="L1177">
        <v>27.455290000000002</v>
      </c>
      <c r="M1177">
        <v>245</v>
      </c>
      <c r="N1177">
        <v>0</v>
      </c>
      <c r="O1177">
        <v>120</v>
      </c>
      <c r="P1177">
        <v>0</v>
      </c>
      <c r="Q1177">
        <v>338</v>
      </c>
      <c r="R1177">
        <v>14.57934</v>
      </c>
      <c r="S1177">
        <v>21.187923000000001</v>
      </c>
      <c r="T1177">
        <v>0</v>
      </c>
      <c r="U1177">
        <v>0</v>
      </c>
    </row>
    <row r="1178" spans="1:21" x14ac:dyDescent="0.3">
      <c r="A1178">
        <v>0.67</v>
      </c>
      <c r="B1178">
        <v>0.625</v>
      </c>
      <c r="C1178">
        <v>1.768</v>
      </c>
      <c r="D1178">
        <v>200</v>
      </c>
      <c r="E1178">
        <v>261.52999999999997</v>
      </c>
      <c r="F1178">
        <v>161.53</v>
      </c>
      <c r="G1178">
        <v>161.53846153846101</v>
      </c>
      <c r="H1178">
        <v>120</v>
      </c>
      <c r="I1178">
        <v>481.53846099999998</v>
      </c>
      <c r="J1178">
        <v>-1</v>
      </c>
      <c r="K1178">
        <v>2</v>
      </c>
      <c r="L1178">
        <v>26.966349999999998</v>
      </c>
      <c r="M1178">
        <v>245</v>
      </c>
      <c r="N1178">
        <v>0</v>
      </c>
      <c r="O1178">
        <v>120</v>
      </c>
      <c r="P1178">
        <v>0</v>
      </c>
      <c r="Q1178">
        <v>318</v>
      </c>
      <c r="R1178">
        <v>14.442138230999999</v>
      </c>
      <c r="S1178">
        <v>20.544485000000002</v>
      </c>
      <c r="T1178">
        <v>0</v>
      </c>
      <c r="U1178">
        <v>0</v>
      </c>
    </row>
    <row r="1179" spans="1:21" x14ac:dyDescent="0.3">
      <c r="A1179">
        <v>0.67</v>
      </c>
      <c r="B1179">
        <v>0.625</v>
      </c>
      <c r="C1179">
        <v>1.768</v>
      </c>
      <c r="D1179">
        <v>200</v>
      </c>
      <c r="E1179">
        <v>261.52999999999997</v>
      </c>
      <c r="F1179">
        <v>161.53</v>
      </c>
      <c r="G1179">
        <v>161.53846153846101</v>
      </c>
      <c r="H1179">
        <v>130</v>
      </c>
      <c r="I1179">
        <v>491.53846099999998</v>
      </c>
      <c r="J1179">
        <v>-1</v>
      </c>
      <c r="K1179">
        <v>2</v>
      </c>
      <c r="L1179">
        <v>26.493269999999999</v>
      </c>
      <c r="M1179">
        <v>245</v>
      </c>
      <c r="N1179">
        <v>0</v>
      </c>
      <c r="O1179">
        <v>120</v>
      </c>
      <c r="P1179">
        <v>0</v>
      </c>
      <c r="Q1179">
        <v>341</v>
      </c>
      <c r="R1179">
        <v>14.303648721</v>
      </c>
      <c r="S1179">
        <v>21.282836</v>
      </c>
      <c r="T1179">
        <v>0</v>
      </c>
      <c r="U1179">
        <v>0</v>
      </c>
    </row>
    <row r="1180" spans="1:21" x14ac:dyDescent="0.3">
      <c r="A1180">
        <v>0.67</v>
      </c>
      <c r="B1180">
        <v>0.625</v>
      </c>
      <c r="C1180">
        <v>1.768</v>
      </c>
      <c r="D1180">
        <v>200</v>
      </c>
      <c r="E1180">
        <v>261.52999999999997</v>
      </c>
      <c r="F1180">
        <v>161.53</v>
      </c>
      <c r="G1180">
        <v>161.53846153846101</v>
      </c>
      <c r="H1180">
        <v>140</v>
      </c>
      <c r="I1180">
        <v>501.53846099999998</v>
      </c>
      <c r="J1180">
        <v>-1</v>
      </c>
      <c r="K1180">
        <v>2</v>
      </c>
      <c r="L1180">
        <v>26.035360000000001</v>
      </c>
      <c r="M1180">
        <v>245</v>
      </c>
      <c r="N1180">
        <v>0</v>
      </c>
      <c r="O1180">
        <v>120</v>
      </c>
      <c r="P1180">
        <v>0</v>
      </c>
      <c r="Q1180">
        <v>314</v>
      </c>
      <c r="R1180">
        <v>14.022653453</v>
      </c>
      <c r="S1180">
        <v>20.413471999999999</v>
      </c>
      <c r="T1180">
        <v>0</v>
      </c>
      <c r="U1180">
        <v>0</v>
      </c>
    </row>
    <row r="1181" spans="1:21" x14ac:dyDescent="0.3">
      <c r="A1181">
        <v>0.67</v>
      </c>
      <c r="B1181">
        <v>0.625</v>
      </c>
      <c r="C1181">
        <v>1.768</v>
      </c>
      <c r="D1181">
        <v>200</v>
      </c>
      <c r="E1181">
        <v>261.52999999999997</v>
      </c>
      <c r="F1181">
        <v>161.53</v>
      </c>
      <c r="G1181">
        <v>161.53846153846101</v>
      </c>
      <c r="H1181">
        <v>150</v>
      </c>
      <c r="I1181">
        <v>511.53846099999998</v>
      </c>
      <c r="J1181">
        <v>-1</v>
      </c>
      <c r="K1181">
        <v>2</v>
      </c>
      <c r="L1181">
        <v>25.59196</v>
      </c>
      <c r="M1181">
        <v>245</v>
      </c>
      <c r="N1181">
        <v>0</v>
      </c>
      <c r="O1181">
        <v>120</v>
      </c>
      <c r="P1181">
        <v>0</v>
      </c>
      <c r="Q1181">
        <v>318</v>
      </c>
      <c r="R1181">
        <v>13.975282859</v>
      </c>
      <c r="S1181">
        <v>20.544485000000002</v>
      </c>
      <c r="T1181">
        <v>0</v>
      </c>
      <c r="U1181">
        <v>0</v>
      </c>
    </row>
    <row r="1182" spans="1:21" x14ac:dyDescent="0.3">
      <c r="A1182">
        <v>0.67</v>
      </c>
      <c r="B1182">
        <v>0.625</v>
      </c>
      <c r="C1182">
        <v>1.768</v>
      </c>
      <c r="D1182">
        <v>200</v>
      </c>
      <c r="E1182">
        <v>261.52999999999997</v>
      </c>
      <c r="F1182">
        <v>161.53</v>
      </c>
      <c r="G1182">
        <v>161.53846153846101</v>
      </c>
      <c r="H1182">
        <v>160</v>
      </c>
      <c r="I1182">
        <v>521.53846099999998</v>
      </c>
      <c r="J1182">
        <v>-1</v>
      </c>
      <c r="K1182">
        <v>2</v>
      </c>
      <c r="L1182">
        <v>25.16244</v>
      </c>
      <c r="M1182">
        <v>245</v>
      </c>
      <c r="N1182">
        <v>0</v>
      </c>
      <c r="O1182">
        <v>120</v>
      </c>
      <c r="P1182">
        <v>0</v>
      </c>
      <c r="Q1182">
        <v>314</v>
      </c>
      <c r="R1182">
        <v>13.590493966</v>
      </c>
      <c r="S1182">
        <v>20.413471999999999</v>
      </c>
      <c r="T1182">
        <v>0</v>
      </c>
      <c r="U1182">
        <v>0</v>
      </c>
    </row>
    <row r="1183" spans="1:21" x14ac:dyDescent="0.3">
      <c r="A1183">
        <v>0.67</v>
      </c>
      <c r="B1183">
        <v>0.625</v>
      </c>
      <c r="C1183">
        <v>1.768</v>
      </c>
      <c r="D1183">
        <v>200</v>
      </c>
      <c r="E1183">
        <v>261.52999999999997</v>
      </c>
      <c r="F1183">
        <v>161.53</v>
      </c>
      <c r="G1183">
        <v>161.53846153846101</v>
      </c>
      <c r="H1183">
        <v>170</v>
      </c>
      <c r="I1183">
        <v>531.53846099999998</v>
      </c>
      <c r="J1183">
        <v>-1</v>
      </c>
      <c r="K1183">
        <v>2</v>
      </c>
      <c r="L1183">
        <v>24.746210000000001</v>
      </c>
      <c r="M1183">
        <v>245</v>
      </c>
      <c r="N1183">
        <v>0</v>
      </c>
      <c r="O1183">
        <v>120</v>
      </c>
      <c r="P1183">
        <v>0</v>
      </c>
      <c r="Q1183">
        <v>303</v>
      </c>
      <c r="R1183">
        <v>13.443413898999999</v>
      </c>
      <c r="S1183">
        <v>20.048962</v>
      </c>
      <c r="T1183">
        <v>0</v>
      </c>
      <c r="U1183">
        <v>0</v>
      </c>
    </row>
    <row r="1184" spans="1:21" x14ac:dyDescent="0.3">
      <c r="A1184">
        <v>0.67</v>
      </c>
      <c r="B1184">
        <v>0.625</v>
      </c>
      <c r="C1184">
        <v>1.768</v>
      </c>
      <c r="D1184">
        <v>200</v>
      </c>
      <c r="E1184">
        <v>261.52999999999997</v>
      </c>
      <c r="F1184">
        <v>161.53</v>
      </c>
      <c r="G1184">
        <v>161.53846153846101</v>
      </c>
      <c r="H1184">
        <v>180</v>
      </c>
      <c r="I1184">
        <v>541.53846099999998</v>
      </c>
      <c r="J1184">
        <v>-1</v>
      </c>
      <c r="K1184">
        <v>2</v>
      </c>
      <c r="L1184">
        <v>24.342690000000001</v>
      </c>
      <c r="M1184">
        <v>245</v>
      </c>
      <c r="N1184">
        <v>0</v>
      </c>
      <c r="O1184">
        <v>120</v>
      </c>
      <c r="P1184">
        <v>0</v>
      </c>
      <c r="Q1184">
        <v>336</v>
      </c>
      <c r="R1184">
        <v>13.244814009000001</v>
      </c>
      <c r="S1184">
        <v>21.124421999999999</v>
      </c>
      <c r="T1184">
        <v>0</v>
      </c>
      <c r="U1184">
        <v>0</v>
      </c>
    </row>
    <row r="1185" spans="1:21" x14ac:dyDescent="0.3">
      <c r="A1185">
        <v>0.67</v>
      </c>
      <c r="B1185">
        <v>0.625</v>
      </c>
      <c r="C1185">
        <v>1.768</v>
      </c>
      <c r="D1185">
        <v>200</v>
      </c>
      <c r="E1185">
        <v>261.52999999999997</v>
      </c>
      <c r="F1185">
        <v>161.53</v>
      </c>
      <c r="G1185">
        <v>161.53846153846101</v>
      </c>
      <c r="H1185">
        <v>190</v>
      </c>
      <c r="I1185">
        <v>551.53846099999998</v>
      </c>
      <c r="J1185">
        <v>-1</v>
      </c>
      <c r="K1185">
        <v>2</v>
      </c>
      <c r="L1185">
        <v>23.951360000000001</v>
      </c>
      <c r="M1185">
        <v>245</v>
      </c>
      <c r="N1185">
        <v>0</v>
      </c>
      <c r="O1185">
        <v>120</v>
      </c>
      <c r="P1185">
        <v>0</v>
      </c>
      <c r="Q1185">
        <v>338</v>
      </c>
      <c r="R1185">
        <v>13.194705451999999</v>
      </c>
      <c r="S1185">
        <v>21.187923000000001</v>
      </c>
      <c r="T1185">
        <v>0</v>
      </c>
      <c r="U1185">
        <v>0</v>
      </c>
    </row>
    <row r="1186" spans="1:21" x14ac:dyDescent="0.3">
      <c r="A1186">
        <v>0.67</v>
      </c>
      <c r="B1186">
        <v>0.625</v>
      </c>
      <c r="C1186">
        <v>1.768</v>
      </c>
      <c r="D1186">
        <v>200</v>
      </c>
      <c r="E1186">
        <v>261.52999999999997</v>
      </c>
      <c r="F1186">
        <v>161.53</v>
      </c>
      <c r="G1186">
        <v>161.53846153846101</v>
      </c>
      <c r="H1186">
        <v>200</v>
      </c>
      <c r="I1186">
        <v>561.53846099999998</v>
      </c>
      <c r="J1186">
        <v>-1</v>
      </c>
      <c r="K1186">
        <v>2</v>
      </c>
      <c r="L1186">
        <v>23.5717</v>
      </c>
      <c r="M1186">
        <v>245</v>
      </c>
      <c r="N1186">
        <v>0</v>
      </c>
      <c r="O1186">
        <v>120</v>
      </c>
      <c r="P1186">
        <v>0</v>
      </c>
      <c r="Q1186">
        <v>338</v>
      </c>
      <c r="R1186">
        <v>13.043245378</v>
      </c>
      <c r="S1186">
        <v>21.187923000000001</v>
      </c>
      <c r="T1186">
        <v>0</v>
      </c>
      <c r="U1186">
        <v>0</v>
      </c>
    </row>
    <row r="1187" spans="1:21" x14ac:dyDescent="0.3">
      <c r="A1187">
        <v>0.67</v>
      </c>
      <c r="B1187">
        <v>0.625</v>
      </c>
      <c r="C1187">
        <v>1.768</v>
      </c>
      <c r="D1187">
        <v>200</v>
      </c>
      <c r="E1187">
        <v>261.52999999999997</v>
      </c>
      <c r="F1187">
        <v>161.53</v>
      </c>
      <c r="G1187">
        <v>161.53846153846101</v>
      </c>
      <c r="H1187">
        <v>210</v>
      </c>
      <c r="I1187">
        <v>571.53846099999998</v>
      </c>
      <c r="J1187">
        <v>-1</v>
      </c>
      <c r="K1187">
        <v>2</v>
      </c>
      <c r="L1187">
        <v>23.203240000000001</v>
      </c>
      <c r="M1187">
        <v>245</v>
      </c>
      <c r="N1187">
        <v>0</v>
      </c>
      <c r="O1187">
        <v>120</v>
      </c>
      <c r="P1187">
        <v>0</v>
      </c>
      <c r="Q1187">
        <v>330</v>
      </c>
      <c r="R1187">
        <v>13.043245378</v>
      </c>
      <c r="S1187">
        <v>20.932815999999999</v>
      </c>
      <c r="T1187">
        <v>0</v>
      </c>
      <c r="U1187">
        <v>0</v>
      </c>
    </row>
    <row r="1188" spans="1:21" x14ac:dyDescent="0.3">
      <c r="A1188">
        <v>0.67</v>
      </c>
      <c r="B1188">
        <v>0.625</v>
      </c>
      <c r="C1188">
        <v>1.768</v>
      </c>
      <c r="D1188">
        <v>200</v>
      </c>
      <c r="E1188">
        <v>261.52999999999997</v>
      </c>
      <c r="F1188">
        <v>161.53</v>
      </c>
      <c r="G1188">
        <v>161.53846153846101</v>
      </c>
      <c r="H1188">
        <v>220</v>
      </c>
      <c r="I1188">
        <v>581.53846099999998</v>
      </c>
      <c r="J1188">
        <v>-1</v>
      </c>
      <c r="K1188">
        <v>2</v>
      </c>
      <c r="L1188">
        <v>22.845510000000001</v>
      </c>
      <c r="M1188">
        <v>245</v>
      </c>
      <c r="N1188">
        <v>0</v>
      </c>
      <c r="O1188">
        <v>120</v>
      </c>
      <c r="P1188">
        <v>0</v>
      </c>
      <c r="Q1188">
        <v>339</v>
      </c>
      <c r="R1188">
        <v>12.735017033</v>
      </c>
      <c r="S1188">
        <v>21.219605999999999</v>
      </c>
      <c r="T1188">
        <v>0</v>
      </c>
      <c r="U1188">
        <v>0</v>
      </c>
    </row>
    <row r="1189" spans="1:21" x14ac:dyDescent="0.3">
      <c r="A1189">
        <v>0.67</v>
      </c>
      <c r="B1189">
        <v>0.625</v>
      </c>
      <c r="C1189">
        <v>1.768</v>
      </c>
      <c r="D1189">
        <v>200</v>
      </c>
      <c r="E1189">
        <v>261.52999999999997</v>
      </c>
      <c r="F1189">
        <v>161.53</v>
      </c>
      <c r="G1189">
        <v>161.53846153846101</v>
      </c>
      <c r="H1189">
        <v>230</v>
      </c>
      <c r="I1189">
        <v>591.53846099999998</v>
      </c>
      <c r="J1189">
        <v>-1</v>
      </c>
      <c r="K1189">
        <v>2</v>
      </c>
      <c r="L1189">
        <v>22.498069999999998</v>
      </c>
      <c r="M1189">
        <v>245</v>
      </c>
      <c r="N1189">
        <v>0</v>
      </c>
      <c r="O1189">
        <v>120</v>
      </c>
      <c r="P1189">
        <v>0</v>
      </c>
      <c r="Q1189">
        <v>327</v>
      </c>
      <c r="R1189">
        <v>12.472441162999999</v>
      </c>
      <c r="S1189">
        <v>20.836382</v>
      </c>
      <c r="T1189">
        <v>0</v>
      </c>
      <c r="U1189">
        <v>0</v>
      </c>
    </row>
    <row r="1190" spans="1:21" x14ac:dyDescent="0.3">
      <c r="A1190">
        <v>0.67</v>
      </c>
      <c r="B1190">
        <v>0.625</v>
      </c>
      <c r="C1190">
        <v>1.768</v>
      </c>
      <c r="D1190">
        <v>200</v>
      </c>
      <c r="E1190">
        <v>261.52999999999997</v>
      </c>
      <c r="F1190">
        <v>161.53</v>
      </c>
      <c r="G1190">
        <v>161.53846153846101</v>
      </c>
      <c r="H1190">
        <v>240</v>
      </c>
      <c r="I1190">
        <v>601.53846099999998</v>
      </c>
      <c r="J1190">
        <v>-1</v>
      </c>
      <c r="K1190">
        <v>2</v>
      </c>
      <c r="L1190">
        <v>22.160520000000002</v>
      </c>
      <c r="M1190">
        <v>245</v>
      </c>
      <c r="N1190">
        <v>0</v>
      </c>
      <c r="O1190">
        <v>120</v>
      </c>
      <c r="P1190">
        <v>0</v>
      </c>
      <c r="Q1190">
        <v>329</v>
      </c>
      <c r="R1190">
        <v>12.149983058</v>
      </c>
      <c r="S1190">
        <v>20.900718000000001</v>
      </c>
      <c r="T1190">
        <v>0</v>
      </c>
      <c r="U1190">
        <v>0</v>
      </c>
    </row>
    <row r="1191" spans="1:21" x14ac:dyDescent="0.3">
      <c r="A1191">
        <v>0.67</v>
      </c>
      <c r="B1191">
        <v>0.625</v>
      </c>
      <c r="C1191">
        <v>1.768</v>
      </c>
      <c r="D1191">
        <v>200</v>
      </c>
      <c r="E1191">
        <v>261.52999999999997</v>
      </c>
      <c r="F1191">
        <v>161.53</v>
      </c>
      <c r="G1191">
        <v>161.53846153846101</v>
      </c>
      <c r="H1191">
        <v>250</v>
      </c>
      <c r="I1191">
        <v>611.53846099999998</v>
      </c>
      <c r="J1191">
        <v>-1</v>
      </c>
      <c r="K1191">
        <v>2</v>
      </c>
      <c r="L1191">
        <v>21.832460000000001</v>
      </c>
      <c r="M1191">
        <v>245</v>
      </c>
      <c r="N1191">
        <v>0</v>
      </c>
      <c r="O1191">
        <v>120</v>
      </c>
      <c r="P1191">
        <v>0</v>
      </c>
      <c r="Q1191">
        <v>332</v>
      </c>
      <c r="R1191">
        <v>11.93024466</v>
      </c>
      <c r="S1191">
        <v>20.996870000000001</v>
      </c>
      <c r="T1191">
        <v>0</v>
      </c>
      <c r="U1191">
        <v>0</v>
      </c>
    </row>
    <row r="1192" spans="1:21" x14ac:dyDescent="0.3">
      <c r="A1192">
        <v>0.67</v>
      </c>
      <c r="B1192">
        <v>0.625</v>
      </c>
      <c r="C1192">
        <v>1.768</v>
      </c>
      <c r="D1192">
        <v>200</v>
      </c>
      <c r="E1192">
        <v>261.52999999999997</v>
      </c>
      <c r="F1192">
        <v>161.53</v>
      </c>
      <c r="G1192">
        <v>161.53846153846101</v>
      </c>
      <c r="H1192">
        <v>260</v>
      </c>
      <c r="I1192">
        <v>621.53846099999998</v>
      </c>
      <c r="J1192">
        <v>-1</v>
      </c>
      <c r="K1192">
        <v>2</v>
      </c>
      <c r="L1192">
        <v>21.51352</v>
      </c>
      <c r="M1192">
        <v>245</v>
      </c>
      <c r="N1192">
        <v>0</v>
      </c>
      <c r="O1192">
        <v>120</v>
      </c>
      <c r="P1192">
        <v>0</v>
      </c>
      <c r="Q1192">
        <v>333</v>
      </c>
      <c r="R1192">
        <v>11.818866140000001</v>
      </c>
      <c r="S1192">
        <v>21.028827</v>
      </c>
      <c r="T1192">
        <v>0</v>
      </c>
      <c r="U1192">
        <v>0</v>
      </c>
    </row>
    <row r="1193" spans="1:21" x14ac:dyDescent="0.3">
      <c r="A1193">
        <v>0.67</v>
      </c>
      <c r="B1193">
        <v>0.625</v>
      </c>
      <c r="C1193">
        <v>1.768</v>
      </c>
      <c r="D1193">
        <v>200</v>
      </c>
      <c r="E1193">
        <v>261.52999999999997</v>
      </c>
      <c r="F1193">
        <v>161.53</v>
      </c>
      <c r="G1193">
        <v>161.53846153846101</v>
      </c>
      <c r="H1193">
        <v>270</v>
      </c>
      <c r="I1193">
        <v>631.53846099999998</v>
      </c>
      <c r="J1193">
        <v>-1</v>
      </c>
      <c r="K1193">
        <v>2</v>
      </c>
      <c r="L1193">
        <v>21.203340000000001</v>
      </c>
      <c r="M1193">
        <v>245</v>
      </c>
      <c r="N1193">
        <v>0</v>
      </c>
      <c r="O1193">
        <v>120</v>
      </c>
      <c r="P1193">
        <v>0</v>
      </c>
      <c r="Q1193">
        <v>330</v>
      </c>
      <c r="R1193">
        <v>11.93024466</v>
      </c>
      <c r="S1193">
        <v>20.932815999999999</v>
      </c>
      <c r="T1193">
        <v>0</v>
      </c>
      <c r="U1193">
        <v>0</v>
      </c>
    </row>
    <row r="1194" spans="1:21" x14ac:dyDescent="0.3">
      <c r="A1194">
        <v>0.67</v>
      </c>
      <c r="B1194">
        <v>0.625</v>
      </c>
      <c r="C1194">
        <v>1.768</v>
      </c>
      <c r="D1194">
        <v>200</v>
      </c>
      <c r="E1194">
        <v>261.52999999999997</v>
      </c>
      <c r="F1194">
        <v>161.53</v>
      </c>
      <c r="G1194">
        <v>161.53846153846101</v>
      </c>
      <c r="H1194">
        <v>280</v>
      </c>
      <c r="I1194">
        <v>641.53846099999998</v>
      </c>
      <c r="J1194">
        <v>-1</v>
      </c>
      <c r="K1194">
        <v>2</v>
      </c>
      <c r="L1194">
        <v>20.901579999999999</v>
      </c>
      <c r="M1194">
        <v>245</v>
      </c>
      <c r="N1194">
        <v>0</v>
      </c>
      <c r="O1194">
        <v>120</v>
      </c>
      <c r="P1194">
        <v>0</v>
      </c>
      <c r="Q1194">
        <v>332</v>
      </c>
      <c r="R1194">
        <v>11.535783583000001</v>
      </c>
      <c r="S1194">
        <v>20.996870000000001</v>
      </c>
      <c r="T1194">
        <v>0</v>
      </c>
      <c r="U1194">
        <v>0</v>
      </c>
    </row>
    <row r="1195" spans="1:21" x14ac:dyDescent="0.3">
      <c r="A1195">
        <v>0.67</v>
      </c>
      <c r="B1195">
        <v>0.625</v>
      </c>
      <c r="C1195">
        <v>1.768</v>
      </c>
      <c r="D1195">
        <v>200</v>
      </c>
      <c r="E1195">
        <v>261.52999999999997</v>
      </c>
      <c r="F1195">
        <v>161.53</v>
      </c>
      <c r="G1195">
        <v>161.53846153846101</v>
      </c>
      <c r="H1195">
        <v>290</v>
      </c>
      <c r="I1195">
        <v>651.53846099999998</v>
      </c>
      <c r="J1195">
        <v>-1</v>
      </c>
      <c r="K1195">
        <v>2</v>
      </c>
      <c r="L1195">
        <v>20.60792</v>
      </c>
      <c r="M1195">
        <v>245</v>
      </c>
      <c r="N1195">
        <v>0</v>
      </c>
      <c r="O1195">
        <v>120</v>
      </c>
      <c r="P1195">
        <v>0</v>
      </c>
      <c r="Q1195">
        <v>338</v>
      </c>
      <c r="R1195">
        <v>11.127543658</v>
      </c>
      <c r="S1195">
        <v>21.187923000000001</v>
      </c>
      <c r="T1195">
        <v>0</v>
      </c>
      <c r="U1195">
        <v>0</v>
      </c>
    </row>
    <row r="1196" spans="1:21" x14ac:dyDescent="0.3">
      <c r="A1196">
        <v>0.67</v>
      </c>
      <c r="B1196">
        <v>0.625</v>
      </c>
      <c r="C1196">
        <v>1.768</v>
      </c>
      <c r="D1196">
        <v>200</v>
      </c>
      <c r="E1196">
        <v>261.52999999999997</v>
      </c>
      <c r="F1196">
        <v>161.53</v>
      </c>
      <c r="G1196">
        <v>161.53846153846101</v>
      </c>
      <c r="H1196">
        <v>300</v>
      </c>
      <c r="I1196">
        <v>661.53846099999998</v>
      </c>
      <c r="J1196">
        <v>-1</v>
      </c>
      <c r="K1196">
        <v>2</v>
      </c>
      <c r="L1196">
        <v>20.322050000000001</v>
      </c>
      <c r="M1196">
        <v>245</v>
      </c>
      <c r="N1196">
        <v>0</v>
      </c>
      <c r="O1196">
        <v>120</v>
      </c>
      <c r="P1196">
        <v>0</v>
      </c>
      <c r="Q1196">
        <v>332</v>
      </c>
      <c r="R1196">
        <v>11.127543658</v>
      </c>
      <c r="S1196">
        <v>20.996870000000001</v>
      </c>
      <c r="T1196">
        <v>0</v>
      </c>
      <c r="U1196">
        <v>0</v>
      </c>
    </row>
    <row r="1197" spans="1:21" x14ac:dyDescent="0.3">
      <c r="A1197">
        <v>0.67</v>
      </c>
      <c r="B1197">
        <v>0.625</v>
      </c>
      <c r="C1197">
        <v>1.768</v>
      </c>
      <c r="D1197">
        <v>200</v>
      </c>
      <c r="E1197">
        <v>261.52999999999997</v>
      </c>
      <c r="F1197">
        <v>161.53</v>
      </c>
      <c r="G1197">
        <v>161.53846153846101</v>
      </c>
      <c r="H1197">
        <v>0</v>
      </c>
      <c r="I1197">
        <v>361.53846099999998</v>
      </c>
      <c r="J1197">
        <v>-1</v>
      </c>
      <c r="K1197">
        <v>2</v>
      </c>
      <c r="L1197">
        <v>34.123899999999999</v>
      </c>
      <c r="M1197">
        <v>245</v>
      </c>
      <c r="N1197">
        <v>0</v>
      </c>
      <c r="O1197">
        <v>120</v>
      </c>
      <c r="P1197">
        <v>0</v>
      </c>
      <c r="Q1197">
        <v>310</v>
      </c>
      <c r="R1197">
        <v>18.737541767</v>
      </c>
      <c r="S1197">
        <v>20.281649000000002</v>
      </c>
      <c r="T1197">
        <v>0</v>
      </c>
      <c r="U1197">
        <v>0</v>
      </c>
    </row>
    <row r="1198" spans="1:21" x14ac:dyDescent="0.3">
      <c r="A1198" t="s">
        <v>74</v>
      </c>
      <c r="B1198" t="s">
        <v>74</v>
      </c>
      <c r="C1198">
        <v>1.768</v>
      </c>
      <c r="D1198">
        <v>200</v>
      </c>
      <c r="E1198" t="s">
        <v>75</v>
      </c>
      <c r="F1198" t="s">
        <v>74</v>
      </c>
      <c r="G1198" t="s">
        <v>74</v>
      </c>
      <c r="H1198" t="s">
        <v>74</v>
      </c>
      <c r="I1198" t="s">
        <v>74</v>
      </c>
      <c r="J1198" t="s">
        <v>74</v>
      </c>
      <c r="K1198" t="s">
        <v>74</v>
      </c>
      <c r="L1198" t="s">
        <v>74</v>
      </c>
      <c r="M1198" t="s">
        <v>74</v>
      </c>
      <c r="N1198" t="s">
        <v>74</v>
      </c>
      <c r="O1198">
        <v>140</v>
      </c>
    </row>
    <row r="1199" spans="1:21" x14ac:dyDescent="0.3">
      <c r="A1199">
        <v>0.67</v>
      </c>
      <c r="B1199">
        <v>0.625</v>
      </c>
      <c r="C1199">
        <v>1.768</v>
      </c>
      <c r="D1199">
        <v>200</v>
      </c>
      <c r="E1199">
        <v>261.52999999999997</v>
      </c>
      <c r="F1199">
        <v>161.53</v>
      </c>
      <c r="G1199">
        <v>161.53846153846101</v>
      </c>
      <c r="H1199">
        <v>0</v>
      </c>
      <c r="I1199">
        <v>361.53846099999998</v>
      </c>
      <c r="J1199">
        <v>-1</v>
      </c>
      <c r="K1199">
        <v>2</v>
      </c>
      <c r="L1199">
        <v>36.24062</v>
      </c>
      <c r="M1199">
        <v>265</v>
      </c>
      <c r="N1199">
        <v>0</v>
      </c>
      <c r="O1199">
        <v>140</v>
      </c>
      <c r="P1199">
        <v>0</v>
      </c>
      <c r="Q1199">
        <v>311</v>
      </c>
      <c r="R1199">
        <v>21.874832716</v>
      </c>
      <c r="S1199">
        <v>20.314682000000001</v>
      </c>
      <c r="T1199">
        <v>0</v>
      </c>
      <c r="U1199">
        <v>0</v>
      </c>
    </row>
    <row r="1200" spans="1:21" x14ac:dyDescent="0.3">
      <c r="A1200">
        <v>0.67</v>
      </c>
      <c r="B1200">
        <v>0.625</v>
      </c>
      <c r="C1200">
        <v>1.768</v>
      </c>
      <c r="D1200">
        <v>200</v>
      </c>
      <c r="E1200">
        <v>261.52999999999997</v>
      </c>
      <c r="F1200">
        <v>161.53</v>
      </c>
      <c r="G1200">
        <v>161.53846153846101</v>
      </c>
      <c r="H1200">
        <v>10</v>
      </c>
      <c r="I1200">
        <v>371.53846099999998</v>
      </c>
      <c r="J1200">
        <v>-1</v>
      </c>
      <c r="K1200">
        <v>2</v>
      </c>
      <c r="L1200">
        <v>35.498379999999997</v>
      </c>
      <c r="M1200">
        <v>265</v>
      </c>
      <c r="N1200">
        <v>0</v>
      </c>
      <c r="O1200">
        <v>140</v>
      </c>
      <c r="P1200">
        <v>0</v>
      </c>
      <c r="Q1200">
        <v>338</v>
      </c>
      <c r="R1200">
        <v>21.408762929000002</v>
      </c>
      <c r="S1200">
        <v>21.187923000000001</v>
      </c>
      <c r="T1200">
        <v>0</v>
      </c>
      <c r="U1200">
        <v>0</v>
      </c>
    </row>
    <row r="1201" spans="1:21" x14ac:dyDescent="0.3">
      <c r="A1201">
        <v>0.67</v>
      </c>
      <c r="B1201">
        <v>0.625</v>
      </c>
      <c r="C1201">
        <v>1.768</v>
      </c>
      <c r="D1201">
        <v>200</v>
      </c>
      <c r="E1201">
        <v>261.52999999999997</v>
      </c>
      <c r="F1201">
        <v>161.53</v>
      </c>
      <c r="G1201">
        <v>161.53846153846101</v>
      </c>
      <c r="H1201">
        <v>20</v>
      </c>
      <c r="I1201">
        <v>381.53846099999998</v>
      </c>
      <c r="J1201">
        <v>-1</v>
      </c>
      <c r="K1201">
        <v>2</v>
      </c>
      <c r="L1201">
        <v>34.782159999999998</v>
      </c>
      <c r="M1201">
        <v>265</v>
      </c>
      <c r="N1201">
        <v>0</v>
      </c>
      <c r="O1201">
        <v>140</v>
      </c>
      <c r="P1201">
        <v>0</v>
      </c>
      <c r="Q1201">
        <v>312</v>
      </c>
      <c r="R1201">
        <v>20.739519610999999</v>
      </c>
      <c r="S1201">
        <v>20.347663000000001</v>
      </c>
      <c r="T1201">
        <v>0</v>
      </c>
      <c r="U1201">
        <v>0</v>
      </c>
    </row>
    <row r="1202" spans="1:21" x14ac:dyDescent="0.3">
      <c r="A1202">
        <v>0.67</v>
      </c>
      <c r="B1202">
        <v>0.625</v>
      </c>
      <c r="C1202">
        <v>1.768</v>
      </c>
      <c r="D1202">
        <v>200</v>
      </c>
      <c r="E1202">
        <v>261.52999999999997</v>
      </c>
      <c r="F1202">
        <v>161.53</v>
      </c>
      <c r="G1202">
        <v>161.53846153846101</v>
      </c>
      <c r="H1202">
        <v>30</v>
      </c>
      <c r="I1202">
        <v>391.53846099999998</v>
      </c>
      <c r="J1202">
        <v>-1</v>
      </c>
      <c r="K1202">
        <v>2</v>
      </c>
      <c r="L1202">
        <v>34.090820000000001</v>
      </c>
      <c r="M1202">
        <v>265</v>
      </c>
      <c r="N1202">
        <v>0</v>
      </c>
      <c r="O1202">
        <v>140</v>
      </c>
      <c r="P1202">
        <v>0</v>
      </c>
      <c r="Q1202">
        <v>348</v>
      </c>
      <c r="R1202">
        <v>19.982003891000002</v>
      </c>
      <c r="S1202">
        <v>21.502745999999998</v>
      </c>
      <c r="T1202">
        <v>0</v>
      </c>
      <c r="U1202">
        <v>0</v>
      </c>
    </row>
    <row r="1203" spans="1:21" x14ac:dyDescent="0.3">
      <c r="A1203">
        <v>0.67</v>
      </c>
      <c r="B1203">
        <v>0.625</v>
      </c>
      <c r="C1203">
        <v>1.768</v>
      </c>
      <c r="D1203">
        <v>200</v>
      </c>
      <c r="E1203">
        <v>261.52999999999997</v>
      </c>
      <c r="F1203">
        <v>161.53</v>
      </c>
      <c r="G1203">
        <v>161.53846153846101</v>
      </c>
      <c r="H1203">
        <v>40</v>
      </c>
      <c r="I1203">
        <v>401.53846099999998</v>
      </c>
      <c r="J1203">
        <v>-1</v>
      </c>
      <c r="K1203">
        <v>2</v>
      </c>
      <c r="L1203">
        <v>33.423279999999998</v>
      </c>
      <c r="M1203">
        <v>265</v>
      </c>
      <c r="N1203">
        <v>0</v>
      </c>
      <c r="O1203">
        <v>140</v>
      </c>
      <c r="P1203">
        <v>0</v>
      </c>
      <c r="Q1203">
        <v>339</v>
      </c>
      <c r="R1203">
        <v>19.609810688</v>
      </c>
      <c r="S1203">
        <v>21.219605999999999</v>
      </c>
      <c r="T1203">
        <v>0</v>
      </c>
      <c r="U1203">
        <v>0</v>
      </c>
    </row>
    <row r="1204" spans="1:21" x14ac:dyDescent="0.3">
      <c r="A1204">
        <v>0.67</v>
      </c>
      <c r="B1204">
        <v>0.625</v>
      </c>
      <c r="C1204">
        <v>1.768</v>
      </c>
      <c r="D1204">
        <v>200</v>
      </c>
      <c r="E1204">
        <v>261.52999999999997</v>
      </c>
      <c r="F1204">
        <v>161.53</v>
      </c>
      <c r="G1204">
        <v>161.53846153846101</v>
      </c>
      <c r="H1204">
        <v>50</v>
      </c>
      <c r="I1204">
        <v>411.53846099999998</v>
      </c>
      <c r="J1204">
        <v>-1</v>
      </c>
      <c r="K1204">
        <v>2</v>
      </c>
      <c r="L1204">
        <v>32.778500000000001</v>
      </c>
      <c r="M1204">
        <v>265</v>
      </c>
      <c r="N1204">
        <v>0</v>
      </c>
      <c r="O1204">
        <v>140</v>
      </c>
      <c r="P1204">
        <v>0</v>
      </c>
      <c r="Q1204">
        <v>312</v>
      </c>
      <c r="R1204">
        <v>19.334805445000001</v>
      </c>
      <c r="S1204">
        <v>20.347663000000001</v>
      </c>
      <c r="T1204">
        <v>0</v>
      </c>
      <c r="U1204">
        <v>0</v>
      </c>
    </row>
    <row r="1205" spans="1:21" x14ac:dyDescent="0.3">
      <c r="A1205">
        <v>0.67</v>
      </c>
      <c r="B1205">
        <v>0.625</v>
      </c>
      <c r="C1205">
        <v>1.768</v>
      </c>
      <c r="D1205">
        <v>200</v>
      </c>
      <c r="E1205">
        <v>261.52999999999997</v>
      </c>
      <c r="F1205">
        <v>161.53</v>
      </c>
      <c r="G1205">
        <v>161.53846153846101</v>
      </c>
      <c r="H1205">
        <v>60</v>
      </c>
      <c r="I1205">
        <v>421.53846099999998</v>
      </c>
      <c r="J1205">
        <v>-1</v>
      </c>
      <c r="K1205">
        <v>2</v>
      </c>
      <c r="L1205">
        <v>32.155500000000004</v>
      </c>
      <c r="M1205">
        <v>265</v>
      </c>
      <c r="N1205">
        <v>0</v>
      </c>
      <c r="O1205">
        <v>140</v>
      </c>
      <c r="P1205">
        <v>0</v>
      </c>
      <c r="Q1205">
        <v>348</v>
      </c>
      <c r="R1205">
        <v>18.879711327999999</v>
      </c>
      <c r="S1205">
        <v>21.502745999999998</v>
      </c>
      <c r="T1205">
        <v>0</v>
      </c>
      <c r="U1205">
        <v>0</v>
      </c>
    </row>
    <row r="1206" spans="1:21" x14ac:dyDescent="0.3">
      <c r="A1206">
        <v>0.67</v>
      </c>
      <c r="B1206">
        <v>0.625</v>
      </c>
      <c r="C1206">
        <v>1.768</v>
      </c>
      <c r="D1206">
        <v>200</v>
      </c>
      <c r="E1206">
        <v>261.52999999999997</v>
      </c>
      <c r="F1206">
        <v>161.53</v>
      </c>
      <c r="G1206">
        <v>161.53846153846101</v>
      </c>
      <c r="H1206">
        <v>70</v>
      </c>
      <c r="I1206">
        <v>431.53846099999998</v>
      </c>
      <c r="J1206">
        <v>-1</v>
      </c>
      <c r="K1206">
        <v>2</v>
      </c>
      <c r="L1206">
        <v>31.553329999999999</v>
      </c>
      <c r="M1206">
        <v>265</v>
      </c>
      <c r="N1206">
        <v>0</v>
      </c>
      <c r="O1206">
        <v>140</v>
      </c>
      <c r="P1206">
        <v>0</v>
      </c>
      <c r="Q1206">
        <v>337</v>
      </c>
      <c r="R1206">
        <v>18.486209441</v>
      </c>
      <c r="S1206">
        <v>21.156195</v>
      </c>
      <c r="T1206">
        <v>0</v>
      </c>
      <c r="U1206">
        <v>0</v>
      </c>
    </row>
    <row r="1207" spans="1:21" x14ac:dyDescent="0.3">
      <c r="A1207">
        <v>0.67</v>
      </c>
      <c r="B1207">
        <v>0.625</v>
      </c>
      <c r="C1207">
        <v>1.768</v>
      </c>
      <c r="D1207">
        <v>200</v>
      </c>
      <c r="E1207">
        <v>261.52999999999997</v>
      </c>
      <c r="F1207">
        <v>161.53</v>
      </c>
      <c r="G1207">
        <v>161.53846153846101</v>
      </c>
      <c r="H1207">
        <v>80</v>
      </c>
      <c r="I1207">
        <v>441.53846099999998</v>
      </c>
      <c r="J1207">
        <v>-1</v>
      </c>
      <c r="K1207">
        <v>2</v>
      </c>
      <c r="L1207">
        <v>30.97109</v>
      </c>
      <c r="M1207">
        <v>265</v>
      </c>
      <c r="N1207">
        <v>0</v>
      </c>
      <c r="O1207">
        <v>140</v>
      </c>
      <c r="P1207">
        <v>0</v>
      </c>
      <c r="Q1207">
        <v>346</v>
      </c>
      <c r="R1207">
        <v>17.861634096</v>
      </c>
      <c r="S1207">
        <v>21.440134</v>
      </c>
      <c r="T1207">
        <v>0</v>
      </c>
      <c r="U1207">
        <v>0</v>
      </c>
    </row>
    <row r="1208" spans="1:21" x14ac:dyDescent="0.3">
      <c r="A1208">
        <v>0.67</v>
      </c>
      <c r="B1208">
        <v>0.625</v>
      </c>
      <c r="C1208">
        <v>1.768</v>
      </c>
      <c r="D1208">
        <v>200</v>
      </c>
      <c r="E1208">
        <v>261.52999999999997</v>
      </c>
      <c r="F1208">
        <v>161.53</v>
      </c>
      <c r="G1208">
        <v>161.53846153846101</v>
      </c>
      <c r="H1208">
        <v>90</v>
      </c>
      <c r="I1208">
        <v>451.53846099999998</v>
      </c>
      <c r="J1208">
        <v>-1</v>
      </c>
      <c r="K1208">
        <v>2</v>
      </c>
      <c r="L1208">
        <v>30.407920000000001</v>
      </c>
      <c r="M1208">
        <v>265</v>
      </c>
      <c r="N1208">
        <v>0</v>
      </c>
      <c r="O1208">
        <v>140</v>
      </c>
      <c r="P1208">
        <v>0</v>
      </c>
      <c r="Q1208">
        <v>340</v>
      </c>
      <c r="R1208">
        <v>17.445987705</v>
      </c>
      <c r="S1208">
        <v>21.251244</v>
      </c>
      <c r="T1208">
        <v>0</v>
      </c>
      <c r="U1208">
        <v>0</v>
      </c>
    </row>
    <row r="1209" spans="1:21" x14ac:dyDescent="0.3">
      <c r="A1209">
        <v>0.67</v>
      </c>
      <c r="B1209">
        <v>0.625</v>
      </c>
      <c r="C1209">
        <v>1.768</v>
      </c>
      <c r="D1209">
        <v>200</v>
      </c>
      <c r="E1209">
        <v>261.52999999999997</v>
      </c>
      <c r="F1209">
        <v>161.53</v>
      </c>
      <c r="G1209">
        <v>161.53846153846101</v>
      </c>
      <c r="H1209">
        <v>100</v>
      </c>
      <c r="I1209">
        <v>461.53846099999998</v>
      </c>
      <c r="J1209">
        <v>-1</v>
      </c>
      <c r="K1209">
        <v>2</v>
      </c>
      <c r="L1209">
        <v>29.863</v>
      </c>
      <c r="M1209">
        <v>265</v>
      </c>
      <c r="N1209">
        <v>0</v>
      </c>
      <c r="O1209">
        <v>140</v>
      </c>
      <c r="P1209">
        <v>0</v>
      </c>
      <c r="Q1209">
        <v>349</v>
      </c>
      <c r="R1209">
        <v>17.330954698999999</v>
      </c>
      <c r="S1209">
        <v>21.533987</v>
      </c>
      <c r="T1209">
        <v>0</v>
      </c>
      <c r="U1209">
        <v>0</v>
      </c>
    </row>
    <row r="1210" spans="1:21" x14ac:dyDescent="0.3">
      <c r="A1210">
        <v>0.67</v>
      </c>
      <c r="B1210">
        <v>0.625</v>
      </c>
      <c r="C1210">
        <v>1.768</v>
      </c>
      <c r="D1210">
        <v>200</v>
      </c>
      <c r="E1210">
        <v>261.52999999999997</v>
      </c>
      <c r="F1210">
        <v>161.53</v>
      </c>
      <c r="G1210">
        <v>161.53846153846101</v>
      </c>
      <c r="H1210">
        <v>110</v>
      </c>
      <c r="I1210">
        <v>471.53846099999998</v>
      </c>
      <c r="J1210">
        <v>-1</v>
      </c>
      <c r="K1210">
        <v>2</v>
      </c>
      <c r="L1210">
        <v>29.335560000000001</v>
      </c>
      <c r="M1210">
        <v>265</v>
      </c>
      <c r="N1210">
        <v>0</v>
      </c>
      <c r="O1210">
        <v>140</v>
      </c>
      <c r="P1210">
        <v>0</v>
      </c>
      <c r="Q1210">
        <v>308</v>
      </c>
      <c r="R1210">
        <v>17.059621256</v>
      </c>
      <c r="S1210">
        <v>20.215429</v>
      </c>
      <c r="T1210">
        <v>0</v>
      </c>
      <c r="U1210">
        <v>0</v>
      </c>
    </row>
    <row r="1211" spans="1:21" x14ac:dyDescent="0.3">
      <c r="A1211">
        <v>0.67</v>
      </c>
      <c r="B1211">
        <v>0.625</v>
      </c>
      <c r="C1211">
        <v>1.768</v>
      </c>
      <c r="D1211">
        <v>200</v>
      </c>
      <c r="E1211">
        <v>261.52999999999997</v>
      </c>
      <c r="F1211">
        <v>161.53</v>
      </c>
      <c r="G1211">
        <v>161.53846153846101</v>
      </c>
      <c r="H1211">
        <v>120</v>
      </c>
      <c r="I1211">
        <v>481.53846099999998</v>
      </c>
      <c r="J1211">
        <v>-1</v>
      </c>
      <c r="K1211">
        <v>2</v>
      </c>
      <c r="L1211">
        <v>28.824839999999998</v>
      </c>
      <c r="M1211">
        <v>265</v>
      </c>
      <c r="N1211">
        <v>0</v>
      </c>
      <c r="O1211">
        <v>140</v>
      </c>
      <c r="P1211">
        <v>0</v>
      </c>
      <c r="Q1211">
        <v>349</v>
      </c>
      <c r="R1211">
        <v>16.423113105999999</v>
      </c>
      <c r="S1211">
        <v>21.533987</v>
      </c>
      <c r="T1211">
        <v>0</v>
      </c>
      <c r="U1211">
        <v>0</v>
      </c>
    </row>
    <row r="1212" spans="1:21" x14ac:dyDescent="0.3">
      <c r="A1212">
        <v>0.67</v>
      </c>
      <c r="B1212">
        <v>0.625</v>
      </c>
      <c r="C1212">
        <v>1.768</v>
      </c>
      <c r="D1212">
        <v>200</v>
      </c>
      <c r="E1212">
        <v>261.52999999999997</v>
      </c>
      <c r="F1212">
        <v>161.53</v>
      </c>
      <c r="G1212">
        <v>161.53846153846101</v>
      </c>
      <c r="H1212">
        <v>130</v>
      </c>
      <c r="I1212">
        <v>491.53846099999998</v>
      </c>
      <c r="J1212">
        <v>-1</v>
      </c>
      <c r="K1212">
        <v>2</v>
      </c>
      <c r="L1212">
        <v>28.33015</v>
      </c>
      <c r="M1212">
        <v>265</v>
      </c>
      <c r="N1212">
        <v>0</v>
      </c>
      <c r="O1212">
        <v>140</v>
      </c>
      <c r="P1212">
        <v>0</v>
      </c>
      <c r="Q1212">
        <v>341</v>
      </c>
      <c r="R1212">
        <v>16.178152127000001</v>
      </c>
      <c r="S1212">
        <v>21.282836</v>
      </c>
      <c r="T1212">
        <v>0</v>
      </c>
      <c r="U1212">
        <v>0</v>
      </c>
    </row>
    <row r="1213" spans="1:21" x14ac:dyDescent="0.3">
      <c r="A1213">
        <v>0.67</v>
      </c>
      <c r="B1213">
        <v>0.625</v>
      </c>
      <c r="C1213">
        <v>1.768</v>
      </c>
      <c r="D1213">
        <v>200</v>
      </c>
      <c r="E1213">
        <v>261.52999999999997</v>
      </c>
      <c r="F1213">
        <v>161.53</v>
      </c>
      <c r="G1213">
        <v>161.53846153846101</v>
      </c>
      <c r="H1213">
        <v>140</v>
      </c>
      <c r="I1213">
        <v>501.53846099999998</v>
      </c>
      <c r="J1213">
        <v>-1</v>
      </c>
      <c r="K1213">
        <v>2</v>
      </c>
      <c r="L1213">
        <v>27.850809999999999</v>
      </c>
      <c r="M1213">
        <v>265</v>
      </c>
      <c r="N1213">
        <v>0</v>
      </c>
      <c r="O1213">
        <v>140</v>
      </c>
      <c r="P1213">
        <v>0</v>
      </c>
      <c r="Q1213">
        <v>310</v>
      </c>
      <c r="R1213">
        <v>16.012819519000001</v>
      </c>
      <c r="S1213">
        <v>20.281649000000002</v>
      </c>
      <c r="T1213">
        <v>0</v>
      </c>
      <c r="U1213">
        <v>0</v>
      </c>
    </row>
    <row r="1214" spans="1:21" x14ac:dyDescent="0.3">
      <c r="A1214">
        <v>0.67</v>
      </c>
      <c r="B1214">
        <v>0.625</v>
      </c>
      <c r="C1214">
        <v>1.768</v>
      </c>
      <c r="D1214">
        <v>200</v>
      </c>
      <c r="E1214">
        <v>261.52999999999997</v>
      </c>
      <c r="F1214">
        <v>161.53</v>
      </c>
      <c r="G1214">
        <v>161.53846153846101</v>
      </c>
      <c r="H1214">
        <v>150</v>
      </c>
      <c r="I1214">
        <v>511.53846099999998</v>
      </c>
      <c r="J1214">
        <v>-1</v>
      </c>
      <c r="K1214">
        <v>2</v>
      </c>
      <c r="L1214">
        <v>27.386189999999999</v>
      </c>
      <c r="M1214">
        <v>265</v>
      </c>
      <c r="N1214">
        <v>0</v>
      </c>
      <c r="O1214">
        <v>140</v>
      </c>
      <c r="P1214">
        <v>0</v>
      </c>
      <c r="Q1214">
        <v>334</v>
      </c>
      <c r="R1214">
        <v>15.677062517</v>
      </c>
      <c r="S1214">
        <v>21.060738000000001</v>
      </c>
      <c r="T1214">
        <v>0</v>
      </c>
      <c r="U1214">
        <v>0</v>
      </c>
    </row>
    <row r="1215" spans="1:21" x14ac:dyDescent="0.3">
      <c r="A1215">
        <v>0.67</v>
      </c>
      <c r="B1215">
        <v>0.625</v>
      </c>
      <c r="C1215">
        <v>1.768</v>
      </c>
      <c r="D1215">
        <v>200</v>
      </c>
      <c r="E1215">
        <v>261.52999999999997</v>
      </c>
      <c r="F1215">
        <v>161.53</v>
      </c>
      <c r="G1215">
        <v>161.53846153846101</v>
      </c>
      <c r="H1215">
        <v>160</v>
      </c>
      <c r="I1215">
        <v>521.53846099999998</v>
      </c>
      <c r="J1215">
        <v>-1</v>
      </c>
      <c r="K1215">
        <v>2</v>
      </c>
      <c r="L1215">
        <v>26.935669999999998</v>
      </c>
      <c r="M1215">
        <v>265</v>
      </c>
      <c r="N1215">
        <v>0</v>
      </c>
      <c r="O1215">
        <v>140</v>
      </c>
      <c r="P1215">
        <v>0</v>
      </c>
      <c r="Q1215">
        <v>329</v>
      </c>
      <c r="R1215">
        <v>15.463607571000001</v>
      </c>
      <c r="S1215">
        <v>20.900718000000001</v>
      </c>
      <c r="T1215">
        <v>0</v>
      </c>
      <c r="U1215">
        <v>0</v>
      </c>
    </row>
    <row r="1216" spans="1:21" x14ac:dyDescent="0.3">
      <c r="A1216">
        <v>0.67</v>
      </c>
      <c r="B1216">
        <v>0.625</v>
      </c>
      <c r="C1216">
        <v>1.768</v>
      </c>
      <c r="D1216">
        <v>200</v>
      </c>
      <c r="E1216">
        <v>261.52999999999997</v>
      </c>
      <c r="F1216">
        <v>161.53</v>
      </c>
      <c r="G1216">
        <v>161.53846153846101</v>
      </c>
      <c r="H1216">
        <v>170</v>
      </c>
      <c r="I1216">
        <v>531.53846099999998</v>
      </c>
      <c r="J1216">
        <v>-1</v>
      </c>
      <c r="K1216">
        <v>2</v>
      </c>
      <c r="L1216">
        <v>26.498670000000001</v>
      </c>
      <c r="M1216">
        <v>265</v>
      </c>
      <c r="N1216">
        <v>0</v>
      </c>
      <c r="O1216">
        <v>140</v>
      </c>
      <c r="P1216">
        <v>0</v>
      </c>
      <c r="Q1216">
        <v>313</v>
      </c>
      <c r="R1216">
        <v>15.115966307000001</v>
      </c>
      <c r="S1216">
        <v>20.380593000000001</v>
      </c>
      <c r="T1216">
        <v>0</v>
      </c>
      <c r="U1216">
        <v>0</v>
      </c>
    </row>
    <row r="1217" spans="1:21" x14ac:dyDescent="0.3">
      <c r="A1217">
        <v>0.67</v>
      </c>
      <c r="B1217">
        <v>0.625</v>
      </c>
      <c r="C1217">
        <v>1.768</v>
      </c>
      <c r="D1217">
        <v>200</v>
      </c>
      <c r="E1217">
        <v>261.52999999999997</v>
      </c>
      <c r="F1217">
        <v>161.53</v>
      </c>
      <c r="G1217">
        <v>161.53846153846101</v>
      </c>
      <c r="H1217">
        <v>180</v>
      </c>
      <c r="I1217">
        <v>541.53846099999998</v>
      </c>
      <c r="J1217">
        <v>-1</v>
      </c>
      <c r="K1217">
        <v>2</v>
      </c>
      <c r="L1217">
        <v>26.074649999999998</v>
      </c>
      <c r="M1217">
        <v>265</v>
      </c>
      <c r="N1217">
        <v>0</v>
      </c>
      <c r="O1217">
        <v>140</v>
      </c>
      <c r="P1217">
        <v>0</v>
      </c>
      <c r="Q1217">
        <v>314</v>
      </c>
      <c r="R1217">
        <v>14.80524509</v>
      </c>
      <c r="S1217">
        <v>20.413471999999999</v>
      </c>
      <c r="T1217">
        <v>0</v>
      </c>
      <c r="U1217">
        <v>0</v>
      </c>
    </row>
    <row r="1218" spans="1:21" x14ac:dyDescent="0.3">
      <c r="A1218">
        <v>0.67</v>
      </c>
      <c r="B1218">
        <v>0.625</v>
      </c>
      <c r="C1218">
        <v>1.768</v>
      </c>
      <c r="D1218">
        <v>200</v>
      </c>
      <c r="E1218">
        <v>261.52999999999997</v>
      </c>
      <c r="F1218">
        <v>161.53</v>
      </c>
      <c r="G1218">
        <v>161.53846153846101</v>
      </c>
      <c r="H1218">
        <v>190</v>
      </c>
      <c r="I1218">
        <v>551.53846099999998</v>
      </c>
      <c r="J1218">
        <v>-1</v>
      </c>
      <c r="K1218">
        <v>2</v>
      </c>
      <c r="L1218">
        <v>25.663080000000001</v>
      </c>
      <c r="M1218">
        <v>265</v>
      </c>
      <c r="N1218">
        <v>0</v>
      </c>
      <c r="O1218">
        <v>140</v>
      </c>
      <c r="P1218">
        <v>0</v>
      </c>
      <c r="Q1218">
        <v>335</v>
      </c>
      <c r="R1218">
        <v>14.939184632</v>
      </c>
      <c r="S1218">
        <v>21.092603</v>
      </c>
      <c r="T1218">
        <v>0</v>
      </c>
      <c r="U1218">
        <v>0</v>
      </c>
    </row>
    <row r="1219" spans="1:21" x14ac:dyDescent="0.3">
      <c r="A1219">
        <v>0.67</v>
      </c>
      <c r="B1219">
        <v>0.625</v>
      </c>
      <c r="C1219">
        <v>1.768</v>
      </c>
      <c r="D1219">
        <v>200</v>
      </c>
      <c r="E1219">
        <v>261.52999999999997</v>
      </c>
      <c r="F1219">
        <v>161.53</v>
      </c>
      <c r="G1219">
        <v>161.53846153846101</v>
      </c>
      <c r="H1219">
        <v>200</v>
      </c>
      <c r="I1219">
        <v>561.53846099999998</v>
      </c>
      <c r="J1219">
        <v>-1</v>
      </c>
      <c r="K1219">
        <v>2</v>
      </c>
      <c r="L1219">
        <v>25.263449999999999</v>
      </c>
      <c r="M1219">
        <v>265</v>
      </c>
      <c r="N1219">
        <v>0</v>
      </c>
      <c r="O1219">
        <v>140</v>
      </c>
      <c r="P1219">
        <v>0</v>
      </c>
      <c r="Q1219">
        <v>306</v>
      </c>
      <c r="R1219">
        <v>14.488013422</v>
      </c>
      <c r="S1219">
        <v>20.149000999999998</v>
      </c>
      <c r="T1219">
        <v>0</v>
      </c>
      <c r="U1219">
        <v>0</v>
      </c>
    </row>
    <row r="1220" spans="1:21" x14ac:dyDescent="0.3">
      <c r="A1220">
        <v>0.67</v>
      </c>
      <c r="B1220">
        <v>0.625</v>
      </c>
      <c r="C1220">
        <v>1.768</v>
      </c>
      <c r="D1220">
        <v>200</v>
      </c>
      <c r="E1220">
        <v>261.52999999999997</v>
      </c>
      <c r="F1220">
        <v>161.53</v>
      </c>
      <c r="G1220">
        <v>161.53846153846101</v>
      </c>
      <c r="H1220">
        <v>210</v>
      </c>
      <c r="I1220">
        <v>571.53846099999998</v>
      </c>
      <c r="J1220">
        <v>-1</v>
      </c>
      <c r="K1220">
        <v>2</v>
      </c>
      <c r="L1220">
        <v>24.875299999999999</v>
      </c>
      <c r="M1220">
        <v>265</v>
      </c>
      <c r="N1220">
        <v>0</v>
      </c>
      <c r="O1220">
        <v>140</v>
      </c>
      <c r="P1220">
        <v>0</v>
      </c>
      <c r="Q1220">
        <v>315</v>
      </c>
      <c r="R1220">
        <v>14.488013422</v>
      </c>
      <c r="S1220">
        <v>20.446300999999998</v>
      </c>
      <c r="T1220">
        <v>0</v>
      </c>
      <c r="U1220">
        <v>0</v>
      </c>
    </row>
    <row r="1221" spans="1:21" x14ac:dyDescent="0.3">
      <c r="A1221">
        <v>0.67</v>
      </c>
      <c r="B1221">
        <v>0.625</v>
      </c>
      <c r="C1221">
        <v>1.768</v>
      </c>
      <c r="D1221">
        <v>200</v>
      </c>
      <c r="E1221">
        <v>261.52999999999997</v>
      </c>
      <c r="F1221">
        <v>161.53</v>
      </c>
      <c r="G1221">
        <v>161.53846153846101</v>
      </c>
      <c r="H1221">
        <v>220</v>
      </c>
      <c r="I1221">
        <v>581.53846099999998</v>
      </c>
      <c r="J1221">
        <v>-1</v>
      </c>
      <c r="K1221">
        <v>2</v>
      </c>
      <c r="L1221">
        <v>24.498169999999998</v>
      </c>
      <c r="M1221">
        <v>265</v>
      </c>
      <c r="N1221">
        <v>0</v>
      </c>
      <c r="O1221">
        <v>140</v>
      </c>
      <c r="P1221">
        <v>0</v>
      </c>
      <c r="Q1221">
        <v>342</v>
      </c>
      <c r="R1221">
        <v>14.303648721</v>
      </c>
      <c r="S1221">
        <v>21.314384</v>
      </c>
      <c r="T1221">
        <v>0</v>
      </c>
      <c r="U1221">
        <v>0</v>
      </c>
    </row>
    <row r="1222" spans="1:21" x14ac:dyDescent="0.3">
      <c r="A1222">
        <v>0.67</v>
      </c>
      <c r="B1222">
        <v>0.625</v>
      </c>
      <c r="C1222">
        <v>1.768</v>
      </c>
      <c r="D1222">
        <v>200</v>
      </c>
      <c r="E1222">
        <v>261.52999999999997</v>
      </c>
      <c r="F1222">
        <v>161.53</v>
      </c>
      <c r="G1222">
        <v>161.53846153846101</v>
      </c>
      <c r="H1222">
        <v>230</v>
      </c>
      <c r="I1222">
        <v>591.53846099999998</v>
      </c>
      <c r="J1222">
        <v>-1</v>
      </c>
      <c r="K1222">
        <v>2</v>
      </c>
      <c r="L1222">
        <v>24.131630000000001</v>
      </c>
      <c r="M1222">
        <v>265</v>
      </c>
      <c r="N1222">
        <v>0</v>
      </c>
      <c r="O1222">
        <v>140</v>
      </c>
      <c r="P1222">
        <v>0</v>
      </c>
      <c r="Q1222">
        <v>328</v>
      </c>
      <c r="R1222">
        <v>13.975282859</v>
      </c>
      <c r="S1222">
        <v>20.868573999999999</v>
      </c>
      <c r="T1222">
        <v>0</v>
      </c>
      <c r="U1222">
        <v>0</v>
      </c>
    </row>
    <row r="1223" spans="1:21" x14ac:dyDescent="0.3">
      <c r="A1223">
        <v>0.67</v>
      </c>
      <c r="B1223">
        <v>0.625</v>
      </c>
      <c r="C1223">
        <v>1.768</v>
      </c>
      <c r="D1223">
        <v>200</v>
      </c>
      <c r="E1223">
        <v>261.52999999999997</v>
      </c>
      <c r="F1223">
        <v>161.53</v>
      </c>
      <c r="G1223">
        <v>161.53846153846101</v>
      </c>
      <c r="H1223">
        <v>240</v>
      </c>
      <c r="I1223">
        <v>601.53846099999998</v>
      </c>
      <c r="J1223">
        <v>-1</v>
      </c>
      <c r="K1223">
        <v>2</v>
      </c>
      <c r="L1223">
        <v>23.775269999999999</v>
      </c>
      <c r="M1223">
        <v>265</v>
      </c>
      <c r="N1223">
        <v>0</v>
      </c>
      <c r="O1223">
        <v>140</v>
      </c>
      <c r="P1223">
        <v>0</v>
      </c>
      <c r="Q1223">
        <v>334</v>
      </c>
      <c r="R1223">
        <v>14.069867747</v>
      </c>
      <c r="S1223">
        <v>21.060738000000001</v>
      </c>
      <c r="T1223">
        <v>0</v>
      </c>
      <c r="U1223">
        <v>0</v>
      </c>
    </row>
    <row r="1224" spans="1:21" x14ac:dyDescent="0.3">
      <c r="A1224">
        <v>0.67</v>
      </c>
      <c r="B1224">
        <v>0.625</v>
      </c>
      <c r="C1224">
        <v>1.768</v>
      </c>
      <c r="D1224">
        <v>200</v>
      </c>
      <c r="E1224">
        <v>261.52999999999997</v>
      </c>
      <c r="F1224">
        <v>161.53</v>
      </c>
      <c r="G1224">
        <v>161.53846153846101</v>
      </c>
      <c r="H1224">
        <v>250</v>
      </c>
      <c r="I1224">
        <v>611.53846099999998</v>
      </c>
      <c r="J1224">
        <v>-1</v>
      </c>
      <c r="K1224">
        <v>2</v>
      </c>
      <c r="L1224">
        <v>23.42869</v>
      </c>
      <c r="M1224">
        <v>265</v>
      </c>
      <c r="N1224">
        <v>0</v>
      </c>
      <c r="O1224">
        <v>140</v>
      </c>
      <c r="P1224">
        <v>0</v>
      </c>
      <c r="Q1224">
        <v>341</v>
      </c>
      <c r="R1224">
        <v>13.832217182999999</v>
      </c>
      <c r="S1224">
        <v>21.282836</v>
      </c>
      <c r="T1224">
        <v>0</v>
      </c>
      <c r="U1224">
        <v>0</v>
      </c>
    </row>
    <row r="1225" spans="1:21" x14ac:dyDescent="0.3">
      <c r="A1225">
        <v>0.67</v>
      </c>
      <c r="B1225">
        <v>0.625</v>
      </c>
      <c r="C1225">
        <v>1.768</v>
      </c>
      <c r="D1225">
        <v>200</v>
      </c>
      <c r="E1225">
        <v>261.52999999999997</v>
      </c>
      <c r="F1225">
        <v>161.53</v>
      </c>
      <c r="G1225">
        <v>161.53846153846101</v>
      </c>
      <c r="H1225">
        <v>260</v>
      </c>
      <c r="I1225">
        <v>621.53846099999998</v>
      </c>
      <c r="J1225">
        <v>-1</v>
      </c>
      <c r="K1225">
        <v>2</v>
      </c>
      <c r="L1225">
        <v>23.091519999999999</v>
      </c>
      <c r="M1225">
        <v>265</v>
      </c>
      <c r="N1225">
        <v>0</v>
      </c>
      <c r="O1225">
        <v>140</v>
      </c>
      <c r="P1225">
        <v>0</v>
      </c>
      <c r="Q1225">
        <v>334</v>
      </c>
      <c r="R1225">
        <v>13.344476714000001</v>
      </c>
      <c r="S1225">
        <v>21.060738000000001</v>
      </c>
      <c r="T1225">
        <v>0</v>
      </c>
      <c r="U1225">
        <v>0</v>
      </c>
    </row>
    <row r="1226" spans="1:21" x14ac:dyDescent="0.3">
      <c r="A1226">
        <v>0.67</v>
      </c>
      <c r="B1226">
        <v>0.625</v>
      </c>
      <c r="C1226">
        <v>1.768</v>
      </c>
      <c r="D1226">
        <v>200</v>
      </c>
      <c r="E1226">
        <v>261.52999999999997</v>
      </c>
      <c r="F1226">
        <v>161.53</v>
      </c>
      <c r="G1226">
        <v>161.53846153846101</v>
      </c>
      <c r="H1226">
        <v>270</v>
      </c>
      <c r="I1226">
        <v>631.53846099999998</v>
      </c>
      <c r="J1226">
        <v>-1</v>
      </c>
      <c r="K1226">
        <v>2</v>
      </c>
      <c r="L1226">
        <v>22.76342</v>
      </c>
      <c r="M1226">
        <v>265</v>
      </c>
      <c r="N1226">
        <v>0</v>
      </c>
      <c r="O1226">
        <v>140</v>
      </c>
      <c r="P1226">
        <v>0</v>
      </c>
      <c r="Q1226">
        <v>327</v>
      </c>
      <c r="R1226">
        <v>13.344476714000001</v>
      </c>
      <c r="S1226">
        <v>20.836382</v>
      </c>
      <c r="T1226">
        <v>0</v>
      </c>
      <c r="U1226">
        <v>0</v>
      </c>
    </row>
    <row r="1227" spans="1:21" x14ac:dyDescent="0.3">
      <c r="A1227">
        <v>0.67</v>
      </c>
      <c r="B1227">
        <v>0.625</v>
      </c>
      <c r="C1227">
        <v>1.768</v>
      </c>
      <c r="D1227">
        <v>200</v>
      </c>
      <c r="E1227">
        <v>261.52999999999997</v>
      </c>
      <c r="F1227">
        <v>161.53</v>
      </c>
      <c r="G1227">
        <v>161.53846153846101</v>
      </c>
      <c r="H1227">
        <v>280</v>
      </c>
      <c r="I1227">
        <v>641.53846099999998</v>
      </c>
      <c r="J1227">
        <v>-1</v>
      </c>
      <c r="K1227">
        <v>2</v>
      </c>
      <c r="L1227">
        <v>22.444019999999998</v>
      </c>
      <c r="M1227">
        <v>265</v>
      </c>
      <c r="N1227">
        <v>0</v>
      </c>
      <c r="O1227">
        <v>140</v>
      </c>
      <c r="P1227">
        <v>0</v>
      </c>
      <c r="Q1227">
        <v>315</v>
      </c>
      <c r="R1227">
        <v>13.09392332</v>
      </c>
      <c r="S1227">
        <v>20.446300999999998</v>
      </c>
      <c r="T1227">
        <v>0</v>
      </c>
      <c r="U1227">
        <v>0</v>
      </c>
    </row>
    <row r="1228" spans="1:21" x14ac:dyDescent="0.3">
      <c r="A1228">
        <v>0.67</v>
      </c>
      <c r="B1228">
        <v>0.625</v>
      </c>
      <c r="C1228">
        <v>1.768</v>
      </c>
      <c r="D1228">
        <v>200</v>
      </c>
      <c r="E1228">
        <v>261.52999999999997</v>
      </c>
      <c r="F1228">
        <v>161.53</v>
      </c>
      <c r="G1228">
        <v>161.53846153846101</v>
      </c>
      <c r="H1228">
        <v>290</v>
      </c>
      <c r="I1228">
        <v>651.53846099999998</v>
      </c>
      <c r="J1228">
        <v>-1</v>
      </c>
      <c r="K1228">
        <v>2</v>
      </c>
      <c r="L1228">
        <v>22.133030000000002</v>
      </c>
      <c r="M1228">
        <v>265</v>
      </c>
      <c r="N1228">
        <v>0</v>
      </c>
      <c r="O1228">
        <v>140</v>
      </c>
      <c r="P1228">
        <v>0</v>
      </c>
      <c r="Q1228">
        <v>338</v>
      </c>
      <c r="R1228">
        <v>12.992373202</v>
      </c>
      <c r="S1228">
        <v>21.187923000000001</v>
      </c>
      <c r="T1228">
        <v>0</v>
      </c>
      <c r="U1228">
        <v>0</v>
      </c>
    </row>
    <row r="1229" spans="1:21" x14ac:dyDescent="0.3">
      <c r="A1229">
        <v>0.67</v>
      </c>
      <c r="B1229">
        <v>0.625</v>
      </c>
      <c r="C1229">
        <v>1.768</v>
      </c>
      <c r="D1229">
        <v>200</v>
      </c>
      <c r="E1229">
        <v>261.52999999999997</v>
      </c>
      <c r="F1229">
        <v>161.53</v>
      </c>
      <c r="G1229">
        <v>161.53846153846101</v>
      </c>
      <c r="H1229">
        <v>300</v>
      </c>
      <c r="I1229">
        <v>661.53846099999998</v>
      </c>
      <c r="J1229">
        <v>-1</v>
      </c>
      <c r="K1229">
        <v>2</v>
      </c>
      <c r="L1229">
        <v>21.830120000000001</v>
      </c>
      <c r="M1229">
        <v>265</v>
      </c>
      <c r="N1229">
        <v>0</v>
      </c>
      <c r="O1229">
        <v>140</v>
      </c>
      <c r="P1229">
        <v>0</v>
      </c>
      <c r="Q1229">
        <v>334</v>
      </c>
      <c r="R1229">
        <v>13.043245378</v>
      </c>
      <c r="S1229">
        <v>21.060738000000001</v>
      </c>
      <c r="T1229">
        <v>0</v>
      </c>
      <c r="U1229">
        <v>0</v>
      </c>
    </row>
    <row r="1230" spans="1:21" x14ac:dyDescent="0.3">
      <c r="A1230">
        <v>0.67</v>
      </c>
      <c r="B1230">
        <v>0.625</v>
      </c>
      <c r="C1230">
        <v>1.768</v>
      </c>
      <c r="D1230">
        <v>200</v>
      </c>
      <c r="E1230">
        <v>261.52999999999997</v>
      </c>
      <c r="F1230">
        <v>161.53</v>
      </c>
      <c r="G1230">
        <v>161.53846153846101</v>
      </c>
      <c r="H1230">
        <v>0</v>
      </c>
      <c r="I1230">
        <v>361.53846099999998</v>
      </c>
      <c r="J1230">
        <v>-1</v>
      </c>
      <c r="K1230">
        <v>2</v>
      </c>
      <c r="L1230">
        <v>36.24062</v>
      </c>
      <c r="M1230">
        <v>265</v>
      </c>
      <c r="N1230">
        <v>0</v>
      </c>
      <c r="O1230">
        <v>140</v>
      </c>
      <c r="P1230">
        <v>0</v>
      </c>
      <c r="Q1230">
        <v>311</v>
      </c>
      <c r="R1230">
        <v>21.874832716</v>
      </c>
      <c r="S1230">
        <v>20.314682000000001</v>
      </c>
      <c r="T1230">
        <v>0</v>
      </c>
      <c r="U1230">
        <v>0</v>
      </c>
    </row>
    <row r="1231" spans="1:21" x14ac:dyDescent="0.3">
      <c r="A1231" t="s">
        <v>74</v>
      </c>
      <c r="B1231" t="s">
        <v>74</v>
      </c>
      <c r="C1231">
        <v>1.768</v>
      </c>
      <c r="D1231">
        <v>200</v>
      </c>
      <c r="E1231" t="s">
        <v>75</v>
      </c>
      <c r="F1231" t="s">
        <v>74</v>
      </c>
      <c r="G1231" t="s">
        <v>74</v>
      </c>
      <c r="H1231" t="s">
        <v>74</v>
      </c>
      <c r="I1231" t="s">
        <v>74</v>
      </c>
      <c r="J1231" t="s">
        <v>74</v>
      </c>
      <c r="K1231" t="s">
        <v>74</v>
      </c>
      <c r="L1231" t="s">
        <v>74</v>
      </c>
      <c r="M1231" t="s">
        <v>74</v>
      </c>
      <c r="N1231" t="s">
        <v>74</v>
      </c>
      <c r="O1231">
        <v>160</v>
      </c>
    </row>
    <row r="1232" spans="1:21" x14ac:dyDescent="0.3">
      <c r="A1232">
        <v>0.67</v>
      </c>
      <c r="B1232">
        <v>0.625</v>
      </c>
      <c r="C1232">
        <v>1.768</v>
      </c>
      <c r="D1232">
        <v>200</v>
      </c>
      <c r="E1232">
        <v>261.52999999999997</v>
      </c>
      <c r="F1232">
        <v>161.53</v>
      </c>
      <c r="G1232">
        <v>161.53846153846101</v>
      </c>
      <c r="H1232">
        <v>0</v>
      </c>
      <c r="I1232">
        <v>361.53846099999998</v>
      </c>
      <c r="J1232">
        <v>-1</v>
      </c>
      <c r="K1232">
        <v>2</v>
      </c>
      <c r="L1232">
        <v>38.248629999999999</v>
      </c>
      <c r="M1232">
        <v>285</v>
      </c>
      <c r="N1232">
        <v>0</v>
      </c>
      <c r="O1232">
        <v>160</v>
      </c>
      <c r="P1232">
        <v>0</v>
      </c>
      <c r="Q1232">
        <v>378</v>
      </c>
      <c r="R1232">
        <v>25.014609057000001</v>
      </c>
      <c r="S1232">
        <v>22.421945999999998</v>
      </c>
      <c r="T1232">
        <v>0</v>
      </c>
      <c r="U1232">
        <v>0</v>
      </c>
    </row>
    <row r="1233" spans="1:21" x14ac:dyDescent="0.3">
      <c r="A1233">
        <v>0.67</v>
      </c>
      <c r="B1233">
        <v>0.625</v>
      </c>
      <c r="C1233">
        <v>1.768</v>
      </c>
      <c r="D1233">
        <v>200</v>
      </c>
      <c r="E1233">
        <v>261.52999999999997</v>
      </c>
      <c r="F1233">
        <v>161.53</v>
      </c>
      <c r="G1233">
        <v>161.53846153846101</v>
      </c>
      <c r="H1233">
        <v>10</v>
      </c>
      <c r="I1233">
        <v>371.53846099999998</v>
      </c>
      <c r="J1233">
        <v>-1</v>
      </c>
      <c r="K1233">
        <v>2</v>
      </c>
      <c r="L1233">
        <v>37.491109999999999</v>
      </c>
      <c r="M1233">
        <v>285</v>
      </c>
      <c r="N1233">
        <v>0</v>
      </c>
      <c r="O1233">
        <v>160</v>
      </c>
      <c r="P1233">
        <v>0</v>
      </c>
      <c r="Q1233">
        <v>343</v>
      </c>
      <c r="R1233">
        <v>24.020481962000002</v>
      </c>
      <c r="S1233">
        <v>21.345887999999999</v>
      </c>
      <c r="T1233">
        <v>0</v>
      </c>
      <c r="U1233">
        <v>0</v>
      </c>
    </row>
    <row r="1234" spans="1:21" x14ac:dyDescent="0.3">
      <c r="A1234">
        <v>0.67</v>
      </c>
      <c r="B1234">
        <v>0.625</v>
      </c>
      <c r="C1234">
        <v>1.768</v>
      </c>
      <c r="D1234">
        <v>200</v>
      </c>
      <c r="E1234">
        <v>261.52999999999997</v>
      </c>
      <c r="F1234">
        <v>161.53</v>
      </c>
      <c r="G1234">
        <v>161.53846153846101</v>
      </c>
      <c r="H1234">
        <v>20</v>
      </c>
      <c r="I1234">
        <v>381.53846099999998</v>
      </c>
      <c r="J1234">
        <v>-1</v>
      </c>
      <c r="K1234">
        <v>2</v>
      </c>
      <c r="L1234">
        <v>36.758839999999999</v>
      </c>
      <c r="M1234">
        <v>285</v>
      </c>
      <c r="N1234">
        <v>0</v>
      </c>
      <c r="O1234">
        <v>160</v>
      </c>
      <c r="P1234">
        <v>0</v>
      </c>
      <c r="Q1234">
        <v>371</v>
      </c>
      <c r="R1234">
        <v>23.79427295</v>
      </c>
      <c r="S1234">
        <v>22.210701</v>
      </c>
      <c r="T1234">
        <v>0</v>
      </c>
      <c r="U1234">
        <v>0</v>
      </c>
    </row>
    <row r="1235" spans="1:21" x14ac:dyDescent="0.3">
      <c r="A1235">
        <v>0.67</v>
      </c>
      <c r="B1235">
        <v>0.625</v>
      </c>
      <c r="C1235">
        <v>1.768</v>
      </c>
      <c r="D1235">
        <v>200</v>
      </c>
      <c r="E1235">
        <v>261.52999999999997</v>
      </c>
      <c r="F1235">
        <v>161.53</v>
      </c>
      <c r="G1235">
        <v>161.53846153846101</v>
      </c>
      <c r="H1235">
        <v>30</v>
      </c>
      <c r="I1235">
        <v>391.53846099999998</v>
      </c>
      <c r="J1235">
        <v>-1</v>
      </c>
      <c r="K1235">
        <v>2</v>
      </c>
      <c r="L1235">
        <v>36.050789999999999</v>
      </c>
      <c r="M1235">
        <v>285</v>
      </c>
      <c r="N1235">
        <v>0</v>
      </c>
      <c r="O1235">
        <v>160</v>
      </c>
      <c r="P1235">
        <v>0</v>
      </c>
      <c r="Q1235">
        <v>366</v>
      </c>
      <c r="R1235">
        <v>23.044661900000001</v>
      </c>
      <c r="S1235">
        <v>22.058636</v>
      </c>
      <c r="T1235">
        <v>0</v>
      </c>
      <c r="U1235">
        <v>0</v>
      </c>
    </row>
    <row r="1236" spans="1:21" x14ac:dyDescent="0.3">
      <c r="A1236">
        <v>0.67</v>
      </c>
      <c r="B1236">
        <v>0.625</v>
      </c>
      <c r="C1236">
        <v>1.768</v>
      </c>
      <c r="D1236">
        <v>200</v>
      </c>
      <c r="E1236">
        <v>261.52999999999997</v>
      </c>
      <c r="F1236">
        <v>161.53</v>
      </c>
      <c r="G1236">
        <v>161.53846153846101</v>
      </c>
      <c r="H1236">
        <v>40</v>
      </c>
      <c r="I1236">
        <v>401.53846099999998</v>
      </c>
      <c r="J1236">
        <v>-1</v>
      </c>
      <c r="K1236">
        <v>2</v>
      </c>
      <c r="L1236">
        <v>35.365989999999996</v>
      </c>
      <c r="M1236">
        <v>285</v>
      </c>
      <c r="N1236">
        <v>0</v>
      </c>
      <c r="O1236">
        <v>160</v>
      </c>
      <c r="P1236">
        <v>0</v>
      </c>
      <c r="Q1236">
        <v>314</v>
      </c>
      <c r="R1236">
        <v>22.481956617000002</v>
      </c>
      <c r="S1236">
        <v>20.413471999999999</v>
      </c>
      <c r="T1236">
        <v>0</v>
      </c>
      <c r="U1236">
        <v>0</v>
      </c>
    </row>
    <row r="1237" spans="1:21" x14ac:dyDescent="0.3">
      <c r="A1237">
        <v>0.67</v>
      </c>
      <c r="B1237">
        <v>0.625</v>
      </c>
      <c r="C1237">
        <v>1.768</v>
      </c>
      <c r="D1237">
        <v>200</v>
      </c>
      <c r="E1237">
        <v>261.52999999999997</v>
      </c>
      <c r="F1237">
        <v>161.53</v>
      </c>
      <c r="G1237">
        <v>161.53846153846101</v>
      </c>
      <c r="H1237">
        <v>50</v>
      </c>
      <c r="I1237">
        <v>411.53846099999998</v>
      </c>
      <c r="J1237">
        <v>-1</v>
      </c>
      <c r="K1237">
        <v>2</v>
      </c>
      <c r="L1237">
        <v>34.703499999999998</v>
      </c>
      <c r="M1237">
        <v>285</v>
      </c>
      <c r="N1237">
        <v>0</v>
      </c>
      <c r="O1237">
        <v>160</v>
      </c>
      <c r="P1237">
        <v>0</v>
      </c>
      <c r="Q1237">
        <v>317</v>
      </c>
      <c r="R1237">
        <v>21.905568397</v>
      </c>
      <c r="S1237">
        <v>20.511807000000001</v>
      </c>
      <c r="T1237">
        <v>0</v>
      </c>
      <c r="U1237">
        <v>0</v>
      </c>
    </row>
    <row r="1238" spans="1:21" x14ac:dyDescent="0.3">
      <c r="A1238">
        <v>0.67</v>
      </c>
      <c r="B1238">
        <v>0.625</v>
      </c>
      <c r="C1238">
        <v>1.768</v>
      </c>
      <c r="D1238">
        <v>200</v>
      </c>
      <c r="E1238">
        <v>261.52999999999997</v>
      </c>
      <c r="F1238">
        <v>161.53</v>
      </c>
      <c r="G1238">
        <v>161.53846153846101</v>
      </c>
      <c r="H1238">
        <v>60</v>
      </c>
      <c r="I1238">
        <v>421.53846099999998</v>
      </c>
      <c r="J1238">
        <v>-1</v>
      </c>
      <c r="K1238">
        <v>2</v>
      </c>
      <c r="L1238">
        <v>34.062420000000003</v>
      </c>
      <c r="M1238">
        <v>285</v>
      </c>
      <c r="N1238">
        <v>0</v>
      </c>
      <c r="O1238">
        <v>160</v>
      </c>
      <c r="P1238">
        <v>0</v>
      </c>
      <c r="Q1238">
        <v>345</v>
      </c>
      <c r="R1238">
        <v>21.596339912000001</v>
      </c>
      <c r="S1238">
        <v>21.408761999999999</v>
      </c>
      <c r="T1238">
        <v>0</v>
      </c>
      <c r="U1238">
        <v>0</v>
      </c>
    </row>
    <row r="1239" spans="1:21" x14ac:dyDescent="0.3">
      <c r="A1239">
        <v>0.67</v>
      </c>
      <c r="B1239">
        <v>0.625</v>
      </c>
      <c r="C1239">
        <v>1.768</v>
      </c>
      <c r="D1239">
        <v>200</v>
      </c>
      <c r="E1239">
        <v>261.52999999999997</v>
      </c>
      <c r="F1239">
        <v>161.53</v>
      </c>
      <c r="G1239">
        <v>161.53846153846101</v>
      </c>
      <c r="H1239">
        <v>70</v>
      </c>
      <c r="I1239">
        <v>431.53846099999998</v>
      </c>
      <c r="J1239">
        <v>-1</v>
      </c>
      <c r="K1239">
        <v>2</v>
      </c>
      <c r="L1239">
        <v>33.441879999999998</v>
      </c>
      <c r="M1239">
        <v>285</v>
      </c>
      <c r="N1239">
        <v>0</v>
      </c>
      <c r="O1239">
        <v>160</v>
      </c>
      <c r="P1239">
        <v>0</v>
      </c>
      <c r="Q1239">
        <v>339</v>
      </c>
      <c r="R1239">
        <v>21.156195903</v>
      </c>
      <c r="S1239">
        <v>21.219605999999999</v>
      </c>
      <c r="T1239">
        <v>0</v>
      </c>
      <c r="U1239">
        <v>0</v>
      </c>
    </row>
    <row r="1240" spans="1:21" x14ac:dyDescent="0.3">
      <c r="A1240">
        <v>0.67</v>
      </c>
      <c r="B1240">
        <v>0.625</v>
      </c>
      <c r="C1240">
        <v>1.768</v>
      </c>
      <c r="D1240">
        <v>200</v>
      </c>
      <c r="E1240">
        <v>261.52999999999997</v>
      </c>
      <c r="F1240">
        <v>161.53</v>
      </c>
      <c r="G1240">
        <v>161.53846153846101</v>
      </c>
      <c r="H1240">
        <v>80</v>
      </c>
      <c r="I1240">
        <v>441.53846099999998</v>
      </c>
      <c r="J1240">
        <v>-1</v>
      </c>
      <c r="K1240">
        <v>2</v>
      </c>
      <c r="L1240">
        <v>32.84104</v>
      </c>
      <c r="M1240">
        <v>285</v>
      </c>
      <c r="N1240">
        <v>0</v>
      </c>
      <c r="O1240">
        <v>160</v>
      </c>
      <c r="P1240">
        <v>0</v>
      </c>
      <c r="Q1240">
        <v>338</v>
      </c>
      <c r="R1240">
        <v>20.739519610999999</v>
      </c>
      <c r="S1240">
        <v>21.187923000000001</v>
      </c>
      <c r="T1240">
        <v>0</v>
      </c>
      <c r="U1240">
        <v>0</v>
      </c>
    </row>
    <row r="1241" spans="1:21" x14ac:dyDescent="0.3">
      <c r="A1241">
        <v>0.67</v>
      </c>
      <c r="B1241">
        <v>0.625</v>
      </c>
      <c r="C1241">
        <v>1.768</v>
      </c>
      <c r="D1241">
        <v>200</v>
      </c>
      <c r="E1241">
        <v>261.52999999999997</v>
      </c>
      <c r="F1241">
        <v>161.53</v>
      </c>
      <c r="G1241">
        <v>161.53846153846101</v>
      </c>
      <c r="H1241">
        <v>90</v>
      </c>
      <c r="I1241">
        <v>451.53846099999998</v>
      </c>
      <c r="J1241">
        <v>-1</v>
      </c>
      <c r="K1241">
        <v>2</v>
      </c>
      <c r="L1241">
        <v>32.25911</v>
      </c>
      <c r="M1241">
        <v>285</v>
      </c>
      <c r="N1241">
        <v>0</v>
      </c>
      <c r="O1241">
        <v>160</v>
      </c>
      <c r="P1241">
        <v>0</v>
      </c>
      <c r="Q1241">
        <v>350</v>
      </c>
      <c r="R1241">
        <v>19.982003891000002</v>
      </c>
      <c r="S1241">
        <v>21.565185</v>
      </c>
      <c r="T1241">
        <v>0</v>
      </c>
      <c r="U1241">
        <v>0</v>
      </c>
    </row>
    <row r="1242" spans="1:21" x14ac:dyDescent="0.3">
      <c r="A1242">
        <v>0.67</v>
      </c>
      <c r="B1242">
        <v>0.625</v>
      </c>
      <c r="C1242">
        <v>1.768</v>
      </c>
      <c r="D1242">
        <v>200</v>
      </c>
      <c r="E1242">
        <v>261.52999999999997</v>
      </c>
      <c r="F1242">
        <v>161.53</v>
      </c>
      <c r="G1242">
        <v>161.53846153846101</v>
      </c>
      <c r="H1242">
        <v>100</v>
      </c>
      <c r="I1242">
        <v>461.53846099999998</v>
      </c>
      <c r="J1242">
        <v>-1</v>
      </c>
      <c r="K1242">
        <v>2</v>
      </c>
      <c r="L1242">
        <v>31.695329999999998</v>
      </c>
      <c r="M1242">
        <v>285</v>
      </c>
      <c r="N1242">
        <v>0</v>
      </c>
      <c r="O1242">
        <v>160</v>
      </c>
      <c r="P1242">
        <v>0</v>
      </c>
      <c r="Q1242">
        <v>352</v>
      </c>
      <c r="R1242">
        <v>19.745932841999998</v>
      </c>
      <c r="S1242">
        <v>21.627452000000002</v>
      </c>
      <c r="T1242">
        <v>0</v>
      </c>
      <c r="U1242">
        <v>0</v>
      </c>
    </row>
    <row r="1243" spans="1:21" x14ac:dyDescent="0.3">
      <c r="A1243">
        <v>0.67</v>
      </c>
      <c r="B1243">
        <v>0.625</v>
      </c>
      <c r="C1243">
        <v>1.768</v>
      </c>
      <c r="D1243">
        <v>200</v>
      </c>
      <c r="E1243">
        <v>261.52999999999997</v>
      </c>
      <c r="F1243">
        <v>161.53</v>
      </c>
      <c r="G1243">
        <v>161.53846153846101</v>
      </c>
      <c r="H1243">
        <v>110</v>
      </c>
      <c r="I1243">
        <v>471.53846099999998</v>
      </c>
      <c r="J1243">
        <v>-1</v>
      </c>
      <c r="K1243">
        <v>2</v>
      </c>
      <c r="L1243">
        <v>31.148949999999999</v>
      </c>
      <c r="M1243">
        <v>285</v>
      </c>
      <c r="N1243">
        <v>0</v>
      </c>
      <c r="O1243">
        <v>160</v>
      </c>
      <c r="P1243">
        <v>0</v>
      </c>
      <c r="Q1243">
        <v>336</v>
      </c>
      <c r="R1243">
        <v>19.507120427</v>
      </c>
      <c r="S1243">
        <v>21.124421999999999</v>
      </c>
      <c r="T1243">
        <v>0</v>
      </c>
      <c r="U1243">
        <v>0</v>
      </c>
    </row>
    <row r="1244" spans="1:21" x14ac:dyDescent="0.3">
      <c r="A1244">
        <v>0.67</v>
      </c>
      <c r="B1244">
        <v>0.625</v>
      </c>
      <c r="C1244">
        <v>1.768</v>
      </c>
      <c r="D1244">
        <v>200</v>
      </c>
      <c r="E1244">
        <v>261.52999999999997</v>
      </c>
      <c r="F1244">
        <v>161.53</v>
      </c>
      <c r="G1244">
        <v>161.53846153846101</v>
      </c>
      <c r="H1244">
        <v>120</v>
      </c>
      <c r="I1244">
        <v>481.53846099999998</v>
      </c>
      <c r="J1244">
        <v>-1</v>
      </c>
      <c r="K1244">
        <v>2</v>
      </c>
      <c r="L1244">
        <v>30.619289999999999</v>
      </c>
      <c r="M1244">
        <v>285</v>
      </c>
      <c r="N1244">
        <v>0</v>
      </c>
      <c r="O1244">
        <v>160</v>
      </c>
      <c r="P1244">
        <v>0</v>
      </c>
      <c r="Q1244">
        <v>308</v>
      </c>
      <c r="R1244">
        <v>19.055985750000001</v>
      </c>
      <c r="S1244">
        <v>20.215429</v>
      </c>
      <c r="T1244">
        <v>0</v>
      </c>
      <c r="U1244">
        <v>0</v>
      </c>
    </row>
    <row r="1245" spans="1:21" x14ac:dyDescent="0.3">
      <c r="A1245">
        <v>0.67</v>
      </c>
      <c r="B1245">
        <v>0.625</v>
      </c>
      <c r="C1245">
        <v>1.768</v>
      </c>
      <c r="D1245">
        <v>200</v>
      </c>
      <c r="E1245">
        <v>261.52999999999997</v>
      </c>
      <c r="F1245">
        <v>161.53</v>
      </c>
      <c r="G1245">
        <v>161.53846153846101</v>
      </c>
      <c r="H1245">
        <v>130</v>
      </c>
      <c r="I1245">
        <v>491.53846099999998</v>
      </c>
      <c r="J1245">
        <v>-1</v>
      </c>
      <c r="K1245">
        <v>2</v>
      </c>
      <c r="L1245">
        <v>30.10568</v>
      </c>
      <c r="M1245">
        <v>285</v>
      </c>
      <c r="N1245">
        <v>0</v>
      </c>
      <c r="O1245">
        <v>160</v>
      </c>
      <c r="P1245">
        <v>0</v>
      </c>
      <c r="Q1245">
        <v>342</v>
      </c>
      <c r="R1245">
        <v>18.737541767</v>
      </c>
      <c r="S1245">
        <v>21.314384</v>
      </c>
      <c r="T1245">
        <v>0</v>
      </c>
      <c r="U1245">
        <v>0</v>
      </c>
    </row>
    <row r="1246" spans="1:21" x14ac:dyDescent="0.3">
      <c r="A1246">
        <v>0.67</v>
      </c>
      <c r="B1246">
        <v>0.625</v>
      </c>
      <c r="C1246">
        <v>1.768</v>
      </c>
      <c r="D1246">
        <v>200</v>
      </c>
      <c r="E1246">
        <v>261.52999999999997</v>
      </c>
      <c r="F1246">
        <v>161.53</v>
      </c>
      <c r="G1246">
        <v>161.53846153846101</v>
      </c>
      <c r="H1246">
        <v>140</v>
      </c>
      <c r="I1246">
        <v>501.53846099999998</v>
      </c>
      <c r="J1246">
        <v>-1</v>
      </c>
      <c r="K1246">
        <v>2</v>
      </c>
      <c r="L1246">
        <v>29.607469999999999</v>
      </c>
      <c r="M1246">
        <v>285</v>
      </c>
      <c r="N1246">
        <v>0</v>
      </c>
      <c r="O1246">
        <v>160</v>
      </c>
      <c r="P1246">
        <v>0</v>
      </c>
      <c r="Q1246">
        <v>329</v>
      </c>
      <c r="R1246">
        <v>18.084452547000001</v>
      </c>
      <c r="S1246">
        <v>20.900718000000001</v>
      </c>
      <c r="T1246">
        <v>0</v>
      </c>
      <c r="U1246">
        <v>0</v>
      </c>
    </row>
    <row r="1247" spans="1:21" x14ac:dyDescent="0.3">
      <c r="A1247">
        <v>0.67</v>
      </c>
      <c r="B1247">
        <v>0.625</v>
      </c>
      <c r="C1247">
        <v>1.768</v>
      </c>
      <c r="D1247">
        <v>200</v>
      </c>
      <c r="E1247">
        <v>261.52999999999997</v>
      </c>
      <c r="F1247">
        <v>161.53</v>
      </c>
      <c r="G1247">
        <v>161.53846153846101</v>
      </c>
      <c r="H1247">
        <v>150</v>
      </c>
      <c r="I1247">
        <v>511.53846099999998</v>
      </c>
      <c r="J1247">
        <v>-1</v>
      </c>
      <c r="K1247">
        <v>2</v>
      </c>
      <c r="L1247">
        <v>29.12405</v>
      </c>
      <c r="M1247">
        <v>285</v>
      </c>
      <c r="N1247">
        <v>0</v>
      </c>
      <c r="O1247">
        <v>160</v>
      </c>
      <c r="P1247">
        <v>0</v>
      </c>
      <c r="Q1247">
        <v>333</v>
      </c>
      <c r="R1247">
        <v>18.121331388000002</v>
      </c>
      <c r="S1247">
        <v>21.028827</v>
      </c>
      <c r="T1247">
        <v>0</v>
      </c>
      <c r="U1247">
        <v>0</v>
      </c>
    </row>
    <row r="1248" spans="1:21" x14ac:dyDescent="0.3">
      <c r="A1248">
        <v>0.67</v>
      </c>
      <c r="B1248">
        <v>0.625</v>
      </c>
      <c r="C1248">
        <v>1.768</v>
      </c>
      <c r="D1248">
        <v>200</v>
      </c>
      <c r="E1248">
        <v>261.52999999999997</v>
      </c>
      <c r="F1248">
        <v>161.53</v>
      </c>
      <c r="G1248">
        <v>161.53846153846101</v>
      </c>
      <c r="H1248">
        <v>160</v>
      </c>
      <c r="I1248">
        <v>521.53846099999998</v>
      </c>
      <c r="J1248">
        <v>-1</v>
      </c>
      <c r="K1248">
        <v>2</v>
      </c>
      <c r="L1248">
        <v>28.65484</v>
      </c>
      <c r="M1248">
        <v>285</v>
      </c>
      <c r="N1248">
        <v>0</v>
      </c>
      <c r="O1248">
        <v>160</v>
      </c>
      <c r="P1248">
        <v>0</v>
      </c>
      <c r="Q1248">
        <v>330</v>
      </c>
      <c r="R1248">
        <v>17.522269796</v>
      </c>
      <c r="S1248">
        <v>20.932815999999999</v>
      </c>
      <c r="T1248">
        <v>0</v>
      </c>
      <c r="U1248">
        <v>0</v>
      </c>
    </row>
    <row r="1249" spans="1:21" x14ac:dyDescent="0.3">
      <c r="A1249">
        <v>0.67</v>
      </c>
      <c r="B1249">
        <v>0.625</v>
      </c>
      <c r="C1249">
        <v>1.768</v>
      </c>
      <c r="D1249">
        <v>200</v>
      </c>
      <c r="E1249">
        <v>261.52999999999997</v>
      </c>
      <c r="F1249">
        <v>161.53</v>
      </c>
      <c r="G1249">
        <v>161.53846153846101</v>
      </c>
      <c r="H1249">
        <v>170</v>
      </c>
      <c r="I1249">
        <v>531.53846099999998</v>
      </c>
      <c r="J1249">
        <v>-1</v>
      </c>
      <c r="K1249">
        <v>2</v>
      </c>
      <c r="L1249">
        <v>28.199290000000001</v>
      </c>
      <c r="M1249">
        <v>285</v>
      </c>
      <c r="N1249">
        <v>0</v>
      </c>
      <c r="O1249">
        <v>160</v>
      </c>
      <c r="P1249">
        <v>0</v>
      </c>
      <c r="Q1249">
        <v>334</v>
      </c>
      <c r="R1249">
        <v>17.253853116999998</v>
      </c>
      <c r="S1249">
        <v>21.060738000000001</v>
      </c>
      <c r="T1249">
        <v>0</v>
      </c>
      <c r="U1249">
        <v>0</v>
      </c>
    </row>
    <row r="1250" spans="1:21" x14ac:dyDescent="0.3">
      <c r="A1250">
        <v>0.67</v>
      </c>
      <c r="B1250">
        <v>0.625</v>
      </c>
      <c r="C1250">
        <v>1.768</v>
      </c>
      <c r="D1250">
        <v>200</v>
      </c>
      <c r="E1250">
        <v>261.52999999999997</v>
      </c>
      <c r="F1250">
        <v>161.53</v>
      </c>
      <c r="G1250">
        <v>161.53846153846101</v>
      </c>
      <c r="H1250">
        <v>180</v>
      </c>
      <c r="I1250">
        <v>541.53846099999998</v>
      </c>
      <c r="J1250">
        <v>-1</v>
      </c>
      <c r="K1250">
        <v>2</v>
      </c>
      <c r="L1250">
        <v>27.75686</v>
      </c>
      <c r="M1250">
        <v>285</v>
      </c>
      <c r="N1250">
        <v>0</v>
      </c>
      <c r="O1250">
        <v>160</v>
      </c>
      <c r="P1250">
        <v>0</v>
      </c>
      <c r="Q1250">
        <v>351</v>
      </c>
      <c r="R1250">
        <v>16.863219599000001</v>
      </c>
      <c r="S1250">
        <v>21.596339</v>
      </c>
      <c r="T1250">
        <v>0</v>
      </c>
      <c r="U1250">
        <v>0</v>
      </c>
    </row>
    <row r="1251" spans="1:21" x14ac:dyDescent="0.3">
      <c r="A1251">
        <v>0.67</v>
      </c>
      <c r="B1251">
        <v>0.625</v>
      </c>
      <c r="C1251">
        <v>1.768</v>
      </c>
      <c r="D1251">
        <v>200</v>
      </c>
      <c r="E1251">
        <v>261.52999999999997</v>
      </c>
      <c r="F1251">
        <v>161.53</v>
      </c>
      <c r="G1251">
        <v>161.53846153846101</v>
      </c>
      <c r="H1251">
        <v>190</v>
      </c>
      <c r="I1251">
        <v>551.53846099999998</v>
      </c>
      <c r="J1251">
        <v>-1</v>
      </c>
      <c r="K1251">
        <v>2</v>
      </c>
      <c r="L1251">
        <v>27.32704</v>
      </c>
      <c r="M1251">
        <v>285</v>
      </c>
      <c r="N1251">
        <v>0</v>
      </c>
      <c r="O1251">
        <v>160</v>
      </c>
      <c r="P1251">
        <v>0</v>
      </c>
      <c r="Q1251">
        <v>338</v>
      </c>
      <c r="R1251">
        <v>16.624565063999999</v>
      </c>
      <c r="S1251">
        <v>21.187923000000001</v>
      </c>
      <c r="T1251">
        <v>0</v>
      </c>
      <c r="U1251">
        <v>0</v>
      </c>
    </row>
    <row r="1252" spans="1:21" x14ac:dyDescent="0.3">
      <c r="A1252">
        <v>0.67</v>
      </c>
      <c r="B1252">
        <v>0.625</v>
      </c>
      <c r="C1252">
        <v>1.768</v>
      </c>
      <c r="D1252">
        <v>200</v>
      </c>
      <c r="E1252">
        <v>261.52999999999997</v>
      </c>
      <c r="F1252">
        <v>161.53</v>
      </c>
      <c r="G1252">
        <v>161.53846153846101</v>
      </c>
      <c r="H1252">
        <v>200</v>
      </c>
      <c r="I1252">
        <v>561.53846099999998</v>
      </c>
      <c r="J1252">
        <v>-1</v>
      </c>
      <c r="K1252">
        <v>2</v>
      </c>
      <c r="L1252">
        <v>26.90935</v>
      </c>
      <c r="M1252">
        <v>285</v>
      </c>
      <c r="N1252">
        <v>0</v>
      </c>
      <c r="O1252">
        <v>160</v>
      </c>
      <c r="P1252">
        <v>0</v>
      </c>
      <c r="Q1252">
        <v>329</v>
      </c>
      <c r="R1252">
        <v>16.260204708</v>
      </c>
      <c r="S1252">
        <v>20.900718000000001</v>
      </c>
      <c r="T1252">
        <v>0</v>
      </c>
      <c r="U1252">
        <v>0</v>
      </c>
    </row>
    <row r="1253" spans="1:21" x14ac:dyDescent="0.3">
      <c r="A1253">
        <v>0.67</v>
      </c>
      <c r="B1253">
        <v>0.625</v>
      </c>
      <c r="C1253">
        <v>1.768</v>
      </c>
      <c r="D1253">
        <v>200</v>
      </c>
      <c r="E1253">
        <v>261.52999999999997</v>
      </c>
      <c r="F1253">
        <v>161.53</v>
      </c>
      <c r="G1253">
        <v>161.53846153846101</v>
      </c>
      <c r="H1253">
        <v>210</v>
      </c>
      <c r="I1253">
        <v>571.53846099999998</v>
      </c>
      <c r="J1253">
        <v>-1</v>
      </c>
      <c r="K1253">
        <v>2</v>
      </c>
      <c r="L1253">
        <v>26.503319999999999</v>
      </c>
      <c r="M1253">
        <v>285</v>
      </c>
      <c r="N1253">
        <v>0</v>
      </c>
      <c r="O1253">
        <v>160</v>
      </c>
      <c r="P1253">
        <v>0</v>
      </c>
      <c r="Q1253">
        <v>331</v>
      </c>
      <c r="R1253">
        <v>16.054308074000001</v>
      </c>
      <c r="S1253">
        <v>20.964866000000001</v>
      </c>
      <c r="T1253">
        <v>0</v>
      </c>
      <c r="U1253">
        <v>0</v>
      </c>
    </row>
    <row r="1254" spans="1:21" x14ac:dyDescent="0.3">
      <c r="A1254">
        <v>0.67</v>
      </c>
      <c r="B1254">
        <v>0.625</v>
      </c>
      <c r="C1254">
        <v>1.768</v>
      </c>
      <c r="D1254">
        <v>200</v>
      </c>
      <c r="E1254">
        <v>261.52999999999997</v>
      </c>
      <c r="F1254">
        <v>161.53</v>
      </c>
      <c r="G1254">
        <v>161.53846153846101</v>
      </c>
      <c r="H1254">
        <v>220</v>
      </c>
      <c r="I1254">
        <v>581.53846099999998</v>
      </c>
      <c r="J1254">
        <v>-1</v>
      </c>
      <c r="K1254">
        <v>2</v>
      </c>
      <c r="L1254">
        <v>26.108519999999999</v>
      </c>
      <c r="M1254">
        <v>285</v>
      </c>
      <c r="N1254">
        <v>0</v>
      </c>
      <c r="O1254">
        <v>160</v>
      </c>
      <c r="P1254">
        <v>0</v>
      </c>
      <c r="Q1254">
        <v>341</v>
      </c>
      <c r="R1254">
        <v>15.803785926</v>
      </c>
      <c r="S1254">
        <v>21.282836</v>
      </c>
      <c r="T1254">
        <v>0</v>
      </c>
      <c r="U1254">
        <v>0</v>
      </c>
    </row>
    <row r="1255" spans="1:21" x14ac:dyDescent="0.3">
      <c r="A1255">
        <v>0.67</v>
      </c>
      <c r="B1255">
        <v>0.625</v>
      </c>
      <c r="C1255">
        <v>1.768</v>
      </c>
      <c r="D1255">
        <v>200</v>
      </c>
      <c r="E1255">
        <v>261.52999999999997</v>
      </c>
      <c r="F1255">
        <v>161.53</v>
      </c>
      <c r="G1255">
        <v>161.53846153846101</v>
      </c>
      <c r="H1255">
        <v>230</v>
      </c>
      <c r="I1255">
        <v>591.53846099999998</v>
      </c>
      <c r="J1255">
        <v>-1</v>
      </c>
      <c r="K1255">
        <v>2</v>
      </c>
      <c r="L1255">
        <v>25.724509999999999</v>
      </c>
      <c r="M1255">
        <v>285</v>
      </c>
      <c r="N1255">
        <v>0</v>
      </c>
      <c r="O1255">
        <v>160</v>
      </c>
      <c r="P1255">
        <v>0</v>
      </c>
      <c r="Q1255">
        <v>320</v>
      </c>
      <c r="R1255">
        <v>15.677062517</v>
      </c>
      <c r="S1255">
        <v>20.609691999999999</v>
      </c>
      <c r="T1255">
        <v>0</v>
      </c>
      <c r="U1255">
        <v>0</v>
      </c>
    </row>
    <row r="1256" spans="1:21" x14ac:dyDescent="0.3">
      <c r="A1256">
        <v>0.67</v>
      </c>
      <c r="B1256">
        <v>0.625</v>
      </c>
      <c r="C1256">
        <v>1.768</v>
      </c>
      <c r="D1256">
        <v>200</v>
      </c>
      <c r="E1256">
        <v>261.52999999999997</v>
      </c>
      <c r="F1256">
        <v>161.53</v>
      </c>
      <c r="G1256">
        <v>161.53846153846101</v>
      </c>
      <c r="H1256">
        <v>240</v>
      </c>
      <c r="I1256">
        <v>601.53846099999998</v>
      </c>
      <c r="J1256">
        <v>-1</v>
      </c>
      <c r="K1256">
        <v>2</v>
      </c>
      <c r="L1256">
        <v>25.350899999999999</v>
      </c>
      <c r="M1256">
        <v>285</v>
      </c>
      <c r="N1256">
        <v>0</v>
      </c>
      <c r="O1256">
        <v>160</v>
      </c>
      <c r="P1256">
        <v>0</v>
      </c>
      <c r="Q1256">
        <v>334</v>
      </c>
      <c r="R1256">
        <v>15.463607571000001</v>
      </c>
      <c r="S1256">
        <v>21.060738000000001</v>
      </c>
      <c r="T1256">
        <v>0</v>
      </c>
      <c r="U1256">
        <v>0</v>
      </c>
    </row>
    <row r="1257" spans="1:21" x14ac:dyDescent="0.3">
      <c r="A1257">
        <v>0.67</v>
      </c>
      <c r="B1257">
        <v>0.625</v>
      </c>
      <c r="C1257">
        <v>1.768</v>
      </c>
      <c r="D1257">
        <v>200</v>
      </c>
      <c r="E1257">
        <v>261.52999999999997</v>
      </c>
      <c r="F1257">
        <v>161.53</v>
      </c>
      <c r="G1257">
        <v>161.53846153846101</v>
      </c>
      <c r="H1257">
        <v>250</v>
      </c>
      <c r="I1257">
        <v>611.53846099999998</v>
      </c>
      <c r="J1257">
        <v>-1</v>
      </c>
      <c r="K1257">
        <v>2</v>
      </c>
      <c r="L1257">
        <v>24.987290000000002</v>
      </c>
      <c r="M1257">
        <v>285</v>
      </c>
      <c r="N1257">
        <v>0</v>
      </c>
      <c r="O1257">
        <v>160</v>
      </c>
      <c r="P1257">
        <v>0</v>
      </c>
      <c r="Q1257">
        <v>334</v>
      </c>
      <c r="R1257">
        <v>15.203604092999999</v>
      </c>
      <c r="S1257">
        <v>21.060738000000001</v>
      </c>
      <c r="T1257">
        <v>0</v>
      </c>
      <c r="U1257">
        <v>0</v>
      </c>
    </row>
    <row r="1258" spans="1:21" x14ac:dyDescent="0.3">
      <c r="A1258">
        <v>0.67</v>
      </c>
      <c r="B1258">
        <v>0.625</v>
      </c>
      <c r="C1258">
        <v>1.768</v>
      </c>
      <c r="D1258">
        <v>200</v>
      </c>
      <c r="E1258">
        <v>261.52999999999997</v>
      </c>
      <c r="F1258">
        <v>161.53</v>
      </c>
      <c r="G1258">
        <v>161.53846153846101</v>
      </c>
      <c r="H1258">
        <v>260</v>
      </c>
      <c r="I1258">
        <v>621.53846099999998</v>
      </c>
      <c r="J1258">
        <v>-1</v>
      </c>
      <c r="K1258">
        <v>2</v>
      </c>
      <c r="L1258">
        <v>24.633330000000001</v>
      </c>
      <c r="M1258">
        <v>285</v>
      </c>
      <c r="N1258">
        <v>0</v>
      </c>
      <c r="O1258">
        <v>160</v>
      </c>
      <c r="P1258">
        <v>0</v>
      </c>
      <c r="Q1258">
        <v>338</v>
      </c>
      <c r="R1258">
        <v>15.115966307000001</v>
      </c>
      <c r="S1258">
        <v>21.187923000000001</v>
      </c>
      <c r="T1258">
        <v>0</v>
      </c>
      <c r="U1258">
        <v>0</v>
      </c>
    </row>
    <row r="1259" spans="1:21" x14ac:dyDescent="0.3">
      <c r="A1259">
        <v>0.67</v>
      </c>
      <c r="B1259">
        <v>0.625</v>
      </c>
      <c r="C1259">
        <v>1.768</v>
      </c>
      <c r="D1259">
        <v>200</v>
      </c>
      <c r="E1259">
        <v>261.52999999999997</v>
      </c>
      <c r="F1259">
        <v>161.53</v>
      </c>
      <c r="G1259">
        <v>161.53846153846101</v>
      </c>
      <c r="H1259">
        <v>270</v>
      </c>
      <c r="I1259">
        <v>631.53846099999998</v>
      </c>
      <c r="J1259">
        <v>-1</v>
      </c>
      <c r="K1259">
        <v>2</v>
      </c>
      <c r="L1259">
        <v>24.288650000000001</v>
      </c>
      <c r="M1259">
        <v>285</v>
      </c>
      <c r="N1259">
        <v>0</v>
      </c>
      <c r="O1259">
        <v>160</v>
      </c>
      <c r="P1259">
        <v>0</v>
      </c>
      <c r="Q1259">
        <v>314</v>
      </c>
      <c r="R1259">
        <v>14.850022806</v>
      </c>
      <c r="S1259">
        <v>20.413471999999999</v>
      </c>
      <c r="T1259">
        <v>0</v>
      </c>
      <c r="U1259">
        <v>0</v>
      </c>
    </row>
    <row r="1260" spans="1:21" x14ac:dyDescent="0.3">
      <c r="A1260">
        <v>0.67</v>
      </c>
      <c r="B1260">
        <v>0.625</v>
      </c>
      <c r="C1260">
        <v>1.768</v>
      </c>
      <c r="D1260">
        <v>200</v>
      </c>
      <c r="E1260">
        <v>261.52999999999997</v>
      </c>
      <c r="F1260">
        <v>161.53</v>
      </c>
      <c r="G1260">
        <v>161.53846153846101</v>
      </c>
      <c r="H1260">
        <v>280</v>
      </c>
      <c r="I1260">
        <v>641.53846099999998</v>
      </c>
      <c r="J1260">
        <v>-1</v>
      </c>
      <c r="K1260">
        <v>2</v>
      </c>
      <c r="L1260">
        <v>23.952919999999999</v>
      </c>
      <c r="M1260">
        <v>285</v>
      </c>
      <c r="N1260">
        <v>0</v>
      </c>
      <c r="O1260">
        <v>160</v>
      </c>
      <c r="P1260">
        <v>0</v>
      </c>
      <c r="Q1260">
        <v>337</v>
      </c>
      <c r="R1260">
        <v>14.624794035000001</v>
      </c>
      <c r="S1260">
        <v>21.156195</v>
      </c>
      <c r="T1260">
        <v>0</v>
      </c>
      <c r="U1260">
        <v>0</v>
      </c>
    </row>
    <row r="1261" spans="1:21" x14ac:dyDescent="0.3">
      <c r="A1261">
        <v>0.67</v>
      </c>
      <c r="B1261">
        <v>0.625</v>
      </c>
      <c r="C1261">
        <v>1.768</v>
      </c>
      <c r="D1261">
        <v>200</v>
      </c>
      <c r="E1261">
        <v>261.52999999999997</v>
      </c>
      <c r="F1261">
        <v>161.53</v>
      </c>
      <c r="G1261">
        <v>161.53846153846101</v>
      </c>
      <c r="H1261">
        <v>290</v>
      </c>
      <c r="I1261">
        <v>651.53846099999998</v>
      </c>
      <c r="J1261">
        <v>-1</v>
      </c>
      <c r="K1261">
        <v>2</v>
      </c>
      <c r="L1261">
        <v>23.625820000000001</v>
      </c>
      <c r="M1261">
        <v>285</v>
      </c>
      <c r="N1261">
        <v>0</v>
      </c>
      <c r="O1261">
        <v>160</v>
      </c>
      <c r="P1261">
        <v>0</v>
      </c>
      <c r="Q1261">
        <v>344</v>
      </c>
      <c r="R1261">
        <v>14.624794035000001</v>
      </c>
      <c r="S1261">
        <v>21.377347</v>
      </c>
      <c r="T1261">
        <v>0</v>
      </c>
      <c r="U1261">
        <v>0</v>
      </c>
    </row>
    <row r="1262" spans="1:21" x14ac:dyDescent="0.3">
      <c r="A1262">
        <v>0.67</v>
      </c>
      <c r="B1262">
        <v>0.625</v>
      </c>
      <c r="C1262">
        <v>1.768</v>
      </c>
      <c r="D1262">
        <v>200</v>
      </c>
      <c r="E1262">
        <v>261.52999999999997</v>
      </c>
      <c r="F1262">
        <v>161.53</v>
      </c>
      <c r="G1262">
        <v>161.53846153846101</v>
      </c>
      <c r="H1262">
        <v>300</v>
      </c>
      <c r="I1262">
        <v>661.53846099999998</v>
      </c>
      <c r="J1262">
        <v>-1</v>
      </c>
      <c r="K1262">
        <v>2</v>
      </c>
      <c r="L1262">
        <v>23.30705</v>
      </c>
      <c r="M1262">
        <v>285</v>
      </c>
      <c r="N1262">
        <v>0</v>
      </c>
      <c r="O1262">
        <v>160</v>
      </c>
      <c r="P1262">
        <v>0</v>
      </c>
      <c r="Q1262">
        <v>330</v>
      </c>
      <c r="R1262">
        <v>14.396119971999999</v>
      </c>
      <c r="S1262">
        <v>20.932815999999999</v>
      </c>
      <c r="T1262">
        <v>0</v>
      </c>
      <c r="U1262">
        <v>0</v>
      </c>
    </row>
    <row r="1263" spans="1:21" x14ac:dyDescent="0.3">
      <c r="A1263">
        <v>0.67</v>
      </c>
      <c r="B1263">
        <v>0.625</v>
      </c>
      <c r="C1263">
        <v>1.768</v>
      </c>
      <c r="D1263">
        <v>200</v>
      </c>
      <c r="E1263">
        <v>261.52999999999997</v>
      </c>
      <c r="F1263">
        <v>161.53</v>
      </c>
      <c r="G1263">
        <v>161.53846153846101</v>
      </c>
      <c r="H1263">
        <v>0</v>
      </c>
      <c r="I1263">
        <v>361.53846099999998</v>
      </c>
      <c r="J1263">
        <v>-1</v>
      </c>
      <c r="K1263">
        <v>2</v>
      </c>
      <c r="L1263">
        <v>38.248629999999999</v>
      </c>
      <c r="M1263">
        <v>285</v>
      </c>
      <c r="N1263">
        <v>0</v>
      </c>
      <c r="O1263">
        <v>160</v>
      </c>
      <c r="P1263">
        <v>0</v>
      </c>
      <c r="Q1263">
        <v>378</v>
      </c>
      <c r="R1263">
        <v>25.014609057000001</v>
      </c>
      <c r="S1263">
        <v>22.421945999999998</v>
      </c>
      <c r="T1263">
        <v>0</v>
      </c>
      <c r="U1263">
        <v>0</v>
      </c>
    </row>
    <row r="1264" spans="1:21" x14ac:dyDescent="0.3">
      <c r="A1264" t="s">
        <v>74</v>
      </c>
      <c r="B1264" t="s">
        <v>74</v>
      </c>
      <c r="C1264">
        <v>1.768</v>
      </c>
      <c r="D1264">
        <v>200</v>
      </c>
      <c r="E1264" t="s">
        <v>75</v>
      </c>
      <c r="F1264" t="s">
        <v>74</v>
      </c>
      <c r="G1264" t="s">
        <v>74</v>
      </c>
      <c r="H1264" t="s">
        <v>74</v>
      </c>
      <c r="I1264" t="s">
        <v>74</v>
      </c>
      <c r="J1264" t="s">
        <v>74</v>
      </c>
      <c r="K1264" t="s">
        <v>74</v>
      </c>
      <c r="L1264" t="s">
        <v>74</v>
      </c>
      <c r="M1264" t="s">
        <v>74</v>
      </c>
      <c r="N1264" t="s">
        <v>74</v>
      </c>
      <c r="O1264">
        <v>180</v>
      </c>
    </row>
    <row r="1265" spans="1:21" x14ac:dyDescent="0.3">
      <c r="A1265">
        <v>0.67</v>
      </c>
      <c r="B1265">
        <v>0.625</v>
      </c>
      <c r="C1265">
        <v>1.768</v>
      </c>
      <c r="D1265">
        <v>200</v>
      </c>
      <c r="E1265">
        <v>261.52999999999997</v>
      </c>
      <c r="F1265">
        <v>161.53</v>
      </c>
      <c r="G1265">
        <v>161.53846153846101</v>
      </c>
      <c r="H1265">
        <v>0</v>
      </c>
      <c r="I1265">
        <v>361.53846099999998</v>
      </c>
      <c r="J1265">
        <v>-1</v>
      </c>
      <c r="K1265">
        <v>2</v>
      </c>
      <c r="L1265">
        <v>40.151539999999997</v>
      </c>
      <c r="M1265">
        <v>305</v>
      </c>
      <c r="N1265">
        <v>0</v>
      </c>
      <c r="O1265">
        <v>180</v>
      </c>
      <c r="P1265">
        <v>0</v>
      </c>
      <c r="Q1265">
        <v>521</v>
      </c>
      <c r="R1265">
        <v>27.277159373</v>
      </c>
      <c r="S1265">
        <v>26.388627</v>
      </c>
      <c r="T1265">
        <v>0</v>
      </c>
      <c r="U1265">
        <v>0</v>
      </c>
    </row>
    <row r="1266" spans="1:21" x14ac:dyDescent="0.3">
      <c r="A1266">
        <v>0.67</v>
      </c>
      <c r="B1266">
        <v>0.625</v>
      </c>
      <c r="C1266">
        <v>1.768</v>
      </c>
      <c r="D1266">
        <v>200</v>
      </c>
      <c r="E1266">
        <v>261.52999999999997</v>
      </c>
      <c r="F1266">
        <v>161.53</v>
      </c>
      <c r="G1266">
        <v>161.53846153846101</v>
      </c>
      <c r="H1266">
        <v>10</v>
      </c>
      <c r="I1266">
        <v>371.53846099999998</v>
      </c>
      <c r="J1266">
        <v>-1</v>
      </c>
      <c r="K1266">
        <v>2</v>
      </c>
      <c r="L1266">
        <v>39.382939999999998</v>
      </c>
      <c r="M1266">
        <v>305</v>
      </c>
      <c r="N1266">
        <v>0</v>
      </c>
      <c r="O1266">
        <v>180</v>
      </c>
      <c r="P1266">
        <v>0</v>
      </c>
      <c r="Q1266">
        <v>483</v>
      </c>
      <c r="R1266">
        <v>26.207573822000001</v>
      </c>
      <c r="S1266">
        <v>25.391355000000001</v>
      </c>
      <c r="T1266">
        <v>0</v>
      </c>
      <c r="U1266">
        <v>0</v>
      </c>
    </row>
    <row r="1267" spans="1:21" x14ac:dyDescent="0.3">
      <c r="A1267">
        <v>0.67</v>
      </c>
      <c r="B1267">
        <v>0.625</v>
      </c>
      <c r="C1267">
        <v>1.768</v>
      </c>
      <c r="D1267">
        <v>200</v>
      </c>
      <c r="E1267">
        <v>261.52999999999997</v>
      </c>
      <c r="F1267">
        <v>161.53</v>
      </c>
      <c r="G1267">
        <v>161.53846153846101</v>
      </c>
      <c r="H1267">
        <v>20</v>
      </c>
      <c r="I1267">
        <v>381.53846099999998</v>
      </c>
      <c r="J1267">
        <v>-1</v>
      </c>
      <c r="K1267">
        <v>2</v>
      </c>
      <c r="L1267">
        <v>38.638669999999998</v>
      </c>
      <c r="M1267">
        <v>305</v>
      </c>
      <c r="N1267">
        <v>0</v>
      </c>
      <c r="O1267">
        <v>180</v>
      </c>
      <c r="P1267">
        <v>0</v>
      </c>
      <c r="Q1267">
        <v>414</v>
      </c>
      <c r="R1267">
        <v>26.337015572999999</v>
      </c>
      <c r="S1267">
        <v>23.479886</v>
      </c>
      <c r="T1267">
        <v>0</v>
      </c>
      <c r="U1267">
        <v>0</v>
      </c>
    </row>
    <row r="1268" spans="1:21" x14ac:dyDescent="0.3">
      <c r="A1268">
        <v>0.67</v>
      </c>
      <c r="B1268">
        <v>0.625</v>
      </c>
      <c r="C1268">
        <v>1.768</v>
      </c>
      <c r="D1268">
        <v>200</v>
      </c>
      <c r="E1268">
        <v>261.52999999999997</v>
      </c>
      <c r="F1268">
        <v>161.53</v>
      </c>
      <c r="G1268">
        <v>161.53846153846101</v>
      </c>
      <c r="H1268">
        <v>30</v>
      </c>
      <c r="I1268">
        <v>391.53846099999998</v>
      </c>
      <c r="J1268">
        <v>-1</v>
      </c>
      <c r="K1268">
        <v>2</v>
      </c>
      <c r="L1268">
        <v>37.917819999999999</v>
      </c>
      <c r="M1268">
        <v>305</v>
      </c>
      <c r="N1268">
        <v>0</v>
      </c>
      <c r="O1268">
        <v>180</v>
      </c>
      <c r="P1268">
        <v>0</v>
      </c>
      <c r="Q1268">
        <v>446</v>
      </c>
      <c r="R1268">
        <v>25.762953024000002</v>
      </c>
      <c r="S1268">
        <v>24.383859000000001</v>
      </c>
      <c r="T1268">
        <v>0</v>
      </c>
      <c r="U1268">
        <v>0</v>
      </c>
    </row>
    <row r="1269" spans="1:21" x14ac:dyDescent="0.3">
      <c r="A1269">
        <v>0.67</v>
      </c>
      <c r="B1269">
        <v>0.625</v>
      </c>
      <c r="C1269">
        <v>1.768</v>
      </c>
      <c r="D1269">
        <v>200</v>
      </c>
      <c r="E1269">
        <v>261.52999999999997</v>
      </c>
      <c r="F1269">
        <v>161.53</v>
      </c>
      <c r="G1269">
        <v>161.53846153846101</v>
      </c>
      <c r="H1269">
        <v>40</v>
      </c>
      <c r="I1269">
        <v>401.53846099999998</v>
      </c>
      <c r="J1269">
        <v>-1</v>
      </c>
      <c r="K1269">
        <v>2</v>
      </c>
      <c r="L1269">
        <v>37.219520000000003</v>
      </c>
      <c r="M1269">
        <v>305</v>
      </c>
      <c r="N1269">
        <v>0</v>
      </c>
      <c r="O1269">
        <v>180</v>
      </c>
      <c r="P1269">
        <v>0</v>
      </c>
      <c r="Q1269">
        <v>428</v>
      </c>
      <c r="R1269">
        <v>25.230536443999998</v>
      </c>
      <c r="S1269">
        <v>23.879337</v>
      </c>
      <c r="T1269">
        <v>0</v>
      </c>
      <c r="U1269">
        <v>0</v>
      </c>
    </row>
    <row r="1270" spans="1:21" x14ac:dyDescent="0.3">
      <c r="A1270">
        <v>0.67</v>
      </c>
      <c r="B1270">
        <v>0.625</v>
      </c>
      <c r="C1270">
        <v>1.768</v>
      </c>
      <c r="D1270">
        <v>200</v>
      </c>
      <c r="E1270">
        <v>261.52999999999997</v>
      </c>
      <c r="F1270">
        <v>161.53</v>
      </c>
      <c r="G1270">
        <v>161.53846153846101</v>
      </c>
      <c r="H1270">
        <v>50</v>
      </c>
      <c r="I1270">
        <v>411.53846099999998</v>
      </c>
      <c r="J1270">
        <v>-1</v>
      </c>
      <c r="K1270">
        <v>2</v>
      </c>
      <c r="L1270">
        <v>36.542929999999998</v>
      </c>
      <c r="M1270">
        <v>305</v>
      </c>
      <c r="N1270">
        <v>0</v>
      </c>
      <c r="O1270">
        <v>180</v>
      </c>
      <c r="P1270">
        <v>0</v>
      </c>
      <c r="Q1270">
        <v>404</v>
      </c>
      <c r="R1270">
        <v>24.659956380000001</v>
      </c>
      <c r="S1270">
        <v>23.190593</v>
      </c>
      <c r="T1270">
        <v>0</v>
      </c>
      <c r="U1270">
        <v>0</v>
      </c>
    </row>
    <row r="1271" spans="1:21" x14ac:dyDescent="0.3">
      <c r="A1271">
        <v>0.67</v>
      </c>
      <c r="B1271">
        <v>0.625</v>
      </c>
      <c r="C1271">
        <v>1.768</v>
      </c>
      <c r="D1271">
        <v>200</v>
      </c>
      <c r="E1271">
        <v>261.52999999999997</v>
      </c>
      <c r="F1271">
        <v>161.53</v>
      </c>
      <c r="G1271">
        <v>161.53846153846101</v>
      </c>
      <c r="H1271">
        <v>60</v>
      </c>
      <c r="I1271">
        <v>421.53846099999998</v>
      </c>
      <c r="J1271">
        <v>-1</v>
      </c>
      <c r="K1271">
        <v>2</v>
      </c>
      <c r="L1271">
        <v>35.887239999999998</v>
      </c>
      <c r="M1271">
        <v>305</v>
      </c>
      <c r="N1271">
        <v>0</v>
      </c>
      <c r="O1271">
        <v>180</v>
      </c>
      <c r="P1271">
        <v>0</v>
      </c>
      <c r="Q1271">
        <v>346</v>
      </c>
      <c r="R1271">
        <v>24.076721643999999</v>
      </c>
      <c r="S1271">
        <v>21.440134</v>
      </c>
      <c r="T1271">
        <v>0</v>
      </c>
      <c r="U1271">
        <v>0</v>
      </c>
    </row>
    <row r="1272" spans="1:21" x14ac:dyDescent="0.3">
      <c r="A1272">
        <v>0.67</v>
      </c>
      <c r="B1272">
        <v>0.625</v>
      </c>
      <c r="C1272">
        <v>1.768</v>
      </c>
      <c r="D1272">
        <v>200</v>
      </c>
      <c r="E1272">
        <v>261.52999999999997</v>
      </c>
      <c r="F1272">
        <v>161.53</v>
      </c>
      <c r="G1272">
        <v>161.53846153846101</v>
      </c>
      <c r="H1272">
        <v>70</v>
      </c>
      <c r="I1272">
        <v>431.53846099999998</v>
      </c>
      <c r="J1272">
        <v>-1</v>
      </c>
      <c r="K1272">
        <v>2</v>
      </c>
      <c r="L1272">
        <v>35.251660000000001</v>
      </c>
      <c r="M1272">
        <v>305</v>
      </c>
      <c r="N1272">
        <v>0</v>
      </c>
      <c r="O1272">
        <v>180</v>
      </c>
      <c r="P1272">
        <v>0</v>
      </c>
      <c r="Q1272">
        <v>365</v>
      </c>
      <c r="R1272">
        <v>23.737403645000001</v>
      </c>
      <c r="S1272">
        <v>22.028103000000002</v>
      </c>
      <c r="T1272">
        <v>0</v>
      </c>
      <c r="U1272">
        <v>0</v>
      </c>
    </row>
    <row r="1273" spans="1:21" x14ac:dyDescent="0.3">
      <c r="A1273">
        <v>0.67</v>
      </c>
      <c r="B1273">
        <v>0.625</v>
      </c>
      <c r="C1273">
        <v>1.768</v>
      </c>
      <c r="D1273">
        <v>200</v>
      </c>
      <c r="E1273">
        <v>261.52999999999997</v>
      </c>
      <c r="F1273">
        <v>161.53</v>
      </c>
      <c r="G1273">
        <v>161.53846153846101</v>
      </c>
      <c r="H1273">
        <v>80</v>
      </c>
      <c r="I1273">
        <v>441.53846099999998</v>
      </c>
      <c r="J1273">
        <v>-1</v>
      </c>
      <c r="K1273">
        <v>2</v>
      </c>
      <c r="L1273">
        <v>34.63541</v>
      </c>
      <c r="M1273">
        <v>305</v>
      </c>
      <c r="N1273">
        <v>0</v>
      </c>
      <c r="O1273">
        <v>180</v>
      </c>
      <c r="P1273">
        <v>0</v>
      </c>
      <c r="Q1273">
        <v>315</v>
      </c>
      <c r="R1273">
        <v>23.248724148000001</v>
      </c>
      <c r="S1273">
        <v>20.446300999999998</v>
      </c>
      <c r="T1273">
        <v>0</v>
      </c>
      <c r="U1273">
        <v>0</v>
      </c>
    </row>
    <row r="1274" spans="1:21" x14ac:dyDescent="0.3">
      <c r="A1274">
        <v>0.67</v>
      </c>
      <c r="B1274">
        <v>0.625</v>
      </c>
      <c r="C1274">
        <v>1.768</v>
      </c>
      <c r="D1274">
        <v>200</v>
      </c>
      <c r="E1274">
        <v>261.52999999999997</v>
      </c>
      <c r="F1274">
        <v>161.53</v>
      </c>
      <c r="G1274">
        <v>161.53846153846101</v>
      </c>
      <c r="H1274">
        <v>90</v>
      </c>
      <c r="I1274">
        <v>451.53846099999998</v>
      </c>
      <c r="J1274">
        <v>-1</v>
      </c>
      <c r="K1274">
        <v>2</v>
      </c>
      <c r="L1274">
        <v>34.037779999999998</v>
      </c>
      <c r="M1274">
        <v>305</v>
      </c>
      <c r="N1274">
        <v>0</v>
      </c>
      <c r="O1274">
        <v>180</v>
      </c>
      <c r="P1274">
        <v>0</v>
      </c>
      <c r="Q1274">
        <v>361</v>
      </c>
      <c r="R1274">
        <v>22.631321355000001</v>
      </c>
      <c r="S1274">
        <v>21.905567999999999</v>
      </c>
      <c r="T1274">
        <v>0</v>
      </c>
      <c r="U1274">
        <v>0</v>
      </c>
    </row>
    <row r="1275" spans="1:21" x14ac:dyDescent="0.3">
      <c r="A1275">
        <v>0.67</v>
      </c>
      <c r="B1275">
        <v>0.625</v>
      </c>
      <c r="C1275">
        <v>1.768</v>
      </c>
      <c r="D1275">
        <v>200</v>
      </c>
      <c r="E1275">
        <v>261.52999999999997</v>
      </c>
      <c r="F1275">
        <v>161.53</v>
      </c>
      <c r="G1275">
        <v>161.53846153846101</v>
      </c>
      <c r="H1275">
        <v>100</v>
      </c>
      <c r="I1275">
        <v>461.53846099999998</v>
      </c>
      <c r="J1275">
        <v>-1</v>
      </c>
      <c r="K1275">
        <v>2</v>
      </c>
      <c r="L1275">
        <v>33.45805</v>
      </c>
      <c r="M1275">
        <v>305</v>
      </c>
      <c r="N1275">
        <v>0</v>
      </c>
      <c r="O1275">
        <v>180</v>
      </c>
      <c r="P1275">
        <v>0</v>
      </c>
      <c r="Q1275">
        <v>314</v>
      </c>
      <c r="R1275">
        <v>22.028103350999999</v>
      </c>
      <c r="S1275">
        <v>20.413471999999999</v>
      </c>
      <c r="T1275">
        <v>0</v>
      </c>
      <c r="U1275">
        <v>0</v>
      </c>
    </row>
    <row r="1276" spans="1:21" x14ac:dyDescent="0.3">
      <c r="A1276">
        <v>0.67</v>
      </c>
      <c r="B1276">
        <v>0.625</v>
      </c>
      <c r="C1276">
        <v>1.768</v>
      </c>
      <c r="D1276">
        <v>200</v>
      </c>
      <c r="E1276">
        <v>261.52999999999997</v>
      </c>
      <c r="F1276">
        <v>161.53</v>
      </c>
      <c r="G1276">
        <v>161.53846153846101</v>
      </c>
      <c r="H1276">
        <v>110</v>
      </c>
      <c r="I1276">
        <v>471.53846099999998</v>
      </c>
      <c r="J1276">
        <v>-1</v>
      </c>
      <c r="K1276">
        <v>2</v>
      </c>
      <c r="L1276">
        <v>32.89555</v>
      </c>
      <c r="M1276">
        <v>305</v>
      </c>
      <c r="N1276">
        <v>0</v>
      </c>
      <c r="O1276">
        <v>180</v>
      </c>
      <c r="P1276">
        <v>0</v>
      </c>
      <c r="Q1276">
        <v>349</v>
      </c>
      <c r="R1276">
        <v>21.905568397</v>
      </c>
      <c r="S1276">
        <v>21.533987</v>
      </c>
      <c r="T1276">
        <v>0</v>
      </c>
      <c r="U1276">
        <v>0</v>
      </c>
    </row>
    <row r="1277" spans="1:21" x14ac:dyDescent="0.3">
      <c r="A1277">
        <v>0.67</v>
      </c>
      <c r="B1277">
        <v>0.625</v>
      </c>
      <c r="C1277">
        <v>1.768</v>
      </c>
      <c r="D1277">
        <v>200</v>
      </c>
      <c r="E1277">
        <v>261.52999999999997</v>
      </c>
      <c r="F1277">
        <v>161.53</v>
      </c>
      <c r="G1277">
        <v>161.53846153846101</v>
      </c>
      <c r="H1277">
        <v>120</v>
      </c>
      <c r="I1277">
        <v>481.53846099999998</v>
      </c>
      <c r="J1277">
        <v>-1</v>
      </c>
      <c r="K1277">
        <v>2</v>
      </c>
      <c r="L1277">
        <v>32.349620000000002</v>
      </c>
      <c r="M1277">
        <v>305</v>
      </c>
      <c r="N1277">
        <v>0</v>
      </c>
      <c r="O1277">
        <v>180</v>
      </c>
      <c r="P1277">
        <v>0</v>
      </c>
      <c r="Q1277">
        <v>353</v>
      </c>
      <c r="R1277">
        <v>21.345888330000001</v>
      </c>
      <c r="S1277">
        <v>21.658521</v>
      </c>
      <c r="T1277">
        <v>0</v>
      </c>
      <c r="U1277">
        <v>0</v>
      </c>
    </row>
    <row r="1278" spans="1:21" x14ac:dyDescent="0.3">
      <c r="A1278">
        <v>0.67</v>
      </c>
      <c r="B1278">
        <v>0.625</v>
      </c>
      <c r="C1278">
        <v>1.768</v>
      </c>
      <c r="D1278">
        <v>200</v>
      </c>
      <c r="E1278">
        <v>261.52999999999997</v>
      </c>
      <c r="F1278">
        <v>161.53</v>
      </c>
      <c r="G1278">
        <v>161.53846153846101</v>
      </c>
      <c r="H1278">
        <v>130</v>
      </c>
      <c r="I1278">
        <v>491.53846099999998</v>
      </c>
      <c r="J1278">
        <v>-1</v>
      </c>
      <c r="K1278">
        <v>2</v>
      </c>
      <c r="L1278">
        <v>31.81963</v>
      </c>
      <c r="M1278">
        <v>305</v>
      </c>
      <c r="N1278">
        <v>0</v>
      </c>
      <c r="O1278">
        <v>180</v>
      </c>
      <c r="P1278">
        <v>0</v>
      </c>
      <c r="Q1278">
        <v>337</v>
      </c>
      <c r="R1278">
        <v>20.804142439</v>
      </c>
      <c r="S1278">
        <v>21.156195</v>
      </c>
      <c r="T1278">
        <v>0</v>
      </c>
      <c r="U1278">
        <v>0</v>
      </c>
    </row>
    <row r="1279" spans="1:21" x14ac:dyDescent="0.3">
      <c r="A1279">
        <v>0.67</v>
      </c>
      <c r="B1279">
        <v>0.625</v>
      </c>
      <c r="C1279">
        <v>1.768</v>
      </c>
      <c r="D1279">
        <v>200</v>
      </c>
      <c r="E1279">
        <v>261.52999999999997</v>
      </c>
      <c r="F1279">
        <v>161.53</v>
      </c>
      <c r="G1279">
        <v>161.53846153846101</v>
      </c>
      <c r="H1279">
        <v>140</v>
      </c>
      <c r="I1279">
        <v>501.53846099999998</v>
      </c>
      <c r="J1279">
        <v>-1</v>
      </c>
      <c r="K1279">
        <v>2</v>
      </c>
      <c r="L1279">
        <v>31.30499</v>
      </c>
      <c r="M1279">
        <v>305</v>
      </c>
      <c r="N1279">
        <v>0</v>
      </c>
      <c r="O1279">
        <v>180</v>
      </c>
      <c r="P1279">
        <v>0</v>
      </c>
      <c r="Q1279">
        <v>344</v>
      </c>
      <c r="R1279">
        <v>20.609692936999998</v>
      </c>
      <c r="S1279">
        <v>21.377347</v>
      </c>
      <c r="T1279">
        <v>0</v>
      </c>
      <c r="U1279">
        <v>0</v>
      </c>
    </row>
    <row r="1280" spans="1:21" x14ac:dyDescent="0.3">
      <c r="A1280">
        <v>0.67</v>
      </c>
      <c r="B1280">
        <v>0.625</v>
      </c>
      <c r="C1280">
        <v>1.768</v>
      </c>
      <c r="D1280">
        <v>200</v>
      </c>
      <c r="E1280">
        <v>261.52999999999997</v>
      </c>
      <c r="F1280">
        <v>161.53</v>
      </c>
      <c r="G1280">
        <v>161.53846153846101</v>
      </c>
      <c r="H1280">
        <v>150</v>
      </c>
      <c r="I1280">
        <v>511.53846099999998</v>
      </c>
      <c r="J1280">
        <v>-1</v>
      </c>
      <c r="K1280">
        <v>2</v>
      </c>
      <c r="L1280">
        <v>30.805109999999999</v>
      </c>
      <c r="M1280">
        <v>305</v>
      </c>
      <c r="N1280">
        <v>0</v>
      </c>
      <c r="O1280">
        <v>180</v>
      </c>
      <c r="P1280">
        <v>0</v>
      </c>
      <c r="Q1280">
        <v>323</v>
      </c>
      <c r="R1280">
        <v>20.048962843000002</v>
      </c>
      <c r="S1280">
        <v>20.707135000000001</v>
      </c>
      <c r="T1280">
        <v>0</v>
      </c>
      <c r="U1280">
        <v>0</v>
      </c>
    </row>
    <row r="1281" spans="1:21" x14ac:dyDescent="0.3">
      <c r="A1281">
        <v>0.67</v>
      </c>
      <c r="B1281">
        <v>0.625</v>
      </c>
      <c r="C1281">
        <v>1.768</v>
      </c>
      <c r="D1281">
        <v>200</v>
      </c>
      <c r="E1281">
        <v>261.52999999999997</v>
      </c>
      <c r="F1281">
        <v>161.53</v>
      </c>
      <c r="G1281">
        <v>161.53846153846101</v>
      </c>
      <c r="H1281">
        <v>160</v>
      </c>
      <c r="I1281">
        <v>521.53846099999998</v>
      </c>
      <c r="J1281">
        <v>-1</v>
      </c>
      <c r="K1281">
        <v>2</v>
      </c>
      <c r="L1281">
        <v>30.31944</v>
      </c>
      <c r="M1281">
        <v>305</v>
      </c>
      <c r="N1281">
        <v>0</v>
      </c>
      <c r="O1281">
        <v>180</v>
      </c>
      <c r="P1281">
        <v>0</v>
      </c>
      <c r="Q1281">
        <v>315</v>
      </c>
      <c r="R1281">
        <v>19.575638113</v>
      </c>
      <c r="S1281">
        <v>20.446300999999998</v>
      </c>
      <c r="T1281">
        <v>0</v>
      </c>
      <c r="U1281">
        <v>0</v>
      </c>
    </row>
    <row r="1282" spans="1:21" x14ac:dyDescent="0.3">
      <c r="A1282">
        <v>0.67</v>
      </c>
      <c r="B1282">
        <v>0.625</v>
      </c>
      <c r="C1282">
        <v>1.768</v>
      </c>
      <c r="D1282">
        <v>200</v>
      </c>
      <c r="E1282">
        <v>261.52999999999997</v>
      </c>
      <c r="F1282">
        <v>161.53</v>
      </c>
      <c r="G1282">
        <v>161.53846153846101</v>
      </c>
      <c r="H1282">
        <v>170</v>
      </c>
      <c r="I1282">
        <v>531.53846099999998</v>
      </c>
      <c r="J1282">
        <v>-1</v>
      </c>
      <c r="K1282">
        <v>2</v>
      </c>
      <c r="L1282">
        <v>29.847460000000002</v>
      </c>
      <c r="M1282">
        <v>305</v>
      </c>
      <c r="N1282">
        <v>0</v>
      </c>
      <c r="O1282">
        <v>180</v>
      </c>
      <c r="P1282">
        <v>0</v>
      </c>
      <c r="Q1282">
        <v>350</v>
      </c>
      <c r="R1282">
        <v>19.369386345999999</v>
      </c>
      <c r="S1282">
        <v>21.565185</v>
      </c>
      <c r="T1282">
        <v>0</v>
      </c>
      <c r="U1282">
        <v>0</v>
      </c>
    </row>
    <row r="1283" spans="1:21" x14ac:dyDescent="0.3">
      <c r="A1283">
        <v>0.67</v>
      </c>
      <c r="B1283">
        <v>0.625</v>
      </c>
      <c r="C1283">
        <v>1.768</v>
      </c>
      <c r="D1283">
        <v>200</v>
      </c>
      <c r="E1283">
        <v>261.52999999999997</v>
      </c>
      <c r="F1283">
        <v>161.53</v>
      </c>
      <c r="G1283">
        <v>161.53846153846101</v>
      </c>
      <c r="H1283">
        <v>180</v>
      </c>
      <c r="I1283">
        <v>541.53846099999998</v>
      </c>
      <c r="J1283">
        <v>-1</v>
      </c>
      <c r="K1283">
        <v>2</v>
      </c>
      <c r="L1283">
        <v>29.388649999999998</v>
      </c>
      <c r="M1283">
        <v>305</v>
      </c>
      <c r="N1283">
        <v>0</v>
      </c>
      <c r="O1283">
        <v>180</v>
      </c>
      <c r="P1283">
        <v>0</v>
      </c>
      <c r="Q1283">
        <v>348</v>
      </c>
      <c r="R1283">
        <v>18.844265855</v>
      </c>
      <c r="S1283">
        <v>21.502745999999998</v>
      </c>
      <c r="T1283">
        <v>0</v>
      </c>
      <c r="U1283">
        <v>0</v>
      </c>
    </row>
    <row r="1284" spans="1:21" x14ac:dyDescent="0.3">
      <c r="A1284">
        <v>0.67</v>
      </c>
      <c r="B1284">
        <v>0.625</v>
      </c>
      <c r="C1284">
        <v>1.768</v>
      </c>
      <c r="D1284">
        <v>200</v>
      </c>
      <c r="E1284">
        <v>261.52999999999997</v>
      </c>
      <c r="F1284">
        <v>161.53</v>
      </c>
      <c r="G1284">
        <v>161.53846153846101</v>
      </c>
      <c r="H1284">
        <v>190</v>
      </c>
      <c r="I1284">
        <v>551.53846099999998</v>
      </c>
      <c r="J1284">
        <v>-1</v>
      </c>
      <c r="K1284">
        <v>2</v>
      </c>
      <c r="L1284">
        <v>28.942530000000001</v>
      </c>
      <c r="M1284">
        <v>305</v>
      </c>
      <c r="N1284">
        <v>0</v>
      </c>
      <c r="O1284">
        <v>180</v>
      </c>
      <c r="P1284">
        <v>0</v>
      </c>
      <c r="Q1284">
        <v>317</v>
      </c>
      <c r="R1284">
        <v>18.879711327999999</v>
      </c>
      <c r="S1284">
        <v>20.511807000000001</v>
      </c>
      <c r="T1284">
        <v>0</v>
      </c>
      <c r="U1284">
        <v>0</v>
      </c>
    </row>
    <row r="1285" spans="1:21" x14ac:dyDescent="0.3">
      <c r="A1285">
        <v>0.67</v>
      </c>
      <c r="B1285">
        <v>0.625</v>
      </c>
      <c r="C1285">
        <v>1.768</v>
      </c>
      <c r="D1285">
        <v>200</v>
      </c>
      <c r="E1285">
        <v>261.52999999999997</v>
      </c>
      <c r="F1285">
        <v>161.53</v>
      </c>
      <c r="G1285">
        <v>161.53846153846101</v>
      </c>
      <c r="H1285">
        <v>200</v>
      </c>
      <c r="I1285">
        <v>561.53846099999998</v>
      </c>
      <c r="J1285">
        <v>-1</v>
      </c>
      <c r="K1285">
        <v>2</v>
      </c>
      <c r="L1285">
        <v>28.508620000000001</v>
      </c>
      <c r="M1285">
        <v>305</v>
      </c>
      <c r="N1285">
        <v>0</v>
      </c>
      <c r="O1285">
        <v>180</v>
      </c>
      <c r="P1285">
        <v>0</v>
      </c>
      <c r="Q1285">
        <v>309</v>
      </c>
      <c r="R1285">
        <v>18.486209441</v>
      </c>
      <c r="S1285">
        <v>20.248564999999999</v>
      </c>
      <c r="T1285">
        <v>0</v>
      </c>
      <c r="U1285">
        <v>0</v>
      </c>
    </row>
    <row r="1286" spans="1:21" x14ac:dyDescent="0.3">
      <c r="A1286">
        <v>0.67</v>
      </c>
      <c r="B1286">
        <v>0.625</v>
      </c>
      <c r="C1286">
        <v>1.768</v>
      </c>
      <c r="D1286">
        <v>200</v>
      </c>
      <c r="E1286">
        <v>261.52999999999997</v>
      </c>
      <c r="F1286">
        <v>161.53</v>
      </c>
      <c r="G1286">
        <v>161.53846153846101</v>
      </c>
      <c r="H1286">
        <v>210</v>
      </c>
      <c r="I1286">
        <v>571.53846099999998</v>
      </c>
      <c r="J1286">
        <v>-1</v>
      </c>
      <c r="K1286">
        <v>2</v>
      </c>
      <c r="L1286">
        <v>28.086490000000001</v>
      </c>
      <c r="M1286">
        <v>305</v>
      </c>
      <c r="N1286">
        <v>0</v>
      </c>
      <c r="O1286">
        <v>180</v>
      </c>
      <c r="P1286">
        <v>0</v>
      </c>
      <c r="Q1286">
        <v>340</v>
      </c>
      <c r="R1286">
        <v>18.04750087</v>
      </c>
      <c r="S1286">
        <v>21.251244</v>
      </c>
      <c r="T1286">
        <v>0</v>
      </c>
      <c r="U1286">
        <v>0</v>
      </c>
    </row>
    <row r="1287" spans="1:21" x14ac:dyDescent="0.3">
      <c r="A1287">
        <v>0.67</v>
      </c>
      <c r="B1287">
        <v>0.625</v>
      </c>
      <c r="C1287">
        <v>1.768</v>
      </c>
      <c r="D1287">
        <v>200</v>
      </c>
      <c r="E1287">
        <v>261.52999999999997</v>
      </c>
      <c r="F1287">
        <v>161.53</v>
      </c>
      <c r="G1287">
        <v>161.53846153846101</v>
      </c>
      <c r="H1287">
        <v>220</v>
      </c>
      <c r="I1287">
        <v>581.53846099999998</v>
      </c>
      <c r="J1287">
        <v>-1</v>
      </c>
      <c r="K1287">
        <v>2</v>
      </c>
      <c r="L1287">
        <v>27.675699999999999</v>
      </c>
      <c r="M1287">
        <v>305</v>
      </c>
      <c r="N1287">
        <v>0</v>
      </c>
      <c r="O1287">
        <v>180</v>
      </c>
      <c r="P1287">
        <v>0</v>
      </c>
      <c r="Q1287">
        <v>331</v>
      </c>
      <c r="R1287">
        <v>17.898956771000002</v>
      </c>
      <c r="S1287">
        <v>20.964866000000001</v>
      </c>
      <c r="T1287">
        <v>0</v>
      </c>
      <c r="U1287">
        <v>0</v>
      </c>
    </row>
    <row r="1288" spans="1:21" x14ac:dyDescent="0.3">
      <c r="A1288">
        <v>0.67</v>
      </c>
      <c r="B1288">
        <v>0.625</v>
      </c>
      <c r="C1288">
        <v>1.768</v>
      </c>
      <c r="D1288">
        <v>200</v>
      </c>
      <c r="E1288">
        <v>261.52999999999997</v>
      </c>
      <c r="F1288">
        <v>161.53</v>
      </c>
      <c r="G1288">
        <v>161.53846153846101</v>
      </c>
      <c r="H1288">
        <v>230</v>
      </c>
      <c r="I1288">
        <v>591.53846099999998</v>
      </c>
      <c r="J1288">
        <v>-1</v>
      </c>
      <c r="K1288">
        <v>2</v>
      </c>
      <c r="L1288">
        <v>27.275839999999999</v>
      </c>
      <c r="M1288">
        <v>305</v>
      </c>
      <c r="N1288">
        <v>0</v>
      </c>
      <c r="O1288">
        <v>180</v>
      </c>
      <c r="P1288">
        <v>0</v>
      </c>
      <c r="Q1288">
        <v>312</v>
      </c>
      <c r="R1288">
        <v>17.369381067999999</v>
      </c>
      <c r="S1288">
        <v>20.347663000000001</v>
      </c>
      <c r="T1288">
        <v>0</v>
      </c>
      <c r="U1288">
        <v>0</v>
      </c>
    </row>
    <row r="1289" spans="1:21" x14ac:dyDescent="0.3">
      <c r="A1289">
        <v>0.67</v>
      </c>
      <c r="B1289">
        <v>0.625</v>
      </c>
      <c r="C1289">
        <v>1.768</v>
      </c>
      <c r="D1289">
        <v>200</v>
      </c>
      <c r="E1289">
        <v>261.52999999999997</v>
      </c>
      <c r="F1289">
        <v>161.53</v>
      </c>
      <c r="G1289">
        <v>161.53846153846101</v>
      </c>
      <c r="H1289">
        <v>240</v>
      </c>
      <c r="I1289">
        <v>601.53846099999998</v>
      </c>
      <c r="J1289">
        <v>-1</v>
      </c>
      <c r="K1289">
        <v>2</v>
      </c>
      <c r="L1289">
        <v>26.886520000000001</v>
      </c>
      <c r="M1289">
        <v>305</v>
      </c>
      <c r="N1289">
        <v>0</v>
      </c>
      <c r="O1289">
        <v>180</v>
      </c>
      <c r="P1289">
        <v>0</v>
      </c>
      <c r="Q1289">
        <v>315</v>
      </c>
      <c r="R1289">
        <v>17.292445567000001</v>
      </c>
      <c r="S1289">
        <v>20.446300999999998</v>
      </c>
      <c r="T1289">
        <v>0</v>
      </c>
      <c r="U1289">
        <v>0</v>
      </c>
    </row>
    <row r="1290" spans="1:21" x14ac:dyDescent="0.3">
      <c r="A1290">
        <v>0.67</v>
      </c>
      <c r="B1290">
        <v>0.625</v>
      </c>
      <c r="C1290">
        <v>1.768</v>
      </c>
      <c r="D1290">
        <v>200</v>
      </c>
      <c r="E1290">
        <v>261.52999999999997</v>
      </c>
      <c r="F1290">
        <v>161.53</v>
      </c>
      <c r="G1290">
        <v>161.53846153846101</v>
      </c>
      <c r="H1290">
        <v>250</v>
      </c>
      <c r="I1290">
        <v>611.53846099999998</v>
      </c>
      <c r="J1290">
        <v>-1</v>
      </c>
      <c r="K1290">
        <v>2</v>
      </c>
      <c r="L1290">
        <v>26.507359999999998</v>
      </c>
      <c r="M1290">
        <v>305</v>
      </c>
      <c r="N1290">
        <v>0</v>
      </c>
      <c r="O1290">
        <v>180</v>
      </c>
      <c r="P1290">
        <v>0</v>
      </c>
      <c r="Q1290">
        <v>325</v>
      </c>
      <c r="R1290">
        <v>17.020516902000001</v>
      </c>
      <c r="S1290">
        <v>20.771854999999999</v>
      </c>
      <c r="T1290">
        <v>0</v>
      </c>
      <c r="U1290">
        <v>0</v>
      </c>
    </row>
    <row r="1291" spans="1:21" x14ac:dyDescent="0.3">
      <c r="A1291">
        <v>0.67</v>
      </c>
      <c r="B1291">
        <v>0.625</v>
      </c>
      <c r="C1291">
        <v>1.768</v>
      </c>
      <c r="D1291">
        <v>200</v>
      </c>
      <c r="E1291">
        <v>261.52999999999997</v>
      </c>
      <c r="F1291">
        <v>161.53</v>
      </c>
      <c r="G1291">
        <v>161.53846153846101</v>
      </c>
      <c r="H1291">
        <v>260</v>
      </c>
      <c r="I1291">
        <v>621.53846099999998</v>
      </c>
      <c r="J1291">
        <v>-1</v>
      </c>
      <c r="K1291">
        <v>2</v>
      </c>
      <c r="L1291">
        <v>26.138010000000001</v>
      </c>
      <c r="M1291">
        <v>305</v>
      </c>
      <c r="N1291">
        <v>0</v>
      </c>
      <c r="O1291">
        <v>180</v>
      </c>
      <c r="P1291">
        <v>0</v>
      </c>
      <c r="Q1291">
        <v>347</v>
      </c>
      <c r="R1291">
        <v>16.704484580999999</v>
      </c>
      <c r="S1291">
        <v>21.471461999999999</v>
      </c>
      <c r="T1291">
        <v>0</v>
      </c>
      <c r="U1291">
        <v>0</v>
      </c>
    </row>
    <row r="1292" spans="1:21" x14ac:dyDescent="0.3">
      <c r="A1292">
        <v>0.67</v>
      </c>
      <c r="B1292">
        <v>0.625</v>
      </c>
      <c r="C1292">
        <v>1.768</v>
      </c>
      <c r="D1292">
        <v>200</v>
      </c>
      <c r="E1292">
        <v>261.52999999999997</v>
      </c>
      <c r="F1292">
        <v>161.53</v>
      </c>
      <c r="G1292">
        <v>161.53846153846101</v>
      </c>
      <c r="H1292">
        <v>270</v>
      </c>
      <c r="I1292">
        <v>631.53846099999998</v>
      </c>
      <c r="J1292">
        <v>-1</v>
      </c>
      <c r="K1292">
        <v>2</v>
      </c>
      <c r="L1292">
        <v>25.778099999999998</v>
      </c>
      <c r="M1292">
        <v>305</v>
      </c>
      <c r="N1292">
        <v>0</v>
      </c>
      <c r="O1292">
        <v>180</v>
      </c>
      <c r="P1292">
        <v>0</v>
      </c>
      <c r="Q1292">
        <v>313</v>
      </c>
      <c r="R1292">
        <v>16.544270435000001</v>
      </c>
      <c r="S1292">
        <v>20.380593000000001</v>
      </c>
      <c r="T1292">
        <v>0</v>
      </c>
      <c r="U1292">
        <v>0</v>
      </c>
    </row>
    <row r="1293" spans="1:21" x14ac:dyDescent="0.3">
      <c r="A1293">
        <v>0.67</v>
      </c>
      <c r="B1293">
        <v>0.625</v>
      </c>
      <c r="C1293">
        <v>1.768</v>
      </c>
      <c r="D1293">
        <v>200</v>
      </c>
      <c r="E1293">
        <v>261.52999999999997</v>
      </c>
      <c r="F1293">
        <v>161.53</v>
      </c>
      <c r="G1293">
        <v>161.53846153846101</v>
      </c>
      <c r="H1293">
        <v>280</v>
      </c>
      <c r="I1293">
        <v>641.53846099999998</v>
      </c>
      <c r="J1293">
        <v>-1</v>
      </c>
      <c r="K1293">
        <v>2</v>
      </c>
      <c r="L1293">
        <v>25.427330000000001</v>
      </c>
      <c r="M1293">
        <v>305</v>
      </c>
      <c r="N1293">
        <v>0</v>
      </c>
      <c r="O1293">
        <v>180</v>
      </c>
      <c r="P1293">
        <v>0</v>
      </c>
      <c r="Q1293">
        <v>313</v>
      </c>
      <c r="R1293">
        <v>16.012819519000001</v>
      </c>
      <c r="S1293">
        <v>20.380593000000001</v>
      </c>
      <c r="T1293">
        <v>0</v>
      </c>
      <c r="U1293">
        <v>0</v>
      </c>
    </row>
    <row r="1294" spans="1:21" x14ac:dyDescent="0.3">
      <c r="A1294">
        <v>0.67</v>
      </c>
      <c r="B1294">
        <v>0.625</v>
      </c>
      <c r="C1294">
        <v>1.768</v>
      </c>
      <c r="D1294">
        <v>200</v>
      </c>
      <c r="E1294">
        <v>261.52999999999997</v>
      </c>
      <c r="F1294">
        <v>161.53</v>
      </c>
      <c r="G1294">
        <v>161.53846153846101</v>
      </c>
      <c r="H1294">
        <v>290</v>
      </c>
      <c r="I1294">
        <v>651.53846099999998</v>
      </c>
      <c r="J1294">
        <v>-1</v>
      </c>
      <c r="K1294">
        <v>2</v>
      </c>
      <c r="L1294">
        <v>25.085360000000001</v>
      </c>
      <c r="M1294">
        <v>305</v>
      </c>
      <c r="N1294">
        <v>0</v>
      </c>
      <c r="O1294">
        <v>180</v>
      </c>
      <c r="P1294">
        <v>0</v>
      </c>
      <c r="Q1294">
        <v>307</v>
      </c>
      <c r="R1294">
        <v>15.761655133</v>
      </c>
      <c r="S1294">
        <v>20.182241000000001</v>
      </c>
      <c r="T1294">
        <v>0</v>
      </c>
      <c r="U1294">
        <v>0</v>
      </c>
    </row>
    <row r="1295" spans="1:21" x14ac:dyDescent="0.3">
      <c r="A1295">
        <v>0.67</v>
      </c>
      <c r="B1295">
        <v>0.625</v>
      </c>
      <c r="C1295">
        <v>1.768</v>
      </c>
      <c r="D1295">
        <v>200</v>
      </c>
      <c r="E1295">
        <v>261.52999999999997</v>
      </c>
      <c r="F1295">
        <v>161.53</v>
      </c>
      <c r="G1295">
        <v>161.53846153846101</v>
      </c>
      <c r="H1295">
        <v>300</v>
      </c>
      <c r="I1295">
        <v>661.53846099999998</v>
      </c>
      <c r="J1295">
        <v>-1</v>
      </c>
      <c r="K1295">
        <v>2</v>
      </c>
      <c r="L1295">
        <v>24.75189</v>
      </c>
      <c r="M1295">
        <v>305</v>
      </c>
      <c r="N1295">
        <v>0</v>
      </c>
      <c r="O1295">
        <v>180</v>
      </c>
      <c r="P1295">
        <v>0</v>
      </c>
      <c r="Q1295">
        <v>325</v>
      </c>
      <c r="R1295">
        <v>15.592022531</v>
      </c>
      <c r="S1295">
        <v>20.771854999999999</v>
      </c>
      <c r="T1295">
        <v>0</v>
      </c>
      <c r="U1295">
        <v>0</v>
      </c>
    </row>
    <row r="1296" spans="1:21" x14ac:dyDescent="0.3">
      <c r="A1296">
        <v>0.67</v>
      </c>
      <c r="B1296">
        <v>0.625</v>
      </c>
      <c r="C1296">
        <v>1.768</v>
      </c>
      <c r="D1296">
        <v>200</v>
      </c>
      <c r="E1296">
        <v>261.52999999999997</v>
      </c>
      <c r="F1296">
        <v>161.53</v>
      </c>
      <c r="G1296">
        <v>161.53846153846101</v>
      </c>
      <c r="H1296">
        <v>0</v>
      </c>
      <c r="I1296">
        <v>361.53846099999998</v>
      </c>
      <c r="J1296">
        <v>-1</v>
      </c>
      <c r="K1296">
        <v>2</v>
      </c>
      <c r="L1296">
        <v>40.151539999999997</v>
      </c>
      <c r="M1296">
        <v>305</v>
      </c>
      <c r="N1296">
        <v>0</v>
      </c>
      <c r="O1296">
        <v>180</v>
      </c>
      <c r="P1296">
        <v>0</v>
      </c>
      <c r="Q1296">
        <v>521</v>
      </c>
      <c r="R1296">
        <v>27.277159373</v>
      </c>
      <c r="S1296">
        <v>26.388627</v>
      </c>
      <c r="T1296">
        <v>0</v>
      </c>
      <c r="U1296">
        <v>0</v>
      </c>
    </row>
    <row r="1297" spans="1:21" x14ac:dyDescent="0.3">
      <c r="A1297" t="s">
        <v>74</v>
      </c>
      <c r="B1297" t="s">
        <v>74</v>
      </c>
      <c r="C1297">
        <v>1.768</v>
      </c>
      <c r="D1297">
        <v>200</v>
      </c>
      <c r="E1297" t="s">
        <v>75</v>
      </c>
      <c r="F1297" t="s">
        <v>74</v>
      </c>
      <c r="G1297" t="s">
        <v>74</v>
      </c>
      <c r="H1297" t="s">
        <v>74</v>
      </c>
      <c r="I1297" t="s">
        <v>74</v>
      </c>
      <c r="J1297" t="s">
        <v>74</v>
      </c>
      <c r="K1297" t="s">
        <v>74</v>
      </c>
      <c r="L1297" t="s">
        <v>74</v>
      </c>
      <c r="M1297" t="s">
        <v>74</v>
      </c>
      <c r="N1297" t="s">
        <v>74</v>
      </c>
      <c r="O1297">
        <v>200</v>
      </c>
    </row>
    <row r="1298" spans="1:21" x14ac:dyDescent="0.3">
      <c r="A1298">
        <v>0.67</v>
      </c>
      <c r="B1298">
        <v>0.625</v>
      </c>
      <c r="C1298">
        <v>1.768</v>
      </c>
      <c r="D1298">
        <v>200</v>
      </c>
      <c r="E1298">
        <v>261.52999999999997</v>
      </c>
      <c r="F1298">
        <v>161.53</v>
      </c>
      <c r="G1298">
        <v>161.53846153846101</v>
      </c>
      <c r="H1298">
        <v>0</v>
      </c>
      <c r="I1298">
        <v>361.53846099999998</v>
      </c>
      <c r="J1298">
        <v>-1</v>
      </c>
      <c r="K1298">
        <v>2</v>
      </c>
      <c r="L1298">
        <v>41.953510000000001</v>
      </c>
      <c r="M1298">
        <v>325</v>
      </c>
      <c r="N1298">
        <v>0</v>
      </c>
      <c r="O1298">
        <v>200</v>
      </c>
      <c r="P1298">
        <v>0</v>
      </c>
      <c r="Q1298">
        <v>617</v>
      </c>
      <c r="R1298">
        <v>29.842105850999999</v>
      </c>
      <c r="S1298">
        <v>28.765094999999999</v>
      </c>
      <c r="T1298">
        <v>0</v>
      </c>
      <c r="U1298">
        <v>0</v>
      </c>
    </row>
    <row r="1299" spans="1:21" x14ac:dyDescent="0.3">
      <c r="A1299">
        <v>0.67</v>
      </c>
      <c r="B1299">
        <v>0.625</v>
      </c>
      <c r="C1299">
        <v>1.768</v>
      </c>
      <c r="D1299">
        <v>200</v>
      </c>
      <c r="E1299">
        <v>261.52999999999997</v>
      </c>
      <c r="F1299">
        <v>161.53</v>
      </c>
      <c r="G1299">
        <v>161.53846153846101</v>
      </c>
      <c r="H1299">
        <v>10</v>
      </c>
      <c r="I1299">
        <v>371.53846099999998</v>
      </c>
      <c r="J1299">
        <v>-1</v>
      </c>
      <c r="K1299">
        <v>2</v>
      </c>
      <c r="L1299">
        <v>41.177520000000001</v>
      </c>
      <c r="M1299">
        <v>325</v>
      </c>
      <c r="N1299">
        <v>0</v>
      </c>
      <c r="O1299">
        <v>200</v>
      </c>
      <c r="P1299">
        <v>0</v>
      </c>
      <c r="Q1299">
        <v>584</v>
      </c>
      <c r="R1299">
        <v>29.214333931999999</v>
      </c>
      <c r="S1299">
        <v>27.969179</v>
      </c>
      <c r="T1299">
        <v>0</v>
      </c>
      <c r="U1299">
        <v>0</v>
      </c>
    </row>
    <row r="1300" spans="1:21" x14ac:dyDescent="0.3">
      <c r="A1300">
        <v>0.67</v>
      </c>
      <c r="B1300">
        <v>0.625</v>
      </c>
      <c r="C1300">
        <v>1.768</v>
      </c>
      <c r="D1300">
        <v>200</v>
      </c>
      <c r="E1300">
        <v>261.52999999999997</v>
      </c>
      <c r="F1300">
        <v>161.53</v>
      </c>
      <c r="G1300">
        <v>161.53846153846101</v>
      </c>
      <c r="H1300">
        <v>20</v>
      </c>
      <c r="I1300">
        <v>381.53846099999998</v>
      </c>
      <c r="J1300">
        <v>-1</v>
      </c>
      <c r="K1300">
        <v>2</v>
      </c>
      <c r="L1300">
        <v>40.42483</v>
      </c>
      <c r="M1300">
        <v>325</v>
      </c>
      <c r="N1300">
        <v>0</v>
      </c>
      <c r="O1300">
        <v>200</v>
      </c>
      <c r="P1300">
        <v>0</v>
      </c>
      <c r="Q1300">
        <v>515</v>
      </c>
      <c r="R1300">
        <v>28.357636576000001</v>
      </c>
      <c r="S1300">
        <v>26.233509000000002</v>
      </c>
      <c r="T1300">
        <v>0</v>
      </c>
      <c r="U1300">
        <v>0</v>
      </c>
    </row>
    <row r="1301" spans="1:21" x14ac:dyDescent="0.3">
      <c r="A1301">
        <v>0.67</v>
      </c>
      <c r="B1301">
        <v>0.625</v>
      </c>
      <c r="C1301">
        <v>1.768</v>
      </c>
      <c r="D1301">
        <v>200</v>
      </c>
      <c r="E1301">
        <v>261.52999999999997</v>
      </c>
      <c r="F1301">
        <v>161.53</v>
      </c>
      <c r="G1301">
        <v>161.53846153846101</v>
      </c>
      <c r="H1301">
        <v>30</v>
      </c>
      <c r="I1301">
        <v>391.53846099999998</v>
      </c>
      <c r="J1301">
        <v>-1</v>
      </c>
      <c r="K1301">
        <v>2</v>
      </c>
      <c r="L1301">
        <v>39.694670000000002</v>
      </c>
      <c r="M1301">
        <v>325</v>
      </c>
      <c r="N1301">
        <v>0</v>
      </c>
      <c r="O1301">
        <v>200</v>
      </c>
      <c r="P1301">
        <v>0</v>
      </c>
      <c r="Q1301">
        <v>525</v>
      </c>
      <c r="R1301">
        <v>27.8222247</v>
      </c>
      <c r="S1301">
        <v>26.491569999999999</v>
      </c>
      <c r="T1301">
        <v>0</v>
      </c>
      <c r="U1301">
        <v>0</v>
      </c>
    </row>
    <row r="1302" spans="1:21" x14ac:dyDescent="0.3">
      <c r="A1302">
        <v>0.67</v>
      </c>
      <c r="B1302">
        <v>0.625</v>
      </c>
      <c r="C1302">
        <v>1.768</v>
      </c>
      <c r="D1302">
        <v>200</v>
      </c>
      <c r="E1302">
        <v>261.52999999999997</v>
      </c>
      <c r="F1302">
        <v>161.53</v>
      </c>
      <c r="G1302">
        <v>161.53846153846101</v>
      </c>
      <c r="H1302">
        <v>40</v>
      </c>
      <c r="I1302">
        <v>401.53846099999998</v>
      </c>
      <c r="J1302">
        <v>-1</v>
      </c>
      <c r="K1302">
        <v>2</v>
      </c>
      <c r="L1302">
        <v>38.986249999999998</v>
      </c>
      <c r="M1302">
        <v>325</v>
      </c>
      <c r="N1302">
        <v>0</v>
      </c>
      <c r="O1302">
        <v>200</v>
      </c>
      <c r="P1302">
        <v>0</v>
      </c>
      <c r="Q1302">
        <v>454</v>
      </c>
      <c r="R1302">
        <v>27.227109229</v>
      </c>
      <c r="S1302">
        <v>24.604969000000001</v>
      </c>
      <c r="T1302">
        <v>0</v>
      </c>
      <c r="U1302">
        <v>0</v>
      </c>
    </row>
    <row r="1303" spans="1:21" x14ac:dyDescent="0.3">
      <c r="A1303">
        <v>0.67</v>
      </c>
      <c r="B1303">
        <v>0.625</v>
      </c>
      <c r="C1303">
        <v>1.768</v>
      </c>
      <c r="D1303">
        <v>200</v>
      </c>
      <c r="E1303">
        <v>261.52999999999997</v>
      </c>
      <c r="F1303">
        <v>161.53</v>
      </c>
      <c r="G1303">
        <v>161.53846153846101</v>
      </c>
      <c r="H1303">
        <v>50</v>
      </c>
      <c r="I1303">
        <v>411.53846099999998</v>
      </c>
      <c r="J1303">
        <v>-1</v>
      </c>
      <c r="K1303">
        <v>2</v>
      </c>
      <c r="L1303">
        <v>38.298839999999998</v>
      </c>
      <c r="M1303">
        <v>325</v>
      </c>
      <c r="N1303">
        <v>0</v>
      </c>
      <c r="O1303">
        <v>200</v>
      </c>
      <c r="P1303">
        <v>0</v>
      </c>
      <c r="Q1303">
        <v>480</v>
      </c>
      <c r="R1303">
        <v>26.848986870000001</v>
      </c>
      <c r="S1303">
        <v>25.311064999999999</v>
      </c>
      <c r="T1303">
        <v>0</v>
      </c>
      <c r="U1303">
        <v>0</v>
      </c>
    </row>
    <row r="1304" spans="1:21" x14ac:dyDescent="0.3">
      <c r="A1304">
        <v>0.67</v>
      </c>
      <c r="B1304">
        <v>0.625</v>
      </c>
      <c r="C1304">
        <v>1.768</v>
      </c>
      <c r="D1304">
        <v>200</v>
      </c>
      <c r="E1304">
        <v>261.52999999999997</v>
      </c>
      <c r="F1304">
        <v>161.53</v>
      </c>
      <c r="G1304">
        <v>161.53846153846101</v>
      </c>
      <c r="H1304">
        <v>60</v>
      </c>
      <c r="I1304">
        <v>421.53846099999998</v>
      </c>
      <c r="J1304">
        <v>-1</v>
      </c>
      <c r="K1304">
        <v>2</v>
      </c>
      <c r="L1304">
        <v>37.631689999999999</v>
      </c>
      <c r="M1304">
        <v>325</v>
      </c>
      <c r="N1304">
        <v>0</v>
      </c>
      <c r="O1304">
        <v>200</v>
      </c>
      <c r="P1304">
        <v>0</v>
      </c>
      <c r="Q1304">
        <v>433</v>
      </c>
      <c r="R1304">
        <v>26.337015572999999</v>
      </c>
      <c r="S1304">
        <v>24.020482000000001</v>
      </c>
      <c r="T1304">
        <v>0</v>
      </c>
      <c r="U1304">
        <v>0</v>
      </c>
    </row>
    <row r="1305" spans="1:21" x14ac:dyDescent="0.3">
      <c r="A1305">
        <v>0.67</v>
      </c>
      <c r="B1305">
        <v>0.625</v>
      </c>
      <c r="C1305">
        <v>1.768</v>
      </c>
      <c r="D1305">
        <v>200</v>
      </c>
      <c r="E1305">
        <v>261.52999999999997</v>
      </c>
      <c r="F1305">
        <v>161.53</v>
      </c>
      <c r="G1305">
        <v>161.53846153846101</v>
      </c>
      <c r="H1305">
        <v>70</v>
      </c>
      <c r="I1305">
        <v>431.53846099999998</v>
      </c>
      <c r="J1305">
        <v>-1</v>
      </c>
      <c r="K1305">
        <v>2</v>
      </c>
      <c r="L1305">
        <v>36.984110000000001</v>
      </c>
      <c r="M1305">
        <v>325</v>
      </c>
      <c r="N1305">
        <v>0</v>
      </c>
      <c r="O1305">
        <v>200</v>
      </c>
      <c r="P1305">
        <v>0</v>
      </c>
      <c r="Q1305">
        <v>450</v>
      </c>
      <c r="R1305">
        <v>25.736576274000001</v>
      </c>
      <c r="S1305">
        <v>24.494648000000002</v>
      </c>
      <c r="T1305">
        <v>0</v>
      </c>
      <c r="U1305">
        <v>0</v>
      </c>
    </row>
    <row r="1306" spans="1:21" x14ac:dyDescent="0.3">
      <c r="A1306">
        <v>0.67</v>
      </c>
      <c r="B1306">
        <v>0.625</v>
      </c>
      <c r="C1306">
        <v>1.768</v>
      </c>
      <c r="D1306">
        <v>200</v>
      </c>
      <c r="E1306">
        <v>261.52999999999997</v>
      </c>
      <c r="F1306">
        <v>161.53</v>
      </c>
      <c r="G1306">
        <v>161.53846153846101</v>
      </c>
      <c r="H1306">
        <v>80</v>
      </c>
      <c r="I1306">
        <v>441.53846099999998</v>
      </c>
      <c r="J1306">
        <v>-1</v>
      </c>
      <c r="K1306">
        <v>2</v>
      </c>
      <c r="L1306">
        <v>36.35539</v>
      </c>
      <c r="M1306">
        <v>325</v>
      </c>
      <c r="N1306">
        <v>0</v>
      </c>
      <c r="O1306">
        <v>200</v>
      </c>
      <c r="P1306">
        <v>0</v>
      </c>
      <c r="Q1306">
        <v>428</v>
      </c>
      <c r="R1306">
        <v>25.657294431</v>
      </c>
      <c r="S1306">
        <v>23.879337</v>
      </c>
      <c r="T1306">
        <v>0</v>
      </c>
      <c r="U1306">
        <v>0</v>
      </c>
    </row>
    <row r="1307" spans="1:21" x14ac:dyDescent="0.3">
      <c r="A1307">
        <v>0.67</v>
      </c>
      <c r="B1307">
        <v>0.625</v>
      </c>
      <c r="C1307">
        <v>1.768</v>
      </c>
      <c r="D1307">
        <v>200</v>
      </c>
      <c r="E1307">
        <v>261.52999999999997</v>
      </c>
      <c r="F1307">
        <v>161.53</v>
      </c>
      <c r="G1307">
        <v>161.53846153846101</v>
      </c>
      <c r="H1307">
        <v>90</v>
      </c>
      <c r="I1307">
        <v>451.53846099999998</v>
      </c>
      <c r="J1307">
        <v>-1</v>
      </c>
      <c r="K1307">
        <v>2</v>
      </c>
      <c r="L1307">
        <v>35.744880000000002</v>
      </c>
      <c r="M1307">
        <v>325</v>
      </c>
      <c r="N1307">
        <v>0</v>
      </c>
      <c r="O1307">
        <v>200</v>
      </c>
      <c r="P1307">
        <v>0</v>
      </c>
      <c r="Q1307">
        <v>416</v>
      </c>
      <c r="R1307">
        <v>25.203640118999999</v>
      </c>
      <c r="S1307">
        <v>23.537341000000001</v>
      </c>
      <c r="T1307">
        <v>0</v>
      </c>
      <c r="U1307">
        <v>0</v>
      </c>
    </row>
    <row r="1308" spans="1:21" x14ac:dyDescent="0.3">
      <c r="A1308">
        <v>0.67</v>
      </c>
      <c r="B1308">
        <v>0.625</v>
      </c>
      <c r="C1308">
        <v>1.768</v>
      </c>
      <c r="D1308">
        <v>200</v>
      </c>
      <c r="E1308">
        <v>261.52999999999997</v>
      </c>
      <c r="F1308">
        <v>161.53</v>
      </c>
      <c r="G1308">
        <v>161.53846153846101</v>
      </c>
      <c r="H1308">
        <v>100</v>
      </c>
      <c r="I1308">
        <v>461.53846099999998</v>
      </c>
      <c r="J1308">
        <v>-1</v>
      </c>
      <c r="K1308">
        <v>2</v>
      </c>
      <c r="L1308">
        <v>35.15193</v>
      </c>
      <c r="M1308">
        <v>325</v>
      </c>
      <c r="N1308">
        <v>0</v>
      </c>
      <c r="O1308">
        <v>200</v>
      </c>
      <c r="P1308">
        <v>0</v>
      </c>
      <c r="Q1308">
        <v>389</v>
      </c>
      <c r="R1308">
        <v>24.687406765999999</v>
      </c>
      <c r="S1308">
        <v>22.750143999999999</v>
      </c>
      <c r="T1308">
        <v>0</v>
      </c>
      <c r="U1308">
        <v>0</v>
      </c>
    </row>
    <row r="1309" spans="1:21" x14ac:dyDescent="0.3">
      <c r="A1309">
        <v>0.67</v>
      </c>
      <c r="B1309">
        <v>0.625</v>
      </c>
      <c r="C1309">
        <v>1.768</v>
      </c>
      <c r="D1309">
        <v>200</v>
      </c>
      <c r="E1309">
        <v>261.52999999999997</v>
      </c>
      <c r="F1309">
        <v>161.53</v>
      </c>
      <c r="G1309">
        <v>161.53846153846101</v>
      </c>
      <c r="H1309">
        <v>110</v>
      </c>
      <c r="I1309">
        <v>471.53846099999998</v>
      </c>
      <c r="J1309">
        <v>-1</v>
      </c>
      <c r="K1309">
        <v>2</v>
      </c>
      <c r="L1309">
        <v>34.575899999999997</v>
      </c>
      <c r="M1309">
        <v>325</v>
      </c>
      <c r="N1309">
        <v>0</v>
      </c>
      <c r="O1309">
        <v>200</v>
      </c>
      <c r="P1309">
        <v>0</v>
      </c>
      <c r="Q1309">
        <v>345</v>
      </c>
      <c r="R1309">
        <v>24.076721643999999</v>
      </c>
      <c r="S1309">
        <v>21.408761999999999</v>
      </c>
      <c r="T1309">
        <v>0</v>
      </c>
      <c r="U1309">
        <v>0</v>
      </c>
    </row>
    <row r="1310" spans="1:21" x14ac:dyDescent="0.3">
      <c r="A1310">
        <v>0.67</v>
      </c>
      <c r="B1310">
        <v>0.625</v>
      </c>
      <c r="C1310">
        <v>1.768</v>
      </c>
      <c r="D1310">
        <v>200</v>
      </c>
      <c r="E1310">
        <v>261.52999999999997</v>
      </c>
      <c r="F1310">
        <v>161.53</v>
      </c>
      <c r="G1310">
        <v>161.53846153846101</v>
      </c>
      <c r="H1310">
        <v>120</v>
      </c>
      <c r="I1310">
        <v>481.53846099999998</v>
      </c>
      <c r="J1310">
        <v>-1</v>
      </c>
      <c r="K1310">
        <v>2</v>
      </c>
      <c r="L1310">
        <v>34.016199999999998</v>
      </c>
      <c r="M1310">
        <v>325</v>
      </c>
      <c r="N1310">
        <v>0</v>
      </c>
      <c r="O1310">
        <v>200</v>
      </c>
      <c r="P1310">
        <v>0</v>
      </c>
      <c r="Q1310">
        <v>359</v>
      </c>
      <c r="R1310">
        <v>23.737403645000001</v>
      </c>
      <c r="S1310">
        <v>21.844055000000001</v>
      </c>
      <c r="T1310">
        <v>0</v>
      </c>
      <c r="U1310">
        <v>0</v>
      </c>
    </row>
    <row r="1311" spans="1:21" x14ac:dyDescent="0.3">
      <c r="A1311">
        <v>0.67</v>
      </c>
      <c r="B1311">
        <v>0.625</v>
      </c>
      <c r="C1311">
        <v>1.768</v>
      </c>
      <c r="D1311">
        <v>200</v>
      </c>
      <c r="E1311">
        <v>261.52999999999997</v>
      </c>
      <c r="F1311">
        <v>161.53</v>
      </c>
      <c r="G1311">
        <v>161.53846153846101</v>
      </c>
      <c r="H1311">
        <v>130</v>
      </c>
      <c r="I1311">
        <v>491.53846099999998</v>
      </c>
      <c r="J1311">
        <v>-1</v>
      </c>
      <c r="K1311">
        <v>2</v>
      </c>
      <c r="L1311">
        <v>33.472250000000003</v>
      </c>
      <c r="M1311">
        <v>325</v>
      </c>
      <c r="N1311">
        <v>0</v>
      </c>
      <c r="O1311">
        <v>200</v>
      </c>
      <c r="P1311">
        <v>0</v>
      </c>
      <c r="Q1311">
        <v>353</v>
      </c>
      <c r="R1311">
        <v>23.451108512000001</v>
      </c>
      <c r="S1311">
        <v>21.658521</v>
      </c>
      <c r="T1311">
        <v>0</v>
      </c>
      <c r="U1311">
        <v>0</v>
      </c>
    </row>
    <row r="1312" spans="1:21" x14ac:dyDescent="0.3">
      <c r="A1312">
        <v>0.67</v>
      </c>
      <c r="B1312">
        <v>0.625</v>
      </c>
      <c r="C1312">
        <v>1.768</v>
      </c>
      <c r="D1312">
        <v>200</v>
      </c>
      <c r="E1312">
        <v>261.52999999999997</v>
      </c>
      <c r="F1312">
        <v>161.53</v>
      </c>
      <c r="G1312">
        <v>161.53846153846101</v>
      </c>
      <c r="H1312">
        <v>140</v>
      </c>
      <c r="I1312">
        <v>501.53846099999998</v>
      </c>
      <c r="J1312">
        <v>-1</v>
      </c>
      <c r="K1312">
        <v>2</v>
      </c>
      <c r="L1312">
        <v>32.943480000000001</v>
      </c>
      <c r="M1312">
        <v>325</v>
      </c>
      <c r="N1312">
        <v>0</v>
      </c>
      <c r="O1312">
        <v>200</v>
      </c>
      <c r="P1312">
        <v>0</v>
      </c>
      <c r="Q1312">
        <v>344</v>
      </c>
      <c r="R1312">
        <v>22.481956617000002</v>
      </c>
      <c r="S1312">
        <v>21.377347</v>
      </c>
      <c r="T1312">
        <v>0</v>
      </c>
      <c r="U1312">
        <v>0</v>
      </c>
    </row>
    <row r="1313" spans="1:21" x14ac:dyDescent="0.3">
      <c r="A1313">
        <v>0.67</v>
      </c>
      <c r="B1313">
        <v>0.625</v>
      </c>
      <c r="C1313">
        <v>1.768</v>
      </c>
      <c r="D1313">
        <v>200</v>
      </c>
      <c r="E1313">
        <v>261.52999999999997</v>
      </c>
      <c r="F1313">
        <v>161.53</v>
      </c>
      <c r="G1313">
        <v>161.53846153846101</v>
      </c>
      <c r="H1313">
        <v>150</v>
      </c>
      <c r="I1313">
        <v>511.53846099999998</v>
      </c>
      <c r="J1313">
        <v>-1</v>
      </c>
      <c r="K1313">
        <v>2</v>
      </c>
      <c r="L1313">
        <v>32.429360000000003</v>
      </c>
      <c r="M1313">
        <v>325</v>
      </c>
      <c r="N1313">
        <v>0</v>
      </c>
      <c r="O1313">
        <v>200</v>
      </c>
      <c r="P1313">
        <v>0</v>
      </c>
      <c r="Q1313">
        <v>340</v>
      </c>
      <c r="R1313">
        <v>22.210701031999999</v>
      </c>
      <c r="S1313">
        <v>21.251244</v>
      </c>
      <c r="T1313">
        <v>0</v>
      </c>
      <c r="U1313">
        <v>0</v>
      </c>
    </row>
    <row r="1314" spans="1:21" x14ac:dyDescent="0.3">
      <c r="A1314">
        <v>0.67</v>
      </c>
      <c r="B1314">
        <v>0.625</v>
      </c>
      <c r="C1314">
        <v>1.768</v>
      </c>
      <c r="D1314">
        <v>200</v>
      </c>
      <c r="E1314">
        <v>261.52999999999997</v>
      </c>
      <c r="F1314">
        <v>161.53</v>
      </c>
      <c r="G1314">
        <v>161.53846153846101</v>
      </c>
      <c r="H1314">
        <v>160</v>
      </c>
      <c r="I1314">
        <v>521.53846099999998</v>
      </c>
      <c r="J1314">
        <v>-1</v>
      </c>
      <c r="K1314">
        <v>2</v>
      </c>
      <c r="L1314">
        <v>31.929349999999999</v>
      </c>
      <c r="M1314">
        <v>325</v>
      </c>
      <c r="N1314">
        <v>0</v>
      </c>
      <c r="O1314">
        <v>200</v>
      </c>
      <c r="P1314">
        <v>0</v>
      </c>
      <c r="Q1314">
        <v>330</v>
      </c>
      <c r="R1314">
        <v>21.997530437000002</v>
      </c>
      <c r="S1314">
        <v>20.932815999999999</v>
      </c>
      <c r="T1314">
        <v>0</v>
      </c>
      <c r="U1314">
        <v>0</v>
      </c>
    </row>
    <row r="1315" spans="1:21" x14ac:dyDescent="0.3">
      <c r="A1315">
        <v>0.67</v>
      </c>
      <c r="B1315">
        <v>0.625</v>
      </c>
      <c r="C1315">
        <v>1.768</v>
      </c>
      <c r="D1315">
        <v>200</v>
      </c>
      <c r="E1315">
        <v>261.52999999999997</v>
      </c>
      <c r="F1315">
        <v>161.53</v>
      </c>
      <c r="G1315">
        <v>161.53846153846101</v>
      </c>
      <c r="H1315">
        <v>170</v>
      </c>
      <c r="I1315">
        <v>531.53846099999998</v>
      </c>
      <c r="J1315">
        <v>-1</v>
      </c>
      <c r="K1315">
        <v>2</v>
      </c>
      <c r="L1315">
        <v>31.442979999999999</v>
      </c>
      <c r="M1315">
        <v>325</v>
      </c>
      <c r="N1315">
        <v>0</v>
      </c>
      <c r="O1315">
        <v>200</v>
      </c>
      <c r="P1315">
        <v>0</v>
      </c>
      <c r="Q1315">
        <v>334</v>
      </c>
      <c r="R1315">
        <v>21.627452073000001</v>
      </c>
      <c r="S1315">
        <v>21.060738000000001</v>
      </c>
      <c r="T1315">
        <v>0</v>
      </c>
      <c r="U1315">
        <v>0</v>
      </c>
    </row>
    <row r="1316" spans="1:21" x14ac:dyDescent="0.3">
      <c r="A1316">
        <v>0.67</v>
      </c>
      <c r="B1316">
        <v>0.625</v>
      </c>
      <c r="C1316">
        <v>1.768</v>
      </c>
      <c r="D1316">
        <v>200</v>
      </c>
      <c r="E1316">
        <v>261.52999999999997</v>
      </c>
      <c r="F1316">
        <v>161.53</v>
      </c>
      <c r="G1316">
        <v>161.53846153846101</v>
      </c>
      <c r="H1316">
        <v>180</v>
      </c>
      <c r="I1316">
        <v>541.53846099999998</v>
      </c>
      <c r="J1316">
        <v>-1</v>
      </c>
      <c r="K1316">
        <v>2</v>
      </c>
      <c r="L1316">
        <v>30.969740000000002</v>
      </c>
      <c r="M1316">
        <v>325</v>
      </c>
      <c r="N1316">
        <v>0</v>
      </c>
      <c r="O1316">
        <v>200</v>
      </c>
      <c r="P1316">
        <v>0</v>
      </c>
      <c r="Q1316">
        <v>350</v>
      </c>
      <c r="R1316">
        <v>21.314384736000001</v>
      </c>
      <c r="S1316">
        <v>21.565185</v>
      </c>
      <c r="T1316">
        <v>0</v>
      </c>
      <c r="U1316">
        <v>0</v>
      </c>
    </row>
    <row r="1317" spans="1:21" x14ac:dyDescent="0.3">
      <c r="A1317">
        <v>0.67</v>
      </c>
      <c r="B1317">
        <v>0.625</v>
      </c>
      <c r="C1317">
        <v>1.768</v>
      </c>
      <c r="D1317">
        <v>200</v>
      </c>
      <c r="E1317">
        <v>261.52999999999997</v>
      </c>
      <c r="F1317">
        <v>161.53</v>
      </c>
      <c r="G1317">
        <v>161.53846153846101</v>
      </c>
      <c r="H1317">
        <v>190</v>
      </c>
      <c r="I1317">
        <v>551.53846099999998</v>
      </c>
      <c r="J1317">
        <v>-1</v>
      </c>
      <c r="K1317">
        <v>2</v>
      </c>
      <c r="L1317">
        <v>30.509170000000001</v>
      </c>
      <c r="M1317">
        <v>325</v>
      </c>
      <c r="N1317">
        <v>0</v>
      </c>
      <c r="O1317">
        <v>200</v>
      </c>
      <c r="P1317">
        <v>0</v>
      </c>
      <c r="Q1317">
        <v>343</v>
      </c>
      <c r="R1317">
        <v>20.642222803999999</v>
      </c>
      <c r="S1317">
        <v>21.345887999999999</v>
      </c>
      <c r="T1317">
        <v>0</v>
      </c>
      <c r="U1317">
        <v>0</v>
      </c>
    </row>
    <row r="1318" spans="1:21" x14ac:dyDescent="0.3">
      <c r="A1318">
        <v>0.67</v>
      </c>
      <c r="B1318">
        <v>0.625</v>
      </c>
      <c r="C1318">
        <v>1.768</v>
      </c>
      <c r="D1318">
        <v>200</v>
      </c>
      <c r="E1318">
        <v>261.52999999999997</v>
      </c>
      <c r="F1318">
        <v>161.53</v>
      </c>
      <c r="G1318">
        <v>161.53846153846101</v>
      </c>
      <c r="H1318">
        <v>200</v>
      </c>
      <c r="I1318">
        <v>561.53846099999998</v>
      </c>
      <c r="J1318">
        <v>-1</v>
      </c>
      <c r="K1318">
        <v>2</v>
      </c>
      <c r="L1318">
        <v>30.060839999999999</v>
      </c>
      <c r="M1318">
        <v>325</v>
      </c>
      <c r="N1318">
        <v>0</v>
      </c>
      <c r="O1318">
        <v>200</v>
      </c>
      <c r="P1318">
        <v>0</v>
      </c>
      <c r="Q1318">
        <v>313</v>
      </c>
      <c r="R1318">
        <v>20.479079269</v>
      </c>
      <c r="S1318">
        <v>20.380593000000001</v>
      </c>
      <c r="T1318">
        <v>0</v>
      </c>
      <c r="U1318">
        <v>0</v>
      </c>
    </row>
    <row r="1319" spans="1:21" x14ac:dyDescent="0.3">
      <c r="A1319">
        <v>0.67</v>
      </c>
      <c r="B1319">
        <v>0.625</v>
      </c>
      <c r="C1319">
        <v>1.768</v>
      </c>
      <c r="D1319">
        <v>200</v>
      </c>
      <c r="E1319">
        <v>261.52999999999997</v>
      </c>
      <c r="F1319">
        <v>161.53</v>
      </c>
      <c r="G1319">
        <v>161.53846153846101</v>
      </c>
      <c r="H1319">
        <v>210</v>
      </c>
      <c r="I1319">
        <v>571.53846099999998</v>
      </c>
      <c r="J1319">
        <v>-1</v>
      </c>
      <c r="K1319">
        <v>2</v>
      </c>
      <c r="L1319">
        <v>29.624320000000001</v>
      </c>
      <c r="M1319">
        <v>325</v>
      </c>
      <c r="N1319">
        <v>0</v>
      </c>
      <c r="O1319">
        <v>200</v>
      </c>
      <c r="P1319">
        <v>0</v>
      </c>
      <c r="Q1319">
        <v>336</v>
      </c>
      <c r="R1319">
        <v>20.215429740000001</v>
      </c>
      <c r="S1319">
        <v>21.124421999999999</v>
      </c>
      <c r="T1319">
        <v>0</v>
      </c>
      <c r="U1319">
        <v>0</v>
      </c>
    </row>
    <row r="1320" spans="1:21" x14ac:dyDescent="0.3">
      <c r="A1320">
        <v>0.67</v>
      </c>
      <c r="B1320">
        <v>0.625</v>
      </c>
      <c r="C1320">
        <v>1.768</v>
      </c>
      <c r="D1320">
        <v>200</v>
      </c>
      <c r="E1320">
        <v>261.52999999999997</v>
      </c>
      <c r="F1320">
        <v>161.53</v>
      </c>
      <c r="G1320">
        <v>161.53846153846101</v>
      </c>
      <c r="H1320">
        <v>220</v>
      </c>
      <c r="I1320">
        <v>581.53846099999998</v>
      </c>
      <c r="J1320">
        <v>-1</v>
      </c>
      <c r="K1320">
        <v>2</v>
      </c>
      <c r="L1320">
        <v>29.199179999999998</v>
      </c>
      <c r="M1320">
        <v>325</v>
      </c>
      <c r="N1320">
        <v>0</v>
      </c>
      <c r="O1320">
        <v>200</v>
      </c>
      <c r="P1320">
        <v>0</v>
      </c>
      <c r="Q1320">
        <v>312</v>
      </c>
      <c r="R1320">
        <v>19.779822811999999</v>
      </c>
      <c r="S1320">
        <v>20.347663000000001</v>
      </c>
      <c r="T1320">
        <v>0</v>
      </c>
      <c r="U1320">
        <v>0</v>
      </c>
    </row>
    <row r="1321" spans="1:21" x14ac:dyDescent="0.3">
      <c r="A1321">
        <v>0.67</v>
      </c>
      <c r="B1321">
        <v>0.625</v>
      </c>
      <c r="C1321">
        <v>1.768</v>
      </c>
      <c r="D1321">
        <v>200</v>
      </c>
      <c r="E1321">
        <v>261.52999999999997</v>
      </c>
      <c r="F1321">
        <v>161.53</v>
      </c>
      <c r="G1321">
        <v>161.53846153846101</v>
      </c>
      <c r="H1321">
        <v>230</v>
      </c>
      <c r="I1321">
        <v>591.53846099999998</v>
      </c>
      <c r="J1321">
        <v>-1</v>
      </c>
      <c r="K1321">
        <v>2</v>
      </c>
      <c r="L1321">
        <v>28.785039999999999</v>
      </c>
      <c r="M1321">
        <v>325</v>
      </c>
      <c r="N1321">
        <v>0</v>
      </c>
      <c r="O1321">
        <v>200</v>
      </c>
      <c r="P1321">
        <v>0</v>
      </c>
      <c r="Q1321">
        <v>336</v>
      </c>
      <c r="R1321">
        <v>19.677984804000001</v>
      </c>
      <c r="S1321">
        <v>21.124421999999999</v>
      </c>
      <c r="T1321">
        <v>0</v>
      </c>
      <c r="U1321">
        <v>0</v>
      </c>
    </row>
    <row r="1322" spans="1:21" x14ac:dyDescent="0.3">
      <c r="A1322">
        <v>0.67</v>
      </c>
      <c r="B1322">
        <v>0.625</v>
      </c>
      <c r="C1322">
        <v>1.768</v>
      </c>
      <c r="D1322">
        <v>200</v>
      </c>
      <c r="E1322">
        <v>261.52999999999997</v>
      </c>
      <c r="F1322">
        <v>161.53</v>
      </c>
      <c r="G1322">
        <v>161.53846153846101</v>
      </c>
      <c r="H1322">
        <v>240</v>
      </c>
      <c r="I1322">
        <v>601.53846099999998</v>
      </c>
      <c r="J1322">
        <v>-1</v>
      </c>
      <c r="K1322">
        <v>2</v>
      </c>
      <c r="L1322">
        <v>28.381519999999998</v>
      </c>
      <c r="M1322">
        <v>325</v>
      </c>
      <c r="N1322">
        <v>0</v>
      </c>
      <c r="O1322">
        <v>200</v>
      </c>
      <c r="P1322">
        <v>0</v>
      </c>
      <c r="Q1322">
        <v>337</v>
      </c>
      <c r="R1322">
        <v>19.369386345999999</v>
      </c>
      <c r="S1322">
        <v>21.156195</v>
      </c>
      <c r="T1322">
        <v>0</v>
      </c>
      <c r="U1322">
        <v>0</v>
      </c>
    </row>
    <row r="1323" spans="1:21" x14ac:dyDescent="0.3">
      <c r="A1323">
        <v>0.67</v>
      </c>
      <c r="B1323">
        <v>0.625</v>
      </c>
      <c r="C1323">
        <v>1.768</v>
      </c>
      <c r="D1323">
        <v>200</v>
      </c>
      <c r="E1323">
        <v>261.52999999999997</v>
      </c>
      <c r="F1323">
        <v>161.53</v>
      </c>
      <c r="G1323">
        <v>161.53846153846101</v>
      </c>
      <c r="H1323">
        <v>250</v>
      </c>
      <c r="I1323">
        <v>611.53846099999998</v>
      </c>
      <c r="J1323">
        <v>-1</v>
      </c>
      <c r="K1323">
        <v>2</v>
      </c>
      <c r="L1323">
        <v>27.988250000000001</v>
      </c>
      <c r="M1323">
        <v>325</v>
      </c>
      <c r="N1323">
        <v>0</v>
      </c>
      <c r="O1323">
        <v>200</v>
      </c>
      <c r="P1323">
        <v>0</v>
      </c>
      <c r="Q1323">
        <v>341</v>
      </c>
      <c r="R1323">
        <v>18.915092797</v>
      </c>
      <c r="S1323">
        <v>21.282836</v>
      </c>
      <c r="T1323">
        <v>0</v>
      </c>
      <c r="U1323">
        <v>0</v>
      </c>
    </row>
    <row r="1324" spans="1:21" x14ac:dyDescent="0.3">
      <c r="A1324">
        <v>0.67</v>
      </c>
      <c r="B1324">
        <v>0.625</v>
      </c>
      <c r="C1324">
        <v>1.768</v>
      </c>
      <c r="D1324">
        <v>200</v>
      </c>
      <c r="E1324">
        <v>261.52999999999997</v>
      </c>
      <c r="F1324">
        <v>161.53</v>
      </c>
      <c r="G1324">
        <v>161.53846153846101</v>
      </c>
      <c r="H1324">
        <v>260</v>
      </c>
      <c r="I1324">
        <v>621.53846099999998</v>
      </c>
      <c r="J1324">
        <v>-1</v>
      </c>
      <c r="K1324">
        <v>2</v>
      </c>
      <c r="L1324">
        <v>27.604890000000001</v>
      </c>
      <c r="M1324">
        <v>325</v>
      </c>
      <c r="N1324">
        <v>0</v>
      </c>
      <c r="O1324">
        <v>200</v>
      </c>
      <c r="P1324">
        <v>0</v>
      </c>
      <c r="Q1324">
        <v>313</v>
      </c>
      <c r="R1324">
        <v>18.558353699000001</v>
      </c>
      <c r="S1324">
        <v>20.380593000000001</v>
      </c>
      <c r="T1324">
        <v>0</v>
      </c>
      <c r="U1324">
        <v>0</v>
      </c>
    </row>
    <row r="1325" spans="1:21" x14ac:dyDescent="0.3">
      <c r="A1325">
        <v>0.67</v>
      </c>
      <c r="B1325">
        <v>0.625</v>
      </c>
      <c r="C1325">
        <v>1.768</v>
      </c>
      <c r="D1325">
        <v>200</v>
      </c>
      <c r="E1325">
        <v>261.52999999999997</v>
      </c>
      <c r="F1325">
        <v>161.53</v>
      </c>
      <c r="G1325">
        <v>161.53846153846101</v>
      </c>
      <c r="H1325">
        <v>270</v>
      </c>
      <c r="I1325">
        <v>631.53846099999998</v>
      </c>
      <c r="J1325">
        <v>-1</v>
      </c>
      <c r="K1325">
        <v>2</v>
      </c>
      <c r="L1325">
        <v>27.231089999999998</v>
      </c>
      <c r="M1325">
        <v>325</v>
      </c>
      <c r="N1325">
        <v>0</v>
      </c>
      <c r="O1325">
        <v>200</v>
      </c>
      <c r="P1325">
        <v>0</v>
      </c>
      <c r="Q1325">
        <v>342</v>
      </c>
      <c r="R1325">
        <v>18.158137838999998</v>
      </c>
      <c r="S1325">
        <v>21.314384</v>
      </c>
      <c r="T1325">
        <v>0</v>
      </c>
      <c r="U1325">
        <v>0</v>
      </c>
    </row>
    <row r="1326" spans="1:21" x14ac:dyDescent="0.3">
      <c r="A1326">
        <v>0.67</v>
      </c>
      <c r="B1326">
        <v>0.625</v>
      </c>
      <c r="C1326">
        <v>1.768</v>
      </c>
      <c r="D1326">
        <v>200</v>
      </c>
      <c r="E1326">
        <v>261.52999999999997</v>
      </c>
      <c r="F1326">
        <v>161.53</v>
      </c>
      <c r="G1326">
        <v>161.53846153846101</v>
      </c>
      <c r="H1326">
        <v>280</v>
      </c>
      <c r="I1326">
        <v>641.53846099999998</v>
      </c>
      <c r="J1326">
        <v>-1</v>
      </c>
      <c r="K1326">
        <v>2</v>
      </c>
      <c r="L1326">
        <v>26.866530000000001</v>
      </c>
      <c r="M1326">
        <v>325</v>
      </c>
      <c r="N1326">
        <v>0</v>
      </c>
      <c r="O1326">
        <v>200</v>
      </c>
      <c r="P1326">
        <v>0</v>
      </c>
      <c r="Q1326">
        <v>332</v>
      </c>
      <c r="R1326">
        <v>17.936204321000002</v>
      </c>
      <c r="S1326">
        <v>20.996870000000001</v>
      </c>
      <c r="T1326">
        <v>0</v>
      </c>
      <c r="U1326">
        <v>0</v>
      </c>
    </row>
    <row r="1327" spans="1:21" x14ac:dyDescent="0.3">
      <c r="A1327">
        <v>0.67</v>
      </c>
      <c r="B1327">
        <v>0.625</v>
      </c>
      <c r="C1327">
        <v>1.768</v>
      </c>
      <c r="D1327">
        <v>200</v>
      </c>
      <c r="E1327">
        <v>261.52999999999997</v>
      </c>
      <c r="F1327">
        <v>161.53</v>
      </c>
      <c r="G1327">
        <v>161.53846153846101</v>
      </c>
      <c r="H1327">
        <v>290</v>
      </c>
      <c r="I1327">
        <v>651.53846099999998</v>
      </c>
      <c r="J1327">
        <v>-1</v>
      </c>
      <c r="K1327">
        <v>2</v>
      </c>
      <c r="L1327">
        <v>26.510899999999999</v>
      </c>
      <c r="M1327">
        <v>325</v>
      </c>
      <c r="N1327">
        <v>0</v>
      </c>
      <c r="O1327">
        <v>200</v>
      </c>
      <c r="P1327">
        <v>0</v>
      </c>
      <c r="Q1327">
        <v>311</v>
      </c>
      <c r="R1327">
        <v>17.560290459000001</v>
      </c>
      <c r="S1327">
        <v>20.314682000000001</v>
      </c>
      <c r="T1327">
        <v>0</v>
      </c>
      <c r="U1327">
        <v>0</v>
      </c>
    </row>
    <row r="1328" spans="1:21" x14ac:dyDescent="0.3">
      <c r="A1328">
        <v>0.67</v>
      </c>
      <c r="B1328">
        <v>0.625</v>
      </c>
      <c r="C1328">
        <v>1.768</v>
      </c>
      <c r="D1328">
        <v>200</v>
      </c>
      <c r="E1328">
        <v>261.52999999999997</v>
      </c>
      <c r="F1328">
        <v>161.53</v>
      </c>
      <c r="G1328">
        <v>161.53846153846101</v>
      </c>
      <c r="H1328">
        <v>300</v>
      </c>
      <c r="I1328">
        <v>661.53846099999998</v>
      </c>
      <c r="J1328">
        <v>-1</v>
      </c>
      <c r="K1328">
        <v>2</v>
      </c>
      <c r="L1328">
        <v>26.163920000000001</v>
      </c>
      <c r="M1328">
        <v>325</v>
      </c>
      <c r="N1328">
        <v>0</v>
      </c>
      <c r="O1328">
        <v>200</v>
      </c>
      <c r="P1328">
        <v>0</v>
      </c>
      <c r="Q1328">
        <v>336</v>
      </c>
      <c r="R1328">
        <v>17.560290459000001</v>
      </c>
      <c r="S1328">
        <v>21.124421999999999</v>
      </c>
      <c r="T1328">
        <v>0</v>
      </c>
      <c r="U1328">
        <v>0</v>
      </c>
    </row>
    <row r="1329" spans="1:21" x14ac:dyDescent="0.3">
      <c r="A1329">
        <v>0.67</v>
      </c>
      <c r="B1329">
        <v>0.625</v>
      </c>
      <c r="C1329">
        <v>1.768</v>
      </c>
      <c r="D1329">
        <v>200</v>
      </c>
      <c r="E1329">
        <v>261.52999999999997</v>
      </c>
      <c r="F1329">
        <v>161.53</v>
      </c>
      <c r="G1329">
        <v>161.53846153846101</v>
      </c>
      <c r="H1329">
        <v>0</v>
      </c>
      <c r="I1329">
        <v>361.53846099999998</v>
      </c>
      <c r="J1329">
        <v>-1</v>
      </c>
      <c r="K1329">
        <v>2</v>
      </c>
      <c r="L1329">
        <v>41.953510000000001</v>
      </c>
      <c r="M1329">
        <v>325</v>
      </c>
      <c r="N1329">
        <v>0</v>
      </c>
      <c r="O1329">
        <v>200</v>
      </c>
      <c r="P1329">
        <v>0</v>
      </c>
      <c r="Q1329">
        <v>617</v>
      </c>
      <c r="R1329">
        <v>29.842105850999999</v>
      </c>
      <c r="S1329">
        <v>28.765094999999999</v>
      </c>
      <c r="T1329">
        <v>0</v>
      </c>
      <c r="U1329">
        <v>0</v>
      </c>
    </row>
    <row r="1330" spans="1:21" x14ac:dyDescent="0.3">
      <c r="A1330" t="s">
        <v>74</v>
      </c>
      <c r="B1330" t="s">
        <v>74</v>
      </c>
      <c r="C1330">
        <v>1.768</v>
      </c>
      <c r="D1330">
        <v>200</v>
      </c>
    </row>
    <row r="1331" spans="1:21" x14ac:dyDescent="0.3">
      <c r="A1331" t="s">
        <v>74</v>
      </c>
      <c r="B1331" t="s">
        <v>74</v>
      </c>
      <c r="C1331">
        <v>1.768</v>
      </c>
      <c r="D1331">
        <v>200</v>
      </c>
      <c r="E1331" t="s">
        <v>75</v>
      </c>
      <c r="F1331" t="s">
        <v>74</v>
      </c>
      <c r="G1331" t="s">
        <v>74</v>
      </c>
      <c r="H1331" t="s">
        <v>74</v>
      </c>
      <c r="I1331" t="s">
        <v>74</v>
      </c>
      <c r="J1331" t="s">
        <v>74</v>
      </c>
      <c r="K1331" t="s">
        <v>74</v>
      </c>
      <c r="L1331" t="s">
        <v>74</v>
      </c>
      <c r="M1331" t="s">
        <v>74</v>
      </c>
      <c r="N1331" t="s">
        <v>74</v>
      </c>
      <c r="O1331">
        <v>20</v>
      </c>
    </row>
    <row r="1332" spans="1:21" x14ac:dyDescent="0.3">
      <c r="A1332">
        <v>0.67</v>
      </c>
      <c r="B1332">
        <v>0.625</v>
      </c>
      <c r="C1332">
        <v>1.768</v>
      </c>
      <c r="D1332">
        <v>200</v>
      </c>
      <c r="E1332">
        <v>261.52999999999997</v>
      </c>
      <c r="F1332">
        <v>161.53</v>
      </c>
      <c r="G1332">
        <v>161.53846153846101</v>
      </c>
      <c r="H1332">
        <v>0</v>
      </c>
      <c r="I1332">
        <v>361.53846099999998</v>
      </c>
      <c r="J1332">
        <v>-1</v>
      </c>
      <c r="K1332">
        <v>2</v>
      </c>
      <c r="L1332">
        <v>34.123899999999999</v>
      </c>
      <c r="M1332">
        <v>245</v>
      </c>
      <c r="N1332">
        <v>100</v>
      </c>
      <c r="O1332">
        <v>20</v>
      </c>
      <c r="P1332">
        <v>0</v>
      </c>
      <c r="Q1332">
        <v>19</v>
      </c>
      <c r="R1332">
        <v>3.2415710456000002</v>
      </c>
      <c r="S1332">
        <v>4.9965133000000002</v>
      </c>
      <c r="T1332">
        <v>0</v>
      </c>
      <c r="U1332">
        <v>0</v>
      </c>
    </row>
    <row r="1333" spans="1:21" x14ac:dyDescent="0.3">
      <c r="A1333">
        <v>0.67</v>
      </c>
      <c r="B1333">
        <v>0.625</v>
      </c>
      <c r="C1333">
        <v>1.768</v>
      </c>
      <c r="D1333">
        <v>200</v>
      </c>
      <c r="E1333">
        <v>261.52999999999997</v>
      </c>
      <c r="F1333">
        <v>161.53</v>
      </c>
      <c r="G1333">
        <v>161.53846153846101</v>
      </c>
      <c r="H1333">
        <v>10</v>
      </c>
      <c r="I1333">
        <v>371.53846099999998</v>
      </c>
      <c r="J1333">
        <v>-1</v>
      </c>
      <c r="K1333">
        <v>2</v>
      </c>
      <c r="L1333">
        <v>33.40166</v>
      </c>
      <c r="M1333">
        <v>245</v>
      </c>
      <c r="N1333">
        <v>100</v>
      </c>
      <c r="O1333">
        <v>20</v>
      </c>
      <c r="P1333">
        <v>0</v>
      </c>
      <c r="Q1333">
        <v>14</v>
      </c>
      <c r="R1333">
        <v>3.2415710456000002</v>
      </c>
      <c r="S1333">
        <v>4.2886246000000003</v>
      </c>
      <c r="T1333">
        <v>0</v>
      </c>
      <c r="U1333">
        <v>0</v>
      </c>
    </row>
    <row r="1334" spans="1:21" x14ac:dyDescent="0.3">
      <c r="A1334">
        <v>0.67</v>
      </c>
      <c r="B1334">
        <v>0.625</v>
      </c>
      <c r="C1334">
        <v>1.768</v>
      </c>
      <c r="D1334">
        <v>200</v>
      </c>
      <c r="E1334">
        <v>261.52999999999997</v>
      </c>
      <c r="F1334">
        <v>161.53</v>
      </c>
      <c r="G1334">
        <v>161.53846153846101</v>
      </c>
      <c r="H1334">
        <v>20</v>
      </c>
      <c r="I1334">
        <v>381.53846099999998</v>
      </c>
      <c r="J1334">
        <v>-1</v>
      </c>
      <c r="K1334">
        <v>2</v>
      </c>
      <c r="L1334">
        <v>32.706020000000002</v>
      </c>
      <c r="M1334">
        <v>245</v>
      </c>
      <c r="N1334">
        <v>100</v>
      </c>
      <c r="O1334">
        <v>20</v>
      </c>
      <c r="P1334">
        <v>0</v>
      </c>
      <c r="Q1334">
        <v>17</v>
      </c>
      <c r="R1334">
        <v>3.2415710456000002</v>
      </c>
      <c r="S1334">
        <v>4.7260707000000002</v>
      </c>
      <c r="T1334">
        <v>0</v>
      </c>
      <c r="U1334">
        <v>0</v>
      </c>
    </row>
    <row r="1335" spans="1:21" x14ac:dyDescent="0.3">
      <c r="A1335">
        <v>0.67</v>
      </c>
      <c r="B1335">
        <v>0.625</v>
      </c>
      <c r="C1335">
        <v>1.768</v>
      </c>
      <c r="D1335">
        <v>200</v>
      </c>
      <c r="E1335">
        <v>261.52999999999997</v>
      </c>
      <c r="F1335">
        <v>161.53</v>
      </c>
      <c r="G1335">
        <v>161.53846153846101</v>
      </c>
      <c r="H1335">
        <v>30</v>
      </c>
      <c r="I1335">
        <v>391.53846099999998</v>
      </c>
      <c r="J1335">
        <v>-1</v>
      </c>
      <c r="K1335">
        <v>2</v>
      </c>
      <c r="L1335">
        <v>32.035719999999998</v>
      </c>
      <c r="M1335">
        <v>245</v>
      </c>
      <c r="N1335">
        <v>100</v>
      </c>
      <c r="O1335">
        <v>20</v>
      </c>
      <c r="P1335">
        <v>0</v>
      </c>
      <c r="Q1335">
        <v>13</v>
      </c>
      <c r="R1335">
        <v>3.2415710456000002</v>
      </c>
      <c r="S1335">
        <v>4.1325531</v>
      </c>
      <c r="T1335">
        <v>0</v>
      </c>
      <c r="U1335">
        <v>0</v>
      </c>
    </row>
    <row r="1336" spans="1:21" x14ac:dyDescent="0.3">
      <c r="A1336">
        <v>0.67</v>
      </c>
      <c r="B1336">
        <v>0.625</v>
      </c>
      <c r="C1336">
        <v>1.768</v>
      </c>
      <c r="D1336">
        <v>200</v>
      </c>
      <c r="E1336">
        <v>261.52999999999997</v>
      </c>
      <c r="F1336">
        <v>161.53</v>
      </c>
      <c r="G1336">
        <v>161.53846153846101</v>
      </c>
      <c r="H1336">
        <v>40</v>
      </c>
      <c r="I1336">
        <v>401.53846099999998</v>
      </c>
      <c r="J1336">
        <v>-1</v>
      </c>
      <c r="K1336">
        <v>2</v>
      </c>
      <c r="L1336">
        <v>31.389589999999998</v>
      </c>
      <c r="M1336">
        <v>245</v>
      </c>
      <c r="N1336">
        <v>100</v>
      </c>
      <c r="O1336">
        <v>20</v>
      </c>
      <c r="P1336">
        <v>0</v>
      </c>
      <c r="Q1336">
        <v>17</v>
      </c>
      <c r="R1336">
        <v>3.2415710456000002</v>
      </c>
      <c r="S1336">
        <v>4.7260707000000002</v>
      </c>
      <c r="T1336">
        <v>0</v>
      </c>
      <c r="U1336">
        <v>0</v>
      </c>
    </row>
    <row r="1337" spans="1:21" x14ac:dyDescent="0.3">
      <c r="A1337">
        <v>0.67</v>
      </c>
      <c r="B1337">
        <v>0.625</v>
      </c>
      <c r="C1337">
        <v>1.768</v>
      </c>
      <c r="D1337">
        <v>200</v>
      </c>
      <c r="E1337">
        <v>261.52999999999997</v>
      </c>
      <c r="F1337">
        <v>161.53</v>
      </c>
      <c r="G1337">
        <v>161.53846153846101</v>
      </c>
      <c r="H1337">
        <v>50</v>
      </c>
      <c r="I1337">
        <v>411.53846099999998</v>
      </c>
      <c r="J1337">
        <v>-1</v>
      </c>
      <c r="K1337">
        <v>2</v>
      </c>
      <c r="L1337">
        <v>30.766480000000001</v>
      </c>
      <c r="M1337">
        <v>245</v>
      </c>
      <c r="N1337">
        <v>100</v>
      </c>
      <c r="O1337">
        <v>20</v>
      </c>
      <c r="P1337">
        <v>0</v>
      </c>
      <c r="Q1337">
        <v>18</v>
      </c>
      <c r="R1337">
        <v>2.8071892511000001</v>
      </c>
      <c r="S1337">
        <v>4.8631678000000003</v>
      </c>
      <c r="T1337">
        <v>0</v>
      </c>
      <c r="U1337">
        <v>0</v>
      </c>
    </row>
    <row r="1338" spans="1:21" x14ac:dyDescent="0.3">
      <c r="A1338">
        <v>0.67</v>
      </c>
      <c r="B1338">
        <v>0.625</v>
      </c>
      <c r="C1338">
        <v>1.768</v>
      </c>
      <c r="D1338">
        <v>200</v>
      </c>
      <c r="E1338">
        <v>261.52999999999997</v>
      </c>
      <c r="F1338">
        <v>161.53</v>
      </c>
      <c r="G1338">
        <v>161.53846153846101</v>
      </c>
      <c r="H1338">
        <v>60</v>
      </c>
      <c r="I1338">
        <v>421.53846099999998</v>
      </c>
      <c r="J1338">
        <v>-1</v>
      </c>
      <c r="K1338">
        <v>2</v>
      </c>
      <c r="L1338">
        <v>30.16534</v>
      </c>
      <c r="M1338">
        <v>245</v>
      </c>
      <c r="N1338">
        <v>100</v>
      </c>
      <c r="O1338">
        <v>20</v>
      </c>
      <c r="P1338">
        <v>0</v>
      </c>
      <c r="Q1338">
        <v>19</v>
      </c>
      <c r="R1338">
        <v>2.5625587330999999</v>
      </c>
      <c r="S1338">
        <v>4.9965133000000002</v>
      </c>
      <c r="T1338">
        <v>0</v>
      </c>
      <c r="U1338">
        <v>0</v>
      </c>
    </row>
    <row r="1339" spans="1:21" x14ac:dyDescent="0.3">
      <c r="A1339">
        <v>0.67</v>
      </c>
      <c r="B1339">
        <v>0.625</v>
      </c>
      <c r="C1339">
        <v>1.768</v>
      </c>
      <c r="D1339">
        <v>200</v>
      </c>
      <c r="E1339">
        <v>261.52999999999997</v>
      </c>
      <c r="F1339">
        <v>161.53</v>
      </c>
      <c r="G1339">
        <v>161.53846153846101</v>
      </c>
      <c r="H1339">
        <v>70</v>
      </c>
      <c r="I1339">
        <v>431.53846099999998</v>
      </c>
      <c r="J1339">
        <v>-1</v>
      </c>
      <c r="K1339">
        <v>2</v>
      </c>
      <c r="L1339">
        <v>29.585139999999999</v>
      </c>
      <c r="M1339">
        <v>245</v>
      </c>
      <c r="N1339">
        <v>100</v>
      </c>
      <c r="O1339">
        <v>20</v>
      </c>
      <c r="P1339">
        <v>0</v>
      </c>
      <c r="Q1339">
        <v>22</v>
      </c>
      <c r="R1339">
        <v>3.0321614976000002</v>
      </c>
      <c r="S1339">
        <v>5.3767931999999998</v>
      </c>
      <c r="T1339">
        <v>0</v>
      </c>
      <c r="U1339">
        <v>0</v>
      </c>
    </row>
    <row r="1340" spans="1:21" x14ac:dyDescent="0.3">
      <c r="A1340">
        <v>0.67</v>
      </c>
      <c r="B1340">
        <v>0.625</v>
      </c>
      <c r="C1340">
        <v>1.768</v>
      </c>
      <c r="D1340">
        <v>200</v>
      </c>
      <c r="E1340">
        <v>261.52999999999997</v>
      </c>
      <c r="F1340">
        <v>161.53</v>
      </c>
      <c r="G1340">
        <v>161.53846153846101</v>
      </c>
      <c r="H1340">
        <v>80</v>
      </c>
      <c r="I1340">
        <v>441.53846099999998</v>
      </c>
      <c r="J1340">
        <v>-1</v>
      </c>
      <c r="K1340">
        <v>2</v>
      </c>
      <c r="L1340">
        <v>29.024930000000001</v>
      </c>
      <c r="M1340">
        <v>245</v>
      </c>
      <c r="N1340">
        <v>100</v>
      </c>
      <c r="O1340">
        <v>20</v>
      </c>
      <c r="P1340">
        <v>0</v>
      </c>
      <c r="Q1340">
        <v>22</v>
      </c>
      <c r="R1340">
        <v>2.8071892511000001</v>
      </c>
      <c r="S1340">
        <v>5.3767931999999998</v>
      </c>
      <c r="T1340">
        <v>0</v>
      </c>
      <c r="U1340">
        <v>0</v>
      </c>
    </row>
    <row r="1341" spans="1:21" x14ac:dyDescent="0.3">
      <c r="A1341">
        <v>0.67</v>
      </c>
      <c r="B1341">
        <v>0.625</v>
      </c>
      <c r="C1341">
        <v>1.768</v>
      </c>
      <c r="D1341">
        <v>200</v>
      </c>
      <c r="E1341">
        <v>261.52999999999997</v>
      </c>
      <c r="F1341">
        <v>161.53</v>
      </c>
      <c r="G1341">
        <v>161.53846153846101</v>
      </c>
      <c r="H1341">
        <v>90</v>
      </c>
      <c r="I1341">
        <v>451.53846099999998</v>
      </c>
      <c r="J1341">
        <v>-1</v>
      </c>
      <c r="K1341">
        <v>2</v>
      </c>
      <c r="L1341">
        <v>28.483789999999999</v>
      </c>
      <c r="M1341">
        <v>245</v>
      </c>
      <c r="N1341">
        <v>100</v>
      </c>
      <c r="O1341">
        <v>20</v>
      </c>
      <c r="P1341">
        <v>0</v>
      </c>
      <c r="Q1341">
        <v>24</v>
      </c>
      <c r="R1341">
        <v>2.5625587330999999</v>
      </c>
      <c r="S1341">
        <v>5.6160648999999996</v>
      </c>
      <c r="T1341">
        <v>0</v>
      </c>
      <c r="U1341">
        <v>0</v>
      </c>
    </row>
    <row r="1342" spans="1:21" x14ac:dyDescent="0.3">
      <c r="A1342">
        <v>0.67</v>
      </c>
      <c r="B1342">
        <v>0.625</v>
      </c>
      <c r="C1342">
        <v>1.768</v>
      </c>
      <c r="D1342">
        <v>200</v>
      </c>
      <c r="E1342">
        <v>261.52999999999997</v>
      </c>
      <c r="F1342">
        <v>161.53</v>
      </c>
      <c r="G1342">
        <v>161.53846153846101</v>
      </c>
      <c r="H1342">
        <v>100</v>
      </c>
      <c r="I1342">
        <v>461.53846099999998</v>
      </c>
      <c r="J1342">
        <v>-1</v>
      </c>
      <c r="K1342">
        <v>2</v>
      </c>
      <c r="L1342">
        <v>27.960850000000001</v>
      </c>
      <c r="M1342">
        <v>245</v>
      </c>
      <c r="N1342">
        <v>100</v>
      </c>
      <c r="O1342">
        <v>20</v>
      </c>
      <c r="P1342">
        <v>0</v>
      </c>
      <c r="Q1342">
        <v>26</v>
      </c>
      <c r="R1342">
        <v>2.8071892511000001</v>
      </c>
      <c r="S1342">
        <v>5.8455808999999999</v>
      </c>
      <c r="T1342">
        <v>0</v>
      </c>
      <c r="U1342">
        <v>0</v>
      </c>
    </row>
    <row r="1343" spans="1:21" x14ac:dyDescent="0.3">
      <c r="A1343">
        <v>0.67</v>
      </c>
      <c r="B1343">
        <v>0.625</v>
      </c>
      <c r="C1343">
        <v>1.768</v>
      </c>
      <c r="D1343">
        <v>200</v>
      </c>
      <c r="E1343">
        <v>261.52999999999997</v>
      </c>
      <c r="F1343">
        <v>161.53</v>
      </c>
      <c r="G1343">
        <v>161.53846153846101</v>
      </c>
      <c r="H1343">
        <v>110</v>
      </c>
      <c r="I1343">
        <v>471.53846099999998</v>
      </c>
      <c r="J1343">
        <v>-1</v>
      </c>
      <c r="K1343">
        <v>2</v>
      </c>
      <c r="L1343">
        <v>27.455290000000002</v>
      </c>
      <c r="M1343">
        <v>245</v>
      </c>
      <c r="N1343">
        <v>100</v>
      </c>
      <c r="O1343">
        <v>20</v>
      </c>
      <c r="P1343">
        <v>0</v>
      </c>
      <c r="Q1343">
        <v>26</v>
      </c>
      <c r="R1343">
        <v>2.5625587330999999</v>
      </c>
      <c r="S1343">
        <v>5.8455808999999999</v>
      </c>
      <c r="T1343">
        <v>0</v>
      </c>
      <c r="U1343">
        <v>0</v>
      </c>
    </row>
    <row r="1344" spans="1:21" x14ac:dyDescent="0.3">
      <c r="A1344">
        <v>0.67</v>
      </c>
      <c r="B1344">
        <v>0.625</v>
      </c>
      <c r="C1344">
        <v>1.768</v>
      </c>
      <c r="D1344">
        <v>200</v>
      </c>
      <c r="E1344">
        <v>261.52999999999997</v>
      </c>
      <c r="F1344">
        <v>161.53</v>
      </c>
      <c r="G1344">
        <v>161.53846153846101</v>
      </c>
      <c r="H1344">
        <v>120</v>
      </c>
      <c r="I1344">
        <v>481.53846099999998</v>
      </c>
      <c r="J1344">
        <v>-1</v>
      </c>
      <c r="K1344">
        <v>2</v>
      </c>
      <c r="L1344">
        <v>26.966349999999998</v>
      </c>
      <c r="M1344">
        <v>245</v>
      </c>
      <c r="N1344">
        <v>100</v>
      </c>
      <c r="O1344">
        <v>20</v>
      </c>
      <c r="P1344">
        <v>0</v>
      </c>
      <c r="Q1344">
        <v>34</v>
      </c>
      <c r="R1344">
        <v>2.5625587330999999</v>
      </c>
      <c r="S1344">
        <v>6.6855707999999998</v>
      </c>
      <c r="T1344">
        <v>0</v>
      </c>
      <c r="U1344">
        <v>0</v>
      </c>
    </row>
    <row r="1345" spans="1:21" x14ac:dyDescent="0.3">
      <c r="A1345">
        <v>0.67</v>
      </c>
      <c r="B1345">
        <v>0.625</v>
      </c>
      <c r="C1345">
        <v>1.768</v>
      </c>
      <c r="D1345">
        <v>200</v>
      </c>
      <c r="E1345">
        <v>261.52999999999997</v>
      </c>
      <c r="F1345">
        <v>161.53</v>
      </c>
      <c r="G1345">
        <v>161.53846153846101</v>
      </c>
      <c r="H1345">
        <v>130</v>
      </c>
      <c r="I1345">
        <v>491.53846099999998</v>
      </c>
      <c r="J1345">
        <v>-1</v>
      </c>
      <c r="K1345">
        <v>2</v>
      </c>
      <c r="L1345">
        <v>26.493269999999999</v>
      </c>
      <c r="M1345">
        <v>245</v>
      </c>
      <c r="N1345">
        <v>100</v>
      </c>
      <c r="O1345">
        <v>20</v>
      </c>
      <c r="P1345">
        <v>0</v>
      </c>
      <c r="Q1345">
        <v>22</v>
      </c>
      <c r="R1345">
        <v>2.5625587330999999</v>
      </c>
      <c r="S1345">
        <v>5.3767931999999998</v>
      </c>
      <c r="T1345">
        <v>0</v>
      </c>
      <c r="U1345">
        <v>0</v>
      </c>
    </row>
    <row r="1346" spans="1:21" x14ac:dyDescent="0.3">
      <c r="A1346">
        <v>0.67</v>
      </c>
      <c r="B1346">
        <v>0.625</v>
      </c>
      <c r="C1346">
        <v>1.768</v>
      </c>
      <c r="D1346">
        <v>200</v>
      </c>
      <c r="E1346">
        <v>261.52999999999997</v>
      </c>
      <c r="F1346">
        <v>161.53</v>
      </c>
      <c r="G1346">
        <v>161.53846153846101</v>
      </c>
      <c r="H1346">
        <v>140</v>
      </c>
      <c r="I1346">
        <v>501.53846099999998</v>
      </c>
      <c r="J1346">
        <v>-1</v>
      </c>
      <c r="K1346">
        <v>2</v>
      </c>
      <c r="L1346">
        <v>26.035360000000001</v>
      </c>
      <c r="M1346">
        <v>245</v>
      </c>
      <c r="N1346">
        <v>100</v>
      </c>
      <c r="O1346">
        <v>20</v>
      </c>
      <c r="P1346">
        <v>0</v>
      </c>
      <c r="Q1346">
        <v>38</v>
      </c>
      <c r="R1346">
        <v>2.8071892511000001</v>
      </c>
      <c r="S1346">
        <v>7.0683794999999998</v>
      </c>
      <c r="T1346">
        <v>0</v>
      </c>
      <c r="U1346">
        <v>0</v>
      </c>
    </row>
    <row r="1347" spans="1:21" x14ac:dyDescent="0.3">
      <c r="A1347">
        <v>0.67</v>
      </c>
      <c r="B1347">
        <v>0.625</v>
      </c>
      <c r="C1347">
        <v>1.768</v>
      </c>
      <c r="D1347">
        <v>200</v>
      </c>
      <c r="E1347">
        <v>261.52999999999997</v>
      </c>
      <c r="F1347">
        <v>161.53</v>
      </c>
      <c r="G1347">
        <v>161.53846153846101</v>
      </c>
      <c r="H1347">
        <v>150</v>
      </c>
      <c r="I1347">
        <v>511.53846099999998</v>
      </c>
      <c r="J1347">
        <v>-1</v>
      </c>
      <c r="K1347">
        <v>2</v>
      </c>
      <c r="L1347">
        <v>25.59196</v>
      </c>
      <c r="M1347">
        <v>245</v>
      </c>
      <c r="N1347">
        <v>100</v>
      </c>
      <c r="O1347">
        <v>20</v>
      </c>
      <c r="P1347">
        <v>0</v>
      </c>
      <c r="Q1347">
        <v>40</v>
      </c>
      <c r="R1347">
        <v>2.5625587330999999</v>
      </c>
      <c r="S1347">
        <v>7.2522468</v>
      </c>
      <c r="T1347">
        <v>0</v>
      </c>
      <c r="U1347">
        <v>0</v>
      </c>
    </row>
    <row r="1348" spans="1:21" x14ac:dyDescent="0.3">
      <c r="A1348">
        <v>0.67</v>
      </c>
      <c r="B1348">
        <v>0.625</v>
      </c>
      <c r="C1348">
        <v>1.768</v>
      </c>
      <c r="D1348">
        <v>200</v>
      </c>
      <c r="E1348">
        <v>261.52999999999997</v>
      </c>
      <c r="F1348">
        <v>161.53</v>
      </c>
      <c r="G1348">
        <v>161.53846153846101</v>
      </c>
      <c r="H1348">
        <v>160</v>
      </c>
      <c r="I1348">
        <v>521.53846099999998</v>
      </c>
      <c r="J1348">
        <v>-1</v>
      </c>
      <c r="K1348">
        <v>2</v>
      </c>
      <c r="L1348">
        <v>25.16244</v>
      </c>
      <c r="M1348">
        <v>245</v>
      </c>
      <c r="N1348">
        <v>100</v>
      </c>
      <c r="O1348">
        <v>20</v>
      </c>
      <c r="P1348">
        <v>0</v>
      </c>
      <c r="Q1348">
        <v>40</v>
      </c>
      <c r="R1348">
        <v>2.5625587330999999</v>
      </c>
      <c r="S1348">
        <v>7.2522468</v>
      </c>
      <c r="T1348">
        <v>0</v>
      </c>
      <c r="U1348">
        <v>0</v>
      </c>
    </row>
    <row r="1349" spans="1:21" x14ac:dyDescent="0.3">
      <c r="A1349">
        <v>0.67</v>
      </c>
      <c r="B1349">
        <v>0.625</v>
      </c>
      <c r="C1349">
        <v>1.768</v>
      </c>
      <c r="D1349">
        <v>200</v>
      </c>
      <c r="E1349">
        <v>261.52999999999997</v>
      </c>
      <c r="F1349">
        <v>161.53</v>
      </c>
      <c r="G1349">
        <v>161.53846153846101</v>
      </c>
      <c r="H1349">
        <v>170</v>
      </c>
      <c r="I1349">
        <v>531.53846099999998</v>
      </c>
      <c r="J1349">
        <v>-1</v>
      </c>
      <c r="K1349">
        <v>2</v>
      </c>
      <c r="L1349">
        <v>24.746210000000001</v>
      </c>
      <c r="M1349">
        <v>245</v>
      </c>
      <c r="N1349">
        <v>100</v>
      </c>
      <c r="O1349">
        <v>20</v>
      </c>
      <c r="P1349">
        <v>0</v>
      </c>
      <c r="Q1349">
        <v>42</v>
      </c>
      <c r="R1349">
        <v>2.2919839967</v>
      </c>
      <c r="S1349">
        <v>7.4315901000000002</v>
      </c>
      <c r="T1349">
        <v>0</v>
      </c>
      <c r="U1349">
        <v>0</v>
      </c>
    </row>
    <row r="1350" spans="1:21" x14ac:dyDescent="0.3">
      <c r="A1350">
        <v>0.67</v>
      </c>
      <c r="B1350">
        <v>0.625</v>
      </c>
      <c r="C1350">
        <v>1.768</v>
      </c>
      <c r="D1350">
        <v>200</v>
      </c>
      <c r="E1350">
        <v>261.52999999999997</v>
      </c>
      <c r="F1350">
        <v>161.53</v>
      </c>
      <c r="G1350">
        <v>161.53846153846101</v>
      </c>
      <c r="H1350">
        <v>180</v>
      </c>
      <c r="I1350">
        <v>541.53846099999998</v>
      </c>
      <c r="J1350">
        <v>-1</v>
      </c>
      <c r="K1350">
        <v>2</v>
      </c>
      <c r="L1350">
        <v>24.342690000000001</v>
      </c>
      <c r="M1350">
        <v>245</v>
      </c>
      <c r="N1350">
        <v>100</v>
      </c>
      <c r="O1350">
        <v>20</v>
      </c>
      <c r="P1350">
        <v>0</v>
      </c>
      <c r="Q1350">
        <v>29</v>
      </c>
      <c r="R1350">
        <v>2.5625587330999999</v>
      </c>
      <c r="S1350">
        <v>6.1739307999999999</v>
      </c>
      <c r="T1350">
        <v>0</v>
      </c>
      <c r="U1350">
        <v>0</v>
      </c>
    </row>
    <row r="1351" spans="1:21" x14ac:dyDescent="0.3">
      <c r="A1351">
        <v>0.67</v>
      </c>
      <c r="B1351">
        <v>0.625</v>
      </c>
      <c r="C1351">
        <v>1.768</v>
      </c>
      <c r="D1351">
        <v>200</v>
      </c>
      <c r="E1351">
        <v>261.52999999999997</v>
      </c>
      <c r="F1351">
        <v>161.53</v>
      </c>
      <c r="G1351">
        <v>161.53846153846101</v>
      </c>
      <c r="H1351">
        <v>190</v>
      </c>
      <c r="I1351">
        <v>551.53846099999998</v>
      </c>
      <c r="J1351">
        <v>-1</v>
      </c>
      <c r="K1351">
        <v>2</v>
      </c>
      <c r="L1351">
        <v>23.951360000000001</v>
      </c>
      <c r="M1351">
        <v>245</v>
      </c>
      <c r="N1351">
        <v>100</v>
      </c>
      <c r="O1351">
        <v>20</v>
      </c>
      <c r="P1351">
        <v>0</v>
      </c>
      <c r="Q1351">
        <v>45</v>
      </c>
      <c r="R1351">
        <v>2.8071892511000001</v>
      </c>
      <c r="S1351">
        <v>7.6928124000000002</v>
      </c>
      <c r="T1351">
        <v>0</v>
      </c>
      <c r="U1351">
        <v>0</v>
      </c>
    </row>
    <row r="1352" spans="1:21" x14ac:dyDescent="0.3">
      <c r="A1352">
        <v>0.67</v>
      </c>
      <c r="B1352">
        <v>0.625</v>
      </c>
      <c r="C1352">
        <v>1.768</v>
      </c>
      <c r="D1352">
        <v>200</v>
      </c>
      <c r="E1352">
        <v>261.52999999999997</v>
      </c>
      <c r="F1352">
        <v>161.53</v>
      </c>
      <c r="G1352">
        <v>161.53846153846101</v>
      </c>
      <c r="H1352">
        <v>200</v>
      </c>
      <c r="I1352">
        <v>561.53846099999998</v>
      </c>
      <c r="J1352">
        <v>-1</v>
      </c>
      <c r="K1352">
        <v>2</v>
      </c>
      <c r="L1352">
        <v>23.5717</v>
      </c>
      <c r="M1352">
        <v>245</v>
      </c>
      <c r="N1352">
        <v>100</v>
      </c>
      <c r="O1352">
        <v>20</v>
      </c>
      <c r="P1352">
        <v>0</v>
      </c>
      <c r="Q1352">
        <v>40</v>
      </c>
      <c r="R1352">
        <v>2.5625587330999999</v>
      </c>
      <c r="S1352">
        <v>7.2522468</v>
      </c>
      <c r="T1352">
        <v>0</v>
      </c>
      <c r="U1352">
        <v>0</v>
      </c>
    </row>
    <row r="1353" spans="1:21" x14ac:dyDescent="0.3">
      <c r="A1353">
        <v>0.67</v>
      </c>
      <c r="B1353">
        <v>0.625</v>
      </c>
      <c r="C1353">
        <v>1.768</v>
      </c>
      <c r="D1353">
        <v>200</v>
      </c>
      <c r="E1353">
        <v>261.52999999999997</v>
      </c>
      <c r="F1353">
        <v>161.53</v>
      </c>
      <c r="G1353">
        <v>161.53846153846101</v>
      </c>
      <c r="H1353">
        <v>210</v>
      </c>
      <c r="I1353">
        <v>571.53846099999998</v>
      </c>
      <c r="J1353">
        <v>-1</v>
      </c>
      <c r="K1353">
        <v>2</v>
      </c>
      <c r="L1353">
        <v>23.203240000000001</v>
      </c>
      <c r="M1353">
        <v>245</v>
      </c>
      <c r="N1353">
        <v>100</v>
      </c>
      <c r="O1353">
        <v>20</v>
      </c>
      <c r="P1353">
        <v>0</v>
      </c>
      <c r="Q1353">
        <v>52</v>
      </c>
      <c r="R1353">
        <v>2.5625587330999999</v>
      </c>
      <c r="S1353">
        <v>8.2704930999999995</v>
      </c>
      <c r="T1353">
        <v>0</v>
      </c>
      <c r="U1353">
        <v>0</v>
      </c>
    </row>
    <row r="1354" spans="1:21" x14ac:dyDescent="0.3">
      <c r="A1354">
        <v>0.67</v>
      </c>
      <c r="B1354">
        <v>0.625</v>
      </c>
      <c r="C1354">
        <v>1.768</v>
      </c>
      <c r="D1354">
        <v>200</v>
      </c>
      <c r="E1354">
        <v>261.52999999999997</v>
      </c>
      <c r="F1354">
        <v>161.53</v>
      </c>
      <c r="G1354">
        <v>161.53846153846101</v>
      </c>
      <c r="H1354">
        <v>220</v>
      </c>
      <c r="I1354">
        <v>581.53846099999998</v>
      </c>
      <c r="J1354">
        <v>-1</v>
      </c>
      <c r="K1354">
        <v>2</v>
      </c>
      <c r="L1354">
        <v>22.845510000000001</v>
      </c>
      <c r="M1354">
        <v>245</v>
      </c>
      <c r="N1354">
        <v>100</v>
      </c>
      <c r="O1354">
        <v>20</v>
      </c>
      <c r="P1354">
        <v>0</v>
      </c>
      <c r="Q1354">
        <v>51</v>
      </c>
      <c r="R1354">
        <v>2.2919839967</v>
      </c>
      <c r="S1354">
        <v>8.1904461000000008</v>
      </c>
      <c r="T1354">
        <v>0</v>
      </c>
      <c r="U1354">
        <v>0</v>
      </c>
    </row>
    <row r="1355" spans="1:21" x14ac:dyDescent="0.3">
      <c r="A1355">
        <v>0.67</v>
      </c>
      <c r="B1355">
        <v>0.625</v>
      </c>
      <c r="C1355">
        <v>1.768</v>
      </c>
      <c r="D1355">
        <v>200</v>
      </c>
      <c r="E1355">
        <v>261.52999999999997</v>
      </c>
      <c r="F1355">
        <v>161.53</v>
      </c>
      <c r="G1355">
        <v>161.53846153846101</v>
      </c>
      <c r="H1355">
        <v>230</v>
      </c>
      <c r="I1355">
        <v>591.53846099999998</v>
      </c>
      <c r="J1355">
        <v>-1</v>
      </c>
      <c r="K1355">
        <v>2</v>
      </c>
      <c r="L1355">
        <v>22.498069999999998</v>
      </c>
      <c r="M1355">
        <v>245</v>
      </c>
      <c r="N1355">
        <v>100</v>
      </c>
      <c r="O1355">
        <v>20</v>
      </c>
      <c r="P1355">
        <v>0</v>
      </c>
      <c r="Q1355">
        <v>45</v>
      </c>
      <c r="R1355">
        <v>2.2919839967</v>
      </c>
      <c r="S1355">
        <v>7.6928124000000002</v>
      </c>
      <c r="T1355">
        <v>0</v>
      </c>
      <c r="U1355">
        <v>0</v>
      </c>
    </row>
    <row r="1356" spans="1:21" x14ac:dyDescent="0.3">
      <c r="A1356">
        <v>0.67</v>
      </c>
      <c r="B1356">
        <v>0.625</v>
      </c>
      <c r="C1356">
        <v>1.768</v>
      </c>
      <c r="D1356">
        <v>200</v>
      </c>
      <c r="E1356">
        <v>261.52999999999997</v>
      </c>
      <c r="F1356">
        <v>161.53</v>
      </c>
      <c r="G1356">
        <v>161.53846153846101</v>
      </c>
      <c r="H1356">
        <v>240</v>
      </c>
      <c r="I1356">
        <v>601.53846099999998</v>
      </c>
      <c r="J1356">
        <v>-1</v>
      </c>
      <c r="K1356">
        <v>2</v>
      </c>
      <c r="L1356">
        <v>22.160520000000002</v>
      </c>
      <c r="M1356">
        <v>245</v>
      </c>
      <c r="N1356">
        <v>100</v>
      </c>
      <c r="O1356">
        <v>20</v>
      </c>
      <c r="P1356">
        <v>0</v>
      </c>
      <c r="Q1356">
        <v>51</v>
      </c>
      <c r="R1356">
        <v>2.2919839967</v>
      </c>
      <c r="S1356">
        <v>8.1904461000000008</v>
      </c>
      <c r="T1356">
        <v>0</v>
      </c>
      <c r="U1356">
        <v>0</v>
      </c>
    </row>
    <row r="1357" spans="1:21" x14ac:dyDescent="0.3">
      <c r="A1357">
        <v>0.67</v>
      </c>
      <c r="B1357">
        <v>0.625</v>
      </c>
      <c r="C1357">
        <v>1.768</v>
      </c>
      <c r="D1357">
        <v>200</v>
      </c>
      <c r="E1357">
        <v>261.52999999999997</v>
      </c>
      <c r="F1357">
        <v>161.53</v>
      </c>
      <c r="G1357">
        <v>161.53846153846101</v>
      </c>
      <c r="H1357">
        <v>250</v>
      </c>
      <c r="I1357">
        <v>611.53846099999998</v>
      </c>
      <c r="J1357">
        <v>-1</v>
      </c>
      <c r="K1357">
        <v>2</v>
      </c>
      <c r="L1357">
        <v>21.832460000000001</v>
      </c>
      <c r="M1357">
        <v>245</v>
      </c>
      <c r="N1357">
        <v>100</v>
      </c>
      <c r="O1357">
        <v>20</v>
      </c>
      <c r="P1357">
        <v>0</v>
      </c>
      <c r="Q1357">
        <v>53</v>
      </c>
      <c r="R1357">
        <v>1.9848832760999999</v>
      </c>
      <c r="S1357">
        <v>8.3497781</v>
      </c>
      <c r="T1357">
        <v>0</v>
      </c>
      <c r="U1357">
        <v>0</v>
      </c>
    </row>
    <row r="1358" spans="1:21" x14ac:dyDescent="0.3">
      <c r="A1358">
        <v>0.67</v>
      </c>
      <c r="B1358">
        <v>0.625</v>
      </c>
      <c r="C1358">
        <v>1.768</v>
      </c>
      <c r="D1358">
        <v>200</v>
      </c>
      <c r="E1358">
        <v>261.52999999999997</v>
      </c>
      <c r="F1358">
        <v>161.53</v>
      </c>
      <c r="G1358">
        <v>161.53846153846101</v>
      </c>
      <c r="H1358">
        <v>260</v>
      </c>
      <c r="I1358">
        <v>621.53846099999998</v>
      </c>
      <c r="J1358">
        <v>-1</v>
      </c>
      <c r="K1358">
        <v>2</v>
      </c>
      <c r="L1358">
        <v>21.51352</v>
      </c>
      <c r="M1358">
        <v>245</v>
      </c>
      <c r="N1358">
        <v>100</v>
      </c>
      <c r="O1358">
        <v>20</v>
      </c>
      <c r="P1358">
        <v>0</v>
      </c>
      <c r="Q1358">
        <v>58</v>
      </c>
      <c r="R1358">
        <v>2.2919839967</v>
      </c>
      <c r="S1358">
        <v>8.7354912999999996</v>
      </c>
      <c r="T1358">
        <v>0</v>
      </c>
      <c r="U1358">
        <v>0</v>
      </c>
    </row>
    <row r="1359" spans="1:21" x14ac:dyDescent="0.3">
      <c r="A1359">
        <v>0.67</v>
      </c>
      <c r="B1359">
        <v>0.625</v>
      </c>
      <c r="C1359">
        <v>1.768</v>
      </c>
      <c r="D1359">
        <v>200</v>
      </c>
      <c r="E1359">
        <v>261.52999999999997</v>
      </c>
      <c r="F1359">
        <v>161.53</v>
      </c>
      <c r="G1359">
        <v>161.53846153846101</v>
      </c>
      <c r="H1359">
        <v>270</v>
      </c>
      <c r="I1359">
        <v>631.53846099999998</v>
      </c>
      <c r="J1359">
        <v>-1</v>
      </c>
      <c r="K1359">
        <v>2</v>
      </c>
      <c r="L1359">
        <v>21.203340000000001</v>
      </c>
      <c r="M1359">
        <v>245</v>
      </c>
      <c r="N1359">
        <v>100</v>
      </c>
      <c r="O1359">
        <v>20</v>
      </c>
      <c r="P1359">
        <v>0</v>
      </c>
      <c r="Q1359">
        <v>63</v>
      </c>
      <c r="R1359">
        <v>2.8071892511000001</v>
      </c>
      <c r="S1359">
        <v>9.1050003999999998</v>
      </c>
      <c r="T1359">
        <v>0</v>
      </c>
      <c r="U1359">
        <v>0</v>
      </c>
    </row>
    <row r="1360" spans="1:21" x14ac:dyDescent="0.3">
      <c r="A1360">
        <v>0.67</v>
      </c>
      <c r="B1360">
        <v>0.625</v>
      </c>
      <c r="C1360">
        <v>1.768</v>
      </c>
      <c r="D1360">
        <v>200</v>
      </c>
      <c r="E1360">
        <v>261.52999999999997</v>
      </c>
      <c r="F1360">
        <v>161.53</v>
      </c>
      <c r="G1360">
        <v>161.53846153846101</v>
      </c>
      <c r="H1360">
        <v>280</v>
      </c>
      <c r="I1360">
        <v>641.53846099999998</v>
      </c>
      <c r="J1360">
        <v>-1</v>
      </c>
      <c r="K1360">
        <v>2</v>
      </c>
      <c r="L1360">
        <v>20.901579999999999</v>
      </c>
      <c r="M1360">
        <v>245</v>
      </c>
      <c r="N1360">
        <v>100</v>
      </c>
      <c r="O1360">
        <v>20</v>
      </c>
      <c r="P1360">
        <v>0</v>
      </c>
      <c r="Q1360">
        <v>68</v>
      </c>
      <c r="R1360">
        <v>2.5625587330999999</v>
      </c>
      <c r="S1360">
        <v>9.4602042999999991</v>
      </c>
      <c r="T1360">
        <v>0</v>
      </c>
      <c r="U1360">
        <v>0</v>
      </c>
    </row>
    <row r="1361" spans="1:21" x14ac:dyDescent="0.3">
      <c r="A1361">
        <v>0.67</v>
      </c>
      <c r="B1361">
        <v>0.625</v>
      </c>
      <c r="C1361">
        <v>1.768</v>
      </c>
      <c r="D1361">
        <v>200</v>
      </c>
      <c r="E1361">
        <v>261.52999999999997</v>
      </c>
      <c r="F1361">
        <v>161.53</v>
      </c>
      <c r="G1361">
        <v>161.53846153846101</v>
      </c>
      <c r="H1361">
        <v>290</v>
      </c>
      <c r="I1361">
        <v>651.53846099999998</v>
      </c>
      <c r="J1361">
        <v>-1</v>
      </c>
      <c r="K1361">
        <v>2</v>
      </c>
      <c r="L1361">
        <v>20.60792</v>
      </c>
      <c r="M1361">
        <v>245</v>
      </c>
      <c r="N1361">
        <v>100</v>
      </c>
      <c r="O1361">
        <v>20</v>
      </c>
      <c r="P1361">
        <v>0</v>
      </c>
      <c r="Q1361">
        <v>70</v>
      </c>
      <c r="R1361">
        <v>2.2919839967</v>
      </c>
      <c r="S1361">
        <v>9.5986382999999993</v>
      </c>
      <c r="T1361">
        <v>0</v>
      </c>
      <c r="U1361">
        <v>0</v>
      </c>
    </row>
    <row r="1362" spans="1:21" x14ac:dyDescent="0.3">
      <c r="A1362">
        <v>0.67</v>
      </c>
      <c r="B1362">
        <v>0.625</v>
      </c>
      <c r="C1362">
        <v>1.768</v>
      </c>
      <c r="D1362">
        <v>200</v>
      </c>
      <c r="E1362">
        <v>261.52999999999997</v>
      </c>
      <c r="F1362">
        <v>161.53</v>
      </c>
      <c r="G1362">
        <v>161.53846153846101</v>
      </c>
      <c r="H1362">
        <v>300</v>
      </c>
      <c r="I1362">
        <v>661.53846099999998</v>
      </c>
      <c r="J1362">
        <v>-1</v>
      </c>
      <c r="K1362">
        <v>2</v>
      </c>
      <c r="L1362">
        <v>20.322050000000001</v>
      </c>
      <c r="M1362">
        <v>245</v>
      </c>
      <c r="N1362">
        <v>100</v>
      </c>
      <c r="O1362">
        <v>20</v>
      </c>
      <c r="P1362">
        <v>0</v>
      </c>
      <c r="Q1362">
        <v>77</v>
      </c>
      <c r="R1362">
        <v>2.2919839967</v>
      </c>
      <c r="S1362">
        <v>10.068317</v>
      </c>
      <c r="T1362">
        <v>0</v>
      </c>
      <c r="U1362">
        <v>0</v>
      </c>
    </row>
    <row r="1363" spans="1:21" x14ac:dyDescent="0.3">
      <c r="A1363">
        <v>0.67</v>
      </c>
      <c r="B1363">
        <v>0.625</v>
      </c>
      <c r="C1363">
        <v>1.768</v>
      </c>
      <c r="D1363">
        <v>200</v>
      </c>
      <c r="E1363">
        <v>261.52999999999997</v>
      </c>
      <c r="F1363">
        <v>161.53</v>
      </c>
      <c r="G1363">
        <v>161.53846153846101</v>
      </c>
      <c r="H1363">
        <v>0</v>
      </c>
      <c r="I1363">
        <v>361.53846099999998</v>
      </c>
      <c r="J1363">
        <v>-1</v>
      </c>
      <c r="K1363">
        <v>2</v>
      </c>
      <c r="L1363">
        <v>34.123899999999999</v>
      </c>
      <c r="M1363">
        <v>245</v>
      </c>
      <c r="N1363">
        <v>100</v>
      </c>
      <c r="O1363">
        <v>20</v>
      </c>
      <c r="P1363">
        <v>0</v>
      </c>
      <c r="Q1363">
        <v>19</v>
      </c>
      <c r="R1363">
        <v>3.2415710456000002</v>
      </c>
      <c r="S1363">
        <v>4.9965133000000002</v>
      </c>
      <c r="T1363">
        <v>0</v>
      </c>
      <c r="U1363">
        <v>0</v>
      </c>
    </row>
    <row r="1364" spans="1:21" x14ac:dyDescent="0.3">
      <c r="A1364" t="s">
        <v>74</v>
      </c>
      <c r="B1364" t="s">
        <v>74</v>
      </c>
      <c r="C1364">
        <v>1.768</v>
      </c>
      <c r="D1364">
        <v>200</v>
      </c>
      <c r="E1364" t="s">
        <v>75</v>
      </c>
      <c r="F1364" t="s">
        <v>74</v>
      </c>
      <c r="G1364" t="s">
        <v>74</v>
      </c>
      <c r="H1364" t="s">
        <v>74</v>
      </c>
      <c r="I1364" t="s">
        <v>74</v>
      </c>
      <c r="J1364" t="s">
        <v>74</v>
      </c>
      <c r="K1364" t="s">
        <v>74</v>
      </c>
      <c r="L1364" t="s">
        <v>74</v>
      </c>
      <c r="M1364" t="s">
        <v>74</v>
      </c>
      <c r="N1364" t="s">
        <v>74</v>
      </c>
      <c r="O1364">
        <v>40</v>
      </c>
    </row>
    <row r="1365" spans="1:21" x14ac:dyDescent="0.3">
      <c r="A1365">
        <v>0.67</v>
      </c>
      <c r="B1365">
        <v>0.625</v>
      </c>
      <c r="C1365">
        <v>1.768</v>
      </c>
      <c r="D1365">
        <v>200</v>
      </c>
      <c r="E1365">
        <v>261.52999999999997</v>
      </c>
      <c r="F1365">
        <v>161.53</v>
      </c>
      <c r="G1365">
        <v>161.53846153846101</v>
      </c>
      <c r="H1365">
        <v>0</v>
      </c>
      <c r="I1365">
        <v>361.53846099999998</v>
      </c>
      <c r="J1365">
        <v>-1</v>
      </c>
      <c r="K1365">
        <v>2</v>
      </c>
      <c r="L1365">
        <v>36.24062</v>
      </c>
      <c r="M1365">
        <v>265</v>
      </c>
      <c r="N1365">
        <v>100</v>
      </c>
      <c r="O1365">
        <v>40</v>
      </c>
      <c r="P1365">
        <v>0</v>
      </c>
      <c r="Q1365">
        <v>63</v>
      </c>
      <c r="R1365">
        <v>7.1609003063000003</v>
      </c>
      <c r="S1365">
        <v>9.1050003999999998</v>
      </c>
      <c r="T1365">
        <v>0</v>
      </c>
      <c r="U1365">
        <v>0</v>
      </c>
    </row>
    <row r="1366" spans="1:21" x14ac:dyDescent="0.3">
      <c r="A1366">
        <v>0.67</v>
      </c>
      <c r="B1366">
        <v>0.625</v>
      </c>
      <c r="C1366">
        <v>1.768</v>
      </c>
      <c r="D1366">
        <v>200</v>
      </c>
      <c r="E1366">
        <v>261.52999999999997</v>
      </c>
      <c r="F1366">
        <v>161.53</v>
      </c>
      <c r="G1366">
        <v>161.53846153846101</v>
      </c>
      <c r="H1366">
        <v>10</v>
      </c>
      <c r="I1366">
        <v>371.53846099999998</v>
      </c>
      <c r="J1366">
        <v>-1</v>
      </c>
      <c r="K1366">
        <v>2</v>
      </c>
      <c r="L1366">
        <v>35.498379999999997</v>
      </c>
      <c r="M1366">
        <v>265</v>
      </c>
      <c r="N1366">
        <v>100</v>
      </c>
      <c r="O1366">
        <v>40</v>
      </c>
      <c r="P1366">
        <v>0</v>
      </c>
      <c r="Q1366">
        <v>72</v>
      </c>
      <c r="R1366">
        <v>7.1609003063000003</v>
      </c>
      <c r="S1366">
        <v>9.7351221999999993</v>
      </c>
      <c r="T1366">
        <v>0</v>
      </c>
      <c r="U1366">
        <v>0</v>
      </c>
    </row>
    <row r="1367" spans="1:21" x14ac:dyDescent="0.3">
      <c r="A1367">
        <v>0.67</v>
      </c>
      <c r="B1367">
        <v>0.625</v>
      </c>
      <c r="C1367">
        <v>1.768</v>
      </c>
      <c r="D1367">
        <v>200</v>
      </c>
      <c r="E1367">
        <v>261.52999999999997</v>
      </c>
      <c r="F1367">
        <v>161.53</v>
      </c>
      <c r="G1367">
        <v>161.53846153846101</v>
      </c>
      <c r="H1367">
        <v>20</v>
      </c>
      <c r="I1367">
        <v>381.53846099999998</v>
      </c>
      <c r="J1367">
        <v>-1</v>
      </c>
      <c r="K1367">
        <v>2</v>
      </c>
      <c r="L1367">
        <v>34.782159999999998</v>
      </c>
      <c r="M1367">
        <v>265</v>
      </c>
      <c r="N1367">
        <v>100</v>
      </c>
      <c r="O1367">
        <v>40</v>
      </c>
      <c r="P1367">
        <v>0</v>
      </c>
      <c r="Q1367">
        <v>58</v>
      </c>
      <c r="R1367">
        <v>7.1609003063000003</v>
      </c>
      <c r="S1367">
        <v>8.7354912999999996</v>
      </c>
      <c r="T1367">
        <v>0</v>
      </c>
      <c r="U1367">
        <v>0</v>
      </c>
    </row>
    <row r="1368" spans="1:21" x14ac:dyDescent="0.3">
      <c r="A1368">
        <v>0.67</v>
      </c>
      <c r="B1368">
        <v>0.625</v>
      </c>
      <c r="C1368">
        <v>1.768</v>
      </c>
      <c r="D1368">
        <v>200</v>
      </c>
      <c r="E1368">
        <v>261.52999999999997</v>
      </c>
      <c r="F1368">
        <v>161.53</v>
      </c>
      <c r="G1368">
        <v>161.53846153846101</v>
      </c>
      <c r="H1368">
        <v>30</v>
      </c>
      <c r="I1368">
        <v>391.53846099999998</v>
      </c>
      <c r="J1368">
        <v>-1</v>
      </c>
      <c r="K1368">
        <v>2</v>
      </c>
      <c r="L1368">
        <v>34.090820000000001</v>
      </c>
      <c r="M1368">
        <v>265</v>
      </c>
      <c r="N1368">
        <v>100</v>
      </c>
      <c r="O1368">
        <v>40</v>
      </c>
      <c r="P1368">
        <v>0</v>
      </c>
      <c r="Q1368">
        <v>82</v>
      </c>
      <c r="R1368">
        <v>6.8796255349999997</v>
      </c>
      <c r="S1368">
        <v>10.390941</v>
      </c>
      <c r="T1368">
        <v>0</v>
      </c>
      <c r="U1368">
        <v>0</v>
      </c>
    </row>
    <row r="1369" spans="1:21" x14ac:dyDescent="0.3">
      <c r="A1369">
        <v>0.67</v>
      </c>
      <c r="B1369">
        <v>0.625</v>
      </c>
      <c r="C1369">
        <v>1.768</v>
      </c>
      <c r="D1369">
        <v>200</v>
      </c>
      <c r="E1369">
        <v>261.52999999999997</v>
      </c>
      <c r="F1369">
        <v>161.53</v>
      </c>
      <c r="G1369">
        <v>161.53846153846101</v>
      </c>
      <c r="H1369">
        <v>40</v>
      </c>
      <c r="I1369">
        <v>401.53846099999998</v>
      </c>
      <c r="J1369">
        <v>-1</v>
      </c>
      <c r="K1369">
        <v>2</v>
      </c>
      <c r="L1369">
        <v>33.423279999999998</v>
      </c>
      <c r="M1369">
        <v>265</v>
      </c>
      <c r="N1369">
        <v>100</v>
      </c>
      <c r="O1369">
        <v>40</v>
      </c>
      <c r="P1369">
        <v>0</v>
      </c>
      <c r="Q1369">
        <v>85</v>
      </c>
      <c r="R1369">
        <v>6.8796255349999997</v>
      </c>
      <c r="S1369">
        <v>10.579844</v>
      </c>
      <c r="T1369">
        <v>0</v>
      </c>
      <c r="U1369">
        <v>0</v>
      </c>
    </row>
    <row r="1370" spans="1:21" x14ac:dyDescent="0.3">
      <c r="A1370">
        <v>0.67</v>
      </c>
      <c r="B1370">
        <v>0.625</v>
      </c>
      <c r="C1370">
        <v>1.768</v>
      </c>
      <c r="D1370">
        <v>200</v>
      </c>
      <c r="E1370">
        <v>261.52999999999997</v>
      </c>
      <c r="F1370">
        <v>161.53</v>
      </c>
      <c r="G1370">
        <v>161.53846153846101</v>
      </c>
      <c r="H1370">
        <v>50</v>
      </c>
      <c r="I1370">
        <v>411.53846099999998</v>
      </c>
      <c r="J1370">
        <v>-1</v>
      </c>
      <c r="K1370">
        <v>2</v>
      </c>
      <c r="L1370">
        <v>32.778500000000001</v>
      </c>
      <c r="M1370">
        <v>265</v>
      </c>
      <c r="N1370">
        <v>100</v>
      </c>
      <c r="O1370">
        <v>40</v>
      </c>
      <c r="P1370">
        <v>0</v>
      </c>
      <c r="Q1370">
        <v>73</v>
      </c>
      <c r="R1370">
        <v>6.8796255349999997</v>
      </c>
      <c r="S1370">
        <v>9.8026584000000003</v>
      </c>
      <c r="T1370">
        <v>0</v>
      </c>
      <c r="U1370">
        <v>0</v>
      </c>
    </row>
    <row r="1371" spans="1:21" x14ac:dyDescent="0.3">
      <c r="A1371">
        <v>0.67</v>
      </c>
      <c r="B1371">
        <v>0.625</v>
      </c>
      <c r="C1371">
        <v>1.768</v>
      </c>
      <c r="D1371">
        <v>200</v>
      </c>
      <c r="E1371">
        <v>261.52999999999997</v>
      </c>
      <c r="F1371">
        <v>161.53</v>
      </c>
      <c r="G1371">
        <v>161.53846153846101</v>
      </c>
      <c r="H1371">
        <v>60</v>
      </c>
      <c r="I1371">
        <v>421.53846099999998</v>
      </c>
      <c r="J1371">
        <v>-1</v>
      </c>
      <c r="K1371">
        <v>2</v>
      </c>
      <c r="L1371">
        <v>32.155500000000004</v>
      </c>
      <c r="M1371">
        <v>265</v>
      </c>
      <c r="N1371">
        <v>100</v>
      </c>
      <c r="O1371">
        <v>40</v>
      </c>
      <c r="P1371">
        <v>0</v>
      </c>
      <c r="Q1371">
        <v>91</v>
      </c>
      <c r="R1371">
        <v>6.8796255349999997</v>
      </c>
      <c r="S1371">
        <v>10.947984999999999</v>
      </c>
      <c r="T1371">
        <v>0</v>
      </c>
      <c r="U1371">
        <v>0</v>
      </c>
    </row>
    <row r="1372" spans="1:21" x14ac:dyDescent="0.3">
      <c r="A1372">
        <v>0.67</v>
      </c>
      <c r="B1372">
        <v>0.625</v>
      </c>
      <c r="C1372">
        <v>1.768</v>
      </c>
      <c r="D1372">
        <v>200</v>
      </c>
      <c r="E1372">
        <v>261.52999999999997</v>
      </c>
      <c r="F1372">
        <v>161.53</v>
      </c>
      <c r="G1372">
        <v>161.53846153846101</v>
      </c>
      <c r="H1372">
        <v>70</v>
      </c>
      <c r="I1372">
        <v>431.53846099999998</v>
      </c>
      <c r="J1372">
        <v>-1</v>
      </c>
      <c r="K1372">
        <v>2</v>
      </c>
      <c r="L1372">
        <v>31.553329999999999</v>
      </c>
      <c r="M1372">
        <v>265</v>
      </c>
      <c r="N1372">
        <v>100</v>
      </c>
      <c r="O1372">
        <v>40</v>
      </c>
      <c r="P1372">
        <v>0</v>
      </c>
      <c r="Q1372">
        <v>95</v>
      </c>
      <c r="R1372">
        <v>6.5864098140999996</v>
      </c>
      <c r="S1372">
        <v>11.186762999999999</v>
      </c>
      <c r="T1372">
        <v>0</v>
      </c>
      <c r="U1372">
        <v>0</v>
      </c>
    </row>
    <row r="1373" spans="1:21" x14ac:dyDescent="0.3">
      <c r="A1373">
        <v>0.67</v>
      </c>
      <c r="B1373">
        <v>0.625</v>
      </c>
      <c r="C1373">
        <v>1.768</v>
      </c>
      <c r="D1373">
        <v>200</v>
      </c>
      <c r="E1373">
        <v>261.52999999999997</v>
      </c>
      <c r="F1373">
        <v>161.53</v>
      </c>
      <c r="G1373">
        <v>161.53846153846101</v>
      </c>
      <c r="H1373">
        <v>80</v>
      </c>
      <c r="I1373">
        <v>441.53846099999998</v>
      </c>
      <c r="J1373">
        <v>-1</v>
      </c>
      <c r="K1373">
        <v>2</v>
      </c>
      <c r="L1373">
        <v>30.97109</v>
      </c>
      <c r="M1373">
        <v>265</v>
      </c>
      <c r="N1373">
        <v>100</v>
      </c>
      <c r="O1373">
        <v>40</v>
      </c>
      <c r="P1373">
        <v>0</v>
      </c>
      <c r="Q1373">
        <v>109</v>
      </c>
      <c r="R1373">
        <v>6.4857396787999999</v>
      </c>
      <c r="S1373">
        <v>11.985550999999999</v>
      </c>
      <c r="T1373">
        <v>0</v>
      </c>
      <c r="U1373">
        <v>0</v>
      </c>
    </row>
    <row r="1374" spans="1:21" x14ac:dyDescent="0.3">
      <c r="A1374">
        <v>0.67</v>
      </c>
      <c r="B1374">
        <v>0.625</v>
      </c>
      <c r="C1374">
        <v>1.768</v>
      </c>
      <c r="D1374">
        <v>200</v>
      </c>
      <c r="E1374">
        <v>261.52999999999997</v>
      </c>
      <c r="F1374">
        <v>161.53</v>
      </c>
      <c r="G1374">
        <v>161.53846153846101</v>
      </c>
      <c r="H1374">
        <v>90</v>
      </c>
      <c r="I1374">
        <v>451.53846099999998</v>
      </c>
      <c r="J1374">
        <v>-1</v>
      </c>
      <c r="K1374">
        <v>2</v>
      </c>
      <c r="L1374">
        <v>30.407920000000001</v>
      </c>
      <c r="M1374">
        <v>265</v>
      </c>
      <c r="N1374">
        <v>100</v>
      </c>
      <c r="O1374">
        <v>40</v>
      </c>
      <c r="P1374">
        <v>0</v>
      </c>
      <c r="Q1374">
        <v>103</v>
      </c>
      <c r="R1374">
        <v>6.3834890237000002</v>
      </c>
      <c r="S1374">
        <v>11.64983</v>
      </c>
      <c r="T1374">
        <v>0</v>
      </c>
      <c r="U1374">
        <v>0</v>
      </c>
    </row>
    <row r="1375" spans="1:21" x14ac:dyDescent="0.3">
      <c r="A1375">
        <v>0.67</v>
      </c>
      <c r="B1375">
        <v>0.625</v>
      </c>
      <c r="C1375">
        <v>1.768</v>
      </c>
      <c r="D1375">
        <v>200</v>
      </c>
      <c r="E1375">
        <v>261.52999999999997</v>
      </c>
      <c r="F1375">
        <v>161.53</v>
      </c>
      <c r="G1375">
        <v>161.53846153846101</v>
      </c>
      <c r="H1375">
        <v>100</v>
      </c>
      <c r="I1375">
        <v>461.53846099999998</v>
      </c>
      <c r="J1375">
        <v>-1</v>
      </c>
      <c r="K1375">
        <v>2</v>
      </c>
      <c r="L1375">
        <v>29.863</v>
      </c>
      <c r="M1375">
        <v>265</v>
      </c>
      <c r="N1375">
        <v>100</v>
      </c>
      <c r="O1375">
        <v>40</v>
      </c>
      <c r="P1375">
        <v>0</v>
      </c>
      <c r="Q1375">
        <v>121</v>
      </c>
      <c r="R1375">
        <v>6.2795806410999999</v>
      </c>
      <c r="S1375">
        <v>12.630630999999999</v>
      </c>
      <c r="T1375">
        <v>0</v>
      </c>
      <c r="U1375">
        <v>0</v>
      </c>
    </row>
    <row r="1376" spans="1:21" x14ac:dyDescent="0.3">
      <c r="A1376">
        <v>0.67</v>
      </c>
      <c r="B1376">
        <v>0.625</v>
      </c>
      <c r="C1376">
        <v>1.768</v>
      </c>
      <c r="D1376">
        <v>200</v>
      </c>
      <c r="E1376">
        <v>261.52999999999997</v>
      </c>
      <c r="F1376">
        <v>161.53</v>
      </c>
      <c r="G1376">
        <v>161.53846153846101</v>
      </c>
      <c r="H1376">
        <v>110</v>
      </c>
      <c r="I1376">
        <v>471.53846099999998</v>
      </c>
      <c r="J1376">
        <v>-1</v>
      </c>
      <c r="K1376">
        <v>2</v>
      </c>
      <c r="L1376">
        <v>29.335560000000001</v>
      </c>
      <c r="M1376">
        <v>265</v>
      </c>
      <c r="N1376">
        <v>100</v>
      </c>
      <c r="O1376">
        <v>40</v>
      </c>
      <c r="P1376">
        <v>0</v>
      </c>
      <c r="Q1376">
        <v>114</v>
      </c>
      <c r="R1376">
        <v>6.1739308306999998</v>
      </c>
      <c r="S1376">
        <v>12.258397</v>
      </c>
      <c r="T1376">
        <v>0</v>
      </c>
      <c r="U1376">
        <v>0</v>
      </c>
    </row>
    <row r="1377" spans="1:21" x14ac:dyDescent="0.3">
      <c r="A1377">
        <v>0.67</v>
      </c>
      <c r="B1377">
        <v>0.625</v>
      </c>
      <c r="C1377">
        <v>1.768</v>
      </c>
      <c r="D1377">
        <v>200</v>
      </c>
      <c r="E1377">
        <v>261.52999999999997</v>
      </c>
      <c r="F1377">
        <v>161.53</v>
      </c>
      <c r="G1377">
        <v>161.53846153846101</v>
      </c>
      <c r="H1377">
        <v>120</v>
      </c>
      <c r="I1377">
        <v>481.53846099999998</v>
      </c>
      <c r="J1377">
        <v>-1</v>
      </c>
      <c r="K1377">
        <v>2</v>
      </c>
      <c r="L1377">
        <v>28.824839999999998</v>
      </c>
      <c r="M1377">
        <v>265</v>
      </c>
      <c r="N1377">
        <v>100</v>
      </c>
      <c r="O1377">
        <v>40</v>
      </c>
      <c r="P1377">
        <v>0</v>
      </c>
      <c r="Q1377">
        <v>134</v>
      </c>
      <c r="R1377">
        <v>6.0664486091000001</v>
      </c>
      <c r="S1377">
        <v>13.294737</v>
      </c>
      <c r="T1377">
        <v>0</v>
      </c>
      <c r="U1377">
        <v>0</v>
      </c>
    </row>
    <row r="1378" spans="1:21" x14ac:dyDescent="0.3">
      <c r="A1378">
        <v>0.67</v>
      </c>
      <c r="B1378">
        <v>0.625</v>
      </c>
      <c r="C1378">
        <v>1.768</v>
      </c>
      <c r="D1378">
        <v>200</v>
      </c>
      <c r="E1378">
        <v>261.52999999999997</v>
      </c>
      <c r="F1378">
        <v>161.53</v>
      </c>
      <c r="G1378">
        <v>161.53846153846101</v>
      </c>
      <c r="H1378">
        <v>130</v>
      </c>
      <c r="I1378">
        <v>491.53846099999998</v>
      </c>
      <c r="J1378">
        <v>-1</v>
      </c>
      <c r="K1378">
        <v>2</v>
      </c>
      <c r="L1378">
        <v>28.33015</v>
      </c>
      <c r="M1378">
        <v>265</v>
      </c>
      <c r="N1378">
        <v>100</v>
      </c>
      <c r="O1378">
        <v>40</v>
      </c>
      <c r="P1378">
        <v>0</v>
      </c>
      <c r="Q1378">
        <v>146</v>
      </c>
      <c r="R1378">
        <v>5.8455809091999997</v>
      </c>
      <c r="S1378">
        <v>13.880065999999999</v>
      </c>
      <c r="T1378">
        <v>0</v>
      </c>
      <c r="U1378">
        <v>0</v>
      </c>
    </row>
    <row r="1379" spans="1:21" x14ac:dyDescent="0.3">
      <c r="A1379">
        <v>0.67</v>
      </c>
      <c r="B1379">
        <v>0.625</v>
      </c>
      <c r="C1379">
        <v>1.768</v>
      </c>
      <c r="D1379">
        <v>200</v>
      </c>
      <c r="E1379">
        <v>261.52999999999997</v>
      </c>
      <c r="F1379">
        <v>161.53</v>
      </c>
      <c r="G1379">
        <v>161.53846153846101</v>
      </c>
      <c r="H1379">
        <v>140</v>
      </c>
      <c r="I1379">
        <v>501.53846099999998</v>
      </c>
      <c r="J1379">
        <v>-1</v>
      </c>
      <c r="K1379">
        <v>2</v>
      </c>
      <c r="L1379">
        <v>27.850809999999999</v>
      </c>
      <c r="M1379">
        <v>265</v>
      </c>
      <c r="N1379">
        <v>100</v>
      </c>
      <c r="O1379">
        <v>40</v>
      </c>
      <c r="P1379">
        <v>0</v>
      </c>
      <c r="Q1379">
        <v>153</v>
      </c>
      <c r="R1379">
        <v>5.9570347896999998</v>
      </c>
      <c r="S1379">
        <v>14.210588</v>
      </c>
      <c r="T1379">
        <v>0</v>
      </c>
      <c r="U1379">
        <v>0</v>
      </c>
    </row>
    <row r="1380" spans="1:21" x14ac:dyDescent="0.3">
      <c r="A1380">
        <v>0.67</v>
      </c>
      <c r="B1380">
        <v>0.625</v>
      </c>
      <c r="C1380">
        <v>1.768</v>
      </c>
      <c r="D1380">
        <v>200</v>
      </c>
      <c r="E1380">
        <v>261.52999999999997</v>
      </c>
      <c r="F1380">
        <v>161.53</v>
      </c>
      <c r="G1380">
        <v>161.53846153846101</v>
      </c>
      <c r="H1380">
        <v>150</v>
      </c>
      <c r="I1380">
        <v>511.53846099999998</v>
      </c>
      <c r="J1380">
        <v>-1</v>
      </c>
      <c r="K1380">
        <v>2</v>
      </c>
      <c r="L1380">
        <v>27.386189999999999</v>
      </c>
      <c r="M1380">
        <v>265</v>
      </c>
      <c r="N1380">
        <v>100</v>
      </c>
      <c r="O1380">
        <v>40</v>
      </c>
      <c r="P1380">
        <v>0</v>
      </c>
      <c r="Q1380">
        <v>159</v>
      </c>
      <c r="R1380">
        <v>5.8455809091999997</v>
      </c>
      <c r="S1380">
        <v>14.488013</v>
      </c>
      <c r="T1380">
        <v>0</v>
      </c>
      <c r="U1380">
        <v>0</v>
      </c>
    </row>
    <row r="1381" spans="1:21" x14ac:dyDescent="0.3">
      <c r="A1381">
        <v>0.67</v>
      </c>
      <c r="B1381">
        <v>0.625</v>
      </c>
      <c r="C1381">
        <v>1.768</v>
      </c>
      <c r="D1381">
        <v>200</v>
      </c>
      <c r="E1381">
        <v>261.52999999999997</v>
      </c>
      <c r="F1381">
        <v>161.53</v>
      </c>
      <c r="G1381">
        <v>161.53846153846101</v>
      </c>
      <c r="H1381">
        <v>160</v>
      </c>
      <c r="I1381">
        <v>521.53846099999998</v>
      </c>
      <c r="J1381">
        <v>-1</v>
      </c>
      <c r="K1381">
        <v>2</v>
      </c>
      <c r="L1381">
        <v>26.935669999999998</v>
      </c>
      <c r="M1381">
        <v>265</v>
      </c>
      <c r="N1381">
        <v>100</v>
      </c>
      <c r="O1381">
        <v>40</v>
      </c>
      <c r="P1381">
        <v>0</v>
      </c>
      <c r="Q1381">
        <v>170</v>
      </c>
      <c r="R1381">
        <v>5.7319679652</v>
      </c>
      <c r="S1381">
        <v>14.983571</v>
      </c>
      <c r="T1381">
        <v>0</v>
      </c>
      <c r="U1381">
        <v>0</v>
      </c>
    </row>
    <row r="1382" spans="1:21" x14ac:dyDescent="0.3">
      <c r="A1382">
        <v>0.67</v>
      </c>
      <c r="B1382">
        <v>0.625</v>
      </c>
      <c r="C1382">
        <v>1.768</v>
      </c>
      <c r="D1382">
        <v>200</v>
      </c>
      <c r="E1382">
        <v>261.52999999999997</v>
      </c>
      <c r="F1382">
        <v>161.53</v>
      </c>
      <c r="G1382">
        <v>161.53846153846101</v>
      </c>
      <c r="H1382">
        <v>170</v>
      </c>
      <c r="I1382">
        <v>531.53846099999998</v>
      </c>
      <c r="J1382">
        <v>-1</v>
      </c>
      <c r="K1382">
        <v>2</v>
      </c>
      <c r="L1382">
        <v>26.498670000000001</v>
      </c>
      <c r="M1382">
        <v>265</v>
      </c>
      <c r="N1382">
        <v>100</v>
      </c>
      <c r="O1382">
        <v>40</v>
      </c>
      <c r="P1382">
        <v>0</v>
      </c>
      <c r="Q1382">
        <v>174</v>
      </c>
      <c r="R1382">
        <v>5.7319679652</v>
      </c>
      <c r="S1382">
        <v>15.159846999999999</v>
      </c>
      <c r="T1382">
        <v>0</v>
      </c>
      <c r="U1382">
        <v>0</v>
      </c>
    </row>
    <row r="1383" spans="1:21" x14ac:dyDescent="0.3">
      <c r="A1383">
        <v>0.67</v>
      </c>
      <c r="B1383">
        <v>0.625</v>
      </c>
      <c r="C1383">
        <v>1.768</v>
      </c>
      <c r="D1383">
        <v>200</v>
      </c>
      <c r="E1383">
        <v>261.52999999999997</v>
      </c>
      <c r="F1383">
        <v>161.53</v>
      </c>
      <c r="G1383">
        <v>161.53846153846101</v>
      </c>
      <c r="H1383">
        <v>180</v>
      </c>
      <c r="I1383">
        <v>541.53846099999998</v>
      </c>
      <c r="J1383">
        <v>-1</v>
      </c>
      <c r="K1383">
        <v>2</v>
      </c>
      <c r="L1383">
        <v>26.074649999999998</v>
      </c>
      <c r="M1383">
        <v>265</v>
      </c>
      <c r="N1383">
        <v>100</v>
      </c>
      <c r="O1383">
        <v>40</v>
      </c>
      <c r="P1383">
        <v>0</v>
      </c>
      <c r="Q1383">
        <v>182</v>
      </c>
      <c r="R1383">
        <v>5.3767932650999999</v>
      </c>
      <c r="S1383">
        <v>15.506527</v>
      </c>
      <c r="T1383">
        <v>0</v>
      </c>
      <c r="U1383">
        <v>0</v>
      </c>
    </row>
    <row r="1384" spans="1:21" x14ac:dyDescent="0.3">
      <c r="A1384">
        <v>0.67</v>
      </c>
      <c r="B1384">
        <v>0.625</v>
      </c>
      <c r="C1384">
        <v>1.768</v>
      </c>
      <c r="D1384">
        <v>200</v>
      </c>
      <c r="E1384">
        <v>261.52999999999997</v>
      </c>
      <c r="F1384">
        <v>161.53</v>
      </c>
      <c r="G1384">
        <v>161.53846153846101</v>
      </c>
      <c r="H1384">
        <v>190</v>
      </c>
      <c r="I1384">
        <v>551.53846099999998</v>
      </c>
      <c r="J1384">
        <v>-1</v>
      </c>
      <c r="K1384">
        <v>2</v>
      </c>
      <c r="L1384">
        <v>25.663080000000001</v>
      </c>
      <c r="M1384">
        <v>265</v>
      </c>
      <c r="N1384">
        <v>100</v>
      </c>
      <c r="O1384">
        <v>40</v>
      </c>
      <c r="P1384">
        <v>0</v>
      </c>
      <c r="Q1384">
        <v>189</v>
      </c>
      <c r="R1384">
        <v>5.2530846070999999</v>
      </c>
      <c r="S1384">
        <v>15.803785</v>
      </c>
      <c r="T1384">
        <v>0</v>
      </c>
      <c r="U1384">
        <v>0</v>
      </c>
    </row>
    <row r="1385" spans="1:21" x14ac:dyDescent="0.3">
      <c r="A1385">
        <v>0.67</v>
      </c>
      <c r="B1385">
        <v>0.625</v>
      </c>
      <c r="C1385">
        <v>1.768</v>
      </c>
      <c r="D1385">
        <v>200</v>
      </c>
      <c r="E1385">
        <v>261.52999999999997</v>
      </c>
      <c r="F1385">
        <v>161.53</v>
      </c>
      <c r="G1385">
        <v>161.53846153846101</v>
      </c>
      <c r="H1385">
        <v>200</v>
      </c>
      <c r="I1385">
        <v>561.53846099999998</v>
      </c>
      <c r="J1385">
        <v>-1</v>
      </c>
      <c r="K1385">
        <v>2</v>
      </c>
      <c r="L1385">
        <v>25.263449999999999</v>
      </c>
      <c r="M1385">
        <v>265</v>
      </c>
      <c r="N1385">
        <v>100</v>
      </c>
      <c r="O1385">
        <v>40</v>
      </c>
      <c r="P1385">
        <v>0</v>
      </c>
      <c r="Q1385">
        <v>194</v>
      </c>
      <c r="R1385">
        <v>4.9965133375999997</v>
      </c>
      <c r="S1385">
        <v>16.012819</v>
      </c>
      <c r="T1385">
        <v>0</v>
      </c>
      <c r="U1385">
        <v>0</v>
      </c>
    </row>
    <row r="1386" spans="1:21" x14ac:dyDescent="0.3">
      <c r="A1386">
        <v>0.67</v>
      </c>
      <c r="B1386">
        <v>0.625</v>
      </c>
      <c r="C1386">
        <v>1.768</v>
      </c>
      <c r="D1386">
        <v>200</v>
      </c>
      <c r="E1386">
        <v>261.52999999999997</v>
      </c>
      <c r="F1386">
        <v>161.53</v>
      </c>
      <c r="G1386">
        <v>161.53846153846101</v>
      </c>
      <c r="H1386">
        <v>210</v>
      </c>
      <c r="I1386">
        <v>571.53846099999998</v>
      </c>
      <c r="J1386">
        <v>-1</v>
      </c>
      <c r="K1386">
        <v>2</v>
      </c>
      <c r="L1386">
        <v>24.875299999999999</v>
      </c>
      <c r="M1386">
        <v>265</v>
      </c>
      <c r="N1386">
        <v>100</v>
      </c>
      <c r="O1386">
        <v>40</v>
      </c>
      <c r="P1386">
        <v>0</v>
      </c>
      <c r="Q1386">
        <v>209</v>
      </c>
      <c r="R1386">
        <v>4.9965133375999997</v>
      </c>
      <c r="S1386">
        <v>16.624565</v>
      </c>
      <c r="T1386">
        <v>0</v>
      </c>
      <c r="U1386">
        <v>0</v>
      </c>
    </row>
    <row r="1387" spans="1:21" x14ac:dyDescent="0.3">
      <c r="A1387">
        <v>0.67</v>
      </c>
      <c r="B1387">
        <v>0.625</v>
      </c>
      <c r="C1387">
        <v>1.768</v>
      </c>
      <c r="D1387">
        <v>200</v>
      </c>
      <c r="E1387">
        <v>261.52999999999997</v>
      </c>
      <c r="F1387">
        <v>161.53</v>
      </c>
      <c r="G1387">
        <v>161.53846153846101</v>
      </c>
      <c r="H1387">
        <v>220</v>
      </c>
      <c r="I1387">
        <v>581.53846099999998</v>
      </c>
      <c r="J1387">
        <v>-1</v>
      </c>
      <c r="K1387">
        <v>2</v>
      </c>
      <c r="L1387">
        <v>24.498169999999998</v>
      </c>
      <c r="M1387">
        <v>265</v>
      </c>
      <c r="N1387">
        <v>100</v>
      </c>
      <c r="O1387">
        <v>40</v>
      </c>
      <c r="P1387">
        <v>0</v>
      </c>
      <c r="Q1387">
        <v>240</v>
      </c>
      <c r="R1387">
        <v>4.9965133375999997</v>
      </c>
      <c r="S1387">
        <v>17.824235000000002</v>
      </c>
      <c r="T1387">
        <v>0</v>
      </c>
      <c r="U1387">
        <v>0</v>
      </c>
    </row>
    <row r="1388" spans="1:21" x14ac:dyDescent="0.3">
      <c r="A1388">
        <v>0.67</v>
      </c>
      <c r="B1388">
        <v>0.625</v>
      </c>
      <c r="C1388">
        <v>1.768</v>
      </c>
      <c r="D1388">
        <v>200</v>
      </c>
      <c r="E1388">
        <v>261.52999999999997</v>
      </c>
      <c r="F1388">
        <v>161.53</v>
      </c>
      <c r="G1388">
        <v>161.53846153846101</v>
      </c>
      <c r="H1388">
        <v>230</v>
      </c>
      <c r="I1388">
        <v>591.53846099999998</v>
      </c>
      <c r="J1388">
        <v>-1</v>
      </c>
      <c r="K1388">
        <v>2</v>
      </c>
      <c r="L1388">
        <v>24.131630000000001</v>
      </c>
      <c r="M1388">
        <v>265</v>
      </c>
      <c r="N1388">
        <v>100</v>
      </c>
      <c r="O1388">
        <v>40</v>
      </c>
      <c r="P1388">
        <v>0</v>
      </c>
      <c r="Q1388">
        <v>209</v>
      </c>
      <c r="R1388">
        <v>4.9965133375999997</v>
      </c>
      <c r="S1388">
        <v>16.624565</v>
      </c>
      <c r="T1388">
        <v>0</v>
      </c>
      <c r="U1388">
        <v>0</v>
      </c>
    </row>
    <row r="1389" spans="1:21" x14ac:dyDescent="0.3">
      <c r="A1389">
        <v>0.67</v>
      </c>
      <c r="B1389">
        <v>0.625</v>
      </c>
      <c r="C1389">
        <v>1.768</v>
      </c>
      <c r="D1389">
        <v>200</v>
      </c>
      <c r="E1389">
        <v>261.52999999999997</v>
      </c>
      <c r="F1389">
        <v>161.53</v>
      </c>
      <c r="G1389">
        <v>161.53846153846101</v>
      </c>
      <c r="H1389">
        <v>240</v>
      </c>
      <c r="I1389">
        <v>601.53846099999998</v>
      </c>
      <c r="J1389">
        <v>-1</v>
      </c>
      <c r="K1389">
        <v>2</v>
      </c>
      <c r="L1389">
        <v>23.775269999999999</v>
      </c>
      <c r="M1389">
        <v>265</v>
      </c>
      <c r="N1389">
        <v>100</v>
      </c>
      <c r="O1389">
        <v>40</v>
      </c>
      <c r="P1389">
        <v>0</v>
      </c>
      <c r="Q1389">
        <v>222</v>
      </c>
      <c r="R1389">
        <v>4.9965133375999997</v>
      </c>
      <c r="S1389">
        <v>17.13757</v>
      </c>
      <c r="T1389">
        <v>0</v>
      </c>
      <c r="U1389">
        <v>0</v>
      </c>
    </row>
    <row r="1390" spans="1:21" x14ac:dyDescent="0.3">
      <c r="A1390">
        <v>0.67</v>
      </c>
      <c r="B1390">
        <v>0.625</v>
      </c>
      <c r="C1390">
        <v>1.768</v>
      </c>
      <c r="D1390">
        <v>200</v>
      </c>
      <c r="E1390">
        <v>261.52999999999997</v>
      </c>
      <c r="F1390">
        <v>161.53</v>
      </c>
      <c r="G1390">
        <v>161.53846153846101</v>
      </c>
      <c r="H1390">
        <v>250</v>
      </c>
      <c r="I1390">
        <v>611.53846099999998</v>
      </c>
      <c r="J1390">
        <v>-1</v>
      </c>
      <c r="K1390">
        <v>2</v>
      </c>
      <c r="L1390">
        <v>23.42869</v>
      </c>
      <c r="M1390">
        <v>265</v>
      </c>
      <c r="N1390">
        <v>100</v>
      </c>
      <c r="O1390">
        <v>40</v>
      </c>
      <c r="P1390">
        <v>0</v>
      </c>
      <c r="Q1390">
        <v>231</v>
      </c>
      <c r="R1390">
        <v>4.7260707155999997</v>
      </c>
      <c r="S1390">
        <v>17.484169000000001</v>
      </c>
      <c r="T1390">
        <v>0</v>
      </c>
      <c r="U1390">
        <v>0</v>
      </c>
    </row>
    <row r="1391" spans="1:21" x14ac:dyDescent="0.3">
      <c r="A1391">
        <v>0.67</v>
      </c>
      <c r="B1391">
        <v>0.625</v>
      </c>
      <c r="C1391">
        <v>1.768</v>
      </c>
      <c r="D1391">
        <v>200</v>
      </c>
      <c r="E1391">
        <v>261.52999999999997</v>
      </c>
      <c r="F1391">
        <v>161.53</v>
      </c>
      <c r="G1391">
        <v>161.53846153846101</v>
      </c>
      <c r="H1391">
        <v>260</v>
      </c>
      <c r="I1391">
        <v>621.53846099999998</v>
      </c>
      <c r="J1391">
        <v>-1</v>
      </c>
      <c r="K1391">
        <v>2</v>
      </c>
      <c r="L1391">
        <v>23.091519999999999</v>
      </c>
      <c r="M1391">
        <v>265</v>
      </c>
      <c r="N1391">
        <v>100</v>
      </c>
      <c r="O1391">
        <v>40</v>
      </c>
      <c r="P1391">
        <v>0</v>
      </c>
      <c r="Q1391">
        <v>232</v>
      </c>
      <c r="R1391">
        <v>4.5848855519000002</v>
      </c>
      <c r="S1391">
        <v>17.522269000000001</v>
      </c>
      <c r="T1391">
        <v>0</v>
      </c>
      <c r="U1391">
        <v>0</v>
      </c>
    </row>
    <row r="1392" spans="1:21" x14ac:dyDescent="0.3">
      <c r="A1392">
        <v>0.67</v>
      </c>
      <c r="B1392">
        <v>0.625</v>
      </c>
      <c r="C1392">
        <v>1.768</v>
      </c>
      <c r="D1392">
        <v>200</v>
      </c>
      <c r="E1392">
        <v>261.52999999999997</v>
      </c>
      <c r="F1392">
        <v>161.53</v>
      </c>
      <c r="G1392">
        <v>161.53846153846101</v>
      </c>
      <c r="H1392">
        <v>270</v>
      </c>
      <c r="I1392">
        <v>631.53846099999998</v>
      </c>
      <c r="J1392">
        <v>-1</v>
      </c>
      <c r="K1392">
        <v>2</v>
      </c>
      <c r="L1392">
        <v>22.76342</v>
      </c>
      <c r="M1392">
        <v>265</v>
      </c>
      <c r="N1392">
        <v>100</v>
      </c>
      <c r="O1392">
        <v>40</v>
      </c>
      <c r="P1392">
        <v>0</v>
      </c>
      <c r="Q1392">
        <v>234</v>
      </c>
      <c r="R1392">
        <v>4.8631678022999996</v>
      </c>
      <c r="S1392">
        <v>17.598230999999998</v>
      </c>
      <c r="T1392">
        <v>0</v>
      </c>
      <c r="U1392">
        <v>0</v>
      </c>
    </row>
    <row r="1393" spans="1:21" x14ac:dyDescent="0.3">
      <c r="A1393">
        <v>0.67</v>
      </c>
      <c r="B1393">
        <v>0.625</v>
      </c>
      <c r="C1393">
        <v>1.768</v>
      </c>
      <c r="D1393">
        <v>200</v>
      </c>
      <c r="E1393">
        <v>261.52999999999997</v>
      </c>
      <c r="F1393">
        <v>161.53</v>
      </c>
      <c r="G1393">
        <v>161.53846153846101</v>
      </c>
      <c r="H1393">
        <v>280</v>
      </c>
      <c r="I1393">
        <v>641.53846099999998</v>
      </c>
      <c r="J1393">
        <v>-1</v>
      </c>
      <c r="K1393">
        <v>2</v>
      </c>
      <c r="L1393">
        <v>22.444019999999998</v>
      </c>
      <c r="M1393">
        <v>265</v>
      </c>
      <c r="N1393">
        <v>100</v>
      </c>
      <c r="O1393">
        <v>40</v>
      </c>
      <c r="P1393">
        <v>0</v>
      </c>
      <c r="Q1393">
        <v>247</v>
      </c>
      <c r="R1393">
        <v>4.7260707155999997</v>
      </c>
      <c r="S1393">
        <v>18.084451999999999</v>
      </c>
      <c r="T1393">
        <v>0</v>
      </c>
      <c r="U1393">
        <v>0</v>
      </c>
    </row>
    <row r="1394" spans="1:21" x14ac:dyDescent="0.3">
      <c r="A1394">
        <v>0.67</v>
      </c>
      <c r="B1394">
        <v>0.625</v>
      </c>
      <c r="C1394">
        <v>1.768</v>
      </c>
      <c r="D1394">
        <v>200</v>
      </c>
      <c r="E1394">
        <v>261.52999999999997</v>
      </c>
      <c r="F1394">
        <v>161.53</v>
      </c>
      <c r="G1394">
        <v>161.53846153846101</v>
      </c>
      <c r="H1394">
        <v>290</v>
      </c>
      <c r="I1394">
        <v>651.53846099999998</v>
      </c>
      <c r="J1394">
        <v>-1</v>
      </c>
      <c r="K1394">
        <v>2</v>
      </c>
      <c r="L1394">
        <v>22.133030000000002</v>
      </c>
      <c r="M1394">
        <v>265</v>
      </c>
      <c r="N1394">
        <v>100</v>
      </c>
      <c r="O1394">
        <v>40</v>
      </c>
      <c r="P1394">
        <v>0</v>
      </c>
      <c r="Q1394">
        <v>255</v>
      </c>
      <c r="R1394">
        <v>4.5848855519000002</v>
      </c>
      <c r="S1394">
        <v>18.377479999999998</v>
      </c>
      <c r="T1394">
        <v>0</v>
      </c>
      <c r="U1394">
        <v>0</v>
      </c>
    </row>
    <row r="1395" spans="1:21" x14ac:dyDescent="0.3">
      <c r="A1395">
        <v>0.67</v>
      </c>
      <c r="B1395">
        <v>0.625</v>
      </c>
      <c r="C1395">
        <v>1.768</v>
      </c>
      <c r="D1395">
        <v>200</v>
      </c>
      <c r="E1395">
        <v>261.52999999999997</v>
      </c>
      <c r="F1395">
        <v>161.53</v>
      </c>
      <c r="G1395">
        <v>161.53846153846101</v>
      </c>
      <c r="H1395">
        <v>300</v>
      </c>
      <c r="I1395">
        <v>661.53846099999998</v>
      </c>
      <c r="J1395">
        <v>-1</v>
      </c>
      <c r="K1395">
        <v>2</v>
      </c>
      <c r="L1395">
        <v>21.830120000000001</v>
      </c>
      <c r="M1395">
        <v>265</v>
      </c>
      <c r="N1395">
        <v>100</v>
      </c>
      <c r="O1395">
        <v>40</v>
      </c>
      <c r="P1395">
        <v>0</v>
      </c>
      <c r="Q1395">
        <v>261</v>
      </c>
      <c r="R1395">
        <v>4.2886246092000002</v>
      </c>
      <c r="S1395">
        <v>18.594324</v>
      </c>
      <c r="T1395">
        <v>0</v>
      </c>
      <c r="U1395">
        <v>0</v>
      </c>
    </row>
    <row r="1396" spans="1:21" x14ac:dyDescent="0.3">
      <c r="A1396">
        <v>0.67</v>
      </c>
      <c r="B1396">
        <v>0.625</v>
      </c>
      <c r="C1396">
        <v>1.768</v>
      </c>
      <c r="D1396">
        <v>200</v>
      </c>
      <c r="E1396">
        <v>261.52999999999997</v>
      </c>
      <c r="F1396">
        <v>161.53</v>
      </c>
      <c r="G1396">
        <v>161.53846153846101</v>
      </c>
      <c r="H1396">
        <v>0</v>
      </c>
      <c r="I1396">
        <v>361.53846099999998</v>
      </c>
      <c r="J1396">
        <v>-1</v>
      </c>
      <c r="K1396">
        <v>2</v>
      </c>
      <c r="L1396">
        <v>36.24062</v>
      </c>
      <c r="M1396">
        <v>265</v>
      </c>
      <c r="N1396">
        <v>100</v>
      </c>
      <c r="O1396">
        <v>40</v>
      </c>
      <c r="P1396">
        <v>0</v>
      </c>
      <c r="Q1396">
        <v>63</v>
      </c>
      <c r="R1396">
        <v>7.1609003063000003</v>
      </c>
      <c r="S1396">
        <v>9.1050003999999998</v>
      </c>
      <c r="T1396">
        <v>0</v>
      </c>
      <c r="U1396">
        <v>0</v>
      </c>
    </row>
    <row r="1397" spans="1:21" x14ac:dyDescent="0.3">
      <c r="A1397" t="s">
        <v>74</v>
      </c>
      <c r="B1397" t="s">
        <v>74</v>
      </c>
      <c r="C1397">
        <v>1.768</v>
      </c>
      <c r="D1397">
        <v>200</v>
      </c>
      <c r="E1397" t="s">
        <v>75</v>
      </c>
      <c r="F1397" t="s">
        <v>74</v>
      </c>
      <c r="G1397" t="s">
        <v>74</v>
      </c>
      <c r="H1397" t="s">
        <v>74</v>
      </c>
      <c r="I1397" t="s">
        <v>74</v>
      </c>
      <c r="J1397" t="s">
        <v>74</v>
      </c>
      <c r="K1397" t="s">
        <v>74</v>
      </c>
      <c r="L1397" t="s">
        <v>74</v>
      </c>
      <c r="M1397" t="s">
        <v>74</v>
      </c>
      <c r="N1397" t="s">
        <v>74</v>
      </c>
      <c r="O1397">
        <v>60</v>
      </c>
    </row>
    <row r="1398" spans="1:21" x14ac:dyDescent="0.3">
      <c r="A1398">
        <v>0.67</v>
      </c>
      <c r="B1398">
        <v>0.625</v>
      </c>
      <c r="C1398">
        <v>1.768</v>
      </c>
      <c r="D1398">
        <v>200</v>
      </c>
      <c r="E1398">
        <v>261.52999999999997</v>
      </c>
      <c r="F1398">
        <v>161.53</v>
      </c>
      <c r="G1398">
        <v>161.53846153846101</v>
      </c>
      <c r="H1398">
        <v>0</v>
      </c>
      <c r="I1398">
        <v>361.53846099999998</v>
      </c>
      <c r="J1398">
        <v>-1</v>
      </c>
      <c r="K1398">
        <v>2</v>
      </c>
      <c r="L1398">
        <v>38.248629999999999</v>
      </c>
      <c r="M1398">
        <v>285</v>
      </c>
      <c r="N1398">
        <v>100</v>
      </c>
      <c r="O1398">
        <v>60</v>
      </c>
      <c r="P1398">
        <v>0</v>
      </c>
      <c r="Q1398">
        <v>178</v>
      </c>
      <c r="R1398">
        <v>10.068317803999999</v>
      </c>
      <c r="S1398">
        <v>15.334142999999999</v>
      </c>
      <c r="T1398">
        <v>0</v>
      </c>
      <c r="U1398">
        <v>0</v>
      </c>
    </row>
    <row r="1399" spans="1:21" x14ac:dyDescent="0.3">
      <c r="A1399">
        <v>0.67</v>
      </c>
      <c r="B1399">
        <v>0.625</v>
      </c>
      <c r="C1399">
        <v>1.768</v>
      </c>
      <c r="D1399">
        <v>200</v>
      </c>
      <c r="E1399">
        <v>261.52999999999997</v>
      </c>
      <c r="F1399">
        <v>161.53</v>
      </c>
      <c r="G1399">
        <v>161.53846153846101</v>
      </c>
      <c r="H1399">
        <v>10</v>
      </c>
      <c r="I1399">
        <v>371.53846099999998</v>
      </c>
      <c r="J1399">
        <v>-1</v>
      </c>
      <c r="K1399">
        <v>2</v>
      </c>
      <c r="L1399">
        <v>37.491109999999999</v>
      </c>
      <c r="M1399">
        <v>285</v>
      </c>
      <c r="N1399">
        <v>100</v>
      </c>
      <c r="O1399">
        <v>60</v>
      </c>
      <c r="P1399">
        <v>0</v>
      </c>
      <c r="Q1399">
        <v>193</v>
      </c>
      <c r="R1399">
        <v>9.3902290830999995</v>
      </c>
      <c r="S1399">
        <v>15.971226</v>
      </c>
      <c r="T1399">
        <v>0</v>
      </c>
      <c r="U1399">
        <v>0</v>
      </c>
    </row>
    <row r="1400" spans="1:21" x14ac:dyDescent="0.3">
      <c r="A1400">
        <v>0.67</v>
      </c>
      <c r="B1400">
        <v>0.625</v>
      </c>
      <c r="C1400">
        <v>1.768</v>
      </c>
      <c r="D1400">
        <v>200</v>
      </c>
      <c r="E1400">
        <v>261.52999999999997</v>
      </c>
      <c r="F1400">
        <v>161.53</v>
      </c>
      <c r="G1400">
        <v>161.53846153846101</v>
      </c>
      <c r="H1400">
        <v>20</v>
      </c>
      <c r="I1400">
        <v>381.53846099999998</v>
      </c>
      <c r="J1400">
        <v>-1</v>
      </c>
      <c r="K1400">
        <v>2</v>
      </c>
      <c r="L1400">
        <v>36.758839999999999</v>
      </c>
      <c r="M1400">
        <v>285</v>
      </c>
      <c r="N1400">
        <v>100</v>
      </c>
      <c r="O1400">
        <v>60</v>
      </c>
      <c r="P1400">
        <v>0</v>
      </c>
      <c r="Q1400">
        <v>269</v>
      </c>
      <c r="R1400">
        <v>9.5986383834000009</v>
      </c>
      <c r="S1400">
        <v>18.879711</v>
      </c>
      <c r="T1400">
        <v>0</v>
      </c>
      <c r="U1400">
        <v>0</v>
      </c>
    </row>
    <row r="1401" spans="1:21" x14ac:dyDescent="0.3">
      <c r="A1401">
        <v>0.67</v>
      </c>
      <c r="B1401">
        <v>0.625</v>
      </c>
      <c r="C1401">
        <v>1.768</v>
      </c>
      <c r="D1401">
        <v>200</v>
      </c>
      <c r="E1401">
        <v>261.52999999999997</v>
      </c>
      <c r="F1401">
        <v>161.53</v>
      </c>
      <c r="G1401">
        <v>161.53846153846101</v>
      </c>
      <c r="H1401">
        <v>30</v>
      </c>
      <c r="I1401">
        <v>391.53846099999998</v>
      </c>
      <c r="J1401">
        <v>-1</v>
      </c>
      <c r="K1401">
        <v>2</v>
      </c>
      <c r="L1401">
        <v>36.050789999999999</v>
      </c>
      <c r="M1401">
        <v>285</v>
      </c>
      <c r="N1401">
        <v>100</v>
      </c>
      <c r="O1401">
        <v>60</v>
      </c>
      <c r="P1401">
        <v>0</v>
      </c>
      <c r="Q1401">
        <v>299</v>
      </c>
      <c r="R1401">
        <v>9.3902290830999995</v>
      </c>
      <c r="S1401">
        <v>19.914829000000001</v>
      </c>
      <c r="T1401">
        <v>0</v>
      </c>
      <c r="U1401">
        <v>0</v>
      </c>
    </row>
    <row r="1402" spans="1:21" x14ac:dyDescent="0.3">
      <c r="A1402">
        <v>0.67</v>
      </c>
      <c r="B1402">
        <v>0.625</v>
      </c>
      <c r="C1402">
        <v>1.768</v>
      </c>
      <c r="D1402">
        <v>200</v>
      </c>
      <c r="E1402">
        <v>261.52999999999997</v>
      </c>
      <c r="F1402">
        <v>161.53</v>
      </c>
      <c r="G1402">
        <v>161.53846153846101</v>
      </c>
      <c r="H1402">
        <v>40</v>
      </c>
      <c r="I1402">
        <v>401.53846099999998</v>
      </c>
      <c r="J1402">
        <v>-1</v>
      </c>
      <c r="K1402">
        <v>2</v>
      </c>
      <c r="L1402">
        <v>35.365989999999996</v>
      </c>
      <c r="M1402">
        <v>285</v>
      </c>
      <c r="N1402">
        <v>100</v>
      </c>
      <c r="O1402">
        <v>60</v>
      </c>
      <c r="P1402">
        <v>0</v>
      </c>
      <c r="Q1402">
        <v>283</v>
      </c>
      <c r="R1402">
        <v>9.1771314714999992</v>
      </c>
      <c r="S1402">
        <v>19.369385999999999</v>
      </c>
      <c r="T1402">
        <v>0</v>
      </c>
      <c r="U1402">
        <v>0</v>
      </c>
    </row>
    <row r="1403" spans="1:21" x14ac:dyDescent="0.3">
      <c r="A1403">
        <v>0.67</v>
      </c>
      <c r="B1403">
        <v>0.625</v>
      </c>
      <c r="C1403">
        <v>1.768</v>
      </c>
      <c r="D1403">
        <v>200</v>
      </c>
      <c r="E1403">
        <v>261.52999999999997</v>
      </c>
      <c r="F1403">
        <v>161.53</v>
      </c>
      <c r="G1403">
        <v>161.53846153846101</v>
      </c>
      <c r="H1403">
        <v>50</v>
      </c>
      <c r="I1403">
        <v>411.53846099999998</v>
      </c>
      <c r="J1403">
        <v>-1</v>
      </c>
      <c r="K1403">
        <v>2</v>
      </c>
      <c r="L1403">
        <v>34.703499999999998</v>
      </c>
      <c r="M1403">
        <v>285</v>
      </c>
      <c r="N1403">
        <v>100</v>
      </c>
      <c r="O1403">
        <v>60</v>
      </c>
      <c r="P1403">
        <v>0</v>
      </c>
      <c r="Q1403">
        <v>301</v>
      </c>
      <c r="R1403">
        <v>9.0322982034999999</v>
      </c>
      <c r="S1403">
        <v>19.982002999999999</v>
      </c>
      <c r="T1403">
        <v>0</v>
      </c>
      <c r="U1403">
        <v>0</v>
      </c>
    </row>
    <row r="1404" spans="1:21" x14ac:dyDescent="0.3">
      <c r="A1404">
        <v>0.67</v>
      </c>
      <c r="B1404">
        <v>0.625</v>
      </c>
      <c r="C1404">
        <v>1.768</v>
      </c>
      <c r="D1404">
        <v>200</v>
      </c>
      <c r="E1404">
        <v>261.52999999999997</v>
      </c>
      <c r="F1404">
        <v>161.53</v>
      </c>
      <c r="G1404">
        <v>161.53846153846101</v>
      </c>
      <c r="H1404">
        <v>60</v>
      </c>
      <c r="I1404">
        <v>421.53846099999998</v>
      </c>
      <c r="J1404">
        <v>-1</v>
      </c>
      <c r="K1404">
        <v>2</v>
      </c>
      <c r="L1404">
        <v>34.062420000000003</v>
      </c>
      <c r="M1404">
        <v>285</v>
      </c>
      <c r="N1404">
        <v>100</v>
      </c>
      <c r="O1404">
        <v>60</v>
      </c>
      <c r="P1404">
        <v>0</v>
      </c>
      <c r="Q1404">
        <v>338</v>
      </c>
      <c r="R1404">
        <v>8.8106229698000007</v>
      </c>
      <c r="S1404">
        <v>21.187923000000001</v>
      </c>
      <c r="T1404">
        <v>0</v>
      </c>
      <c r="U1404">
        <v>0</v>
      </c>
    </row>
    <row r="1405" spans="1:21" x14ac:dyDescent="0.3">
      <c r="A1405">
        <v>0.67</v>
      </c>
      <c r="B1405">
        <v>0.625</v>
      </c>
      <c r="C1405">
        <v>1.768</v>
      </c>
      <c r="D1405">
        <v>200</v>
      </c>
      <c r="E1405">
        <v>261.52999999999997</v>
      </c>
      <c r="F1405">
        <v>161.53</v>
      </c>
      <c r="G1405">
        <v>161.53846153846101</v>
      </c>
      <c r="H1405">
        <v>70</v>
      </c>
      <c r="I1405">
        <v>431.53846099999998</v>
      </c>
      <c r="J1405">
        <v>-1</v>
      </c>
      <c r="K1405">
        <v>2</v>
      </c>
      <c r="L1405">
        <v>33.441879999999998</v>
      </c>
      <c r="M1405">
        <v>285</v>
      </c>
      <c r="N1405">
        <v>100</v>
      </c>
      <c r="O1405">
        <v>60</v>
      </c>
      <c r="P1405">
        <v>0</v>
      </c>
      <c r="Q1405">
        <v>336</v>
      </c>
      <c r="R1405">
        <v>8.7354913604999993</v>
      </c>
      <c r="S1405">
        <v>21.124421999999999</v>
      </c>
      <c r="T1405">
        <v>0</v>
      </c>
      <c r="U1405">
        <v>0</v>
      </c>
    </row>
    <row r="1406" spans="1:21" x14ac:dyDescent="0.3">
      <c r="A1406">
        <v>0.67</v>
      </c>
      <c r="B1406">
        <v>0.625</v>
      </c>
      <c r="C1406">
        <v>1.768</v>
      </c>
      <c r="D1406">
        <v>200</v>
      </c>
      <c r="E1406">
        <v>261.52999999999997</v>
      </c>
      <c r="F1406">
        <v>161.53</v>
      </c>
      <c r="G1406">
        <v>161.53846153846101</v>
      </c>
      <c r="H1406">
        <v>80</v>
      </c>
      <c r="I1406">
        <v>441.53846099999998</v>
      </c>
      <c r="J1406">
        <v>-1</v>
      </c>
      <c r="K1406">
        <v>2</v>
      </c>
      <c r="L1406">
        <v>32.84104</v>
      </c>
      <c r="M1406">
        <v>285</v>
      </c>
      <c r="N1406">
        <v>100</v>
      </c>
      <c r="O1406">
        <v>60</v>
      </c>
      <c r="P1406">
        <v>0</v>
      </c>
      <c r="Q1406">
        <v>338</v>
      </c>
      <c r="R1406">
        <v>8.4283225816999998</v>
      </c>
      <c r="S1406">
        <v>21.187923000000001</v>
      </c>
      <c r="T1406">
        <v>0</v>
      </c>
      <c r="U1406">
        <v>0</v>
      </c>
    </row>
    <row r="1407" spans="1:21" x14ac:dyDescent="0.3">
      <c r="A1407">
        <v>0.67</v>
      </c>
      <c r="B1407">
        <v>0.625</v>
      </c>
      <c r="C1407">
        <v>1.768</v>
      </c>
      <c r="D1407">
        <v>200</v>
      </c>
      <c r="E1407">
        <v>261.52999999999997</v>
      </c>
      <c r="F1407">
        <v>161.53</v>
      </c>
      <c r="G1407">
        <v>161.53846153846101</v>
      </c>
      <c r="H1407">
        <v>90</v>
      </c>
      <c r="I1407">
        <v>451.53846099999998</v>
      </c>
      <c r="J1407">
        <v>-1</v>
      </c>
      <c r="K1407">
        <v>2</v>
      </c>
      <c r="L1407">
        <v>32.25911</v>
      </c>
      <c r="M1407">
        <v>285</v>
      </c>
      <c r="N1407">
        <v>100</v>
      </c>
      <c r="O1407">
        <v>60</v>
      </c>
      <c r="P1407">
        <v>0</v>
      </c>
      <c r="Q1407">
        <v>347</v>
      </c>
      <c r="R1407">
        <v>8.5061469534</v>
      </c>
      <c r="S1407">
        <v>21.471461999999999</v>
      </c>
      <c r="T1407">
        <v>0</v>
      </c>
      <c r="U1407">
        <v>0</v>
      </c>
    </row>
    <row r="1408" spans="1:21" x14ac:dyDescent="0.3">
      <c r="A1408">
        <v>0.67</v>
      </c>
      <c r="B1408">
        <v>0.625</v>
      </c>
      <c r="C1408">
        <v>1.768</v>
      </c>
      <c r="D1408">
        <v>200</v>
      </c>
      <c r="E1408">
        <v>261.52999999999997</v>
      </c>
      <c r="F1408">
        <v>161.53</v>
      </c>
      <c r="G1408">
        <v>161.53846153846101</v>
      </c>
      <c r="H1408">
        <v>100</v>
      </c>
      <c r="I1408">
        <v>461.53846099999998</v>
      </c>
      <c r="J1408">
        <v>-1</v>
      </c>
      <c r="K1408">
        <v>2</v>
      </c>
      <c r="L1408">
        <v>31.695329999999998</v>
      </c>
      <c r="M1408">
        <v>285</v>
      </c>
      <c r="N1408">
        <v>100</v>
      </c>
      <c r="O1408">
        <v>60</v>
      </c>
      <c r="P1408">
        <v>0</v>
      </c>
      <c r="Q1408">
        <v>351</v>
      </c>
      <c r="R1408">
        <v>8.3497781643</v>
      </c>
      <c r="S1408">
        <v>21.596339</v>
      </c>
      <c r="T1408">
        <v>0</v>
      </c>
      <c r="U1408">
        <v>0</v>
      </c>
    </row>
    <row r="1409" spans="1:21" x14ac:dyDescent="0.3">
      <c r="A1409">
        <v>0.67</v>
      </c>
      <c r="B1409">
        <v>0.625</v>
      </c>
      <c r="C1409">
        <v>1.768</v>
      </c>
      <c r="D1409">
        <v>200</v>
      </c>
      <c r="E1409">
        <v>261.52999999999997</v>
      </c>
      <c r="F1409">
        <v>161.53</v>
      </c>
      <c r="G1409">
        <v>161.53846153846101</v>
      </c>
      <c r="H1409">
        <v>110</v>
      </c>
      <c r="I1409">
        <v>471.53846099999998</v>
      </c>
      <c r="J1409">
        <v>-1</v>
      </c>
      <c r="K1409">
        <v>2</v>
      </c>
      <c r="L1409">
        <v>31.148949999999999</v>
      </c>
      <c r="M1409">
        <v>285</v>
      </c>
      <c r="N1409">
        <v>100</v>
      </c>
      <c r="O1409">
        <v>60</v>
      </c>
      <c r="P1409">
        <v>0</v>
      </c>
      <c r="Q1409">
        <v>335</v>
      </c>
      <c r="R1409">
        <v>8.3497781643</v>
      </c>
      <c r="S1409">
        <v>21.092603</v>
      </c>
      <c r="T1409">
        <v>0</v>
      </c>
      <c r="U1409">
        <v>0</v>
      </c>
    </row>
    <row r="1410" spans="1:21" x14ac:dyDescent="0.3">
      <c r="A1410">
        <v>0.67</v>
      </c>
      <c r="B1410">
        <v>0.625</v>
      </c>
      <c r="C1410">
        <v>1.768</v>
      </c>
      <c r="D1410">
        <v>200</v>
      </c>
      <c r="E1410">
        <v>261.52999999999997</v>
      </c>
      <c r="F1410">
        <v>161.53</v>
      </c>
      <c r="G1410">
        <v>161.53846153846101</v>
      </c>
      <c r="H1410">
        <v>120</v>
      </c>
      <c r="I1410">
        <v>481.53846099999998</v>
      </c>
      <c r="J1410">
        <v>-1</v>
      </c>
      <c r="K1410">
        <v>2</v>
      </c>
      <c r="L1410">
        <v>30.619289999999999</v>
      </c>
      <c r="M1410">
        <v>285</v>
      </c>
      <c r="N1410">
        <v>100</v>
      </c>
      <c r="O1410">
        <v>60</v>
      </c>
      <c r="P1410">
        <v>0</v>
      </c>
      <c r="Q1410">
        <v>308</v>
      </c>
      <c r="R1410">
        <v>7.6067293467999999</v>
      </c>
      <c r="S1410">
        <v>20.215429</v>
      </c>
      <c r="T1410">
        <v>0</v>
      </c>
      <c r="U1410">
        <v>0</v>
      </c>
    </row>
    <row r="1411" spans="1:21" x14ac:dyDescent="0.3">
      <c r="A1411">
        <v>0.67</v>
      </c>
      <c r="B1411">
        <v>0.625</v>
      </c>
      <c r="C1411">
        <v>1.768</v>
      </c>
      <c r="D1411">
        <v>200</v>
      </c>
      <c r="E1411">
        <v>261.52999999999997</v>
      </c>
      <c r="F1411">
        <v>161.53</v>
      </c>
      <c r="G1411">
        <v>161.53846153846101</v>
      </c>
      <c r="H1411">
        <v>130</v>
      </c>
      <c r="I1411">
        <v>491.53846099999998</v>
      </c>
      <c r="J1411">
        <v>-1</v>
      </c>
      <c r="K1411">
        <v>2</v>
      </c>
      <c r="L1411">
        <v>30.10568</v>
      </c>
      <c r="M1411">
        <v>285</v>
      </c>
      <c r="N1411">
        <v>100</v>
      </c>
      <c r="O1411">
        <v>60</v>
      </c>
      <c r="P1411">
        <v>0</v>
      </c>
      <c r="Q1411">
        <v>341</v>
      </c>
      <c r="R1411">
        <v>7.5196667119000002</v>
      </c>
      <c r="S1411">
        <v>21.282836</v>
      </c>
      <c r="T1411">
        <v>0</v>
      </c>
      <c r="U1411">
        <v>0</v>
      </c>
    </row>
    <row r="1412" spans="1:21" x14ac:dyDescent="0.3">
      <c r="A1412">
        <v>0.67</v>
      </c>
      <c r="B1412">
        <v>0.625</v>
      </c>
      <c r="C1412">
        <v>1.768</v>
      </c>
      <c r="D1412">
        <v>200</v>
      </c>
      <c r="E1412">
        <v>261.52999999999997</v>
      </c>
      <c r="F1412">
        <v>161.53</v>
      </c>
      <c r="G1412">
        <v>161.53846153846101</v>
      </c>
      <c r="H1412">
        <v>140</v>
      </c>
      <c r="I1412">
        <v>501.53846099999998</v>
      </c>
      <c r="J1412">
        <v>-1</v>
      </c>
      <c r="K1412">
        <v>2</v>
      </c>
      <c r="L1412">
        <v>29.607469999999999</v>
      </c>
      <c r="M1412">
        <v>285</v>
      </c>
      <c r="N1412">
        <v>100</v>
      </c>
      <c r="O1412">
        <v>60</v>
      </c>
      <c r="P1412">
        <v>0</v>
      </c>
      <c r="Q1412">
        <v>328</v>
      </c>
      <c r="R1412">
        <v>7.5196667119000002</v>
      </c>
      <c r="S1412">
        <v>20.868573999999999</v>
      </c>
      <c r="T1412">
        <v>0</v>
      </c>
      <c r="U1412">
        <v>0</v>
      </c>
    </row>
    <row r="1413" spans="1:21" x14ac:dyDescent="0.3">
      <c r="A1413">
        <v>0.67</v>
      </c>
      <c r="B1413">
        <v>0.625</v>
      </c>
      <c r="C1413">
        <v>1.768</v>
      </c>
      <c r="D1413">
        <v>200</v>
      </c>
      <c r="E1413">
        <v>261.52999999999997</v>
      </c>
      <c r="F1413">
        <v>161.53</v>
      </c>
      <c r="G1413">
        <v>161.53846153846101</v>
      </c>
      <c r="H1413">
        <v>150</v>
      </c>
      <c r="I1413">
        <v>511.53846099999998</v>
      </c>
      <c r="J1413">
        <v>-1</v>
      </c>
      <c r="K1413">
        <v>2</v>
      </c>
      <c r="L1413">
        <v>29.12405</v>
      </c>
      <c r="M1413">
        <v>285</v>
      </c>
      <c r="N1413">
        <v>100</v>
      </c>
      <c r="O1413">
        <v>60</v>
      </c>
      <c r="P1413">
        <v>0</v>
      </c>
      <c r="Q1413">
        <v>333</v>
      </c>
      <c r="R1413">
        <v>7.4315901197000001</v>
      </c>
      <c r="S1413">
        <v>21.028827</v>
      </c>
      <c r="T1413">
        <v>0</v>
      </c>
      <c r="U1413">
        <v>0</v>
      </c>
    </row>
    <row r="1414" spans="1:21" x14ac:dyDescent="0.3">
      <c r="A1414">
        <v>0.67</v>
      </c>
      <c r="B1414">
        <v>0.625</v>
      </c>
      <c r="C1414">
        <v>1.768</v>
      </c>
      <c r="D1414">
        <v>200</v>
      </c>
      <c r="E1414">
        <v>261.52999999999997</v>
      </c>
      <c r="F1414">
        <v>161.53</v>
      </c>
      <c r="G1414">
        <v>161.53846153846101</v>
      </c>
      <c r="H1414">
        <v>160</v>
      </c>
      <c r="I1414">
        <v>521.53846099999998</v>
      </c>
      <c r="J1414">
        <v>-1</v>
      </c>
      <c r="K1414">
        <v>2</v>
      </c>
      <c r="L1414">
        <v>28.65484</v>
      </c>
      <c r="M1414">
        <v>285</v>
      </c>
      <c r="N1414">
        <v>100</v>
      </c>
      <c r="O1414">
        <v>60</v>
      </c>
      <c r="P1414">
        <v>0</v>
      </c>
      <c r="Q1414">
        <v>329</v>
      </c>
      <c r="R1414">
        <v>7.4315901197000001</v>
      </c>
      <c r="S1414">
        <v>20.900718000000001</v>
      </c>
      <c r="T1414">
        <v>0</v>
      </c>
      <c r="U1414">
        <v>0</v>
      </c>
    </row>
    <row r="1415" spans="1:21" x14ac:dyDescent="0.3">
      <c r="A1415">
        <v>0.67</v>
      </c>
      <c r="B1415">
        <v>0.625</v>
      </c>
      <c r="C1415">
        <v>1.768</v>
      </c>
      <c r="D1415">
        <v>200</v>
      </c>
      <c r="E1415">
        <v>261.52999999999997</v>
      </c>
      <c r="F1415">
        <v>161.53</v>
      </c>
      <c r="G1415">
        <v>161.53846153846101</v>
      </c>
      <c r="H1415">
        <v>170</v>
      </c>
      <c r="I1415">
        <v>531.53846099999998</v>
      </c>
      <c r="J1415">
        <v>-1</v>
      </c>
      <c r="K1415">
        <v>2</v>
      </c>
      <c r="L1415">
        <v>28.199290000000001</v>
      </c>
      <c r="M1415">
        <v>285</v>
      </c>
      <c r="N1415">
        <v>100</v>
      </c>
      <c r="O1415">
        <v>60</v>
      </c>
      <c r="P1415">
        <v>0</v>
      </c>
      <c r="Q1415">
        <v>331</v>
      </c>
      <c r="R1415">
        <v>7.3424630806</v>
      </c>
      <c r="S1415">
        <v>20.964866000000001</v>
      </c>
      <c r="T1415">
        <v>0</v>
      </c>
      <c r="U1415">
        <v>0</v>
      </c>
    </row>
    <row r="1416" spans="1:21" x14ac:dyDescent="0.3">
      <c r="A1416">
        <v>0.67</v>
      </c>
      <c r="B1416">
        <v>0.625</v>
      </c>
      <c r="C1416">
        <v>1.768</v>
      </c>
      <c r="D1416">
        <v>200</v>
      </c>
      <c r="E1416">
        <v>261.52999999999997</v>
      </c>
      <c r="F1416">
        <v>161.53</v>
      </c>
      <c r="G1416">
        <v>161.53846153846101</v>
      </c>
      <c r="H1416">
        <v>180</v>
      </c>
      <c r="I1416">
        <v>541.53846099999998</v>
      </c>
      <c r="J1416">
        <v>-1</v>
      </c>
      <c r="K1416">
        <v>2</v>
      </c>
      <c r="L1416">
        <v>27.75686</v>
      </c>
      <c r="M1416">
        <v>285</v>
      </c>
      <c r="N1416">
        <v>100</v>
      </c>
      <c r="O1416">
        <v>60</v>
      </c>
      <c r="P1416">
        <v>0</v>
      </c>
      <c r="Q1416">
        <v>350</v>
      </c>
      <c r="R1416">
        <v>7.1609003063000003</v>
      </c>
      <c r="S1416">
        <v>21.565185</v>
      </c>
      <c r="T1416">
        <v>0</v>
      </c>
      <c r="U1416">
        <v>0</v>
      </c>
    </row>
    <row r="1417" spans="1:21" x14ac:dyDescent="0.3">
      <c r="A1417">
        <v>0.67</v>
      </c>
      <c r="B1417">
        <v>0.625</v>
      </c>
      <c r="C1417">
        <v>1.768</v>
      </c>
      <c r="D1417">
        <v>200</v>
      </c>
      <c r="E1417">
        <v>261.52999999999997</v>
      </c>
      <c r="F1417">
        <v>161.53</v>
      </c>
      <c r="G1417">
        <v>161.53846153846101</v>
      </c>
      <c r="H1417">
        <v>190</v>
      </c>
      <c r="I1417">
        <v>551.53846099999998</v>
      </c>
      <c r="J1417">
        <v>-1</v>
      </c>
      <c r="K1417">
        <v>2</v>
      </c>
      <c r="L1417">
        <v>27.32704</v>
      </c>
      <c r="M1417">
        <v>285</v>
      </c>
      <c r="N1417">
        <v>100</v>
      </c>
      <c r="O1417">
        <v>60</v>
      </c>
      <c r="P1417">
        <v>0</v>
      </c>
      <c r="Q1417">
        <v>332</v>
      </c>
      <c r="R1417">
        <v>7.1609003063000003</v>
      </c>
      <c r="S1417">
        <v>20.996870000000001</v>
      </c>
      <c r="T1417">
        <v>0</v>
      </c>
      <c r="U1417">
        <v>0</v>
      </c>
    </row>
    <row r="1418" spans="1:21" x14ac:dyDescent="0.3">
      <c r="A1418">
        <v>0.67</v>
      </c>
      <c r="B1418">
        <v>0.625</v>
      </c>
      <c r="C1418">
        <v>1.768</v>
      </c>
      <c r="D1418">
        <v>200</v>
      </c>
      <c r="E1418">
        <v>261.52999999999997</v>
      </c>
      <c r="F1418">
        <v>161.53</v>
      </c>
      <c r="G1418">
        <v>161.53846153846101</v>
      </c>
      <c r="H1418">
        <v>200</v>
      </c>
      <c r="I1418">
        <v>561.53846099999998</v>
      </c>
      <c r="J1418">
        <v>-1</v>
      </c>
      <c r="K1418">
        <v>2</v>
      </c>
      <c r="L1418">
        <v>26.90935</v>
      </c>
      <c r="M1418">
        <v>285</v>
      </c>
      <c r="N1418">
        <v>100</v>
      </c>
      <c r="O1418">
        <v>60</v>
      </c>
      <c r="P1418">
        <v>0</v>
      </c>
      <c r="Q1418">
        <v>322</v>
      </c>
      <c r="R1418">
        <v>7.0683795805000003</v>
      </c>
      <c r="S1418">
        <v>20.674703000000001</v>
      </c>
      <c r="T1418">
        <v>0</v>
      </c>
      <c r="U1418">
        <v>0</v>
      </c>
    </row>
    <row r="1419" spans="1:21" x14ac:dyDescent="0.3">
      <c r="A1419">
        <v>0.67</v>
      </c>
      <c r="B1419">
        <v>0.625</v>
      </c>
      <c r="C1419">
        <v>1.768</v>
      </c>
      <c r="D1419">
        <v>200</v>
      </c>
      <c r="E1419">
        <v>261.52999999999997</v>
      </c>
      <c r="F1419">
        <v>161.53</v>
      </c>
      <c r="G1419">
        <v>161.53846153846101</v>
      </c>
      <c r="H1419">
        <v>210</v>
      </c>
      <c r="I1419">
        <v>571.53846099999998</v>
      </c>
      <c r="J1419">
        <v>-1</v>
      </c>
      <c r="K1419">
        <v>2</v>
      </c>
      <c r="L1419">
        <v>26.503319999999999</v>
      </c>
      <c r="M1419">
        <v>285</v>
      </c>
      <c r="N1419">
        <v>100</v>
      </c>
      <c r="O1419">
        <v>60</v>
      </c>
      <c r="P1419">
        <v>0</v>
      </c>
      <c r="Q1419">
        <v>331</v>
      </c>
      <c r="R1419">
        <v>7.252246865</v>
      </c>
      <c r="S1419">
        <v>20.964866000000001</v>
      </c>
      <c r="T1419">
        <v>0</v>
      </c>
      <c r="U1419">
        <v>0</v>
      </c>
    </row>
    <row r="1420" spans="1:21" x14ac:dyDescent="0.3">
      <c r="A1420">
        <v>0.67</v>
      </c>
      <c r="B1420">
        <v>0.625</v>
      </c>
      <c r="C1420">
        <v>1.768</v>
      </c>
      <c r="D1420">
        <v>200</v>
      </c>
      <c r="E1420">
        <v>261.52999999999997</v>
      </c>
      <c r="F1420">
        <v>161.53</v>
      </c>
      <c r="G1420">
        <v>161.53846153846101</v>
      </c>
      <c r="H1420">
        <v>220</v>
      </c>
      <c r="I1420">
        <v>581.53846099999998</v>
      </c>
      <c r="J1420">
        <v>-1</v>
      </c>
      <c r="K1420">
        <v>2</v>
      </c>
      <c r="L1420">
        <v>26.108519999999999</v>
      </c>
      <c r="M1420">
        <v>285</v>
      </c>
      <c r="N1420">
        <v>100</v>
      </c>
      <c r="O1420">
        <v>60</v>
      </c>
      <c r="P1420">
        <v>0</v>
      </c>
      <c r="Q1420">
        <v>337</v>
      </c>
      <c r="R1420">
        <v>7.1609003063000003</v>
      </c>
      <c r="S1420">
        <v>21.156195</v>
      </c>
      <c r="T1420">
        <v>0</v>
      </c>
      <c r="U1420">
        <v>0</v>
      </c>
    </row>
    <row r="1421" spans="1:21" x14ac:dyDescent="0.3">
      <c r="A1421">
        <v>0.67</v>
      </c>
      <c r="B1421">
        <v>0.625</v>
      </c>
      <c r="C1421">
        <v>1.768</v>
      </c>
      <c r="D1421">
        <v>200</v>
      </c>
      <c r="E1421">
        <v>261.52999999999997</v>
      </c>
      <c r="F1421">
        <v>161.53</v>
      </c>
      <c r="G1421">
        <v>161.53846153846101</v>
      </c>
      <c r="H1421">
        <v>230</v>
      </c>
      <c r="I1421">
        <v>591.53846099999998</v>
      </c>
      <c r="J1421">
        <v>-1</v>
      </c>
      <c r="K1421">
        <v>2</v>
      </c>
      <c r="L1421">
        <v>25.724509999999999</v>
      </c>
      <c r="M1421">
        <v>285</v>
      </c>
      <c r="N1421">
        <v>100</v>
      </c>
      <c r="O1421">
        <v>60</v>
      </c>
      <c r="P1421">
        <v>0</v>
      </c>
      <c r="Q1421">
        <v>314</v>
      </c>
      <c r="R1421">
        <v>7.0683795805000003</v>
      </c>
      <c r="S1421">
        <v>20.413471999999999</v>
      </c>
      <c r="T1421">
        <v>0</v>
      </c>
      <c r="U1421">
        <v>0</v>
      </c>
    </row>
    <row r="1422" spans="1:21" x14ac:dyDescent="0.3">
      <c r="A1422">
        <v>0.67</v>
      </c>
      <c r="B1422">
        <v>0.625</v>
      </c>
      <c r="C1422">
        <v>1.768</v>
      </c>
      <c r="D1422">
        <v>200</v>
      </c>
      <c r="E1422">
        <v>261.52999999999997</v>
      </c>
      <c r="F1422">
        <v>161.53</v>
      </c>
      <c r="G1422">
        <v>161.53846153846101</v>
      </c>
      <c r="H1422">
        <v>240</v>
      </c>
      <c r="I1422">
        <v>601.53846099999998</v>
      </c>
      <c r="J1422">
        <v>-1</v>
      </c>
      <c r="K1422">
        <v>2</v>
      </c>
      <c r="L1422">
        <v>25.350899999999999</v>
      </c>
      <c r="M1422">
        <v>285</v>
      </c>
      <c r="N1422">
        <v>100</v>
      </c>
      <c r="O1422">
        <v>60</v>
      </c>
      <c r="P1422">
        <v>0</v>
      </c>
      <c r="Q1422">
        <v>326</v>
      </c>
      <c r="R1422">
        <v>7.1609003063000003</v>
      </c>
      <c r="S1422">
        <v>20.804141999999999</v>
      </c>
      <c r="T1422">
        <v>0</v>
      </c>
      <c r="U1422">
        <v>0</v>
      </c>
    </row>
    <row r="1423" spans="1:21" x14ac:dyDescent="0.3">
      <c r="A1423">
        <v>0.67</v>
      </c>
      <c r="B1423">
        <v>0.625</v>
      </c>
      <c r="C1423">
        <v>1.768</v>
      </c>
      <c r="D1423">
        <v>200</v>
      </c>
      <c r="E1423">
        <v>261.52999999999997</v>
      </c>
      <c r="F1423">
        <v>161.53</v>
      </c>
      <c r="G1423">
        <v>161.53846153846101</v>
      </c>
      <c r="H1423">
        <v>250</v>
      </c>
      <c r="I1423">
        <v>611.53846099999998</v>
      </c>
      <c r="J1423">
        <v>-1</v>
      </c>
      <c r="K1423">
        <v>2</v>
      </c>
      <c r="L1423">
        <v>24.987290000000002</v>
      </c>
      <c r="M1423">
        <v>285</v>
      </c>
      <c r="N1423">
        <v>100</v>
      </c>
      <c r="O1423">
        <v>60</v>
      </c>
      <c r="P1423">
        <v>0</v>
      </c>
      <c r="Q1423">
        <v>323</v>
      </c>
      <c r="R1423">
        <v>6.9746379594999999</v>
      </c>
      <c r="S1423">
        <v>20.707135000000001</v>
      </c>
      <c r="T1423">
        <v>0</v>
      </c>
      <c r="U1423">
        <v>0</v>
      </c>
    </row>
    <row r="1424" spans="1:21" x14ac:dyDescent="0.3">
      <c r="A1424">
        <v>0.67</v>
      </c>
      <c r="B1424">
        <v>0.625</v>
      </c>
      <c r="C1424">
        <v>1.768</v>
      </c>
      <c r="D1424">
        <v>200</v>
      </c>
      <c r="E1424">
        <v>261.52999999999997</v>
      </c>
      <c r="F1424">
        <v>161.53</v>
      </c>
      <c r="G1424">
        <v>161.53846153846101</v>
      </c>
      <c r="H1424">
        <v>260</v>
      </c>
      <c r="I1424">
        <v>621.53846099999998</v>
      </c>
      <c r="J1424">
        <v>-1</v>
      </c>
      <c r="K1424">
        <v>2</v>
      </c>
      <c r="L1424">
        <v>24.633330000000001</v>
      </c>
      <c r="M1424">
        <v>285</v>
      </c>
      <c r="N1424">
        <v>100</v>
      </c>
      <c r="O1424">
        <v>60</v>
      </c>
      <c r="P1424">
        <v>0</v>
      </c>
      <c r="Q1424">
        <v>330</v>
      </c>
      <c r="R1424">
        <v>6.9746379594999999</v>
      </c>
      <c r="S1424">
        <v>20.932815999999999</v>
      </c>
      <c r="T1424">
        <v>0</v>
      </c>
      <c r="U1424">
        <v>0</v>
      </c>
    </row>
    <row r="1425" spans="1:21" x14ac:dyDescent="0.3">
      <c r="A1425">
        <v>0.67</v>
      </c>
      <c r="B1425">
        <v>0.625</v>
      </c>
      <c r="C1425">
        <v>1.768</v>
      </c>
      <c r="D1425">
        <v>200</v>
      </c>
      <c r="E1425">
        <v>261.52999999999997</v>
      </c>
      <c r="F1425">
        <v>161.53</v>
      </c>
      <c r="G1425">
        <v>161.53846153846101</v>
      </c>
      <c r="H1425">
        <v>270</v>
      </c>
      <c r="I1425">
        <v>631.53846099999998</v>
      </c>
      <c r="J1425">
        <v>-1</v>
      </c>
      <c r="K1425">
        <v>2</v>
      </c>
      <c r="L1425">
        <v>24.288650000000001</v>
      </c>
      <c r="M1425">
        <v>285</v>
      </c>
      <c r="N1425">
        <v>100</v>
      </c>
      <c r="O1425">
        <v>60</v>
      </c>
      <c r="P1425">
        <v>0</v>
      </c>
      <c r="Q1425">
        <v>308</v>
      </c>
      <c r="R1425">
        <v>6.8796255349999997</v>
      </c>
      <c r="S1425">
        <v>20.215429</v>
      </c>
      <c r="T1425">
        <v>0</v>
      </c>
      <c r="U1425">
        <v>0</v>
      </c>
    </row>
    <row r="1426" spans="1:21" x14ac:dyDescent="0.3">
      <c r="A1426">
        <v>0.67</v>
      </c>
      <c r="B1426">
        <v>0.625</v>
      </c>
      <c r="C1426">
        <v>1.768</v>
      </c>
      <c r="D1426">
        <v>200</v>
      </c>
      <c r="E1426">
        <v>261.52999999999997</v>
      </c>
      <c r="F1426">
        <v>161.53</v>
      </c>
      <c r="G1426">
        <v>161.53846153846101</v>
      </c>
      <c r="H1426">
        <v>280</v>
      </c>
      <c r="I1426">
        <v>641.53846099999998</v>
      </c>
      <c r="J1426">
        <v>-1</v>
      </c>
      <c r="K1426">
        <v>2</v>
      </c>
      <c r="L1426">
        <v>23.952919999999999</v>
      </c>
      <c r="M1426">
        <v>285</v>
      </c>
      <c r="N1426">
        <v>100</v>
      </c>
      <c r="O1426">
        <v>60</v>
      </c>
      <c r="P1426">
        <v>0</v>
      </c>
      <c r="Q1426">
        <v>329</v>
      </c>
      <c r="R1426">
        <v>6.7832889062000001</v>
      </c>
      <c r="S1426">
        <v>20.900718000000001</v>
      </c>
      <c r="T1426">
        <v>0</v>
      </c>
      <c r="U1426">
        <v>0</v>
      </c>
    </row>
    <row r="1427" spans="1:21" x14ac:dyDescent="0.3">
      <c r="A1427">
        <v>0.67</v>
      </c>
      <c r="B1427">
        <v>0.625</v>
      </c>
      <c r="C1427">
        <v>1.768</v>
      </c>
      <c r="D1427">
        <v>200</v>
      </c>
      <c r="E1427">
        <v>261.52999999999997</v>
      </c>
      <c r="F1427">
        <v>161.53</v>
      </c>
      <c r="G1427">
        <v>161.53846153846101</v>
      </c>
      <c r="H1427">
        <v>290</v>
      </c>
      <c r="I1427">
        <v>651.53846099999998</v>
      </c>
      <c r="J1427">
        <v>-1</v>
      </c>
      <c r="K1427">
        <v>2</v>
      </c>
      <c r="L1427">
        <v>23.625820000000001</v>
      </c>
      <c r="M1427">
        <v>285</v>
      </c>
      <c r="N1427">
        <v>100</v>
      </c>
      <c r="O1427">
        <v>60</v>
      </c>
      <c r="P1427">
        <v>0</v>
      </c>
      <c r="Q1427">
        <v>335</v>
      </c>
      <c r="R1427">
        <v>6.6855708284000004</v>
      </c>
      <c r="S1427">
        <v>21.092603</v>
      </c>
      <c r="T1427">
        <v>0</v>
      </c>
      <c r="U1427">
        <v>0</v>
      </c>
    </row>
    <row r="1428" spans="1:21" x14ac:dyDescent="0.3">
      <c r="A1428">
        <v>0.67</v>
      </c>
      <c r="B1428">
        <v>0.625</v>
      </c>
      <c r="C1428">
        <v>1.768</v>
      </c>
      <c r="D1428">
        <v>200</v>
      </c>
      <c r="E1428">
        <v>261.52999999999997</v>
      </c>
      <c r="F1428">
        <v>161.53</v>
      </c>
      <c r="G1428">
        <v>161.53846153846101</v>
      </c>
      <c r="H1428">
        <v>300</v>
      </c>
      <c r="I1428">
        <v>661.53846099999998</v>
      </c>
      <c r="J1428">
        <v>-1</v>
      </c>
      <c r="K1428">
        <v>2</v>
      </c>
      <c r="L1428">
        <v>23.30705</v>
      </c>
      <c r="M1428">
        <v>285</v>
      </c>
      <c r="N1428">
        <v>100</v>
      </c>
      <c r="O1428">
        <v>60</v>
      </c>
      <c r="P1428">
        <v>0</v>
      </c>
      <c r="Q1428">
        <v>319</v>
      </c>
      <c r="R1428">
        <v>6.7832889062000001</v>
      </c>
      <c r="S1428">
        <v>20.577113000000001</v>
      </c>
      <c r="T1428">
        <v>0</v>
      </c>
      <c r="U1428">
        <v>0</v>
      </c>
    </row>
    <row r="1429" spans="1:21" x14ac:dyDescent="0.3">
      <c r="A1429">
        <v>0.67</v>
      </c>
      <c r="B1429">
        <v>0.625</v>
      </c>
      <c r="C1429">
        <v>1.768</v>
      </c>
      <c r="D1429">
        <v>200</v>
      </c>
      <c r="E1429">
        <v>261.52999999999997</v>
      </c>
      <c r="F1429">
        <v>161.53</v>
      </c>
      <c r="G1429">
        <v>161.53846153846101</v>
      </c>
      <c r="H1429">
        <v>0</v>
      </c>
      <c r="I1429">
        <v>361.53846099999998</v>
      </c>
      <c r="J1429">
        <v>-1</v>
      </c>
      <c r="K1429">
        <v>2</v>
      </c>
      <c r="L1429">
        <v>38.248629999999999</v>
      </c>
      <c r="M1429">
        <v>285</v>
      </c>
      <c r="N1429">
        <v>100</v>
      </c>
      <c r="O1429">
        <v>60</v>
      </c>
      <c r="P1429">
        <v>0</v>
      </c>
      <c r="Q1429">
        <v>178</v>
      </c>
      <c r="R1429">
        <v>10.068317803999999</v>
      </c>
      <c r="S1429">
        <v>15.334142999999999</v>
      </c>
      <c r="T1429">
        <v>0</v>
      </c>
      <c r="U1429">
        <v>0</v>
      </c>
    </row>
    <row r="1430" spans="1:21" x14ac:dyDescent="0.3">
      <c r="A1430" t="s">
        <v>74</v>
      </c>
      <c r="B1430" t="s">
        <v>74</v>
      </c>
      <c r="C1430">
        <v>1.768</v>
      </c>
      <c r="D1430">
        <v>200</v>
      </c>
      <c r="E1430" t="s">
        <v>75</v>
      </c>
      <c r="F1430" t="s">
        <v>74</v>
      </c>
      <c r="G1430" t="s">
        <v>74</v>
      </c>
      <c r="H1430" t="s">
        <v>74</v>
      </c>
      <c r="I1430" t="s">
        <v>74</v>
      </c>
      <c r="J1430" t="s">
        <v>74</v>
      </c>
      <c r="K1430" t="s">
        <v>74</v>
      </c>
      <c r="L1430" t="s">
        <v>74</v>
      </c>
      <c r="M1430" t="s">
        <v>74</v>
      </c>
      <c r="N1430" t="s">
        <v>74</v>
      </c>
      <c r="O1430">
        <v>80</v>
      </c>
    </row>
    <row r="1431" spans="1:21" x14ac:dyDescent="0.3">
      <c r="A1431">
        <v>0.67</v>
      </c>
      <c r="B1431">
        <v>0.625</v>
      </c>
      <c r="C1431">
        <v>1.768</v>
      </c>
      <c r="D1431">
        <v>200</v>
      </c>
      <c r="E1431">
        <v>261.52999999999997</v>
      </c>
      <c r="F1431">
        <v>161.53</v>
      </c>
      <c r="G1431">
        <v>161.53846153846101</v>
      </c>
      <c r="H1431">
        <v>0</v>
      </c>
      <c r="I1431">
        <v>361.53846099999998</v>
      </c>
      <c r="J1431">
        <v>-1</v>
      </c>
      <c r="K1431">
        <v>2</v>
      </c>
      <c r="L1431">
        <v>40.151539999999997</v>
      </c>
      <c r="M1431">
        <v>305</v>
      </c>
      <c r="N1431">
        <v>100</v>
      </c>
      <c r="O1431">
        <v>80</v>
      </c>
      <c r="P1431">
        <v>0</v>
      </c>
      <c r="Q1431">
        <v>348</v>
      </c>
      <c r="R1431">
        <v>13.194705451999999</v>
      </c>
      <c r="S1431">
        <v>21.502745999999998</v>
      </c>
      <c r="T1431">
        <v>0</v>
      </c>
      <c r="U1431">
        <v>0</v>
      </c>
    </row>
    <row r="1432" spans="1:21" x14ac:dyDescent="0.3">
      <c r="A1432">
        <v>0.67</v>
      </c>
      <c r="B1432">
        <v>0.625</v>
      </c>
      <c r="C1432">
        <v>1.768</v>
      </c>
      <c r="D1432">
        <v>200</v>
      </c>
      <c r="E1432">
        <v>261.52999999999997</v>
      </c>
      <c r="F1432">
        <v>161.53</v>
      </c>
      <c r="G1432">
        <v>161.53846153846101</v>
      </c>
      <c r="H1432">
        <v>10</v>
      </c>
      <c r="I1432">
        <v>371.53846099999998</v>
      </c>
      <c r="J1432">
        <v>-1</v>
      </c>
      <c r="K1432">
        <v>2</v>
      </c>
      <c r="L1432">
        <v>39.382939999999998</v>
      </c>
      <c r="M1432">
        <v>305</v>
      </c>
      <c r="N1432">
        <v>100</v>
      </c>
      <c r="O1432">
        <v>80</v>
      </c>
      <c r="P1432">
        <v>0</v>
      </c>
      <c r="Q1432">
        <v>345</v>
      </c>
      <c r="R1432">
        <v>12.838568141</v>
      </c>
      <c r="S1432">
        <v>21.408761999999999</v>
      </c>
      <c r="T1432">
        <v>0</v>
      </c>
      <c r="U1432">
        <v>0</v>
      </c>
    </row>
    <row r="1433" spans="1:21" x14ac:dyDescent="0.3">
      <c r="A1433">
        <v>0.67</v>
      </c>
      <c r="B1433">
        <v>0.625</v>
      </c>
      <c r="C1433">
        <v>1.768</v>
      </c>
      <c r="D1433">
        <v>200</v>
      </c>
      <c r="E1433">
        <v>261.52999999999997</v>
      </c>
      <c r="F1433">
        <v>161.53</v>
      </c>
      <c r="G1433">
        <v>161.53846153846101</v>
      </c>
      <c r="H1433">
        <v>20</v>
      </c>
      <c r="I1433">
        <v>381.53846099999998</v>
      </c>
      <c r="J1433">
        <v>-1</v>
      </c>
      <c r="K1433">
        <v>2</v>
      </c>
      <c r="L1433">
        <v>38.638669999999998</v>
      </c>
      <c r="M1433">
        <v>305</v>
      </c>
      <c r="N1433">
        <v>100</v>
      </c>
      <c r="O1433">
        <v>80</v>
      </c>
      <c r="P1433">
        <v>0</v>
      </c>
      <c r="Q1433">
        <v>306</v>
      </c>
      <c r="R1433">
        <v>12.578118655000001</v>
      </c>
      <c r="S1433">
        <v>20.149000999999998</v>
      </c>
      <c r="T1433">
        <v>0</v>
      </c>
      <c r="U1433">
        <v>0</v>
      </c>
    </row>
    <row r="1434" spans="1:21" x14ac:dyDescent="0.3">
      <c r="A1434">
        <v>0.67</v>
      </c>
      <c r="B1434">
        <v>0.625</v>
      </c>
      <c r="C1434">
        <v>1.768</v>
      </c>
      <c r="D1434">
        <v>200</v>
      </c>
      <c r="E1434">
        <v>261.52999999999997</v>
      </c>
      <c r="F1434">
        <v>161.53</v>
      </c>
      <c r="G1434">
        <v>161.53846153846101</v>
      </c>
      <c r="H1434">
        <v>30</v>
      </c>
      <c r="I1434">
        <v>391.53846099999998</v>
      </c>
      <c r="J1434">
        <v>-1</v>
      </c>
      <c r="K1434">
        <v>2</v>
      </c>
      <c r="L1434">
        <v>37.917819999999999</v>
      </c>
      <c r="M1434">
        <v>305</v>
      </c>
      <c r="N1434">
        <v>100</v>
      </c>
      <c r="O1434">
        <v>80</v>
      </c>
      <c r="P1434">
        <v>0</v>
      </c>
      <c r="Q1434">
        <v>346</v>
      </c>
      <c r="R1434">
        <v>12.258397055</v>
      </c>
      <c r="S1434">
        <v>21.440134</v>
      </c>
      <c r="T1434">
        <v>0</v>
      </c>
      <c r="U1434">
        <v>0</v>
      </c>
    </row>
    <row r="1435" spans="1:21" x14ac:dyDescent="0.3">
      <c r="A1435">
        <v>0.67</v>
      </c>
      <c r="B1435">
        <v>0.625</v>
      </c>
      <c r="C1435">
        <v>1.768</v>
      </c>
      <c r="D1435">
        <v>200</v>
      </c>
      <c r="E1435">
        <v>261.52999999999997</v>
      </c>
      <c r="F1435">
        <v>161.53</v>
      </c>
      <c r="G1435">
        <v>161.53846153846101</v>
      </c>
      <c r="H1435">
        <v>40</v>
      </c>
      <c r="I1435">
        <v>401.53846099999998</v>
      </c>
      <c r="J1435">
        <v>-1</v>
      </c>
      <c r="K1435">
        <v>2</v>
      </c>
      <c r="L1435">
        <v>37.219520000000003</v>
      </c>
      <c r="M1435">
        <v>305</v>
      </c>
      <c r="N1435">
        <v>100</v>
      </c>
      <c r="O1435">
        <v>80</v>
      </c>
      <c r="P1435">
        <v>0</v>
      </c>
      <c r="Q1435">
        <v>353</v>
      </c>
      <c r="R1435">
        <v>11.762787084999999</v>
      </c>
      <c r="S1435">
        <v>21.658521</v>
      </c>
      <c r="T1435">
        <v>0</v>
      </c>
      <c r="U1435">
        <v>0</v>
      </c>
    </row>
    <row r="1436" spans="1:21" x14ac:dyDescent="0.3">
      <c r="A1436">
        <v>0.67</v>
      </c>
      <c r="B1436">
        <v>0.625</v>
      </c>
      <c r="C1436">
        <v>1.768</v>
      </c>
      <c r="D1436">
        <v>200</v>
      </c>
      <c r="E1436">
        <v>261.52999999999997</v>
      </c>
      <c r="F1436">
        <v>161.53</v>
      </c>
      <c r="G1436">
        <v>161.53846153846101</v>
      </c>
      <c r="H1436">
        <v>50</v>
      </c>
      <c r="I1436">
        <v>411.53846099999998</v>
      </c>
      <c r="J1436">
        <v>-1</v>
      </c>
      <c r="K1436">
        <v>2</v>
      </c>
      <c r="L1436">
        <v>36.542929999999998</v>
      </c>
      <c r="M1436">
        <v>305</v>
      </c>
      <c r="N1436">
        <v>100</v>
      </c>
      <c r="O1436">
        <v>80</v>
      </c>
      <c r="P1436">
        <v>0</v>
      </c>
      <c r="Q1436">
        <v>342</v>
      </c>
      <c r="R1436">
        <v>11.592945426</v>
      </c>
      <c r="S1436">
        <v>21.314384</v>
      </c>
      <c r="T1436">
        <v>0</v>
      </c>
      <c r="U1436">
        <v>0</v>
      </c>
    </row>
    <row r="1437" spans="1:21" x14ac:dyDescent="0.3">
      <c r="A1437">
        <v>0.67</v>
      </c>
      <c r="B1437">
        <v>0.625</v>
      </c>
      <c r="C1437">
        <v>1.768</v>
      </c>
      <c r="D1437">
        <v>200</v>
      </c>
      <c r="E1437">
        <v>261.52999999999997</v>
      </c>
      <c r="F1437">
        <v>161.53</v>
      </c>
      <c r="G1437">
        <v>161.53846153846101</v>
      </c>
      <c r="H1437">
        <v>60</v>
      </c>
      <c r="I1437">
        <v>421.53846099999998</v>
      </c>
      <c r="J1437">
        <v>-1</v>
      </c>
      <c r="K1437">
        <v>2</v>
      </c>
      <c r="L1437">
        <v>35.887239999999998</v>
      </c>
      <c r="M1437">
        <v>305</v>
      </c>
      <c r="N1437">
        <v>100</v>
      </c>
      <c r="O1437">
        <v>80</v>
      </c>
      <c r="P1437">
        <v>0</v>
      </c>
      <c r="Q1437">
        <v>308</v>
      </c>
      <c r="R1437">
        <v>11.127543658</v>
      </c>
      <c r="S1437">
        <v>20.215429</v>
      </c>
      <c r="T1437">
        <v>0</v>
      </c>
      <c r="U1437">
        <v>0</v>
      </c>
    </row>
    <row r="1438" spans="1:21" x14ac:dyDescent="0.3">
      <c r="A1438">
        <v>0.67</v>
      </c>
      <c r="B1438">
        <v>0.625</v>
      </c>
      <c r="C1438">
        <v>1.768</v>
      </c>
      <c r="D1438">
        <v>200</v>
      </c>
      <c r="E1438">
        <v>261.52999999999997</v>
      </c>
      <c r="F1438">
        <v>161.53</v>
      </c>
      <c r="G1438">
        <v>161.53846153846101</v>
      </c>
      <c r="H1438">
        <v>70</v>
      </c>
      <c r="I1438">
        <v>431.53846099999998</v>
      </c>
      <c r="J1438">
        <v>-1</v>
      </c>
      <c r="K1438">
        <v>2</v>
      </c>
      <c r="L1438">
        <v>35.251660000000001</v>
      </c>
      <c r="M1438">
        <v>305</v>
      </c>
      <c r="N1438">
        <v>100</v>
      </c>
      <c r="O1438">
        <v>80</v>
      </c>
      <c r="P1438">
        <v>0</v>
      </c>
      <c r="Q1438">
        <v>340</v>
      </c>
      <c r="R1438">
        <v>11.068010592</v>
      </c>
      <c r="S1438">
        <v>21.251244</v>
      </c>
      <c r="T1438">
        <v>0</v>
      </c>
      <c r="U1438">
        <v>0</v>
      </c>
    </row>
    <row r="1439" spans="1:21" x14ac:dyDescent="0.3">
      <c r="A1439">
        <v>0.67</v>
      </c>
      <c r="B1439">
        <v>0.625</v>
      </c>
      <c r="C1439">
        <v>1.768</v>
      </c>
      <c r="D1439">
        <v>200</v>
      </c>
      <c r="E1439">
        <v>261.52999999999997</v>
      </c>
      <c r="F1439">
        <v>161.53</v>
      </c>
      <c r="G1439">
        <v>161.53846153846101</v>
      </c>
      <c r="H1439">
        <v>80</v>
      </c>
      <c r="I1439">
        <v>441.53846099999998</v>
      </c>
      <c r="J1439">
        <v>-1</v>
      </c>
      <c r="K1439">
        <v>2</v>
      </c>
      <c r="L1439">
        <v>34.63541</v>
      </c>
      <c r="M1439">
        <v>305</v>
      </c>
      <c r="N1439">
        <v>100</v>
      </c>
      <c r="O1439">
        <v>80</v>
      </c>
      <c r="P1439">
        <v>0</v>
      </c>
      <c r="Q1439">
        <v>302</v>
      </c>
      <c r="R1439">
        <v>10.826646265000001</v>
      </c>
      <c r="S1439">
        <v>20.015509999999999</v>
      </c>
      <c r="T1439">
        <v>0</v>
      </c>
      <c r="U1439">
        <v>0</v>
      </c>
    </row>
    <row r="1440" spans="1:21" x14ac:dyDescent="0.3">
      <c r="A1440">
        <v>0.67</v>
      </c>
      <c r="B1440">
        <v>0.625</v>
      </c>
      <c r="C1440">
        <v>1.768</v>
      </c>
      <c r="D1440">
        <v>200</v>
      </c>
      <c r="E1440">
        <v>261.52999999999997</v>
      </c>
      <c r="F1440">
        <v>161.53</v>
      </c>
      <c r="G1440">
        <v>161.53846153846101</v>
      </c>
      <c r="H1440">
        <v>90</v>
      </c>
      <c r="I1440">
        <v>451.53846099999998</v>
      </c>
      <c r="J1440">
        <v>-1</v>
      </c>
      <c r="K1440">
        <v>2</v>
      </c>
      <c r="L1440">
        <v>34.037779999999998</v>
      </c>
      <c r="M1440">
        <v>305</v>
      </c>
      <c r="N1440">
        <v>100</v>
      </c>
      <c r="O1440">
        <v>80</v>
      </c>
      <c r="P1440">
        <v>0</v>
      </c>
      <c r="Q1440">
        <v>358</v>
      </c>
      <c r="R1440">
        <v>10.642074986000001</v>
      </c>
      <c r="S1440">
        <v>21.813237000000001</v>
      </c>
      <c r="T1440">
        <v>0</v>
      </c>
      <c r="U1440">
        <v>0</v>
      </c>
    </row>
    <row r="1441" spans="1:21" x14ac:dyDescent="0.3">
      <c r="A1441">
        <v>0.67</v>
      </c>
      <c r="B1441">
        <v>0.625</v>
      </c>
      <c r="C1441">
        <v>1.768</v>
      </c>
      <c r="D1441">
        <v>200</v>
      </c>
      <c r="E1441">
        <v>261.52999999999997</v>
      </c>
      <c r="F1441">
        <v>161.53</v>
      </c>
      <c r="G1441">
        <v>161.53846153846101</v>
      </c>
      <c r="H1441">
        <v>100</v>
      </c>
      <c r="I1441">
        <v>461.53846099999998</v>
      </c>
      <c r="J1441">
        <v>-1</v>
      </c>
      <c r="K1441">
        <v>2</v>
      </c>
      <c r="L1441">
        <v>33.45805</v>
      </c>
      <c r="M1441">
        <v>305</v>
      </c>
      <c r="N1441">
        <v>100</v>
      </c>
      <c r="O1441">
        <v>80</v>
      </c>
      <c r="P1441">
        <v>0</v>
      </c>
      <c r="Q1441">
        <v>311</v>
      </c>
      <c r="R1441">
        <v>10.454283786</v>
      </c>
      <c r="S1441">
        <v>20.314682000000001</v>
      </c>
      <c r="T1441">
        <v>0</v>
      </c>
      <c r="U1441">
        <v>0</v>
      </c>
    </row>
    <row r="1442" spans="1:21" x14ac:dyDescent="0.3">
      <c r="A1442">
        <v>0.67</v>
      </c>
      <c r="B1442">
        <v>0.625</v>
      </c>
      <c r="C1442">
        <v>1.768</v>
      </c>
      <c r="D1442">
        <v>200</v>
      </c>
      <c r="E1442">
        <v>261.52999999999997</v>
      </c>
      <c r="F1442">
        <v>161.53</v>
      </c>
      <c r="G1442">
        <v>161.53846153846101</v>
      </c>
      <c r="H1442">
        <v>110</v>
      </c>
      <c r="I1442">
        <v>471.53846099999998</v>
      </c>
      <c r="J1442">
        <v>-1</v>
      </c>
      <c r="K1442">
        <v>2</v>
      </c>
      <c r="L1442">
        <v>32.89555</v>
      </c>
      <c r="M1442">
        <v>305</v>
      </c>
      <c r="N1442">
        <v>100</v>
      </c>
      <c r="O1442">
        <v>80</v>
      </c>
      <c r="P1442">
        <v>0</v>
      </c>
      <c r="Q1442">
        <v>348</v>
      </c>
      <c r="R1442">
        <v>10.327214181</v>
      </c>
      <c r="S1442">
        <v>21.502745999999998</v>
      </c>
      <c r="T1442">
        <v>0</v>
      </c>
      <c r="U1442">
        <v>0</v>
      </c>
    </row>
    <row r="1443" spans="1:21" x14ac:dyDescent="0.3">
      <c r="A1443">
        <v>0.67</v>
      </c>
      <c r="B1443">
        <v>0.625</v>
      </c>
      <c r="C1443">
        <v>1.768</v>
      </c>
      <c r="D1443">
        <v>200</v>
      </c>
      <c r="E1443">
        <v>261.52999999999997</v>
      </c>
      <c r="F1443">
        <v>161.53</v>
      </c>
      <c r="G1443">
        <v>161.53846153846101</v>
      </c>
      <c r="H1443">
        <v>120</v>
      </c>
      <c r="I1443">
        <v>481.53846099999998</v>
      </c>
      <c r="J1443">
        <v>-1</v>
      </c>
      <c r="K1443">
        <v>2</v>
      </c>
      <c r="L1443">
        <v>32.349620000000002</v>
      </c>
      <c r="M1443">
        <v>305</v>
      </c>
      <c r="N1443">
        <v>100</v>
      </c>
      <c r="O1443">
        <v>80</v>
      </c>
      <c r="P1443">
        <v>0</v>
      </c>
      <c r="Q1443">
        <v>353</v>
      </c>
      <c r="R1443">
        <v>10.068317803999999</v>
      </c>
      <c r="S1443">
        <v>21.658521</v>
      </c>
      <c r="T1443">
        <v>0</v>
      </c>
      <c r="U1443">
        <v>0</v>
      </c>
    </row>
    <row r="1444" spans="1:21" x14ac:dyDescent="0.3">
      <c r="A1444">
        <v>0.67</v>
      </c>
      <c r="B1444">
        <v>0.625</v>
      </c>
      <c r="C1444">
        <v>1.768</v>
      </c>
      <c r="D1444">
        <v>200</v>
      </c>
      <c r="E1444">
        <v>261.52999999999997</v>
      </c>
      <c r="F1444">
        <v>161.53</v>
      </c>
      <c r="G1444">
        <v>161.53846153846101</v>
      </c>
      <c r="H1444">
        <v>130</v>
      </c>
      <c r="I1444">
        <v>491.53846099999998</v>
      </c>
      <c r="J1444">
        <v>-1</v>
      </c>
      <c r="K1444">
        <v>2</v>
      </c>
      <c r="L1444">
        <v>31.81963</v>
      </c>
      <c r="M1444">
        <v>305</v>
      </c>
      <c r="N1444">
        <v>100</v>
      </c>
      <c r="O1444">
        <v>80</v>
      </c>
      <c r="P1444">
        <v>0</v>
      </c>
      <c r="Q1444">
        <v>336</v>
      </c>
      <c r="R1444">
        <v>9.8697369311000003</v>
      </c>
      <c r="S1444">
        <v>21.124421999999999</v>
      </c>
      <c r="T1444">
        <v>0</v>
      </c>
      <c r="U1444">
        <v>0</v>
      </c>
    </row>
    <row r="1445" spans="1:21" x14ac:dyDescent="0.3">
      <c r="A1445">
        <v>0.67</v>
      </c>
      <c r="B1445">
        <v>0.625</v>
      </c>
      <c r="C1445">
        <v>1.768</v>
      </c>
      <c r="D1445">
        <v>200</v>
      </c>
      <c r="E1445">
        <v>261.52999999999997</v>
      </c>
      <c r="F1445">
        <v>161.53</v>
      </c>
      <c r="G1445">
        <v>161.53846153846101</v>
      </c>
      <c r="H1445">
        <v>140</v>
      </c>
      <c r="I1445">
        <v>501.53846099999998</v>
      </c>
      <c r="J1445">
        <v>-1</v>
      </c>
      <c r="K1445">
        <v>2</v>
      </c>
      <c r="L1445">
        <v>31.30499</v>
      </c>
      <c r="M1445">
        <v>305</v>
      </c>
      <c r="N1445">
        <v>100</v>
      </c>
      <c r="O1445">
        <v>80</v>
      </c>
      <c r="P1445">
        <v>0</v>
      </c>
      <c r="Q1445">
        <v>342</v>
      </c>
      <c r="R1445">
        <v>9.4602043275999996</v>
      </c>
      <c r="S1445">
        <v>21.314384</v>
      </c>
      <c r="T1445">
        <v>0</v>
      </c>
      <c r="U1445">
        <v>0</v>
      </c>
    </row>
    <row r="1446" spans="1:21" x14ac:dyDescent="0.3">
      <c r="A1446">
        <v>0.67</v>
      </c>
      <c r="B1446">
        <v>0.625</v>
      </c>
      <c r="C1446">
        <v>1.768</v>
      </c>
      <c r="D1446">
        <v>200</v>
      </c>
      <c r="E1446">
        <v>261.52999999999997</v>
      </c>
      <c r="F1446">
        <v>161.53</v>
      </c>
      <c r="G1446">
        <v>161.53846153846101</v>
      </c>
      <c r="H1446">
        <v>150</v>
      </c>
      <c r="I1446">
        <v>511.53846099999998</v>
      </c>
      <c r="J1446">
        <v>-1</v>
      </c>
      <c r="K1446">
        <v>2</v>
      </c>
      <c r="L1446">
        <v>30.805109999999999</v>
      </c>
      <c r="M1446">
        <v>305</v>
      </c>
      <c r="N1446">
        <v>100</v>
      </c>
      <c r="O1446">
        <v>80</v>
      </c>
      <c r="P1446">
        <v>0</v>
      </c>
      <c r="Q1446">
        <v>320</v>
      </c>
      <c r="R1446">
        <v>9.5296704092999995</v>
      </c>
      <c r="S1446">
        <v>20.609691999999999</v>
      </c>
      <c r="T1446">
        <v>0</v>
      </c>
      <c r="U1446">
        <v>0</v>
      </c>
    </row>
    <row r="1447" spans="1:21" x14ac:dyDescent="0.3">
      <c r="A1447">
        <v>0.67</v>
      </c>
      <c r="B1447">
        <v>0.625</v>
      </c>
      <c r="C1447">
        <v>1.768</v>
      </c>
      <c r="D1447">
        <v>200</v>
      </c>
      <c r="E1447">
        <v>261.52999999999997</v>
      </c>
      <c r="F1447">
        <v>161.53</v>
      </c>
      <c r="G1447">
        <v>161.53846153846101</v>
      </c>
      <c r="H1447">
        <v>160</v>
      </c>
      <c r="I1447">
        <v>521.53846099999998</v>
      </c>
      <c r="J1447">
        <v>-1</v>
      </c>
      <c r="K1447">
        <v>2</v>
      </c>
      <c r="L1447">
        <v>30.31944</v>
      </c>
      <c r="M1447">
        <v>305</v>
      </c>
      <c r="N1447">
        <v>100</v>
      </c>
      <c r="O1447">
        <v>80</v>
      </c>
      <c r="P1447">
        <v>0</v>
      </c>
      <c r="Q1447">
        <v>314</v>
      </c>
      <c r="R1447">
        <v>9.4602043275999996</v>
      </c>
      <c r="S1447">
        <v>20.413471999999999</v>
      </c>
      <c r="T1447">
        <v>0</v>
      </c>
      <c r="U1447">
        <v>0</v>
      </c>
    </row>
    <row r="1448" spans="1:21" x14ac:dyDescent="0.3">
      <c r="A1448">
        <v>0.67</v>
      </c>
      <c r="B1448">
        <v>0.625</v>
      </c>
      <c r="C1448">
        <v>1.768</v>
      </c>
      <c r="D1448">
        <v>200</v>
      </c>
      <c r="E1448">
        <v>261.52999999999997</v>
      </c>
      <c r="F1448">
        <v>161.53</v>
      </c>
      <c r="G1448">
        <v>161.53846153846101</v>
      </c>
      <c r="H1448">
        <v>170</v>
      </c>
      <c r="I1448">
        <v>531.53846099999998</v>
      </c>
      <c r="J1448">
        <v>-1</v>
      </c>
      <c r="K1448">
        <v>2</v>
      </c>
      <c r="L1448">
        <v>29.847460000000002</v>
      </c>
      <c r="M1448">
        <v>305</v>
      </c>
      <c r="N1448">
        <v>100</v>
      </c>
      <c r="O1448">
        <v>80</v>
      </c>
      <c r="P1448">
        <v>0</v>
      </c>
      <c r="Q1448">
        <v>349</v>
      </c>
      <c r="R1448">
        <v>9.0322982034999999</v>
      </c>
      <c r="S1448">
        <v>21.533987</v>
      </c>
      <c r="T1448">
        <v>0</v>
      </c>
      <c r="U1448">
        <v>0</v>
      </c>
    </row>
    <row r="1449" spans="1:21" x14ac:dyDescent="0.3">
      <c r="A1449">
        <v>0.67</v>
      </c>
      <c r="B1449">
        <v>0.625</v>
      </c>
      <c r="C1449">
        <v>1.768</v>
      </c>
      <c r="D1449">
        <v>200</v>
      </c>
      <c r="E1449">
        <v>261.52999999999997</v>
      </c>
      <c r="F1449">
        <v>161.53</v>
      </c>
      <c r="G1449">
        <v>161.53846153846101</v>
      </c>
      <c r="H1449">
        <v>180</v>
      </c>
      <c r="I1449">
        <v>541.53846099999998</v>
      </c>
      <c r="J1449">
        <v>-1</v>
      </c>
      <c r="K1449">
        <v>2</v>
      </c>
      <c r="L1449">
        <v>29.388649999999998</v>
      </c>
      <c r="M1449">
        <v>305</v>
      </c>
      <c r="N1449">
        <v>100</v>
      </c>
      <c r="O1449">
        <v>80</v>
      </c>
      <c r="P1449">
        <v>0</v>
      </c>
      <c r="Q1449">
        <v>347</v>
      </c>
      <c r="R1449">
        <v>9.0322982034999999</v>
      </c>
      <c r="S1449">
        <v>21.471461999999999</v>
      </c>
      <c r="T1449">
        <v>0</v>
      </c>
      <c r="U1449">
        <v>0</v>
      </c>
    </row>
    <row r="1450" spans="1:21" x14ac:dyDescent="0.3">
      <c r="A1450">
        <v>0.67</v>
      </c>
      <c r="B1450">
        <v>0.625</v>
      </c>
      <c r="C1450">
        <v>1.768</v>
      </c>
      <c r="D1450">
        <v>200</v>
      </c>
      <c r="E1450">
        <v>261.52999999999997</v>
      </c>
      <c r="F1450">
        <v>161.53</v>
      </c>
      <c r="G1450">
        <v>161.53846153846101</v>
      </c>
      <c r="H1450">
        <v>190</v>
      </c>
      <c r="I1450">
        <v>551.53846099999998</v>
      </c>
      <c r="J1450">
        <v>-1</v>
      </c>
      <c r="K1450">
        <v>2</v>
      </c>
      <c r="L1450">
        <v>28.942530000000001</v>
      </c>
      <c r="M1450">
        <v>305</v>
      </c>
      <c r="N1450">
        <v>100</v>
      </c>
      <c r="O1450">
        <v>80</v>
      </c>
      <c r="P1450">
        <v>0</v>
      </c>
      <c r="Q1450">
        <v>313</v>
      </c>
      <c r="R1450">
        <v>8.8106229698000007</v>
      </c>
      <c r="S1450">
        <v>20.380593000000001</v>
      </c>
      <c r="T1450">
        <v>0</v>
      </c>
      <c r="U1450">
        <v>0</v>
      </c>
    </row>
    <row r="1451" spans="1:21" x14ac:dyDescent="0.3">
      <c r="A1451">
        <v>0.67</v>
      </c>
      <c r="B1451">
        <v>0.625</v>
      </c>
      <c r="C1451">
        <v>1.768</v>
      </c>
      <c r="D1451">
        <v>200</v>
      </c>
      <c r="E1451">
        <v>261.52999999999997</v>
      </c>
      <c r="F1451">
        <v>161.53</v>
      </c>
      <c r="G1451">
        <v>161.53846153846101</v>
      </c>
      <c r="H1451">
        <v>200</v>
      </c>
      <c r="I1451">
        <v>561.53846099999998</v>
      </c>
      <c r="J1451">
        <v>-1</v>
      </c>
      <c r="K1451">
        <v>2</v>
      </c>
      <c r="L1451">
        <v>28.508620000000001</v>
      </c>
      <c r="M1451">
        <v>305</v>
      </c>
      <c r="N1451">
        <v>100</v>
      </c>
      <c r="O1451">
        <v>80</v>
      </c>
      <c r="P1451">
        <v>0</v>
      </c>
      <c r="Q1451">
        <v>307</v>
      </c>
      <c r="R1451">
        <v>8.8851242702000004</v>
      </c>
      <c r="S1451">
        <v>20.182241000000001</v>
      </c>
      <c r="T1451">
        <v>0</v>
      </c>
      <c r="U1451">
        <v>0</v>
      </c>
    </row>
    <row r="1452" spans="1:21" x14ac:dyDescent="0.3">
      <c r="A1452">
        <v>0.67</v>
      </c>
      <c r="B1452">
        <v>0.625</v>
      </c>
      <c r="C1452">
        <v>1.768</v>
      </c>
      <c r="D1452">
        <v>200</v>
      </c>
      <c r="E1452">
        <v>261.52999999999997</v>
      </c>
      <c r="F1452">
        <v>161.53</v>
      </c>
      <c r="G1452">
        <v>161.53846153846101</v>
      </c>
      <c r="H1452">
        <v>210</v>
      </c>
      <c r="I1452">
        <v>571.53846099999998</v>
      </c>
      <c r="J1452">
        <v>-1</v>
      </c>
      <c r="K1452">
        <v>2</v>
      </c>
      <c r="L1452">
        <v>28.086490000000001</v>
      </c>
      <c r="M1452">
        <v>305</v>
      </c>
      <c r="N1452">
        <v>100</v>
      </c>
      <c r="O1452">
        <v>80</v>
      </c>
      <c r="P1452">
        <v>0</v>
      </c>
      <c r="Q1452">
        <v>334</v>
      </c>
      <c r="R1452">
        <v>8.7354913604999993</v>
      </c>
      <c r="S1452">
        <v>21.060738000000001</v>
      </c>
      <c r="T1452">
        <v>0</v>
      </c>
      <c r="U1452">
        <v>0</v>
      </c>
    </row>
    <row r="1453" spans="1:21" x14ac:dyDescent="0.3">
      <c r="A1453">
        <v>0.67</v>
      </c>
      <c r="B1453">
        <v>0.625</v>
      </c>
      <c r="C1453">
        <v>1.768</v>
      </c>
      <c r="D1453">
        <v>200</v>
      </c>
      <c r="E1453">
        <v>261.52999999999997</v>
      </c>
      <c r="F1453">
        <v>161.53</v>
      </c>
      <c r="G1453">
        <v>161.53846153846101</v>
      </c>
      <c r="H1453">
        <v>220</v>
      </c>
      <c r="I1453">
        <v>581.53846099999998</v>
      </c>
      <c r="J1453">
        <v>-1</v>
      </c>
      <c r="K1453">
        <v>2</v>
      </c>
      <c r="L1453">
        <v>27.675699999999999</v>
      </c>
      <c r="M1453">
        <v>305</v>
      </c>
      <c r="N1453">
        <v>100</v>
      </c>
      <c r="O1453">
        <v>80</v>
      </c>
      <c r="P1453">
        <v>0</v>
      </c>
      <c r="Q1453">
        <v>327</v>
      </c>
      <c r="R1453">
        <v>8.6597130357999994</v>
      </c>
      <c r="S1453">
        <v>20.836382</v>
      </c>
      <c r="T1453">
        <v>0</v>
      </c>
      <c r="U1453">
        <v>0</v>
      </c>
    </row>
    <row r="1454" spans="1:21" x14ac:dyDescent="0.3">
      <c r="A1454">
        <v>0.67</v>
      </c>
      <c r="B1454">
        <v>0.625</v>
      </c>
      <c r="C1454">
        <v>1.768</v>
      </c>
      <c r="D1454">
        <v>200</v>
      </c>
      <c r="E1454">
        <v>261.52999999999997</v>
      </c>
      <c r="F1454">
        <v>161.53</v>
      </c>
      <c r="G1454">
        <v>161.53846153846101</v>
      </c>
      <c r="H1454">
        <v>230</v>
      </c>
      <c r="I1454">
        <v>591.53846099999998</v>
      </c>
      <c r="J1454">
        <v>-1</v>
      </c>
      <c r="K1454">
        <v>2</v>
      </c>
      <c r="L1454">
        <v>27.275839999999999</v>
      </c>
      <c r="M1454">
        <v>305</v>
      </c>
      <c r="N1454">
        <v>100</v>
      </c>
      <c r="O1454">
        <v>80</v>
      </c>
      <c r="P1454">
        <v>0</v>
      </c>
      <c r="Q1454">
        <v>305</v>
      </c>
      <c r="R1454">
        <v>8.5061469534</v>
      </c>
      <c r="S1454">
        <v>20.115708000000001</v>
      </c>
      <c r="T1454">
        <v>0</v>
      </c>
      <c r="U1454">
        <v>0</v>
      </c>
    </row>
    <row r="1455" spans="1:21" x14ac:dyDescent="0.3">
      <c r="A1455">
        <v>0.67</v>
      </c>
      <c r="B1455">
        <v>0.625</v>
      </c>
      <c r="C1455">
        <v>1.768</v>
      </c>
      <c r="D1455">
        <v>200</v>
      </c>
      <c r="E1455">
        <v>261.52999999999997</v>
      </c>
      <c r="F1455">
        <v>161.53</v>
      </c>
      <c r="G1455">
        <v>161.53846153846101</v>
      </c>
      <c r="H1455">
        <v>240</v>
      </c>
      <c r="I1455">
        <v>601.53846099999998</v>
      </c>
      <c r="J1455">
        <v>-1</v>
      </c>
      <c r="K1455">
        <v>2</v>
      </c>
      <c r="L1455">
        <v>26.886520000000001</v>
      </c>
      <c r="M1455">
        <v>305</v>
      </c>
      <c r="N1455">
        <v>100</v>
      </c>
      <c r="O1455">
        <v>80</v>
      </c>
      <c r="P1455">
        <v>0</v>
      </c>
      <c r="Q1455">
        <v>311</v>
      </c>
      <c r="R1455">
        <v>8.3497781643</v>
      </c>
      <c r="S1455">
        <v>20.314682000000001</v>
      </c>
      <c r="T1455">
        <v>0</v>
      </c>
      <c r="U1455">
        <v>0</v>
      </c>
    </row>
    <row r="1456" spans="1:21" x14ac:dyDescent="0.3">
      <c r="A1456">
        <v>0.67</v>
      </c>
      <c r="B1456">
        <v>0.625</v>
      </c>
      <c r="C1456">
        <v>1.768</v>
      </c>
      <c r="D1456">
        <v>200</v>
      </c>
      <c r="E1456">
        <v>261.52999999999997</v>
      </c>
      <c r="F1456">
        <v>161.53</v>
      </c>
      <c r="G1456">
        <v>161.53846153846101</v>
      </c>
      <c r="H1456">
        <v>250</v>
      </c>
      <c r="I1456">
        <v>611.53846099999998</v>
      </c>
      <c r="J1456">
        <v>-1</v>
      </c>
      <c r="K1456">
        <v>2</v>
      </c>
      <c r="L1456">
        <v>26.507359999999998</v>
      </c>
      <c r="M1456">
        <v>305</v>
      </c>
      <c r="N1456">
        <v>100</v>
      </c>
      <c r="O1456">
        <v>80</v>
      </c>
      <c r="P1456">
        <v>0</v>
      </c>
      <c r="Q1456">
        <v>317</v>
      </c>
      <c r="R1456">
        <v>8.2704931855999995</v>
      </c>
      <c r="S1456">
        <v>20.511807000000001</v>
      </c>
      <c r="T1456">
        <v>0</v>
      </c>
      <c r="U1456">
        <v>0</v>
      </c>
    </row>
    <row r="1457" spans="1:21" x14ac:dyDescent="0.3">
      <c r="A1457">
        <v>0.67</v>
      </c>
      <c r="B1457">
        <v>0.625</v>
      </c>
      <c r="C1457">
        <v>1.768</v>
      </c>
      <c r="D1457">
        <v>200</v>
      </c>
      <c r="E1457">
        <v>261.52999999999997</v>
      </c>
      <c r="F1457">
        <v>161.53</v>
      </c>
      <c r="G1457">
        <v>161.53846153846101</v>
      </c>
      <c r="H1457">
        <v>260</v>
      </c>
      <c r="I1457">
        <v>621.53846099999998</v>
      </c>
      <c r="J1457">
        <v>-1</v>
      </c>
      <c r="K1457">
        <v>2</v>
      </c>
      <c r="L1457">
        <v>26.138010000000001</v>
      </c>
      <c r="M1457">
        <v>305</v>
      </c>
      <c r="N1457">
        <v>100</v>
      </c>
      <c r="O1457">
        <v>80</v>
      </c>
      <c r="P1457">
        <v>0</v>
      </c>
      <c r="Q1457">
        <v>342</v>
      </c>
      <c r="R1457">
        <v>8.0279744360999992</v>
      </c>
      <c r="S1457">
        <v>21.314384</v>
      </c>
      <c r="T1457">
        <v>0</v>
      </c>
      <c r="U1457">
        <v>0</v>
      </c>
    </row>
    <row r="1458" spans="1:21" x14ac:dyDescent="0.3">
      <c r="A1458">
        <v>0.67</v>
      </c>
      <c r="B1458">
        <v>0.625</v>
      </c>
      <c r="C1458">
        <v>1.768</v>
      </c>
      <c r="D1458">
        <v>200</v>
      </c>
      <c r="E1458">
        <v>261.52999999999997</v>
      </c>
      <c r="F1458">
        <v>161.53</v>
      </c>
      <c r="G1458">
        <v>161.53846153846101</v>
      </c>
      <c r="H1458">
        <v>270</v>
      </c>
      <c r="I1458">
        <v>631.53846099999998</v>
      </c>
      <c r="J1458">
        <v>-1</v>
      </c>
      <c r="K1458">
        <v>2</v>
      </c>
      <c r="L1458">
        <v>25.778099999999998</v>
      </c>
      <c r="M1458">
        <v>305</v>
      </c>
      <c r="N1458">
        <v>100</v>
      </c>
      <c r="O1458">
        <v>80</v>
      </c>
      <c r="P1458">
        <v>0</v>
      </c>
      <c r="Q1458">
        <v>307</v>
      </c>
      <c r="R1458">
        <v>8.1904461385000005</v>
      </c>
      <c r="S1458">
        <v>20.182241000000001</v>
      </c>
      <c r="T1458">
        <v>0</v>
      </c>
      <c r="U1458">
        <v>0</v>
      </c>
    </row>
    <row r="1459" spans="1:21" x14ac:dyDescent="0.3">
      <c r="A1459">
        <v>0.67</v>
      </c>
      <c r="B1459">
        <v>0.625</v>
      </c>
      <c r="C1459">
        <v>1.768</v>
      </c>
      <c r="D1459">
        <v>200</v>
      </c>
      <c r="E1459">
        <v>261.52999999999997</v>
      </c>
      <c r="F1459">
        <v>161.53</v>
      </c>
      <c r="G1459">
        <v>161.53846153846101</v>
      </c>
      <c r="H1459">
        <v>280</v>
      </c>
      <c r="I1459">
        <v>641.53846099999998</v>
      </c>
      <c r="J1459">
        <v>-1</v>
      </c>
      <c r="K1459">
        <v>2</v>
      </c>
      <c r="L1459">
        <v>25.427330000000001</v>
      </c>
      <c r="M1459">
        <v>305</v>
      </c>
      <c r="N1459">
        <v>100</v>
      </c>
      <c r="O1459">
        <v>80</v>
      </c>
      <c r="P1459">
        <v>0</v>
      </c>
      <c r="Q1459">
        <v>310</v>
      </c>
      <c r="R1459">
        <v>7.6928124515</v>
      </c>
      <c r="S1459">
        <v>20.281649000000002</v>
      </c>
      <c r="T1459">
        <v>0</v>
      </c>
      <c r="U1459">
        <v>0</v>
      </c>
    </row>
    <row r="1460" spans="1:21" x14ac:dyDescent="0.3">
      <c r="A1460">
        <v>0.67</v>
      </c>
      <c r="B1460">
        <v>0.625</v>
      </c>
      <c r="C1460">
        <v>1.768</v>
      </c>
      <c r="D1460">
        <v>200</v>
      </c>
      <c r="E1460">
        <v>261.52999999999997</v>
      </c>
      <c r="F1460">
        <v>161.53</v>
      </c>
      <c r="G1460">
        <v>161.53846153846101</v>
      </c>
      <c r="H1460">
        <v>290</v>
      </c>
      <c r="I1460">
        <v>651.53846099999998</v>
      </c>
      <c r="J1460">
        <v>-1</v>
      </c>
      <c r="K1460">
        <v>2</v>
      </c>
      <c r="L1460">
        <v>25.085360000000001</v>
      </c>
      <c r="M1460">
        <v>305</v>
      </c>
      <c r="N1460">
        <v>100</v>
      </c>
      <c r="O1460">
        <v>80</v>
      </c>
      <c r="P1460">
        <v>0</v>
      </c>
      <c r="Q1460">
        <v>302</v>
      </c>
      <c r="R1460">
        <v>7.6928124515</v>
      </c>
      <c r="S1460">
        <v>20.015509999999999</v>
      </c>
      <c r="T1460">
        <v>0</v>
      </c>
      <c r="U1460">
        <v>0</v>
      </c>
    </row>
    <row r="1461" spans="1:21" x14ac:dyDescent="0.3">
      <c r="A1461">
        <v>0.67</v>
      </c>
      <c r="B1461">
        <v>0.625</v>
      </c>
      <c r="C1461">
        <v>1.768</v>
      </c>
      <c r="D1461">
        <v>200</v>
      </c>
      <c r="E1461">
        <v>261.52999999999997</v>
      </c>
      <c r="F1461">
        <v>161.53</v>
      </c>
      <c r="G1461">
        <v>161.53846153846101</v>
      </c>
      <c r="H1461">
        <v>300</v>
      </c>
      <c r="I1461">
        <v>661.53846099999998</v>
      </c>
      <c r="J1461">
        <v>-1</v>
      </c>
      <c r="K1461">
        <v>2</v>
      </c>
      <c r="L1461">
        <v>24.75189</v>
      </c>
      <c r="M1461">
        <v>305</v>
      </c>
      <c r="N1461">
        <v>100</v>
      </c>
      <c r="O1461">
        <v>80</v>
      </c>
      <c r="P1461">
        <v>0</v>
      </c>
      <c r="Q1461">
        <v>315</v>
      </c>
      <c r="R1461">
        <v>7.252246865</v>
      </c>
      <c r="S1461">
        <v>20.446300999999998</v>
      </c>
      <c r="T1461">
        <v>0</v>
      </c>
      <c r="U1461">
        <v>0</v>
      </c>
    </row>
    <row r="1462" spans="1:21" x14ac:dyDescent="0.3">
      <c r="A1462">
        <v>0.67</v>
      </c>
      <c r="B1462">
        <v>0.625</v>
      </c>
      <c r="C1462">
        <v>1.768</v>
      </c>
      <c r="D1462">
        <v>200</v>
      </c>
      <c r="E1462">
        <v>261.52999999999997</v>
      </c>
      <c r="F1462">
        <v>161.53</v>
      </c>
      <c r="G1462">
        <v>161.53846153846101</v>
      </c>
      <c r="H1462">
        <v>0</v>
      </c>
      <c r="I1462">
        <v>361.53846099999998</v>
      </c>
      <c r="J1462">
        <v>-1</v>
      </c>
      <c r="K1462">
        <v>2</v>
      </c>
      <c r="L1462">
        <v>40.151539999999997</v>
      </c>
      <c r="M1462">
        <v>305</v>
      </c>
      <c r="N1462">
        <v>100</v>
      </c>
      <c r="O1462">
        <v>80</v>
      </c>
      <c r="P1462">
        <v>0</v>
      </c>
      <c r="Q1462">
        <v>348</v>
      </c>
      <c r="R1462">
        <v>13.194705451999999</v>
      </c>
      <c r="S1462">
        <v>21.502745999999998</v>
      </c>
      <c r="T1462">
        <v>0</v>
      </c>
      <c r="U1462">
        <v>0</v>
      </c>
    </row>
    <row r="1463" spans="1:21" x14ac:dyDescent="0.3">
      <c r="A1463" t="s">
        <v>74</v>
      </c>
      <c r="B1463" t="s">
        <v>74</v>
      </c>
      <c r="C1463">
        <v>1.768</v>
      </c>
      <c r="D1463">
        <v>200</v>
      </c>
      <c r="E1463" t="s">
        <v>75</v>
      </c>
      <c r="F1463" t="s">
        <v>74</v>
      </c>
      <c r="G1463" t="s">
        <v>74</v>
      </c>
      <c r="H1463" t="s">
        <v>74</v>
      </c>
      <c r="I1463" t="s">
        <v>74</v>
      </c>
      <c r="J1463" t="s">
        <v>74</v>
      </c>
      <c r="K1463" t="s">
        <v>74</v>
      </c>
      <c r="L1463" t="s">
        <v>74</v>
      </c>
      <c r="M1463" t="s">
        <v>74</v>
      </c>
      <c r="N1463" t="s">
        <v>74</v>
      </c>
      <c r="O1463">
        <v>100</v>
      </c>
    </row>
    <row r="1464" spans="1:21" x14ac:dyDescent="0.3">
      <c r="A1464">
        <v>0.67</v>
      </c>
      <c r="B1464">
        <v>0.625</v>
      </c>
      <c r="C1464">
        <v>1.768</v>
      </c>
      <c r="D1464">
        <v>200</v>
      </c>
      <c r="E1464">
        <v>261.52999999999997</v>
      </c>
      <c r="F1464">
        <v>161.53</v>
      </c>
      <c r="G1464">
        <v>161.53846153846101</v>
      </c>
      <c r="H1464">
        <v>0</v>
      </c>
      <c r="I1464">
        <v>361.53846099999998</v>
      </c>
      <c r="J1464">
        <v>-1</v>
      </c>
      <c r="K1464">
        <v>2</v>
      </c>
      <c r="L1464">
        <v>41.953510000000001</v>
      </c>
      <c r="M1464">
        <v>325</v>
      </c>
      <c r="N1464">
        <v>100</v>
      </c>
      <c r="O1464">
        <v>100</v>
      </c>
      <c r="P1464">
        <v>0</v>
      </c>
      <c r="Q1464">
        <v>336</v>
      </c>
      <c r="R1464">
        <v>15.677062517</v>
      </c>
      <c r="S1464">
        <v>21.124421999999999</v>
      </c>
      <c r="T1464">
        <v>0</v>
      </c>
      <c r="U1464">
        <v>0</v>
      </c>
    </row>
    <row r="1465" spans="1:21" x14ac:dyDescent="0.3">
      <c r="A1465">
        <v>0.67</v>
      </c>
      <c r="B1465">
        <v>0.625</v>
      </c>
      <c r="C1465">
        <v>1.768</v>
      </c>
      <c r="D1465">
        <v>200</v>
      </c>
      <c r="E1465">
        <v>261.52999999999997</v>
      </c>
      <c r="F1465">
        <v>161.53</v>
      </c>
      <c r="G1465">
        <v>161.53846153846101</v>
      </c>
      <c r="H1465">
        <v>10</v>
      </c>
      <c r="I1465">
        <v>371.53846099999998</v>
      </c>
      <c r="J1465">
        <v>-1</v>
      </c>
      <c r="K1465">
        <v>2</v>
      </c>
      <c r="L1465">
        <v>41.177520000000001</v>
      </c>
      <c r="M1465">
        <v>325</v>
      </c>
      <c r="N1465">
        <v>100</v>
      </c>
      <c r="O1465">
        <v>100</v>
      </c>
      <c r="P1465">
        <v>0</v>
      </c>
      <c r="Q1465">
        <v>347</v>
      </c>
      <c r="R1465">
        <v>15.290751374999999</v>
      </c>
      <c r="S1465">
        <v>21.471461999999999</v>
      </c>
      <c r="T1465">
        <v>0</v>
      </c>
      <c r="U1465">
        <v>0</v>
      </c>
    </row>
    <row r="1466" spans="1:21" x14ac:dyDescent="0.3">
      <c r="A1466">
        <v>0.67</v>
      </c>
      <c r="B1466">
        <v>0.625</v>
      </c>
      <c r="C1466">
        <v>1.768</v>
      </c>
      <c r="D1466">
        <v>200</v>
      </c>
      <c r="E1466">
        <v>261.52999999999997</v>
      </c>
      <c r="F1466">
        <v>161.53</v>
      </c>
      <c r="G1466">
        <v>161.53846153846101</v>
      </c>
      <c r="H1466">
        <v>20</v>
      </c>
      <c r="I1466">
        <v>381.53846099999998</v>
      </c>
      <c r="J1466">
        <v>-1</v>
      </c>
      <c r="K1466">
        <v>2</v>
      </c>
      <c r="L1466">
        <v>40.42483</v>
      </c>
      <c r="M1466">
        <v>325</v>
      </c>
      <c r="N1466">
        <v>100</v>
      </c>
      <c r="O1466">
        <v>100</v>
      </c>
      <c r="P1466">
        <v>0</v>
      </c>
      <c r="Q1466">
        <v>316</v>
      </c>
      <c r="R1466">
        <v>14.939184632</v>
      </c>
      <c r="S1466">
        <v>20.479078999999999</v>
      </c>
      <c r="T1466">
        <v>0</v>
      </c>
      <c r="U1466">
        <v>0</v>
      </c>
    </row>
    <row r="1467" spans="1:21" x14ac:dyDescent="0.3">
      <c r="A1467">
        <v>0.67</v>
      </c>
      <c r="B1467">
        <v>0.625</v>
      </c>
      <c r="C1467">
        <v>1.768</v>
      </c>
      <c r="D1467">
        <v>200</v>
      </c>
      <c r="E1467">
        <v>261.52999999999997</v>
      </c>
      <c r="F1467">
        <v>161.53</v>
      </c>
      <c r="G1467">
        <v>161.53846153846101</v>
      </c>
      <c r="H1467">
        <v>30</v>
      </c>
      <c r="I1467">
        <v>391.53846099999998</v>
      </c>
      <c r="J1467">
        <v>-1</v>
      </c>
      <c r="K1467">
        <v>2</v>
      </c>
      <c r="L1467">
        <v>39.694670000000002</v>
      </c>
      <c r="M1467">
        <v>325</v>
      </c>
      <c r="N1467">
        <v>100</v>
      </c>
      <c r="O1467">
        <v>100</v>
      </c>
      <c r="P1467">
        <v>0</v>
      </c>
      <c r="Q1467">
        <v>328</v>
      </c>
      <c r="R1467">
        <v>14.624794035000001</v>
      </c>
      <c r="S1467">
        <v>20.868573999999999</v>
      </c>
      <c r="T1467">
        <v>0</v>
      </c>
      <c r="U1467">
        <v>0</v>
      </c>
    </row>
    <row r="1468" spans="1:21" x14ac:dyDescent="0.3">
      <c r="A1468">
        <v>0.67</v>
      </c>
      <c r="B1468">
        <v>0.625</v>
      </c>
      <c r="C1468">
        <v>1.768</v>
      </c>
      <c r="D1468">
        <v>200</v>
      </c>
      <c r="E1468">
        <v>261.52999999999997</v>
      </c>
      <c r="F1468">
        <v>161.53</v>
      </c>
      <c r="G1468">
        <v>161.53846153846101</v>
      </c>
      <c r="H1468">
        <v>40</v>
      </c>
      <c r="I1468">
        <v>401.53846099999998</v>
      </c>
      <c r="J1468">
        <v>-1</v>
      </c>
      <c r="K1468">
        <v>2</v>
      </c>
      <c r="L1468">
        <v>38.986249999999998</v>
      </c>
      <c r="M1468">
        <v>325</v>
      </c>
      <c r="N1468">
        <v>100</v>
      </c>
      <c r="O1468">
        <v>100</v>
      </c>
      <c r="P1468">
        <v>0</v>
      </c>
      <c r="Q1468">
        <v>304</v>
      </c>
      <c r="R1468">
        <v>14.257192908</v>
      </c>
      <c r="S1468">
        <v>20.082362</v>
      </c>
      <c r="T1468">
        <v>0</v>
      </c>
      <c r="U1468">
        <v>0</v>
      </c>
    </row>
    <row r="1469" spans="1:21" x14ac:dyDescent="0.3">
      <c r="A1469">
        <v>0.67</v>
      </c>
      <c r="B1469">
        <v>0.625</v>
      </c>
      <c r="C1469">
        <v>1.768</v>
      </c>
      <c r="D1469">
        <v>200</v>
      </c>
      <c r="E1469">
        <v>261.52999999999997</v>
      </c>
      <c r="F1469">
        <v>161.53</v>
      </c>
      <c r="G1469">
        <v>161.53846153846101</v>
      </c>
      <c r="H1469">
        <v>50</v>
      </c>
      <c r="I1469">
        <v>411.53846099999998</v>
      </c>
      <c r="J1469">
        <v>-1</v>
      </c>
      <c r="K1469">
        <v>2</v>
      </c>
      <c r="L1469">
        <v>38.298839999999998</v>
      </c>
      <c r="M1469">
        <v>325</v>
      </c>
      <c r="N1469">
        <v>100</v>
      </c>
      <c r="O1469">
        <v>100</v>
      </c>
      <c r="P1469">
        <v>0</v>
      </c>
      <c r="Q1469">
        <v>330</v>
      </c>
      <c r="R1469">
        <v>14.116927308999999</v>
      </c>
      <c r="S1469">
        <v>20.932815999999999</v>
      </c>
      <c r="T1469">
        <v>0</v>
      </c>
      <c r="U1469">
        <v>0</v>
      </c>
    </row>
    <row r="1470" spans="1:21" x14ac:dyDescent="0.3">
      <c r="A1470">
        <v>0.67</v>
      </c>
      <c r="B1470">
        <v>0.625</v>
      </c>
      <c r="C1470">
        <v>1.768</v>
      </c>
      <c r="D1470">
        <v>200</v>
      </c>
      <c r="E1470">
        <v>261.52999999999997</v>
      </c>
      <c r="F1470">
        <v>161.53</v>
      </c>
      <c r="G1470">
        <v>161.53846153846101</v>
      </c>
      <c r="H1470">
        <v>60</v>
      </c>
      <c r="I1470">
        <v>421.53846099999998</v>
      </c>
      <c r="J1470">
        <v>-1</v>
      </c>
      <c r="K1470">
        <v>2</v>
      </c>
      <c r="L1470">
        <v>37.631689999999999</v>
      </c>
      <c r="M1470">
        <v>325</v>
      </c>
      <c r="N1470">
        <v>100</v>
      </c>
      <c r="O1470">
        <v>100</v>
      </c>
      <c r="P1470">
        <v>0</v>
      </c>
      <c r="Q1470">
        <v>313</v>
      </c>
      <c r="R1470">
        <v>14.069867747</v>
      </c>
      <c r="S1470">
        <v>20.380593000000001</v>
      </c>
      <c r="T1470">
        <v>0</v>
      </c>
      <c r="U1470">
        <v>0</v>
      </c>
    </row>
    <row r="1471" spans="1:21" x14ac:dyDescent="0.3">
      <c r="A1471">
        <v>0.67</v>
      </c>
      <c r="B1471">
        <v>0.625</v>
      </c>
      <c r="C1471">
        <v>1.768</v>
      </c>
      <c r="D1471">
        <v>200</v>
      </c>
      <c r="E1471">
        <v>261.52999999999997</v>
      </c>
      <c r="F1471">
        <v>161.53</v>
      </c>
      <c r="G1471">
        <v>161.53846153846101</v>
      </c>
      <c r="H1471">
        <v>70</v>
      </c>
      <c r="I1471">
        <v>431.53846099999998</v>
      </c>
      <c r="J1471">
        <v>-1</v>
      </c>
      <c r="K1471">
        <v>2</v>
      </c>
      <c r="L1471">
        <v>36.984110000000001</v>
      </c>
      <c r="M1471">
        <v>325</v>
      </c>
      <c r="N1471">
        <v>100</v>
      </c>
      <c r="O1471">
        <v>100</v>
      </c>
      <c r="P1471">
        <v>0</v>
      </c>
      <c r="Q1471">
        <v>342</v>
      </c>
      <c r="R1471">
        <v>13.443413898999999</v>
      </c>
      <c r="S1471">
        <v>21.314384</v>
      </c>
      <c r="T1471">
        <v>0</v>
      </c>
      <c r="U1471">
        <v>0</v>
      </c>
    </row>
    <row r="1472" spans="1:21" x14ac:dyDescent="0.3">
      <c r="A1472">
        <v>0.67</v>
      </c>
      <c r="B1472">
        <v>0.625</v>
      </c>
      <c r="C1472">
        <v>1.768</v>
      </c>
      <c r="D1472">
        <v>200</v>
      </c>
      <c r="E1472">
        <v>261.52999999999997</v>
      </c>
      <c r="F1472">
        <v>161.53</v>
      </c>
      <c r="G1472">
        <v>161.53846153846101</v>
      </c>
      <c r="H1472">
        <v>80</v>
      </c>
      <c r="I1472">
        <v>441.53846099999998</v>
      </c>
      <c r="J1472">
        <v>-1</v>
      </c>
      <c r="K1472">
        <v>2</v>
      </c>
      <c r="L1472">
        <v>36.35539</v>
      </c>
      <c r="M1472">
        <v>325</v>
      </c>
      <c r="N1472">
        <v>100</v>
      </c>
      <c r="O1472">
        <v>100</v>
      </c>
      <c r="P1472">
        <v>0</v>
      </c>
      <c r="Q1472">
        <v>341</v>
      </c>
      <c r="R1472">
        <v>13.590493966</v>
      </c>
      <c r="S1472">
        <v>21.282836</v>
      </c>
      <c r="T1472">
        <v>0</v>
      </c>
      <c r="U1472">
        <v>0</v>
      </c>
    </row>
    <row r="1473" spans="1:21" x14ac:dyDescent="0.3">
      <c r="A1473">
        <v>0.67</v>
      </c>
      <c r="B1473">
        <v>0.625</v>
      </c>
      <c r="C1473">
        <v>1.768</v>
      </c>
      <c r="D1473">
        <v>200</v>
      </c>
      <c r="E1473">
        <v>261.52999999999997</v>
      </c>
      <c r="F1473">
        <v>161.53</v>
      </c>
      <c r="G1473">
        <v>161.53846153846101</v>
      </c>
      <c r="H1473">
        <v>90</v>
      </c>
      <c r="I1473">
        <v>451.53846099999998</v>
      </c>
      <c r="J1473">
        <v>-1</v>
      </c>
      <c r="K1473">
        <v>2</v>
      </c>
      <c r="L1473">
        <v>35.744880000000002</v>
      </c>
      <c r="M1473">
        <v>325</v>
      </c>
      <c r="N1473">
        <v>100</v>
      </c>
      <c r="O1473">
        <v>100</v>
      </c>
      <c r="P1473">
        <v>0</v>
      </c>
      <c r="Q1473">
        <v>346</v>
      </c>
      <c r="R1473">
        <v>13.194705451999999</v>
      </c>
      <c r="S1473">
        <v>21.440134</v>
      </c>
      <c r="T1473">
        <v>0</v>
      </c>
      <c r="U1473">
        <v>0</v>
      </c>
    </row>
    <row r="1474" spans="1:21" x14ac:dyDescent="0.3">
      <c r="A1474">
        <v>0.67</v>
      </c>
      <c r="B1474">
        <v>0.625</v>
      </c>
      <c r="C1474">
        <v>1.768</v>
      </c>
      <c r="D1474">
        <v>200</v>
      </c>
      <c r="E1474">
        <v>261.52999999999997</v>
      </c>
      <c r="F1474">
        <v>161.53</v>
      </c>
      <c r="G1474">
        <v>161.53846153846101</v>
      </c>
      <c r="H1474">
        <v>100</v>
      </c>
      <c r="I1474">
        <v>461.53846099999998</v>
      </c>
      <c r="J1474">
        <v>-1</v>
      </c>
      <c r="K1474">
        <v>2</v>
      </c>
      <c r="L1474">
        <v>35.15193</v>
      </c>
      <c r="M1474">
        <v>325</v>
      </c>
      <c r="N1474">
        <v>100</v>
      </c>
      <c r="O1474">
        <v>100</v>
      </c>
      <c r="P1474">
        <v>0</v>
      </c>
      <c r="Q1474">
        <v>339</v>
      </c>
      <c r="R1474">
        <v>13.194705451999999</v>
      </c>
      <c r="S1474">
        <v>21.219605999999999</v>
      </c>
      <c r="T1474">
        <v>0</v>
      </c>
      <c r="U1474">
        <v>0</v>
      </c>
    </row>
    <row r="1475" spans="1:21" x14ac:dyDescent="0.3">
      <c r="A1475">
        <v>0.67</v>
      </c>
      <c r="B1475">
        <v>0.625</v>
      </c>
      <c r="C1475">
        <v>1.768</v>
      </c>
      <c r="D1475">
        <v>200</v>
      </c>
      <c r="E1475">
        <v>261.52999999999997</v>
      </c>
      <c r="F1475">
        <v>161.53</v>
      </c>
      <c r="G1475">
        <v>161.53846153846101</v>
      </c>
      <c r="H1475">
        <v>110</v>
      </c>
      <c r="I1475">
        <v>471.53846099999998</v>
      </c>
      <c r="J1475">
        <v>-1</v>
      </c>
      <c r="K1475">
        <v>2</v>
      </c>
      <c r="L1475">
        <v>34.575899999999997</v>
      </c>
      <c r="M1475">
        <v>325</v>
      </c>
      <c r="N1475">
        <v>100</v>
      </c>
      <c r="O1475">
        <v>100</v>
      </c>
      <c r="P1475">
        <v>0</v>
      </c>
      <c r="Q1475">
        <v>307</v>
      </c>
      <c r="R1475">
        <v>12.992373202</v>
      </c>
      <c r="S1475">
        <v>20.182241000000001</v>
      </c>
      <c r="T1475">
        <v>0</v>
      </c>
      <c r="U1475">
        <v>0</v>
      </c>
    </row>
    <row r="1476" spans="1:21" x14ac:dyDescent="0.3">
      <c r="A1476">
        <v>0.67</v>
      </c>
      <c r="B1476">
        <v>0.625</v>
      </c>
      <c r="C1476">
        <v>1.768</v>
      </c>
      <c r="D1476">
        <v>200</v>
      </c>
      <c r="E1476">
        <v>261.52999999999997</v>
      </c>
      <c r="F1476">
        <v>161.53</v>
      </c>
      <c r="G1476">
        <v>161.53846153846101</v>
      </c>
      <c r="H1476">
        <v>120</v>
      </c>
      <c r="I1476">
        <v>481.53846099999998</v>
      </c>
      <c r="J1476">
        <v>-1</v>
      </c>
      <c r="K1476">
        <v>2</v>
      </c>
      <c r="L1476">
        <v>34.016199999999998</v>
      </c>
      <c r="M1476">
        <v>325</v>
      </c>
      <c r="N1476">
        <v>100</v>
      </c>
      <c r="O1476">
        <v>100</v>
      </c>
      <c r="P1476">
        <v>0</v>
      </c>
      <c r="Q1476">
        <v>338</v>
      </c>
      <c r="R1476">
        <v>12.630631138</v>
      </c>
      <c r="S1476">
        <v>21.187923000000001</v>
      </c>
      <c r="T1476">
        <v>0</v>
      </c>
      <c r="U1476">
        <v>0</v>
      </c>
    </row>
    <row r="1477" spans="1:21" x14ac:dyDescent="0.3">
      <c r="A1477">
        <v>0.67</v>
      </c>
      <c r="B1477">
        <v>0.625</v>
      </c>
      <c r="C1477">
        <v>1.768</v>
      </c>
      <c r="D1477">
        <v>200</v>
      </c>
      <c r="E1477">
        <v>261.52999999999997</v>
      </c>
      <c r="F1477">
        <v>161.53</v>
      </c>
      <c r="G1477">
        <v>161.53846153846101</v>
      </c>
      <c r="H1477">
        <v>130</v>
      </c>
      <c r="I1477">
        <v>491.53846099999998</v>
      </c>
      <c r="J1477">
        <v>-1</v>
      </c>
      <c r="K1477">
        <v>2</v>
      </c>
      <c r="L1477">
        <v>33.472250000000003</v>
      </c>
      <c r="M1477">
        <v>325</v>
      </c>
      <c r="N1477">
        <v>100</v>
      </c>
      <c r="O1477">
        <v>100</v>
      </c>
      <c r="P1477">
        <v>0</v>
      </c>
      <c r="Q1477">
        <v>341</v>
      </c>
      <c r="R1477">
        <v>12.578118655000001</v>
      </c>
      <c r="S1477">
        <v>21.282836</v>
      </c>
      <c r="T1477">
        <v>0</v>
      </c>
      <c r="U1477">
        <v>0</v>
      </c>
    </row>
    <row r="1478" spans="1:21" x14ac:dyDescent="0.3">
      <c r="A1478">
        <v>0.67</v>
      </c>
      <c r="B1478">
        <v>0.625</v>
      </c>
      <c r="C1478">
        <v>1.768</v>
      </c>
      <c r="D1478">
        <v>200</v>
      </c>
      <c r="E1478">
        <v>261.52999999999997</v>
      </c>
      <c r="F1478">
        <v>161.53</v>
      </c>
      <c r="G1478">
        <v>161.53846153846101</v>
      </c>
      <c r="H1478">
        <v>140</v>
      </c>
      <c r="I1478">
        <v>501.53846099999998</v>
      </c>
      <c r="J1478">
        <v>-1</v>
      </c>
      <c r="K1478">
        <v>2</v>
      </c>
      <c r="L1478">
        <v>32.943480000000001</v>
      </c>
      <c r="M1478">
        <v>325</v>
      </c>
      <c r="N1478">
        <v>100</v>
      </c>
      <c r="O1478">
        <v>100</v>
      </c>
      <c r="P1478">
        <v>0</v>
      </c>
      <c r="Q1478">
        <v>337</v>
      </c>
      <c r="R1478">
        <v>11.93024466</v>
      </c>
      <c r="S1478">
        <v>21.156195</v>
      </c>
      <c r="T1478">
        <v>0</v>
      </c>
      <c r="U1478">
        <v>0</v>
      </c>
    </row>
    <row r="1479" spans="1:21" x14ac:dyDescent="0.3">
      <c r="A1479">
        <v>0.67</v>
      </c>
      <c r="B1479">
        <v>0.625</v>
      </c>
      <c r="C1479">
        <v>1.768</v>
      </c>
      <c r="D1479">
        <v>200</v>
      </c>
      <c r="E1479">
        <v>261.52999999999997</v>
      </c>
      <c r="F1479">
        <v>161.53</v>
      </c>
      <c r="G1479">
        <v>161.53846153846101</v>
      </c>
      <c r="H1479">
        <v>150</v>
      </c>
      <c r="I1479">
        <v>511.53846099999998</v>
      </c>
      <c r="J1479">
        <v>-1</v>
      </c>
      <c r="K1479">
        <v>2</v>
      </c>
      <c r="L1479">
        <v>32.429360000000003</v>
      </c>
      <c r="M1479">
        <v>325</v>
      </c>
      <c r="N1479">
        <v>100</v>
      </c>
      <c r="O1479">
        <v>100</v>
      </c>
      <c r="P1479">
        <v>0</v>
      </c>
      <c r="Q1479">
        <v>337</v>
      </c>
      <c r="R1479">
        <v>11.93024466</v>
      </c>
      <c r="S1479">
        <v>21.156195</v>
      </c>
      <c r="T1479">
        <v>0</v>
      </c>
      <c r="U1479">
        <v>0</v>
      </c>
    </row>
    <row r="1480" spans="1:21" x14ac:dyDescent="0.3">
      <c r="A1480">
        <v>0.67</v>
      </c>
      <c r="B1480">
        <v>0.625</v>
      </c>
      <c r="C1480">
        <v>1.768</v>
      </c>
      <c r="D1480">
        <v>200</v>
      </c>
      <c r="E1480">
        <v>261.52999999999997</v>
      </c>
      <c r="F1480">
        <v>161.53</v>
      </c>
      <c r="G1480">
        <v>161.53846153846101</v>
      </c>
      <c r="H1480">
        <v>160</v>
      </c>
      <c r="I1480">
        <v>521.53846099999998</v>
      </c>
      <c r="J1480">
        <v>-1</v>
      </c>
      <c r="K1480">
        <v>2</v>
      </c>
      <c r="L1480">
        <v>31.929349999999999</v>
      </c>
      <c r="M1480">
        <v>325</v>
      </c>
      <c r="N1480">
        <v>100</v>
      </c>
      <c r="O1480">
        <v>100</v>
      </c>
      <c r="P1480">
        <v>0</v>
      </c>
      <c r="Q1480">
        <v>328</v>
      </c>
      <c r="R1480">
        <v>11.818866140000001</v>
      </c>
      <c r="S1480">
        <v>20.868573999999999</v>
      </c>
      <c r="T1480">
        <v>0</v>
      </c>
      <c r="U1480">
        <v>0</v>
      </c>
    </row>
    <row r="1481" spans="1:21" x14ac:dyDescent="0.3">
      <c r="A1481">
        <v>0.67</v>
      </c>
      <c r="B1481">
        <v>0.625</v>
      </c>
      <c r="C1481">
        <v>1.768</v>
      </c>
      <c r="D1481">
        <v>200</v>
      </c>
      <c r="E1481">
        <v>261.52999999999997</v>
      </c>
      <c r="F1481">
        <v>161.53</v>
      </c>
      <c r="G1481">
        <v>161.53846153846101</v>
      </c>
      <c r="H1481">
        <v>170</v>
      </c>
      <c r="I1481">
        <v>531.53846099999998</v>
      </c>
      <c r="J1481">
        <v>-1</v>
      </c>
      <c r="K1481">
        <v>2</v>
      </c>
      <c r="L1481">
        <v>31.442979999999999</v>
      </c>
      <c r="M1481">
        <v>325</v>
      </c>
      <c r="N1481">
        <v>100</v>
      </c>
      <c r="O1481">
        <v>100</v>
      </c>
      <c r="P1481">
        <v>0</v>
      </c>
      <c r="Q1481">
        <v>329</v>
      </c>
      <c r="R1481">
        <v>11.304285440999999</v>
      </c>
      <c r="S1481">
        <v>20.900718000000001</v>
      </c>
      <c r="T1481">
        <v>0</v>
      </c>
      <c r="U1481">
        <v>0</v>
      </c>
    </row>
    <row r="1482" spans="1:21" x14ac:dyDescent="0.3">
      <c r="A1482">
        <v>0.67</v>
      </c>
      <c r="B1482">
        <v>0.625</v>
      </c>
      <c r="C1482">
        <v>1.768</v>
      </c>
      <c r="D1482">
        <v>200</v>
      </c>
      <c r="E1482">
        <v>261.52999999999997</v>
      </c>
      <c r="F1482">
        <v>161.53</v>
      </c>
      <c r="G1482">
        <v>161.53846153846101</v>
      </c>
      <c r="H1482">
        <v>180</v>
      </c>
      <c r="I1482">
        <v>541.53846099999998</v>
      </c>
      <c r="J1482">
        <v>-1</v>
      </c>
      <c r="K1482">
        <v>2</v>
      </c>
      <c r="L1482">
        <v>30.969740000000002</v>
      </c>
      <c r="M1482">
        <v>325</v>
      </c>
      <c r="N1482">
        <v>100</v>
      </c>
      <c r="O1482">
        <v>100</v>
      </c>
      <c r="P1482">
        <v>0</v>
      </c>
      <c r="Q1482">
        <v>349</v>
      </c>
      <c r="R1482">
        <v>10.947985488</v>
      </c>
      <c r="S1482">
        <v>21.533987</v>
      </c>
      <c r="T1482">
        <v>0</v>
      </c>
      <c r="U1482">
        <v>0</v>
      </c>
    </row>
    <row r="1483" spans="1:21" x14ac:dyDescent="0.3">
      <c r="A1483">
        <v>0.67</v>
      </c>
      <c r="B1483">
        <v>0.625</v>
      </c>
      <c r="C1483">
        <v>1.768</v>
      </c>
      <c r="D1483">
        <v>200</v>
      </c>
      <c r="E1483">
        <v>261.52999999999997</v>
      </c>
      <c r="F1483">
        <v>161.53</v>
      </c>
      <c r="G1483">
        <v>161.53846153846101</v>
      </c>
      <c r="H1483">
        <v>190</v>
      </c>
      <c r="I1483">
        <v>551.53846099999998</v>
      </c>
      <c r="J1483">
        <v>-1</v>
      </c>
      <c r="K1483">
        <v>2</v>
      </c>
      <c r="L1483">
        <v>30.509170000000001</v>
      </c>
      <c r="M1483">
        <v>325</v>
      </c>
      <c r="N1483">
        <v>100</v>
      </c>
      <c r="O1483">
        <v>100</v>
      </c>
      <c r="P1483">
        <v>0</v>
      </c>
      <c r="Q1483">
        <v>340</v>
      </c>
      <c r="R1483">
        <v>10.826646265000001</v>
      </c>
      <c r="S1483">
        <v>21.251244</v>
      </c>
      <c r="T1483">
        <v>0</v>
      </c>
      <c r="U1483">
        <v>0</v>
      </c>
    </row>
    <row r="1484" spans="1:21" x14ac:dyDescent="0.3">
      <c r="A1484">
        <v>0.67</v>
      </c>
      <c r="B1484">
        <v>0.625</v>
      </c>
      <c r="C1484">
        <v>1.768</v>
      </c>
      <c r="D1484">
        <v>200</v>
      </c>
      <c r="E1484">
        <v>261.52999999999997</v>
      </c>
      <c r="F1484">
        <v>161.53</v>
      </c>
      <c r="G1484">
        <v>161.53846153846101</v>
      </c>
      <c r="H1484">
        <v>200</v>
      </c>
      <c r="I1484">
        <v>561.53846099999998</v>
      </c>
      <c r="J1484">
        <v>-1</v>
      </c>
      <c r="K1484">
        <v>2</v>
      </c>
      <c r="L1484">
        <v>30.060839999999999</v>
      </c>
      <c r="M1484">
        <v>325</v>
      </c>
      <c r="N1484">
        <v>100</v>
      </c>
      <c r="O1484">
        <v>100</v>
      </c>
      <c r="P1484">
        <v>0</v>
      </c>
      <c r="Q1484">
        <v>311</v>
      </c>
      <c r="R1484">
        <v>10.703948228</v>
      </c>
      <c r="S1484">
        <v>20.314682000000001</v>
      </c>
      <c r="T1484">
        <v>0</v>
      </c>
      <c r="U1484">
        <v>0</v>
      </c>
    </row>
    <row r="1485" spans="1:21" x14ac:dyDescent="0.3">
      <c r="A1485">
        <v>0.67</v>
      </c>
      <c r="B1485">
        <v>0.625</v>
      </c>
      <c r="C1485">
        <v>1.768</v>
      </c>
      <c r="D1485">
        <v>200</v>
      </c>
      <c r="E1485">
        <v>261.52999999999997</v>
      </c>
      <c r="F1485">
        <v>161.53</v>
      </c>
      <c r="G1485">
        <v>161.53846153846101</v>
      </c>
      <c r="H1485">
        <v>210</v>
      </c>
      <c r="I1485">
        <v>571.53846099999998</v>
      </c>
      <c r="J1485">
        <v>-1</v>
      </c>
      <c r="K1485">
        <v>2</v>
      </c>
      <c r="L1485">
        <v>29.624320000000001</v>
      </c>
      <c r="M1485">
        <v>325</v>
      </c>
      <c r="N1485">
        <v>100</v>
      </c>
      <c r="O1485">
        <v>100</v>
      </c>
      <c r="P1485">
        <v>0</v>
      </c>
      <c r="Q1485">
        <v>331</v>
      </c>
      <c r="R1485">
        <v>10.765469991</v>
      </c>
      <c r="S1485">
        <v>20.964866000000001</v>
      </c>
      <c r="T1485">
        <v>0</v>
      </c>
      <c r="U1485">
        <v>0</v>
      </c>
    </row>
    <row r="1486" spans="1:21" x14ac:dyDescent="0.3">
      <c r="A1486">
        <v>0.67</v>
      </c>
      <c r="B1486">
        <v>0.625</v>
      </c>
      <c r="C1486">
        <v>1.768</v>
      </c>
      <c r="D1486">
        <v>200</v>
      </c>
      <c r="E1486">
        <v>261.52999999999997</v>
      </c>
      <c r="F1486">
        <v>161.53</v>
      </c>
      <c r="G1486">
        <v>161.53846153846101</v>
      </c>
      <c r="H1486">
        <v>220</v>
      </c>
      <c r="I1486">
        <v>581.53846099999998</v>
      </c>
      <c r="J1486">
        <v>-1</v>
      </c>
      <c r="K1486">
        <v>2</v>
      </c>
      <c r="L1486">
        <v>29.199179999999998</v>
      </c>
      <c r="M1486">
        <v>325</v>
      </c>
      <c r="N1486">
        <v>100</v>
      </c>
      <c r="O1486">
        <v>100</v>
      </c>
      <c r="P1486">
        <v>0</v>
      </c>
      <c r="Q1486">
        <v>308</v>
      </c>
      <c r="R1486">
        <v>10.454283786</v>
      </c>
      <c r="S1486">
        <v>20.215429</v>
      </c>
      <c r="T1486">
        <v>0</v>
      </c>
      <c r="U1486">
        <v>0</v>
      </c>
    </row>
    <row r="1487" spans="1:21" x14ac:dyDescent="0.3">
      <c r="A1487">
        <v>0.67</v>
      </c>
      <c r="B1487">
        <v>0.625</v>
      </c>
      <c r="C1487">
        <v>1.768</v>
      </c>
      <c r="D1487">
        <v>200</v>
      </c>
      <c r="E1487">
        <v>261.52999999999997</v>
      </c>
      <c r="F1487">
        <v>161.53</v>
      </c>
      <c r="G1487">
        <v>161.53846153846101</v>
      </c>
      <c r="H1487">
        <v>230</v>
      </c>
      <c r="I1487">
        <v>591.53846099999998</v>
      </c>
      <c r="J1487">
        <v>-1</v>
      </c>
      <c r="K1487">
        <v>2</v>
      </c>
      <c r="L1487">
        <v>28.785039999999999</v>
      </c>
      <c r="M1487">
        <v>325</v>
      </c>
      <c r="N1487">
        <v>100</v>
      </c>
      <c r="O1487">
        <v>100</v>
      </c>
      <c r="P1487">
        <v>0</v>
      </c>
      <c r="Q1487">
        <v>336</v>
      </c>
      <c r="R1487">
        <v>10.263095898</v>
      </c>
      <c r="S1487">
        <v>21.124421999999999</v>
      </c>
      <c r="T1487">
        <v>0</v>
      </c>
      <c r="U1487">
        <v>0</v>
      </c>
    </row>
    <row r="1488" spans="1:21" x14ac:dyDescent="0.3">
      <c r="A1488">
        <v>0.67</v>
      </c>
      <c r="B1488">
        <v>0.625</v>
      </c>
      <c r="C1488">
        <v>1.768</v>
      </c>
      <c r="D1488">
        <v>200</v>
      </c>
      <c r="E1488">
        <v>261.52999999999997</v>
      </c>
      <c r="F1488">
        <v>161.53</v>
      </c>
      <c r="G1488">
        <v>161.53846153846101</v>
      </c>
      <c r="H1488">
        <v>240</v>
      </c>
      <c r="I1488">
        <v>601.53846099999998</v>
      </c>
      <c r="J1488">
        <v>-1</v>
      </c>
      <c r="K1488">
        <v>2</v>
      </c>
      <c r="L1488">
        <v>28.381519999999998</v>
      </c>
      <c r="M1488">
        <v>325</v>
      </c>
      <c r="N1488">
        <v>100</v>
      </c>
      <c r="O1488">
        <v>100</v>
      </c>
      <c r="P1488">
        <v>0</v>
      </c>
      <c r="Q1488">
        <v>332</v>
      </c>
      <c r="R1488">
        <v>10.133655449000001</v>
      </c>
      <c r="S1488">
        <v>20.996870000000001</v>
      </c>
      <c r="T1488">
        <v>0</v>
      </c>
      <c r="U1488">
        <v>0</v>
      </c>
    </row>
    <row r="1489" spans="1:21" x14ac:dyDescent="0.3">
      <c r="A1489">
        <v>0.67</v>
      </c>
      <c r="B1489">
        <v>0.625</v>
      </c>
      <c r="C1489">
        <v>1.768</v>
      </c>
      <c r="D1489">
        <v>200</v>
      </c>
      <c r="E1489">
        <v>261.52999999999997</v>
      </c>
      <c r="F1489">
        <v>161.53</v>
      </c>
      <c r="G1489">
        <v>161.53846153846101</v>
      </c>
      <c r="H1489">
        <v>250</v>
      </c>
      <c r="I1489">
        <v>611.53846099999998</v>
      </c>
      <c r="J1489">
        <v>-1</v>
      </c>
      <c r="K1489">
        <v>2</v>
      </c>
      <c r="L1489">
        <v>27.988250000000001</v>
      </c>
      <c r="M1489">
        <v>325</v>
      </c>
      <c r="N1489">
        <v>100</v>
      </c>
      <c r="O1489">
        <v>100</v>
      </c>
      <c r="P1489">
        <v>0</v>
      </c>
      <c r="Q1489">
        <v>334</v>
      </c>
      <c r="R1489">
        <v>9.7351222814000007</v>
      </c>
      <c r="S1489">
        <v>21.060738000000001</v>
      </c>
      <c r="T1489">
        <v>0</v>
      </c>
      <c r="U1489">
        <v>0</v>
      </c>
    </row>
    <row r="1490" spans="1:21" x14ac:dyDescent="0.3">
      <c r="A1490">
        <v>0.67</v>
      </c>
      <c r="B1490">
        <v>0.625</v>
      </c>
      <c r="C1490">
        <v>1.768</v>
      </c>
      <c r="D1490">
        <v>200</v>
      </c>
      <c r="E1490">
        <v>261.52999999999997</v>
      </c>
      <c r="F1490">
        <v>161.53</v>
      </c>
      <c r="G1490">
        <v>161.53846153846101</v>
      </c>
      <c r="H1490">
        <v>260</v>
      </c>
      <c r="I1490">
        <v>621.53846099999998</v>
      </c>
      <c r="J1490">
        <v>-1</v>
      </c>
      <c r="K1490">
        <v>2</v>
      </c>
      <c r="L1490">
        <v>27.604890000000001</v>
      </c>
      <c r="M1490">
        <v>325</v>
      </c>
      <c r="N1490">
        <v>100</v>
      </c>
      <c r="O1490">
        <v>100</v>
      </c>
      <c r="P1490">
        <v>0</v>
      </c>
      <c r="Q1490">
        <v>311</v>
      </c>
      <c r="R1490">
        <v>9.7351222814000007</v>
      </c>
      <c r="S1490">
        <v>20.314682000000001</v>
      </c>
      <c r="T1490">
        <v>0</v>
      </c>
      <c r="U1490">
        <v>0</v>
      </c>
    </row>
    <row r="1491" spans="1:21" x14ac:dyDescent="0.3">
      <c r="A1491">
        <v>0.67</v>
      </c>
      <c r="B1491">
        <v>0.625</v>
      </c>
      <c r="C1491">
        <v>1.768</v>
      </c>
      <c r="D1491">
        <v>200</v>
      </c>
      <c r="E1491">
        <v>261.52999999999997</v>
      </c>
      <c r="F1491">
        <v>161.53</v>
      </c>
      <c r="G1491">
        <v>161.53846153846101</v>
      </c>
      <c r="H1491">
        <v>270</v>
      </c>
      <c r="I1491">
        <v>631.53846099999998</v>
      </c>
      <c r="J1491">
        <v>-1</v>
      </c>
      <c r="K1491">
        <v>2</v>
      </c>
      <c r="L1491">
        <v>27.231089999999998</v>
      </c>
      <c r="M1491">
        <v>325</v>
      </c>
      <c r="N1491">
        <v>100</v>
      </c>
      <c r="O1491">
        <v>100</v>
      </c>
      <c r="P1491">
        <v>0</v>
      </c>
      <c r="Q1491">
        <v>335</v>
      </c>
      <c r="R1491">
        <v>9.4602043275999996</v>
      </c>
      <c r="S1491">
        <v>21.092603</v>
      </c>
      <c r="T1491">
        <v>0</v>
      </c>
      <c r="U1491">
        <v>0</v>
      </c>
    </row>
    <row r="1492" spans="1:21" x14ac:dyDescent="0.3">
      <c r="A1492">
        <v>0.67</v>
      </c>
      <c r="B1492">
        <v>0.625</v>
      </c>
      <c r="C1492">
        <v>1.768</v>
      </c>
      <c r="D1492">
        <v>200</v>
      </c>
      <c r="E1492">
        <v>261.52999999999997</v>
      </c>
      <c r="F1492">
        <v>161.53</v>
      </c>
      <c r="G1492">
        <v>161.53846153846101</v>
      </c>
      <c r="H1492">
        <v>280</v>
      </c>
      <c r="I1492">
        <v>641.53846099999998</v>
      </c>
      <c r="J1492">
        <v>-1</v>
      </c>
      <c r="K1492">
        <v>2</v>
      </c>
      <c r="L1492">
        <v>26.866530000000001</v>
      </c>
      <c r="M1492">
        <v>325</v>
      </c>
      <c r="N1492">
        <v>100</v>
      </c>
      <c r="O1492">
        <v>100</v>
      </c>
      <c r="P1492">
        <v>0</v>
      </c>
      <c r="Q1492">
        <v>325</v>
      </c>
      <c r="R1492">
        <v>9.7351222814000007</v>
      </c>
      <c r="S1492">
        <v>20.771854999999999</v>
      </c>
      <c r="T1492">
        <v>0</v>
      </c>
      <c r="U1492">
        <v>0</v>
      </c>
    </row>
    <row r="1493" spans="1:21" x14ac:dyDescent="0.3">
      <c r="A1493">
        <v>0.67</v>
      </c>
      <c r="B1493">
        <v>0.625</v>
      </c>
      <c r="C1493">
        <v>1.768</v>
      </c>
      <c r="D1493">
        <v>200</v>
      </c>
      <c r="E1493">
        <v>261.52999999999997</v>
      </c>
      <c r="F1493">
        <v>161.53</v>
      </c>
      <c r="G1493">
        <v>161.53846153846101</v>
      </c>
      <c r="H1493">
        <v>290</v>
      </c>
      <c r="I1493">
        <v>651.53846099999998</v>
      </c>
      <c r="J1493">
        <v>-1</v>
      </c>
      <c r="K1493">
        <v>2</v>
      </c>
      <c r="L1493">
        <v>26.510899999999999</v>
      </c>
      <c r="M1493">
        <v>325</v>
      </c>
      <c r="N1493">
        <v>100</v>
      </c>
      <c r="O1493">
        <v>100</v>
      </c>
      <c r="P1493">
        <v>0</v>
      </c>
      <c r="Q1493">
        <v>305</v>
      </c>
      <c r="R1493">
        <v>9.3197332062000005</v>
      </c>
      <c r="S1493">
        <v>20.115708000000001</v>
      </c>
      <c r="T1493">
        <v>0</v>
      </c>
      <c r="U1493">
        <v>0</v>
      </c>
    </row>
    <row r="1494" spans="1:21" x14ac:dyDescent="0.3">
      <c r="A1494">
        <v>0.67</v>
      </c>
      <c r="B1494">
        <v>0.625</v>
      </c>
      <c r="C1494">
        <v>1.768</v>
      </c>
      <c r="D1494">
        <v>200</v>
      </c>
      <c r="E1494">
        <v>261.52999999999997</v>
      </c>
      <c r="F1494">
        <v>161.53</v>
      </c>
      <c r="G1494">
        <v>161.53846153846101</v>
      </c>
      <c r="H1494">
        <v>300</v>
      </c>
      <c r="I1494">
        <v>661.53846099999998</v>
      </c>
      <c r="J1494">
        <v>-1</v>
      </c>
      <c r="K1494">
        <v>2</v>
      </c>
      <c r="L1494">
        <v>26.163920000000001</v>
      </c>
      <c r="M1494">
        <v>325</v>
      </c>
      <c r="N1494">
        <v>100</v>
      </c>
      <c r="O1494">
        <v>100</v>
      </c>
      <c r="P1494">
        <v>0</v>
      </c>
      <c r="Q1494">
        <v>331</v>
      </c>
      <c r="R1494">
        <v>9.6671189115999994</v>
      </c>
      <c r="S1494">
        <v>20.964866000000001</v>
      </c>
      <c r="T1494">
        <v>0</v>
      </c>
      <c r="U1494">
        <v>0</v>
      </c>
    </row>
    <row r="1495" spans="1:21" x14ac:dyDescent="0.3">
      <c r="A1495">
        <v>0.67</v>
      </c>
      <c r="B1495">
        <v>0.625</v>
      </c>
      <c r="C1495">
        <v>1.768</v>
      </c>
      <c r="D1495">
        <v>200</v>
      </c>
      <c r="E1495">
        <v>261.52999999999997</v>
      </c>
      <c r="F1495">
        <v>161.53</v>
      </c>
      <c r="G1495">
        <v>161.53846153846101</v>
      </c>
      <c r="H1495">
        <v>0</v>
      </c>
      <c r="I1495">
        <v>361.53846099999998</v>
      </c>
      <c r="J1495">
        <v>-1</v>
      </c>
      <c r="K1495">
        <v>2</v>
      </c>
      <c r="L1495">
        <v>41.953510000000001</v>
      </c>
      <c r="M1495">
        <v>325</v>
      </c>
      <c r="N1495">
        <v>100</v>
      </c>
      <c r="O1495">
        <v>100</v>
      </c>
      <c r="P1495">
        <v>0</v>
      </c>
      <c r="Q1495">
        <v>336</v>
      </c>
      <c r="R1495">
        <v>15.677062517</v>
      </c>
      <c r="S1495">
        <v>21.124421999999999</v>
      </c>
      <c r="T1495">
        <v>0</v>
      </c>
      <c r="U1495">
        <v>0</v>
      </c>
    </row>
    <row r="1496" spans="1:21" x14ac:dyDescent="0.3">
      <c r="A1496" t="s">
        <v>74</v>
      </c>
      <c r="B1496" t="s">
        <v>74</v>
      </c>
      <c r="C1496">
        <v>1.768</v>
      </c>
      <c r="D1496">
        <v>200</v>
      </c>
      <c r="E1496" t="s">
        <v>75</v>
      </c>
      <c r="F1496" t="s">
        <v>74</v>
      </c>
      <c r="G1496" t="s">
        <v>74</v>
      </c>
      <c r="H1496" t="s">
        <v>74</v>
      </c>
      <c r="I1496" t="s">
        <v>74</v>
      </c>
      <c r="J1496" t="s">
        <v>74</v>
      </c>
      <c r="K1496" t="s">
        <v>74</v>
      </c>
      <c r="L1496" t="s">
        <v>74</v>
      </c>
      <c r="M1496" t="s">
        <v>74</v>
      </c>
      <c r="N1496" t="s">
        <v>74</v>
      </c>
      <c r="O1496">
        <v>120</v>
      </c>
    </row>
    <row r="1497" spans="1:21" x14ac:dyDescent="0.3">
      <c r="A1497">
        <v>0.67</v>
      </c>
      <c r="B1497">
        <v>0.625</v>
      </c>
      <c r="C1497">
        <v>1.768</v>
      </c>
      <c r="D1497">
        <v>200</v>
      </c>
      <c r="E1497">
        <v>261.52999999999997</v>
      </c>
      <c r="F1497">
        <v>161.53</v>
      </c>
      <c r="G1497">
        <v>161.53846153846101</v>
      </c>
      <c r="H1497">
        <v>0</v>
      </c>
      <c r="I1497">
        <v>361.53846099999998</v>
      </c>
      <c r="J1497">
        <v>-1</v>
      </c>
      <c r="K1497">
        <v>2</v>
      </c>
      <c r="L1497">
        <v>43.659080000000003</v>
      </c>
      <c r="M1497">
        <v>345</v>
      </c>
      <c r="N1497">
        <v>100</v>
      </c>
      <c r="O1497">
        <v>120</v>
      </c>
      <c r="P1497">
        <v>0</v>
      </c>
      <c r="Q1497">
        <v>312</v>
      </c>
      <c r="R1497">
        <v>18.879711327999999</v>
      </c>
      <c r="S1497">
        <v>20.347663000000001</v>
      </c>
      <c r="T1497">
        <v>0</v>
      </c>
      <c r="U1497">
        <v>0</v>
      </c>
    </row>
    <row r="1498" spans="1:21" x14ac:dyDescent="0.3">
      <c r="A1498">
        <v>0.67</v>
      </c>
      <c r="B1498">
        <v>0.625</v>
      </c>
      <c r="C1498">
        <v>1.768</v>
      </c>
      <c r="D1498">
        <v>200</v>
      </c>
      <c r="E1498">
        <v>261.52999999999997</v>
      </c>
      <c r="F1498">
        <v>161.53</v>
      </c>
      <c r="G1498">
        <v>161.53846153846101</v>
      </c>
      <c r="H1498">
        <v>10</v>
      </c>
      <c r="I1498">
        <v>371.53846099999998</v>
      </c>
      <c r="J1498">
        <v>-1</v>
      </c>
      <c r="K1498">
        <v>2</v>
      </c>
      <c r="L1498">
        <v>42.878900000000002</v>
      </c>
      <c r="M1498">
        <v>345</v>
      </c>
      <c r="N1498">
        <v>100</v>
      </c>
      <c r="O1498">
        <v>120</v>
      </c>
      <c r="P1498">
        <v>0</v>
      </c>
      <c r="Q1498">
        <v>349</v>
      </c>
      <c r="R1498">
        <v>17.861634096</v>
      </c>
      <c r="S1498">
        <v>21.533987</v>
      </c>
      <c r="T1498">
        <v>0</v>
      </c>
      <c r="U1498">
        <v>0</v>
      </c>
    </row>
    <row r="1499" spans="1:21" x14ac:dyDescent="0.3">
      <c r="A1499">
        <v>0.67</v>
      </c>
      <c r="B1499">
        <v>0.625</v>
      </c>
      <c r="C1499">
        <v>1.768</v>
      </c>
      <c r="D1499">
        <v>200</v>
      </c>
      <c r="E1499">
        <v>261.52999999999997</v>
      </c>
      <c r="F1499">
        <v>161.53</v>
      </c>
      <c r="G1499">
        <v>161.53846153846101</v>
      </c>
      <c r="H1499">
        <v>20</v>
      </c>
      <c r="I1499">
        <v>381.53846099999998</v>
      </c>
      <c r="J1499">
        <v>-1</v>
      </c>
      <c r="K1499">
        <v>2</v>
      </c>
      <c r="L1499">
        <v>42.120950000000001</v>
      </c>
      <c r="M1499">
        <v>345</v>
      </c>
      <c r="N1499">
        <v>100</v>
      </c>
      <c r="O1499">
        <v>120</v>
      </c>
      <c r="P1499">
        <v>0</v>
      </c>
      <c r="Q1499">
        <v>340</v>
      </c>
      <c r="R1499">
        <v>17.711582624999998</v>
      </c>
      <c r="S1499">
        <v>21.251244</v>
      </c>
      <c r="T1499">
        <v>0</v>
      </c>
      <c r="U1499">
        <v>0</v>
      </c>
    </row>
    <row r="1500" spans="1:21" x14ac:dyDescent="0.3">
      <c r="A1500">
        <v>0.67</v>
      </c>
      <c r="B1500">
        <v>0.625</v>
      </c>
      <c r="C1500">
        <v>1.768</v>
      </c>
      <c r="D1500">
        <v>200</v>
      </c>
      <c r="E1500">
        <v>261.52999999999997</v>
      </c>
      <c r="F1500">
        <v>161.53</v>
      </c>
      <c r="G1500">
        <v>161.53846153846101</v>
      </c>
      <c r="H1500">
        <v>30</v>
      </c>
      <c r="I1500">
        <v>391.53846099999998</v>
      </c>
      <c r="J1500">
        <v>-1</v>
      </c>
      <c r="K1500">
        <v>2</v>
      </c>
      <c r="L1500">
        <v>41.384549999999997</v>
      </c>
      <c r="M1500">
        <v>345</v>
      </c>
      <c r="N1500">
        <v>100</v>
      </c>
      <c r="O1500">
        <v>120</v>
      </c>
      <c r="P1500">
        <v>0</v>
      </c>
      <c r="Q1500">
        <v>308</v>
      </c>
      <c r="R1500">
        <v>17.176416015000001</v>
      </c>
      <c r="S1500">
        <v>20.215429</v>
      </c>
      <c r="T1500">
        <v>0</v>
      </c>
      <c r="U1500">
        <v>0</v>
      </c>
    </row>
    <row r="1501" spans="1:21" x14ac:dyDescent="0.3">
      <c r="A1501">
        <v>0.67</v>
      </c>
      <c r="B1501">
        <v>0.625</v>
      </c>
      <c r="C1501">
        <v>1.768</v>
      </c>
      <c r="D1501">
        <v>200</v>
      </c>
      <c r="E1501">
        <v>261.52999999999997</v>
      </c>
      <c r="F1501">
        <v>161.53</v>
      </c>
      <c r="G1501">
        <v>161.53846153846101</v>
      </c>
      <c r="H1501">
        <v>40</v>
      </c>
      <c r="I1501">
        <v>401.53846099999998</v>
      </c>
      <c r="J1501">
        <v>-1</v>
      </c>
      <c r="K1501">
        <v>2</v>
      </c>
      <c r="L1501">
        <v>40.669020000000003</v>
      </c>
      <c r="M1501">
        <v>345</v>
      </c>
      <c r="N1501">
        <v>100</v>
      </c>
      <c r="O1501">
        <v>120</v>
      </c>
      <c r="P1501">
        <v>0</v>
      </c>
      <c r="Q1501">
        <v>307</v>
      </c>
      <c r="R1501">
        <v>16.784034346999999</v>
      </c>
      <c r="S1501">
        <v>20.182241000000001</v>
      </c>
      <c r="T1501">
        <v>0</v>
      </c>
      <c r="U1501">
        <v>0</v>
      </c>
    </row>
    <row r="1502" spans="1:21" x14ac:dyDescent="0.3">
      <c r="A1502">
        <v>0.67</v>
      </c>
      <c r="B1502">
        <v>0.625</v>
      </c>
      <c r="C1502">
        <v>1.768</v>
      </c>
      <c r="D1502">
        <v>200</v>
      </c>
      <c r="E1502">
        <v>261.52999999999997</v>
      </c>
      <c r="F1502">
        <v>161.53</v>
      </c>
      <c r="G1502">
        <v>161.53846153846101</v>
      </c>
      <c r="H1502">
        <v>50</v>
      </c>
      <c r="I1502">
        <v>411.53846099999998</v>
      </c>
      <c r="J1502">
        <v>-1</v>
      </c>
      <c r="K1502">
        <v>2</v>
      </c>
      <c r="L1502">
        <v>39.973700000000001</v>
      </c>
      <c r="M1502">
        <v>345</v>
      </c>
      <c r="N1502">
        <v>100</v>
      </c>
      <c r="O1502">
        <v>120</v>
      </c>
      <c r="P1502">
        <v>0</v>
      </c>
      <c r="Q1502">
        <v>298</v>
      </c>
      <c r="R1502">
        <v>16.544270435000001</v>
      </c>
      <c r="S1502">
        <v>19.881160000000001</v>
      </c>
      <c r="T1502">
        <v>0</v>
      </c>
      <c r="U1502">
        <v>0</v>
      </c>
    </row>
    <row r="1503" spans="1:21" x14ac:dyDescent="0.3">
      <c r="A1503">
        <v>0.67</v>
      </c>
      <c r="B1503">
        <v>0.625</v>
      </c>
      <c r="C1503">
        <v>1.768</v>
      </c>
      <c r="D1503">
        <v>200</v>
      </c>
      <c r="E1503">
        <v>261.52999999999997</v>
      </c>
      <c r="F1503">
        <v>161.53</v>
      </c>
      <c r="G1503">
        <v>161.53846153846101</v>
      </c>
      <c r="H1503">
        <v>60</v>
      </c>
      <c r="I1503">
        <v>421.53846099999998</v>
      </c>
      <c r="J1503">
        <v>-1</v>
      </c>
      <c r="K1503">
        <v>2</v>
      </c>
      <c r="L1503">
        <v>39.297939999999997</v>
      </c>
      <c r="M1503">
        <v>345</v>
      </c>
      <c r="N1503">
        <v>100</v>
      </c>
      <c r="O1503">
        <v>120</v>
      </c>
      <c r="P1503">
        <v>0</v>
      </c>
      <c r="Q1503">
        <v>310</v>
      </c>
      <c r="R1503">
        <v>16.219228911999998</v>
      </c>
      <c r="S1503">
        <v>20.281649000000002</v>
      </c>
      <c r="T1503">
        <v>0</v>
      </c>
      <c r="U1503">
        <v>0</v>
      </c>
    </row>
    <row r="1504" spans="1:21" x14ac:dyDescent="0.3">
      <c r="A1504">
        <v>0.67</v>
      </c>
      <c r="B1504">
        <v>0.625</v>
      </c>
      <c r="C1504">
        <v>1.768</v>
      </c>
      <c r="D1504">
        <v>200</v>
      </c>
      <c r="E1504">
        <v>261.52999999999997</v>
      </c>
      <c r="F1504">
        <v>161.53</v>
      </c>
      <c r="G1504">
        <v>161.53846153846101</v>
      </c>
      <c r="H1504">
        <v>70</v>
      </c>
      <c r="I1504">
        <v>431.53846099999998</v>
      </c>
      <c r="J1504">
        <v>-1</v>
      </c>
      <c r="K1504">
        <v>2</v>
      </c>
      <c r="L1504">
        <v>38.641120000000001</v>
      </c>
      <c r="M1504">
        <v>345</v>
      </c>
      <c r="N1504">
        <v>100</v>
      </c>
      <c r="O1504">
        <v>120</v>
      </c>
      <c r="P1504">
        <v>0</v>
      </c>
      <c r="Q1504">
        <v>310</v>
      </c>
      <c r="R1504">
        <v>15.634598901</v>
      </c>
      <c r="S1504">
        <v>20.281649000000002</v>
      </c>
      <c r="T1504">
        <v>0</v>
      </c>
      <c r="U1504">
        <v>0</v>
      </c>
    </row>
    <row r="1505" spans="1:21" x14ac:dyDescent="0.3">
      <c r="A1505">
        <v>0.67</v>
      </c>
      <c r="B1505">
        <v>0.625</v>
      </c>
      <c r="C1505">
        <v>1.768</v>
      </c>
      <c r="D1505">
        <v>200</v>
      </c>
      <c r="E1505">
        <v>261.52999999999997</v>
      </c>
      <c r="F1505">
        <v>161.53</v>
      </c>
      <c r="G1505">
        <v>161.53846153846101</v>
      </c>
      <c r="H1505">
        <v>80</v>
      </c>
      <c r="I1505">
        <v>441.53846099999998</v>
      </c>
      <c r="J1505">
        <v>-1</v>
      </c>
      <c r="K1505">
        <v>2</v>
      </c>
      <c r="L1505">
        <v>38.002600000000001</v>
      </c>
      <c r="M1505">
        <v>345</v>
      </c>
      <c r="N1505">
        <v>100</v>
      </c>
      <c r="O1505">
        <v>120</v>
      </c>
      <c r="P1505">
        <v>0</v>
      </c>
      <c r="Q1505">
        <v>342</v>
      </c>
      <c r="R1505">
        <v>15.634598901</v>
      </c>
      <c r="S1505">
        <v>21.314384</v>
      </c>
      <c r="T1505">
        <v>0</v>
      </c>
      <c r="U1505">
        <v>0</v>
      </c>
    </row>
    <row r="1506" spans="1:21" x14ac:dyDescent="0.3">
      <c r="A1506">
        <v>0.67</v>
      </c>
      <c r="B1506">
        <v>0.625</v>
      </c>
      <c r="C1506">
        <v>1.768</v>
      </c>
      <c r="D1506">
        <v>200</v>
      </c>
      <c r="E1506">
        <v>261.52999999999997</v>
      </c>
      <c r="F1506">
        <v>161.53</v>
      </c>
      <c r="G1506">
        <v>161.53846153846101</v>
      </c>
      <c r="H1506">
        <v>90</v>
      </c>
      <c r="I1506">
        <v>451.53846099999998</v>
      </c>
      <c r="J1506">
        <v>-1</v>
      </c>
      <c r="K1506">
        <v>2</v>
      </c>
      <c r="L1506">
        <v>37.381799999999998</v>
      </c>
      <c r="M1506">
        <v>345</v>
      </c>
      <c r="N1506">
        <v>100</v>
      </c>
      <c r="O1506">
        <v>120</v>
      </c>
      <c r="P1506">
        <v>0</v>
      </c>
      <c r="Q1506">
        <v>345</v>
      </c>
      <c r="R1506">
        <v>15.290751374999999</v>
      </c>
      <c r="S1506">
        <v>21.408761999999999</v>
      </c>
      <c r="T1506">
        <v>0</v>
      </c>
      <c r="U1506">
        <v>0</v>
      </c>
    </row>
    <row r="1507" spans="1:21" x14ac:dyDescent="0.3">
      <c r="A1507">
        <v>0.67</v>
      </c>
      <c r="B1507">
        <v>0.625</v>
      </c>
      <c r="C1507">
        <v>1.768</v>
      </c>
      <c r="D1507">
        <v>200</v>
      </c>
      <c r="E1507">
        <v>261.52999999999997</v>
      </c>
      <c r="F1507">
        <v>161.53</v>
      </c>
      <c r="G1507">
        <v>161.53846153846101</v>
      </c>
      <c r="H1507">
        <v>100</v>
      </c>
      <c r="I1507">
        <v>461.53846099999998</v>
      </c>
      <c r="J1507">
        <v>-1</v>
      </c>
      <c r="K1507">
        <v>2</v>
      </c>
      <c r="L1507">
        <v>36.778109999999998</v>
      </c>
      <c r="M1507">
        <v>345</v>
      </c>
      <c r="N1507">
        <v>100</v>
      </c>
      <c r="O1507">
        <v>120</v>
      </c>
      <c r="P1507">
        <v>0</v>
      </c>
      <c r="Q1507">
        <v>308</v>
      </c>
      <c r="R1507">
        <v>14.760334581</v>
      </c>
      <c r="S1507">
        <v>20.215429</v>
      </c>
      <c r="T1507">
        <v>0</v>
      </c>
      <c r="U1507">
        <v>0</v>
      </c>
    </row>
    <row r="1508" spans="1:21" x14ac:dyDescent="0.3">
      <c r="A1508">
        <v>0.67</v>
      </c>
      <c r="B1508">
        <v>0.625</v>
      </c>
      <c r="C1508">
        <v>1.768</v>
      </c>
      <c r="D1508">
        <v>200</v>
      </c>
      <c r="E1508">
        <v>261.52999999999997</v>
      </c>
      <c r="F1508">
        <v>161.53</v>
      </c>
      <c r="G1508">
        <v>161.53846153846101</v>
      </c>
      <c r="H1508">
        <v>110</v>
      </c>
      <c r="I1508">
        <v>471.53846099999998</v>
      </c>
      <c r="J1508">
        <v>-1</v>
      </c>
      <c r="K1508">
        <v>2</v>
      </c>
      <c r="L1508">
        <v>36.190980000000003</v>
      </c>
      <c r="M1508">
        <v>345</v>
      </c>
      <c r="N1508">
        <v>100</v>
      </c>
      <c r="O1508">
        <v>120</v>
      </c>
      <c r="P1508">
        <v>0</v>
      </c>
      <c r="Q1508">
        <v>340</v>
      </c>
      <c r="R1508">
        <v>14.850022806</v>
      </c>
      <c r="S1508">
        <v>21.251244</v>
      </c>
      <c r="T1508">
        <v>0</v>
      </c>
      <c r="U1508">
        <v>0</v>
      </c>
    </row>
    <row r="1509" spans="1:21" x14ac:dyDescent="0.3">
      <c r="A1509">
        <v>0.67</v>
      </c>
      <c r="B1509">
        <v>0.625</v>
      </c>
      <c r="C1509">
        <v>1.768</v>
      </c>
      <c r="D1509">
        <v>200</v>
      </c>
      <c r="E1509">
        <v>261.52999999999997</v>
      </c>
      <c r="F1509">
        <v>161.53</v>
      </c>
      <c r="G1509">
        <v>161.53846153846101</v>
      </c>
      <c r="H1509">
        <v>120</v>
      </c>
      <c r="I1509">
        <v>481.53846099999998</v>
      </c>
      <c r="J1509">
        <v>-1</v>
      </c>
      <c r="K1509">
        <v>2</v>
      </c>
      <c r="L1509">
        <v>35.619840000000003</v>
      </c>
      <c r="M1509">
        <v>345</v>
      </c>
      <c r="N1509">
        <v>100</v>
      </c>
      <c r="O1509">
        <v>120</v>
      </c>
      <c r="P1509">
        <v>0</v>
      </c>
      <c r="Q1509">
        <v>337</v>
      </c>
      <c r="R1509">
        <v>14.303648721</v>
      </c>
      <c r="S1509">
        <v>21.156195</v>
      </c>
      <c r="T1509">
        <v>0</v>
      </c>
      <c r="U1509">
        <v>0</v>
      </c>
    </row>
    <row r="1510" spans="1:21" x14ac:dyDescent="0.3">
      <c r="A1510">
        <v>0.67</v>
      </c>
      <c r="B1510">
        <v>0.625</v>
      </c>
      <c r="C1510">
        <v>1.768</v>
      </c>
      <c r="D1510">
        <v>200</v>
      </c>
      <c r="E1510">
        <v>261.52999999999997</v>
      </c>
      <c r="F1510">
        <v>161.53</v>
      </c>
      <c r="G1510">
        <v>161.53846153846101</v>
      </c>
      <c r="H1510">
        <v>130</v>
      </c>
      <c r="I1510">
        <v>491.53846099999998</v>
      </c>
      <c r="J1510">
        <v>-1</v>
      </c>
      <c r="K1510">
        <v>2</v>
      </c>
      <c r="L1510">
        <v>35.064169999999997</v>
      </c>
      <c r="M1510">
        <v>345</v>
      </c>
      <c r="N1510">
        <v>100</v>
      </c>
      <c r="O1510">
        <v>120</v>
      </c>
      <c r="P1510">
        <v>0</v>
      </c>
      <c r="Q1510">
        <v>308</v>
      </c>
      <c r="R1510">
        <v>14.069867747</v>
      </c>
      <c r="S1510">
        <v>20.215429</v>
      </c>
      <c r="T1510">
        <v>0</v>
      </c>
      <c r="U1510">
        <v>0</v>
      </c>
    </row>
    <row r="1511" spans="1:21" x14ac:dyDescent="0.3">
      <c r="A1511">
        <v>0.67</v>
      </c>
      <c r="B1511">
        <v>0.625</v>
      </c>
      <c r="C1511">
        <v>1.768</v>
      </c>
      <c r="D1511">
        <v>200</v>
      </c>
      <c r="E1511">
        <v>261.52999999999997</v>
      </c>
      <c r="F1511">
        <v>161.53</v>
      </c>
      <c r="G1511">
        <v>161.53846153846101</v>
      </c>
      <c r="H1511">
        <v>140</v>
      </c>
      <c r="I1511">
        <v>501.53846099999998</v>
      </c>
      <c r="J1511">
        <v>-1</v>
      </c>
      <c r="K1511">
        <v>2</v>
      </c>
      <c r="L1511">
        <v>34.523429999999998</v>
      </c>
      <c r="M1511">
        <v>345</v>
      </c>
      <c r="N1511">
        <v>100</v>
      </c>
      <c r="O1511">
        <v>120</v>
      </c>
      <c r="P1511">
        <v>0</v>
      </c>
      <c r="Q1511">
        <v>309</v>
      </c>
      <c r="R1511">
        <v>13.927754369000001</v>
      </c>
      <c r="S1511">
        <v>20.248564999999999</v>
      </c>
      <c r="T1511">
        <v>0</v>
      </c>
      <c r="U1511">
        <v>0</v>
      </c>
    </row>
    <row r="1512" spans="1:21" x14ac:dyDescent="0.3">
      <c r="A1512">
        <v>0.67</v>
      </c>
      <c r="B1512">
        <v>0.625</v>
      </c>
      <c r="C1512">
        <v>1.768</v>
      </c>
      <c r="D1512">
        <v>200</v>
      </c>
      <c r="E1512">
        <v>261.52999999999997</v>
      </c>
      <c r="F1512">
        <v>161.53</v>
      </c>
      <c r="G1512">
        <v>161.53846153846101</v>
      </c>
      <c r="H1512">
        <v>150</v>
      </c>
      <c r="I1512">
        <v>511.53846099999998</v>
      </c>
      <c r="J1512">
        <v>-1</v>
      </c>
      <c r="K1512">
        <v>2</v>
      </c>
      <c r="L1512">
        <v>33.997140000000002</v>
      </c>
      <c r="M1512">
        <v>345</v>
      </c>
      <c r="N1512">
        <v>100</v>
      </c>
      <c r="O1512">
        <v>120</v>
      </c>
      <c r="P1512">
        <v>0</v>
      </c>
      <c r="Q1512">
        <v>322</v>
      </c>
      <c r="R1512">
        <v>13.880066360000001</v>
      </c>
      <c r="S1512">
        <v>20.674703000000001</v>
      </c>
      <c r="T1512">
        <v>0</v>
      </c>
      <c r="U1512">
        <v>0</v>
      </c>
    </row>
    <row r="1513" spans="1:21" x14ac:dyDescent="0.3">
      <c r="A1513">
        <v>0.67</v>
      </c>
      <c r="B1513">
        <v>0.625</v>
      </c>
      <c r="C1513">
        <v>1.768</v>
      </c>
      <c r="D1513">
        <v>200</v>
      </c>
      <c r="E1513">
        <v>261.52999999999997</v>
      </c>
      <c r="F1513">
        <v>161.53</v>
      </c>
      <c r="G1513">
        <v>161.53846153846101</v>
      </c>
      <c r="H1513">
        <v>160</v>
      </c>
      <c r="I1513">
        <v>521.53846099999998</v>
      </c>
      <c r="J1513">
        <v>-1</v>
      </c>
      <c r="K1513">
        <v>2</v>
      </c>
      <c r="L1513">
        <v>33.484810000000003</v>
      </c>
      <c r="M1513">
        <v>345</v>
      </c>
      <c r="N1513">
        <v>100</v>
      </c>
      <c r="O1513">
        <v>120</v>
      </c>
      <c r="P1513">
        <v>0</v>
      </c>
      <c r="Q1513">
        <v>337</v>
      </c>
      <c r="R1513">
        <v>13.736028578000001</v>
      </c>
      <c r="S1513">
        <v>21.156195</v>
      </c>
      <c r="T1513">
        <v>0</v>
      </c>
      <c r="U1513">
        <v>0</v>
      </c>
    </row>
    <row r="1514" spans="1:21" x14ac:dyDescent="0.3">
      <c r="A1514">
        <v>0.67</v>
      </c>
      <c r="B1514">
        <v>0.625</v>
      </c>
      <c r="C1514">
        <v>1.768</v>
      </c>
      <c r="D1514">
        <v>200</v>
      </c>
      <c r="E1514">
        <v>261.52999999999997</v>
      </c>
      <c r="F1514">
        <v>161.53</v>
      </c>
      <c r="G1514">
        <v>161.53846153846101</v>
      </c>
      <c r="H1514">
        <v>170</v>
      </c>
      <c r="I1514">
        <v>531.53846099999998</v>
      </c>
      <c r="J1514">
        <v>-1</v>
      </c>
      <c r="K1514">
        <v>2</v>
      </c>
      <c r="L1514">
        <v>32.985959999999999</v>
      </c>
      <c r="M1514">
        <v>345</v>
      </c>
      <c r="N1514">
        <v>100</v>
      </c>
      <c r="O1514">
        <v>120</v>
      </c>
      <c r="P1514">
        <v>0</v>
      </c>
      <c r="Q1514">
        <v>309</v>
      </c>
      <c r="R1514">
        <v>13.344476714000001</v>
      </c>
      <c r="S1514">
        <v>20.248564999999999</v>
      </c>
      <c r="T1514">
        <v>0</v>
      </c>
      <c r="U1514">
        <v>0</v>
      </c>
    </row>
    <row r="1515" spans="1:21" x14ac:dyDescent="0.3">
      <c r="A1515">
        <v>0.67</v>
      </c>
      <c r="B1515">
        <v>0.625</v>
      </c>
      <c r="C1515">
        <v>1.768</v>
      </c>
      <c r="D1515">
        <v>200</v>
      </c>
      <c r="E1515">
        <v>261.52999999999997</v>
      </c>
      <c r="F1515">
        <v>161.53</v>
      </c>
      <c r="G1515">
        <v>161.53846153846101</v>
      </c>
      <c r="H1515">
        <v>180</v>
      </c>
      <c r="I1515">
        <v>541.53846099999998</v>
      </c>
      <c r="J1515">
        <v>-1</v>
      </c>
      <c r="K1515">
        <v>2</v>
      </c>
      <c r="L1515">
        <v>32.500140000000002</v>
      </c>
      <c r="M1515">
        <v>345</v>
      </c>
      <c r="N1515">
        <v>100</v>
      </c>
      <c r="O1515">
        <v>120</v>
      </c>
      <c r="P1515">
        <v>0</v>
      </c>
      <c r="Q1515">
        <v>302</v>
      </c>
      <c r="R1515">
        <v>13.144409276999999</v>
      </c>
      <c r="S1515">
        <v>20.015509999999999</v>
      </c>
      <c r="T1515">
        <v>0</v>
      </c>
      <c r="U1515">
        <v>0</v>
      </c>
    </row>
    <row r="1516" spans="1:21" x14ac:dyDescent="0.3">
      <c r="A1516">
        <v>0.67</v>
      </c>
      <c r="B1516">
        <v>0.625</v>
      </c>
      <c r="C1516">
        <v>1.768</v>
      </c>
      <c r="D1516">
        <v>200</v>
      </c>
      <c r="E1516">
        <v>261.52999999999997</v>
      </c>
      <c r="F1516">
        <v>161.53</v>
      </c>
      <c r="G1516">
        <v>161.53846153846101</v>
      </c>
      <c r="H1516">
        <v>190</v>
      </c>
      <c r="I1516">
        <v>551.53846099999998</v>
      </c>
      <c r="J1516">
        <v>-1</v>
      </c>
      <c r="K1516">
        <v>2</v>
      </c>
      <c r="L1516">
        <v>32.026919999999997</v>
      </c>
      <c r="M1516">
        <v>345</v>
      </c>
      <c r="N1516">
        <v>100</v>
      </c>
      <c r="O1516">
        <v>120</v>
      </c>
      <c r="P1516">
        <v>0</v>
      </c>
      <c r="Q1516">
        <v>317</v>
      </c>
      <c r="R1516">
        <v>13.194705451999999</v>
      </c>
      <c r="S1516">
        <v>20.511807000000001</v>
      </c>
      <c r="T1516">
        <v>0</v>
      </c>
      <c r="U1516">
        <v>0</v>
      </c>
    </row>
    <row r="1517" spans="1:21" x14ac:dyDescent="0.3">
      <c r="A1517">
        <v>0.67</v>
      </c>
      <c r="B1517">
        <v>0.625</v>
      </c>
      <c r="C1517">
        <v>1.768</v>
      </c>
      <c r="D1517">
        <v>200</v>
      </c>
      <c r="E1517">
        <v>261.52999999999997</v>
      </c>
      <c r="F1517">
        <v>161.53</v>
      </c>
      <c r="G1517">
        <v>161.53846153846101</v>
      </c>
      <c r="H1517">
        <v>200</v>
      </c>
      <c r="I1517">
        <v>561.53846099999998</v>
      </c>
      <c r="J1517">
        <v>-1</v>
      </c>
      <c r="K1517">
        <v>2</v>
      </c>
      <c r="L1517">
        <v>31.56588</v>
      </c>
      <c r="M1517">
        <v>345</v>
      </c>
      <c r="N1517">
        <v>100</v>
      </c>
      <c r="O1517">
        <v>120</v>
      </c>
      <c r="P1517">
        <v>0</v>
      </c>
      <c r="Q1517">
        <v>342</v>
      </c>
      <c r="R1517">
        <v>12.941304503</v>
      </c>
      <c r="S1517">
        <v>21.314384</v>
      </c>
      <c r="T1517">
        <v>0</v>
      </c>
      <c r="U1517">
        <v>0</v>
      </c>
    </row>
    <row r="1518" spans="1:21" x14ac:dyDescent="0.3">
      <c r="A1518">
        <v>0.67</v>
      </c>
      <c r="B1518">
        <v>0.625</v>
      </c>
      <c r="C1518">
        <v>1.768</v>
      </c>
      <c r="D1518">
        <v>200</v>
      </c>
      <c r="E1518">
        <v>261.52999999999997</v>
      </c>
      <c r="F1518">
        <v>161.53</v>
      </c>
      <c r="G1518">
        <v>161.53846153846101</v>
      </c>
      <c r="H1518">
        <v>210</v>
      </c>
      <c r="I1518">
        <v>571.53846099999998</v>
      </c>
      <c r="J1518">
        <v>-1</v>
      </c>
      <c r="K1518">
        <v>2</v>
      </c>
      <c r="L1518">
        <v>31.116599999999998</v>
      </c>
      <c r="M1518">
        <v>345</v>
      </c>
      <c r="N1518">
        <v>100</v>
      </c>
      <c r="O1518">
        <v>120</v>
      </c>
      <c r="P1518">
        <v>0</v>
      </c>
      <c r="Q1518">
        <v>329</v>
      </c>
      <c r="R1518">
        <v>12.890036943</v>
      </c>
      <c r="S1518">
        <v>20.900718000000001</v>
      </c>
      <c r="T1518">
        <v>0</v>
      </c>
      <c r="U1518">
        <v>0</v>
      </c>
    </row>
    <row r="1519" spans="1:21" x14ac:dyDescent="0.3">
      <c r="A1519">
        <v>0.67</v>
      </c>
      <c r="B1519">
        <v>0.625</v>
      </c>
      <c r="C1519">
        <v>1.768</v>
      </c>
      <c r="D1519">
        <v>200</v>
      </c>
      <c r="E1519">
        <v>261.52999999999997</v>
      </c>
      <c r="F1519">
        <v>161.53</v>
      </c>
      <c r="G1519">
        <v>161.53846153846101</v>
      </c>
      <c r="H1519">
        <v>220</v>
      </c>
      <c r="I1519">
        <v>581.53846099999998</v>
      </c>
      <c r="J1519">
        <v>-1</v>
      </c>
      <c r="K1519">
        <v>2</v>
      </c>
      <c r="L1519">
        <v>30.678699999999999</v>
      </c>
      <c r="M1519">
        <v>345</v>
      </c>
      <c r="N1519">
        <v>100</v>
      </c>
      <c r="O1519">
        <v>120</v>
      </c>
      <c r="P1519">
        <v>0</v>
      </c>
      <c r="Q1519">
        <v>334</v>
      </c>
      <c r="R1519">
        <v>12.735017033</v>
      </c>
      <c r="S1519">
        <v>21.060738000000001</v>
      </c>
      <c r="T1519">
        <v>0</v>
      </c>
      <c r="U1519">
        <v>0</v>
      </c>
    </row>
    <row r="1520" spans="1:21" x14ac:dyDescent="0.3">
      <c r="A1520">
        <v>0.67</v>
      </c>
      <c r="B1520">
        <v>0.625</v>
      </c>
      <c r="C1520">
        <v>1.768</v>
      </c>
      <c r="D1520">
        <v>200</v>
      </c>
      <c r="E1520">
        <v>261.52999999999997</v>
      </c>
      <c r="F1520">
        <v>161.53</v>
      </c>
      <c r="G1520">
        <v>161.53846153846101</v>
      </c>
      <c r="H1520">
        <v>230</v>
      </c>
      <c r="I1520">
        <v>591.53846099999998</v>
      </c>
      <c r="J1520">
        <v>-1</v>
      </c>
      <c r="K1520">
        <v>2</v>
      </c>
      <c r="L1520">
        <v>30.251799999999999</v>
      </c>
      <c r="M1520">
        <v>345</v>
      </c>
      <c r="N1520">
        <v>100</v>
      </c>
      <c r="O1520">
        <v>120</v>
      </c>
      <c r="P1520">
        <v>0</v>
      </c>
      <c r="Q1520">
        <v>302</v>
      </c>
      <c r="R1520">
        <v>12.472441162999999</v>
      </c>
      <c r="S1520">
        <v>20.015509999999999</v>
      </c>
      <c r="T1520">
        <v>0</v>
      </c>
      <c r="U1520">
        <v>0</v>
      </c>
    </row>
    <row r="1521" spans="1:21" x14ac:dyDescent="0.3">
      <c r="A1521">
        <v>0.67</v>
      </c>
      <c r="B1521">
        <v>0.625</v>
      </c>
      <c r="C1521">
        <v>1.768</v>
      </c>
      <c r="D1521">
        <v>200</v>
      </c>
      <c r="E1521">
        <v>261.52999999999997</v>
      </c>
      <c r="F1521">
        <v>161.53</v>
      </c>
      <c r="G1521">
        <v>161.53846153846101</v>
      </c>
      <c r="H1521">
        <v>240</v>
      </c>
      <c r="I1521">
        <v>601.53846099999998</v>
      </c>
      <c r="J1521">
        <v>-1</v>
      </c>
      <c r="K1521">
        <v>2</v>
      </c>
      <c r="L1521">
        <v>29.835529999999999</v>
      </c>
      <c r="M1521">
        <v>345</v>
      </c>
      <c r="N1521">
        <v>100</v>
      </c>
      <c r="O1521">
        <v>120</v>
      </c>
      <c r="P1521">
        <v>0</v>
      </c>
      <c r="Q1521">
        <v>337</v>
      </c>
      <c r="R1521">
        <v>12.204308614</v>
      </c>
      <c r="S1521">
        <v>21.156195</v>
      </c>
      <c r="T1521">
        <v>0</v>
      </c>
      <c r="U1521">
        <v>0</v>
      </c>
    </row>
    <row r="1522" spans="1:21" x14ac:dyDescent="0.3">
      <c r="A1522">
        <v>0.67</v>
      </c>
      <c r="B1522">
        <v>0.625</v>
      </c>
      <c r="C1522">
        <v>1.768</v>
      </c>
      <c r="D1522">
        <v>200</v>
      </c>
      <c r="E1522">
        <v>261.52999999999997</v>
      </c>
      <c r="F1522">
        <v>161.53</v>
      </c>
      <c r="G1522">
        <v>161.53846153846101</v>
      </c>
      <c r="H1522">
        <v>250</v>
      </c>
      <c r="I1522">
        <v>611.53846099999998</v>
      </c>
      <c r="J1522">
        <v>-1</v>
      </c>
      <c r="K1522">
        <v>2</v>
      </c>
      <c r="L1522">
        <v>29.429549999999999</v>
      </c>
      <c r="M1522">
        <v>345</v>
      </c>
      <c r="N1522">
        <v>100</v>
      </c>
      <c r="O1522">
        <v>120</v>
      </c>
      <c r="P1522">
        <v>0</v>
      </c>
      <c r="Q1522">
        <v>305</v>
      </c>
      <c r="R1522">
        <v>12.040607741000001</v>
      </c>
      <c r="S1522">
        <v>20.115708000000001</v>
      </c>
      <c r="T1522">
        <v>0</v>
      </c>
      <c r="U1522">
        <v>0</v>
      </c>
    </row>
    <row r="1523" spans="1:21" x14ac:dyDescent="0.3">
      <c r="A1523">
        <v>0.67</v>
      </c>
      <c r="B1523">
        <v>0.625</v>
      </c>
      <c r="C1523">
        <v>1.768</v>
      </c>
      <c r="D1523">
        <v>200</v>
      </c>
      <c r="E1523">
        <v>261.52999999999997</v>
      </c>
      <c r="F1523">
        <v>161.53</v>
      </c>
      <c r="G1523">
        <v>161.53846153846101</v>
      </c>
      <c r="H1523">
        <v>260</v>
      </c>
      <c r="I1523">
        <v>621.53846099999998</v>
      </c>
      <c r="J1523">
        <v>-1</v>
      </c>
      <c r="K1523">
        <v>2</v>
      </c>
      <c r="L1523">
        <v>29.033519999999999</v>
      </c>
      <c r="M1523">
        <v>345</v>
      </c>
      <c r="N1523">
        <v>100</v>
      </c>
      <c r="O1523">
        <v>120</v>
      </c>
      <c r="P1523">
        <v>0</v>
      </c>
      <c r="Q1523">
        <v>333</v>
      </c>
      <c r="R1523">
        <v>11.87468411</v>
      </c>
      <c r="S1523">
        <v>21.028827</v>
      </c>
      <c r="T1523">
        <v>0</v>
      </c>
      <c r="U1523">
        <v>0</v>
      </c>
    </row>
    <row r="1524" spans="1:21" x14ac:dyDescent="0.3">
      <c r="A1524">
        <v>0.67</v>
      </c>
      <c r="B1524">
        <v>0.625</v>
      </c>
      <c r="C1524">
        <v>1.768</v>
      </c>
      <c r="D1524">
        <v>200</v>
      </c>
      <c r="E1524">
        <v>261.52999999999997</v>
      </c>
      <c r="F1524">
        <v>161.53</v>
      </c>
      <c r="G1524">
        <v>161.53846153846101</v>
      </c>
      <c r="H1524">
        <v>270</v>
      </c>
      <c r="I1524">
        <v>631.53846099999998</v>
      </c>
      <c r="J1524">
        <v>-1</v>
      </c>
      <c r="K1524">
        <v>2</v>
      </c>
      <c r="L1524">
        <v>28.647110000000001</v>
      </c>
      <c r="M1524">
        <v>345</v>
      </c>
      <c r="N1524">
        <v>100</v>
      </c>
      <c r="O1524">
        <v>120</v>
      </c>
      <c r="P1524">
        <v>0</v>
      </c>
      <c r="Q1524">
        <v>343</v>
      </c>
      <c r="R1524">
        <v>11.93024466</v>
      </c>
      <c r="S1524">
        <v>21.345887999999999</v>
      </c>
      <c r="T1524">
        <v>0</v>
      </c>
      <c r="U1524">
        <v>0</v>
      </c>
    </row>
    <row r="1525" spans="1:21" x14ac:dyDescent="0.3">
      <c r="A1525">
        <v>0.67</v>
      </c>
      <c r="B1525">
        <v>0.625</v>
      </c>
      <c r="C1525">
        <v>1.768</v>
      </c>
      <c r="D1525">
        <v>200</v>
      </c>
      <c r="E1525">
        <v>261.52999999999997</v>
      </c>
      <c r="F1525">
        <v>161.53</v>
      </c>
      <c r="G1525">
        <v>161.53846153846101</v>
      </c>
      <c r="H1525">
        <v>280</v>
      </c>
      <c r="I1525">
        <v>641.53846099999998</v>
      </c>
      <c r="J1525">
        <v>-1</v>
      </c>
      <c r="K1525">
        <v>2</v>
      </c>
      <c r="L1525">
        <v>28.270019999999999</v>
      </c>
      <c r="M1525">
        <v>345</v>
      </c>
      <c r="N1525">
        <v>100</v>
      </c>
      <c r="O1525">
        <v>120</v>
      </c>
      <c r="P1525">
        <v>0</v>
      </c>
      <c r="Q1525">
        <v>337</v>
      </c>
      <c r="R1525">
        <v>11.706443192</v>
      </c>
      <c r="S1525">
        <v>21.156195</v>
      </c>
      <c r="T1525">
        <v>0</v>
      </c>
      <c r="U1525">
        <v>0</v>
      </c>
    </row>
    <row r="1526" spans="1:21" x14ac:dyDescent="0.3">
      <c r="A1526">
        <v>0.67</v>
      </c>
      <c r="B1526">
        <v>0.625</v>
      </c>
      <c r="C1526">
        <v>1.768</v>
      </c>
      <c r="D1526">
        <v>200</v>
      </c>
      <c r="E1526">
        <v>261.52999999999997</v>
      </c>
      <c r="F1526">
        <v>161.53</v>
      </c>
      <c r="G1526">
        <v>161.53846153846101</v>
      </c>
      <c r="H1526">
        <v>290</v>
      </c>
      <c r="I1526">
        <v>651.53846099999998</v>
      </c>
      <c r="J1526">
        <v>-1</v>
      </c>
      <c r="K1526">
        <v>2</v>
      </c>
      <c r="L1526">
        <v>27.90193</v>
      </c>
      <c r="M1526">
        <v>345</v>
      </c>
      <c r="N1526">
        <v>100</v>
      </c>
      <c r="O1526">
        <v>120</v>
      </c>
      <c r="P1526">
        <v>0</v>
      </c>
      <c r="Q1526">
        <v>336</v>
      </c>
      <c r="R1526">
        <v>10.826646265000001</v>
      </c>
      <c r="S1526">
        <v>21.124421999999999</v>
      </c>
      <c r="T1526">
        <v>0</v>
      </c>
      <c r="U1526">
        <v>0</v>
      </c>
    </row>
    <row r="1527" spans="1:21" x14ac:dyDescent="0.3">
      <c r="A1527">
        <v>0.67</v>
      </c>
      <c r="B1527">
        <v>0.625</v>
      </c>
      <c r="C1527">
        <v>1.768</v>
      </c>
      <c r="D1527">
        <v>200</v>
      </c>
      <c r="E1527">
        <v>261.52999999999997</v>
      </c>
      <c r="F1527">
        <v>161.53</v>
      </c>
      <c r="G1527">
        <v>161.53846153846101</v>
      </c>
      <c r="H1527">
        <v>300</v>
      </c>
      <c r="I1527">
        <v>661.53846099999998</v>
      </c>
      <c r="J1527">
        <v>-1</v>
      </c>
      <c r="K1527">
        <v>2</v>
      </c>
      <c r="L1527">
        <v>27.542560000000002</v>
      </c>
      <c r="M1527">
        <v>345</v>
      </c>
      <c r="N1527">
        <v>100</v>
      </c>
      <c r="O1527">
        <v>120</v>
      </c>
      <c r="P1527">
        <v>0</v>
      </c>
      <c r="Q1527">
        <v>319</v>
      </c>
      <c r="R1527">
        <v>11.304285440999999</v>
      </c>
      <c r="S1527">
        <v>20.577113000000001</v>
      </c>
      <c r="T1527">
        <v>0</v>
      </c>
      <c r="U1527">
        <v>0</v>
      </c>
    </row>
    <row r="1528" spans="1:21" x14ac:dyDescent="0.3">
      <c r="A1528">
        <v>0.67</v>
      </c>
      <c r="B1528">
        <v>0.625</v>
      </c>
      <c r="C1528">
        <v>1.768</v>
      </c>
      <c r="D1528">
        <v>200</v>
      </c>
      <c r="E1528">
        <v>261.52999999999997</v>
      </c>
      <c r="F1528">
        <v>161.53</v>
      </c>
      <c r="G1528">
        <v>161.53846153846101</v>
      </c>
      <c r="H1528">
        <v>0</v>
      </c>
      <c r="I1528">
        <v>361.53846099999998</v>
      </c>
      <c r="J1528">
        <v>-1</v>
      </c>
      <c r="K1528">
        <v>2</v>
      </c>
      <c r="L1528">
        <v>43.659080000000003</v>
      </c>
      <c r="M1528">
        <v>345</v>
      </c>
      <c r="N1528">
        <v>100</v>
      </c>
      <c r="O1528">
        <v>120</v>
      </c>
      <c r="P1528">
        <v>0</v>
      </c>
      <c r="Q1528">
        <v>312</v>
      </c>
      <c r="R1528">
        <v>18.879711327999999</v>
      </c>
      <c r="S1528">
        <v>20.347663000000001</v>
      </c>
      <c r="T1528">
        <v>0</v>
      </c>
      <c r="U1528">
        <v>0</v>
      </c>
    </row>
    <row r="1529" spans="1:21" x14ac:dyDescent="0.3">
      <c r="A1529" t="s">
        <v>74</v>
      </c>
      <c r="B1529" t="s">
        <v>74</v>
      </c>
      <c r="C1529">
        <v>1.768</v>
      </c>
      <c r="D1529">
        <v>200</v>
      </c>
      <c r="E1529" t="s">
        <v>75</v>
      </c>
      <c r="F1529" t="s">
        <v>74</v>
      </c>
      <c r="G1529" t="s">
        <v>74</v>
      </c>
      <c r="H1529" t="s">
        <v>74</v>
      </c>
      <c r="I1529" t="s">
        <v>74</v>
      </c>
      <c r="J1529" t="s">
        <v>74</v>
      </c>
      <c r="K1529" t="s">
        <v>74</v>
      </c>
      <c r="L1529" t="s">
        <v>74</v>
      </c>
      <c r="M1529" t="s">
        <v>74</v>
      </c>
      <c r="N1529" t="s">
        <v>74</v>
      </c>
      <c r="O1529">
        <v>140</v>
      </c>
    </row>
    <row r="1530" spans="1:21" x14ac:dyDescent="0.3">
      <c r="A1530">
        <v>0.67</v>
      </c>
      <c r="B1530">
        <v>0.625</v>
      </c>
      <c r="C1530">
        <v>1.768</v>
      </c>
      <c r="D1530">
        <v>200</v>
      </c>
      <c r="E1530">
        <v>261.52999999999997</v>
      </c>
      <c r="F1530">
        <v>161.53</v>
      </c>
      <c r="G1530">
        <v>161.53846153846101</v>
      </c>
      <c r="H1530">
        <v>0</v>
      </c>
      <c r="I1530">
        <v>361.53846099999998</v>
      </c>
      <c r="J1530">
        <v>-1</v>
      </c>
      <c r="K1530">
        <v>2</v>
      </c>
      <c r="L1530">
        <v>45.272970000000001</v>
      </c>
      <c r="M1530">
        <v>365</v>
      </c>
      <c r="N1530">
        <v>100</v>
      </c>
      <c r="O1530">
        <v>140</v>
      </c>
      <c r="P1530">
        <v>0</v>
      </c>
      <c r="Q1530">
        <v>338</v>
      </c>
      <c r="R1530">
        <v>22.028103350999999</v>
      </c>
      <c r="S1530">
        <v>21.187923000000001</v>
      </c>
      <c r="T1530">
        <v>0</v>
      </c>
      <c r="U1530">
        <v>0</v>
      </c>
    </row>
    <row r="1531" spans="1:21" x14ac:dyDescent="0.3">
      <c r="A1531">
        <v>0.67</v>
      </c>
      <c r="B1531">
        <v>0.625</v>
      </c>
      <c r="C1531">
        <v>1.768</v>
      </c>
      <c r="D1531">
        <v>200</v>
      </c>
      <c r="E1531">
        <v>261.52999999999997</v>
      </c>
      <c r="F1531">
        <v>161.53</v>
      </c>
      <c r="G1531">
        <v>161.53846153846101</v>
      </c>
      <c r="H1531">
        <v>10</v>
      </c>
      <c r="I1531">
        <v>371.53846099999998</v>
      </c>
      <c r="J1531">
        <v>-1</v>
      </c>
      <c r="K1531">
        <v>2</v>
      </c>
      <c r="L1531">
        <v>44.491379999999999</v>
      </c>
      <c r="M1531">
        <v>365</v>
      </c>
      <c r="N1531">
        <v>100</v>
      </c>
      <c r="O1531">
        <v>140</v>
      </c>
      <c r="P1531">
        <v>0</v>
      </c>
      <c r="Q1531">
        <v>344</v>
      </c>
      <c r="R1531">
        <v>21.377347661999998</v>
      </c>
      <c r="S1531">
        <v>21.377347</v>
      </c>
      <c r="T1531">
        <v>0</v>
      </c>
      <c r="U1531">
        <v>0</v>
      </c>
    </row>
    <row r="1532" spans="1:21" x14ac:dyDescent="0.3">
      <c r="A1532">
        <v>0.67</v>
      </c>
      <c r="B1532">
        <v>0.625</v>
      </c>
      <c r="C1532">
        <v>1.768</v>
      </c>
      <c r="D1532">
        <v>200</v>
      </c>
      <c r="E1532">
        <v>261.52999999999997</v>
      </c>
      <c r="F1532">
        <v>161.53</v>
      </c>
      <c r="G1532">
        <v>161.53846153846101</v>
      </c>
      <c r="H1532">
        <v>20</v>
      </c>
      <c r="I1532">
        <v>381.53846099999998</v>
      </c>
      <c r="J1532">
        <v>-1</v>
      </c>
      <c r="K1532">
        <v>2</v>
      </c>
      <c r="L1532">
        <v>43.730899999999998</v>
      </c>
      <c r="M1532">
        <v>365</v>
      </c>
      <c r="N1532">
        <v>100</v>
      </c>
      <c r="O1532">
        <v>140</v>
      </c>
      <c r="P1532">
        <v>0</v>
      </c>
      <c r="Q1532">
        <v>310</v>
      </c>
      <c r="R1532">
        <v>20.577113885999999</v>
      </c>
      <c r="S1532">
        <v>20.281649000000002</v>
      </c>
      <c r="T1532">
        <v>0</v>
      </c>
      <c r="U1532">
        <v>0</v>
      </c>
    </row>
    <row r="1533" spans="1:21" x14ac:dyDescent="0.3">
      <c r="A1533">
        <v>0.67</v>
      </c>
      <c r="B1533">
        <v>0.625</v>
      </c>
      <c r="C1533">
        <v>1.768</v>
      </c>
      <c r="D1533">
        <v>200</v>
      </c>
      <c r="E1533">
        <v>261.52999999999997</v>
      </c>
      <c r="F1533">
        <v>161.53</v>
      </c>
      <c r="G1533">
        <v>161.53846153846101</v>
      </c>
      <c r="H1533">
        <v>30</v>
      </c>
      <c r="I1533">
        <v>391.53846099999998</v>
      </c>
      <c r="J1533">
        <v>-1</v>
      </c>
      <c r="K1533">
        <v>2</v>
      </c>
      <c r="L1533">
        <v>42.990949999999998</v>
      </c>
      <c r="M1533">
        <v>365</v>
      </c>
      <c r="N1533">
        <v>100</v>
      </c>
      <c r="O1533">
        <v>140</v>
      </c>
      <c r="P1533">
        <v>0</v>
      </c>
      <c r="Q1533">
        <v>335</v>
      </c>
      <c r="R1533">
        <v>20.380593438999998</v>
      </c>
      <c r="S1533">
        <v>21.092603</v>
      </c>
      <c r="T1533">
        <v>0</v>
      </c>
      <c r="U1533">
        <v>0</v>
      </c>
    </row>
    <row r="1534" spans="1:21" x14ac:dyDescent="0.3">
      <c r="A1534">
        <v>0.67</v>
      </c>
      <c r="B1534">
        <v>0.625</v>
      </c>
      <c r="C1534">
        <v>1.768</v>
      </c>
      <c r="D1534">
        <v>200</v>
      </c>
      <c r="E1534">
        <v>261.52999999999997</v>
      </c>
      <c r="F1534">
        <v>161.53</v>
      </c>
      <c r="G1534">
        <v>161.53846153846101</v>
      </c>
      <c r="H1534">
        <v>40</v>
      </c>
      <c r="I1534">
        <v>401.53846099999998</v>
      </c>
      <c r="J1534">
        <v>-1</v>
      </c>
      <c r="K1534">
        <v>2</v>
      </c>
      <c r="L1534">
        <v>42.270949999999999</v>
      </c>
      <c r="M1534">
        <v>365</v>
      </c>
      <c r="N1534">
        <v>100</v>
      </c>
      <c r="O1534">
        <v>140</v>
      </c>
      <c r="P1534">
        <v>0</v>
      </c>
      <c r="Q1534">
        <v>300</v>
      </c>
      <c r="R1534">
        <v>19.507120427</v>
      </c>
      <c r="S1534">
        <v>19.948443000000001</v>
      </c>
      <c r="T1534">
        <v>0</v>
      </c>
      <c r="U1534">
        <v>0</v>
      </c>
    </row>
    <row r="1535" spans="1:21" x14ac:dyDescent="0.3">
      <c r="A1535">
        <v>0.67</v>
      </c>
      <c r="B1535">
        <v>0.625</v>
      </c>
      <c r="C1535">
        <v>1.768</v>
      </c>
      <c r="D1535">
        <v>200</v>
      </c>
      <c r="E1535">
        <v>261.52999999999997</v>
      </c>
      <c r="F1535">
        <v>161.53</v>
      </c>
      <c r="G1535">
        <v>161.53846153846101</v>
      </c>
      <c r="H1535">
        <v>50</v>
      </c>
      <c r="I1535">
        <v>411.53846099999998</v>
      </c>
      <c r="J1535">
        <v>-1</v>
      </c>
      <c r="K1535">
        <v>2</v>
      </c>
      <c r="L1535">
        <v>41.570320000000002</v>
      </c>
      <c r="M1535">
        <v>365</v>
      </c>
      <c r="N1535">
        <v>100</v>
      </c>
      <c r="O1535">
        <v>140</v>
      </c>
      <c r="P1535">
        <v>0</v>
      </c>
      <c r="Q1535">
        <v>342</v>
      </c>
      <c r="R1535">
        <v>19.300164959</v>
      </c>
      <c r="S1535">
        <v>21.314384</v>
      </c>
      <c r="T1535">
        <v>0</v>
      </c>
      <c r="U1535">
        <v>0</v>
      </c>
    </row>
    <row r="1536" spans="1:21" x14ac:dyDescent="0.3">
      <c r="A1536">
        <v>0.67</v>
      </c>
      <c r="B1536">
        <v>0.625</v>
      </c>
      <c r="C1536">
        <v>1.768</v>
      </c>
      <c r="D1536">
        <v>200</v>
      </c>
      <c r="E1536">
        <v>261.52999999999997</v>
      </c>
      <c r="F1536">
        <v>161.53</v>
      </c>
      <c r="G1536">
        <v>161.53846153846101</v>
      </c>
      <c r="H1536">
        <v>60</v>
      </c>
      <c r="I1536">
        <v>421.53846099999998</v>
      </c>
      <c r="J1536">
        <v>-1</v>
      </c>
      <c r="K1536">
        <v>2</v>
      </c>
      <c r="L1536">
        <v>40.888500000000001</v>
      </c>
      <c r="M1536">
        <v>365</v>
      </c>
      <c r="N1536">
        <v>100</v>
      </c>
      <c r="O1536">
        <v>140</v>
      </c>
      <c r="P1536">
        <v>0</v>
      </c>
      <c r="Q1536">
        <v>303</v>
      </c>
      <c r="R1536">
        <v>18.844265855</v>
      </c>
      <c r="S1536">
        <v>20.048962</v>
      </c>
      <c r="T1536">
        <v>0</v>
      </c>
      <c r="U1536">
        <v>0</v>
      </c>
    </row>
    <row r="1537" spans="1:21" x14ac:dyDescent="0.3">
      <c r="A1537">
        <v>0.67</v>
      </c>
      <c r="B1537">
        <v>0.625</v>
      </c>
      <c r="C1537">
        <v>1.768</v>
      </c>
      <c r="D1537">
        <v>200</v>
      </c>
      <c r="E1537">
        <v>261.52999999999997</v>
      </c>
      <c r="F1537">
        <v>161.53</v>
      </c>
      <c r="G1537">
        <v>161.53846153846101</v>
      </c>
      <c r="H1537">
        <v>70</v>
      </c>
      <c r="I1537">
        <v>431.53846099999998</v>
      </c>
      <c r="J1537">
        <v>-1</v>
      </c>
      <c r="K1537">
        <v>2</v>
      </c>
      <c r="L1537">
        <v>40.224910000000001</v>
      </c>
      <c r="M1537">
        <v>365</v>
      </c>
      <c r="N1537">
        <v>100</v>
      </c>
      <c r="O1537">
        <v>140</v>
      </c>
      <c r="P1537">
        <v>0</v>
      </c>
      <c r="Q1537">
        <v>351</v>
      </c>
      <c r="R1537">
        <v>18.558353699000001</v>
      </c>
      <c r="S1537">
        <v>21.596339</v>
      </c>
      <c r="T1537">
        <v>0</v>
      </c>
      <c r="U1537">
        <v>0</v>
      </c>
    </row>
    <row r="1538" spans="1:21" x14ac:dyDescent="0.3">
      <c r="A1538">
        <v>0.67</v>
      </c>
      <c r="B1538">
        <v>0.625</v>
      </c>
      <c r="C1538">
        <v>1.768</v>
      </c>
      <c r="D1538">
        <v>200</v>
      </c>
      <c r="E1538">
        <v>261.52999999999997</v>
      </c>
      <c r="F1538">
        <v>161.53</v>
      </c>
      <c r="G1538">
        <v>161.53846153846101</v>
      </c>
      <c r="H1538">
        <v>80</v>
      </c>
      <c r="I1538">
        <v>441.53846099999998</v>
      </c>
      <c r="J1538">
        <v>-1</v>
      </c>
      <c r="K1538">
        <v>2</v>
      </c>
      <c r="L1538">
        <v>39.579000000000001</v>
      </c>
      <c r="M1538">
        <v>365</v>
      </c>
      <c r="N1538">
        <v>100</v>
      </c>
      <c r="O1538">
        <v>140</v>
      </c>
      <c r="P1538">
        <v>0</v>
      </c>
      <c r="Q1538">
        <v>343</v>
      </c>
      <c r="R1538">
        <v>18.084452547000001</v>
      </c>
      <c r="S1538">
        <v>21.345887999999999</v>
      </c>
      <c r="T1538">
        <v>0</v>
      </c>
      <c r="U1538">
        <v>0</v>
      </c>
    </row>
    <row r="1539" spans="1:21" x14ac:dyDescent="0.3">
      <c r="A1539">
        <v>0.67</v>
      </c>
      <c r="B1539">
        <v>0.625</v>
      </c>
      <c r="C1539">
        <v>1.768</v>
      </c>
      <c r="D1539">
        <v>200</v>
      </c>
      <c r="E1539">
        <v>261.52999999999997</v>
      </c>
      <c r="F1539">
        <v>161.53</v>
      </c>
      <c r="G1539">
        <v>161.53846153846101</v>
      </c>
      <c r="H1539">
        <v>90</v>
      </c>
      <c r="I1539">
        <v>451.53846099999998</v>
      </c>
      <c r="J1539">
        <v>-1</v>
      </c>
      <c r="K1539">
        <v>2</v>
      </c>
      <c r="L1539">
        <v>38.950249999999997</v>
      </c>
      <c r="M1539">
        <v>365</v>
      </c>
      <c r="N1539">
        <v>100</v>
      </c>
      <c r="O1539">
        <v>140</v>
      </c>
      <c r="P1539">
        <v>0</v>
      </c>
      <c r="Q1539">
        <v>347</v>
      </c>
      <c r="R1539">
        <v>17.824235823999999</v>
      </c>
      <c r="S1539">
        <v>21.471461999999999</v>
      </c>
      <c r="T1539">
        <v>0</v>
      </c>
      <c r="U1539">
        <v>0</v>
      </c>
    </row>
    <row r="1540" spans="1:21" x14ac:dyDescent="0.3">
      <c r="A1540">
        <v>0.67</v>
      </c>
      <c r="B1540">
        <v>0.625</v>
      </c>
      <c r="C1540">
        <v>1.768</v>
      </c>
      <c r="D1540">
        <v>200</v>
      </c>
      <c r="E1540">
        <v>261.52999999999997</v>
      </c>
      <c r="F1540">
        <v>161.53</v>
      </c>
      <c r="G1540">
        <v>161.53846153846101</v>
      </c>
      <c r="H1540">
        <v>100</v>
      </c>
      <c r="I1540">
        <v>461.53846099999998</v>
      </c>
      <c r="J1540">
        <v>-1</v>
      </c>
      <c r="K1540">
        <v>2</v>
      </c>
      <c r="L1540">
        <v>38.338120000000004</v>
      </c>
      <c r="M1540">
        <v>365</v>
      </c>
      <c r="N1540">
        <v>100</v>
      </c>
      <c r="O1540">
        <v>140</v>
      </c>
      <c r="P1540">
        <v>0</v>
      </c>
      <c r="Q1540">
        <v>311</v>
      </c>
      <c r="R1540">
        <v>17.098638831999999</v>
      </c>
      <c r="S1540">
        <v>20.314682000000001</v>
      </c>
      <c r="T1540">
        <v>0</v>
      </c>
      <c r="U1540">
        <v>0</v>
      </c>
    </row>
    <row r="1541" spans="1:21" x14ac:dyDescent="0.3">
      <c r="A1541">
        <v>0.67</v>
      </c>
      <c r="B1541">
        <v>0.625</v>
      </c>
      <c r="C1541">
        <v>1.768</v>
      </c>
      <c r="D1541">
        <v>200</v>
      </c>
      <c r="E1541">
        <v>261.52999999999997</v>
      </c>
      <c r="F1541">
        <v>161.53</v>
      </c>
      <c r="G1541">
        <v>161.53846153846101</v>
      </c>
      <c r="H1541">
        <v>110</v>
      </c>
      <c r="I1541">
        <v>471.53846099999998</v>
      </c>
      <c r="J1541">
        <v>-1</v>
      </c>
      <c r="K1541">
        <v>2</v>
      </c>
      <c r="L1541">
        <v>37.742089999999997</v>
      </c>
      <c r="M1541">
        <v>365</v>
      </c>
      <c r="N1541">
        <v>100</v>
      </c>
      <c r="O1541">
        <v>140</v>
      </c>
      <c r="P1541">
        <v>0</v>
      </c>
      <c r="Q1541">
        <v>347</v>
      </c>
      <c r="R1541">
        <v>16.981325170000002</v>
      </c>
      <c r="S1541">
        <v>21.471461999999999</v>
      </c>
      <c r="T1541">
        <v>0</v>
      </c>
      <c r="U1541">
        <v>0</v>
      </c>
    </row>
    <row r="1542" spans="1:21" x14ac:dyDescent="0.3">
      <c r="A1542">
        <v>0.67</v>
      </c>
      <c r="B1542">
        <v>0.625</v>
      </c>
      <c r="C1542">
        <v>1.768</v>
      </c>
      <c r="D1542">
        <v>200</v>
      </c>
      <c r="E1542">
        <v>261.52999999999997</v>
      </c>
      <c r="F1542">
        <v>161.53</v>
      </c>
      <c r="G1542">
        <v>161.53846153846101</v>
      </c>
      <c r="H1542">
        <v>120</v>
      </c>
      <c r="I1542">
        <v>481.53846099999998</v>
      </c>
      <c r="J1542">
        <v>-1</v>
      </c>
      <c r="K1542">
        <v>2</v>
      </c>
      <c r="L1542">
        <v>37.161659999999998</v>
      </c>
      <c r="M1542">
        <v>365</v>
      </c>
      <c r="N1542">
        <v>100</v>
      </c>
      <c r="O1542">
        <v>140</v>
      </c>
      <c r="P1542">
        <v>0</v>
      </c>
      <c r="Q1542">
        <v>342</v>
      </c>
      <c r="R1542">
        <v>16.544270435000001</v>
      </c>
      <c r="S1542">
        <v>21.314384</v>
      </c>
      <c r="T1542">
        <v>0</v>
      </c>
      <c r="U1542">
        <v>0</v>
      </c>
    </row>
    <row r="1543" spans="1:21" x14ac:dyDescent="0.3">
      <c r="A1543">
        <v>0.67</v>
      </c>
      <c r="B1543">
        <v>0.625</v>
      </c>
      <c r="C1543">
        <v>1.768</v>
      </c>
      <c r="D1543">
        <v>200</v>
      </c>
      <c r="E1543">
        <v>261.52999999999997</v>
      </c>
      <c r="F1543">
        <v>161.53</v>
      </c>
      <c r="G1543">
        <v>161.53846153846101</v>
      </c>
      <c r="H1543">
        <v>130</v>
      </c>
      <c r="I1543">
        <v>491.53846099999998</v>
      </c>
      <c r="J1543">
        <v>-1</v>
      </c>
      <c r="K1543">
        <v>2</v>
      </c>
      <c r="L1543">
        <v>36.596339999999998</v>
      </c>
      <c r="M1543">
        <v>365</v>
      </c>
      <c r="N1543">
        <v>100</v>
      </c>
      <c r="O1543">
        <v>140</v>
      </c>
      <c r="P1543">
        <v>0</v>
      </c>
      <c r="Q1543">
        <v>342</v>
      </c>
      <c r="R1543">
        <v>16.341856372999999</v>
      </c>
      <c r="S1543">
        <v>21.314384</v>
      </c>
      <c r="T1543">
        <v>0</v>
      </c>
      <c r="U1543">
        <v>0</v>
      </c>
    </row>
    <row r="1544" spans="1:21" x14ac:dyDescent="0.3">
      <c r="A1544">
        <v>0.67</v>
      </c>
      <c r="B1544">
        <v>0.625</v>
      </c>
      <c r="C1544">
        <v>1.768</v>
      </c>
      <c r="D1544">
        <v>200</v>
      </c>
      <c r="E1544">
        <v>261.52999999999997</v>
      </c>
      <c r="F1544">
        <v>161.53</v>
      </c>
      <c r="G1544">
        <v>161.53846153846101</v>
      </c>
      <c r="H1544">
        <v>140</v>
      </c>
      <c r="I1544">
        <v>501.53846099999998</v>
      </c>
      <c r="J1544">
        <v>-1</v>
      </c>
      <c r="K1544">
        <v>2</v>
      </c>
      <c r="L1544">
        <v>36.045650000000002</v>
      </c>
      <c r="M1544">
        <v>365</v>
      </c>
      <c r="N1544">
        <v>100</v>
      </c>
      <c r="O1544">
        <v>140</v>
      </c>
      <c r="P1544">
        <v>0</v>
      </c>
      <c r="Q1544">
        <v>306</v>
      </c>
      <c r="R1544">
        <v>15.971226015999999</v>
      </c>
      <c r="S1544">
        <v>20.149000999999998</v>
      </c>
      <c r="T1544">
        <v>0</v>
      </c>
      <c r="U1544">
        <v>0</v>
      </c>
    </row>
    <row r="1545" spans="1:21" x14ac:dyDescent="0.3">
      <c r="A1545">
        <v>0.67</v>
      </c>
      <c r="B1545">
        <v>0.625</v>
      </c>
      <c r="C1545">
        <v>1.768</v>
      </c>
      <c r="D1545">
        <v>200</v>
      </c>
      <c r="E1545">
        <v>261.52999999999997</v>
      </c>
      <c r="F1545">
        <v>161.53</v>
      </c>
      <c r="G1545">
        <v>161.53846153846101</v>
      </c>
      <c r="H1545">
        <v>150</v>
      </c>
      <c r="I1545">
        <v>511.53846099999998</v>
      </c>
      <c r="J1545">
        <v>-1</v>
      </c>
      <c r="K1545">
        <v>2</v>
      </c>
      <c r="L1545">
        <v>35.509140000000002</v>
      </c>
      <c r="M1545">
        <v>365</v>
      </c>
      <c r="N1545">
        <v>100</v>
      </c>
      <c r="O1545">
        <v>140</v>
      </c>
      <c r="P1545">
        <v>0</v>
      </c>
      <c r="Q1545">
        <v>337</v>
      </c>
      <c r="R1545">
        <v>15.719414294</v>
      </c>
      <c r="S1545">
        <v>21.156195</v>
      </c>
      <c r="T1545">
        <v>0</v>
      </c>
      <c r="U1545">
        <v>0</v>
      </c>
    </row>
    <row r="1546" spans="1:21" x14ac:dyDescent="0.3">
      <c r="A1546">
        <v>0.67</v>
      </c>
      <c r="B1546">
        <v>0.625</v>
      </c>
      <c r="C1546">
        <v>1.768</v>
      </c>
      <c r="D1546">
        <v>200</v>
      </c>
      <c r="E1546">
        <v>261.52999999999997</v>
      </c>
      <c r="F1546">
        <v>161.53</v>
      </c>
      <c r="G1546">
        <v>161.53846153846101</v>
      </c>
      <c r="H1546">
        <v>160</v>
      </c>
      <c r="I1546">
        <v>521.53846099999998</v>
      </c>
      <c r="J1546">
        <v>-1</v>
      </c>
      <c r="K1546">
        <v>2</v>
      </c>
      <c r="L1546">
        <v>34.986339999999998</v>
      </c>
      <c r="M1546">
        <v>365</v>
      </c>
      <c r="N1546">
        <v>100</v>
      </c>
      <c r="O1546">
        <v>140</v>
      </c>
      <c r="P1546">
        <v>0</v>
      </c>
      <c r="Q1546">
        <v>340</v>
      </c>
      <c r="R1546">
        <v>15.549332481</v>
      </c>
      <c r="S1546">
        <v>21.251244</v>
      </c>
      <c r="T1546">
        <v>0</v>
      </c>
      <c r="U1546">
        <v>0</v>
      </c>
    </row>
    <row r="1547" spans="1:21" x14ac:dyDescent="0.3">
      <c r="A1547">
        <v>0.67</v>
      </c>
      <c r="B1547">
        <v>0.625</v>
      </c>
      <c r="C1547">
        <v>1.768</v>
      </c>
      <c r="D1547">
        <v>200</v>
      </c>
      <c r="E1547">
        <v>261.52999999999997</v>
      </c>
      <c r="F1547">
        <v>161.53</v>
      </c>
      <c r="G1547">
        <v>161.53846153846101</v>
      </c>
      <c r="H1547">
        <v>170</v>
      </c>
      <c r="I1547">
        <v>531.53846099999998</v>
      </c>
      <c r="J1547">
        <v>-1</v>
      </c>
      <c r="K1547">
        <v>2</v>
      </c>
      <c r="L1547">
        <v>34.476840000000003</v>
      </c>
      <c r="M1547">
        <v>365</v>
      </c>
      <c r="N1547">
        <v>100</v>
      </c>
      <c r="O1547">
        <v>140</v>
      </c>
      <c r="P1547">
        <v>0</v>
      </c>
      <c r="Q1547">
        <v>328</v>
      </c>
      <c r="R1547">
        <v>15.027829433000001</v>
      </c>
      <c r="S1547">
        <v>20.868573999999999</v>
      </c>
      <c r="T1547">
        <v>0</v>
      </c>
      <c r="U1547">
        <v>0</v>
      </c>
    </row>
    <row r="1548" spans="1:21" x14ac:dyDescent="0.3">
      <c r="A1548">
        <v>0.67</v>
      </c>
      <c r="B1548">
        <v>0.625</v>
      </c>
      <c r="C1548">
        <v>1.768</v>
      </c>
      <c r="D1548">
        <v>200</v>
      </c>
      <c r="E1548">
        <v>261.52999999999997</v>
      </c>
      <c r="F1548">
        <v>161.53</v>
      </c>
      <c r="G1548">
        <v>161.53846153846101</v>
      </c>
      <c r="H1548">
        <v>180</v>
      </c>
      <c r="I1548">
        <v>541.53846099999998</v>
      </c>
      <c r="J1548">
        <v>-1</v>
      </c>
      <c r="K1548">
        <v>2</v>
      </c>
      <c r="L1548">
        <v>33.98019</v>
      </c>
      <c r="M1548">
        <v>365</v>
      </c>
      <c r="N1548">
        <v>100</v>
      </c>
      <c r="O1548">
        <v>140</v>
      </c>
      <c r="P1548">
        <v>0</v>
      </c>
      <c r="Q1548">
        <v>308</v>
      </c>
      <c r="R1548">
        <v>14.850022806</v>
      </c>
      <c r="S1548">
        <v>20.215429</v>
      </c>
      <c r="T1548">
        <v>0</v>
      </c>
      <c r="U1548">
        <v>0</v>
      </c>
    </row>
    <row r="1549" spans="1:21" x14ac:dyDescent="0.3">
      <c r="A1549">
        <v>0.67</v>
      </c>
      <c r="B1549">
        <v>0.625</v>
      </c>
      <c r="C1549">
        <v>1.768</v>
      </c>
      <c r="D1549">
        <v>200</v>
      </c>
      <c r="E1549">
        <v>261.52999999999997</v>
      </c>
      <c r="F1549">
        <v>161.53</v>
      </c>
      <c r="G1549">
        <v>161.53846153846101</v>
      </c>
      <c r="H1549">
        <v>190</v>
      </c>
      <c r="I1549">
        <v>551.53846099999998</v>
      </c>
      <c r="J1549">
        <v>-1</v>
      </c>
      <c r="K1549">
        <v>2</v>
      </c>
      <c r="L1549">
        <v>33.496000000000002</v>
      </c>
      <c r="M1549">
        <v>365</v>
      </c>
      <c r="N1549">
        <v>100</v>
      </c>
      <c r="O1549">
        <v>140</v>
      </c>
      <c r="P1549">
        <v>0</v>
      </c>
      <c r="Q1549">
        <v>319</v>
      </c>
      <c r="R1549">
        <v>14.894668927</v>
      </c>
      <c r="S1549">
        <v>20.577113000000001</v>
      </c>
      <c r="T1549">
        <v>0</v>
      </c>
      <c r="U1549">
        <v>0</v>
      </c>
    </row>
    <row r="1550" spans="1:21" x14ac:dyDescent="0.3">
      <c r="A1550">
        <v>0.67</v>
      </c>
      <c r="B1550">
        <v>0.625</v>
      </c>
      <c r="C1550">
        <v>1.768</v>
      </c>
      <c r="D1550">
        <v>200</v>
      </c>
      <c r="E1550">
        <v>261.52999999999997</v>
      </c>
      <c r="F1550">
        <v>161.53</v>
      </c>
      <c r="G1550">
        <v>161.53846153846101</v>
      </c>
      <c r="H1550">
        <v>200</v>
      </c>
      <c r="I1550">
        <v>561.53846099999998</v>
      </c>
      <c r="J1550">
        <v>-1</v>
      </c>
      <c r="K1550">
        <v>2</v>
      </c>
      <c r="L1550">
        <v>33.023859999999999</v>
      </c>
      <c r="M1550">
        <v>365</v>
      </c>
      <c r="N1550">
        <v>100</v>
      </c>
      <c r="O1550">
        <v>140</v>
      </c>
      <c r="P1550">
        <v>0</v>
      </c>
      <c r="Q1550">
        <v>336</v>
      </c>
      <c r="R1550">
        <v>14.715290061999999</v>
      </c>
      <c r="S1550">
        <v>21.124421999999999</v>
      </c>
      <c r="T1550">
        <v>0</v>
      </c>
      <c r="U1550">
        <v>0</v>
      </c>
    </row>
    <row r="1551" spans="1:21" x14ac:dyDescent="0.3">
      <c r="A1551">
        <v>0.67</v>
      </c>
      <c r="B1551">
        <v>0.625</v>
      </c>
      <c r="C1551">
        <v>1.768</v>
      </c>
      <c r="D1551">
        <v>200</v>
      </c>
      <c r="E1551">
        <v>261.52999999999997</v>
      </c>
      <c r="F1551">
        <v>161.53</v>
      </c>
      <c r="G1551">
        <v>161.53846153846101</v>
      </c>
      <c r="H1551">
        <v>210</v>
      </c>
      <c r="I1551">
        <v>571.53846099999998</v>
      </c>
      <c r="J1551">
        <v>-1</v>
      </c>
      <c r="K1551">
        <v>2</v>
      </c>
      <c r="L1551">
        <v>32.563400000000001</v>
      </c>
      <c r="M1551">
        <v>365</v>
      </c>
      <c r="N1551">
        <v>100</v>
      </c>
      <c r="O1551">
        <v>140</v>
      </c>
      <c r="P1551">
        <v>0</v>
      </c>
      <c r="Q1551">
        <v>338</v>
      </c>
      <c r="R1551">
        <v>14.163833683</v>
      </c>
      <c r="S1551">
        <v>21.187923000000001</v>
      </c>
      <c r="T1551">
        <v>0</v>
      </c>
      <c r="U1551">
        <v>0</v>
      </c>
    </row>
    <row r="1552" spans="1:21" x14ac:dyDescent="0.3">
      <c r="A1552">
        <v>0.67</v>
      </c>
      <c r="B1552">
        <v>0.625</v>
      </c>
      <c r="C1552">
        <v>1.768</v>
      </c>
      <c r="D1552">
        <v>200</v>
      </c>
      <c r="E1552">
        <v>261.52999999999997</v>
      </c>
      <c r="F1552">
        <v>161.53</v>
      </c>
      <c r="G1552">
        <v>161.53846153846101</v>
      </c>
      <c r="H1552">
        <v>220</v>
      </c>
      <c r="I1552">
        <v>581.53846099999998</v>
      </c>
      <c r="J1552">
        <v>-1</v>
      </c>
      <c r="K1552">
        <v>2</v>
      </c>
      <c r="L1552">
        <v>32.114249999999998</v>
      </c>
      <c r="M1552">
        <v>365</v>
      </c>
      <c r="N1552">
        <v>100</v>
      </c>
      <c r="O1552">
        <v>140</v>
      </c>
      <c r="P1552">
        <v>0</v>
      </c>
      <c r="Q1552">
        <v>316</v>
      </c>
      <c r="R1552">
        <v>14.069867747</v>
      </c>
      <c r="S1552">
        <v>20.479078999999999</v>
      </c>
      <c r="T1552">
        <v>0</v>
      </c>
      <c r="U1552">
        <v>0</v>
      </c>
    </row>
    <row r="1553" spans="1:21" x14ac:dyDescent="0.3">
      <c r="A1553">
        <v>0.67</v>
      </c>
      <c r="B1553">
        <v>0.625</v>
      </c>
      <c r="C1553">
        <v>1.768</v>
      </c>
      <c r="D1553">
        <v>200</v>
      </c>
      <c r="E1553">
        <v>261.52999999999997</v>
      </c>
      <c r="F1553">
        <v>161.53</v>
      </c>
      <c r="G1553">
        <v>161.53846153846101</v>
      </c>
      <c r="H1553">
        <v>230</v>
      </c>
      <c r="I1553">
        <v>591.53846099999998</v>
      </c>
      <c r="J1553">
        <v>-1</v>
      </c>
      <c r="K1553">
        <v>2</v>
      </c>
      <c r="L1553">
        <v>31.67604</v>
      </c>
      <c r="M1553">
        <v>365</v>
      </c>
      <c r="N1553">
        <v>100</v>
      </c>
      <c r="O1553">
        <v>140</v>
      </c>
      <c r="P1553">
        <v>0</v>
      </c>
      <c r="Q1553">
        <v>332</v>
      </c>
      <c r="R1553">
        <v>14.022653453</v>
      </c>
      <c r="S1553">
        <v>20.996870000000001</v>
      </c>
      <c r="T1553">
        <v>0</v>
      </c>
      <c r="U1553">
        <v>0</v>
      </c>
    </row>
    <row r="1554" spans="1:21" x14ac:dyDescent="0.3">
      <c r="A1554">
        <v>0.67</v>
      </c>
      <c r="B1554">
        <v>0.625</v>
      </c>
      <c r="C1554">
        <v>1.768</v>
      </c>
      <c r="D1554">
        <v>200</v>
      </c>
      <c r="E1554">
        <v>261.52999999999997</v>
      </c>
      <c r="F1554">
        <v>161.53</v>
      </c>
      <c r="G1554">
        <v>161.53846153846101</v>
      </c>
      <c r="H1554">
        <v>240</v>
      </c>
      <c r="I1554">
        <v>601.53846099999998</v>
      </c>
      <c r="J1554">
        <v>-1</v>
      </c>
      <c r="K1554">
        <v>2</v>
      </c>
      <c r="L1554">
        <v>31.248429999999999</v>
      </c>
      <c r="M1554">
        <v>365</v>
      </c>
      <c r="N1554">
        <v>100</v>
      </c>
      <c r="O1554">
        <v>140</v>
      </c>
      <c r="P1554">
        <v>0</v>
      </c>
      <c r="Q1554">
        <v>317</v>
      </c>
      <c r="R1554">
        <v>13.832217182999999</v>
      </c>
      <c r="S1554">
        <v>20.511807000000001</v>
      </c>
      <c r="T1554">
        <v>0</v>
      </c>
      <c r="U1554">
        <v>0</v>
      </c>
    </row>
    <row r="1555" spans="1:21" x14ac:dyDescent="0.3">
      <c r="A1555">
        <v>0.67</v>
      </c>
      <c r="B1555">
        <v>0.625</v>
      </c>
      <c r="C1555">
        <v>1.768</v>
      </c>
      <c r="D1555">
        <v>200</v>
      </c>
      <c r="E1555">
        <v>261.52999999999997</v>
      </c>
      <c r="F1555">
        <v>161.53</v>
      </c>
      <c r="G1555">
        <v>161.53846153846101</v>
      </c>
      <c r="H1555">
        <v>250</v>
      </c>
      <c r="I1555">
        <v>611.53846099999998</v>
      </c>
      <c r="J1555">
        <v>-1</v>
      </c>
      <c r="K1555">
        <v>2</v>
      </c>
      <c r="L1555">
        <v>30.83109</v>
      </c>
      <c r="M1555">
        <v>365</v>
      </c>
      <c r="N1555">
        <v>100</v>
      </c>
      <c r="O1555">
        <v>140</v>
      </c>
      <c r="P1555">
        <v>0</v>
      </c>
      <c r="Q1555">
        <v>324</v>
      </c>
      <c r="R1555">
        <v>13.832217182999999</v>
      </c>
      <c r="S1555">
        <v>20.739519000000001</v>
      </c>
      <c r="T1555">
        <v>0</v>
      </c>
      <c r="U1555">
        <v>0</v>
      </c>
    </row>
    <row r="1556" spans="1:21" x14ac:dyDescent="0.3">
      <c r="A1556">
        <v>0.67</v>
      </c>
      <c r="B1556">
        <v>0.625</v>
      </c>
      <c r="C1556">
        <v>1.768</v>
      </c>
      <c r="D1556">
        <v>200</v>
      </c>
      <c r="E1556">
        <v>261.52999999999997</v>
      </c>
      <c r="F1556">
        <v>161.53</v>
      </c>
      <c r="G1556">
        <v>161.53846153846101</v>
      </c>
      <c r="H1556">
        <v>260</v>
      </c>
      <c r="I1556">
        <v>621.53846099999998</v>
      </c>
      <c r="J1556">
        <v>-1</v>
      </c>
      <c r="K1556">
        <v>2</v>
      </c>
      <c r="L1556">
        <v>30.423690000000001</v>
      </c>
      <c r="M1556">
        <v>365</v>
      </c>
      <c r="N1556">
        <v>100</v>
      </c>
      <c r="O1556">
        <v>140</v>
      </c>
      <c r="P1556">
        <v>0</v>
      </c>
      <c r="Q1556">
        <v>330</v>
      </c>
      <c r="R1556">
        <v>13.492615415</v>
      </c>
      <c r="S1556">
        <v>20.932815999999999</v>
      </c>
      <c r="T1556">
        <v>0</v>
      </c>
      <c r="U1556">
        <v>0</v>
      </c>
    </row>
    <row r="1557" spans="1:21" x14ac:dyDescent="0.3">
      <c r="A1557">
        <v>0.67</v>
      </c>
      <c r="B1557">
        <v>0.625</v>
      </c>
      <c r="C1557">
        <v>1.768</v>
      </c>
      <c r="D1557">
        <v>200</v>
      </c>
      <c r="E1557">
        <v>261.52999999999997</v>
      </c>
      <c r="F1557">
        <v>161.53</v>
      </c>
      <c r="G1557">
        <v>161.53846153846101</v>
      </c>
      <c r="H1557">
        <v>270</v>
      </c>
      <c r="I1557">
        <v>631.53846099999998</v>
      </c>
      <c r="J1557">
        <v>-1</v>
      </c>
      <c r="K1557">
        <v>2</v>
      </c>
      <c r="L1557">
        <v>30.025919999999999</v>
      </c>
      <c r="M1557">
        <v>365</v>
      </c>
      <c r="N1557">
        <v>100</v>
      </c>
      <c r="O1557">
        <v>140</v>
      </c>
      <c r="P1557">
        <v>0</v>
      </c>
      <c r="Q1557">
        <v>317</v>
      </c>
      <c r="R1557">
        <v>13.590493966</v>
      </c>
      <c r="S1557">
        <v>20.511807000000001</v>
      </c>
      <c r="T1557">
        <v>0</v>
      </c>
      <c r="U1557">
        <v>0</v>
      </c>
    </row>
    <row r="1558" spans="1:21" x14ac:dyDescent="0.3">
      <c r="A1558">
        <v>0.67</v>
      </c>
      <c r="B1558">
        <v>0.625</v>
      </c>
      <c r="C1558">
        <v>1.768</v>
      </c>
      <c r="D1558">
        <v>200</v>
      </c>
      <c r="E1558">
        <v>261.52999999999997</v>
      </c>
      <c r="F1558">
        <v>161.53</v>
      </c>
      <c r="G1558">
        <v>161.53846153846101</v>
      </c>
      <c r="H1558">
        <v>280</v>
      </c>
      <c r="I1558">
        <v>641.53846099999998</v>
      </c>
      <c r="J1558">
        <v>-1</v>
      </c>
      <c r="K1558">
        <v>2</v>
      </c>
      <c r="L1558">
        <v>29.63748</v>
      </c>
      <c r="M1558">
        <v>365</v>
      </c>
      <c r="N1558">
        <v>100</v>
      </c>
      <c r="O1558">
        <v>140</v>
      </c>
      <c r="P1558">
        <v>0</v>
      </c>
      <c r="Q1558">
        <v>335</v>
      </c>
      <c r="R1558">
        <v>13.394034988</v>
      </c>
      <c r="S1558">
        <v>21.092603</v>
      </c>
      <c r="T1558">
        <v>0</v>
      </c>
      <c r="U1558">
        <v>0</v>
      </c>
    </row>
    <row r="1559" spans="1:21" x14ac:dyDescent="0.3">
      <c r="A1559">
        <v>0.67</v>
      </c>
      <c r="B1559">
        <v>0.625</v>
      </c>
      <c r="C1559">
        <v>1.768</v>
      </c>
      <c r="D1559">
        <v>200</v>
      </c>
      <c r="E1559">
        <v>261.52999999999997</v>
      </c>
      <c r="F1559">
        <v>161.53</v>
      </c>
      <c r="G1559">
        <v>161.53846153846101</v>
      </c>
      <c r="H1559">
        <v>290</v>
      </c>
      <c r="I1559">
        <v>651.53846099999998</v>
      </c>
      <c r="J1559">
        <v>-1</v>
      </c>
      <c r="K1559">
        <v>2</v>
      </c>
      <c r="L1559">
        <v>29.258089999999999</v>
      </c>
      <c r="M1559">
        <v>365</v>
      </c>
      <c r="N1559">
        <v>100</v>
      </c>
      <c r="O1559">
        <v>140</v>
      </c>
      <c r="P1559">
        <v>0</v>
      </c>
      <c r="Q1559">
        <v>340</v>
      </c>
      <c r="R1559">
        <v>12.890036943</v>
      </c>
      <c r="S1559">
        <v>21.251244</v>
      </c>
      <c r="T1559">
        <v>0</v>
      </c>
      <c r="U1559">
        <v>0</v>
      </c>
    </row>
    <row r="1560" spans="1:21" x14ac:dyDescent="0.3">
      <c r="A1560">
        <v>0.67</v>
      </c>
      <c r="B1560">
        <v>0.625</v>
      </c>
      <c r="C1560">
        <v>1.768</v>
      </c>
      <c r="D1560">
        <v>200</v>
      </c>
      <c r="E1560">
        <v>261.52999999999997</v>
      </c>
      <c r="F1560">
        <v>161.53</v>
      </c>
      <c r="G1560">
        <v>161.53846153846101</v>
      </c>
      <c r="H1560">
        <v>300</v>
      </c>
      <c r="I1560">
        <v>661.53846099999998</v>
      </c>
      <c r="J1560">
        <v>-1</v>
      </c>
      <c r="K1560">
        <v>2</v>
      </c>
      <c r="L1560">
        <v>28.887460000000001</v>
      </c>
      <c r="M1560">
        <v>365</v>
      </c>
      <c r="N1560">
        <v>100</v>
      </c>
      <c r="O1560">
        <v>140</v>
      </c>
      <c r="P1560">
        <v>0</v>
      </c>
      <c r="Q1560">
        <v>329</v>
      </c>
      <c r="R1560">
        <v>13.344476714000001</v>
      </c>
      <c r="S1560">
        <v>20.900718000000001</v>
      </c>
      <c r="T1560">
        <v>0</v>
      </c>
      <c r="U1560">
        <v>0</v>
      </c>
    </row>
    <row r="1561" spans="1:21" x14ac:dyDescent="0.3">
      <c r="A1561">
        <v>0.67</v>
      </c>
      <c r="B1561">
        <v>0.625</v>
      </c>
      <c r="C1561">
        <v>1.768</v>
      </c>
      <c r="D1561">
        <v>200</v>
      </c>
      <c r="E1561">
        <v>261.52999999999997</v>
      </c>
      <c r="F1561">
        <v>161.53</v>
      </c>
      <c r="G1561">
        <v>161.53846153846101</v>
      </c>
      <c r="H1561">
        <v>0</v>
      </c>
      <c r="I1561">
        <v>361.53846099999998</v>
      </c>
      <c r="J1561">
        <v>-1</v>
      </c>
      <c r="K1561">
        <v>2</v>
      </c>
      <c r="L1561">
        <v>45.272970000000001</v>
      </c>
      <c r="M1561">
        <v>365</v>
      </c>
      <c r="N1561">
        <v>100</v>
      </c>
      <c r="O1561">
        <v>140</v>
      </c>
      <c r="P1561">
        <v>0</v>
      </c>
      <c r="Q1561">
        <v>338</v>
      </c>
      <c r="R1561">
        <v>22.028103350999999</v>
      </c>
      <c r="S1561">
        <v>21.187923000000001</v>
      </c>
      <c r="T1561">
        <v>0</v>
      </c>
      <c r="U1561">
        <v>0</v>
      </c>
    </row>
    <row r="1562" spans="1:21" x14ac:dyDescent="0.3">
      <c r="A1562" t="s">
        <v>74</v>
      </c>
      <c r="B1562" t="s">
        <v>74</v>
      </c>
      <c r="C1562">
        <v>1.768</v>
      </c>
      <c r="D1562">
        <v>200</v>
      </c>
      <c r="E1562" t="s">
        <v>75</v>
      </c>
      <c r="F1562" t="s">
        <v>74</v>
      </c>
      <c r="G1562" t="s">
        <v>74</v>
      </c>
      <c r="H1562" t="s">
        <v>74</v>
      </c>
      <c r="I1562" t="s">
        <v>74</v>
      </c>
      <c r="J1562" t="s">
        <v>74</v>
      </c>
      <c r="K1562" t="s">
        <v>74</v>
      </c>
      <c r="L1562" t="s">
        <v>74</v>
      </c>
      <c r="M1562" t="s">
        <v>74</v>
      </c>
      <c r="N1562" t="s">
        <v>74</v>
      </c>
      <c r="O1562">
        <v>160</v>
      </c>
    </row>
    <row r="1563" spans="1:21" x14ac:dyDescent="0.3">
      <c r="A1563">
        <v>0.67</v>
      </c>
      <c r="B1563">
        <v>0.625</v>
      </c>
      <c r="C1563">
        <v>1.768</v>
      </c>
      <c r="D1563">
        <v>200</v>
      </c>
      <c r="E1563">
        <v>261.52999999999997</v>
      </c>
      <c r="F1563">
        <v>161.53</v>
      </c>
      <c r="G1563">
        <v>161.53846153846101</v>
      </c>
      <c r="H1563">
        <v>0</v>
      </c>
      <c r="I1563">
        <v>361.53846099999998</v>
      </c>
      <c r="J1563">
        <v>-1</v>
      </c>
      <c r="K1563">
        <v>2</v>
      </c>
      <c r="L1563">
        <v>46.800040000000003</v>
      </c>
      <c r="M1563">
        <v>385</v>
      </c>
      <c r="N1563">
        <v>100</v>
      </c>
      <c r="O1563">
        <v>160</v>
      </c>
      <c r="P1563">
        <v>0</v>
      </c>
      <c r="Q1563">
        <v>416</v>
      </c>
      <c r="R1563">
        <v>25.014609057000001</v>
      </c>
      <c r="S1563">
        <v>23.537341000000001</v>
      </c>
      <c r="T1563">
        <v>0</v>
      </c>
      <c r="U1563">
        <v>0</v>
      </c>
    </row>
    <row r="1564" spans="1:21" x14ac:dyDescent="0.3">
      <c r="A1564">
        <v>0.67</v>
      </c>
      <c r="B1564">
        <v>0.625</v>
      </c>
      <c r="C1564">
        <v>1.768</v>
      </c>
      <c r="D1564">
        <v>200</v>
      </c>
      <c r="E1564">
        <v>261.52999999999997</v>
      </c>
      <c r="F1564">
        <v>161.53</v>
      </c>
      <c r="G1564">
        <v>161.53846153846101</v>
      </c>
      <c r="H1564">
        <v>10</v>
      </c>
      <c r="I1564">
        <v>371.53846099999998</v>
      </c>
      <c r="J1564">
        <v>-1</v>
      </c>
      <c r="K1564">
        <v>2</v>
      </c>
      <c r="L1564">
        <v>46.019390000000001</v>
      </c>
      <c r="M1564">
        <v>385</v>
      </c>
      <c r="N1564">
        <v>100</v>
      </c>
      <c r="O1564">
        <v>160</v>
      </c>
      <c r="P1564">
        <v>0</v>
      </c>
      <c r="Q1564">
        <v>340</v>
      </c>
      <c r="R1564">
        <v>24.160850301</v>
      </c>
      <c r="S1564">
        <v>21.251244</v>
      </c>
      <c r="T1564">
        <v>0</v>
      </c>
      <c r="U1564">
        <v>0</v>
      </c>
    </row>
    <row r="1565" spans="1:21" x14ac:dyDescent="0.3">
      <c r="A1565">
        <v>0.67</v>
      </c>
      <c r="B1565">
        <v>0.625</v>
      </c>
      <c r="C1565">
        <v>1.768</v>
      </c>
      <c r="D1565">
        <v>200</v>
      </c>
      <c r="E1565">
        <v>261.52999999999997</v>
      </c>
      <c r="F1565">
        <v>161.53</v>
      </c>
      <c r="G1565">
        <v>161.53846153846101</v>
      </c>
      <c r="H1565">
        <v>20</v>
      </c>
      <c r="I1565">
        <v>381.53846099999998</v>
      </c>
      <c r="J1565">
        <v>-1</v>
      </c>
      <c r="K1565">
        <v>2</v>
      </c>
      <c r="L1565">
        <v>45.25873</v>
      </c>
      <c r="M1565">
        <v>385</v>
      </c>
      <c r="N1565">
        <v>100</v>
      </c>
      <c r="O1565">
        <v>160</v>
      </c>
      <c r="P1565">
        <v>0</v>
      </c>
      <c r="Q1565">
        <v>367</v>
      </c>
      <c r="R1565">
        <v>23.680405688</v>
      </c>
      <c r="S1565">
        <v>22.089127999999999</v>
      </c>
      <c r="T1565">
        <v>0</v>
      </c>
      <c r="U1565">
        <v>0</v>
      </c>
    </row>
    <row r="1566" spans="1:21" x14ac:dyDescent="0.3">
      <c r="A1566">
        <v>0.67</v>
      </c>
      <c r="B1566">
        <v>0.625</v>
      </c>
      <c r="C1566">
        <v>1.768</v>
      </c>
      <c r="D1566">
        <v>200</v>
      </c>
      <c r="E1566">
        <v>261.52999999999997</v>
      </c>
      <c r="F1566">
        <v>161.53</v>
      </c>
      <c r="G1566">
        <v>161.53846153846101</v>
      </c>
      <c r="H1566">
        <v>30</v>
      </c>
      <c r="I1566">
        <v>391.53846099999998</v>
      </c>
      <c r="J1566">
        <v>-1</v>
      </c>
      <c r="K1566">
        <v>2</v>
      </c>
      <c r="L1566">
        <v>44.517580000000002</v>
      </c>
      <c r="M1566">
        <v>385</v>
      </c>
      <c r="N1566">
        <v>100</v>
      </c>
      <c r="O1566">
        <v>160</v>
      </c>
      <c r="P1566">
        <v>0</v>
      </c>
      <c r="Q1566">
        <v>313</v>
      </c>
      <c r="R1566">
        <v>23.073918065000001</v>
      </c>
      <c r="S1566">
        <v>20.380593000000001</v>
      </c>
      <c r="T1566">
        <v>0</v>
      </c>
      <c r="U1566">
        <v>0</v>
      </c>
    </row>
    <row r="1567" spans="1:21" x14ac:dyDescent="0.3">
      <c r="A1567">
        <v>0.67</v>
      </c>
      <c r="B1567">
        <v>0.625</v>
      </c>
      <c r="C1567">
        <v>1.768</v>
      </c>
      <c r="D1567">
        <v>200</v>
      </c>
      <c r="E1567">
        <v>261.52999999999997</v>
      </c>
      <c r="F1567">
        <v>161.53</v>
      </c>
      <c r="G1567">
        <v>161.53846153846101</v>
      </c>
      <c r="H1567">
        <v>40</v>
      </c>
      <c r="I1567">
        <v>401.53846099999998</v>
      </c>
      <c r="J1567">
        <v>-1</v>
      </c>
      <c r="K1567">
        <v>2</v>
      </c>
      <c r="L1567">
        <v>43.79542</v>
      </c>
      <c r="M1567">
        <v>385</v>
      </c>
      <c r="N1567">
        <v>100</v>
      </c>
      <c r="O1567">
        <v>160</v>
      </c>
      <c r="P1567">
        <v>0</v>
      </c>
      <c r="Q1567">
        <v>332</v>
      </c>
      <c r="R1567">
        <v>22.301467376000002</v>
      </c>
      <c r="S1567">
        <v>20.996870000000001</v>
      </c>
      <c r="T1567">
        <v>0</v>
      </c>
      <c r="U1567">
        <v>0</v>
      </c>
    </row>
    <row r="1568" spans="1:21" x14ac:dyDescent="0.3">
      <c r="A1568">
        <v>0.67</v>
      </c>
      <c r="B1568">
        <v>0.625</v>
      </c>
      <c r="C1568">
        <v>1.768</v>
      </c>
      <c r="D1568">
        <v>200</v>
      </c>
      <c r="E1568">
        <v>261.52999999999997</v>
      </c>
      <c r="F1568">
        <v>161.53</v>
      </c>
      <c r="G1568">
        <v>161.53846153846101</v>
      </c>
      <c r="H1568">
        <v>50</v>
      </c>
      <c r="I1568">
        <v>411.53846099999998</v>
      </c>
      <c r="J1568">
        <v>-1</v>
      </c>
      <c r="K1568">
        <v>2</v>
      </c>
      <c r="L1568">
        <v>43.091760000000001</v>
      </c>
      <c r="M1568">
        <v>385</v>
      </c>
      <c r="N1568">
        <v>100</v>
      </c>
      <c r="O1568">
        <v>160</v>
      </c>
      <c r="P1568">
        <v>0</v>
      </c>
      <c r="Q1568">
        <v>340</v>
      </c>
      <c r="R1568">
        <v>22.058635997</v>
      </c>
      <c r="S1568">
        <v>21.251244</v>
      </c>
      <c r="T1568">
        <v>0</v>
      </c>
      <c r="U1568">
        <v>0</v>
      </c>
    </row>
    <row r="1569" spans="1:21" x14ac:dyDescent="0.3">
      <c r="A1569">
        <v>0.67</v>
      </c>
      <c r="B1569">
        <v>0.625</v>
      </c>
      <c r="C1569">
        <v>1.768</v>
      </c>
      <c r="D1569">
        <v>200</v>
      </c>
      <c r="E1569">
        <v>261.52999999999997</v>
      </c>
      <c r="F1569">
        <v>161.53</v>
      </c>
      <c r="G1569">
        <v>161.53846153846101</v>
      </c>
      <c r="H1569">
        <v>60</v>
      </c>
      <c r="I1569">
        <v>421.53846099999998</v>
      </c>
      <c r="J1569">
        <v>-1</v>
      </c>
      <c r="K1569">
        <v>2</v>
      </c>
      <c r="L1569">
        <v>42.406109999999998</v>
      </c>
      <c r="M1569">
        <v>385</v>
      </c>
      <c r="N1569">
        <v>100</v>
      </c>
      <c r="O1569">
        <v>160</v>
      </c>
      <c r="P1569">
        <v>0</v>
      </c>
      <c r="Q1569">
        <v>342</v>
      </c>
      <c r="R1569">
        <v>21.627452073000001</v>
      </c>
      <c r="S1569">
        <v>21.314384</v>
      </c>
      <c r="T1569">
        <v>0</v>
      </c>
      <c r="U1569">
        <v>0</v>
      </c>
    </row>
    <row r="1570" spans="1:21" x14ac:dyDescent="0.3">
      <c r="A1570">
        <v>0.67</v>
      </c>
      <c r="B1570">
        <v>0.625</v>
      </c>
      <c r="C1570">
        <v>1.768</v>
      </c>
      <c r="D1570">
        <v>200</v>
      </c>
      <c r="E1570">
        <v>261.52999999999997</v>
      </c>
      <c r="F1570">
        <v>161.53</v>
      </c>
      <c r="G1570">
        <v>161.53846153846101</v>
      </c>
      <c r="H1570">
        <v>70</v>
      </c>
      <c r="I1570">
        <v>431.53846099999998</v>
      </c>
      <c r="J1570">
        <v>-1</v>
      </c>
      <c r="K1570">
        <v>2</v>
      </c>
      <c r="L1570">
        <v>41.737960000000001</v>
      </c>
      <c r="M1570">
        <v>385</v>
      </c>
      <c r="N1570">
        <v>100</v>
      </c>
      <c r="O1570">
        <v>160</v>
      </c>
      <c r="P1570">
        <v>0</v>
      </c>
      <c r="Q1570">
        <v>318</v>
      </c>
      <c r="R1570">
        <v>21.092603534999999</v>
      </c>
      <c r="S1570">
        <v>20.544485000000002</v>
      </c>
      <c r="T1570">
        <v>0</v>
      </c>
      <c r="U1570">
        <v>0</v>
      </c>
    </row>
    <row r="1571" spans="1:21" x14ac:dyDescent="0.3">
      <c r="A1571">
        <v>0.67</v>
      </c>
      <c r="B1571">
        <v>0.625</v>
      </c>
      <c r="C1571">
        <v>1.768</v>
      </c>
      <c r="D1571">
        <v>200</v>
      </c>
      <c r="E1571">
        <v>261.52999999999997</v>
      </c>
      <c r="F1571">
        <v>161.53</v>
      </c>
      <c r="G1571">
        <v>161.53846153846101</v>
      </c>
      <c r="H1571">
        <v>80</v>
      </c>
      <c r="I1571">
        <v>441.53846099999998</v>
      </c>
      <c r="J1571">
        <v>-1</v>
      </c>
      <c r="K1571">
        <v>2</v>
      </c>
      <c r="L1571">
        <v>41.086840000000002</v>
      </c>
      <c r="M1571">
        <v>385</v>
      </c>
      <c r="N1571">
        <v>100</v>
      </c>
      <c r="O1571">
        <v>160</v>
      </c>
      <c r="P1571">
        <v>0</v>
      </c>
      <c r="Q1571">
        <v>312</v>
      </c>
      <c r="R1571">
        <v>20.836382016999998</v>
      </c>
      <c r="S1571">
        <v>20.347663000000001</v>
      </c>
      <c r="T1571">
        <v>0</v>
      </c>
      <c r="U1571">
        <v>0</v>
      </c>
    </row>
    <row r="1572" spans="1:21" x14ac:dyDescent="0.3">
      <c r="A1572">
        <v>0.67</v>
      </c>
      <c r="B1572">
        <v>0.625</v>
      </c>
      <c r="C1572">
        <v>1.768</v>
      </c>
      <c r="D1572">
        <v>200</v>
      </c>
      <c r="E1572">
        <v>261.52999999999997</v>
      </c>
      <c r="F1572">
        <v>161.53</v>
      </c>
      <c r="G1572">
        <v>161.53846153846101</v>
      </c>
      <c r="H1572">
        <v>90</v>
      </c>
      <c r="I1572">
        <v>451.53846099999998</v>
      </c>
      <c r="J1572">
        <v>-1</v>
      </c>
      <c r="K1572">
        <v>2</v>
      </c>
      <c r="L1572">
        <v>40.452249999999999</v>
      </c>
      <c r="M1572">
        <v>385</v>
      </c>
      <c r="N1572">
        <v>100</v>
      </c>
      <c r="O1572">
        <v>160</v>
      </c>
      <c r="P1572">
        <v>0</v>
      </c>
      <c r="Q1572">
        <v>335</v>
      </c>
      <c r="R1572">
        <v>20.314682300000001</v>
      </c>
      <c r="S1572">
        <v>21.092603</v>
      </c>
      <c r="T1572">
        <v>0</v>
      </c>
      <c r="U1572">
        <v>0</v>
      </c>
    </row>
    <row r="1573" spans="1:21" x14ac:dyDescent="0.3">
      <c r="A1573">
        <v>0.67</v>
      </c>
      <c r="B1573">
        <v>0.625</v>
      </c>
      <c r="C1573">
        <v>1.768</v>
      </c>
      <c r="D1573">
        <v>200</v>
      </c>
      <c r="E1573">
        <v>261.52999999999997</v>
      </c>
      <c r="F1573">
        <v>161.53</v>
      </c>
      <c r="G1573">
        <v>161.53846153846101</v>
      </c>
      <c r="H1573">
        <v>100</v>
      </c>
      <c r="I1573">
        <v>461.53846099999998</v>
      </c>
      <c r="J1573">
        <v>-1</v>
      </c>
      <c r="K1573">
        <v>2</v>
      </c>
      <c r="L1573">
        <v>39.833730000000003</v>
      </c>
      <c r="M1573">
        <v>385</v>
      </c>
      <c r="N1573">
        <v>100</v>
      </c>
      <c r="O1573">
        <v>160</v>
      </c>
      <c r="P1573">
        <v>0</v>
      </c>
      <c r="Q1573">
        <v>305</v>
      </c>
      <c r="R1573">
        <v>19.643926152999999</v>
      </c>
      <c r="S1573">
        <v>20.115708000000001</v>
      </c>
      <c r="T1573">
        <v>0</v>
      </c>
      <c r="U1573">
        <v>0</v>
      </c>
    </row>
    <row r="1574" spans="1:21" x14ac:dyDescent="0.3">
      <c r="A1574">
        <v>0.67</v>
      </c>
      <c r="B1574">
        <v>0.625</v>
      </c>
      <c r="C1574">
        <v>1.768</v>
      </c>
      <c r="D1574">
        <v>200</v>
      </c>
      <c r="E1574">
        <v>261.52999999999997</v>
      </c>
      <c r="F1574">
        <v>161.53</v>
      </c>
      <c r="G1574">
        <v>161.53846153846101</v>
      </c>
      <c r="H1574">
        <v>110</v>
      </c>
      <c r="I1574">
        <v>471.53846099999998</v>
      </c>
      <c r="J1574">
        <v>-1</v>
      </c>
      <c r="K1574">
        <v>2</v>
      </c>
      <c r="L1574">
        <v>39.230820000000001</v>
      </c>
      <c r="M1574">
        <v>385</v>
      </c>
      <c r="N1574">
        <v>100</v>
      </c>
      <c r="O1574">
        <v>160</v>
      </c>
      <c r="P1574">
        <v>0</v>
      </c>
      <c r="Q1574">
        <v>329</v>
      </c>
      <c r="R1574">
        <v>19.40390798</v>
      </c>
      <c r="S1574">
        <v>20.900718000000001</v>
      </c>
      <c r="T1574">
        <v>0</v>
      </c>
      <c r="U1574">
        <v>0</v>
      </c>
    </row>
    <row r="1575" spans="1:21" x14ac:dyDescent="0.3">
      <c r="A1575">
        <v>0.67</v>
      </c>
      <c r="B1575">
        <v>0.625</v>
      </c>
      <c r="C1575">
        <v>1.768</v>
      </c>
      <c r="D1575">
        <v>200</v>
      </c>
      <c r="E1575">
        <v>261.52999999999997</v>
      </c>
      <c r="F1575">
        <v>161.53</v>
      </c>
      <c r="G1575">
        <v>161.53846153846101</v>
      </c>
      <c r="H1575">
        <v>120</v>
      </c>
      <c r="I1575">
        <v>481.53846099999998</v>
      </c>
      <c r="J1575">
        <v>-1</v>
      </c>
      <c r="K1575">
        <v>2</v>
      </c>
      <c r="L1575">
        <v>38.643059999999998</v>
      </c>
      <c r="M1575">
        <v>385</v>
      </c>
      <c r="N1575">
        <v>100</v>
      </c>
      <c r="O1575">
        <v>160</v>
      </c>
      <c r="P1575">
        <v>0</v>
      </c>
      <c r="Q1575">
        <v>350</v>
      </c>
      <c r="R1575">
        <v>18.950410618999999</v>
      </c>
      <c r="S1575">
        <v>21.565185</v>
      </c>
      <c r="T1575">
        <v>0</v>
      </c>
      <c r="U1575">
        <v>0</v>
      </c>
    </row>
    <row r="1576" spans="1:21" x14ac:dyDescent="0.3">
      <c r="A1576">
        <v>0.67</v>
      </c>
      <c r="B1576">
        <v>0.625</v>
      </c>
      <c r="C1576">
        <v>1.768</v>
      </c>
      <c r="D1576">
        <v>200</v>
      </c>
      <c r="E1576">
        <v>261.52999999999997</v>
      </c>
      <c r="F1576">
        <v>161.53</v>
      </c>
      <c r="G1576">
        <v>161.53846153846101</v>
      </c>
      <c r="H1576">
        <v>130</v>
      </c>
      <c r="I1576">
        <v>491.53846099999998</v>
      </c>
      <c r="J1576">
        <v>-1</v>
      </c>
      <c r="K1576">
        <v>2</v>
      </c>
      <c r="L1576">
        <v>38.07</v>
      </c>
      <c r="M1576">
        <v>385</v>
      </c>
      <c r="N1576">
        <v>100</v>
      </c>
      <c r="O1576">
        <v>160</v>
      </c>
      <c r="P1576">
        <v>0</v>
      </c>
      <c r="Q1576">
        <v>338</v>
      </c>
      <c r="R1576">
        <v>18.666065618000001</v>
      </c>
      <c r="S1576">
        <v>21.187923000000001</v>
      </c>
      <c r="T1576">
        <v>0</v>
      </c>
      <c r="U1576">
        <v>0</v>
      </c>
    </row>
    <row r="1577" spans="1:21" x14ac:dyDescent="0.3">
      <c r="A1577">
        <v>0.67</v>
      </c>
      <c r="B1577">
        <v>0.625</v>
      </c>
      <c r="C1577">
        <v>1.768</v>
      </c>
      <c r="D1577">
        <v>200</v>
      </c>
      <c r="E1577">
        <v>261.52999999999997</v>
      </c>
      <c r="F1577">
        <v>161.53</v>
      </c>
      <c r="G1577">
        <v>161.53846153846101</v>
      </c>
      <c r="H1577">
        <v>140</v>
      </c>
      <c r="I1577">
        <v>501.53846099999998</v>
      </c>
      <c r="J1577">
        <v>-1</v>
      </c>
      <c r="K1577">
        <v>2</v>
      </c>
      <c r="L1577">
        <v>37.511209999999998</v>
      </c>
      <c r="M1577">
        <v>385</v>
      </c>
      <c r="N1577">
        <v>100</v>
      </c>
      <c r="O1577">
        <v>160</v>
      </c>
      <c r="P1577">
        <v>0</v>
      </c>
      <c r="Q1577">
        <v>336</v>
      </c>
      <c r="R1577">
        <v>18.158137838999998</v>
      </c>
      <c r="S1577">
        <v>21.124421999999999</v>
      </c>
      <c r="T1577">
        <v>0</v>
      </c>
      <c r="U1577">
        <v>0</v>
      </c>
    </row>
    <row r="1578" spans="1:21" x14ac:dyDescent="0.3">
      <c r="A1578">
        <v>0.67</v>
      </c>
      <c r="B1578">
        <v>0.625</v>
      </c>
      <c r="C1578">
        <v>1.768</v>
      </c>
      <c r="D1578">
        <v>200</v>
      </c>
      <c r="E1578">
        <v>261.52999999999997</v>
      </c>
      <c r="F1578">
        <v>161.53</v>
      </c>
      <c r="G1578">
        <v>161.53846153846101</v>
      </c>
      <c r="H1578">
        <v>150</v>
      </c>
      <c r="I1578">
        <v>511.53846099999998</v>
      </c>
      <c r="J1578">
        <v>-1</v>
      </c>
      <c r="K1578">
        <v>2</v>
      </c>
      <c r="L1578">
        <v>36.966270000000002</v>
      </c>
      <c r="M1578">
        <v>385</v>
      </c>
      <c r="N1578">
        <v>100</v>
      </c>
      <c r="O1578">
        <v>160</v>
      </c>
      <c r="P1578">
        <v>0</v>
      </c>
      <c r="Q1578">
        <v>319</v>
      </c>
      <c r="R1578">
        <v>17.898956771000002</v>
      </c>
      <c r="S1578">
        <v>20.577113000000001</v>
      </c>
      <c r="T1578">
        <v>0</v>
      </c>
      <c r="U1578">
        <v>0</v>
      </c>
    </row>
    <row r="1579" spans="1:21" x14ac:dyDescent="0.3">
      <c r="A1579">
        <v>0.67</v>
      </c>
      <c r="B1579">
        <v>0.625</v>
      </c>
      <c r="C1579">
        <v>1.768</v>
      </c>
      <c r="D1579">
        <v>200</v>
      </c>
      <c r="E1579">
        <v>261.52999999999997</v>
      </c>
      <c r="F1579">
        <v>161.53</v>
      </c>
      <c r="G1579">
        <v>161.53846153846101</v>
      </c>
      <c r="H1579">
        <v>160</v>
      </c>
      <c r="I1579">
        <v>521.53846099999998</v>
      </c>
      <c r="J1579">
        <v>-1</v>
      </c>
      <c r="K1579">
        <v>2</v>
      </c>
      <c r="L1579">
        <v>36.434759999999997</v>
      </c>
      <c r="M1579">
        <v>385</v>
      </c>
      <c r="N1579">
        <v>100</v>
      </c>
      <c r="O1579">
        <v>160</v>
      </c>
      <c r="P1579">
        <v>0</v>
      </c>
      <c r="Q1579">
        <v>315</v>
      </c>
      <c r="R1579">
        <v>17.560290459000001</v>
      </c>
      <c r="S1579">
        <v>20.446300999999998</v>
      </c>
      <c r="T1579">
        <v>0</v>
      </c>
      <c r="U1579">
        <v>0</v>
      </c>
    </row>
    <row r="1580" spans="1:21" x14ac:dyDescent="0.3">
      <c r="A1580">
        <v>0.67</v>
      </c>
      <c r="B1580">
        <v>0.625</v>
      </c>
      <c r="C1580">
        <v>1.768</v>
      </c>
      <c r="D1580">
        <v>200</v>
      </c>
      <c r="E1580">
        <v>261.52999999999997</v>
      </c>
      <c r="F1580">
        <v>161.53</v>
      </c>
      <c r="G1580">
        <v>161.53846153846101</v>
      </c>
      <c r="H1580">
        <v>170</v>
      </c>
      <c r="I1580">
        <v>531.53846099999998</v>
      </c>
      <c r="J1580">
        <v>-1</v>
      </c>
      <c r="K1580">
        <v>2</v>
      </c>
      <c r="L1580">
        <v>35.91628</v>
      </c>
      <c r="M1580">
        <v>385</v>
      </c>
      <c r="N1580">
        <v>100</v>
      </c>
      <c r="O1580">
        <v>160</v>
      </c>
      <c r="P1580">
        <v>0</v>
      </c>
      <c r="Q1580">
        <v>333</v>
      </c>
      <c r="R1580">
        <v>17.292445567000001</v>
      </c>
      <c r="S1580">
        <v>21.028827</v>
      </c>
      <c r="T1580">
        <v>0</v>
      </c>
      <c r="U1580">
        <v>0</v>
      </c>
    </row>
    <row r="1581" spans="1:21" x14ac:dyDescent="0.3">
      <c r="A1581">
        <v>0.67</v>
      </c>
      <c r="B1581">
        <v>0.625</v>
      </c>
      <c r="C1581">
        <v>1.768</v>
      </c>
      <c r="D1581">
        <v>200</v>
      </c>
      <c r="E1581">
        <v>261.52999999999997</v>
      </c>
      <c r="F1581">
        <v>161.53</v>
      </c>
      <c r="G1581">
        <v>161.53846153846101</v>
      </c>
      <c r="H1581">
        <v>180</v>
      </c>
      <c r="I1581">
        <v>541.53846099999998</v>
      </c>
      <c r="J1581">
        <v>-1</v>
      </c>
      <c r="K1581">
        <v>2</v>
      </c>
      <c r="L1581">
        <v>35.410440000000001</v>
      </c>
      <c r="M1581">
        <v>385</v>
      </c>
      <c r="N1581">
        <v>100</v>
      </c>
      <c r="O1581">
        <v>160</v>
      </c>
      <c r="P1581">
        <v>0</v>
      </c>
      <c r="Q1581">
        <v>301</v>
      </c>
      <c r="R1581">
        <v>16.863219599000001</v>
      </c>
      <c r="S1581">
        <v>19.982002999999999</v>
      </c>
      <c r="T1581">
        <v>0</v>
      </c>
      <c r="U1581">
        <v>0</v>
      </c>
    </row>
    <row r="1582" spans="1:21" x14ac:dyDescent="0.3">
      <c r="A1582">
        <v>0.67</v>
      </c>
      <c r="B1582">
        <v>0.625</v>
      </c>
      <c r="C1582">
        <v>1.768</v>
      </c>
      <c r="D1582">
        <v>200</v>
      </c>
      <c r="E1582">
        <v>261.52999999999997</v>
      </c>
      <c r="F1582">
        <v>161.53</v>
      </c>
      <c r="G1582">
        <v>161.53846153846101</v>
      </c>
      <c r="H1582">
        <v>190</v>
      </c>
      <c r="I1582">
        <v>551.53846099999998</v>
      </c>
      <c r="J1582">
        <v>-1</v>
      </c>
      <c r="K1582">
        <v>2</v>
      </c>
      <c r="L1582">
        <v>34.91686</v>
      </c>
      <c r="M1582">
        <v>385</v>
      </c>
      <c r="N1582">
        <v>100</v>
      </c>
      <c r="O1582">
        <v>160</v>
      </c>
      <c r="P1582">
        <v>0</v>
      </c>
      <c r="Q1582">
        <v>335</v>
      </c>
      <c r="R1582">
        <v>16.664571373000001</v>
      </c>
      <c r="S1582">
        <v>21.092603</v>
      </c>
      <c r="T1582">
        <v>0</v>
      </c>
      <c r="U1582">
        <v>0</v>
      </c>
    </row>
    <row r="1583" spans="1:21" x14ac:dyDescent="0.3">
      <c r="A1583">
        <v>0.67</v>
      </c>
      <c r="B1583">
        <v>0.625</v>
      </c>
      <c r="C1583">
        <v>1.768</v>
      </c>
      <c r="D1583">
        <v>200</v>
      </c>
      <c r="E1583">
        <v>261.52999999999997</v>
      </c>
      <c r="F1583">
        <v>161.53</v>
      </c>
      <c r="G1583">
        <v>161.53846153846101</v>
      </c>
      <c r="H1583">
        <v>200</v>
      </c>
      <c r="I1583">
        <v>561.53846099999998</v>
      </c>
      <c r="J1583">
        <v>-1</v>
      </c>
      <c r="K1583">
        <v>2</v>
      </c>
      <c r="L1583">
        <v>34.435169999999999</v>
      </c>
      <c r="M1583">
        <v>385</v>
      </c>
      <c r="N1583">
        <v>100</v>
      </c>
      <c r="O1583">
        <v>160</v>
      </c>
      <c r="P1583">
        <v>0</v>
      </c>
      <c r="Q1583">
        <v>313</v>
      </c>
      <c r="R1583">
        <v>16.260204708</v>
      </c>
      <c r="S1583">
        <v>20.380593000000001</v>
      </c>
      <c r="T1583">
        <v>0</v>
      </c>
      <c r="U1583">
        <v>0</v>
      </c>
    </row>
    <row r="1584" spans="1:21" x14ac:dyDescent="0.3">
      <c r="A1584">
        <v>0.67</v>
      </c>
      <c r="B1584">
        <v>0.625</v>
      </c>
      <c r="C1584">
        <v>1.768</v>
      </c>
      <c r="D1584">
        <v>200</v>
      </c>
      <c r="E1584">
        <v>261.52999999999997</v>
      </c>
      <c r="F1584">
        <v>161.53</v>
      </c>
      <c r="G1584">
        <v>161.53846153846101</v>
      </c>
      <c r="H1584">
        <v>210</v>
      </c>
      <c r="I1584">
        <v>571.53846099999998</v>
      </c>
      <c r="J1584">
        <v>-1</v>
      </c>
      <c r="K1584">
        <v>2</v>
      </c>
      <c r="L1584">
        <v>33.965009999999999</v>
      </c>
      <c r="M1584">
        <v>385</v>
      </c>
      <c r="N1584">
        <v>100</v>
      </c>
      <c r="O1584">
        <v>160</v>
      </c>
      <c r="P1584">
        <v>0</v>
      </c>
      <c r="Q1584">
        <v>328</v>
      </c>
      <c r="R1584">
        <v>15.929526745</v>
      </c>
      <c r="S1584">
        <v>20.868573999999999</v>
      </c>
      <c r="T1584">
        <v>0</v>
      </c>
      <c r="U1584">
        <v>0</v>
      </c>
    </row>
    <row r="1585" spans="1:21" x14ac:dyDescent="0.3">
      <c r="A1585">
        <v>0.67</v>
      </c>
      <c r="B1585">
        <v>0.625</v>
      </c>
      <c r="C1585">
        <v>1.768</v>
      </c>
      <c r="D1585">
        <v>200</v>
      </c>
      <c r="E1585">
        <v>261.52999999999997</v>
      </c>
      <c r="F1585">
        <v>161.53</v>
      </c>
      <c r="G1585">
        <v>161.53846153846101</v>
      </c>
      <c r="H1585">
        <v>220</v>
      </c>
      <c r="I1585">
        <v>581.53846099999998</v>
      </c>
      <c r="J1585">
        <v>-1</v>
      </c>
      <c r="K1585">
        <v>2</v>
      </c>
      <c r="L1585">
        <v>33.506030000000003</v>
      </c>
      <c r="M1585">
        <v>385</v>
      </c>
      <c r="N1585">
        <v>100</v>
      </c>
      <c r="O1585">
        <v>160</v>
      </c>
      <c r="P1585">
        <v>0</v>
      </c>
      <c r="Q1585">
        <v>340</v>
      </c>
      <c r="R1585">
        <v>15.592022531</v>
      </c>
      <c r="S1585">
        <v>21.251244</v>
      </c>
      <c r="T1585">
        <v>0</v>
      </c>
      <c r="U1585">
        <v>0</v>
      </c>
    </row>
    <row r="1586" spans="1:21" x14ac:dyDescent="0.3">
      <c r="A1586">
        <v>0.67</v>
      </c>
      <c r="B1586">
        <v>0.625</v>
      </c>
      <c r="C1586">
        <v>1.768</v>
      </c>
      <c r="D1586">
        <v>200</v>
      </c>
      <c r="E1586">
        <v>261.52999999999997</v>
      </c>
      <c r="F1586">
        <v>161.53</v>
      </c>
      <c r="G1586">
        <v>161.53846153846101</v>
      </c>
      <c r="H1586">
        <v>230</v>
      </c>
      <c r="I1586">
        <v>591.53846099999998</v>
      </c>
      <c r="J1586">
        <v>-1</v>
      </c>
      <c r="K1586">
        <v>2</v>
      </c>
      <c r="L1586">
        <v>33.057899999999997</v>
      </c>
      <c r="M1586">
        <v>385</v>
      </c>
      <c r="N1586">
        <v>100</v>
      </c>
      <c r="O1586">
        <v>160</v>
      </c>
      <c r="P1586">
        <v>0</v>
      </c>
      <c r="Q1586">
        <v>315</v>
      </c>
      <c r="R1586">
        <v>15.463607571000001</v>
      </c>
      <c r="S1586">
        <v>20.446300999999998</v>
      </c>
      <c r="T1586">
        <v>0</v>
      </c>
      <c r="U1586">
        <v>0</v>
      </c>
    </row>
    <row r="1587" spans="1:21" x14ac:dyDescent="0.3">
      <c r="A1587">
        <v>0.67</v>
      </c>
      <c r="B1587">
        <v>0.625</v>
      </c>
      <c r="C1587">
        <v>1.768</v>
      </c>
      <c r="D1587">
        <v>200</v>
      </c>
      <c r="E1587">
        <v>261.52999999999997</v>
      </c>
      <c r="F1587">
        <v>161.53</v>
      </c>
      <c r="G1587">
        <v>161.53846153846101</v>
      </c>
      <c r="H1587">
        <v>240</v>
      </c>
      <c r="I1587">
        <v>601.53846099999998</v>
      </c>
      <c r="J1587">
        <v>-1</v>
      </c>
      <c r="K1587">
        <v>2</v>
      </c>
      <c r="L1587">
        <v>32.620280000000001</v>
      </c>
      <c r="M1587">
        <v>385</v>
      </c>
      <c r="N1587">
        <v>100</v>
      </c>
      <c r="O1587">
        <v>160</v>
      </c>
      <c r="P1587">
        <v>0</v>
      </c>
      <c r="Q1587">
        <v>320</v>
      </c>
      <c r="R1587">
        <v>15.290751374999999</v>
      </c>
      <c r="S1587">
        <v>20.609691999999999</v>
      </c>
      <c r="T1587">
        <v>0</v>
      </c>
      <c r="U1587">
        <v>0</v>
      </c>
    </row>
    <row r="1588" spans="1:21" x14ac:dyDescent="0.3">
      <c r="A1588">
        <v>0.67</v>
      </c>
      <c r="B1588">
        <v>0.625</v>
      </c>
      <c r="C1588">
        <v>1.768</v>
      </c>
      <c r="D1588">
        <v>200</v>
      </c>
      <c r="E1588">
        <v>261.52999999999997</v>
      </c>
      <c r="F1588">
        <v>161.53</v>
      </c>
      <c r="G1588">
        <v>161.53846153846101</v>
      </c>
      <c r="H1588">
        <v>250</v>
      </c>
      <c r="I1588">
        <v>611.53846099999998</v>
      </c>
      <c r="J1588">
        <v>-1</v>
      </c>
      <c r="K1588">
        <v>2</v>
      </c>
      <c r="L1588">
        <v>32.192860000000003</v>
      </c>
      <c r="M1588">
        <v>385</v>
      </c>
      <c r="N1588">
        <v>100</v>
      </c>
      <c r="O1588">
        <v>160</v>
      </c>
      <c r="P1588">
        <v>0</v>
      </c>
      <c r="Q1588">
        <v>317</v>
      </c>
      <c r="R1588">
        <v>14.894668927</v>
      </c>
      <c r="S1588">
        <v>20.511807000000001</v>
      </c>
      <c r="T1588">
        <v>0</v>
      </c>
      <c r="U1588">
        <v>0</v>
      </c>
    </row>
    <row r="1589" spans="1:21" x14ac:dyDescent="0.3">
      <c r="A1589">
        <v>0.67</v>
      </c>
      <c r="B1589">
        <v>0.625</v>
      </c>
      <c r="C1589">
        <v>1.768</v>
      </c>
      <c r="D1589">
        <v>200</v>
      </c>
      <c r="E1589">
        <v>261.52999999999997</v>
      </c>
      <c r="F1589">
        <v>161.53</v>
      </c>
      <c r="G1589">
        <v>161.53846153846101</v>
      </c>
      <c r="H1589">
        <v>260</v>
      </c>
      <c r="I1589">
        <v>621.53846099999998</v>
      </c>
      <c r="J1589">
        <v>-1</v>
      </c>
      <c r="K1589">
        <v>2</v>
      </c>
      <c r="L1589">
        <v>31.77534</v>
      </c>
      <c r="M1589">
        <v>385</v>
      </c>
      <c r="N1589">
        <v>100</v>
      </c>
      <c r="O1589">
        <v>160</v>
      </c>
      <c r="P1589">
        <v>0</v>
      </c>
      <c r="Q1589">
        <v>341</v>
      </c>
      <c r="R1589">
        <v>15.159847043999999</v>
      </c>
      <c r="S1589">
        <v>21.282836</v>
      </c>
      <c r="T1589">
        <v>0</v>
      </c>
      <c r="U1589">
        <v>0</v>
      </c>
    </row>
    <row r="1590" spans="1:21" x14ac:dyDescent="0.3">
      <c r="A1590">
        <v>0.67</v>
      </c>
      <c r="B1590">
        <v>0.625</v>
      </c>
      <c r="C1590">
        <v>1.768</v>
      </c>
      <c r="D1590">
        <v>200</v>
      </c>
      <c r="E1590">
        <v>261.52999999999997</v>
      </c>
      <c r="F1590">
        <v>161.53</v>
      </c>
      <c r="G1590">
        <v>161.53846153846101</v>
      </c>
      <c r="H1590">
        <v>270</v>
      </c>
      <c r="I1590">
        <v>631.53846099999998</v>
      </c>
      <c r="J1590">
        <v>-1</v>
      </c>
      <c r="K1590">
        <v>2</v>
      </c>
      <c r="L1590">
        <v>31.367419999999999</v>
      </c>
      <c r="M1590">
        <v>385</v>
      </c>
      <c r="N1590">
        <v>100</v>
      </c>
      <c r="O1590">
        <v>160</v>
      </c>
      <c r="P1590">
        <v>0</v>
      </c>
      <c r="Q1590">
        <v>314</v>
      </c>
      <c r="R1590">
        <v>14.939184632</v>
      </c>
      <c r="S1590">
        <v>20.413471999999999</v>
      </c>
      <c r="T1590">
        <v>0</v>
      </c>
      <c r="U1590">
        <v>0</v>
      </c>
    </row>
    <row r="1591" spans="1:21" x14ac:dyDescent="0.3">
      <c r="A1591">
        <v>0.67</v>
      </c>
      <c r="B1591">
        <v>0.625</v>
      </c>
      <c r="C1591">
        <v>1.768</v>
      </c>
      <c r="D1591">
        <v>200</v>
      </c>
      <c r="E1591">
        <v>261.52999999999997</v>
      </c>
      <c r="F1591">
        <v>161.53</v>
      </c>
      <c r="G1591">
        <v>161.53846153846101</v>
      </c>
      <c r="H1591">
        <v>280</v>
      </c>
      <c r="I1591">
        <v>641.53846099999998</v>
      </c>
      <c r="J1591">
        <v>-1</v>
      </c>
      <c r="K1591">
        <v>2</v>
      </c>
      <c r="L1591">
        <v>30.968800000000002</v>
      </c>
      <c r="M1591">
        <v>385</v>
      </c>
      <c r="N1591">
        <v>100</v>
      </c>
      <c r="O1591">
        <v>160</v>
      </c>
      <c r="P1591">
        <v>0</v>
      </c>
      <c r="Q1591">
        <v>332</v>
      </c>
      <c r="R1591">
        <v>14.939184632</v>
      </c>
      <c r="S1591">
        <v>20.996870000000001</v>
      </c>
      <c r="T1591">
        <v>0</v>
      </c>
      <c r="U1591">
        <v>0</v>
      </c>
    </row>
    <row r="1592" spans="1:21" x14ac:dyDescent="0.3">
      <c r="A1592">
        <v>0.67</v>
      </c>
      <c r="B1592">
        <v>0.625</v>
      </c>
      <c r="C1592">
        <v>1.768</v>
      </c>
      <c r="D1592">
        <v>200</v>
      </c>
      <c r="E1592">
        <v>261.52999999999997</v>
      </c>
      <c r="F1592">
        <v>161.53</v>
      </c>
      <c r="G1592">
        <v>161.53846153846101</v>
      </c>
      <c r="H1592">
        <v>290</v>
      </c>
      <c r="I1592">
        <v>651.53846099999998</v>
      </c>
      <c r="J1592">
        <v>-1</v>
      </c>
      <c r="K1592">
        <v>2</v>
      </c>
      <c r="L1592">
        <v>30.579219999999999</v>
      </c>
      <c r="M1592">
        <v>385</v>
      </c>
      <c r="N1592">
        <v>100</v>
      </c>
      <c r="O1592">
        <v>160</v>
      </c>
      <c r="P1592">
        <v>0</v>
      </c>
      <c r="Q1592">
        <v>348</v>
      </c>
      <c r="R1592">
        <v>14.442138230999999</v>
      </c>
      <c r="S1592">
        <v>21.502745999999998</v>
      </c>
      <c r="T1592">
        <v>0</v>
      </c>
      <c r="U1592">
        <v>0</v>
      </c>
    </row>
    <row r="1593" spans="1:21" x14ac:dyDescent="0.3">
      <c r="A1593">
        <v>0.67</v>
      </c>
      <c r="B1593">
        <v>0.625</v>
      </c>
      <c r="C1593">
        <v>1.768</v>
      </c>
      <c r="D1593">
        <v>200</v>
      </c>
      <c r="E1593">
        <v>261.52999999999997</v>
      </c>
      <c r="F1593">
        <v>161.53</v>
      </c>
      <c r="G1593">
        <v>161.53846153846101</v>
      </c>
      <c r="H1593">
        <v>300</v>
      </c>
      <c r="I1593">
        <v>661.53846099999998</v>
      </c>
      <c r="J1593">
        <v>-1</v>
      </c>
      <c r="K1593">
        <v>2</v>
      </c>
      <c r="L1593">
        <v>30.198409999999999</v>
      </c>
      <c r="M1593">
        <v>385</v>
      </c>
      <c r="N1593">
        <v>100</v>
      </c>
      <c r="O1593">
        <v>160</v>
      </c>
      <c r="P1593">
        <v>0</v>
      </c>
      <c r="Q1593">
        <v>311</v>
      </c>
      <c r="R1593">
        <v>14.257192908</v>
      </c>
      <c r="S1593">
        <v>20.314682000000001</v>
      </c>
      <c r="T1593">
        <v>0</v>
      </c>
      <c r="U1593">
        <v>0</v>
      </c>
    </row>
    <row r="1594" spans="1:21" x14ac:dyDescent="0.3">
      <c r="A1594">
        <v>0.67</v>
      </c>
      <c r="B1594">
        <v>0.625</v>
      </c>
      <c r="C1594">
        <v>1.768</v>
      </c>
      <c r="D1594">
        <v>200</v>
      </c>
      <c r="E1594">
        <v>261.52999999999997</v>
      </c>
      <c r="F1594">
        <v>161.53</v>
      </c>
      <c r="G1594">
        <v>161.53846153846101</v>
      </c>
      <c r="H1594">
        <v>0</v>
      </c>
      <c r="I1594">
        <v>361.53846099999998</v>
      </c>
      <c r="J1594">
        <v>-1</v>
      </c>
      <c r="K1594">
        <v>2</v>
      </c>
      <c r="L1594">
        <v>46.800040000000003</v>
      </c>
      <c r="M1594">
        <v>385</v>
      </c>
      <c r="N1594">
        <v>100</v>
      </c>
      <c r="O1594">
        <v>160</v>
      </c>
      <c r="P1594">
        <v>0</v>
      </c>
      <c r="Q1594">
        <v>416</v>
      </c>
      <c r="R1594">
        <v>25.014609057000001</v>
      </c>
      <c r="S1594">
        <v>23.537341000000001</v>
      </c>
      <c r="T1594">
        <v>0</v>
      </c>
      <c r="U1594">
        <v>0</v>
      </c>
    </row>
    <row r="1595" spans="1:21" x14ac:dyDescent="0.3">
      <c r="A1595" t="s">
        <v>74</v>
      </c>
      <c r="B1595" t="s">
        <v>74</v>
      </c>
      <c r="C1595">
        <v>1.768</v>
      </c>
      <c r="D1595">
        <v>200</v>
      </c>
      <c r="E1595" t="s">
        <v>75</v>
      </c>
      <c r="F1595" t="s">
        <v>74</v>
      </c>
      <c r="G1595" t="s">
        <v>74</v>
      </c>
      <c r="H1595" t="s">
        <v>74</v>
      </c>
      <c r="I1595" t="s">
        <v>74</v>
      </c>
      <c r="J1595" t="s">
        <v>74</v>
      </c>
      <c r="K1595" t="s">
        <v>74</v>
      </c>
      <c r="L1595" t="s">
        <v>74</v>
      </c>
      <c r="M1595" t="s">
        <v>74</v>
      </c>
      <c r="N1595" t="s">
        <v>74</v>
      </c>
      <c r="O1595">
        <v>180</v>
      </c>
    </row>
    <row r="1596" spans="1:21" x14ac:dyDescent="0.3">
      <c r="A1596">
        <v>0.67</v>
      </c>
      <c r="B1596">
        <v>0.625</v>
      </c>
      <c r="C1596">
        <v>1.768</v>
      </c>
      <c r="D1596">
        <v>200</v>
      </c>
      <c r="E1596">
        <v>261.52999999999997</v>
      </c>
      <c r="F1596">
        <v>161.53</v>
      </c>
      <c r="G1596">
        <v>161.53846153846101</v>
      </c>
      <c r="H1596">
        <v>0</v>
      </c>
      <c r="I1596">
        <v>361.53846099999998</v>
      </c>
      <c r="J1596">
        <v>-1</v>
      </c>
      <c r="K1596">
        <v>2</v>
      </c>
      <c r="L1596">
        <v>48.245100000000001</v>
      </c>
      <c r="M1596">
        <v>405</v>
      </c>
      <c r="N1596">
        <v>100</v>
      </c>
      <c r="O1596">
        <v>180</v>
      </c>
      <c r="P1596">
        <v>0</v>
      </c>
      <c r="Q1596">
        <v>518</v>
      </c>
      <c r="R1596">
        <v>27.227109229</v>
      </c>
      <c r="S1596">
        <v>26.311174000000001</v>
      </c>
      <c r="T1596">
        <v>0</v>
      </c>
      <c r="U1596">
        <v>0</v>
      </c>
    </row>
    <row r="1597" spans="1:21" x14ac:dyDescent="0.3">
      <c r="A1597">
        <v>0.67</v>
      </c>
      <c r="B1597">
        <v>0.625</v>
      </c>
      <c r="C1597">
        <v>1.768</v>
      </c>
      <c r="D1597">
        <v>200</v>
      </c>
      <c r="E1597">
        <v>261.52999999999997</v>
      </c>
      <c r="F1597">
        <v>161.53</v>
      </c>
      <c r="G1597">
        <v>161.53846153846101</v>
      </c>
      <c r="H1597">
        <v>10</v>
      </c>
      <c r="I1597">
        <v>371.53846099999998</v>
      </c>
      <c r="J1597">
        <v>-1</v>
      </c>
      <c r="K1597">
        <v>2</v>
      </c>
      <c r="L1597">
        <v>47.467379999999999</v>
      </c>
      <c r="M1597">
        <v>405</v>
      </c>
      <c r="N1597">
        <v>100</v>
      </c>
      <c r="O1597">
        <v>180</v>
      </c>
      <c r="P1597">
        <v>0</v>
      </c>
      <c r="Q1597">
        <v>459</v>
      </c>
      <c r="R1597">
        <v>26.594143494000001</v>
      </c>
      <c r="S1597">
        <v>24.742221000000001</v>
      </c>
      <c r="T1597">
        <v>0</v>
      </c>
      <c r="U1597">
        <v>0</v>
      </c>
    </row>
    <row r="1598" spans="1:21" x14ac:dyDescent="0.3">
      <c r="A1598">
        <v>0.67</v>
      </c>
      <c r="B1598">
        <v>0.625</v>
      </c>
      <c r="C1598">
        <v>1.768</v>
      </c>
      <c r="D1598">
        <v>200</v>
      </c>
      <c r="E1598">
        <v>261.52999999999997</v>
      </c>
      <c r="F1598">
        <v>161.53</v>
      </c>
      <c r="G1598">
        <v>161.53846153846101</v>
      </c>
      <c r="H1598">
        <v>20</v>
      </c>
      <c r="I1598">
        <v>381.53846099999998</v>
      </c>
      <c r="J1598">
        <v>-1</v>
      </c>
      <c r="K1598">
        <v>2</v>
      </c>
      <c r="L1598">
        <v>46.708559999999999</v>
      </c>
      <c r="M1598">
        <v>405</v>
      </c>
      <c r="N1598">
        <v>100</v>
      </c>
      <c r="O1598">
        <v>180</v>
      </c>
      <c r="P1598">
        <v>0</v>
      </c>
      <c r="Q1598">
        <v>424</v>
      </c>
      <c r="R1598">
        <v>26.129622855000001</v>
      </c>
      <c r="S1598">
        <v>23.765854000000001</v>
      </c>
      <c r="T1598">
        <v>0</v>
      </c>
      <c r="U1598">
        <v>0</v>
      </c>
    </row>
    <row r="1599" spans="1:21" x14ac:dyDescent="0.3">
      <c r="A1599">
        <v>0.67</v>
      </c>
      <c r="B1599">
        <v>0.625</v>
      </c>
      <c r="C1599">
        <v>1.768</v>
      </c>
      <c r="D1599">
        <v>200</v>
      </c>
      <c r="E1599">
        <v>261.52999999999997</v>
      </c>
      <c r="F1599">
        <v>161.53</v>
      </c>
      <c r="G1599">
        <v>161.53846153846101</v>
      </c>
      <c r="H1599">
        <v>30</v>
      </c>
      <c r="I1599">
        <v>391.53846099999998</v>
      </c>
      <c r="J1599">
        <v>-1</v>
      </c>
      <c r="K1599">
        <v>2</v>
      </c>
      <c r="L1599">
        <v>45.968200000000003</v>
      </c>
      <c r="M1599">
        <v>405</v>
      </c>
      <c r="N1599">
        <v>100</v>
      </c>
      <c r="O1599">
        <v>180</v>
      </c>
      <c r="P1599">
        <v>0</v>
      </c>
      <c r="Q1599">
        <v>405</v>
      </c>
      <c r="R1599">
        <v>25.683747056000001</v>
      </c>
      <c r="S1599">
        <v>23.219676</v>
      </c>
      <c r="T1599">
        <v>0</v>
      </c>
      <c r="U1599">
        <v>0</v>
      </c>
    </row>
    <row r="1600" spans="1:21" x14ac:dyDescent="0.3">
      <c r="A1600">
        <v>0.67</v>
      </c>
      <c r="B1600">
        <v>0.625</v>
      </c>
      <c r="C1600">
        <v>1.768</v>
      </c>
      <c r="D1600">
        <v>200</v>
      </c>
      <c r="E1600">
        <v>261.52999999999997</v>
      </c>
      <c r="F1600">
        <v>161.53</v>
      </c>
      <c r="G1600">
        <v>161.53846153846101</v>
      </c>
      <c r="H1600">
        <v>40</v>
      </c>
      <c r="I1600">
        <v>401.53846099999998</v>
      </c>
      <c r="J1600">
        <v>-1</v>
      </c>
      <c r="K1600">
        <v>2</v>
      </c>
      <c r="L1600">
        <v>45.245899999999999</v>
      </c>
      <c r="M1600">
        <v>405</v>
      </c>
      <c r="N1600">
        <v>100</v>
      </c>
      <c r="O1600">
        <v>180</v>
      </c>
      <c r="P1600">
        <v>0</v>
      </c>
      <c r="Q1600">
        <v>425</v>
      </c>
      <c r="R1600">
        <v>25.230536443999998</v>
      </c>
      <c r="S1600">
        <v>23.794273</v>
      </c>
      <c r="T1600">
        <v>0</v>
      </c>
      <c r="U1600">
        <v>0</v>
      </c>
    </row>
    <row r="1601" spans="1:21" x14ac:dyDescent="0.3">
      <c r="A1601">
        <v>0.67</v>
      </c>
      <c r="B1601">
        <v>0.625</v>
      </c>
      <c r="C1601">
        <v>1.768</v>
      </c>
      <c r="D1601">
        <v>200</v>
      </c>
      <c r="E1601">
        <v>261.52999999999997</v>
      </c>
      <c r="F1601">
        <v>161.53</v>
      </c>
      <c r="G1601">
        <v>161.53846153846101</v>
      </c>
      <c r="H1601">
        <v>50</v>
      </c>
      <c r="I1601">
        <v>411.53846099999998</v>
      </c>
      <c r="J1601">
        <v>-1</v>
      </c>
      <c r="K1601">
        <v>2</v>
      </c>
      <c r="L1601">
        <v>44.54121</v>
      </c>
      <c r="M1601">
        <v>405</v>
      </c>
      <c r="N1601">
        <v>100</v>
      </c>
      <c r="O1601">
        <v>180</v>
      </c>
      <c r="P1601">
        <v>0</v>
      </c>
      <c r="Q1601">
        <v>392</v>
      </c>
      <c r="R1601">
        <v>24.851512222</v>
      </c>
      <c r="S1601">
        <v>22.838875999999999</v>
      </c>
      <c r="T1601">
        <v>0</v>
      </c>
      <c r="U1601">
        <v>0</v>
      </c>
    </row>
    <row r="1602" spans="1:21" x14ac:dyDescent="0.3">
      <c r="A1602">
        <v>0.67</v>
      </c>
      <c r="B1602">
        <v>0.625</v>
      </c>
      <c r="C1602">
        <v>1.768</v>
      </c>
      <c r="D1602">
        <v>200</v>
      </c>
      <c r="E1602">
        <v>261.52999999999997</v>
      </c>
      <c r="F1602">
        <v>161.53</v>
      </c>
      <c r="G1602">
        <v>161.53846153846101</v>
      </c>
      <c r="H1602">
        <v>60</v>
      </c>
      <c r="I1602">
        <v>421.53846099999998</v>
      </c>
      <c r="J1602">
        <v>-1</v>
      </c>
      <c r="K1602">
        <v>2</v>
      </c>
      <c r="L1602">
        <v>43.853700000000003</v>
      </c>
      <c r="M1602">
        <v>405</v>
      </c>
      <c r="N1602">
        <v>100</v>
      </c>
      <c r="O1602">
        <v>180</v>
      </c>
      <c r="P1602">
        <v>0</v>
      </c>
      <c r="Q1602">
        <v>388</v>
      </c>
      <c r="R1602">
        <v>24.076721643999999</v>
      </c>
      <c r="S1602">
        <v>22.720493000000001</v>
      </c>
      <c r="T1602">
        <v>0</v>
      </c>
      <c r="U1602">
        <v>0</v>
      </c>
    </row>
    <row r="1603" spans="1:21" x14ac:dyDescent="0.3">
      <c r="A1603">
        <v>0.67</v>
      </c>
      <c r="B1603">
        <v>0.625</v>
      </c>
      <c r="C1603">
        <v>1.768</v>
      </c>
      <c r="D1603">
        <v>200</v>
      </c>
      <c r="E1603">
        <v>261.52999999999997</v>
      </c>
      <c r="F1603">
        <v>161.53</v>
      </c>
      <c r="G1603">
        <v>161.53846153846101</v>
      </c>
      <c r="H1603">
        <v>70</v>
      </c>
      <c r="I1603">
        <v>431.53846099999998</v>
      </c>
      <c r="J1603">
        <v>-1</v>
      </c>
      <c r="K1603">
        <v>2</v>
      </c>
      <c r="L1603">
        <v>43.182949999999998</v>
      </c>
      <c r="M1603">
        <v>405</v>
      </c>
      <c r="N1603">
        <v>100</v>
      </c>
      <c r="O1603">
        <v>180</v>
      </c>
      <c r="P1603">
        <v>0</v>
      </c>
      <c r="Q1603">
        <v>356</v>
      </c>
      <c r="R1603">
        <v>23.737403645000001</v>
      </c>
      <c r="S1603">
        <v>21.751477000000001</v>
      </c>
      <c r="T1603">
        <v>0</v>
      </c>
      <c r="U1603">
        <v>0</v>
      </c>
    </row>
    <row r="1604" spans="1:21" x14ac:dyDescent="0.3">
      <c r="A1604">
        <v>0.67</v>
      </c>
      <c r="B1604">
        <v>0.625</v>
      </c>
      <c r="C1604">
        <v>1.768</v>
      </c>
      <c r="D1604">
        <v>200</v>
      </c>
      <c r="E1604">
        <v>261.52999999999997</v>
      </c>
      <c r="F1604">
        <v>161.53</v>
      </c>
      <c r="G1604">
        <v>161.53846153846101</v>
      </c>
      <c r="H1604">
        <v>80</v>
      </c>
      <c r="I1604">
        <v>441.53846099999998</v>
      </c>
      <c r="J1604">
        <v>-1</v>
      </c>
      <c r="K1604">
        <v>2</v>
      </c>
      <c r="L1604">
        <v>42.52852</v>
      </c>
      <c r="M1604">
        <v>405</v>
      </c>
      <c r="N1604">
        <v>100</v>
      </c>
      <c r="O1604">
        <v>180</v>
      </c>
      <c r="P1604">
        <v>0</v>
      </c>
      <c r="Q1604">
        <v>349</v>
      </c>
      <c r="R1604">
        <v>23.219676156999999</v>
      </c>
      <c r="S1604">
        <v>21.533987</v>
      </c>
      <c r="T1604">
        <v>0</v>
      </c>
      <c r="U1604">
        <v>0</v>
      </c>
    </row>
    <row r="1605" spans="1:21" x14ac:dyDescent="0.3">
      <c r="A1605">
        <v>0.67</v>
      </c>
      <c r="B1605">
        <v>0.625</v>
      </c>
      <c r="C1605">
        <v>1.768</v>
      </c>
      <c r="D1605">
        <v>200</v>
      </c>
      <c r="E1605">
        <v>261.52999999999997</v>
      </c>
      <c r="F1605">
        <v>161.53</v>
      </c>
      <c r="G1605">
        <v>161.53846153846101</v>
      </c>
      <c r="H1605">
        <v>90</v>
      </c>
      <c r="I1605">
        <v>451.53846099999998</v>
      </c>
      <c r="J1605">
        <v>-1</v>
      </c>
      <c r="K1605">
        <v>2</v>
      </c>
      <c r="L1605">
        <v>41.889989999999997</v>
      </c>
      <c r="M1605">
        <v>405</v>
      </c>
      <c r="N1605">
        <v>100</v>
      </c>
      <c r="O1605">
        <v>180</v>
      </c>
      <c r="P1605">
        <v>0</v>
      </c>
      <c r="Q1605">
        <v>319</v>
      </c>
      <c r="R1605">
        <v>22.421946664</v>
      </c>
      <c r="S1605">
        <v>20.577113000000001</v>
      </c>
      <c r="T1605">
        <v>0</v>
      </c>
      <c r="U1605">
        <v>0</v>
      </c>
    </row>
    <row r="1606" spans="1:21" x14ac:dyDescent="0.3">
      <c r="A1606">
        <v>0.67</v>
      </c>
      <c r="B1606">
        <v>0.625</v>
      </c>
      <c r="C1606">
        <v>1.768</v>
      </c>
      <c r="D1606">
        <v>200</v>
      </c>
      <c r="E1606">
        <v>261.52999999999997</v>
      </c>
      <c r="F1606">
        <v>161.53</v>
      </c>
      <c r="G1606">
        <v>161.53846153846101</v>
      </c>
      <c r="H1606">
        <v>100</v>
      </c>
      <c r="I1606">
        <v>461.53846099999998</v>
      </c>
      <c r="J1606">
        <v>-1</v>
      </c>
      <c r="K1606">
        <v>2</v>
      </c>
      <c r="L1606">
        <v>41.266950000000001</v>
      </c>
      <c r="M1606">
        <v>405</v>
      </c>
      <c r="N1606">
        <v>100</v>
      </c>
      <c r="O1606">
        <v>180</v>
      </c>
      <c r="P1606">
        <v>0</v>
      </c>
      <c r="Q1606">
        <v>339</v>
      </c>
      <c r="R1606">
        <v>21.844055912999998</v>
      </c>
      <c r="S1606">
        <v>21.219605999999999</v>
      </c>
      <c r="T1606">
        <v>0</v>
      </c>
      <c r="U1606">
        <v>0</v>
      </c>
    </row>
    <row r="1607" spans="1:21" x14ac:dyDescent="0.3">
      <c r="A1607">
        <v>0.67</v>
      </c>
      <c r="B1607">
        <v>0.625</v>
      </c>
      <c r="C1607">
        <v>1.768</v>
      </c>
      <c r="D1607">
        <v>200</v>
      </c>
      <c r="E1607">
        <v>261.52999999999997</v>
      </c>
      <c r="F1607">
        <v>161.53</v>
      </c>
      <c r="G1607">
        <v>161.53846153846101</v>
      </c>
      <c r="H1607">
        <v>110</v>
      </c>
      <c r="I1607">
        <v>471.53846099999998</v>
      </c>
      <c r="J1607">
        <v>-1</v>
      </c>
      <c r="K1607">
        <v>2</v>
      </c>
      <c r="L1607">
        <v>40.658969999999997</v>
      </c>
      <c r="M1607">
        <v>405</v>
      </c>
      <c r="N1607">
        <v>100</v>
      </c>
      <c r="O1607">
        <v>180</v>
      </c>
      <c r="P1607">
        <v>0</v>
      </c>
      <c r="Q1607">
        <v>314</v>
      </c>
      <c r="R1607">
        <v>21.782378242</v>
      </c>
      <c r="S1607">
        <v>20.413471999999999</v>
      </c>
      <c r="T1607">
        <v>0</v>
      </c>
      <c r="U1607">
        <v>0</v>
      </c>
    </row>
    <row r="1608" spans="1:21" x14ac:dyDescent="0.3">
      <c r="A1608">
        <v>0.67</v>
      </c>
      <c r="B1608">
        <v>0.625</v>
      </c>
      <c r="C1608">
        <v>1.768</v>
      </c>
      <c r="D1608">
        <v>200</v>
      </c>
      <c r="E1608">
        <v>261.52999999999997</v>
      </c>
      <c r="F1608">
        <v>161.53</v>
      </c>
      <c r="G1608">
        <v>161.53846153846101</v>
      </c>
      <c r="H1608">
        <v>120</v>
      </c>
      <c r="I1608">
        <v>481.53846099999998</v>
      </c>
      <c r="J1608">
        <v>-1</v>
      </c>
      <c r="K1608">
        <v>2</v>
      </c>
      <c r="L1608">
        <v>40.065649999999998</v>
      </c>
      <c r="M1608">
        <v>405</v>
      </c>
      <c r="N1608">
        <v>100</v>
      </c>
      <c r="O1608">
        <v>180</v>
      </c>
      <c r="P1608">
        <v>0</v>
      </c>
      <c r="Q1608">
        <v>344</v>
      </c>
      <c r="R1608">
        <v>21.408762929000002</v>
      </c>
      <c r="S1608">
        <v>21.377347</v>
      </c>
      <c r="T1608">
        <v>0</v>
      </c>
      <c r="U1608">
        <v>0</v>
      </c>
    </row>
    <row r="1609" spans="1:21" x14ac:dyDescent="0.3">
      <c r="A1609">
        <v>0.67</v>
      </c>
      <c r="B1609">
        <v>0.625</v>
      </c>
      <c r="C1609">
        <v>1.768</v>
      </c>
      <c r="D1609">
        <v>200</v>
      </c>
      <c r="E1609">
        <v>261.52999999999997</v>
      </c>
      <c r="F1609">
        <v>161.53</v>
      </c>
      <c r="G1609">
        <v>161.53846153846101</v>
      </c>
      <c r="H1609">
        <v>130</v>
      </c>
      <c r="I1609">
        <v>491.53846099999998</v>
      </c>
      <c r="J1609">
        <v>-1</v>
      </c>
      <c r="K1609">
        <v>2</v>
      </c>
      <c r="L1609">
        <v>39.486600000000003</v>
      </c>
      <c r="M1609">
        <v>405</v>
      </c>
      <c r="N1609">
        <v>100</v>
      </c>
      <c r="O1609">
        <v>180</v>
      </c>
      <c r="P1609">
        <v>0</v>
      </c>
      <c r="Q1609">
        <v>308</v>
      </c>
      <c r="R1609">
        <v>20.836382016999998</v>
      </c>
      <c r="S1609">
        <v>20.215429</v>
      </c>
      <c r="T1609">
        <v>0</v>
      </c>
      <c r="U1609">
        <v>0</v>
      </c>
    </row>
    <row r="1610" spans="1:21" x14ac:dyDescent="0.3">
      <c r="A1610">
        <v>0.67</v>
      </c>
      <c r="B1610">
        <v>0.625</v>
      </c>
      <c r="C1610">
        <v>1.768</v>
      </c>
      <c r="D1610">
        <v>200</v>
      </c>
      <c r="E1610">
        <v>261.52999999999997</v>
      </c>
      <c r="F1610">
        <v>161.53</v>
      </c>
      <c r="G1610">
        <v>161.53846153846101</v>
      </c>
      <c r="H1610">
        <v>140</v>
      </c>
      <c r="I1610">
        <v>501.53846099999998</v>
      </c>
      <c r="J1610">
        <v>-1</v>
      </c>
      <c r="K1610">
        <v>2</v>
      </c>
      <c r="L1610">
        <v>38.921399999999998</v>
      </c>
      <c r="M1610">
        <v>405</v>
      </c>
      <c r="N1610">
        <v>100</v>
      </c>
      <c r="O1610">
        <v>180</v>
      </c>
      <c r="P1610">
        <v>0</v>
      </c>
      <c r="Q1610">
        <v>351</v>
      </c>
      <c r="R1610">
        <v>20.347663426</v>
      </c>
      <c r="S1610">
        <v>21.596339</v>
      </c>
      <c r="T1610">
        <v>0</v>
      </c>
      <c r="U1610">
        <v>0</v>
      </c>
    </row>
    <row r="1611" spans="1:21" x14ac:dyDescent="0.3">
      <c r="A1611">
        <v>0.67</v>
      </c>
      <c r="B1611">
        <v>0.625</v>
      </c>
      <c r="C1611">
        <v>1.768</v>
      </c>
      <c r="D1611">
        <v>200</v>
      </c>
      <c r="E1611">
        <v>261.52999999999997</v>
      </c>
      <c r="F1611">
        <v>161.53</v>
      </c>
      <c r="G1611">
        <v>161.53846153846101</v>
      </c>
      <c r="H1611">
        <v>150</v>
      </c>
      <c r="I1611">
        <v>511.53846099999998</v>
      </c>
      <c r="J1611">
        <v>-1</v>
      </c>
      <c r="K1611">
        <v>2</v>
      </c>
      <c r="L1611">
        <v>38.369689999999999</v>
      </c>
      <c r="M1611">
        <v>405</v>
      </c>
      <c r="N1611">
        <v>100</v>
      </c>
      <c r="O1611">
        <v>180</v>
      </c>
      <c r="P1611">
        <v>0</v>
      </c>
      <c r="Q1611">
        <v>339</v>
      </c>
      <c r="R1611">
        <v>20.115708053999999</v>
      </c>
      <c r="S1611">
        <v>21.219605999999999</v>
      </c>
      <c r="T1611">
        <v>0</v>
      </c>
      <c r="U1611">
        <v>0</v>
      </c>
    </row>
    <row r="1612" spans="1:21" x14ac:dyDescent="0.3">
      <c r="A1612">
        <v>0.67</v>
      </c>
      <c r="B1612">
        <v>0.625</v>
      </c>
      <c r="C1612">
        <v>1.768</v>
      </c>
      <c r="D1612">
        <v>200</v>
      </c>
      <c r="E1612">
        <v>261.52999999999997</v>
      </c>
      <c r="F1612">
        <v>161.53</v>
      </c>
      <c r="G1612">
        <v>161.53846153846101</v>
      </c>
      <c r="H1612">
        <v>160</v>
      </c>
      <c r="I1612">
        <v>521.53846099999998</v>
      </c>
      <c r="J1612">
        <v>-1</v>
      </c>
      <c r="K1612">
        <v>2</v>
      </c>
      <c r="L1612">
        <v>37.831069999999997</v>
      </c>
      <c r="M1612">
        <v>405</v>
      </c>
      <c r="N1612">
        <v>100</v>
      </c>
      <c r="O1612">
        <v>180</v>
      </c>
      <c r="P1612">
        <v>0</v>
      </c>
      <c r="Q1612">
        <v>313</v>
      </c>
      <c r="R1612">
        <v>19.745932841999998</v>
      </c>
      <c r="S1612">
        <v>20.380593000000001</v>
      </c>
      <c r="T1612">
        <v>0</v>
      </c>
      <c r="U1612">
        <v>0</v>
      </c>
    </row>
    <row r="1613" spans="1:21" x14ac:dyDescent="0.3">
      <c r="A1613">
        <v>0.67</v>
      </c>
      <c r="B1613">
        <v>0.625</v>
      </c>
      <c r="C1613">
        <v>1.768</v>
      </c>
      <c r="D1613">
        <v>200</v>
      </c>
      <c r="E1613">
        <v>261.52999999999997</v>
      </c>
      <c r="F1613">
        <v>161.53</v>
      </c>
      <c r="G1613">
        <v>161.53846153846101</v>
      </c>
      <c r="H1613">
        <v>170</v>
      </c>
      <c r="I1613">
        <v>531.53846099999998</v>
      </c>
      <c r="J1613">
        <v>-1</v>
      </c>
      <c r="K1613">
        <v>2</v>
      </c>
      <c r="L1613">
        <v>37.305190000000003</v>
      </c>
      <c r="M1613">
        <v>405</v>
      </c>
      <c r="N1613">
        <v>100</v>
      </c>
      <c r="O1613">
        <v>180</v>
      </c>
      <c r="P1613">
        <v>0</v>
      </c>
      <c r="Q1613">
        <v>320</v>
      </c>
      <c r="R1613">
        <v>19.369386345999999</v>
      </c>
      <c r="S1613">
        <v>20.609691999999999</v>
      </c>
      <c r="T1613">
        <v>0</v>
      </c>
      <c r="U1613">
        <v>0</v>
      </c>
    </row>
    <row r="1614" spans="1:21" x14ac:dyDescent="0.3">
      <c r="A1614">
        <v>0.67</v>
      </c>
      <c r="B1614">
        <v>0.625</v>
      </c>
      <c r="C1614">
        <v>1.768</v>
      </c>
      <c r="D1614">
        <v>200</v>
      </c>
      <c r="E1614">
        <v>261.52999999999997</v>
      </c>
      <c r="F1614">
        <v>161.53</v>
      </c>
      <c r="G1614">
        <v>161.53846153846101</v>
      </c>
      <c r="H1614">
        <v>180</v>
      </c>
      <c r="I1614">
        <v>541.53846099999998</v>
      </c>
      <c r="J1614">
        <v>-1</v>
      </c>
      <c r="K1614">
        <v>2</v>
      </c>
      <c r="L1614">
        <v>36.791679999999999</v>
      </c>
      <c r="M1614">
        <v>405</v>
      </c>
      <c r="N1614">
        <v>100</v>
      </c>
      <c r="O1614">
        <v>180</v>
      </c>
      <c r="P1614">
        <v>0</v>
      </c>
      <c r="Q1614">
        <v>342</v>
      </c>
      <c r="R1614">
        <v>19.091052512000001</v>
      </c>
      <c r="S1614">
        <v>21.314384</v>
      </c>
      <c r="T1614">
        <v>0</v>
      </c>
      <c r="U1614">
        <v>0</v>
      </c>
    </row>
    <row r="1615" spans="1:21" x14ac:dyDescent="0.3">
      <c r="A1615">
        <v>0.67</v>
      </c>
      <c r="B1615">
        <v>0.625</v>
      </c>
      <c r="C1615">
        <v>1.768</v>
      </c>
      <c r="D1615">
        <v>200</v>
      </c>
      <c r="E1615">
        <v>261.52999999999997</v>
      </c>
      <c r="F1615">
        <v>161.53</v>
      </c>
      <c r="G1615">
        <v>161.53846153846101</v>
      </c>
      <c r="H1615">
        <v>190</v>
      </c>
      <c r="I1615">
        <v>551.53846099999998</v>
      </c>
      <c r="J1615">
        <v>-1</v>
      </c>
      <c r="K1615">
        <v>2</v>
      </c>
      <c r="L1615">
        <v>36.290190000000003</v>
      </c>
      <c r="M1615">
        <v>405</v>
      </c>
      <c r="N1615">
        <v>100</v>
      </c>
      <c r="O1615">
        <v>180</v>
      </c>
      <c r="P1615">
        <v>0</v>
      </c>
      <c r="Q1615">
        <v>331</v>
      </c>
      <c r="R1615">
        <v>18.844265855</v>
      </c>
      <c r="S1615">
        <v>20.964866000000001</v>
      </c>
      <c r="T1615">
        <v>0</v>
      </c>
      <c r="U1615">
        <v>0</v>
      </c>
    </row>
    <row r="1616" spans="1:21" x14ac:dyDescent="0.3">
      <c r="A1616">
        <v>0.67</v>
      </c>
      <c r="B1616">
        <v>0.625</v>
      </c>
      <c r="C1616">
        <v>1.768</v>
      </c>
      <c r="D1616">
        <v>200</v>
      </c>
      <c r="E1616">
        <v>261.52999999999997</v>
      </c>
      <c r="F1616">
        <v>161.53</v>
      </c>
      <c r="G1616">
        <v>161.53846153846101</v>
      </c>
      <c r="H1616">
        <v>200</v>
      </c>
      <c r="I1616">
        <v>561.53846099999998</v>
      </c>
      <c r="J1616">
        <v>-1</v>
      </c>
      <c r="K1616">
        <v>2</v>
      </c>
      <c r="L1616">
        <v>35.800379999999997</v>
      </c>
      <c r="M1616">
        <v>405</v>
      </c>
      <c r="N1616">
        <v>100</v>
      </c>
      <c r="O1616">
        <v>180</v>
      </c>
      <c r="P1616">
        <v>0</v>
      </c>
      <c r="Q1616">
        <v>312</v>
      </c>
      <c r="R1616">
        <v>18.194872338</v>
      </c>
      <c r="S1616">
        <v>20.347663000000001</v>
      </c>
      <c r="T1616">
        <v>0</v>
      </c>
      <c r="U1616">
        <v>0</v>
      </c>
    </row>
    <row r="1617" spans="1:21" x14ac:dyDescent="0.3">
      <c r="A1617">
        <v>0.67</v>
      </c>
      <c r="B1617">
        <v>0.625</v>
      </c>
      <c r="C1617">
        <v>1.768</v>
      </c>
      <c r="D1617">
        <v>200</v>
      </c>
      <c r="E1617">
        <v>261.52999999999997</v>
      </c>
      <c r="F1617">
        <v>161.53</v>
      </c>
      <c r="G1617">
        <v>161.53846153846101</v>
      </c>
      <c r="H1617">
        <v>210</v>
      </c>
      <c r="I1617">
        <v>571.53846099999998</v>
      </c>
      <c r="J1617">
        <v>-1</v>
      </c>
      <c r="K1617">
        <v>2</v>
      </c>
      <c r="L1617">
        <v>35.321910000000003</v>
      </c>
      <c r="M1617">
        <v>405</v>
      </c>
      <c r="N1617">
        <v>100</v>
      </c>
      <c r="O1617">
        <v>180</v>
      </c>
      <c r="P1617">
        <v>0</v>
      </c>
      <c r="Q1617">
        <v>330</v>
      </c>
      <c r="R1617">
        <v>17.824235823999999</v>
      </c>
      <c r="S1617">
        <v>20.932815999999999</v>
      </c>
      <c r="T1617">
        <v>0</v>
      </c>
      <c r="U1617">
        <v>0</v>
      </c>
    </row>
    <row r="1618" spans="1:21" x14ac:dyDescent="0.3">
      <c r="A1618">
        <v>0.67</v>
      </c>
      <c r="B1618">
        <v>0.625</v>
      </c>
      <c r="C1618">
        <v>1.768</v>
      </c>
      <c r="D1618">
        <v>200</v>
      </c>
      <c r="E1618">
        <v>261.52999999999997</v>
      </c>
      <c r="F1618">
        <v>161.53</v>
      </c>
      <c r="G1618">
        <v>161.53846153846101</v>
      </c>
      <c r="H1618">
        <v>220</v>
      </c>
      <c r="I1618">
        <v>581.53846099999998</v>
      </c>
      <c r="J1618">
        <v>-1</v>
      </c>
      <c r="K1618">
        <v>2</v>
      </c>
      <c r="L1618">
        <v>34.85445</v>
      </c>
      <c r="M1618">
        <v>405</v>
      </c>
      <c r="N1618">
        <v>100</v>
      </c>
      <c r="O1618">
        <v>180</v>
      </c>
      <c r="P1618">
        <v>0</v>
      </c>
      <c r="Q1618">
        <v>336</v>
      </c>
      <c r="R1618">
        <v>17.711582624999998</v>
      </c>
      <c r="S1618">
        <v>21.124421999999999</v>
      </c>
      <c r="T1618">
        <v>0</v>
      </c>
      <c r="U1618">
        <v>0</v>
      </c>
    </row>
    <row r="1619" spans="1:21" x14ac:dyDescent="0.3">
      <c r="A1619">
        <v>0.67</v>
      </c>
      <c r="B1619">
        <v>0.625</v>
      </c>
      <c r="C1619">
        <v>1.768</v>
      </c>
      <c r="D1619">
        <v>200</v>
      </c>
      <c r="E1619">
        <v>261.52999999999997</v>
      </c>
      <c r="F1619">
        <v>161.53</v>
      </c>
      <c r="G1619">
        <v>161.53846153846101</v>
      </c>
      <c r="H1619">
        <v>230</v>
      </c>
      <c r="I1619">
        <v>591.53846099999998</v>
      </c>
      <c r="J1619">
        <v>-1</v>
      </c>
      <c r="K1619">
        <v>2</v>
      </c>
      <c r="L1619">
        <v>34.3977</v>
      </c>
      <c r="M1619">
        <v>405</v>
      </c>
      <c r="N1619">
        <v>100</v>
      </c>
      <c r="O1619">
        <v>180</v>
      </c>
      <c r="P1619">
        <v>0</v>
      </c>
      <c r="Q1619">
        <v>315</v>
      </c>
      <c r="R1619">
        <v>17.253853116999998</v>
      </c>
      <c r="S1619">
        <v>20.446300999999998</v>
      </c>
      <c r="T1619">
        <v>0</v>
      </c>
      <c r="U1619">
        <v>0</v>
      </c>
    </row>
    <row r="1620" spans="1:21" x14ac:dyDescent="0.3">
      <c r="A1620">
        <v>0.67</v>
      </c>
      <c r="B1620">
        <v>0.625</v>
      </c>
      <c r="C1620">
        <v>1.768</v>
      </c>
      <c r="D1620">
        <v>200</v>
      </c>
      <c r="E1620">
        <v>261.52999999999997</v>
      </c>
      <c r="F1620">
        <v>161.53</v>
      </c>
      <c r="G1620">
        <v>161.53846153846101</v>
      </c>
      <c r="H1620">
        <v>240</v>
      </c>
      <c r="I1620">
        <v>601.53846099999998</v>
      </c>
      <c r="J1620">
        <v>-1</v>
      </c>
      <c r="K1620">
        <v>2</v>
      </c>
      <c r="L1620">
        <v>33.951340000000002</v>
      </c>
      <c r="M1620">
        <v>405</v>
      </c>
      <c r="N1620">
        <v>100</v>
      </c>
      <c r="O1620">
        <v>180</v>
      </c>
      <c r="P1620">
        <v>0</v>
      </c>
      <c r="Q1620">
        <v>324</v>
      </c>
      <c r="R1620">
        <v>17.176416015000001</v>
      </c>
      <c r="S1620">
        <v>20.739519000000001</v>
      </c>
      <c r="T1620">
        <v>0</v>
      </c>
      <c r="U1620">
        <v>0</v>
      </c>
    </row>
    <row r="1621" spans="1:21" x14ac:dyDescent="0.3">
      <c r="A1621">
        <v>0.67</v>
      </c>
      <c r="B1621">
        <v>0.625</v>
      </c>
      <c r="C1621">
        <v>1.768</v>
      </c>
      <c r="D1621">
        <v>200</v>
      </c>
      <c r="E1621">
        <v>261.52999999999997</v>
      </c>
      <c r="F1621">
        <v>161.53</v>
      </c>
      <c r="G1621">
        <v>161.53846153846101</v>
      </c>
      <c r="H1621">
        <v>250</v>
      </c>
      <c r="I1621">
        <v>611.53846099999998</v>
      </c>
      <c r="J1621">
        <v>-1</v>
      </c>
      <c r="K1621">
        <v>2</v>
      </c>
      <c r="L1621">
        <v>33.515079999999998</v>
      </c>
      <c r="M1621">
        <v>405</v>
      </c>
      <c r="N1621">
        <v>100</v>
      </c>
      <c r="O1621">
        <v>180</v>
      </c>
      <c r="P1621">
        <v>0</v>
      </c>
      <c r="Q1621">
        <v>317</v>
      </c>
      <c r="R1621">
        <v>16.784034346999999</v>
      </c>
      <c r="S1621">
        <v>20.511807000000001</v>
      </c>
      <c r="T1621">
        <v>0</v>
      </c>
      <c r="U1621">
        <v>0</v>
      </c>
    </row>
    <row r="1622" spans="1:21" x14ac:dyDescent="0.3">
      <c r="A1622">
        <v>0.67</v>
      </c>
      <c r="B1622">
        <v>0.625</v>
      </c>
      <c r="C1622">
        <v>1.768</v>
      </c>
      <c r="D1622">
        <v>200</v>
      </c>
      <c r="E1622">
        <v>261.52999999999997</v>
      </c>
      <c r="F1622">
        <v>161.53</v>
      </c>
      <c r="G1622">
        <v>161.53846153846101</v>
      </c>
      <c r="H1622">
        <v>260</v>
      </c>
      <c r="I1622">
        <v>621.53846099999998</v>
      </c>
      <c r="J1622">
        <v>-1</v>
      </c>
      <c r="K1622">
        <v>2</v>
      </c>
      <c r="L1622">
        <v>33.088619999999999</v>
      </c>
      <c r="M1622">
        <v>405</v>
      </c>
      <c r="N1622">
        <v>100</v>
      </c>
      <c r="O1622">
        <v>180</v>
      </c>
      <c r="P1622">
        <v>0</v>
      </c>
      <c r="Q1622">
        <v>342</v>
      </c>
      <c r="R1622">
        <v>16.503980742</v>
      </c>
      <c r="S1622">
        <v>21.314384</v>
      </c>
      <c r="T1622">
        <v>0</v>
      </c>
      <c r="U1622">
        <v>0</v>
      </c>
    </row>
    <row r="1623" spans="1:21" x14ac:dyDescent="0.3">
      <c r="A1623">
        <v>0.67</v>
      </c>
      <c r="B1623">
        <v>0.625</v>
      </c>
      <c r="C1623">
        <v>1.768</v>
      </c>
      <c r="D1623">
        <v>200</v>
      </c>
      <c r="E1623">
        <v>261.52999999999997</v>
      </c>
      <c r="F1623">
        <v>161.53</v>
      </c>
      <c r="G1623">
        <v>161.53846153846101</v>
      </c>
      <c r="H1623">
        <v>270</v>
      </c>
      <c r="I1623">
        <v>631.53846099999998</v>
      </c>
      <c r="J1623">
        <v>-1</v>
      </c>
      <c r="K1623">
        <v>2</v>
      </c>
      <c r="L1623">
        <v>32.671689999999998</v>
      </c>
      <c r="M1623">
        <v>405</v>
      </c>
      <c r="N1623">
        <v>100</v>
      </c>
      <c r="O1623">
        <v>180</v>
      </c>
      <c r="P1623">
        <v>0</v>
      </c>
      <c r="Q1623">
        <v>340</v>
      </c>
      <c r="R1623">
        <v>16.624565063999999</v>
      </c>
      <c r="S1623">
        <v>21.251244</v>
      </c>
      <c r="T1623">
        <v>0</v>
      </c>
      <c r="U1623">
        <v>0</v>
      </c>
    </row>
    <row r="1624" spans="1:21" x14ac:dyDescent="0.3">
      <c r="A1624">
        <v>0.67</v>
      </c>
      <c r="B1624">
        <v>0.625</v>
      </c>
      <c r="C1624">
        <v>1.768</v>
      </c>
      <c r="D1624">
        <v>200</v>
      </c>
      <c r="E1624">
        <v>261.52999999999997</v>
      </c>
      <c r="F1624">
        <v>161.53</v>
      </c>
      <c r="G1624">
        <v>161.53846153846101</v>
      </c>
      <c r="H1624">
        <v>280</v>
      </c>
      <c r="I1624">
        <v>641.53846099999998</v>
      </c>
      <c r="J1624">
        <v>-1</v>
      </c>
      <c r="K1624">
        <v>2</v>
      </c>
      <c r="L1624">
        <v>32.264009999999999</v>
      </c>
      <c r="M1624">
        <v>405</v>
      </c>
      <c r="N1624">
        <v>100</v>
      </c>
      <c r="O1624">
        <v>180</v>
      </c>
      <c r="P1624">
        <v>0</v>
      </c>
      <c r="Q1624">
        <v>328</v>
      </c>
      <c r="R1624">
        <v>16.341856372999999</v>
      </c>
      <c r="S1624">
        <v>20.868573999999999</v>
      </c>
      <c r="T1624">
        <v>0</v>
      </c>
      <c r="U1624">
        <v>0</v>
      </c>
    </row>
    <row r="1625" spans="1:21" x14ac:dyDescent="0.3">
      <c r="A1625">
        <v>0.67</v>
      </c>
      <c r="B1625">
        <v>0.625</v>
      </c>
      <c r="C1625">
        <v>1.768</v>
      </c>
      <c r="D1625">
        <v>200</v>
      </c>
      <c r="E1625">
        <v>261.52999999999997</v>
      </c>
      <c r="F1625">
        <v>161.53</v>
      </c>
      <c r="G1625">
        <v>161.53846153846101</v>
      </c>
      <c r="H1625">
        <v>290</v>
      </c>
      <c r="I1625">
        <v>651.53846099999998</v>
      </c>
      <c r="J1625">
        <v>-1</v>
      </c>
      <c r="K1625">
        <v>2</v>
      </c>
      <c r="L1625">
        <v>31.865310000000001</v>
      </c>
      <c r="M1625">
        <v>405</v>
      </c>
      <c r="N1625">
        <v>100</v>
      </c>
      <c r="O1625">
        <v>180</v>
      </c>
      <c r="P1625">
        <v>0</v>
      </c>
      <c r="Q1625">
        <v>317</v>
      </c>
      <c r="R1625">
        <v>15.761655133</v>
      </c>
      <c r="S1625">
        <v>20.511807000000001</v>
      </c>
      <c r="T1625">
        <v>0</v>
      </c>
      <c r="U1625">
        <v>0</v>
      </c>
    </row>
    <row r="1626" spans="1:21" x14ac:dyDescent="0.3">
      <c r="A1626">
        <v>0.67</v>
      </c>
      <c r="B1626">
        <v>0.625</v>
      </c>
      <c r="C1626">
        <v>1.768</v>
      </c>
      <c r="D1626">
        <v>200</v>
      </c>
      <c r="E1626">
        <v>261.52999999999997</v>
      </c>
      <c r="F1626">
        <v>161.53</v>
      </c>
      <c r="G1626">
        <v>161.53846153846101</v>
      </c>
      <c r="H1626">
        <v>300</v>
      </c>
      <c r="I1626">
        <v>661.53846099999998</v>
      </c>
      <c r="J1626">
        <v>-1</v>
      </c>
      <c r="K1626">
        <v>2</v>
      </c>
      <c r="L1626">
        <v>31.475349999999999</v>
      </c>
      <c r="M1626">
        <v>405</v>
      </c>
      <c r="N1626">
        <v>100</v>
      </c>
      <c r="O1626">
        <v>180</v>
      </c>
      <c r="P1626">
        <v>0</v>
      </c>
      <c r="Q1626">
        <v>315</v>
      </c>
      <c r="R1626">
        <v>15.634598901</v>
      </c>
      <c r="S1626">
        <v>20.446300999999998</v>
      </c>
      <c r="T1626">
        <v>0</v>
      </c>
      <c r="U1626">
        <v>0</v>
      </c>
    </row>
    <row r="1627" spans="1:21" x14ac:dyDescent="0.3">
      <c r="A1627">
        <v>0.67</v>
      </c>
      <c r="B1627">
        <v>0.625</v>
      </c>
      <c r="C1627">
        <v>1.768</v>
      </c>
      <c r="D1627">
        <v>200</v>
      </c>
      <c r="E1627">
        <v>261.52999999999997</v>
      </c>
      <c r="F1627">
        <v>161.53</v>
      </c>
      <c r="G1627">
        <v>161.53846153846101</v>
      </c>
      <c r="H1627">
        <v>0</v>
      </c>
      <c r="I1627">
        <v>361.53846099999998</v>
      </c>
      <c r="J1627">
        <v>-1</v>
      </c>
      <c r="K1627">
        <v>2</v>
      </c>
      <c r="L1627">
        <v>48.245100000000001</v>
      </c>
      <c r="M1627">
        <v>405</v>
      </c>
      <c r="N1627">
        <v>100</v>
      </c>
      <c r="O1627">
        <v>180</v>
      </c>
      <c r="P1627">
        <v>0</v>
      </c>
      <c r="Q1627">
        <v>518</v>
      </c>
      <c r="R1627">
        <v>27.227109229</v>
      </c>
      <c r="S1627">
        <v>26.311174000000001</v>
      </c>
      <c r="T1627">
        <v>0</v>
      </c>
      <c r="U1627">
        <v>0</v>
      </c>
    </row>
    <row r="1628" spans="1:21" x14ac:dyDescent="0.3">
      <c r="A1628" t="s">
        <v>74</v>
      </c>
      <c r="B1628" t="s">
        <v>74</v>
      </c>
      <c r="C1628">
        <v>1.768</v>
      </c>
      <c r="D1628">
        <v>200</v>
      </c>
      <c r="E1628" t="s">
        <v>75</v>
      </c>
      <c r="F1628" t="s">
        <v>74</v>
      </c>
      <c r="G1628" t="s">
        <v>74</v>
      </c>
      <c r="H1628" t="s">
        <v>74</v>
      </c>
      <c r="I1628" t="s">
        <v>74</v>
      </c>
      <c r="J1628" t="s">
        <v>74</v>
      </c>
      <c r="K1628" t="s">
        <v>74</v>
      </c>
      <c r="L1628" t="s">
        <v>74</v>
      </c>
      <c r="M1628" t="s">
        <v>74</v>
      </c>
      <c r="N1628" t="s">
        <v>74</v>
      </c>
      <c r="O1628">
        <v>200</v>
      </c>
    </row>
    <row r="1629" spans="1:21" x14ac:dyDescent="0.3">
      <c r="A1629">
        <v>0.67</v>
      </c>
      <c r="B1629">
        <v>0.625</v>
      </c>
      <c r="C1629">
        <v>1.768</v>
      </c>
      <c r="D1629">
        <v>200</v>
      </c>
      <c r="E1629">
        <v>261.52999999999997</v>
      </c>
      <c r="F1629">
        <v>161.53</v>
      </c>
      <c r="G1629">
        <v>161.53846153846101</v>
      </c>
      <c r="H1629">
        <v>0</v>
      </c>
      <c r="I1629">
        <v>361.53846099999998</v>
      </c>
      <c r="J1629">
        <v>-1</v>
      </c>
      <c r="K1629">
        <v>2</v>
      </c>
      <c r="L1629">
        <v>49.61289</v>
      </c>
      <c r="M1629">
        <v>425</v>
      </c>
      <c r="N1629">
        <v>100</v>
      </c>
      <c r="O1629">
        <v>200</v>
      </c>
      <c r="P1629">
        <v>0</v>
      </c>
      <c r="Q1629">
        <v>555</v>
      </c>
      <c r="R1629">
        <v>29.749863114</v>
      </c>
      <c r="S1629">
        <v>27.252144000000001</v>
      </c>
      <c r="T1629">
        <v>0</v>
      </c>
      <c r="U1629">
        <v>0</v>
      </c>
    </row>
    <row r="1630" spans="1:21" x14ac:dyDescent="0.3">
      <c r="A1630">
        <v>0.67</v>
      </c>
      <c r="B1630">
        <v>0.625</v>
      </c>
      <c r="C1630">
        <v>1.768</v>
      </c>
      <c r="D1630">
        <v>200</v>
      </c>
      <c r="E1630">
        <v>261.52999999999997</v>
      </c>
      <c r="F1630">
        <v>161.53</v>
      </c>
      <c r="G1630">
        <v>161.53846153846101</v>
      </c>
      <c r="H1630">
        <v>10</v>
      </c>
      <c r="I1630">
        <v>371.53846099999998</v>
      </c>
      <c r="J1630">
        <v>-1</v>
      </c>
      <c r="K1630">
        <v>2</v>
      </c>
      <c r="L1630">
        <v>48.839779999999998</v>
      </c>
      <c r="M1630">
        <v>425</v>
      </c>
      <c r="N1630">
        <v>100</v>
      </c>
      <c r="O1630">
        <v>200</v>
      </c>
      <c r="P1630">
        <v>0</v>
      </c>
      <c r="Q1630">
        <v>585</v>
      </c>
      <c r="R1630">
        <v>29.07315401</v>
      </c>
      <c r="S1630">
        <v>27.993603</v>
      </c>
      <c r="T1630">
        <v>0</v>
      </c>
      <c r="U1630">
        <v>0</v>
      </c>
    </row>
    <row r="1631" spans="1:21" x14ac:dyDescent="0.3">
      <c r="A1631">
        <v>0.67</v>
      </c>
      <c r="B1631">
        <v>0.625</v>
      </c>
      <c r="C1631">
        <v>1.768</v>
      </c>
      <c r="D1631">
        <v>200</v>
      </c>
      <c r="E1631">
        <v>261.52999999999997</v>
      </c>
      <c r="F1631">
        <v>161.53</v>
      </c>
      <c r="G1631">
        <v>161.53846153846101</v>
      </c>
      <c r="H1631">
        <v>20</v>
      </c>
      <c r="I1631">
        <v>381.53846099999998</v>
      </c>
      <c r="J1631">
        <v>-1</v>
      </c>
      <c r="K1631">
        <v>2</v>
      </c>
      <c r="L1631">
        <v>48.084479999999999</v>
      </c>
      <c r="M1631">
        <v>425</v>
      </c>
      <c r="N1631">
        <v>100</v>
      </c>
      <c r="O1631">
        <v>200</v>
      </c>
      <c r="P1631">
        <v>0</v>
      </c>
      <c r="Q1631">
        <v>506</v>
      </c>
      <c r="R1631">
        <v>28.526059317000001</v>
      </c>
      <c r="S1631">
        <v>25.999220999999999</v>
      </c>
      <c r="T1631">
        <v>0</v>
      </c>
      <c r="U1631">
        <v>0</v>
      </c>
    </row>
    <row r="1632" spans="1:21" x14ac:dyDescent="0.3">
      <c r="A1632">
        <v>0.67</v>
      </c>
      <c r="B1632">
        <v>0.625</v>
      </c>
      <c r="C1632">
        <v>1.768</v>
      </c>
      <c r="D1632">
        <v>200</v>
      </c>
      <c r="E1632">
        <v>261.52999999999997</v>
      </c>
      <c r="F1632">
        <v>161.53</v>
      </c>
      <c r="G1632">
        <v>161.53846153846101</v>
      </c>
      <c r="H1632">
        <v>30</v>
      </c>
      <c r="I1632">
        <v>391.53846099999998</v>
      </c>
      <c r="J1632">
        <v>-1</v>
      </c>
      <c r="K1632">
        <v>2</v>
      </c>
      <c r="L1632">
        <v>47.346649999999997</v>
      </c>
      <c r="M1632">
        <v>425</v>
      </c>
      <c r="N1632">
        <v>100</v>
      </c>
      <c r="O1632">
        <v>200</v>
      </c>
      <c r="P1632">
        <v>0</v>
      </c>
      <c r="Q1632">
        <v>481</v>
      </c>
      <c r="R1632">
        <v>27.797662707000001</v>
      </c>
      <c r="S1632">
        <v>25.337854</v>
      </c>
      <c r="T1632">
        <v>0</v>
      </c>
      <c r="U1632">
        <v>0</v>
      </c>
    </row>
    <row r="1633" spans="1:21" x14ac:dyDescent="0.3">
      <c r="A1633">
        <v>0.67</v>
      </c>
      <c r="B1633">
        <v>0.625</v>
      </c>
      <c r="C1633">
        <v>1.768</v>
      </c>
      <c r="D1633">
        <v>200</v>
      </c>
      <c r="E1633">
        <v>261.52999999999997</v>
      </c>
      <c r="F1633">
        <v>161.53</v>
      </c>
      <c r="G1633">
        <v>161.53846153846101</v>
      </c>
      <c r="H1633">
        <v>40</v>
      </c>
      <c r="I1633">
        <v>401.53846099999998</v>
      </c>
      <c r="J1633">
        <v>-1</v>
      </c>
      <c r="K1633">
        <v>2</v>
      </c>
      <c r="L1633">
        <v>46.625920000000001</v>
      </c>
      <c r="M1633">
        <v>425</v>
      </c>
      <c r="N1633">
        <v>100</v>
      </c>
      <c r="O1633">
        <v>200</v>
      </c>
      <c r="P1633">
        <v>0</v>
      </c>
      <c r="Q1633">
        <v>532</v>
      </c>
      <c r="R1633">
        <v>27.126753117</v>
      </c>
      <c r="S1633">
        <v>26.670832999999998</v>
      </c>
      <c r="T1633">
        <v>0</v>
      </c>
      <c r="U1633">
        <v>0</v>
      </c>
    </row>
    <row r="1634" spans="1:21" x14ac:dyDescent="0.3">
      <c r="A1634">
        <v>0.67</v>
      </c>
      <c r="B1634">
        <v>0.625</v>
      </c>
      <c r="C1634">
        <v>1.768</v>
      </c>
      <c r="D1634">
        <v>200</v>
      </c>
      <c r="E1634">
        <v>261.52999999999997</v>
      </c>
      <c r="F1634">
        <v>161.53</v>
      </c>
      <c r="G1634">
        <v>161.53846153846101</v>
      </c>
      <c r="H1634">
        <v>50</v>
      </c>
      <c r="I1634">
        <v>411.53846099999998</v>
      </c>
      <c r="J1634">
        <v>-1</v>
      </c>
      <c r="K1634">
        <v>2</v>
      </c>
      <c r="L1634">
        <v>45.92192</v>
      </c>
      <c r="M1634">
        <v>425</v>
      </c>
      <c r="N1634">
        <v>100</v>
      </c>
      <c r="O1634">
        <v>200</v>
      </c>
      <c r="P1634">
        <v>0</v>
      </c>
      <c r="Q1634">
        <v>480</v>
      </c>
      <c r="R1634">
        <v>26.696351296</v>
      </c>
      <c r="S1634">
        <v>25.311064999999999</v>
      </c>
      <c r="T1634">
        <v>0</v>
      </c>
      <c r="U1634">
        <v>0</v>
      </c>
    </row>
    <row r="1635" spans="1:21" x14ac:dyDescent="0.3">
      <c r="A1635">
        <v>0.67</v>
      </c>
      <c r="B1635">
        <v>0.625</v>
      </c>
      <c r="C1635">
        <v>1.768</v>
      </c>
      <c r="D1635">
        <v>200</v>
      </c>
      <c r="E1635">
        <v>261.52999999999997</v>
      </c>
      <c r="F1635">
        <v>161.53</v>
      </c>
      <c r="G1635">
        <v>161.53846153846101</v>
      </c>
      <c r="H1635">
        <v>60</v>
      </c>
      <c r="I1635">
        <v>421.53846099999998</v>
      </c>
      <c r="J1635">
        <v>-1</v>
      </c>
      <c r="K1635">
        <v>2</v>
      </c>
      <c r="L1635">
        <v>45.234279999999998</v>
      </c>
      <c r="M1635">
        <v>425</v>
      </c>
      <c r="N1635">
        <v>100</v>
      </c>
      <c r="O1635">
        <v>200</v>
      </c>
      <c r="P1635">
        <v>0</v>
      </c>
      <c r="Q1635">
        <v>475</v>
      </c>
      <c r="R1635">
        <v>26.388627132</v>
      </c>
      <c r="S1635">
        <v>25.176715999999999</v>
      </c>
      <c r="T1635">
        <v>0</v>
      </c>
      <c r="U1635">
        <v>0</v>
      </c>
    </row>
    <row r="1636" spans="1:21" x14ac:dyDescent="0.3">
      <c r="A1636">
        <v>0.67</v>
      </c>
      <c r="B1636">
        <v>0.625</v>
      </c>
      <c r="C1636">
        <v>1.768</v>
      </c>
      <c r="D1636">
        <v>200</v>
      </c>
      <c r="E1636">
        <v>261.52999999999997</v>
      </c>
      <c r="F1636">
        <v>161.53</v>
      </c>
      <c r="G1636">
        <v>161.53846153846101</v>
      </c>
      <c r="H1636">
        <v>70</v>
      </c>
      <c r="I1636">
        <v>431.53846099999998</v>
      </c>
      <c r="J1636">
        <v>-1</v>
      </c>
      <c r="K1636">
        <v>2</v>
      </c>
      <c r="L1636">
        <v>44.562629999999999</v>
      </c>
      <c r="M1636">
        <v>425</v>
      </c>
      <c r="N1636">
        <v>100</v>
      </c>
      <c r="O1636">
        <v>200</v>
      </c>
      <c r="P1636">
        <v>0</v>
      </c>
      <c r="Q1636">
        <v>430</v>
      </c>
      <c r="R1636">
        <v>25.920688349999999</v>
      </c>
      <c r="S1636">
        <v>23.935889</v>
      </c>
      <c r="T1636">
        <v>0</v>
      </c>
      <c r="U1636">
        <v>0</v>
      </c>
    </row>
    <row r="1637" spans="1:21" x14ac:dyDescent="0.3">
      <c r="A1637">
        <v>0.67</v>
      </c>
      <c r="B1637">
        <v>0.625</v>
      </c>
      <c r="C1637">
        <v>1.768</v>
      </c>
      <c r="D1637">
        <v>200</v>
      </c>
      <c r="E1637">
        <v>261.52999999999997</v>
      </c>
      <c r="F1637">
        <v>161.53</v>
      </c>
      <c r="G1637">
        <v>161.53846153846101</v>
      </c>
      <c r="H1637">
        <v>80</v>
      </c>
      <c r="I1637">
        <v>441.53846099999998</v>
      </c>
      <c r="J1637">
        <v>-1</v>
      </c>
      <c r="K1637">
        <v>2</v>
      </c>
      <c r="L1637">
        <v>43.906599999999997</v>
      </c>
      <c r="M1637">
        <v>425</v>
      </c>
      <c r="N1637">
        <v>100</v>
      </c>
      <c r="O1637">
        <v>200</v>
      </c>
      <c r="P1637">
        <v>0</v>
      </c>
      <c r="Q1637">
        <v>399</v>
      </c>
      <c r="R1637">
        <v>25.551228642000002</v>
      </c>
      <c r="S1637">
        <v>23.044661000000001</v>
      </c>
      <c r="T1637">
        <v>0</v>
      </c>
      <c r="U1637">
        <v>0</v>
      </c>
    </row>
    <row r="1638" spans="1:21" x14ac:dyDescent="0.3">
      <c r="A1638">
        <v>0.67</v>
      </c>
      <c r="B1638">
        <v>0.625</v>
      </c>
      <c r="C1638">
        <v>1.768</v>
      </c>
      <c r="D1638">
        <v>200</v>
      </c>
      <c r="E1638">
        <v>261.52999999999997</v>
      </c>
      <c r="F1638">
        <v>161.53</v>
      </c>
      <c r="G1638">
        <v>161.53846153846101</v>
      </c>
      <c r="H1638">
        <v>90</v>
      </c>
      <c r="I1638">
        <v>451.53846099999998</v>
      </c>
      <c r="J1638">
        <v>-1</v>
      </c>
      <c r="K1638">
        <v>2</v>
      </c>
      <c r="L1638">
        <v>43.265810000000002</v>
      </c>
      <c r="M1638">
        <v>425</v>
      </c>
      <c r="N1638">
        <v>100</v>
      </c>
      <c r="O1638">
        <v>200</v>
      </c>
      <c r="P1638">
        <v>0</v>
      </c>
      <c r="Q1638">
        <v>365</v>
      </c>
      <c r="R1638">
        <v>25.230536443999998</v>
      </c>
      <c r="S1638">
        <v>22.028103000000002</v>
      </c>
      <c r="T1638">
        <v>0</v>
      </c>
      <c r="U1638">
        <v>0</v>
      </c>
    </row>
    <row r="1639" spans="1:21" x14ac:dyDescent="0.3">
      <c r="A1639">
        <v>0.67</v>
      </c>
      <c r="B1639">
        <v>0.625</v>
      </c>
      <c r="C1639">
        <v>1.768</v>
      </c>
      <c r="D1639">
        <v>200</v>
      </c>
      <c r="E1639">
        <v>261.52999999999997</v>
      </c>
      <c r="F1639">
        <v>161.53</v>
      </c>
      <c r="G1639">
        <v>161.53846153846101</v>
      </c>
      <c r="H1639">
        <v>100</v>
      </c>
      <c r="I1639">
        <v>461.53846099999998</v>
      </c>
      <c r="J1639">
        <v>-1</v>
      </c>
      <c r="K1639">
        <v>2</v>
      </c>
      <c r="L1639">
        <v>42.639899999999997</v>
      </c>
      <c r="M1639">
        <v>425</v>
      </c>
      <c r="N1639">
        <v>100</v>
      </c>
      <c r="O1639">
        <v>200</v>
      </c>
      <c r="P1639">
        <v>0</v>
      </c>
      <c r="Q1639">
        <v>382</v>
      </c>
      <c r="R1639">
        <v>24.356088035999999</v>
      </c>
      <c r="S1639">
        <v>22.541815</v>
      </c>
      <c r="T1639">
        <v>0</v>
      </c>
      <c r="U1639">
        <v>0</v>
      </c>
    </row>
    <row r="1640" spans="1:21" x14ac:dyDescent="0.3">
      <c r="A1640">
        <v>0.67</v>
      </c>
      <c r="B1640">
        <v>0.625</v>
      </c>
      <c r="C1640">
        <v>1.768</v>
      </c>
      <c r="D1640">
        <v>200</v>
      </c>
      <c r="E1640">
        <v>261.52999999999997</v>
      </c>
      <c r="F1640">
        <v>161.53</v>
      </c>
      <c r="G1640">
        <v>161.53846153846101</v>
      </c>
      <c r="H1640">
        <v>110</v>
      </c>
      <c r="I1640">
        <v>471.53846099999998</v>
      </c>
      <c r="J1640">
        <v>-1</v>
      </c>
      <c r="K1640">
        <v>2</v>
      </c>
      <c r="L1640">
        <v>42.028489999999998</v>
      </c>
      <c r="M1640">
        <v>425</v>
      </c>
      <c r="N1640">
        <v>100</v>
      </c>
      <c r="O1640">
        <v>200</v>
      </c>
      <c r="P1640">
        <v>0</v>
      </c>
      <c r="Q1640">
        <v>371</v>
      </c>
      <c r="R1640">
        <v>23.879337704000001</v>
      </c>
      <c r="S1640">
        <v>22.210701</v>
      </c>
      <c r="T1640">
        <v>0</v>
      </c>
      <c r="U1640">
        <v>0</v>
      </c>
    </row>
    <row r="1641" spans="1:21" x14ac:dyDescent="0.3">
      <c r="A1641">
        <v>0.67</v>
      </c>
      <c r="B1641">
        <v>0.625</v>
      </c>
      <c r="C1641">
        <v>1.768</v>
      </c>
      <c r="D1641">
        <v>200</v>
      </c>
      <c r="E1641">
        <v>261.52999999999997</v>
      </c>
      <c r="F1641">
        <v>161.53</v>
      </c>
      <c r="G1641">
        <v>161.53846153846101</v>
      </c>
      <c r="H1641">
        <v>120</v>
      </c>
      <c r="I1641">
        <v>481.53846099999998</v>
      </c>
      <c r="J1641">
        <v>-1</v>
      </c>
      <c r="K1641">
        <v>2</v>
      </c>
      <c r="L1641">
        <v>41.431229999999999</v>
      </c>
      <c r="M1641">
        <v>425</v>
      </c>
      <c r="N1641">
        <v>100</v>
      </c>
      <c r="O1641">
        <v>200</v>
      </c>
      <c r="P1641">
        <v>0</v>
      </c>
      <c r="Q1641">
        <v>329</v>
      </c>
      <c r="R1641">
        <v>23.737403645000001</v>
      </c>
      <c r="S1641">
        <v>20.900718000000001</v>
      </c>
      <c r="T1641">
        <v>0</v>
      </c>
      <c r="U1641">
        <v>0</v>
      </c>
    </row>
    <row r="1642" spans="1:21" x14ac:dyDescent="0.3">
      <c r="A1642">
        <v>0.67</v>
      </c>
      <c r="B1642">
        <v>0.625</v>
      </c>
      <c r="C1642">
        <v>1.768</v>
      </c>
      <c r="D1642">
        <v>200</v>
      </c>
      <c r="E1642">
        <v>261.52999999999997</v>
      </c>
      <c r="F1642">
        <v>161.53</v>
      </c>
      <c r="G1642">
        <v>161.53846153846101</v>
      </c>
      <c r="H1642">
        <v>130</v>
      </c>
      <c r="I1642">
        <v>491.53846099999998</v>
      </c>
      <c r="J1642">
        <v>-1</v>
      </c>
      <c r="K1642">
        <v>2</v>
      </c>
      <c r="L1642">
        <v>40.847749999999998</v>
      </c>
      <c r="M1642">
        <v>425</v>
      </c>
      <c r="N1642">
        <v>100</v>
      </c>
      <c r="O1642">
        <v>200</v>
      </c>
      <c r="P1642">
        <v>0</v>
      </c>
      <c r="Q1642">
        <v>351</v>
      </c>
      <c r="R1642">
        <v>23.132325452</v>
      </c>
      <c r="S1642">
        <v>21.596339</v>
      </c>
      <c r="T1642">
        <v>0</v>
      </c>
      <c r="U1642">
        <v>0</v>
      </c>
    </row>
    <row r="1643" spans="1:21" x14ac:dyDescent="0.3">
      <c r="A1643">
        <v>0.67</v>
      </c>
      <c r="B1643">
        <v>0.625</v>
      </c>
      <c r="C1643">
        <v>1.768</v>
      </c>
      <c r="D1643">
        <v>200</v>
      </c>
      <c r="E1643">
        <v>261.52999999999997</v>
      </c>
      <c r="F1643">
        <v>161.53</v>
      </c>
      <c r="G1643">
        <v>161.53846153846101</v>
      </c>
      <c r="H1643">
        <v>140</v>
      </c>
      <c r="I1643">
        <v>501.53846099999998</v>
      </c>
      <c r="J1643">
        <v>-1</v>
      </c>
      <c r="K1643">
        <v>2</v>
      </c>
      <c r="L1643">
        <v>40.27769</v>
      </c>
      <c r="M1643">
        <v>425</v>
      </c>
      <c r="N1643">
        <v>100</v>
      </c>
      <c r="O1643">
        <v>200</v>
      </c>
      <c r="P1643">
        <v>0</v>
      </c>
      <c r="Q1643">
        <v>341</v>
      </c>
      <c r="R1643">
        <v>22.690806328000001</v>
      </c>
      <c r="S1643">
        <v>21.282836</v>
      </c>
      <c r="T1643">
        <v>0</v>
      </c>
      <c r="U1643">
        <v>0</v>
      </c>
    </row>
    <row r="1644" spans="1:21" x14ac:dyDescent="0.3">
      <c r="A1644">
        <v>0.67</v>
      </c>
      <c r="B1644">
        <v>0.625</v>
      </c>
      <c r="C1644">
        <v>1.768</v>
      </c>
      <c r="D1644">
        <v>200</v>
      </c>
      <c r="E1644">
        <v>261.52999999999997</v>
      </c>
      <c r="F1644">
        <v>161.53</v>
      </c>
      <c r="G1644">
        <v>161.53846153846101</v>
      </c>
      <c r="H1644">
        <v>150</v>
      </c>
      <c r="I1644">
        <v>511.53846099999998</v>
      </c>
      <c r="J1644">
        <v>-1</v>
      </c>
      <c r="K1644">
        <v>2</v>
      </c>
      <c r="L1644">
        <v>39.72072</v>
      </c>
      <c r="M1644">
        <v>425</v>
      </c>
      <c r="N1644">
        <v>100</v>
      </c>
      <c r="O1644">
        <v>200</v>
      </c>
      <c r="P1644">
        <v>0</v>
      </c>
      <c r="Q1644">
        <v>339</v>
      </c>
      <c r="R1644">
        <v>22.180367236999999</v>
      </c>
      <c r="S1644">
        <v>21.219605999999999</v>
      </c>
      <c r="T1644">
        <v>0</v>
      </c>
      <c r="U1644">
        <v>0</v>
      </c>
    </row>
    <row r="1645" spans="1:21" x14ac:dyDescent="0.3">
      <c r="A1645">
        <v>0.67</v>
      </c>
      <c r="B1645">
        <v>0.625</v>
      </c>
      <c r="C1645">
        <v>1.768</v>
      </c>
      <c r="D1645">
        <v>200</v>
      </c>
      <c r="E1645">
        <v>261.52999999999997</v>
      </c>
      <c r="F1645">
        <v>161.53</v>
      </c>
      <c r="G1645">
        <v>161.53846153846101</v>
      </c>
      <c r="H1645">
        <v>160</v>
      </c>
      <c r="I1645">
        <v>521.53846099999998</v>
      </c>
      <c r="J1645">
        <v>-1</v>
      </c>
      <c r="K1645">
        <v>2</v>
      </c>
      <c r="L1645">
        <v>39.176470000000002</v>
      </c>
      <c r="M1645">
        <v>425</v>
      </c>
      <c r="N1645">
        <v>100</v>
      </c>
      <c r="O1645">
        <v>200</v>
      </c>
      <c r="P1645">
        <v>0</v>
      </c>
      <c r="Q1645">
        <v>317</v>
      </c>
      <c r="R1645">
        <v>21.966917085999999</v>
      </c>
      <c r="S1645">
        <v>20.511807000000001</v>
      </c>
      <c r="T1645">
        <v>0</v>
      </c>
      <c r="U1645">
        <v>0</v>
      </c>
    </row>
    <row r="1646" spans="1:21" x14ac:dyDescent="0.3">
      <c r="A1646">
        <v>0.67</v>
      </c>
      <c r="B1646">
        <v>0.625</v>
      </c>
      <c r="C1646">
        <v>1.768</v>
      </c>
      <c r="D1646">
        <v>200</v>
      </c>
      <c r="E1646">
        <v>261.52999999999997</v>
      </c>
      <c r="F1646">
        <v>161.53</v>
      </c>
      <c r="G1646">
        <v>161.53846153846101</v>
      </c>
      <c r="H1646">
        <v>170</v>
      </c>
      <c r="I1646">
        <v>531.53846099999998</v>
      </c>
      <c r="J1646">
        <v>-1</v>
      </c>
      <c r="K1646">
        <v>2</v>
      </c>
      <c r="L1646">
        <v>38.644629999999999</v>
      </c>
      <c r="M1646">
        <v>425</v>
      </c>
      <c r="N1646">
        <v>100</v>
      </c>
      <c r="O1646">
        <v>200</v>
      </c>
      <c r="P1646">
        <v>0</v>
      </c>
      <c r="Q1646">
        <v>317</v>
      </c>
      <c r="R1646">
        <v>21.627452073000001</v>
      </c>
      <c r="S1646">
        <v>20.511807000000001</v>
      </c>
      <c r="T1646">
        <v>0</v>
      </c>
      <c r="U1646">
        <v>0</v>
      </c>
    </row>
    <row r="1647" spans="1:21" x14ac:dyDescent="0.3">
      <c r="A1647">
        <v>0.67</v>
      </c>
      <c r="B1647">
        <v>0.625</v>
      </c>
      <c r="C1647">
        <v>1.768</v>
      </c>
      <c r="D1647">
        <v>200</v>
      </c>
      <c r="E1647">
        <v>261.52999999999997</v>
      </c>
      <c r="F1647">
        <v>161.53</v>
      </c>
      <c r="G1647">
        <v>161.53846153846101</v>
      </c>
      <c r="H1647">
        <v>180</v>
      </c>
      <c r="I1647">
        <v>541.53846099999998</v>
      </c>
      <c r="J1647">
        <v>-1</v>
      </c>
      <c r="K1647">
        <v>2</v>
      </c>
      <c r="L1647">
        <v>38.124859999999998</v>
      </c>
      <c r="M1647">
        <v>425</v>
      </c>
      <c r="N1647">
        <v>100</v>
      </c>
      <c r="O1647">
        <v>200</v>
      </c>
      <c r="P1647">
        <v>0</v>
      </c>
      <c r="Q1647">
        <v>344</v>
      </c>
      <c r="R1647">
        <v>21.251243975000001</v>
      </c>
      <c r="S1647">
        <v>21.377347</v>
      </c>
      <c r="T1647">
        <v>0</v>
      </c>
      <c r="U1647">
        <v>0</v>
      </c>
    </row>
    <row r="1648" spans="1:21" x14ac:dyDescent="0.3">
      <c r="A1648">
        <v>0.67</v>
      </c>
      <c r="B1648">
        <v>0.625</v>
      </c>
      <c r="C1648">
        <v>1.768</v>
      </c>
      <c r="D1648">
        <v>200</v>
      </c>
      <c r="E1648">
        <v>261.52999999999997</v>
      </c>
      <c r="F1648">
        <v>161.53</v>
      </c>
      <c r="G1648">
        <v>161.53846153846101</v>
      </c>
      <c r="H1648">
        <v>190</v>
      </c>
      <c r="I1648">
        <v>551.53846099999998</v>
      </c>
      <c r="J1648">
        <v>-1</v>
      </c>
      <c r="K1648">
        <v>2</v>
      </c>
      <c r="L1648">
        <v>37.61683</v>
      </c>
      <c r="M1648">
        <v>425</v>
      </c>
      <c r="N1648">
        <v>100</v>
      </c>
      <c r="O1648">
        <v>200</v>
      </c>
      <c r="P1648">
        <v>0</v>
      </c>
      <c r="Q1648">
        <v>341</v>
      </c>
      <c r="R1648">
        <v>20.804142439</v>
      </c>
      <c r="S1648">
        <v>21.282836</v>
      </c>
      <c r="T1648">
        <v>0</v>
      </c>
      <c r="U1648">
        <v>0</v>
      </c>
    </row>
    <row r="1649" spans="1:21" x14ac:dyDescent="0.3">
      <c r="A1649">
        <v>0.67</v>
      </c>
      <c r="B1649">
        <v>0.625</v>
      </c>
      <c r="C1649">
        <v>1.768</v>
      </c>
      <c r="D1649">
        <v>200</v>
      </c>
      <c r="E1649">
        <v>261.52999999999997</v>
      </c>
      <c r="F1649">
        <v>161.53</v>
      </c>
      <c r="G1649">
        <v>161.53846153846101</v>
      </c>
      <c r="H1649">
        <v>200</v>
      </c>
      <c r="I1649">
        <v>561.53846099999998</v>
      </c>
      <c r="J1649">
        <v>-1</v>
      </c>
      <c r="K1649">
        <v>2</v>
      </c>
      <c r="L1649">
        <v>37.120229999999999</v>
      </c>
      <c r="M1649">
        <v>425</v>
      </c>
      <c r="N1649">
        <v>100</v>
      </c>
      <c r="O1649">
        <v>200</v>
      </c>
      <c r="P1649">
        <v>0</v>
      </c>
      <c r="Q1649">
        <v>345</v>
      </c>
      <c r="R1649">
        <v>20.347663426</v>
      </c>
      <c r="S1649">
        <v>21.408761999999999</v>
      </c>
      <c r="T1649">
        <v>0</v>
      </c>
      <c r="U1649">
        <v>0</v>
      </c>
    </row>
    <row r="1650" spans="1:21" x14ac:dyDescent="0.3">
      <c r="A1650">
        <v>0.67</v>
      </c>
      <c r="B1650">
        <v>0.625</v>
      </c>
      <c r="C1650">
        <v>1.768</v>
      </c>
      <c r="D1650">
        <v>200</v>
      </c>
      <c r="E1650">
        <v>261.52999999999997</v>
      </c>
      <c r="F1650">
        <v>161.53</v>
      </c>
      <c r="G1650">
        <v>161.53846153846101</v>
      </c>
      <c r="H1650">
        <v>210</v>
      </c>
      <c r="I1650">
        <v>571.53846099999998</v>
      </c>
      <c r="J1650">
        <v>-1</v>
      </c>
      <c r="K1650">
        <v>2</v>
      </c>
      <c r="L1650">
        <v>36.634749999999997</v>
      </c>
      <c r="M1650">
        <v>425</v>
      </c>
      <c r="N1650">
        <v>100</v>
      </c>
      <c r="O1650">
        <v>200</v>
      </c>
      <c r="P1650">
        <v>0</v>
      </c>
      <c r="Q1650">
        <v>319</v>
      </c>
      <c r="R1650">
        <v>19.914829038000001</v>
      </c>
      <c r="S1650">
        <v>20.577113000000001</v>
      </c>
      <c r="T1650">
        <v>0</v>
      </c>
      <c r="U1650">
        <v>0</v>
      </c>
    </row>
    <row r="1651" spans="1:21" x14ac:dyDescent="0.3">
      <c r="A1651">
        <v>0.67</v>
      </c>
      <c r="B1651">
        <v>0.625</v>
      </c>
      <c r="C1651">
        <v>1.768</v>
      </c>
      <c r="D1651">
        <v>200</v>
      </c>
      <c r="E1651">
        <v>261.52999999999997</v>
      </c>
      <c r="F1651">
        <v>161.53</v>
      </c>
      <c r="G1651">
        <v>161.53846153846101</v>
      </c>
      <c r="H1651">
        <v>220</v>
      </c>
      <c r="I1651">
        <v>581.53846099999998</v>
      </c>
      <c r="J1651">
        <v>-1</v>
      </c>
      <c r="K1651">
        <v>2</v>
      </c>
      <c r="L1651">
        <v>36.160080000000001</v>
      </c>
      <c r="M1651">
        <v>425</v>
      </c>
      <c r="N1651">
        <v>100</v>
      </c>
      <c r="O1651">
        <v>200</v>
      </c>
      <c r="P1651">
        <v>0</v>
      </c>
      <c r="Q1651">
        <v>313</v>
      </c>
      <c r="R1651">
        <v>19.779822811999999</v>
      </c>
      <c r="S1651">
        <v>20.380593000000001</v>
      </c>
      <c r="T1651">
        <v>0</v>
      </c>
      <c r="U1651">
        <v>0</v>
      </c>
    </row>
    <row r="1652" spans="1:21" x14ac:dyDescent="0.3">
      <c r="A1652">
        <v>0.67</v>
      </c>
      <c r="B1652">
        <v>0.625</v>
      </c>
      <c r="C1652">
        <v>1.768</v>
      </c>
      <c r="D1652">
        <v>200</v>
      </c>
      <c r="E1652">
        <v>261.52999999999997</v>
      </c>
      <c r="F1652">
        <v>161.53</v>
      </c>
      <c r="G1652">
        <v>161.53846153846101</v>
      </c>
      <c r="H1652">
        <v>230</v>
      </c>
      <c r="I1652">
        <v>591.53846099999998</v>
      </c>
      <c r="J1652">
        <v>-1</v>
      </c>
      <c r="K1652">
        <v>2</v>
      </c>
      <c r="L1652">
        <v>35.69594</v>
      </c>
      <c r="M1652">
        <v>425</v>
      </c>
      <c r="N1652">
        <v>100</v>
      </c>
      <c r="O1652">
        <v>200</v>
      </c>
      <c r="P1652">
        <v>0</v>
      </c>
      <c r="Q1652">
        <v>336</v>
      </c>
      <c r="R1652">
        <v>19.643926152999999</v>
      </c>
      <c r="S1652">
        <v>21.124421999999999</v>
      </c>
      <c r="T1652">
        <v>0</v>
      </c>
      <c r="U1652">
        <v>0</v>
      </c>
    </row>
    <row r="1653" spans="1:21" x14ac:dyDescent="0.3">
      <c r="A1653">
        <v>0.67</v>
      </c>
      <c r="B1653">
        <v>0.625</v>
      </c>
      <c r="C1653">
        <v>1.768</v>
      </c>
      <c r="D1653">
        <v>200</v>
      </c>
      <c r="E1653">
        <v>261.52999999999997</v>
      </c>
      <c r="F1653">
        <v>161.53</v>
      </c>
      <c r="G1653">
        <v>161.53846153846101</v>
      </c>
      <c r="H1653">
        <v>240</v>
      </c>
      <c r="I1653">
        <v>601.53846099999998</v>
      </c>
      <c r="J1653">
        <v>-1</v>
      </c>
      <c r="K1653">
        <v>2</v>
      </c>
      <c r="L1653">
        <v>35.24203</v>
      </c>
      <c r="M1653">
        <v>425</v>
      </c>
      <c r="N1653">
        <v>100</v>
      </c>
      <c r="O1653">
        <v>200</v>
      </c>
      <c r="P1653">
        <v>0</v>
      </c>
      <c r="Q1653">
        <v>347</v>
      </c>
      <c r="R1653">
        <v>19.195882751999999</v>
      </c>
      <c r="S1653">
        <v>21.471461999999999</v>
      </c>
      <c r="T1653">
        <v>0</v>
      </c>
      <c r="U1653">
        <v>0</v>
      </c>
    </row>
    <row r="1654" spans="1:21" x14ac:dyDescent="0.3">
      <c r="A1654">
        <v>0.67</v>
      </c>
      <c r="B1654">
        <v>0.625</v>
      </c>
      <c r="C1654">
        <v>1.768</v>
      </c>
      <c r="D1654">
        <v>200</v>
      </c>
      <c r="E1654">
        <v>261.52999999999997</v>
      </c>
      <c r="F1654">
        <v>161.53</v>
      </c>
      <c r="G1654">
        <v>161.53846153846101</v>
      </c>
      <c r="H1654">
        <v>250</v>
      </c>
      <c r="I1654">
        <v>611.53846099999998</v>
      </c>
      <c r="J1654">
        <v>-1</v>
      </c>
      <c r="K1654">
        <v>2</v>
      </c>
      <c r="L1654">
        <v>34.798079999999999</v>
      </c>
      <c r="M1654">
        <v>425</v>
      </c>
      <c r="N1654">
        <v>100</v>
      </c>
      <c r="O1654">
        <v>200</v>
      </c>
      <c r="P1654">
        <v>0</v>
      </c>
      <c r="Q1654">
        <v>336</v>
      </c>
      <c r="R1654">
        <v>18.915092797</v>
      </c>
      <c r="S1654">
        <v>21.124421999999999</v>
      </c>
      <c r="T1654">
        <v>0</v>
      </c>
      <c r="U1654">
        <v>0</v>
      </c>
    </row>
    <row r="1655" spans="1:21" x14ac:dyDescent="0.3">
      <c r="A1655">
        <v>0.67</v>
      </c>
      <c r="B1655">
        <v>0.625</v>
      </c>
      <c r="C1655">
        <v>1.768</v>
      </c>
      <c r="D1655">
        <v>200</v>
      </c>
      <c r="E1655">
        <v>261.52999999999997</v>
      </c>
      <c r="F1655">
        <v>161.53</v>
      </c>
      <c r="G1655">
        <v>161.53846153846101</v>
      </c>
      <c r="H1655">
        <v>260</v>
      </c>
      <c r="I1655">
        <v>621.53846099999998</v>
      </c>
      <c r="J1655">
        <v>-1</v>
      </c>
      <c r="K1655">
        <v>2</v>
      </c>
      <c r="L1655">
        <v>34.363810000000001</v>
      </c>
      <c r="M1655">
        <v>425</v>
      </c>
      <c r="N1655">
        <v>100</v>
      </c>
      <c r="O1655">
        <v>200</v>
      </c>
      <c r="P1655">
        <v>0</v>
      </c>
      <c r="Q1655">
        <v>345</v>
      </c>
      <c r="R1655">
        <v>18.915092797</v>
      </c>
      <c r="S1655">
        <v>21.408761999999999</v>
      </c>
      <c r="T1655">
        <v>0</v>
      </c>
      <c r="U1655">
        <v>0</v>
      </c>
    </row>
    <row r="1656" spans="1:21" x14ac:dyDescent="0.3">
      <c r="A1656">
        <v>0.67</v>
      </c>
      <c r="B1656">
        <v>0.625</v>
      </c>
      <c r="C1656">
        <v>1.768</v>
      </c>
      <c r="D1656">
        <v>200</v>
      </c>
      <c r="E1656">
        <v>261.52999999999997</v>
      </c>
      <c r="F1656">
        <v>161.53</v>
      </c>
      <c r="G1656">
        <v>161.53846153846101</v>
      </c>
      <c r="H1656">
        <v>270</v>
      </c>
      <c r="I1656">
        <v>631.53846099999998</v>
      </c>
      <c r="J1656">
        <v>-1</v>
      </c>
      <c r="K1656">
        <v>2</v>
      </c>
      <c r="L1656">
        <v>33.938960000000002</v>
      </c>
      <c r="M1656">
        <v>425</v>
      </c>
      <c r="N1656">
        <v>100</v>
      </c>
      <c r="O1656">
        <v>200</v>
      </c>
      <c r="P1656">
        <v>0</v>
      </c>
      <c r="Q1656">
        <v>343</v>
      </c>
      <c r="R1656">
        <v>18.413792441999998</v>
      </c>
      <c r="S1656">
        <v>21.345887999999999</v>
      </c>
      <c r="T1656">
        <v>0</v>
      </c>
      <c r="U1656">
        <v>0</v>
      </c>
    </row>
    <row r="1657" spans="1:21" x14ac:dyDescent="0.3">
      <c r="A1657">
        <v>0.67</v>
      </c>
      <c r="B1657">
        <v>0.625</v>
      </c>
      <c r="C1657">
        <v>1.768</v>
      </c>
      <c r="D1657">
        <v>200</v>
      </c>
      <c r="E1657">
        <v>261.52999999999997</v>
      </c>
      <c r="F1657">
        <v>161.53</v>
      </c>
      <c r="G1657">
        <v>161.53846153846101</v>
      </c>
      <c r="H1657">
        <v>280</v>
      </c>
      <c r="I1657">
        <v>641.53846099999998</v>
      </c>
      <c r="J1657">
        <v>-1</v>
      </c>
      <c r="K1657">
        <v>2</v>
      </c>
      <c r="L1657">
        <v>33.52328</v>
      </c>
      <c r="M1657">
        <v>425</v>
      </c>
      <c r="N1657">
        <v>100</v>
      </c>
      <c r="O1657">
        <v>200</v>
      </c>
      <c r="P1657">
        <v>0</v>
      </c>
      <c r="Q1657">
        <v>317</v>
      </c>
      <c r="R1657">
        <v>17.898956771000002</v>
      </c>
      <c r="S1657">
        <v>20.511807000000001</v>
      </c>
      <c r="T1657">
        <v>0</v>
      </c>
      <c r="U1657">
        <v>0</v>
      </c>
    </row>
    <row r="1658" spans="1:21" x14ac:dyDescent="0.3">
      <c r="A1658">
        <v>0.67</v>
      </c>
      <c r="B1658">
        <v>0.625</v>
      </c>
      <c r="C1658">
        <v>1.768</v>
      </c>
      <c r="D1658">
        <v>200</v>
      </c>
      <c r="E1658">
        <v>261.52999999999997</v>
      </c>
      <c r="F1658">
        <v>161.53</v>
      </c>
      <c r="G1658">
        <v>161.53846153846101</v>
      </c>
      <c r="H1658">
        <v>290</v>
      </c>
      <c r="I1658">
        <v>651.53846099999998</v>
      </c>
      <c r="J1658">
        <v>-1</v>
      </c>
      <c r="K1658">
        <v>2</v>
      </c>
      <c r="L1658">
        <v>33.116500000000002</v>
      </c>
      <c r="M1658">
        <v>425</v>
      </c>
      <c r="N1658">
        <v>100</v>
      </c>
      <c r="O1658">
        <v>200</v>
      </c>
      <c r="P1658">
        <v>0</v>
      </c>
      <c r="Q1658">
        <v>349</v>
      </c>
      <c r="R1658">
        <v>17.973377212999999</v>
      </c>
      <c r="S1658">
        <v>21.533987</v>
      </c>
      <c r="T1658">
        <v>0</v>
      </c>
      <c r="U1658">
        <v>0</v>
      </c>
    </row>
    <row r="1659" spans="1:21" x14ac:dyDescent="0.3">
      <c r="A1659">
        <v>0.67</v>
      </c>
      <c r="B1659">
        <v>0.625</v>
      </c>
      <c r="C1659">
        <v>1.768</v>
      </c>
      <c r="D1659">
        <v>200</v>
      </c>
      <c r="E1659">
        <v>261.52999999999997</v>
      </c>
      <c r="F1659">
        <v>161.53</v>
      </c>
      <c r="G1659">
        <v>161.53846153846101</v>
      </c>
      <c r="H1659">
        <v>300</v>
      </c>
      <c r="I1659">
        <v>661.53846099999998</v>
      </c>
      <c r="J1659">
        <v>-1</v>
      </c>
      <c r="K1659">
        <v>2</v>
      </c>
      <c r="L1659">
        <v>32.718380000000003</v>
      </c>
      <c r="M1659">
        <v>425</v>
      </c>
      <c r="N1659">
        <v>100</v>
      </c>
      <c r="O1659">
        <v>200</v>
      </c>
      <c r="P1659">
        <v>0</v>
      </c>
      <c r="Q1659">
        <v>328</v>
      </c>
      <c r="R1659">
        <v>17.253853116999998</v>
      </c>
      <c r="S1659">
        <v>20.868573999999999</v>
      </c>
      <c r="T1659">
        <v>0</v>
      </c>
      <c r="U1659">
        <v>0</v>
      </c>
    </row>
    <row r="1660" spans="1:21" x14ac:dyDescent="0.3">
      <c r="A1660">
        <v>0.67</v>
      </c>
      <c r="B1660">
        <v>0.625</v>
      </c>
      <c r="C1660">
        <v>1.768</v>
      </c>
      <c r="D1660">
        <v>200</v>
      </c>
      <c r="E1660">
        <v>261.52999999999997</v>
      </c>
      <c r="F1660">
        <v>161.53</v>
      </c>
      <c r="G1660">
        <v>161.53846153846101</v>
      </c>
      <c r="H1660">
        <v>0</v>
      </c>
      <c r="I1660">
        <v>361.53846099999998</v>
      </c>
      <c r="J1660">
        <v>-1</v>
      </c>
      <c r="K1660">
        <v>2</v>
      </c>
      <c r="L1660">
        <v>49.61289</v>
      </c>
      <c r="M1660">
        <v>425</v>
      </c>
      <c r="N1660">
        <v>100</v>
      </c>
      <c r="O1660">
        <v>200</v>
      </c>
      <c r="P1660">
        <v>0</v>
      </c>
      <c r="Q1660">
        <v>555</v>
      </c>
      <c r="R1660">
        <v>29.749863114</v>
      </c>
      <c r="S1660">
        <v>27.252144000000001</v>
      </c>
      <c r="T1660">
        <v>0</v>
      </c>
      <c r="U1660">
        <v>0</v>
      </c>
    </row>
    <row r="1661" spans="1:21" x14ac:dyDescent="0.3">
      <c r="A1661" t="s">
        <v>74</v>
      </c>
      <c r="B1661" t="s">
        <v>74</v>
      </c>
      <c r="C1661">
        <v>1.768</v>
      </c>
      <c r="D1661">
        <v>200</v>
      </c>
    </row>
    <row r="1662" spans="1:21" x14ac:dyDescent="0.3">
      <c r="A1662" t="s">
        <v>74</v>
      </c>
      <c r="B1662" t="s">
        <v>74</v>
      </c>
      <c r="C1662">
        <v>1.768</v>
      </c>
      <c r="D1662">
        <v>200</v>
      </c>
      <c r="E1662" t="s">
        <v>75</v>
      </c>
      <c r="F1662" t="s">
        <v>74</v>
      </c>
      <c r="G1662" t="s">
        <v>74</v>
      </c>
      <c r="H1662" t="s">
        <v>74</v>
      </c>
      <c r="I1662" t="s">
        <v>74</v>
      </c>
      <c r="J1662" t="s">
        <v>74</v>
      </c>
      <c r="K1662" t="s">
        <v>74</v>
      </c>
      <c r="L1662" t="s">
        <v>74</v>
      </c>
      <c r="M1662" t="s">
        <v>74</v>
      </c>
      <c r="N1662" t="s">
        <v>74</v>
      </c>
      <c r="O1662">
        <v>20</v>
      </c>
    </row>
    <row r="1663" spans="1:21" x14ac:dyDescent="0.3">
      <c r="A1663">
        <v>0.67</v>
      </c>
      <c r="B1663">
        <v>0.625</v>
      </c>
      <c r="C1663">
        <v>1.768</v>
      </c>
      <c r="D1663">
        <v>200</v>
      </c>
      <c r="E1663">
        <v>261.52999999999997</v>
      </c>
      <c r="F1663">
        <v>161.53</v>
      </c>
      <c r="G1663">
        <v>161.53846153846101</v>
      </c>
      <c r="H1663">
        <v>0</v>
      </c>
      <c r="I1663">
        <v>361.53846099999998</v>
      </c>
      <c r="J1663">
        <v>-1</v>
      </c>
      <c r="K1663">
        <v>2</v>
      </c>
      <c r="L1663">
        <v>43.659080000000003</v>
      </c>
      <c r="M1663">
        <v>345</v>
      </c>
      <c r="N1663">
        <v>200</v>
      </c>
      <c r="O1663">
        <v>20</v>
      </c>
      <c r="P1663">
        <v>0</v>
      </c>
      <c r="Q1663">
        <v>17</v>
      </c>
      <c r="R1663">
        <v>3.2415710456000002</v>
      </c>
      <c r="S1663">
        <v>4.7260707000000002</v>
      </c>
      <c r="T1663">
        <v>0</v>
      </c>
      <c r="U1663">
        <v>0</v>
      </c>
    </row>
    <row r="1664" spans="1:21" x14ac:dyDescent="0.3">
      <c r="A1664">
        <v>0.67</v>
      </c>
      <c r="B1664">
        <v>0.625</v>
      </c>
      <c r="C1664">
        <v>1.768</v>
      </c>
      <c r="D1664">
        <v>200</v>
      </c>
      <c r="E1664">
        <v>261.52999999999997</v>
      </c>
      <c r="F1664">
        <v>161.53</v>
      </c>
      <c r="G1664">
        <v>161.53846153846101</v>
      </c>
      <c r="H1664">
        <v>10</v>
      </c>
      <c r="I1664">
        <v>371.53846099999998</v>
      </c>
      <c r="J1664">
        <v>-1</v>
      </c>
      <c r="K1664">
        <v>2</v>
      </c>
      <c r="L1664">
        <v>42.878900000000002</v>
      </c>
      <c r="M1664">
        <v>345</v>
      </c>
      <c r="N1664">
        <v>200</v>
      </c>
      <c r="O1664">
        <v>20</v>
      </c>
      <c r="P1664">
        <v>0</v>
      </c>
      <c r="Q1664">
        <v>17</v>
      </c>
      <c r="R1664">
        <v>3.0321614976000002</v>
      </c>
      <c r="S1664">
        <v>4.7260707000000002</v>
      </c>
      <c r="T1664">
        <v>0</v>
      </c>
      <c r="U1664">
        <v>0</v>
      </c>
    </row>
    <row r="1665" spans="1:21" x14ac:dyDescent="0.3">
      <c r="A1665">
        <v>0.67</v>
      </c>
      <c r="B1665">
        <v>0.625</v>
      </c>
      <c r="C1665">
        <v>1.768</v>
      </c>
      <c r="D1665">
        <v>200</v>
      </c>
      <c r="E1665">
        <v>261.52999999999997</v>
      </c>
      <c r="F1665">
        <v>161.53</v>
      </c>
      <c r="G1665">
        <v>161.53846153846101</v>
      </c>
      <c r="H1665">
        <v>20</v>
      </c>
      <c r="I1665">
        <v>381.53846099999998</v>
      </c>
      <c r="J1665">
        <v>-1</v>
      </c>
      <c r="K1665">
        <v>2</v>
      </c>
      <c r="L1665">
        <v>42.120950000000001</v>
      </c>
      <c r="M1665">
        <v>345</v>
      </c>
      <c r="N1665">
        <v>200</v>
      </c>
      <c r="O1665">
        <v>20</v>
      </c>
      <c r="P1665">
        <v>0</v>
      </c>
      <c r="Q1665">
        <v>16</v>
      </c>
      <c r="R1665">
        <v>3.2415710456000002</v>
      </c>
      <c r="S1665">
        <v>4.5848855000000004</v>
      </c>
      <c r="T1665">
        <v>0</v>
      </c>
      <c r="U1665">
        <v>0</v>
      </c>
    </row>
    <row r="1666" spans="1:21" x14ac:dyDescent="0.3">
      <c r="A1666">
        <v>0.67</v>
      </c>
      <c r="B1666">
        <v>0.625</v>
      </c>
      <c r="C1666">
        <v>1.768</v>
      </c>
      <c r="D1666">
        <v>200</v>
      </c>
      <c r="E1666">
        <v>261.52999999999997</v>
      </c>
      <c r="F1666">
        <v>161.53</v>
      </c>
      <c r="G1666">
        <v>161.53846153846101</v>
      </c>
      <c r="H1666">
        <v>30</v>
      </c>
      <c r="I1666">
        <v>391.53846099999998</v>
      </c>
      <c r="J1666">
        <v>-1</v>
      </c>
      <c r="K1666">
        <v>2</v>
      </c>
      <c r="L1666">
        <v>41.384549999999997</v>
      </c>
      <c r="M1666">
        <v>345</v>
      </c>
      <c r="N1666">
        <v>200</v>
      </c>
      <c r="O1666">
        <v>20</v>
      </c>
      <c r="P1666">
        <v>0</v>
      </c>
      <c r="Q1666">
        <v>16</v>
      </c>
      <c r="R1666">
        <v>3.2415710456000002</v>
      </c>
      <c r="S1666">
        <v>4.5848855000000004</v>
      </c>
      <c r="T1666">
        <v>0</v>
      </c>
      <c r="U1666">
        <v>0</v>
      </c>
    </row>
    <row r="1667" spans="1:21" x14ac:dyDescent="0.3">
      <c r="A1667">
        <v>0.67</v>
      </c>
      <c r="B1667">
        <v>0.625</v>
      </c>
      <c r="C1667">
        <v>1.768</v>
      </c>
      <c r="D1667">
        <v>200</v>
      </c>
      <c r="E1667">
        <v>261.52999999999997</v>
      </c>
      <c r="F1667">
        <v>161.53</v>
      </c>
      <c r="G1667">
        <v>161.53846153846101</v>
      </c>
      <c r="H1667">
        <v>40</v>
      </c>
      <c r="I1667">
        <v>401.53846099999998</v>
      </c>
      <c r="J1667">
        <v>-1</v>
      </c>
      <c r="K1667">
        <v>2</v>
      </c>
      <c r="L1667">
        <v>40.669020000000003</v>
      </c>
      <c r="M1667">
        <v>345</v>
      </c>
      <c r="N1667">
        <v>200</v>
      </c>
      <c r="O1667">
        <v>20</v>
      </c>
      <c r="P1667">
        <v>0</v>
      </c>
      <c r="Q1667">
        <v>18</v>
      </c>
      <c r="R1667">
        <v>3.2415710456000002</v>
      </c>
      <c r="S1667">
        <v>4.8631678000000003</v>
      </c>
      <c r="T1667">
        <v>0</v>
      </c>
      <c r="U1667">
        <v>0</v>
      </c>
    </row>
    <row r="1668" spans="1:21" x14ac:dyDescent="0.3">
      <c r="A1668">
        <v>0.67</v>
      </c>
      <c r="B1668">
        <v>0.625</v>
      </c>
      <c r="C1668">
        <v>1.768</v>
      </c>
      <c r="D1668">
        <v>200</v>
      </c>
      <c r="E1668">
        <v>261.52999999999997</v>
      </c>
      <c r="F1668">
        <v>161.53</v>
      </c>
      <c r="G1668">
        <v>161.53846153846101</v>
      </c>
      <c r="H1668">
        <v>50</v>
      </c>
      <c r="I1668">
        <v>411.53846099999998</v>
      </c>
      <c r="J1668">
        <v>-1</v>
      </c>
      <c r="K1668">
        <v>2</v>
      </c>
      <c r="L1668">
        <v>39.973700000000001</v>
      </c>
      <c r="M1668">
        <v>345</v>
      </c>
      <c r="N1668">
        <v>200</v>
      </c>
      <c r="O1668">
        <v>20</v>
      </c>
      <c r="P1668">
        <v>0</v>
      </c>
      <c r="Q1668">
        <v>19</v>
      </c>
      <c r="R1668">
        <v>2.8071892511000001</v>
      </c>
      <c r="S1668">
        <v>4.9965133000000002</v>
      </c>
      <c r="T1668">
        <v>0</v>
      </c>
      <c r="U1668">
        <v>0</v>
      </c>
    </row>
    <row r="1669" spans="1:21" x14ac:dyDescent="0.3">
      <c r="A1669">
        <v>0.67</v>
      </c>
      <c r="B1669">
        <v>0.625</v>
      </c>
      <c r="C1669">
        <v>1.768</v>
      </c>
      <c r="D1669">
        <v>200</v>
      </c>
      <c r="E1669">
        <v>261.52999999999997</v>
      </c>
      <c r="F1669">
        <v>161.53</v>
      </c>
      <c r="G1669">
        <v>161.53846153846101</v>
      </c>
      <c r="H1669">
        <v>60</v>
      </c>
      <c r="I1669">
        <v>421.53846099999998</v>
      </c>
      <c r="J1669">
        <v>-1</v>
      </c>
      <c r="K1669">
        <v>2</v>
      </c>
      <c r="L1669">
        <v>39.297939999999997</v>
      </c>
      <c r="M1669">
        <v>345</v>
      </c>
      <c r="N1669">
        <v>200</v>
      </c>
      <c r="O1669">
        <v>20</v>
      </c>
      <c r="P1669">
        <v>0</v>
      </c>
      <c r="Q1669">
        <v>21</v>
      </c>
      <c r="R1669">
        <v>2.8071892511000001</v>
      </c>
      <c r="S1669">
        <v>5.2530846000000002</v>
      </c>
      <c r="T1669">
        <v>0</v>
      </c>
      <c r="U1669">
        <v>0</v>
      </c>
    </row>
    <row r="1670" spans="1:21" x14ac:dyDescent="0.3">
      <c r="A1670">
        <v>0.67</v>
      </c>
      <c r="B1670">
        <v>0.625</v>
      </c>
      <c r="C1670">
        <v>1.768</v>
      </c>
      <c r="D1670">
        <v>200</v>
      </c>
      <c r="E1670">
        <v>261.52999999999997</v>
      </c>
      <c r="F1670">
        <v>161.53</v>
      </c>
      <c r="G1670">
        <v>161.53846153846101</v>
      </c>
      <c r="H1670">
        <v>70</v>
      </c>
      <c r="I1670">
        <v>431.53846099999998</v>
      </c>
      <c r="J1670">
        <v>-1</v>
      </c>
      <c r="K1670">
        <v>2</v>
      </c>
      <c r="L1670">
        <v>38.641120000000001</v>
      </c>
      <c r="M1670">
        <v>345</v>
      </c>
      <c r="N1670">
        <v>200</v>
      </c>
      <c r="O1670">
        <v>20</v>
      </c>
      <c r="P1670">
        <v>0</v>
      </c>
      <c r="Q1670">
        <v>19</v>
      </c>
      <c r="R1670">
        <v>2.8071892511000001</v>
      </c>
      <c r="S1670">
        <v>4.9965133000000002</v>
      </c>
      <c r="T1670">
        <v>0</v>
      </c>
      <c r="U1670">
        <v>0</v>
      </c>
    </row>
    <row r="1671" spans="1:21" x14ac:dyDescent="0.3">
      <c r="A1671">
        <v>0.67</v>
      </c>
      <c r="B1671">
        <v>0.625</v>
      </c>
      <c r="C1671">
        <v>1.768</v>
      </c>
      <c r="D1671">
        <v>200</v>
      </c>
      <c r="E1671">
        <v>261.52999999999997</v>
      </c>
      <c r="F1671">
        <v>161.53</v>
      </c>
      <c r="G1671">
        <v>161.53846153846101</v>
      </c>
      <c r="H1671">
        <v>80</v>
      </c>
      <c r="I1671">
        <v>441.53846099999998</v>
      </c>
      <c r="J1671">
        <v>-1</v>
      </c>
      <c r="K1671">
        <v>2</v>
      </c>
      <c r="L1671">
        <v>38.002600000000001</v>
      </c>
      <c r="M1671">
        <v>345</v>
      </c>
      <c r="N1671">
        <v>200</v>
      </c>
      <c r="O1671">
        <v>20</v>
      </c>
      <c r="P1671">
        <v>0</v>
      </c>
      <c r="Q1671">
        <v>24</v>
      </c>
      <c r="R1671">
        <v>2.8071892511000001</v>
      </c>
      <c r="S1671">
        <v>5.6160648999999996</v>
      </c>
      <c r="T1671">
        <v>0</v>
      </c>
      <c r="U1671">
        <v>0</v>
      </c>
    </row>
    <row r="1672" spans="1:21" x14ac:dyDescent="0.3">
      <c r="A1672">
        <v>0.67</v>
      </c>
      <c r="B1672">
        <v>0.625</v>
      </c>
      <c r="C1672">
        <v>1.768</v>
      </c>
      <c r="D1672">
        <v>200</v>
      </c>
      <c r="E1672">
        <v>261.52999999999997</v>
      </c>
      <c r="F1672">
        <v>161.53</v>
      </c>
      <c r="G1672">
        <v>161.53846153846101</v>
      </c>
      <c r="H1672">
        <v>90</v>
      </c>
      <c r="I1672">
        <v>451.53846099999998</v>
      </c>
      <c r="J1672">
        <v>-1</v>
      </c>
      <c r="K1672">
        <v>2</v>
      </c>
      <c r="L1672">
        <v>37.381799999999998</v>
      </c>
      <c r="M1672">
        <v>345</v>
      </c>
      <c r="N1672">
        <v>200</v>
      </c>
      <c r="O1672">
        <v>20</v>
      </c>
      <c r="P1672">
        <v>0</v>
      </c>
      <c r="Q1672">
        <v>25</v>
      </c>
      <c r="R1672">
        <v>2.5625587330999999</v>
      </c>
      <c r="S1672">
        <v>5.7319678999999999</v>
      </c>
      <c r="T1672">
        <v>0</v>
      </c>
      <c r="U1672">
        <v>0</v>
      </c>
    </row>
    <row r="1673" spans="1:21" x14ac:dyDescent="0.3">
      <c r="A1673">
        <v>0.67</v>
      </c>
      <c r="B1673">
        <v>0.625</v>
      </c>
      <c r="C1673">
        <v>1.768</v>
      </c>
      <c r="D1673">
        <v>200</v>
      </c>
      <c r="E1673">
        <v>261.52999999999997</v>
      </c>
      <c r="F1673">
        <v>161.53</v>
      </c>
      <c r="G1673">
        <v>161.53846153846101</v>
      </c>
      <c r="H1673">
        <v>100</v>
      </c>
      <c r="I1673">
        <v>461.53846099999998</v>
      </c>
      <c r="J1673">
        <v>-1</v>
      </c>
      <c r="K1673">
        <v>2</v>
      </c>
      <c r="L1673">
        <v>36.778109999999998</v>
      </c>
      <c r="M1673">
        <v>345</v>
      </c>
      <c r="N1673">
        <v>200</v>
      </c>
      <c r="O1673">
        <v>20</v>
      </c>
      <c r="P1673">
        <v>0</v>
      </c>
      <c r="Q1673">
        <v>23</v>
      </c>
      <c r="R1673">
        <v>2.5625587330999999</v>
      </c>
      <c r="S1673">
        <v>5.4977269</v>
      </c>
      <c r="T1673">
        <v>0</v>
      </c>
      <c r="U1673">
        <v>0</v>
      </c>
    </row>
    <row r="1674" spans="1:21" x14ac:dyDescent="0.3">
      <c r="A1674">
        <v>0.67</v>
      </c>
      <c r="B1674">
        <v>0.625</v>
      </c>
      <c r="C1674">
        <v>1.768</v>
      </c>
      <c r="D1674">
        <v>200</v>
      </c>
      <c r="E1674">
        <v>261.52999999999997</v>
      </c>
      <c r="F1674">
        <v>161.53</v>
      </c>
      <c r="G1674">
        <v>161.53846153846101</v>
      </c>
      <c r="H1674">
        <v>110</v>
      </c>
      <c r="I1674">
        <v>471.53846099999998</v>
      </c>
      <c r="J1674">
        <v>-1</v>
      </c>
      <c r="K1674">
        <v>2</v>
      </c>
      <c r="L1674">
        <v>36.190980000000003</v>
      </c>
      <c r="M1674">
        <v>345</v>
      </c>
      <c r="N1674">
        <v>200</v>
      </c>
      <c r="O1674">
        <v>20</v>
      </c>
      <c r="P1674">
        <v>0</v>
      </c>
      <c r="Q1674">
        <v>27</v>
      </c>
      <c r="R1674">
        <v>2.8071892511000001</v>
      </c>
      <c r="S1674">
        <v>5.9570347000000003</v>
      </c>
      <c r="T1674">
        <v>0</v>
      </c>
      <c r="U1674">
        <v>0</v>
      </c>
    </row>
    <row r="1675" spans="1:21" x14ac:dyDescent="0.3">
      <c r="A1675">
        <v>0.67</v>
      </c>
      <c r="B1675">
        <v>0.625</v>
      </c>
      <c r="C1675">
        <v>1.768</v>
      </c>
      <c r="D1675">
        <v>200</v>
      </c>
      <c r="E1675">
        <v>261.52999999999997</v>
      </c>
      <c r="F1675">
        <v>161.53</v>
      </c>
      <c r="G1675">
        <v>161.53846153846101</v>
      </c>
      <c r="H1675">
        <v>120</v>
      </c>
      <c r="I1675">
        <v>481.53846099999998</v>
      </c>
      <c r="J1675">
        <v>-1</v>
      </c>
      <c r="K1675">
        <v>2</v>
      </c>
      <c r="L1675">
        <v>35.619840000000003</v>
      </c>
      <c r="M1675">
        <v>345</v>
      </c>
      <c r="N1675">
        <v>200</v>
      </c>
      <c r="O1675">
        <v>20</v>
      </c>
      <c r="P1675">
        <v>0</v>
      </c>
      <c r="Q1675">
        <v>25</v>
      </c>
      <c r="R1675">
        <v>2.5625587330999999</v>
      </c>
      <c r="S1675">
        <v>5.7319678999999999</v>
      </c>
      <c r="T1675">
        <v>0</v>
      </c>
      <c r="U1675">
        <v>0</v>
      </c>
    </row>
    <row r="1676" spans="1:21" x14ac:dyDescent="0.3">
      <c r="A1676">
        <v>0.67</v>
      </c>
      <c r="B1676">
        <v>0.625</v>
      </c>
      <c r="C1676">
        <v>1.768</v>
      </c>
      <c r="D1676">
        <v>200</v>
      </c>
      <c r="E1676">
        <v>261.52999999999997</v>
      </c>
      <c r="F1676">
        <v>161.53</v>
      </c>
      <c r="G1676">
        <v>161.53846153846101</v>
      </c>
      <c r="H1676">
        <v>130</v>
      </c>
      <c r="I1676">
        <v>491.53846099999998</v>
      </c>
      <c r="J1676">
        <v>-1</v>
      </c>
      <c r="K1676">
        <v>2</v>
      </c>
      <c r="L1676">
        <v>35.064169999999997</v>
      </c>
      <c r="M1676">
        <v>345</v>
      </c>
      <c r="N1676">
        <v>200</v>
      </c>
      <c r="O1676">
        <v>20</v>
      </c>
      <c r="P1676">
        <v>0</v>
      </c>
      <c r="Q1676">
        <v>34</v>
      </c>
      <c r="R1676">
        <v>2.5625587330999999</v>
      </c>
      <c r="S1676">
        <v>6.6855707999999998</v>
      </c>
      <c r="T1676">
        <v>0</v>
      </c>
      <c r="U1676">
        <v>0</v>
      </c>
    </row>
    <row r="1677" spans="1:21" x14ac:dyDescent="0.3">
      <c r="A1677">
        <v>0.67</v>
      </c>
      <c r="B1677">
        <v>0.625</v>
      </c>
      <c r="C1677">
        <v>1.768</v>
      </c>
      <c r="D1677">
        <v>200</v>
      </c>
      <c r="E1677">
        <v>261.52999999999997</v>
      </c>
      <c r="F1677">
        <v>161.53</v>
      </c>
      <c r="G1677">
        <v>161.53846153846101</v>
      </c>
      <c r="H1677">
        <v>140</v>
      </c>
      <c r="I1677">
        <v>501.53846099999998</v>
      </c>
      <c r="J1677">
        <v>-1</v>
      </c>
      <c r="K1677">
        <v>2</v>
      </c>
      <c r="L1677">
        <v>34.523429999999998</v>
      </c>
      <c r="M1677">
        <v>345</v>
      </c>
      <c r="N1677">
        <v>200</v>
      </c>
      <c r="O1677">
        <v>20</v>
      </c>
      <c r="P1677">
        <v>0</v>
      </c>
      <c r="Q1677">
        <v>35</v>
      </c>
      <c r="R1677">
        <v>2.8071892511000001</v>
      </c>
      <c r="S1677">
        <v>6.7832888999999996</v>
      </c>
      <c r="T1677">
        <v>0</v>
      </c>
      <c r="U1677">
        <v>0</v>
      </c>
    </row>
    <row r="1678" spans="1:21" x14ac:dyDescent="0.3">
      <c r="A1678">
        <v>0.67</v>
      </c>
      <c r="B1678">
        <v>0.625</v>
      </c>
      <c r="C1678">
        <v>1.768</v>
      </c>
      <c r="D1678">
        <v>200</v>
      </c>
      <c r="E1678">
        <v>261.52999999999997</v>
      </c>
      <c r="F1678">
        <v>161.53</v>
      </c>
      <c r="G1678">
        <v>161.53846153846101</v>
      </c>
      <c r="H1678">
        <v>150</v>
      </c>
      <c r="I1678">
        <v>511.53846099999998</v>
      </c>
      <c r="J1678">
        <v>-1</v>
      </c>
      <c r="K1678">
        <v>2</v>
      </c>
      <c r="L1678">
        <v>33.997140000000002</v>
      </c>
      <c r="M1678">
        <v>345</v>
      </c>
      <c r="N1678">
        <v>200</v>
      </c>
      <c r="O1678">
        <v>20</v>
      </c>
      <c r="P1678">
        <v>0</v>
      </c>
      <c r="Q1678">
        <v>42</v>
      </c>
      <c r="R1678">
        <v>2.5625587330999999</v>
      </c>
      <c r="S1678">
        <v>7.4315901000000002</v>
      </c>
      <c r="T1678">
        <v>0</v>
      </c>
      <c r="U1678">
        <v>0</v>
      </c>
    </row>
    <row r="1679" spans="1:21" x14ac:dyDescent="0.3">
      <c r="A1679">
        <v>0.67</v>
      </c>
      <c r="B1679">
        <v>0.625</v>
      </c>
      <c r="C1679">
        <v>1.768</v>
      </c>
      <c r="D1679">
        <v>200</v>
      </c>
      <c r="E1679">
        <v>261.52999999999997</v>
      </c>
      <c r="F1679">
        <v>161.53</v>
      </c>
      <c r="G1679">
        <v>161.53846153846101</v>
      </c>
      <c r="H1679">
        <v>160</v>
      </c>
      <c r="I1679">
        <v>521.53846099999998</v>
      </c>
      <c r="J1679">
        <v>-1</v>
      </c>
      <c r="K1679">
        <v>2</v>
      </c>
      <c r="L1679">
        <v>33.484810000000003</v>
      </c>
      <c r="M1679">
        <v>345</v>
      </c>
      <c r="N1679">
        <v>200</v>
      </c>
      <c r="O1679">
        <v>20</v>
      </c>
      <c r="P1679">
        <v>0</v>
      </c>
      <c r="Q1679">
        <v>23</v>
      </c>
      <c r="R1679">
        <v>2.5625587330999999</v>
      </c>
      <c r="S1679">
        <v>5.4977269</v>
      </c>
      <c r="T1679">
        <v>0</v>
      </c>
      <c r="U1679">
        <v>0</v>
      </c>
    </row>
    <row r="1680" spans="1:21" x14ac:dyDescent="0.3">
      <c r="A1680">
        <v>0.67</v>
      </c>
      <c r="B1680">
        <v>0.625</v>
      </c>
      <c r="C1680">
        <v>1.768</v>
      </c>
      <c r="D1680">
        <v>200</v>
      </c>
      <c r="E1680">
        <v>261.52999999999997</v>
      </c>
      <c r="F1680">
        <v>161.53</v>
      </c>
      <c r="G1680">
        <v>161.53846153846101</v>
      </c>
      <c r="H1680">
        <v>170</v>
      </c>
      <c r="I1680">
        <v>531.53846099999998</v>
      </c>
      <c r="J1680">
        <v>-1</v>
      </c>
      <c r="K1680">
        <v>2</v>
      </c>
      <c r="L1680">
        <v>32.985959999999999</v>
      </c>
      <c r="M1680">
        <v>345</v>
      </c>
      <c r="N1680">
        <v>200</v>
      </c>
      <c r="O1680">
        <v>20</v>
      </c>
      <c r="P1680">
        <v>0</v>
      </c>
      <c r="Q1680">
        <v>46</v>
      </c>
      <c r="R1680">
        <v>2.5625587330999999</v>
      </c>
      <c r="S1680">
        <v>7.7779484999999999</v>
      </c>
      <c r="T1680">
        <v>0</v>
      </c>
      <c r="U1680">
        <v>0</v>
      </c>
    </row>
    <row r="1681" spans="1:21" x14ac:dyDescent="0.3">
      <c r="A1681">
        <v>0.67</v>
      </c>
      <c r="B1681">
        <v>0.625</v>
      </c>
      <c r="C1681">
        <v>1.768</v>
      </c>
      <c r="D1681">
        <v>200</v>
      </c>
      <c r="E1681">
        <v>261.52999999999997</v>
      </c>
      <c r="F1681">
        <v>161.53</v>
      </c>
      <c r="G1681">
        <v>161.53846153846101</v>
      </c>
      <c r="H1681">
        <v>180</v>
      </c>
      <c r="I1681">
        <v>541.53846099999998</v>
      </c>
      <c r="J1681">
        <v>-1</v>
      </c>
      <c r="K1681">
        <v>2</v>
      </c>
      <c r="L1681">
        <v>32.500140000000002</v>
      </c>
      <c r="M1681">
        <v>345</v>
      </c>
      <c r="N1681">
        <v>200</v>
      </c>
      <c r="O1681">
        <v>20</v>
      </c>
      <c r="P1681">
        <v>0</v>
      </c>
      <c r="Q1681">
        <v>45</v>
      </c>
      <c r="R1681">
        <v>2.5625587330999999</v>
      </c>
      <c r="S1681">
        <v>7.6928124000000002</v>
      </c>
      <c r="T1681">
        <v>0</v>
      </c>
      <c r="U1681">
        <v>0</v>
      </c>
    </row>
    <row r="1682" spans="1:21" x14ac:dyDescent="0.3">
      <c r="A1682">
        <v>0.67</v>
      </c>
      <c r="B1682">
        <v>0.625</v>
      </c>
      <c r="C1682">
        <v>1.768</v>
      </c>
      <c r="D1682">
        <v>200</v>
      </c>
      <c r="E1682">
        <v>261.52999999999997</v>
      </c>
      <c r="F1682">
        <v>161.53</v>
      </c>
      <c r="G1682">
        <v>161.53846153846101</v>
      </c>
      <c r="H1682">
        <v>190</v>
      </c>
      <c r="I1682">
        <v>551.53846099999998</v>
      </c>
      <c r="J1682">
        <v>-1</v>
      </c>
      <c r="K1682">
        <v>2</v>
      </c>
      <c r="L1682">
        <v>32.026919999999997</v>
      </c>
      <c r="M1682">
        <v>345</v>
      </c>
      <c r="N1682">
        <v>200</v>
      </c>
      <c r="O1682">
        <v>20</v>
      </c>
      <c r="P1682">
        <v>0</v>
      </c>
      <c r="Q1682">
        <v>54</v>
      </c>
      <c r="R1682">
        <v>2.5625587330999999</v>
      </c>
      <c r="S1682">
        <v>8.4283225000000002</v>
      </c>
      <c r="T1682">
        <v>0</v>
      </c>
      <c r="U1682">
        <v>0</v>
      </c>
    </row>
    <row r="1683" spans="1:21" x14ac:dyDescent="0.3">
      <c r="A1683">
        <v>0.67</v>
      </c>
      <c r="B1683">
        <v>0.625</v>
      </c>
      <c r="C1683">
        <v>1.768</v>
      </c>
      <c r="D1683">
        <v>200</v>
      </c>
      <c r="E1683">
        <v>261.52999999999997</v>
      </c>
      <c r="F1683">
        <v>161.53</v>
      </c>
      <c r="G1683">
        <v>161.53846153846101</v>
      </c>
      <c r="H1683">
        <v>200</v>
      </c>
      <c r="I1683">
        <v>561.53846099999998</v>
      </c>
      <c r="J1683">
        <v>-1</v>
      </c>
      <c r="K1683">
        <v>2</v>
      </c>
      <c r="L1683">
        <v>31.56588</v>
      </c>
      <c r="M1683">
        <v>345</v>
      </c>
      <c r="N1683">
        <v>200</v>
      </c>
      <c r="O1683">
        <v>20</v>
      </c>
      <c r="P1683">
        <v>0</v>
      </c>
      <c r="Q1683">
        <v>42</v>
      </c>
      <c r="R1683">
        <v>2.5625587330999999</v>
      </c>
      <c r="S1683">
        <v>7.4315901000000002</v>
      </c>
      <c r="T1683">
        <v>0</v>
      </c>
      <c r="U1683">
        <v>0</v>
      </c>
    </row>
    <row r="1684" spans="1:21" x14ac:dyDescent="0.3">
      <c r="A1684">
        <v>0.67</v>
      </c>
      <c r="B1684">
        <v>0.625</v>
      </c>
      <c r="C1684">
        <v>1.768</v>
      </c>
      <c r="D1684">
        <v>200</v>
      </c>
      <c r="E1684">
        <v>261.52999999999997</v>
      </c>
      <c r="F1684">
        <v>161.53</v>
      </c>
      <c r="G1684">
        <v>161.53846153846101</v>
      </c>
      <c r="H1684">
        <v>210</v>
      </c>
      <c r="I1684">
        <v>571.53846099999998</v>
      </c>
      <c r="J1684">
        <v>-1</v>
      </c>
      <c r="K1684">
        <v>2</v>
      </c>
      <c r="L1684">
        <v>31.116599999999998</v>
      </c>
      <c r="M1684">
        <v>345</v>
      </c>
      <c r="N1684">
        <v>200</v>
      </c>
      <c r="O1684">
        <v>20</v>
      </c>
      <c r="P1684">
        <v>0</v>
      </c>
      <c r="Q1684">
        <v>53</v>
      </c>
      <c r="R1684">
        <v>2.5625587330999999</v>
      </c>
      <c r="S1684">
        <v>8.3497781</v>
      </c>
      <c r="T1684">
        <v>0</v>
      </c>
      <c r="U1684">
        <v>0</v>
      </c>
    </row>
    <row r="1685" spans="1:21" x14ac:dyDescent="0.3">
      <c r="A1685">
        <v>0.67</v>
      </c>
      <c r="B1685">
        <v>0.625</v>
      </c>
      <c r="C1685">
        <v>1.768</v>
      </c>
      <c r="D1685">
        <v>200</v>
      </c>
      <c r="E1685">
        <v>261.52999999999997</v>
      </c>
      <c r="F1685">
        <v>161.53</v>
      </c>
      <c r="G1685">
        <v>161.53846153846101</v>
      </c>
      <c r="H1685">
        <v>220</v>
      </c>
      <c r="I1685">
        <v>581.53846099999998</v>
      </c>
      <c r="J1685">
        <v>-1</v>
      </c>
      <c r="K1685">
        <v>2</v>
      </c>
      <c r="L1685">
        <v>30.678699999999999</v>
      </c>
      <c r="M1685">
        <v>345</v>
      </c>
      <c r="N1685">
        <v>200</v>
      </c>
      <c r="O1685">
        <v>20</v>
      </c>
      <c r="P1685">
        <v>0</v>
      </c>
      <c r="Q1685">
        <v>43</v>
      </c>
      <c r="R1685">
        <v>2.2919839967</v>
      </c>
      <c r="S1685">
        <v>7.5196667000000001</v>
      </c>
      <c r="T1685">
        <v>0</v>
      </c>
      <c r="U1685">
        <v>0</v>
      </c>
    </row>
    <row r="1686" spans="1:21" x14ac:dyDescent="0.3">
      <c r="A1686">
        <v>0.67</v>
      </c>
      <c r="B1686">
        <v>0.625</v>
      </c>
      <c r="C1686">
        <v>1.768</v>
      </c>
      <c r="D1686">
        <v>200</v>
      </c>
      <c r="E1686">
        <v>261.52999999999997</v>
      </c>
      <c r="F1686">
        <v>161.53</v>
      </c>
      <c r="G1686">
        <v>161.53846153846101</v>
      </c>
      <c r="H1686">
        <v>230</v>
      </c>
      <c r="I1686">
        <v>591.53846099999998</v>
      </c>
      <c r="J1686">
        <v>-1</v>
      </c>
      <c r="K1686">
        <v>2</v>
      </c>
      <c r="L1686">
        <v>30.251799999999999</v>
      </c>
      <c r="M1686">
        <v>345</v>
      </c>
      <c r="N1686">
        <v>200</v>
      </c>
      <c r="O1686">
        <v>20</v>
      </c>
      <c r="P1686">
        <v>0</v>
      </c>
      <c r="Q1686">
        <v>57</v>
      </c>
      <c r="R1686">
        <v>2.2919839967</v>
      </c>
      <c r="S1686">
        <v>8.659713</v>
      </c>
      <c r="T1686">
        <v>0</v>
      </c>
      <c r="U1686">
        <v>0</v>
      </c>
    </row>
    <row r="1687" spans="1:21" x14ac:dyDescent="0.3">
      <c r="A1687">
        <v>0.67</v>
      </c>
      <c r="B1687">
        <v>0.625</v>
      </c>
      <c r="C1687">
        <v>1.768</v>
      </c>
      <c r="D1687">
        <v>200</v>
      </c>
      <c r="E1687">
        <v>261.52999999999997</v>
      </c>
      <c r="F1687">
        <v>161.53</v>
      </c>
      <c r="G1687">
        <v>161.53846153846101</v>
      </c>
      <c r="H1687">
        <v>240</v>
      </c>
      <c r="I1687">
        <v>601.53846099999998</v>
      </c>
      <c r="J1687">
        <v>-1</v>
      </c>
      <c r="K1687">
        <v>2</v>
      </c>
      <c r="L1687">
        <v>29.835529999999999</v>
      </c>
      <c r="M1687">
        <v>345</v>
      </c>
      <c r="N1687">
        <v>200</v>
      </c>
      <c r="O1687">
        <v>20</v>
      </c>
      <c r="P1687">
        <v>0</v>
      </c>
      <c r="Q1687">
        <v>50</v>
      </c>
      <c r="R1687">
        <v>2.5625587330999999</v>
      </c>
      <c r="S1687">
        <v>8.1096143999999999</v>
      </c>
      <c r="T1687">
        <v>0</v>
      </c>
      <c r="U1687">
        <v>0</v>
      </c>
    </row>
    <row r="1688" spans="1:21" x14ac:dyDescent="0.3">
      <c r="A1688">
        <v>0.67</v>
      </c>
      <c r="B1688">
        <v>0.625</v>
      </c>
      <c r="C1688">
        <v>1.768</v>
      </c>
      <c r="D1688">
        <v>200</v>
      </c>
      <c r="E1688">
        <v>261.52999999999997</v>
      </c>
      <c r="F1688">
        <v>161.53</v>
      </c>
      <c r="G1688">
        <v>161.53846153846101</v>
      </c>
      <c r="H1688">
        <v>250</v>
      </c>
      <c r="I1688">
        <v>611.53846099999998</v>
      </c>
      <c r="J1688">
        <v>-1</v>
      </c>
      <c r="K1688">
        <v>2</v>
      </c>
      <c r="L1688">
        <v>29.429549999999999</v>
      </c>
      <c r="M1688">
        <v>345</v>
      </c>
      <c r="N1688">
        <v>200</v>
      </c>
      <c r="O1688">
        <v>20</v>
      </c>
      <c r="P1688">
        <v>0</v>
      </c>
      <c r="Q1688">
        <v>62</v>
      </c>
      <c r="R1688">
        <v>2.2919839967</v>
      </c>
      <c r="S1688">
        <v>9.0322981999999996</v>
      </c>
      <c r="T1688">
        <v>0</v>
      </c>
      <c r="U1688">
        <v>0</v>
      </c>
    </row>
    <row r="1689" spans="1:21" x14ac:dyDescent="0.3">
      <c r="A1689">
        <v>0.67</v>
      </c>
      <c r="B1689">
        <v>0.625</v>
      </c>
      <c r="C1689">
        <v>1.768</v>
      </c>
      <c r="D1689">
        <v>200</v>
      </c>
      <c r="E1689">
        <v>261.52999999999997</v>
      </c>
      <c r="F1689">
        <v>161.53</v>
      </c>
      <c r="G1689">
        <v>161.53846153846101</v>
      </c>
      <c r="H1689">
        <v>260</v>
      </c>
      <c r="I1689">
        <v>621.53846099999998</v>
      </c>
      <c r="J1689">
        <v>-1</v>
      </c>
      <c r="K1689">
        <v>2</v>
      </c>
      <c r="L1689">
        <v>29.033519999999999</v>
      </c>
      <c r="M1689">
        <v>345</v>
      </c>
      <c r="N1689">
        <v>200</v>
      </c>
      <c r="O1689">
        <v>20</v>
      </c>
      <c r="P1689">
        <v>0</v>
      </c>
      <c r="Q1689">
        <v>59</v>
      </c>
      <c r="R1689">
        <v>2.2919839967</v>
      </c>
      <c r="S1689">
        <v>8.8106229000000003</v>
      </c>
      <c r="T1689">
        <v>0</v>
      </c>
      <c r="U1689">
        <v>0</v>
      </c>
    </row>
    <row r="1690" spans="1:21" x14ac:dyDescent="0.3">
      <c r="A1690">
        <v>0.67</v>
      </c>
      <c r="B1690">
        <v>0.625</v>
      </c>
      <c r="C1690">
        <v>1.768</v>
      </c>
      <c r="D1690">
        <v>200</v>
      </c>
      <c r="E1690">
        <v>261.52999999999997</v>
      </c>
      <c r="F1690">
        <v>161.53</v>
      </c>
      <c r="G1690">
        <v>161.53846153846101</v>
      </c>
      <c r="H1690">
        <v>270</v>
      </c>
      <c r="I1690">
        <v>631.53846099999998</v>
      </c>
      <c r="J1690">
        <v>-1</v>
      </c>
      <c r="K1690">
        <v>2</v>
      </c>
      <c r="L1690">
        <v>28.647110000000001</v>
      </c>
      <c r="M1690">
        <v>345</v>
      </c>
      <c r="N1690">
        <v>200</v>
      </c>
      <c r="O1690">
        <v>20</v>
      </c>
      <c r="P1690">
        <v>0</v>
      </c>
      <c r="Q1690">
        <v>67</v>
      </c>
      <c r="R1690">
        <v>2.2919839967</v>
      </c>
      <c r="S1690">
        <v>9.3902289999999997</v>
      </c>
      <c r="T1690">
        <v>0</v>
      </c>
      <c r="U1690">
        <v>0</v>
      </c>
    </row>
    <row r="1691" spans="1:21" x14ac:dyDescent="0.3">
      <c r="A1691">
        <v>0.67</v>
      </c>
      <c r="B1691">
        <v>0.625</v>
      </c>
      <c r="C1691">
        <v>1.768</v>
      </c>
      <c r="D1691">
        <v>200</v>
      </c>
      <c r="E1691">
        <v>261.52999999999997</v>
      </c>
      <c r="F1691">
        <v>161.53</v>
      </c>
      <c r="G1691">
        <v>161.53846153846101</v>
      </c>
      <c r="H1691">
        <v>280</v>
      </c>
      <c r="I1691">
        <v>641.53846099999998</v>
      </c>
      <c r="J1691">
        <v>-1</v>
      </c>
      <c r="K1691">
        <v>2</v>
      </c>
      <c r="L1691">
        <v>28.270019999999999</v>
      </c>
      <c r="M1691">
        <v>345</v>
      </c>
      <c r="N1691">
        <v>200</v>
      </c>
      <c r="O1691">
        <v>20</v>
      </c>
      <c r="P1691">
        <v>0</v>
      </c>
      <c r="Q1691">
        <v>71</v>
      </c>
      <c r="R1691">
        <v>2.8071892511000001</v>
      </c>
      <c r="S1691">
        <v>9.6671189000000002</v>
      </c>
      <c r="T1691">
        <v>0</v>
      </c>
      <c r="U1691">
        <v>0</v>
      </c>
    </row>
    <row r="1692" spans="1:21" x14ac:dyDescent="0.3">
      <c r="A1692">
        <v>0.67</v>
      </c>
      <c r="B1692">
        <v>0.625</v>
      </c>
      <c r="C1692">
        <v>1.768</v>
      </c>
      <c r="D1692">
        <v>200</v>
      </c>
      <c r="E1692">
        <v>261.52999999999997</v>
      </c>
      <c r="F1692">
        <v>161.53</v>
      </c>
      <c r="G1692">
        <v>161.53846153846101</v>
      </c>
      <c r="H1692">
        <v>290</v>
      </c>
      <c r="I1692">
        <v>651.53846099999998</v>
      </c>
      <c r="J1692">
        <v>-1</v>
      </c>
      <c r="K1692">
        <v>2</v>
      </c>
      <c r="L1692">
        <v>27.90193</v>
      </c>
      <c r="M1692">
        <v>345</v>
      </c>
      <c r="N1692">
        <v>200</v>
      </c>
      <c r="O1692">
        <v>20</v>
      </c>
      <c r="P1692">
        <v>0</v>
      </c>
      <c r="Q1692">
        <v>69</v>
      </c>
      <c r="R1692">
        <v>2.2919839967</v>
      </c>
      <c r="S1692">
        <v>9.5296704000000005</v>
      </c>
      <c r="T1692">
        <v>0</v>
      </c>
      <c r="U1692">
        <v>0</v>
      </c>
    </row>
    <row r="1693" spans="1:21" x14ac:dyDescent="0.3">
      <c r="A1693">
        <v>0.67</v>
      </c>
      <c r="B1693">
        <v>0.625</v>
      </c>
      <c r="C1693">
        <v>1.768</v>
      </c>
      <c r="D1693">
        <v>200</v>
      </c>
      <c r="E1693">
        <v>261.52999999999997</v>
      </c>
      <c r="F1693">
        <v>161.53</v>
      </c>
      <c r="G1693">
        <v>161.53846153846101</v>
      </c>
      <c r="H1693">
        <v>300</v>
      </c>
      <c r="I1693">
        <v>661.53846099999998</v>
      </c>
      <c r="J1693">
        <v>-1</v>
      </c>
      <c r="K1693">
        <v>2</v>
      </c>
      <c r="L1693">
        <v>27.542560000000002</v>
      </c>
      <c r="M1693">
        <v>345</v>
      </c>
      <c r="N1693">
        <v>200</v>
      </c>
      <c r="O1693">
        <v>20</v>
      </c>
      <c r="P1693">
        <v>0</v>
      </c>
      <c r="Q1693">
        <v>65</v>
      </c>
      <c r="R1693">
        <v>2.2919839967</v>
      </c>
      <c r="S1693">
        <v>9.2487046999999993</v>
      </c>
      <c r="T1693">
        <v>0</v>
      </c>
      <c r="U1693">
        <v>0</v>
      </c>
    </row>
    <row r="1694" spans="1:21" x14ac:dyDescent="0.3">
      <c r="A1694">
        <v>0.67</v>
      </c>
      <c r="B1694">
        <v>0.625</v>
      </c>
      <c r="C1694">
        <v>1.768</v>
      </c>
      <c r="D1694">
        <v>200</v>
      </c>
      <c r="E1694">
        <v>261.52999999999997</v>
      </c>
      <c r="F1694">
        <v>161.53</v>
      </c>
      <c r="G1694">
        <v>161.53846153846101</v>
      </c>
      <c r="H1694">
        <v>0</v>
      </c>
      <c r="I1694">
        <v>361.53846099999998</v>
      </c>
      <c r="J1694">
        <v>-1</v>
      </c>
      <c r="K1694">
        <v>2</v>
      </c>
      <c r="L1694">
        <v>43.659080000000003</v>
      </c>
      <c r="M1694">
        <v>345</v>
      </c>
      <c r="N1694">
        <v>200</v>
      </c>
      <c r="O1694">
        <v>20</v>
      </c>
      <c r="P1694">
        <v>0</v>
      </c>
      <c r="Q1694">
        <v>17</v>
      </c>
      <c r="R1694">
        <v>3.2415710456000002</v>
      </c>
      <c r="S1694">
        <v>4.7260707000000002</v>
      </c>
      <c r="T1694">
        <v>0</v>
      </c>
      <c r="U1694">
        <v>0</v>
      </c>
    </row>
    <row r="1695" spans="1:21" x14ac:dyDescent="0.3">
      <c r="A1695" t="s">
        <v>74</v>
      </c>
      <c r="B1695" t="s">
        <v>74</v>
      </c>
      <c r="C1695">
        <v>1.768</v>
      </c>
      <c r="D1695">
        <v>200</v>
      </c>
      <c r="E1695" t="s">
        <v>75</v>
      </c>
      <c r="F1695" t="s">
        <v>74</v>
      </c>
      <c r="G1695" t="s">
        <v>74</v>
      </c>
      <c r="H1695" t="s">
        <v>74</v>
      </c>
      <c r="I1695" t="s">
        <v>74</v>
      </c>
      <c r="J1695" t="s">
        <v>74</v>
      </c>
      <c r="K1695" t="s">
        <v>74</v>
      </c>
      <c r="L1695" t="s">
        <v>74</v>
      </c>
      <c r="M1695" t="s">
        <v>74</v>
      </c>
      <c r="N1695" t="s">
        <v>74</v>
      </c>
      <c r="O1695">
        <v>40</v>
      </c>
    </row>
    <row r="1696" spans="1:21" x14ac:dyDescent="0.3">
      <c r="A1696">
        <v>0.67</v>
      </c>
      <c r="B1696">
        <v>0.625</v>
      </c>
      <c r="C1696">
        <v>1.768</v>
      </c>
      <c r="D1696">
        <v>200</v>
      </c>
      <c r="E1696">
        <v>261.52999999999997</v>
      </c>
      <c r="F1696">
        <v>161.53</v>
      </c>
      <c r="G1696">
        <v>161.53846153846101</v>
      </c>
      <c r="H1696">
        <v>0</v>
      </c>
      <c r="I1696">
        <v>361.53846099999998</v>
      </c>
      <c r="J1696">
        <v>-1</v>
      </c>
      <c r="K1696">
        <v>2</v>
      </c>
      <c r="L1696">
        <v>45.272970000000001</v>
      </c>
      <c r="M1696">
        <v>365</v>
      </c>
      <c r="N1696">
        <v>200</v>
      </c>
      <c r="O1696">
        <v>40</v>
      </c>
      <c r="P1696">
        <v>0</v>
      </c>
      <c r="Q1696">
        <v>67</v>
      </c>
      <c r="R1696">
        <v>7.252246865</v>
      </c>
      <c r="S1696">
        <v>9.3902289999999997</v>
      </c>
      <c r="T1696">
        <v>0</v>
      </c>
      <c r="U1696">
        <v>0</v>
      </c>
    </row>
    <row r="1697" spans="1:21" x14ac:dyDescent="0.3">
      <c r="A1697">
        <v>0.67</v>
      </c>
      <c r="B1697">
        <v>0.625</v>
      </c>
      <c r="C1697">
        <v>1.768</v>
      </c>
      <c r="D1697">
        <v>200</v>
      </c>
      <c r="E1697">
        <v>261.52999999999997</v>
      </c>
      <c r="F1697">
        <v>161.53</v>
      </c>
      <c r="G1697">
        <v>161.53846153846101</v>
      </c>
      <c r="H1697">
        <v>10</v>
      </c>
      <c r="I1697">
        <v>371.53846099999998</v>
      </c>
      <c r="J1697">
        <v>-1</v>
      </c>
      <c r="K1697">
        <v>2</v>
      </c>
      <c r="L1697">
        <v>44.491379999999999</v>
      </c>
      <c r="M1697">
        <v>365</v>
      </c>
      <c r="N1697">
        <v>200</v>
      </c>
      <c r="O1697">
        <v>40</v>
      </c>
      <c r="P1697">
        <v>0</v>
      </c>
      <c r="Q1697">
        <v>71</v>
      </c>
      <c r="R1697">
        <v>7.1609003063000003</v>
      </c>
      <c r="S1697">
        <v>9.6671189000000002</v>
      </c>
      <c r="T1697">
        <v>0</v>
      </c>
      <c r="U1697">
        <v>0</v>
      </c>
    </row>
    <row r="1698" spans="1:21" x14ac:dyDescent="0.3">
      <c r="A1698">
        <v>0.67</v>
      </c>
      <c r="B1698">
        <v>0.625</v>
      </c>
      <c r="C1698">
        <v>1.768</v>
      </c>
      <c r="D1698">
        <v>200</v>
      </c>
      <c r="E1698">
        <v>261.52999999999997</v>
      </c>
      <c r="F1698">
        <v>161.53</v>
      </c>
      <c r="G1698">
        <v>161.53846153846101</v>
      </c>
      <c r="H1698">
        <v>20</v>
      </c>
      <c r="I1698">
        <v>381.53846099999998</v>
      </c>
      <c r="J1698">
        <v>-1</v>
      </c>
      <c r="K1698">
        <v>2</v>
      </c>
      <c r="L1698">
        <v>43.730899999999998</v>
      </c>
      <c r="M1698">
        <v>365</v>
      </c>
      <c r="N1698">
        <v>200</v>
      </c>
      <c r="O1698">
        <v>40</v>
      </c>
      <c r="P1698">
        <v>0</v>
      </c>
      <c r="Q1698">
        <v>58</v>
      </c>
      <c r="R1698">
        <v>6.8796255349999997</v>
      </c>
      <c r="S1698">
        <v>8.7354912999999996</v>
      </c>
      <c r="T1698">
        <v>0</v>
      </c>
      <c r="U1698">
        <v>0</v>
      </c>
    </row>
    <row r="1699" spans="1:21" x14ac:dyDescent="0.3">
      <c r="A1699">
        <v>0.67</v>
      </c>
      <c r="B1699">
        <v>0.625</v>
      </c>
      <c r="C1699">
        <v>1.768</v>
      </c>
      <c r="D1699">
        <v>200</v>
      </c>
      <c r="E1699">
        <v>261.52999999999997</v>
      </c>
      <c r="F1699">
        <v>161.53</v>
      </c>
      <c r="G1699">
        <v>161.53846153846101</v>
      </c>
      <c r="H1699">
        <v>30</v>
      </c>
      <c r="I1699">
        <v>391.53846099999998</v>
      </c>
      <c r="J1699">
        <v>-1</v>
      </c>
      <c r="K1699">
        <v>2</v>
      </c>
      <c r="L1699">
        <v>42.990949999999998</v>
      </c>
      <c r="M1699">
        <v>365</v>
      </c>
      <c r="N1699">
        <v>200</v>
      </c>
      <c r="O1699">
        <v>40</v>
      </c>
      <c r="P1699">
        <v>0</v>
      </c>
      <c r="Q1699">
        <v>75</v>
      </c>
      <c r="R1699">
        <v>6.9746379594999999</v>
      </c>
      <c r="S1699">
        <v>9.9363670000000006</v>
      </c>
      <c r="T1699">
        <v>0</v>
      </c>
      <c r="U1699">
        <v>0</v>
      </c>
    </row>
    <row r="1700" spans="1:21" x14ac:dyDescent="0.3">
      <c r="A1700">
        <v>0.67</v>
      </c>
      <c r="B1700">
        <v>0.625</v>
      </c>
      <c r="C1700">
        <v>1.768</v>
      </c>
      <c r="D1700">
        <v>200</v>
      </c>
      <c r="E1700">
        <v>261.52999999999997</v>
      </c>
      <c r="F1700">
        <v>161.53</v>
      </c>
      <c r="G1700">
        <v>161.53846153846101</v>
      </c>
      <c r="H1700">
        <v>40</v>
      </c>
      <c r="I1700">
        <v>401.53846099999998</v>
      </c>
      <c r="J1700">
        <v>-1</v>
      </c>
      <c r="K1700">
        <v>2</v>
      </c>
      <c r="L1700">
        <v>42.270949999999999</v>
      </c>
      <c r="M1700">
        <v>365</v>
      </c>
      <c r="N1700">
        <v>200</v>
      </c>
      <c r="O1700">
        <v>40</v>
      </c>
      <c r="P1700">
        <v>0</v>
      </c>
      <c r="Q1700">
        <v>67</v>
      </c>
      <c r="R1700">
        <v>6.8796255349999997</v>
      </c>
      <c r="S1700">
        <v>9.3902289999999997</v>
      </c>
      <c r="T1700">
        <v>0</v>
      </c>
      <c r="U1700">
        <v>0</v>
      </c>
    </row>
    <row r="1701" spans="1:21" x14ac:dyDescent="0.3">
      <c r="A1701">
        <v>0.67</v>
      </c>
      <c r="B1701">
        <v>0.625</v>
      </c>
      <c r="C1701">
        <v>1.768</v>
      </c>
      <c r="D1701">
        <v>200</v>
      </c>
      <c r="E1701">
        <v>261.52999999999997</v>
      </c>
      <c r="F1701">
        <v>161.53</v>
      </c>
      <c r="G1701">
        <v>161.53846153846101</v>
      </c>
      <c r="H1701">
        <v>50</v>
      </c>
      <c r="I1701">
        <v>411.53846099999998</v>
      </c>
      <c r="J1701">
        <v>-1</v>
      </c>
      <c r="K1701">
        <v>2</v>
      </c>
      <c r="L1701">
        <v>41.570320000000002</v>
      </c>
      <c r="M1701">
        <v>365</v>
      </c>
      <c r="N1701">
        <v>200</v>
      </c>
      <c r="O1701">
        <v>40</v>
      </c>
      <c r="P1701">
        <v>0</v>
      </c>
      <c r="Q1701">
        <v>88</v>
      </c>
      <c r="R1701">
        <v>6.9746379594999999</v>
      </c>
      <c r="S1701">
        <v>10.765470000000001</v>
      </c>
      <c r="T1701">
        <v>0</v>
      </c>
      <c r="U1701">
        <v>0</v>
      </c>
    </row>
    <row r="1702" spans="1:21" x14ac:dyDescent="0.3">
      <c r="A1702">
        <v>0.67</v>
      </c>
      <c r="B1702">
        <v>0.625</v>
      </c>
      <c r="C1702">
        <v>1.768</v>
      </c>
      <c r="D1702">
        <v>200</v>
      </c>
      <c r="E1702">
        <v>261.52999999999997</v>
      </c>
      <c r="F1702">
        <v>161.53</v>
      </c>
      <c r="G1702">
        <v>161.53846153846101</v>
      </c>
      <c r="H1702">
        <v>60</v>
      </c>
      <c r="I1702">
        <v>421.53846099999998</v>
      </c>
      <c r="J1702">
        <v>-1</v>
      </c>
      <c r="K1702">
        <v>2</v>
      </c>
      <c r="L1702">
        <v>40.888500000000001</v>
      </c>
      <c r="M1702">
        <v>365</v>
      </c>
      <c r="N1702">
        <v>200</v>
      </c>
      <c r="O1702">
        <v>40</v>
      </c>
      <c r="P1702">
        <v>0</v>
      </c>
      <c r="Q1702">
        <v>78</v>
      </c>
      <c r="R1702">
        <v>6.8796255349999997</v>
      </c>
      <c r="S1702">
        <v>10.133654999999999</v>
      </c>
      <c r="T1702">
        <v>0</v>
      </c>
      <c r="U1702">
        <v>0</v>
      </c>
    </row>
    <row r="1703" spans="1:21" x14ac:dyDescent="0.3">
      <c r="A1703">
        <v>0.67</v>
      </c>
      <c r="B1703">
        <v>0.625</v>
      </c>
      <c r="C1703">
        <v>1.768</v>
      </c>
      <c r="D1703">
        <v>200</v>
      </c>
      <c r="E1703">
        <v>261.52999999999997</v>
      </c>
      <c r="F1703">
        <v>161.53</v>
      </c>
      <c r="G1703">
        <v>161.53846153846101</v>
      </c>
      <c r="H1703">
        <v>70</v>
      </c>
      <c r="I1703">
        <v>431.53846099999998</v>
      </c>
      <c r="J1703">
        <v>-1</v>
      </c>
      <c r="K1703">
        <v>2</v>
      </c>
      <c r="L1703">
        <v>40.224910000000001</v>
      </c>
      <c r="M1703">
        <v>365</v>
      </c>
      <c r="N1703">
        <v>200</v>
      </c>
      <c r="O1703">
        <v>40</v>
      </c>
      <c r="P1703">
        <v>0</v>
      </c>
      <c r="Q1703">
        <v>93</v>
      </c>
      <c r="R1703">
        <v>6.5864098140999996</v>
      </c>
      <c r="S1703">
        <v>11.068009999999999</v>
      </c>
      <c r="T1703">
        <v>0</v>
      </c>
      <c r="U1703">
        <v>0</v>
      </c>
    </row>
    <row r="1704" spans="1:21" x14ac:dyDescent="0.3">
      <c r="A1704">
        <v>0.67</v>
      </c>
      <c r="B1704">
        <v>0.625</v>
      </c>
      <c r="C1704">
        <v>1.768</v>
      </c>
      <c r="D1704">
        <v>200</v>
      </c>
      <c r="E1704">
        <v>261.52999999999997</v>
      </c>
      <c r="F1704">
        <v>161.53</v>
      </c>
      <c r="G1704">
        <v>161.53846153846101</v>
      </c>
      <c r="H1704">
        <v>80</v>
      </c>
      <c r="I1704">
        <v>441.53846099999998</v>
      </c>
      <c r="J1704">
        <v>-1</v>
      </c>
      <c r="K1704">
        <v>2</v>
      </c>
      <c r="L1704">
        <v>39.579000000000001</v>
      </c>
      <c r="M1704">
        <v>365</v>
      </c>
      <c r="N1704">
        <v>200</v>
      </c>
      <c r="O1704">
        <v>40</v>
      </c>
      <c r="P1704">
        <v>0</v>
      </c>
      <c r="Q1704">
        <v>101</v>
      </c>
      <c r="R1704">
        <v>6.3834890237000002</v>
      </c>
      <c r="S1704">
        <v>11.535783</v>
      </c>
      <c r="T1704">
        <v>0</v>
      </c>
      <c r="U1704">
        <v>0</v>
      </c>
    </row>
    <row r="1705" spans="1:21" x14ac:dyDescent="0.3">
      <c r="A1705">
        <v>0.67</v>
      </c>
      <c r="B1705">
        <v>0.625</v>
      </c>
      <c r="C1705">
        <v>1.768</v>
      </c>
      <c r="D1705">
        <v>200</v>
      </c>
      <c r="E1705">
        <v>261.52999999999997</v>
      </c>
      <c r="F1705">
        <v>161.53</v>
      </c>
      <c r="G1705">
        <v>161.53846153846101</v>
      </c>
      <c r="H1705">
        <v>90</v>
      </c>
      <c r="I1705">
        <v>451.53846099999998</v>
      </c>
      <c r="J1705">
        <v>-1</v>
      </c>
      <c r="K1705">
        <v>2</v>
      </c>
      <c r="L1705">
        <v>38.950249999999997</v>
      </c>
      <c r="M1705">
        <v>365</v>
      </c>
      <c r="N1705">
        <v>200</v>
      </c>
      <c r="O1705">
        <v>40</v>
      </c>
      <c r="P1705">
        <v>0</v>
      </c>
      <c r="Q1705">
        <v>115</v>
      </c>
      <c r="R1705">
        <v>6.2795806410999999</v>
      </c>
      <c r="S1705">
        <v>12.312251</v>
      </c>
      <c r="T1705">
        <v>0</v>
      </c>
      <c r="U1705">
        <v>0</v>
      </c>
    </row>
    <row r="1706" spans="1:21" x14ac:dyDescent="0.3">
      <c r="A1706">
        <v>0.67</v>
      </c>
      <c r="B1706">
        <v>0.625</v>
      </c>
      <c r="C1706">
        <v>1.768</v>
      </c>
      <c r="D1706">
        <v>200</v>
      </c>
      <c r="E1706">
        <v>261.52999999999997</v>
      </c>
      <c r="F1706">
        <v>161.53</v>
      </c>
      <c r="G1706">
        <v>161.53846153846101</v>
      </c>
      <c r="H1706">
        <v>100</v>
      </c>
      <c r="I1706">
        <v>461.53846099999998</v>
      </c>
      <c r="J1706">
        <v>-1</v>
      </c>
      <c r="K1706">
        <v>2</v>
      </c>
      <c r="L1706">
        <v>38.338120000000004</v>
      </c>
      <c r="M1706">
        <v>365</v>
      </c>
      <c r="N1706">
        <v>200</v>
      </c>
      <c r="O1706">
        <v>40</v>
      </c>
      <c r="P1706">
        <v>0</v>
      </c>
      <c r="Q1706">
        <v>113</v>
      </c>
      <c r="R1706">
        <v>6.2795806410999999</v>
      </c>
      <c r="S1706">
        <v>12.204307999999999</v>
      </c>
      <c r="T1706">
        <v>0</v>
      </c>
      <c r="U1706">
        <v>0</v>
      </c>
    </row>
    <row r="1707" spans="1:21" x14ac:dyDescent="0.3">
      <c r="A1707">
        <v>0.67</v>
      </c>
      <c r="B1707">
        <v>0.625</v>
      </c>
      <c r="C1707">
        <v>1.768</v>
      </c>
      <c r="D1707">
        <v>200</v>
      </c>
      <c r="E1707">
        <v>261.52999999999997</v>
      </c>
      <c r="F1707">
        <v>161.53</v>
      </c>
      <c r="G1707">
        <v>161.53846153846101</v>
      </c>
      <c r="H1707">
        <v>110</v>
      </c>
      <c r="I1707">
        <v>471.53846099999998</v>
      </c>
      <c r="J1707">
        <v>-1</v>
      </c>
      <c r="K1707">
        <v>2</v>
      </c>
      <c r="L1707">
        <v>37.742089999999997</v>
      </c>
      <c r="M1707">
        <v>365</v>
      </c>
      <c r="N1707">
        <v>200</v>
      </c>
      <c r="O1707">
        <v>40</v>
      </c>
      <c r="P1707">
        <v>0</v>
      </c>
      <c r="Q1707">
        <v>124</v>
      </c>
      <c r="R1707">
        <v>6.1739308306999998</v>
      </c>
      <c r="S1707">
        <v>12.786894999999999</v>
      </c>
      <c r="T1707">
        <v>0</v>
      </c>
      <c r="U1707">
        <v>0</v>
      </c>
    </row>
    <row r="1708" spans="1:21" x14ac:dyDescent="0.3">
      <c r="A1708">
        <v>0.67</v>
      </c>
      <c r="B1708">
        <v>0.625</v>
      </c>
      <c r="C1708">
        <v>1.768</v>
      </c>
      <c r="D1708">
        <v>200</v>
      </c>
      <c r="E1708">
        <v>261.52999999999997</v>
      </c>
      <c r="F1708">
        <v>161.53</v>
      </c>
      <c r="G1708">
        <v>161.53846153846101</v>
      </c>
      <c r="H1708">
        <v>120</v>
      </c>
      <c r="I1708">
        <v>481.53846099999998</v>
      </c>
      <c r="J1708">
        <v>-1</v>
      </c>
      <c r="K1708">
        <v>2</v>
      </c>
      <c r="L1708">
        <v>37.161659999999998</v>
      </c>
      <c r="M1708">
        <v>365</v>
      </c>
      <c r="N1708">
        <v>200</v>
      </c>
      <c r="O1708">
        <v>40</v>
      </c>
      <c r="P1708">
        <v>0</v>
      </c>
      <c r="Q1708">
        <v>129</v>
      </c>
      <c r="R1708">
        <v>6.1739308306999998</v>
      </c>
      <c r="S1708">
        <v>13.043245000000001</v>
      </c>
      <c r="T1708">
        <v>0</v>
      </c>
      <c r="U1708">
        <v>0</v>
      </c>
    </row>
    <row r="1709" spans="1:21" x14ac:dyDescent="0.3">
      <c r="A1709">
        <v>0.67</v>
      </c>
      <c r="B1709">
        <v>0.625</v>
      </c>
      <c r="C1709">
        <v>1.768</v>
      </c>
      <c r="D1709">
        <v>200</v>
      </c>
      <c r="E1709">
        <v>261.52999999999997</v>
      </c>
      <c r="F1709">
        <v>161.53</v>
      </c>
      <c r="G1709">
        <v>161.53846153846101</v>
      </c>
      <c r="H1709">
        <v>130</v>
      </c>
      <c r="I1709">
        <v>491.53846099999998</v>
      </c>
      <c r="J1709">
        <v>-1</v>
      </c>
      <c r="K1709">
        <v>2</v>
      </c>
      <c r="L1709">
        <v>36.596339999999998</v>
      </c>
      <c r="M1709">
        <v>365</v>
      </c>
      <c r="N1709">
        <v>200</v>
      </c>
      <c r="O1709">
        <v>40</v>
      </c>
      <c r="P1709">
        <v>0</v>
      </c>
      <c r="Q1709">
        <v>143</v>
      </c>
      <c r="R1709">
        <v>5.8455809091999997</v>
      </c>
      <c r="S1709">
        <v>13.736027999999999</v>
      </c>
      <c r="T1709">
        <v>0</v>
      </c>
      <c r="U1709">
        <v>0</v>
      </c>
    </row>
    <row r="1710" spans="1:21" x14ac:dyDescent="0.3">
      <c r="A1710">
        <v>0.67</v>
      </c>
      <c r="B1710">
        <v>0.625</v>
      </c>
      <c r="C1710">
        <v>1.768</v>
      </c>
      <c r="D1710">
        <v>200</v>
      </c>
      <c r="E1710">
        <v>261.52999999999997</v>
      </c>
      <c r="F1710">
        <v>161.53</v>
      </c>
      <c r="G1710">
        <v>161.53846153846101</v>
      </c>
      <c r="H1710">
        <v>140</v>
      </c>
      <c r="I1710">
        <v>501.53846099999998</v>
      </c>
      <c r="J1710">
        <v>-1</v>
      </c>
      <c r="K1710">
        <v>2</v>
      </c>
      <c r="L1710">
        <v>36.045650000000002</v>
      </c>
      <c r="M1710">
        <v>365</v>
      </c>
      <c r="N1710">
        <v>200</v>
      </c>
      <c r="O1710">
        <v>40</v>
      </c>
      <c r="P1710">
        <v>0</v>
      </c>
      <c r="Q1710">
        <v>149</v>
      </c>
      <c r="R1710">
        <v>5.7319679652</v>
      </c>
      <c r="S1710">
        <v>14.022653</v>
      </c>
      <c r="T1710">
        <v>0</v>
      </c>
      <c r="U1710">
        <v>0</v>
      </c>
    </row>
    <row r="1711" spans="1:21" x14ac:dyDescent="0.3">
      <c r="A1711">
        <v>0.67</v>
      </c>
      <c r="B1711">
        <v>0.625</v>
      </c>
      <c r="C1711">
        <v>1.768</v>
      </c>
      <c r="D1711">
        <v>200</v>
      </c>
      <c r="E1711">
        <v>261.52999999999997</v>
      </c>
      <c r="F1711">
        <v>161.53</v>
      </c>
      <c r="G1711">
        <v>161.53846153846101</v>
      </c>
      <c r="H1711">
        <v>150</v>
      </c>
      <c r="I1711">
        <v>511.53846099999998</v>
      </c>
      <c r="J1711">
        <v>-1</v>
      </c>
      <c r="K1711">
        <v>2</v>
      </c>
      <c r="L1711">
        <v>35.509140000000002</v>
      </c>
      <c r="M1711">
        <v>365</v>
      </c>
      <c r="N1711">
        <v>200</v>
      </c>
      <c r="O1711">
        <v>40</v>
      </c>
      <c r="P1711">
        <v>0</v>
      </c>
      <c r="Q1711">
        <v>159</v>
      </c>
      <c r="R1711">
        <v>5.8455809091999997</v>
      </c>
      <c r="S1711">
        <v>14.488013</v>
      </c>
      <c r="T1711">
        <v>0</v>
      </c>
      <c r="U1711">
        <v>0</v>
      </c>
    </row>
    <row r="1712" spans="1:21" x14ac:dyDescent="0.3">
      <c r="A1712">
        <v>0.67</v>
      </c>
      <c r="B1712">
        <v>0.625</v>
      </c>
      <c r="C1712">
        <v>1.768</v>
      </c>
      <c r="D1712">
        <v>200</v>
      </c>
      <c r="E1712">
        <v>261.52999999999997</v>
      </c>
      <c r="F1712">
        <v>161.53</v>
      </c>
      <c r="G1712">
        <v>161.53846153846101</v>
      </c>
      <c r="H1712">
        <v>160</v>
      </c>
      <c r="I1712">
        <v>521.53846099999998</v>
      </c>
      <c r="J1712">
        <v>-1</v>
      </c>
      <c r="K1712">
        <v>2</v>
      </c>
      <c r="L1712">
        <v>34.986339999999998</v>
      </c>
      <c r="M1712">
        <v>365</v>
      </c>
      <c r="N1712">
        <v>200</v>
      </c>
      <c r="O1712">
        <v>40</v>
      </c>
      <c r="P1712">
        <v>0</v>
      </c>
      <c r="Q1712">
        <v>173</v>
      </c>
      <c r="R1712">
        <v>5.8455809091999997</v>
      </c>
      <c r="S1712">
        <v>15.115966</v>
      </c>
      <c r="T1712">
        <v>0</v>
      </c>
      <c r="U1712">
        <v>0</v>
      </c>
    </row>
    <row r="1713" spans="1:21" x14ac:dyDescent="0.3">
      <c r="A1713">
        <v>0.67</v>
      </c>
      <c r="B1713">
        <v>0.625</v>
      </c>
      <c r="C1713">
        <v>1.768</v>
      </c>
      <c r="D1713">
        <v>200</v>
      </c>
      <c r="E1713">
        <v>261.52999999999997</v>
      </c>
      <c r="F1713">
        <v>161.53</v>
      </c>
      <c r="G1713">
        <v>161.53846153846101</v>
      </c>
      <c r="H1713">
        <v>170</v>
      </c>
      <c r="I1713">
        <v>531.53846099999998</v>
      </c>
      <c r="J1713">
        <v>-1</v>
      </c>
      <c r="K1713">
        <v>2</v>
      </c>
      <c r="L1713">
        <v>34.476840000000003</v>
      </c>
      <c r="M1713">
        <v>365</v>
      </c>
      <c r="N1713">
        <v>200</v>
      </c>
      <c r="O1713">
        <v>40</v>
      </c>
      <c r="P1713">
        <v>0</v>
      </c>
      <c r="Q1713">
        <v>178</v>
      </c>
      <c r="R1713">
        <v>5.8455809091999997</v>
      </c>
      <c r="S1713">
        <v>15.334142999999999</v>
      </c>
      <c r="T1713">
        <v>0</v>
      </c>
      <c r="U1713">
        <v>0</v>
      </c>
    </row>
    <row r="1714" spans="1:21" x14ac:dyDescent="0.3">
      <c r="A1714">
        <v>0.67</v>
      </c>
      <c r="B1714">
        <v>0.625</v>
      </c>
      <c r="C1714">
        <v>1.768</v>
      </c>
      <c r="D1714">
        <v>200</v>
      </c>
      <c r="E1714">
        <v>261.52999999999997</v>
      </c>
      <c r="F1714">
        <v>161.53</v>
      </c>
      <c r="G1714">
        <v>161.53846153846101</v>
      </c>
      <c r="H1714">
        <v>180</v>
      </c>
      <c r="I1714">
        <v>541.53846099999998</v>
      </c>
      <c r="J1714">
        <v>-1</v>
      </c>
      <c r="K1714">
        <v>2</v>
      </c>
      <c r="L1714">
        <v>33.98019</v>
      </c>
      <c r="M1714">
        <v>365</v>
      </c>
      <c r="N1714">
        <v>200</v>
      </c>
      <c r="O1714">
        <v>40</v>
      </c>
      <c r="P1714">
        <v>0</v>
      </c>
      <c r="Q1714">
        <v>182</v>
      </c>
      <c r="R1714">
        <v>5.2530846070999999</v>
      </c>
      <c r="S1714">
        <v>15.506527</v>
      </c>
      <c r="T1714">
        <v>0</v>
      </c>
      <c r="U1714">
        <v>0</v>
      </c>
    </row>
    <row r="1715" spans="1:21" x14ac:dyDescent="0.3">
      <c r="A1715">
        <v>0.67</v>
      </c>
      <c r="B1715">
        <v>0.625</v>
      </c>
      <c r="C1715">
        <v>1.768</v>
      </c>
      <c r="D1715">
        <v>200</v>
      </c>
      <c r="E1715">
        <v>261.52999999999997</v>
      </c>
      <c r="F1715">
        <v>161.53</v>
      </c>
      <c r="G1715">
        <v>161.53846153846101</v>
      </c>
      <c r="H1715">
        <v>190</v>
      </c>
      <c r="I1715">
        <v>551.53846099999998</v>
      </c>
      <c r="J1715">
        <v>-1</v>
      </c>
      <c r="K1715">
        <v>2</v>
      </c>
      <c r="L1715">
        <v>33.496000000000002</v>
      </c>
      <c r="M1715">
        <v>365</v>
      </c>
      <c r="N1715">
        <v>200</v>
      </c>
      <c r="O1715">
        <v>40</v>
      </c>
      <c r="P1715">
        <v>0</v>
      </c>
      <c r="Q1715">
        <v>201</v>
      </c>
      <c r="R1715">
        <v>5.2530846070999999</v>
      </c>
      <c r="S1715">
        <v>16.301079999999999</v>
      </c>
      <c r="T1715">
        <v>0</v>
      </c>
      <c r="U1715">
        <v>0</v>
      </c>
    </row>
    <row r="1716" spans="1:21" x14ac:dyDescent="0.3">
      <c r="A1716">
        <v>0.67</v>
      </c>
      <c r="B1716">
        <v>0.625</v>
      </c>
      <c r="C1716">
        <v>1.768</v>
      </c>
      <c r="D1716">
        <v>200</v>
      </c>
      <c r="E1716">
        <v>261.52999999999997</v>
      </c>
      <c r="F1716">
        <v>161.53</v>
      </c>
      <c r="G1716">
        <v>161.53846153846101</v>
      </c>
      <c r="H1716">
        <v>200</v>
      </c>
      <c r="I1716">
        <v>561.53846099999998</v>
      </c>
      <c r="J1716">
        <v>-1</v>
      </c>
      <c r="K1716">
        <v>2</v>
      </c>
      <c r="L1716">
        <v>33.023859999999999</v>
      </c>
      <c r="M1716">
        <v>365</v>
      </c>
      <c r="N1716">
        <v>200</v>
      </c>
      <c r="O1716">
        <v>40</v>
      </c>
      <c r="P1716">
        <v>0</v>
      </c>
      <c r="Q1716">
        <v>214</v>
      </c>
      <c r="R1716">
        <v>5.1264000819</v>
      </c>
      <c r="S1716">
        <v>16.823671999999998</v>
      </c>
      <c r="T1716">
        <v>0</v>
      </c>
      <c r="U1716">
        <v>0</v>
      </c>
    </row>
    <row r="1717" spans="1:21" x14ac:dyDescent="0.3">
      <c r="A1717">
        <v>0.67</v>
      </c>
      <c r="B1717">
        <v>0.625</v>
      </c>
      <c r="C1717">
        <v>1.768</v>
      </c>
      <c r="D1717">
        <v>200</v>
      </c>
      <c r="E1717">
        <v>261.52999999999997</v>
      </c>
      <c r="F1717">
        <v>161.53</v>
      </c>
      <c r="G1717">
        <v>161.53846153846101</v>
      </c>
      <c r="H1717">
        <v>210</v>
      </c>
      <c r="I1717">
        <v>571.53846099999998</v>
      </c>
      <c r="J1717">
        <v>-1</v>
      </c>
      <c r="K1717">
        <v>2</v>
      </c>
      <c r="L1717">
        <v>32.563400000000001</v>
      </c>
      <c r="M1717">
        <v>365</v>
      </c>
      <c r="N1717">
        <v>200</v>
      </c>
      <c r="O1717">
        <v>40</v>
      </c>
      <c r="P1717">
        <v>0</v>
      </c>
      <c r="Q1717">
        <v>207</v>
      </c>
      <c r="R1717">
        <v>4.9965133375999997</v>
      </c>
      <c r="S1717">
        <v>16.544270000000001</v>
      </c>
      <c r="T1717">
        <v>0</v>
      </c>
      <c r="U1717">
        <v>0</v>
      </c>
    </row>
    <row r="1718" spans="1:21" x14ac:dyDescent="0.3">
      <c r="A1718">
        <v>0.67</v>
      </c>
      <c r="B1718">
        <v>0.625</v>
      </c>
      <c r="C1718">
        <v>1.768</v>
      </c>
      <c r="D1718">
        <v>200</v>
      </c>
      <c r="E1718">
        <v>261.52999999999997</v>
      </c>
      <c r="F1718">
        <v>161.53</v>
      </c>
      <c r="G1718">
        <v>161.53846153846101</v>
      </c>
      <c r="H1718">
        <v>220</v>
      </c>
      <c r="I1718">
        <v>581.53846099999998</v>
      </c>
      <c r="J1718">
        <v>-1</v>
      </c>
      <c r="K1718">
        <v>2</v>
      </c>
      <c r="L1718">
        <v>32.114249999999998</v>
      </c>
      <c r="M1718">
        <v>365</v>
      </c>
      <c r="N1718">
        <v>200</v>
      </c>
      <c r="O1718">
        <v>40</v>
      </c>
      <c r="P1718">
        <v>0</v>
      </c>
      <c r="Q1718">
        <v>225</v>
      </c>
      <c r="R1718">
        <v>4.9965133375999997</v>
      </c>
      <c r="S1718">
        <v>17.253852999999999</v>
      </c>
      <c r="T1718">
        <v>0</v>
      </c>
      <c r="U1718">
        <v>0</v>
      </c>
    </row>
    <row r="1719" spans="1:21" x14ac:dyDescent="0.3">
      <c r="A1719">
        <v>0.67</v>
      </c>
      <c r="B1719">
        <v>0.625</v>
      </c>
      <c r="C1719">
        <v>1.768</v>
      </c>
      <c r="D1719">
        <v>200</v>
      </c>
      <c r="E1719">
        <v>261.52999999999997</v>
      </c>
      <c r="F1719">
        <v>161.53</v>
      </c>
      <c r="G1719">
        <v>161.53846153846101</v>
      </c>
      <c r="H1719">
        <v>230</v>
      </c>
      <c r="I1719">
        <v>591.53846099999998</v>
      </c>
      <c r="J1719">
        <v>-1</v>
      </c>
      <c r="K1719">
        <v>2</v>
      </c>
      <c r="L1719">
        <v>31.67604</v>
      </c>
      <c r="M1719">
        <v>365</v>
      </c>
      <c r="N1719">
        <v>200</v>
      </c>
      <c r="O1719">
        <v>40</v>
      </c>
      <c r="P1719">
        <v>0</v>
      </c>
      <c r="Q1719">
        <v>239</v>
      </c>
      <c r="R1719">
        <v>4.8631678022999996</v>
      </c>
      <c r="S1719">
        <v>17.786760999999998</v>
      </c>
      <c r="T1719">
        <v>0</v>
      </c>
      <c r="U1719">
        <v>0</v>
      </c>
    </row>
    <row r="1720" spans="1:21" x14ac:dyDescent="0.3">
      <c r="A1720">
        <v>0.67</v>
      </c>
      <c r="B1720">
        <v>0.625</v>
      </c>
      <c r="C1720">
        <v>1.768</v>
      </c>
      <c r="D1720">
        <v>200</v>
      </c>
      <c r="E1720">
        <v>261.52999999999997</v>
      </c>
      <c r="F1720">
        <v>161.53</v>
      </c>
      <c r="G1720">
        <v>161.53846153846101</v>
      </c>
      <c r="H1720">
        <v>240</v>
      </c>
      <c r="I1720">
        <v>601.53846099999998</v>
      </c>
      <c r="J1720">
        <v>-1</v>
      </c>
      <c r="K1720">
        <v>2</v>
      </c>
      <c r="L1720">
        <v>31.248429999999999</v>
      </c>
      <c r="M1720">
        <v>365</v>
      </c>
      <c r="N1720">
        <v>200</v>
      </c>
      <c r="O1720">
        <v>40</v>
      </c>
      <c r="P1720">
        <v>0</v>
      </c>
      <c r="Q1720">
        <v>233</v>
      </c>
      <c r="R1720">
        <v>4.9965133375999997</v>
      </c>
      <c r="S1720">
        <v>17.560289999999998</v>
      </c>
      <c r="T1720">
        <v>0</v>
      </c>
      <c r="U1720">
        <v>0</v>
      </c>
    </row>
    <row r="1721" spans="1:21" x14ac:dyDescent="0.3">
      <c r="A1721">
        <v>0.67</v>
      </c>
      <c r="B1721">
        <v>0.625</v>
      </c>
      <c r="C1721">
        <v>1.768</v>
      </c>
      <c r="D1721">
        <v>200</v>
      </c>
      <c r="E1721">
        <v>261.52999999999997</v>
      </c>
      <c r="F1721">
        <v>161.53</v>
      </c>
      <c r="G1721">
        <v>161.53846153846101</v>
      </c>
      <c r="H1721">
        <v>250</v>
      </c>
      <c r="I1721">
        <v>611.53846099999998</v>
      </c>
      <c r="J1721">
        <v>-1</v>
      </c>
      <c r="K1721">
        <v>2</v>
      </c>
      <c r="L1721">
        <v>30.83109</v>
      </c>
      <c r="M1721">
        <v>365</v>
      </c>
      <c r="N1721">
        <v>200</v>
      </c>
      <c r="O1721">
        <v>40</v>
      </c>
      <c r="P1721">
        <v>0</v>
      </c>
      <c r="Q1721">
        <v>246</v>
      </c>
      <c r="R1721">
        <v>4.5848855519000002</v>
      </c>
      <c r="S1721">
        <v>18.047499999999999</v>
      </c>
      <c r="T1721">
        <v>0</v>
      </c>
      <c r="U1721">
        <v>0</v>
      </c>
    </row>
    <row r="1722" spans="1:21" x14ac:dyDescent="0.3">
      <c r="A1722">
        <v>0.67</v>
      </c>
      <c r="B1722">
        <v>0.625</v>
      </c>
      <c r="C1722">
        <v>1.768</v>
      </c>
      <c r="D1722">
        <v>200</v>
      </c>
      <c r="E1722">
        <v>261.52999999999997</v>
      </c>
      <c r="F1722">
        <v>161.53</v>
      </c>
      <c r="G1722">
        <v>161.53846153846101</v>
      </c>
      <c r="H1722">
        <v>260</v>
      </c>
      <c r="I1722">
        <v>621.53846099999998</v>
      </c>
      <c r="J1722">
        <v>-1</v>
      </c>
      <c r="K1722">
        <v>2</v>
      </c>
      <c r="L1722">
        <v>30.423690000000001</v>
      </c>
      <c r="M1722">
        <v>365</v>
      </c>
      <c r="N1722">
        <v>200</v>
      </c>
      <c r="O1722">
        <v>40</v>
      </c>
      <c r="P1722">
        <v>0</v>
      </c>
      <c r="Q1722">
        <v>256</v>
      </c>
      <c r="R1722">
        <v>4.8631678022999996</v>
      </c>
      <c r="S1722">
        <v>18.413792000000001</v>
      </c>
      <c r="T1722">
        <v>0</v>
      </c>
      <c r="U1722">
        <v>0</v>
      </c>
    </row>
    <row r="1723" spans="1:21" x14ac:dyDescent="0.3">
      <c r="A1723">
        <v>0.67</v>
      </c>
      <c r="B1723">
        <v>0.625</v>
      </c>
      <c r="C1723">
        <v>1.768</v>
      </c>
      <c r="D1723">
        <v>200</v>
      </c>
      <c r="E1723">
        <v>261.52999999999997</v>
      </c>
      <c r="F1723">
        <v>161.53</v>
      </c>
      <c r="G1723">
        <v>161.53846153846101</v>
      </c>
      <c r="H1723">
        <v>270</v>
      </c>
      <c r="I1723">
        <v>631.53846099999998</v>
      </c>
      <c r="J1723">
        <v>-1</v>
      </c>
      <c r="K1723">
        <v>2</v>
      </c>
      <c r="L1723">
        <v>30.025919999999999</v>
      </c>
      <c r="M1723">
        <v>365</v>
      </c>
      <c r="N1723">
        <v>200</v>
      </c>
      <c r="O1723">
        <v>40</v>
      </c>
      <c r="P1723">
        <v>0</v>
      </c>
      <c r="Q1723">
        <v>249</v>
      </c>
      <c r="R1723">
        <v>4.9965133375999997</v>
      </c>
      <c r="S1723">
        <v>18.158137</v>
      </c>
      <c r="T1723">
        <v>0</v>
      </c>
      <c r="U1723">
        <v>0</v>
      </c>
    </row>
    <row r="1724" spans="1:21" x14ac:dyDescent="0.3">
      <c r="A1724">
        <v>0.67</v>
      </c>
      <c r="B1724">
        <v>0.625</v>
      </c>
      <c r="C1724">
        <v>1.768</v>
      </c>
      <c r="D1724">
        <v>200</v>
      </c>
      <c r="E1724">
        <v>261.52999999999997</v>
      </c>
      <c r="F1724">
        <v>161.53</v>
      </c>
      <c r="G1724">
        <v>161.53846153846101</v>
      </c>
      <c r="H1724">
        <v>280</v>
      </c>
      <c r="I1724">
        <v>641.53846099999998</v>
      </c>
      <c r="J1724">
        <v>-1</v>
      </c>
      <c r="K1724">
        <v>2</v>
      </c>
      <c r="L1724">
        <v>29.63748</v>
      </c>
      <c r="M1724">
        <v>365</v>
      </c>
      <c r="N1724">
        <v>200</v>
      </c>
      <c r="O1724">
        <v>40</v>
      </c>
      <c r="P1724">
        <v>0</v>
      </c>
      <c r="Q1724">
        <v>242</v>
      </c>
      <c r="R1724">
        <v>4.8631678022999996</v>
      </c>
      <c r="S1724">
        <v>17.898955999999998</v>
      </c>
      <c r="T1724">
        <v>0</v>
      </c>
      <c r="U1724">
        <v>0</v>
      </c>
    </row>
    <row r="1725" spans="1:21" x14ac:dyDescent="0.3">
      <c r="A1725">
        <v>0.67</v>
      </c>
      <c r="B1725">
        <v>0.625</v>
      </c>
      <c r="C1725">
        <v>1.768</v>
      </c>
      <c r="D1725">
        <v>200</v>
      </c>
      <c r="E1725">
        <v>261.52999999999997</v>
      </c>
      <c r="F1725">
        <v>161.53</v>
      </c>
      <c r="G1725">
        <v>161.53846153846101</v>
      </c>
      <c r="H1725">
        <v>290</v>
      </c>
      <c r="I1725">
        <v>651.53846099999998</v>
      </c>
      <c r="J1725">
        <v>-1</v>
      </c>
      <c r="K1725">
        <v>2</v>
      </c>
      <c r="L1725">
        <v>29.258089999999999</v>
      </c>
      <c r="M1725">
        <v>365</v>
      </c>
      <c r="N1725">
        <v>200</v>
      </c>
      <c r="O1725">
        <v>40</v>
      </c>
      <c r="P1725">
        <v>0</v>
      </c>
      <c r="Q1725">
        <v>273</v>
      </c>
      <c r="R1725">
        <v>4.4392222747999996</v>
      </c>
      <c r="S1725">
        <v>19.020855999999998</v>
      </c>
      <c r="T1725">
        <v>0</v>
      </c>
      <c r="U1725">
        <v>0</v>
      </c>
    </row>
    <row r="1726" spans="1:21" x14ac:dyDescent="0.3">
      <c r="A1726">
        <v>0.67</v>
      </c>
      <c r="B1726">
        <v>0.625</v>
      </c>
      <c r="C1726">
        <v>1.768</v>
      </c>
      <c r="D1726">
        <v>200</v>
      </c>
      <c r="E1726">
        <v>261.52999999999997</v>
      </c>
      <c r="F1726">
        <v>161.53</v>
      </c>
      <c r="G1726">
        <v>161.53846153846101</v>
      </c>
      <c r="H1726">
        <v>300</v>
      </c>
      <c r="I1726">
        <v>661.53846099999998</v>
      </c>
      <c r="J1726">
        <v>-1</v>
      </c>
      <c r="K1726">
        <v>2</v>
      </c>
      <c r="L1726">
        <v>28.887460000000001</v>
      </c>
      <c r="M1726">
        <v>365</v>
      </c>
      <c r="N1726">
        <v>200</v>
      </c>
      <c r="O1726">
        <v>40</v>
      </c>
      <c r="P1726">
        <v>0</v>
      </c>
      <c r="Q1726">
        <v>264</v>
      </c>
      <c r="R1726">
        <v>4.2886246092000002</v>
      </c>
      <c r="S1726">
        <v>18.701836</v>
      </c>
      <c r="T1726">
        <v>0</v>
      </c>
      <c r="U1726">
        <v>0</v>
      </c>
    </row>
    <row r="1727" spans="1:21" x14ac:dyDescent="0.3">
      <c r="A1727">
        <v>0.67</v>
      </c>
      <c r="B1727">
        <v>0.625</v>
      </c>
      <c r="C1727">
        <v>1.768</v>
      </c>
      <c r="D1727">
        <v>200</v>
      </c>
      <c r="E1727">
        <v>261.52999999999997</v>
      </c>
      <c r="F1727">
        <v>161.53</v>
      </c>
      <c r="G1727">
        <v>161.53846153846101</v>
      </c>
      <c r="H1727">
        <v>0</v>
      </c>
      <c r="I1727">
        <v>361.53846099999998</v>
      </c>
      <c r="J1727">
        <v>-1</v>
      </c>
      <c r="K1727">
        <v>2</v>
      </c>
      <c r="L1727">
        <v>45.272970000000001</v>
      </c>
      <c r="M1727">
        <v>365</v>
      </c>
      <c r="N1727">
        <v>200</v>
      </c>
      <c r="O1727">
        <v>40</v>
      </c>
      <c r="P1727">
        <v>0</v>
      </c>
      <c r="Q1727">
        <v>67</v>
      </c>
      <c r="R1727">
        <v>7.252246865</v>
      </c>
      <c r="S1727">
        <v>9.3902289999999997</v>
      </c>
      <c r="T1727">
        <v>0</v>
      </c>
      <c r="U1727">
        <v>0</v>
      </c>
    </row>
    <row r="1728" spans="1:21" x14ac:dyDescent="0.3">
      <c r="A1728" t="s">
        <v>74</v>
      </c>
      <c r="B1728" t="s">
        <v>74</v>
      </c>
      <c r="C1728">
        <v>1.768</v>
      </c>
      <c r="D1728">
        <v>200</v>
      </c>
      <c r="E1728" t="s">
        <v>75</v>
      </c>
      <c r="F1728" t="s">
        <v>74</v>
      </c>
      <c r="G1728" t="s">
        <v>74</v>
      </c>
      <c r="H1728" t="s">
        <v>74</v>
      </c>
      <c r="I1728" t="s">
        <v>74</v>
      </c>
      <c r="J1728" t="s">
        <v>74</v>
      </c>
      <c r="K1728" t="s">
        <v>74</v>
      </c>
      <c r="L1728" t="s">
        <v>74</v>
      </c>
      <c r="M1728" t="s">
        <v>74</v>
      </c>
      <c r="N1728" t="s">
        <v>74</v>
      </c>
      <c r="O1728">
        <v>60</v>
      </c>
    </row>
    <row r="1729" spans="1:21" x14ac:dyDescent="0.3">
      <c r="A1729">
        <v>0.67</v>
      </c>
      <c r="B1729">
        <v>0.625</v>
      </c>
      <c r="C1729">
        <v>1.768</v>
      </c>
      <c r="D1729">
        <v>200</v>
      </c>
      <c r="E1729">
        <v>261.52999999999997</v>
      </c>
      <c r="F1729">
        <v>161.53</v>
      </c>
      <c r="G1729">
        <v>161.53846153846101</v>
      </c>
      <c r="H1729">
        <v>0</v>
      </c>
      <c r="I1729">
        <v>361.53846099999998</v>
      </c>
      <c r="J1729">
        <v>-1</v>
      </c>
      <c r="K1729">
        <v>2</v>
      </c>
      <c r="L1729">
        <v>46.800040000000003</v>
      </c>
      <c r="M1729">
        <v>385</v>
      </c>
      <c r="N1729">
        <v>200</v>
      </c>
      <c r="O1729">
        <v>60</v>
      </c>
      <c r="P1729">
        <v>0</v>
      </c>
      <c r="Q1729">
        <v>219</v>
      </c>
      <c r="R1729">
        <v>10.002557807000001</v>
      </c>
      <c r="S1729">
        <v>17.020516000000001</v>
      </c>
      <c r="T1729">
        <v>0</v>
      </c>
      <c r="U1729">
        <v>0</v>
      </c>
    </row>
    <row r="1730" spans="1:21" x14ac:dyDescent="0.3">
      <c r="A1730">
        <v>0.67</v>
      </c>
      <c r="B1730">
        <v>0.625</v>
      </c>
      <c r="C1730">
        <v>1.768</v>
      </c>
      <c r="D1730">
        <v>200</v>
      </c>
      <c r="E1730">
        <v>261.52999999999997</v>
      </c>
      <c r="F1730">
        <v>161.53</v>
      </c>
      <c r="G1730">
        <v>161.53846153846101</v>
      </c>
      <c r="H1730">
        <v>10</v>
      </c>
      <c r="I1730">
        <v>371.53846099999998</v>
      </c>
      <c r="J1730">
        <v>-1</v>
      </c>
      <c r="K1730">
        <v>2</v>
      </c>
      <c r="L1730">
        <v>46.019390000000001</v>
      </c>
      <c r="M1730">
        <v>385</v>
      </c>
      <c r="N1730">
        <v>200</v>
      </c>
      <c r="O1730">
        <v>60</v>
      </c>
      <c r="P1730">
        <v>0</v>
      </c>
      <c r="Q1730">
        <v>188</v>
      </c>
      <c r="R1730">
        <v>9.4602043275999996</v>
      </c>
      <c r="S1730">
        <v>15.761654999999999</v>
      </c>
      <c r="T1730">
        <v>0</v>
      </c>
      <c r="U1730">
        <v>0</v>
      </c>
    </row>
    <row r="1731" spans="1:21" x14ac:dyDescent="0.3">
      <c r="A1731">
        <v>0.67</v>
      </c>
      <c r="B1731">
        <v>0.625</v>
      </c>
      <c r="C1731">
        <v>1.768</v>
      </c>
      <c r="D1731">
        <v>200</v>
      </c>
      <c r="E1731">
        <v>261.52999999999997</v>
      </c>
      <c r="F1731">
        <v>161.53</v>
      </c>
      <c r="G1731">
        <v>161.53846153846101</v>
      </c>
      <c r="H1731">
        <v>20</v>
      </c>
      <c r="I1731">
        <v>381.53846099999998</v>
      </c>
      <c r="J1731">
        <v>-1</v>
      </c>
      <c r="K1731">
        <v>2</v>
      </c>
      <c r="L1731">
        <v>45.25873</v>
      </c>
      <c r="M1731">
        <v>385</v>
      </c>
      <c r="N1731">
        <v>200</v>
      </c>
      <c r="O1731">
        <v>60</v>
      </c>
      <c r="P1731">
        <v>0</v>
      </c>
      <c r="Q1731">
        <v>263</v>
      </c>
      <c r="R1731">
        <v>9.3197332062000005</v>
      </c>
      <c r="S1731">
        <v>18.666065</v>
      </c>
      <c r="T1731">
        <v>0</v>
      </c>
      <c r="U1731">
        <v>0</v>
      </c>
    </row>
    <row r="1732" spans="1:21" x14ac:dyDescent="0.3">
      <c r="A1732">
        <v>0.67</v>
      </c>
      <c r="B1732">
        <v>0.625</v>
      </c>
      <c r="C1732">
        <v>1.768</v>
      </c>
      <c r="D1732">
        <v>200</v>
      </c>
      <c r="E1732">
        <v>261.52999999999997</v>
      </c>
      <c r="F1732">
        <v>161.53</v>
      </c>
      <c r="G1732">
        <v>161.53846153846101</v>
      </c>
      <c r="H1732">
        <v>30</v>
      </c>
      <c r="I1732">
        <v>391.53846099999998</v>
      </c>
      <c r="J1732">
        <v>-1</v>
      </c>
      <c r="K1732">
        <v>2</v>
      </c>
      <c r="L1732">
        <v>44.517580000000002</v>
      </c>
      <c r="M1732">
        <v>385</v>
      </c>
      <c r="N1732">
        <v>200</v>
      </c>
      <c r="O1732">
        <v>60</v>
      </c>
      <c r="P1732">
        <v>0</v>
      </c>
      <c r="Q1732">
        <v>251</v>
      </c>
      <c r="R1732">
        <v>9.3902290830999995</v>
      </c>
      <c r="S1732">
        <v>18.231535000000001</v>
      </c>
      <c r="T1732">
        <v>0</v>
      </c>
      <c r="U1732">
        <v>0</v>
      </c>
    </row>
    <row r="1733" spans="1:21" x14ac:dyDescent="0.3">
      <c r="A1733">
        <v>0.67</v>
      </c>
      <c r="B1733">
        <v>0.625</v>
      </c>
      <c r="C1733">
        <v>1.768</v>
      </c>
      <c r="D1733">
        <v>200</v>
      </c>
      <c r="E1733">
        <v>261.52999999999997</v>
      </c>
      <c r="F1733">
        <v>161.53</v>
      </c>
      <c r="G1733">
        <v>161.53846153846101</v>
      </c>
      <c r="H1733">
        <v>40</v>
      </c>
      <c r="I1733">
        <v>401.53846099999998</v>
      </c>
      <c r="J1733">
        <v>-1</v>
      </c>
      <c r="K1733">
        <v>2</v>
      </c>
      <c r="L1733">
        <v>43.79542</v>
      </c>
      <c r="M1733">
        <v>385</v>
      </c>
      <c r="N1733">
        <v>200</v>
      </c>
      <c r="O1733">
        <v>60</v>
      </c>
      <c r="P1733">
        <v>0</v>
      </c>
      <c r="Q1733">
        <v>302</v>
      </c>
      <c r="R1733">
        <v>9.1771314714999992</v>
      </c>
      <c r="S1733">
        <v>20.015509999999999</v>
      </c>
      <c r="T1733">
        <v>0</v>
      </c>
      <c r="U1733">
        <v>0</v>
      </c>
    </row>
    <row r="1734" spans="1:21" x14ac:dyDescent="0.3">
      <c r="A1734">
        <v>0.67</v>
      </c>
      <c r="B1734">
        <v>0.625</v>
      </c>
      <c r="C1734">
        <v>1.768</v>
      </c>
      <c r="D1734">
        <v>200</v>
      </c>
      <c r="E1734">
        <v>261.52999999999997</v>
      </c>
      <c r="F1734">
        <v>161.53</v>
      </c>
      <c r="G1734">
        <v>161.53846153846101</v>
      </c>
      <c r="H1734">
        <v>50</v>
      </c>
      <c r="I1734">
        <v>411.53846099999998</v>
      </c>
      <c r="J1734">
        <v>-1</v>
      </c>
      <c r="K1734">
        <v>2</v>
      </c>
      <c r="L1734">
        <v>43.091760000000001</v>
      </c>
      <c r="M1734">
        <v>385</v>
      </c>
      <c r="N1734">
        <v>200</v>
      </c>
      <c r="O1734">
        <v>60</v>
      </c>
      <c r="P1734">
        <v>0</v>
      </c>
      <c r="Q1734">
        <v>321</v>
      </c>
      <c r="R1734">
        <v>8.8851242702000004</v>
      </c>
      <c r="S1734">
        <v>20.642222</v>
      </c>
      <c r="T1734">
        <v>0</v>
      </c>
      <c r="U1734">
        <v>0</v>
      </c>
    </row>
    <row r="1735" spans="1:21" x14ac:dyDescent="0.3">
      <c r="A1735">
        <v>0.67</v>
      </c>
      <c r="B1735">
        <v>0.625</v>
      </c>
      <c r="C1735">
        <v>1.768</v>
      </c>
      <c r="D1735">
        <v>200</v>
      </c>
      <c r="E1735">
        <v>261.52999999999997</v>
      </c>
      <c r="F1735">
        <v>161.53</v>
      </c>
      <c r="G1735">
        <v>161.53846153846101</v>
      </c>
      <c r="H1735">
        <v>60</v>
      </c>
      <c r="I1735">
        <v>421.53846099999998</v>
      </c>
      <c r="J1735">
        <v>-1</v>
      </c>
      <c r="K1735">
        <v>2</v>
      </c>
      <c r="L1735">
        <v>42.406109999999998</v>
      </c>
      <c r="M1735">
        <v>385</v>
      </c>
      <c r="N1735">
        <v>200</v>
      </c>
      <c r="O1735">
        <v>60</v>
      </c>
      <c r="P1735">
        <v>0</v>
      </c>
      <c r="Q1735">
        <v>332</v>
      </c>
      <c r="R1735">
        <v>8.7354913604999993</v>
      </c>
      <c r="S1735">
        <v>20.996870000000001</v>
      </c>
      <c r="T1735">
        <v>0</v>
      </c>
      <c r="U1735">
        <v>0</v>
      </c>
    </row>
    <row r="1736" spans="1:21" x14ac:dyDescent="0.3">
      <c r="A1736">
        <v>0.67</v>
      </c>
      <c r="B1736">
        <v>0.625</v>
      </c>
      <c r="C1736">
        <v>1.768</v>
      </c>
      <c r="D1736">
        <v>200</v>
      </c>
      <c r="E1736">
        <v>261.52999999999997</v>
      </c>
      <c r="F1736">
        <v>161.53</v>
      </c>
      <c r="G1736">
        <v>161.53846153846101</v>
      </c>
      <c r="H1736">
        <v>70</v>
      </c>
      <c r="I1736">
        <v>431.53846099999998</v>
      </c>
      <c r="J1736">
        <v>-1</v>
      </c>
      <c r="K1736">
        <v>2</v>
      </c>
      <c r="L1736">
        <v>41.737960000000001</v>
      </c>
      <c r="M1736">
        <v>385</v>
      </c>
      <c r="N1736">
        <v>200</v>
      </c>
      <c r="O1736">
        <v>60</v>
      </c>
      <c r="P1736">
        <v>0</v>
      </c>
      <c r="Q1736">
        <v>315</v>
      </c>
      <c r="R1736">
        <v>8.8106229698000007</v>
      </c>
      <c r="S1736">
        <v>20.446300999999998</v>
      </c>
      <c r="T1736">
        <v>0</v>
      </c>
      <c r="U1736">
        <v>0</v>
      </c>
    </row>
    <row r="1737" spans="1:21" x14ac:dyDescent="0.3">
      <c r="A1737">
        <v>0.67</v>
      </c>
      <c r="B1737">
        <v>0.625</v>
      </c>
      <c r="C1737">
        <v>1.768</v>
      </c>
      <c r="D1737">
        <v>200</v>
      </c>
      <c r="E1737">
        <v>261.52999999999997</v>
      </c>
      <c r="F1737">
        <v>161.53</v>
      </c>
      <c r="G1737">
        <v>161.53846153846101</v>
      </c>
      <c r="H1737">
        <v>80</v>
      </c>
      <c r="I1737">
        <v>441.53846099999998</v>
      </c>
      <c r="J1737">
        <v>-1</v>
      </c>
      <c r="K1737">
        <v>2</v>
      </c>
      <c r="L1737">
        <v>41.086840000000002</v>
      </c>
      <c r="M1737">
        <v>385</v>
      </c>
      <c r="N1737">
        <v>200</v>
      </c>
      <c r="O1737">
        <v>60</v>
      </c>
      <c r="P1737">
        <v>0</v>
      </c>
      <c r="Q1737">
        <v>312</v>
      </c>
      <c r="R1737">
        <v>8.5832708661999995</v>
      </c>
      <c r="S1737">
        <v>20.347663000000001</v>
      </c>
      <c r="T1737">
        <v>0</v>
      </c>
      <c r="U1737">
        <v>0</v>
      </c>
    </row>
    <row r="1738" spans="1:21" x14ac:dyDescent="0.3">
      <c r="A1738">
        <v>0.67</v>
      </c>
      <c r="B1738">
        <v>0.625</v>
      </c>
      <c r="C1738">
        <v>1.768</v>
      </c>
      <c r="D1738">
        <v>200</v>
      </c>
      <c r="E1738">
        <v>261.52999999999997</v>
      </c>
      <c r="F1738">
        <v>161.53</v>
      </c>
      <c r="G1738">
        <v>161.53846153846101</v>
      </c>
      <c r="H1738">
        <v>90</v>
      </c>
      <c r="I1738">
        <v>451.53846099999998</v>
      </c>
      <c r="J1738">
        <v>-1</v>
      </c>
      <c r="K1738">
        <v>2</v>
      </c>
      <c r="L1738">
        <v>40.452249999999999</v>
      </c>
      <c r="M1738">
        <v>385</v>
      </c>
      <c r="N1738">
        <v>200</v>
      </c>
      <c r="O1738">
        <v>60</v>
      </c>
      <c r="P1738">
        <v>0</v>
      </c>
      <c r="Q1738">
        <v>333</v>
      </c>
      <c r="R1738">
        <v>8.5061469534</v>
      </c>
      <c r="S1738">
        <v>21.028827</v>
      </c>
      <c r="T1738">
        <v>0</v>
      </c>
      <c r="U1738">
        <v>0</v>
      </c>
    </row>
    <row r="1739" spans="1:21" x14ac:dyDescent="0.3">
      <c r="A1739">
        <v>0.67</v>
      </c>
      <c r="B1739">
        <v>0.625</v>
      </c>
      <c r="C1739">
        <v>1.768</v>
      </c>
      <c r="D1739">
        <v>200</v>
      </c>
      <c r="E1739">
        <v>261.52999999999997</v>
      </c>
      <c r="F1739">
        <v>161.53</v>
      </c>
      <c r="G1739">
        <v>161.53846153846101</v>
      </c>
      <c r="H1739">
        <v>100</v>
      </c>
      <c r="I1739">
        <v>461.53846099999998</v>
      </c>
      <c r="J1739">
        <v>-1</v>
      </c>
      <c r="K1739">
        <v>2</v>
      </c>
      <c r="L1739">
        <v>39.833730000000003</v>
      </c>
      <c r="M1739">
        <v>385</v>
      </c>
      <c r="N1739">
        <v>200</v>
      </c>
      <c r="O1739">
        <v>60</v>
      </c>
      <c r="P1739">
        <v>0</v>
      </c>
      <c r="Q1739">
        <v>304</v>
      </c>
      <c r="R1739">
        <v>8.2704931855999995</v>
      </c>
      <c r="S1739">
        <v>20.082362</v>
      </c>
      <c r="T1739">
        <v>0</v>
      </c>
      <c r="U1739">
        <v>0</v>
      </c>
    </row>
    <row r="1740" spans="1:21" x14ac:dyDescent="0.3">
      <c r="A1740">
        <v>0.67</v>
      </c>
      <c r="B1740">
        <v>0.625</v>
      </c>
      <c r="C1740">
        <v>1.768</v>
      </c>
      <c r="D1740">
        <v>200</v>
      </c>
      <c r="E1740">
        <v>261.52999999999997</v>
      </c>
      <c r="F1740">
        <v>161.53</v>
      </c>
      <c r="G1740">
        <v>161.53846153846101</v>
      </c>
      <c r="H1740">
        <v>110</v>
      </c>
      <c r="I1740">
        <v>471.53846099999998</v>
      </c>
      <c r="J1740">
        <v>-1</v>
      </c>
      <c r="K1740">
        <v>2</v>
      </c>
      <c r="L1740">
        <v>39.230820000000001</v>
      </c>
      <c r="M1740">
        <v>385</v>
      </c>
      <c r="N1740">
        <v>200</v>
      </c>
      <c r="O1740">
        <v>60</v>
      </c>
      <c r="P1740">
        <v>0</v>
      </c>
      <c r="Q1740">
        <v>328</v>
      </c>
      <c r="R1740">
        <v>8.1904461385000005</v>
      </c>
      <c r="S1740">
        <v>20.868573999999999</v>
      </c>
      <c r="T1740">
        <v>0</v>
      </c>
      <c r="U1740">
        <v>0</v>
      </c>
    </row>
    <row r="1741" spans="1:21" x14ac:dyDescent="0.3">
      <c r="A1741">
        <v>0.67</v>
      </c>
      <c r="B1741">
        <v>0.625</v>
      </c>
      <c r="C1741">
        <v>1.768</v>
      </c>
      <c r="D1741">
        <v>200</v>
      </c>
      <c r="E1741">
        <v>261.52999999999997</v>
      </c>
      <c r="F1741">
        <v>161.53</v>
      </c>
      <c r="G1741">
        <v>161.53846153846101</v>
      </c>
      <c r="H1741">
        <v>120</v>
      </c>
      <c r="I1741">
        <v>481.53846099999998</v>
      </c>
      <c r="J1741">
        <v>-1</v>
      </c>
      <c r="K1741">
        <v>2</v>
      </c>
      <c r="L1741">
        <v>38.643059999999998</v>
      </c>
      <c r="M1741">
        <v>385</v>
      </c>
      <c r="N1741">
        <v>200</v>
      </c>
      <c r="O1741">
        <v>60</v>
      </c>
      <c r="P1741">
        <v>0</v>
      </c>
      <c r="Q1741">
        <v>350</v>
      </c>
      <c r="R1741">
        <v>7.6067293467999999</v>
      </c>
      <c r="S1741">
        <v>21.565185</v>
      </c>
      <c r="T1741">
        <v>0</v>
      </c>
      <c r="U1741">
        <v>0</v>
      </c>
    </row>
    <row r="1742" spans="1:21" x14ac:dyDescent="0.3">
      <c r="A1742">
        <v>0.67</v>
      </c>
      <c r="B1742">
        <v>0.625</v>
      </c>
      <c r="C1742">
        <v>1.768</v>
      </c>
      <c r="D1742">
        <v>200</v>
      </c>
      <c r="E1742">
        <v>261.52999999999997</v>
      </c>
      <c r="F1742">
        <v>161.53</v>
      </c>
      <c r="G1742">
        <v>161.53846153846101</v>
      </c>
      <c r="H1742">
        <v>130</v>
      </c>
      <c r="I1742">
        <v>491.53846099999998</v>
      </c>
      <c r="J1742">
        <v>-1</v>
      </c>
      <c r="K1742">
        <v>2</v>
      </c>
      <c r="L1742">
        <v>38.07</v>
      </c>
      <c r="M1742">
        <v>385</v>
      </c>
      <c r="N1742">
        <v>200</v>
      </c>
      <c r="O1742">
        <v>60</v>
      </c>
      <c r="P1742">
        <v>0</v>
      </c>
      <c r="Q1742">
        <v>338</v>
      </c>
      <c r="R1742">
        <v>7.6067293467999999</v>
      </c>
      <c r="S1742">
        <v>21.187923000000001</v>
      </c>
      <c r="T1742">
        <v>0</v>
      </c>
      <c r="U1742">
        <v>0</v>
      </c>
    </row>
    <row r="1743" spans="1:21" x14ac:dyDescent="0.3">
      <c r="A1743">
        <v>0.67</v>
      </c>
      <c r="B1743">
        <v>0.625</v>
      </c>
      <c r="C1743">
        <v>1.768</v>
      </c>
      <c r="D1743">
        <v>200</v>
      </c>
      <c r="E1743">
        <v>261.52999999999997</v>
      </c>
      <c r="F1743">
        <v>161.53</v>
      </c>
      <c r="G1743">
        <v>161.53846153846101</v>
      </c>
      <c r="H1743">
        <v>140</v>
      </c>
      <c r="I1743">
        <v>501.53846099999998</v>
      </c>
      <c r="J1743">
        <v>-1</v>
      </c>
      <c r="K1743">
        <v>2</v>
      </c>
      <c r="L1743">
        <v>37.511209999999998</v>
      </c>
      <c r="M1743">
        <v>385</v>
      </c>
      <c r="N1743">
        <v>200</v>
      </c>
      <c r="O1743">
        <v>60</v>
      </c>
      <c r="P1743">
        <v>0</v>
      </c>
      <c r="Q1743">
        <v>335</v>
      </c>
      <c r="R1743">
        <v>7.5196667119000002</v>
      </c>
      <c r="S1743">
        <v>21.092603</v>
      </c>
      <c r="T1743">
        <v>0</v>
      </c>
      <c r="U1743">
        <v>0</v>
      </c>
    </row>
    <row r="1744" spans="1:21" x14ac:dyDescent="0.3">
      <c r="A1744">
        <v>0.67</v>
      </c>
      <c r="B1744">
        <v>0.625</v>
      </c>
      <c r="C1744">
        <v>1.768</v>
      </c>
      <c r="D1744">
        <v>200</v>
      </c>
      <c r="E1744">
        <v>261.52999999999997</v>
      </c>
      <c r="F1744">
        <v>161.53</v>
      </c>
      <c r="G1744">
        <v>161.53846153846101</v>
      </c>
      <c r="H1744">
        <v>150</v>
      </c>
      <c r="I1744">
        <v>511.53846099999998</v>
      </c>
      <c r="J1744">
        <v>-1</v>
      </c>
      <c r="K1744">
        <v>2</v>
      </c>
      <c r="L1744">
        <v>36.966270000000002</v>
      </c>
      <c r="M1744">
        <v>385</v>
      </c>
      <c r="N1744">
        <v>200</v>
      </c>
      <c r="O1744">
        <v>60</v>
      </c>
      <c r="P1744">
        <v>0</v>
      </c>
      <c r="Q1744">
        <v>318</v>
      </c>
      <c r="R1744">
        <v>7.3424630806</v>
      </c>
      <c r="S1744">
        <v>20.544485000000002</v>
      </c>
      <c r="T1744">
        <v>0</v>
      </c>
      <c r="U1744">
        <v>0</v>
      </c>
    </row>
    <row r="1745" spans="1:21" x14ac:dyDescent="0.3">
      <c r="A1745">
        <v>0.67</v>
      </c>
      <c r="B1745">
        <v>0.625</v>
      </c>
      <c r="C1745">
        <v>1.768</v>
      </c>
      <c r="D1745">
        <v>200</v>
      </c>
      <c r="E1745">
        <v>261.52999999999997</v>
      </c>
      <c r="F1745">
        <v>161.53</v>
      </c>
      <c r="G1745">
        <v>161.53846153846101</v>
      </c>
      <c r="H1745">
        <v>160</v>
      </c>
      <c r="I1745">
        <v>521.53846099999998</v>
      </c>
      <c r="J1745">
        <v>-1</v>
      </c>
      <c r="K1745">
        <v>2</v>
      </c>
      <c r="L1745">
        <v>36.434759999999997</v>
      </c>
      <c r="M1745">
        <v>385</v>
      </c>
      <c r="N1745">
        <v>200</v>
      </c>
      <c r="O1745">
        <v>60</v>
      </c>
      <c r="P1745">
        <v>0</v>
      </c>
      <c r="Q1745">
        <v>312</v>
      </c>
      <c r="R1745">
        <v>7.4315901197000001</v>
      </c>
      <c r="S1745">
        <v>20.347663000000001</v>
      </c>
      <c r="T1745">
        <v>0</v>
      </c>
      <c r="U1745">
        <v>0</v>
      </c>
    </row>
    <row r="1746" spans="1:21" x14ac:dyDescent="0.3">
      <c r="A1746">
        <v>0.67</v>
      </c>
      <c r="B1746">
        <v>0.625</v>
      </c>
      <c r="C1746">
        <v>1.768</v>
      </c>
      <c r="D1746">
        <v>200</v>
      </c>
      <c r="E1746">
        <v>261.52999999999997</v>
      </c>
      <c r="F1746">
        <v>161.53</v>
      </c>
      <c r="G1746">
        <v>161.53846153846101</v>
      </c>
      <c r="H1746">
        <v>170</v>
      </c>
      <c r="I1746">
        <v>531.53846099999998</v>
      </c>
      <c r="J1746">
        <v>-1</v>
      </c>
      <c r="K1746">
        <v>2</v>
      </c>
      <c r="L1746">
        <v>35.91628</v>
      </c>
      <c r="M1746">
        <v>385</v>
      </c>
      <c r="N1746">
        <v>200</v>
      </c>
      <c r="O1746">
        <v>60</v>
      </c>
      <c r="P1746">
        <v>0</v>
      </c>
      <c r="Q1746">
        <v>332</v>
      </c>
      <c r="R1746">
        <v>7.3424630806</v>
      </c>
      <c r="S1746">
        <v>20.996870000000001</v>
      </c>
      <c r="T1746">
        <v>0</v>
      </c>
      <c r="U1746">
        <v>0</v>
      </c>
    </row>
    <row r="1747" spans="1:21" x14ac:dyDescent="0.3">
      <c r="A1747">
        <v>0.67</v>
      </c>
      <c r="B1747">
        <v>0.625</v>
      </c>
      <c r="C1747">
        <v>1.768</v>
      </c>
      <c r="D1747">
        <v>200</v>
      </c>
      <c r="E1747">
        <v>261.52999999999997</v>
      </c>
      <c r="F1747">
        <v>161.53</v>
      </c>
      <c r="G1747">
        <v>161.53846153846101</v>
      </c>
      <c r="H1747">
        <v>180</v>
      </c>
      <c r="I1747">
        <v>541.53846099999998</v>
      </c>
      <c r="J1747">
        <v>-1</v>
      </c>
      <c r="K1747">
        <v>2</v>
      </c>
      <c r="L1747">
        <v>35.410440000000001</v>
      </c>
      <c r="M1747">
        <v>385</v>
      </c>
      <c r="N1747">
        <v>200</v>
      </c>
      <c r="O1747">
        <v>60</v>
      </c>
      <c r="P1747">
        <v>0</v>
      </c>
      <c r="Q1747">
        <v>297</v>
      </c>
      <c r="R1747">
        <v>7.1609003063000003</v>
      </c>
      <c r="S1747">
        <v>19.847435999999998</v>
      </c>
      <c r="T1747">
        <v>0</v>
      </c>
      <c r="U1747">
        <v>0</v>
      </c>
    </row>
    <row r="1748" spans="1:21" x14ac:dyDescent="0.3">
      <c r="A1748">
        <v>0.67</v>
      </c>
      <c r="B1748">
        <v>0.625</v>
      </c>
      <c r="C1748">
        <v>1.768</v>
      </c>
      <c r="D1748">
        <v>200</v>
      </c>
      <c r="E1748">
        <v>261.52999999999997</v>
      </c>
      <c r="F1748">
        <v>161.53</v>
      </c>
      <c r="G1748">
        <v>161.53846153846101</v>
      </c>
      <c r="H1748">
        <v>190</v>
      </c>
      <c r="I1748">
        <v>551.53846099999998</v>
      </c>
      <c r="J1748">
        <v>-1</v>
      </c>
      <c r="K1748">
        <v>2</v>
      </c>
      <c r="L1748">
        <v>34.91686</v>
      </c>
      <c r="M1748">
        <v>385</v>
      </c>
      <c r="N1748">
        <v>200</v>
      </c>
      <c r="O1748">
        <v>60</v>
      </c>
      <c r="P1748">
        <v>0</v>
      </c>
      <c r="Q1748">
        <v>330</v>
      </c>
      <c r="R1748">
        <v>7.1609003063000003</v>
      </c>
      <c r="S1748">
        <v>20.932815999999999</v>
      </c>
      <c r="T1748">
        <v>0</v>
      </c>
      <c r="U1748">
        <v>0</v>
      </c>
    </row>
    <row r="1749" spans="1:21" x14ac:dyDescent="0.3">
      <c r="A1749">
        <v>0.67</v>
      </c>
      <c r="B1749">
        <v>0.625</v>
      </c>
      <c r="C1749">
        <v>1.768</v>
      </c>
      <c r="D1749">
        <v>200</v>
      </c>
      <c r="E1749">
        <v>261.52999999999997</v>
      </c>
      <c r="F1749">
        <v>161.53</v>
      </c>
      <c r="G1749">
        <v>161.53846153846101</v>
      </c>
      <c r="H1749">
        <v>200</v>
      </c>
      <c r="I1749">
        <v>561.53846099999998</v>
      </c>
      <c r="J1749">
        <v>-1</v>
      </c>
      <c r="K1749">
        <v>2</v>
      </c>
      <c r="L1749">
        <v>34.435169999999999</v>
      </c>
      <c r="M1749">
        <v>385</v>
      </c>
      <c r="N1749">
        <v>200</v>
      </c>
      <c r="O1749">
        <v>60</v>
      </c>
      <c r="P1749">
        <v>0</v>
      </c>
      <c r="Q1749">
        <v>307</v>
      </c>
      <c r="R1749">
        <v>7.0683795805000003</v>
      </c>
      <c r="S1749">
        <v>20.182241000000001</v>
      </c>
      <c r="T1749">
        <v>0</v>
      </c>
      <c r="U1749">
        <v>0</v>
      </c>
    </row>
    <row r="1750" spans="1:21" x14ac:dyDescent="0.3">
      <c r="A1750">
        <v>0.67</v>
      </c>
      <c r="B1750">
        <v>0.625</v>
      </c>
      <c r="C1750">
        <v>1.768</v>
      </c>
      <c r="D1750">
        <v>200</v>
      </c>
      <c r="E1750">
        <v>261.52999999999997</v>
      </c>
      <c r="F1750">
        <v>161.53</v>
      </c>
      <c r="G1750">
        <v>161.53846153846101</v>
      </c>
      <c r="H1750">
        <v>210</v>
      </c>
      <c r="I1750">
        <v>571.53846099999998</v>
      </c>
      <c r="J1750">
        <v>-1</v>
      </c>
      <c r="K1750">
        <v>2</v>
      </c>
      <c r="L1750">
        <v>33.965009999999999</v>
      </c>
      <c r="M1750">
        <v>385</v>
      </c>
      <c r="N1750">
        <v>200</v>
      </c>
      <c r="O1750">
        <v>60</v>
      </c>
      <c r="P1750">
        <v>0</v>
      </c>
      <c r="Q1750">
        <v>327</v>
      </c>
      <c r="R1750">
        <v>7.1609003063000003</v>
      </c>
      <c r="S1750">
        <v>20.836382</v>
      </c>
      <c r="T1750">
        <v>0</v>
      </c>
      <c r="U1750">
        <v>0</v>
      </c>
    </row>
    <row r="1751" spans="1:21" x14ac:dyDescent="0.3">
      <c r="A1751">
        <v>0.67</v>
      </c>
      <c r="B1751">
        <v>0.625</v>
      </c>
      <c r="C1751">
        <v>1.768</v>
      </c>
      <c r="D1751">
        <v>200</v>
      </c>
      <c r="E1751">
        <v>261.52999999999997</v>
      </c>
      <c r="F1751">
        <v>161.53</v>
      </c>
      <c r="G1751">
        <v>161.53846153846101</v>
      </c>
      <c r="H1751">
        <v>220</v>
      </c>
      <c r="I1751">
        <v>581.53846099999998</v>
      </c>
      <c r="J1751">
        <v>-1</v>
      </c>
      <c r="K1751">
        <v>2</v>
      </c>
      <c r="L1751">
        <v>33.506030000000003</v>
      </c>
      <c r="M1751">
        <v>385</v>
      </c>
      <c r="N1751">
        <v>200</v>
      </c>
      <c r="O1751">
        <v>60</v>
      </c>
      <c r="P1751">
        <v>0</v>
      </c>
      <c r="Q1751">
        <v>331</v>
      </c>
      <c r="R1751">
        <v>7.0683795805000003</v>
      </c>
      <c r="S1751">
        <v>20.964866000000001</v>
      </c>
      <c r="T1751">
        <v>0</v>
      </c>
      <c r="U1751">
        <v>0</v>
      </c>
    </row>
    <row r="1752" spans="1:21" x14ac:dyDescent="0.3">
      <c r="A1752">
        <v>0.67</v>
      </c>
      <c r="B1752">
        <v>0.625</v>
      </c>
      <c r="C1752">
        <v>1.768</v>
      </c>
      <c r="D1752">
        <v>200</v>
      </c>
      <c r="E1752">
        <v>261.52999999999997</v>
      </c>
      <c r="F1752">
        <v>161.53</v>
      </c>
      <c r="G1752">
        <v>161.53846153846101</v>
      </c>
      <c r="H1752">
        <v>230</v>
      </c>
      <c r="I1752">
        <v>591.53846099999998</v>
      </c>
      <c r="J1752">
        <v>-1</v>
      </c>
      <c r="K1752">
        <v>2</v>
      </c>
      <c r="L1752">
        <v>33.057899999999997</v>
      </c>
      <c r="M1752">
        <v>385</v>
      </c>
      <c r="N1752">
        <v>200</v>
      </c>
      <c r="O1752">
        <v>60</v>
      </c>
      <c r="P1752">
        <v>0</v>
      </c>
      <c r="Q1752">
        <v>312</v>
      </c>
      <c r="R1752">
        <v>6.9746379594999999</v>
      </c>
      <c r="S1752">
        <v>20.347663000000001</v>
      </c>
      <c r="T1752">
        <v>0</v>
      </c>
      <c r="U1752">
        <v>0</v>
      </c>
    </row>
    <row r="1753" spans="1:21" x14ac:dyDescent="0.3">
      <c r="A1753">
        <v>0.67</v>
      </c>
      <c r="B1753">
        <v>0.625</v>
      </c>
      <c r="C1753">
        <v>1.768</v>
      </c>
      <c r="D1753">
        <v>200</v>
      </c>
      <c r="E1753">
        <v>261.52999999999997</v>
      </c>
      <c r="F1753">
        <v>161.53</v>
      </c>
      <c r="G1753">
        <v>161.53846153846101</v>
      </c>
      <c r="H1753">
        <v>240</v>
      </c>
      <c r="I1753">
        <v>601.53846099999998</v>
      </c>
      <c r="J1753">
        <v>-1</v>
      </c>
      <c r="K1753">
        <v>2</v>
      </c>
      <c r="L1753">
        <v>32.620280000000001</v>
      </c>
      <c r="M1753">
        <v>385</v>
      </c>
      <c r="N1753">
        <v>200</v>
      </c>
      <c r="O1753">
        <v>60</v>
      </c>
      <c r="P1753">
        <v>0</v>
      </c>
      <c r="Q1753">
        <v>313</v>
      </c>
      <c r="R1753">
        <v>6.9746379594999999</v>
      </c>
      <c r="S1753">
        <v>20.380593000000001</v>
      </c>
      <c r="T1753">
        <v>0</v>
      </c>
      <c r="U1753">
        <v>0</v>
      </c>
    </row>
    <row r="1754" spans="1:21" x14ac:dyDescent="0.3">
      <c r="A1754">
        <v>0.67</v>
      </c>
      <c r="B1754">
        <v>0.625</v>
      </c>
      <c r="C1754">
        <v>1.768</v>
      </c>
      <c r="D1754">
        <v>200</v>
      </c>
      <c r="E1754">
        <v>261.52999999999997</v>
      </c>
      <c r="F1754">
        <v>161.53</v>
      </c>
      <c r="G1754">
        <v>161.53846153846101</v>
      </c>
      <c r="H1754">
        <v>250</v>
      </c>
      <c r="I1754">
        <v>611.53846099999998</v>
      </c>
      <c r="J1754">
        <v>-1</v>
      </c>
      <c r="K1754">
        <v>2</v>
      </c>
      <c r="L1754">
        <v>32.192860000000003</v>
      </c>
      <c r="M1754">
        <v>385</v>
      </c>
      <c r="N1754">
        <v>200</v>
      </c>
      <c r="O1754">
        <v>60</v>
      </c>
      <c r="P1754">
        <v>0</v>
      </c>
      <c r="Q1754">
        <v>306</v>
      </c>
      <c r="R1754">
        <v>6.6855708284000004</v>
      </c>
      <c r="S1754">
        <v>20.149000999999998</v>
      </c>
      <c r="T1754">
        <v>0</v>
      </c>
      <c r="U1754">
        <v>0</v>
      </c>
    </row>
    <row r="1755" spans="1:21" x14ac:dyDescent="0.3">
      <c r="A1755">
        <v>0.67</v>
      </c>
      <c r="B1755">
        <v>0.625</v>
      </c>
      <c r="C1755">
        <v>1.768</v>
      </c>
      <c r="D1755">
        <v>200</v>
      </c>
      <c r="E1755">
        <v>261.52999999999997</v>
      </c>
      <c r="F1755">
        <v>161.53</v>
      </c>
      <c r="G1755">
        <v>161.53846153846101</v>
      </c>
      <c r="H1755">
        <v>260</v>
      </c>
      <c r="I1755">
        <v>621.53846099999998</v>
      </c>
      <c r="J1755">
        <v>-1</v>
      </c>
      <c r="K1755">
        <v>2</v>
      </c>
      <c r="L1755">
        <v>31.77534</v>
      </c>
      <c r="M1755">
        <v>385</v>
      </c>
      <c r="N1755">
        <v>200</v>
      </c>
      <c r="O1755">
        <v>60</v>
      </c>
      <c r="P1755">
        <v>0</v>
      </c>
      <c r="Q1755">
        <v>336</v>
      </c>
      <c r="R1755">
        <v>6.6855708284000004</v>
      </c>
      <c r="S1755">
        <v>21.124421999999999</v>
      </c>
      <c r="T1755">
        <v>0</v>
      </c>
      <c r="U1755">
        <v>0</v>
      </c>
    </row>
    <row r="1756" spans="1:21" x14ac:dyDescent="0.3">
      <c r="A1756">
        <v>0.67</v>
      </c>
      <c r="B1756">
        <v>0.625</v>
      </c>
      <c r="C1756">
        <v>1.768</v>
      </c>
      <c r="D1756">
        <v>200</v>
      </c>
      <c r="E1756">
        <v>261.52999999999997</v>
      </c>
      <c r="F1756">
        <v>161.53</v>
      </c>
      <c r="G1756">
        <v>161.53846153846101</v>
      </c>
      <c r="H1756">
        <v>270</v>
      </c>
      <c r="I1756">
        <v>631.53846099999998</v>
      </c>
      <c r="J1756">
        <v>-1</v>
      </c>
      <c r="K1756">
        <v>2</v>
      </c>
      <c r="L1756">
        <v>31.367419999999999</v>
      </c>
      <c r="M1756">
        <v>385</v>
      </c>
      <c r="N1756">
        <v>200</v>
      </c>
      <c r="O1756">
        <v>60</v>
      </c>
      <c r="P1756">
        <v>0</v>
      </c>
      <c r="Q1756">
        <v>308</v>
      </c>
      <c r="R1756">
        <v>7.1609003063000003</v>
      </c>
      <c r="S1756">
        <v>20.215429</v>
      </c>
      <c r="T1756">
        <v>0</v>
      </c>
      <c r="U1756">
        <v>0</v>
      </c>
    </row>
    <row r="1757" spans="1:21" x14ac:dyDescent="0.3">
      <c r="A1757">
        <v>0.67</v>
      </c>
      <c r="B1757">
        <v>0.625</v>
      </c>
      <c r="C1757">
        <v>1.768</v>
      </c>
      <c r="D1757">
        <v>200</v>
      </c>
      <c r="E1757">
        <v>261.52999999999997</v>
      </c>
      <c r="F1757">
        <v>161.53</v>
      </c>
      <c r="G1757">
        <v>161.53846153846101</v>
      </c>
      <c r="H1757">
        <v>280</v>
      </c>
      <c r="I1757">
        <v>641.53846099999998</v>
      </c>
      <c r="J1757">
        <v>-1</v>
      </c>
      <c r="K1757">
        <v>2</v>
      </c>
      <c r="L1757">
        <v>30.968800000000002</v>
      </c>
      <c r="M1757">
        <v>385</v>
      </c>
      <c r="N1757">
        <v>200</v>
      </c>
      <c r="O1757">
        <v>60</v>
      </c>
      <c r="P1757">
        <v>0</v>
      </c>
      <c r="Q1757">
        <v>321</v>
      </c>
      <c r="R1757">
        <v>7.1609003063000003</v>
      </c>
      <c r="S1757">
        <v>20.642222</v>
      </c>
      <c r="T1757">
        <v>0</v>
      </c>
      <c r="U1757">
        <v>0</v>
      </c>
    </row>
    <row r="1758" spans="1:21" x14ac:dyDescent="0.3">
      <c r="A1758">
        <v>0.67</v>
      </c>
      <c r="B1758">
        <v>0.625</v>
      </c>
      <c r="C1758">
        <v>1.768</v>
      </c>
      <c r="D1758">
        <v>200</v>
      </c>
      <c r="E1758">
        <v>261.52999999999997</v>
      </c>
      <c r="F1758">
        <v>161.53</v>
      </c>
      <c r="G1758">
        <v>161.53846153846101</v>
      </c>
      <c r="H1758">
        <v>290</v>
      </c>
      <c r="I1758">
        <v>651.53846099999998</v>
      </c>
      <c r="J1758">
        <v>-1</v>
      </c>
      <c r="K1758">
        <v>2</v>
      </c>
      <c r="L1758">
        <v>30.579219999999999</v>
      </c>
      <c r="M1758">
        <v>385</v>
      </c>
      <c r="N1758">
        <v>200</v>
      </c>
      <c r="O1758">
        <v>60</v>
      </c>
      <c r="P1758">
        <v>0</v>
      </c>
      <c r="Q1758">
        <v>340</v>
      </c>
      <c r="R1758">
        <v>6.6855708284000004</v>
      </c>
      <c r="S1758">
        <v>21.251244</v>
      </c>
      <c r="T1758">
        <v>0</v>
      </c>
      <c r="U1758">
        <v>0</v>
      </c>
    </row>
    <row r="1759" spans="1:21" x14ac:dyDescent="0.3">
      <c r="A1759">
        <v>0.67</v>
      </c>
      <c r="B1759">
        <v>0.625</v>
      </c>
      <c r="C1759">
        <v>1.768</v>
      </c>
      <c r="D1759">
        <v>200</v>
      </c>
      <c r="E1759">
        <v>261.52999999999997</v>
      </c>
      <c r="F1759">
        <v>161.53</v>
      </c>
      <c r="G1759">
        <v>161.53846153846101</v>
      </c>
      <c r="H1759">
        <v>300</v>
      </c>
      <c r="I1759">
        <v>661.53846099999998</v>
      </c>
      <c r="J1759">
        <v>-1</v>
      </c>
      <c r="K1759">
        <v>2</v>
      </c>
      <c r="L1759">
        <v>30.198409999999999</v>
      </c>
      <c r="M1759">
        <v>385</v>
      </c>
      <c r="N1759">
        <v>200</v>
      </c>
      <c r="O1759">
        <v>60</v>
      </c>
      <c r="P1759">
        <v>0</v>
      </c>
      <c r="Q1759">
        <v>303</v>
      </c>
      <c r="R1759">
        <v>6.5864098140999996</v>
      </c>
      <c r="S1759">
        <v>20.048962</v>
      </c>
      <c r="T1759">
        <v>0</v>
      </c>
      <c r="U1759">
        <v>0</v>
      </c>
    </row>
    <row r="1760" spans="1:21" x14ac:dyDescent="0.3">
      <c r="A1760">
        <v>0.67</v>
      </c>
      <c r="B1760">
        <v>0.625</v>
      </c>
      <c r="C1760">
        <v>1.768</v>
      </c>
      <c r="D1760">
        <v>200</v>
      </c>
      <c r="E1760">
        <v>261.52999999999997</v>
      </c>
      <c r="F1760">
        <v>161.53</v>
      </c>
      <c r="G1760">
        <v>161.53846153846101</v>
      </c>
      <c r="H1760">
        <v>0</v>
      </c>
      <c r="I1760">
        <v>361.53846099999998</v>
      </c>
      <c r="J1760">
        <v>-1</v>
      </c>
      <c r="K1760">
        <v>2</v>
      </c>
      <c r="L1760">
        <v>46.800040000000003</v>
      </c>
      <c r="M1760">
        <v>385</v>
      </c>
      <c r="N1760">
        <v>200</v>
      </c>
      <c r="O1760">
        <v>60</v>
      </c>
      <c r="P1760">
        <v>0</v>
      </c>
      <c r="Q1760">
        <v>219</v>
      </c>
      <c r="R1760">
        <v>10.002557807000001</v>
      </c>
      <c r="S1760">
        <v>17.020516000000001</v>
      </c>
      <c r="T1760">
        <v>0</v>
      </c>
      <c r="U1760">
        <v>0</v>
      </c>
    </row>
    <row r="1761" spans="1:21" x14ac:dyDescent="0.3">
      <c r="A1761" t="s">
        <v>74</v>
      </c>
      <c r="B1761" t="s">
        <v>74</v>
      </c>
      <c r="C1761">
        <v>1.768</v>
      </c>
      <c r="D1761">
        <v>200</v>
      </c>
      <c r="E1761" t="s">
        <v>75</v>
      </c>
      <c r="F1761" t="s">
        <v>74</v>
      </c>
      <c r="G1761" t="s">
        <v>74</v>
      </c>
      <c r="H1761" t="s">
        <v>74</v>
      </c>
      <c r="I1761" t="s">
        <v>74</v>
      </c>
      <c r="J1761" t="s">
        <v>74</v>
      </c>
      <c r="K1761" t="s">
        <v>74</v>
      </c>
      <c r="L1761" t="s">
        <v>74</v>
      </c>
      <c r="M1761" t="s">
        <v>74</v>
      </c>
      <c r="N1761" t="s">
        <v>74</v>
      </c>
      <c r="O1761">
        <v>80</v>
      </c>
    </row>
    <row r="1762" spans="1:21" x14ac:dyDescent="0.3">
      <c r="A1762">
        <v>0.67</v>
      </c>
      <c r="B1762">
        <v>0.625</v>
      </c>
      <c r="C1762">
        <v>1.768</v>
      </c>
      <c r="D1762">
        <v>200</v>
      </c>
      <c r="E1762">
        <v>261.52999999999997</v>
      </c>
      <c r="F1762">
        <v>161.53</v>
      </c>
      <c r="G1762">
        <v>161.53846153846101</v>
      </c>
      <c r="H1762">
        <v>0</v>
      </c>
      <c r="I1762">
        <v>361.53846099999998</v>
      </c>
      <c r="J1762">
        <v>-1</v>
      </c>
      <c r="K1762">
        <v>2</v>
      </c>
      <c r="L1762">
        <v>48.245100000000001</v>
      </c>
      <c r="M1762">
        <v>405</v>
      </c>
      <c r="N1762">
        <v>200</v>
      </c>
      <c r="O1762">
        <v>80</v>
      </c>
      <c r="P1762">
        <v>0</v>
      </c>
      <c r="Q1762">
        <v>344</v>
      </c>
      <c r="R1762">
        <v>13.144409276999999</v>
      </c>
      <c r="S1762">
        <v>21.377347</v>
      </c>
      <c r="T1762">
        <v>0</v>
      </c>
      <c r="U1762">
        <v>0</v>
      </c>
    </row>
    <row r="1763" spans="1:21" x14ac:dyDescent="0.3">
      <c r="A1763">
        <v>0.67</v>
      </c>
      <c r="B1763">
        <v>0.625</v>
      </c>
      <c r="C1763">
        <v>1.768</v>
      </c>
      <c r="D1763">
        <v>200</v>
      </c>
      <c r="E1763">
        <v>261.52999999999997</v>
      </c>
      <c r="F1763">
        <v>161.53</v>
      </c>
      <c r="G1763">
        <v>161.53846153846101</v>
      </c>
      <c r="H1763">
        <v>10</v>
      </c>
      <c r="I1763">
        <v>371.53846099999998</v>
      </c>
      <c r="J1763">
        <v>-1</v>
      </c>
      <c r="K1763">
        <v>2</v>
      </c>
      <c r="L1763">
        <v>47.467379999999999</v>
      </c>
      <c r="M1763">
        <v>405</v>
      </c>
      <c r="N1763">
        <v>200</v>
      </c>
      <c r="O1763">
        <v>80</v>
      </c>
      <c r="P1763">
        <v>0</v>
      </c>
      <c r="Q1763">
        <v>329</v>
      </c>
      <c r="R1763">
        <v>12.941304503</v>
      </c>
      <c r="S1763">
        <v>20.900718000000001</v>
      </c>
      <c r="T1763">
        <v>0</v>
      </c>
      <c r="U1763">
        <v>0</v>
      </c>
    </row>
    <row r="1764" spans="1:21" x14ac:dyDescent="0.3">
      <c r="A1764">
        <v>0.67</v>
      </c>
      <c r="B1764">
        <v>0.625</v>
      </c>
      <c r="C1764">
        <v>1.768</v>
      </c>
      <c r="D1764">
        <v>200</v>
      </c>
      <c r="E1764">
        <v>261.52999999999997</v>
      </c>
      <c r="F1764">
        <v>161.53</v>
      </c>
      <c r="G1764">
        <v>161.53846153846101</v>
      </c>
      <c r="H1764">
        <v>20</v>
      </c>
      <c r="I1764">
        <v>381.53846099999998</v>
      </c>
      <c r="J1764">
        <v>-1</v>
      </c>
      <c r="K1764">
        <v>2</v>
      </c>
      <c r="L1764">
        <v>46.708559999999999</v>
      </c>
      <c r="M1764">
        <v>405</v>
      </c>
      <c r="N1764">
        <v>200</v>
      </c>
      <c r="O1764">
        <v>80</v>
      </c>
      <c r="P1764">
        <v>0</v>
      </c>
      <c r="Q1764">
        <v>313</v>
      </c>
      <c r="R1764">
        <v>12.735017033</v>
      </c>
      <c r="S1764">
        <v>20.380593000000001</v>
      </c>
      <c r="T1764">
        <v>0</v>
      </c>
      <c r="U1764">
        <v>0</v>
      </c>
    </row>
    <row r="1765" spans="1:21" x14ac:dyDescent="0.3">
      <c r="A1765">
        <v>0.67</v>
      </c>
      <c r="B1765">
        <v>0.625</v>
      </c>
      <c r="C1765">
        <v>1.768</v>
      </c>
      <c r="D1765">
        <v>200</v>
      </c>
      <c r="E1765">
        <v>261.52999999999997</v>
      </c>
      <c r="F1765">
        <v>161.53</v>
      </c>
      <c r="G1765">
        <v>161.53846153846101</v>
      </c>
      <c r="H1765">
        <v>30</v>
      </c>
      <c r="I1765">
        <v>391.53846099999998</v>
      </c>
      <c r="J1765">
        <v>-1</v>
      </c>
      <c r="K1765">
        <v>2</v>
      </c>
      <c r="L1765">
        <v>45.968200000000003</v>
      </c>
      <c r="M1765">
        <v>405</v>
      </c>
      <c r="N1765">
        <v>200</v>
      </c>
      <c r="O1765">
        <v>80</v>
      </c>
      <c r="P1765">
        <v>0</v>
      </c>
      <c r="Q1765">
        <v>313</v>
      </c>
      <c r="R1765">
        <v>12.419270599000001</v>
      </c>
      <c r="S1765">
        <v>20.380593000000001</v>
      </c>
      <c r="T1765">
        <v>0</v>
      </c>
      <c r="U1765">
        <v>0</v>
      </c>
    </row>
    <row r="1766" spans="1:21" x14ac:dyDescent="0.3">
      <c r="A1766">
        <v>0.67</v>
      </c>
      <c r="B1766">
        <v>0.625</v>
      </c>
      <c r="C1766">
        <v>1.768</v>
      </c>
      <c r="D1766">
        <v>200</v>
      </c>
      <c r="E1766">
        <v>261.52999999999997</v>
      </c>
      <c r="F1766">
        <v>161.53</v>
      </c>
      <c r="G1766">
        <v>161.53846153846101</v>
      </c>
      <c r="H1766">
        <v>40</v>
      </c>
      <c r="I1766">
        <v>401.53846099999998</v>
      </c>
      <c r="J1766">
        <v>-1</v>
      </c>
      <c r="K1766">
        <v>2</v>
      </c>
      <c r="L1766">
        <v>45.245899999999999</v>
      </c>
      <c r="M1766">
        <v>405</v>
      </c>
      <c r="N1766">
        <v>200</v>
      </c>
      <c r="O1766">
        <v>80</v>
      </c>
      <c r="P1766">
        <v>0</v>
      </c>
      <c r="Q1766">
        <v>346</v>
      </c>
      <c r="R1766">
        <v>11.87468411</v>
      </c>
      <c r="S1766">
        <v>21.440134</v>
      </c>
      <c r="T1766">
        <v>0</v>
      </c>
      <c r="U1766">
        <v>0</v>
      </c>
    </row>
    <row r="1767" spans="1:21" x14ac:dyDescent="0.3">
      <c r="A1767">
        <v>0.67</v>
      </c>
      <c r="B1767">
        <v>0.625</v>
      </c>
      <c r="C1767">
        <v>1.768</v>
      </c>
      <c r="D1767">
        <v>200</v>
      </c>
      <c r="E1767">
        <v>261.52999999999997</v>
      </c>
      <c r="F1767">
        <v>161.53</v>
      </c>
      <c r="G1767">
        <v>161.53846153846101</v>
      </c>
      <c r="H1767">
        <v>50</v>
      </c>
      <c r="I1767">
        <v>411.53846099999998</v>
      </c>
      <c r="J1767">
        <v>-1</v>
      </c>
      <c r="K1767">
        <v>2</v>
      </c>
      <c r="L1767">
        <v>44.54121</v>
      </c>
      <c r="M1767">
        <v>405</v>
      </c>
      <c r="N1767">
        <v>200</v>
      </c>
      <c r="O1767">
        <v>80</v>
      </c>
      <c r="P1767">
        <v>0</v>
      </c>
      <c r="Q1767">
        <v>336</v>
      </c>
      <c r="R1767">
        <v>11.706443192</v>
      </c>
      <c r="S1767">
        <v>21.124421999999999</v>
      </c>
      <c r="T1767">
        <v>0</v>
      </c>
      <c r="U1767">
        <v>0</v>
      </c>
    </row>
    <row r="1768" spans="1:21" x14ac:dyDescent="0.3">
      <c r="A1768">
        <v>0.67</v>
      </c>
      <c r="B1768">
        <v>0.625</v>
      </c>
      <c r="C1768">
        <v>1.768</v>
      </c>
      <c r="D1768">
        <v>200</v>
      </c>
      <c r="E1768">
        <v>261.52999999999997</v>
      </c>
      <c r="F1768">
        <v>161.53</v>
      </c>
      <c r="G1768">
        <v>161.53846153846101</v>
      </c>
      <c r="H1768">
        <v>60</v>
      </c>
      <c r="I1768">
        <v>421.53846099999998</v>
      </c>
      <c r="J1768">
        <v>-1</v>
      </c>
      <c r="K1768">
        <v>2</v>
      </c>
      <c r="L1768">
        <v>43.853700000000003</v>
      </c>
      <c r="M1768">
        <v>405</v>
      </c>
      <c r="N1768">
        <v>200</v>
      </c>
      <c r="O1768">
        <v>80</v>
      </c>
      <c r="P1768">
        <v>0</v>
      </c>
      <c r="Q1768">
        <v>347</v>
      </c>
      <c r="R1768">
        <v>11.420613303</v>
      </c>
      <c r="S1768">
        <v>21.471461999999999</v>
      </c>
      <c r="T1768">
        <v>0</v>
      </c>
      <c r="U1768">
        <v>0</v>
      </c>
    </row>
    <row r="1769" spans="1:21" x14ac:dyDescent="0.3">
      <c r="A1769">
        <v>0.67</v>
      </c>
      <c r="B1769">
        <v>0.625</v>
      </c>
      <c r="C1769">
        <v>1.768</v>
      </c>
      <c r="D1769">
        <v>200</v>
      </c>
      <c r="E1769">
        <v>261.52999999999997</v>
      </c>
      <c r="F1769">
        <v>161.53</v>
      </c>
      <c r="G1769">
        <v>161.53846153846101</v>
      </c>
      <c r="H1769">
        <v>70</v>
      </c>
      <c r="I1769">
        <v>431.53846099999998</v>
      </c>
      <c r="J1769">
        <v>-1</v>
      </c>
      <c r="K1769">
        <v>2</v>
      </c>
      <c r="L1769">
        <v>43.182949999999998</v>
      </c>
      <c r="M1769">
        <v>405</v>
      </c>
      <c r="N1769">
        <v>200</v>
      </c>
      <c r="O1769">
        <v>80</v>
      </c>
      <c r="P1769">
        <v>0</v>
      </c>
      <c r="Q1769">
        <v>337</v>
      </c>
      <c r="R1769">
        <v>11.186763880999999</v>
      </c>
      <c r="S1769">
        <v>21.156195</v>
      </c>
      <c r="T1769">
        <v>0</v>
      </c>
      <c r="U1769">
        <v>0</v>
      </c>
    </row>
    <row r="1770" spans="1:21" x14ac:dyDescent="0.3">
      <c r="A1770">
        <v>0.67</v>
      </c>
      <c r="B1770">
        <v>0.625</v>
      </c>
      <c r="C1770">
        <v>1.768</v>
      </c>
      <c r="D1770">
        <v>200</v>
      </c>
      <c r="E1770">
        <v>261.52999999999997</v>
      </c>
      <c r="F1770">
        <v>161.53</v>
      </c>
      <c r="G1770">
        <v>161.53846153846101</v>
      </c>
      <c r="H1770">
        <v>80</v>
      </c>
      <c r="I1770">
        <v>441.53846099999998</v>
      </c>
      <c r="J1770">
        <v>-1</v>
      </c>
      <c r="K1770">
        <v>2</v>
      </c>
      <c r="L1770">
        <v>42.52852</v>
      </c>
      <c r="M1770">
        <v>405</v>
      </c>
      <c r="N1770">
        <v>200</v>
      </c>
      <c r="O1770">
        <v>80</v>
      </c>
      <c r="P1770">
        <v>0</v>
      </c>
      <c r="Q1770">
        <v>336</v>
      </c>
      <c r="R1770">
        <v>11.008159607</v>
      </c>
      <c r="S1770">
        <v>21.124421999999999</v>
      </c>
      <c r="T1770">
        <v>0</v>
      </c>
      <c r="U1770">
        <v>0</v>
      </c>
    </row>
    <row r="1771" spans="1:21" x14ac:dyDescent="0.3">
      <c r="A1771">
        <v>0.67</v>
      </c>
      <c r="B1771">
        <v>0.625</v>
      </c>
      <c r="C1771">
        <v>1.768</v>
      </c>
      <c r="D1771">
        <v>200</v>
      </c>
      <c r="E1771">
        <v>261.52999999999997</v>
      </c>
      <c r="F1771">
        <v>161.53</v>
      </c>
      <c r="G1771">
        <v>161.53846153846101</v>
      </c>
      <c r="H1771">
        <v>90</v>
      </c>
      <c r="I1771">
        <v>451.53846099999998</v>
      </c>
      <c r="J1771">
        <v>-1</v>
      </c>
      <c r="K1771">
        <v>2</v>
      </c>
      <c r="L1771">
        <v>41.889989999999997</v>
      </c>
      <c r="M1771">
        <v>405</v>
      </c>
      <c r="N1771">
        <v>200</v>
      </c>
      <c r="O1771">
        <v>80</v>
      </c>
      <c r="P1771">
        <v>0</v>
      </c>
      <c r="Q1771">
        <v>313</v>
      </c>
      <c r="R1771">
        <v>10.579844096</v>
      </c>
      <c r="S1771">
        <v>20.380593000000001</v>
      </c>
      <c r="T1771">
        <v>0</v>
      </c>
      <c r="U1771">
        <v>0</v>
      </c>
    </row>
    <row r="1772" spans="1:21" x14ac:dyDescent="0.3">
      <c r="A1772">
        <v>0.67</v>
      </c>
      <c r="B1772">
        <v>0.625</v>
      </c>
      <c r="C1772">
        <v>1.768</v>
      </c>
      <c r="D1772">
        <v>200</v>
      </c>
      <c r="E1772">
        <v>261.52999999999997</v>
      </c>
      <c r="F1772">
        <v>161.53</v>
      </c>
      <c r="G1772">
        <v>161.53846153846101</v>
      </c>
      <c r="H1772">
        <v>100</v>
      </c>
      <c r="I1772">
        <v>461.53846099999998</v>
      </c>
      <c r="J1772">
        <v>-1</v>
      </c>
      <c r="K1772">
        <v>2</v>
      </c>
      <c r="L1772">
        <v>41.266950000000001</v>
      </c>
      <c r="M1772">
        <v>405</v>
      </c>
      <c r="N1772">
        <v>200</v>
      </c>
      <c r="O1772">
        <v>80</v>
      </c>
      <c r="P1772">
        <v>0</v>
      </c>
      <c r="Q1772">
        <v>338</v>
      </c>
      <c r="R1772">
        <v>10.327214181</v>
      </c>
      <c r="S1772">
        <v>21.187923000000001</v>
      </c>
      <c r="T1772">
        <v>0</v>
      </c>
      <c r="U1772">
        <v>0</v>
      </c>
    </row>
    <row r="1773" spans="1:21" x14ac:dyDescent="0.3">
      <c r="A1773">
        <v>0.67</v>
      </c>
      <c r="B1773">
        <v>0.625</v>
      </c>
      <c r="C1773">
        <v>1.768</v>
      </c>
      <c r="D1773">
        <v>200</v>
      </c>
      <c r="E1773">
        <v>261.52999999999997</v>
      </c>
      <c r="F1773">
        <v>161.53</v>
      </c>
      <c r="G1773">
        <v>161.53846153846101</v>
      </c>
      <c r="H1773">
        <v>110</v>
      </c>
      <c r="I1773">
        <v>471.53846099999998</v>
      </c>
      <c r="J1773">
        <v>-1</v>
      </c>
      <c r="K1773">
        <v>2</v>
      </c>
      <c r="L1773">
        <v>40.658969999999997</v>
      </c>
      <c r="M1773">
        <v>405</v>
      </c>
      <c r="N1773">
        <v>200</v>
      </c>
      <c r="O1773">
        <v>80</v>
      </c>
      <c r="P1773">
        <v>0</v>
      </c>
      <c r="Q1773">
        <v>311</v>
      </c>
      <c r="R1773">
        <v>10.133655449000001</v>
      </c>
      <c r="S1773">
        <v>20.314682000000001</v>
      </c>
      <c r="T1773">
        <v>0</v>
      </c>
      <c r="U1773">
        <v>0</v>
      </c>
    </row>
    <row r="1774" spans="1:21" x14ac:dyDescent="0.3">
      <c r="A1774">
        <v>0.67</v>
      </c>
      <c r="B1774">
        <v>0.625</v>
      </c>
      <c r="C1774">
        <v>1.768</v>
      </c>
      <c r="D1774">
        <v>200</v>
      </c>
      <c r="E1774">
        <v>261.52999999999997</v>
      </c>
      <c r="F1774">
        <v>161.53</v>
      </c>
      <c r="G1774">
        <v>161.53846153846101</v>
      </c>
      <c r="H1774">
        <v>120</v>
      </c>
      <c r="I1774">
        <v>481.53846099999998</v>
      </c>
      <c r="J1774">
        <v>-1</v>
      </c>
      <c r="K1774">
        <v>2</v>
      </c>
      <c r="L1774">
        <v>40.065649999999998</v>
      </c>
      <c r="M1774">
        <v>405</v>
      </c>
      <c r="N1774">
        <v>200</v>
      </c>
      <c r="O1774">
        <v>80</v>
      </c>
      <c r="P1774">
        <v>0</v>
      </c>
      <c r="Q1774">
        <v>344</v>
      </c>
      <c r="R1774">
        <v>10.068317803999999</v>
      </c>
      <c r="S1774">
        <v>21.377347</v>
      </c>
      <c r="T1774">
        <v>0</v>
      </c>
      <c r="U1774">
        <v>0</v>
      </c>
    </row>
    <row r="1775" spans="1:21" x14ac:dyDescent="0.3">
      <c r="A1775">
        <v>0.67</v>
      </c>
      <c r="B1775">
        <v>0.625</v>
      </c>
      <c r="C1775">
        <v>1.768</v>
      </c>
      <c r="D1775">
        <v>200</v>
      </c>
      <c r="E1775">
        <v>261.52999999999997</v>
      </c>
      <c r="F1775">
        <v>161.53</v>
      </c>
      <c r="G1775">
        <v>161.53846153846101</v>
      </c>
      <c r="H1775">
        <v>130</v>
      </c>
      <c r="I1775">
        <v>491.53846099999998</v>
      </c>
      <c r="J1775">
        <v>-1</v>
      </c>
      <c r="K1775">
        <v>2</v>
      </c>
      <c r="L1775">
        <v>39.486600000000003</v>
      </c>
      <c r="M1775">
        <v>405</v>
      </c>
      <c r="N1775">
        <v>200</v>
      </c>
      <c r="O1775">
        <v>80</v>
      </c>
      <c r="P1775">
        <v>0</v>
      </c>
      <c r="Q1775">
        <v>305</v>
      </c>
      <c r="R1775">
        <v>9.8026584238000005</v>
      </c>
      <c r="S1775">
        <v>20.115708000000001</v>
      </c>
      <c r="T1775">
        <v>0</v>
      </c>
      <c r="U1775">
        <v>0</v>
      </c>
    </row>
    <row r="1776" spans="1:21" x14ac:dyDescent="0.3">
      <c r="A1776">
        <v>0.67</v>
      </c>
      <c r="B1776">
        <v>0.625</v>
      </c>
      <c r="C1776">
        <v>1.768</v>
      </c>
      <c r="D1776">
        <v>200</v>
      </c>
      <c r="E1776">
        <v>261.52999999999997</v>
      </c>
      <c r="F1776">
        <v>161.53</v>
      </c>
      <c r="G1776">
        <v>161.53846153846101</v>
      </c>
      <c r="H1776">
        <v>140</v>
      </c>
      <c r="I1776">
        <v>501.53846099999998</v>
      </c>
      <c r="J1776">
        <v>-1</v>
      </c>
      <c r="K1776">
        <v>2</v>
      </c>
      <c r="L1776">
        <v>38.921399999999998</v>
      </c>
      <c r="M1776">
        <v>405</v>
      </c>
      <c r="N1776">
        <v>200</v>
      </c>
      <c r="O1776">
        <v>80</v>
      </c>
      <c r="P1776">
        <v>0</v>
      </c>
      <c r="Q1776">
        <v>348</v>
      </c>
      <c r="R1776">
        <v>9.3197332062000005</v>
      </c>
      <c r="S1776">
        <v>21.502745999999998</v>
      </c>
      <c r="T1776">
        <v>0</v>
      </c>
      <c r="U1776">
        <v>0</v>
      </c>
    </row>
    <row r="1777" spans="1:21" x14ac:dyDescent="0.3">
      <c r="A1777">
        <v>0.67</v>
      </c>
      <c r="B1777">
        <v>0.625</v>
      </c>
      <c r="C1777">
        <v>1.768</v>
      </c>
      <c r="D1777">
        <v>200</v>
      </c>
      <c r="E1777">
        <v>261.52999999999997</v>
      </c>
      <c r="F1777">
        <v>161.53</v>
      </c>
      <c r="G1777">
        <v>161.53846153846101</v>
      </c>
      <c r="H1777">
        <v>150</v>
      </c>
      <c r="I1777">
        <v>511.53846099999998</v>
      </c>
      <c r="J1777">
        <v>-1</v>
      </c>
      <c r="K1777">
        <v>2</v>
      </c>
      <c r="L1777">
        <v>38.369689999999999</v>
      </c>
      <c r="M1777">
        <v>405</v>
      </c>
      <c r="N1777">
        <v>200</v>
      </c>
      <c r="O1777">
        <v>80</v>
      </c>
      <c r="P1777">
        <v>0</v>
      </c>
      <c r="Q1777">
        <v>338</v>
      </c>
      <c r="R1777">
        <v>9.3902290830999995</v>
      </c>
      <c r="S1777">
        <v>21.187923000000001</v>
      </c>
      <c r="T1777">
        <v>0</v>
      </c>
      <c r="U1777">
        <v>0</v>
      </c>
    </row>
    <row r="1778" spans="1:21" x14ac:dyDescent="0.3">
      <c r="A1778">
        <v>0.67</v>
      </c>
      <c r="B1778">
        <v>0.625</v>
      </c>
      <c r="C1778">
        <v>1.768</v>
      </c>
      <c r="D1778">
        <v>200</v>
      </c>
      <c r="E1778">
        <v>261.52999999999997</v>
      </c>
      <c r="F1778">
        <v>161.53</v>
      </c>
      <c r="G1778">
        <v>161.53846153846101</v>
      </c>
      <c r="H1778">
        <v>160</v>
      </c>
      <c r="I1778">
        <v>521.53846099999998</v>
      </c>
      <c r="J1778">
        <v>-1</v>
      </c>
      <c r="K1778">
        <v>2</v>
      </c>
      <c r="L1778">
        <v>37.831069999999997</v>
      </c>
      <c r="M1778">
        <v>405</v>
      </c>
      <c r="N1778">
        <v>200</v>
      </c>
      <c r="O1778">
        <v>80</v>
      </c>
      <c r="P1778">
        <v>0</v>
      </c>
      <c r="Q1778">
        <v>311</v>
      </c>
      <c r="R1778">
        <v>9.3197332062000005</v>
      </c>
      <c r="S1778">
        <v>20.314682000000001</v>
      </c>
      <c r="T1778">
        <v>0</v>
      </c>
      <c r="U1778">
        <v>0</v>
      </c>
    </row>
    <row r="1779" spans="1:21" x14ac:dyDescent="0.3">
      <c r="A1779">
        <v>0.67</v>
      </c>
      <c r="B1779">
        <v>0.625</v>
      </c>
      <c r="C1779">
        <v>1.768</v>
      </c>
      <c r="D1779">
        <v>200</v>
      </c>
      <c r="E1779">
        <v>261.52999999999997</v>
      </c>
      <c r="F1779">
        <v>161.53</v>
      </c>
      <c r="G1779">
        <v>161.53846153846101</v>
      </c>
      <c r="H1779">
        <v>170</v>
      </c>
      <c r="I1779">
        <v>531.53846099999998</v>
      </c>
      <c r="J1779">
        <v>-1</v>
      </c>
      <c r="K1779">
        <v>2</v>
      </c>
      <c r="L1779">
        <v>37.305190000000003</v>
      </c>
      <c r="M1779">
        <v>405</v>
      </c>
      <c r="N1779">
        <v>200</v>
      </c>
      <c r="O1779">
        <v>80</v>
      </c>
      <c r="P1779">
        <v>0</v>
      </c>
      <c r="Q1779">
        <v>317</v>
      </c>
      <c r="R1779">
        <v>9.2487047909999998</v>
      </c>
      <c r="S1779">
        <v>20.511807000000001</v>
      </c>
      <c r="T1779">
        <v>0</v>
      </c>
      <c r="U1779">
        <v>0</v>
      </c>
    </row>
    <row r="1780" spans="1:21" x14ac:dyDescent="0.3">
      <c r="A1780">
        <v>0.67</v>
      </c>
      <c r="B1780">
        <v>0.625</v>
      </c>
      <c r="C1780">
        <v>1.768</v>
      </c>
      <c r="D1780">
        <v>200</v>
      </c>
      <c r="E1780">
        <v>261.52999999999997</v>
      </c>
      <c r="F1780">
        <v>161.53</v>
      </c>
      <c r="G1780">
        <v>161.53846153846101</v>
      </c>
      <c r="H1780">
        <v>180</v>
      </c>
      <c r="I1780">
        <v>541.53846099999998</v>
      </c>
      <c r="J1780">
        <v>-1</v>
      </c>
      <c r="K1780">
        <v>2</v>
      </c>
      <c r="L1780">
        <v>36.791679999999999</v>
      </c>
      <c r="M1780">
        <v>405</v>
      </c>
      <c r="N1780">
        <v>200</v>
      </c>
      <c r="O1780">
        <v>80</v>
      </c>
      <c r="P1780">
        <v>0</v>
      </c>
      <c r="Q1780">
        <v>341</v>
      </c>
      <c r="R1780">
        <v>9.0322982034999999</v>
      </c>
      <c r="S1780">
        <v>21.282836</v>
      </c>
      <c r="T1780">
        <v>0</v>
      </c>
      <c r="U1780">
        <v>0</v>
      </c>
    </row>
    <row r="1781" spans="1:21" x14ac:dyDescent="0.3">
      <c r="A1781">
        <v>0.67</v>
      </c>
      <c r="B1781">
        <v>0.625</v>
      </c>
      <c r="C1781">
        <v>1.768</v>
      </c>
      <c r="D1781">
        <v>200</v>
      </c>
      <c r="E1781">
        <v>261.52999999999997</v>
      </c>
      <c r="F1781">
        <v>161.53</v>
      </c>
      <c r="G1781">
        <v>161.53846153846101</v>
      </c>
      <c r="H1781">
        <v>190</v>
      </c>
      <c r="I1781">
        <v>551.53846099999998</v>
      </c>
      <c r="J1781">
        <v>-1</v>
      </c>
      <c r="K1781">
        <v>2</v>
      </c>
      <c r="L1781">
        <v>36.290190000000003</v>
      </c>
      <c r="M1781">
        <v>405</v>
      </c>
      <c r="N1781">
        <v>200</v>
      </c>
      <c r="O1781">
        <v>80</v>
      </c>
      <c r="P1781">
        <v>0</v>
      </c>
      <c r="Q1781">
        <v>330</v>
      </c>
      <c r="R1781">
        <v>8.8851242702000004</v>
      </c>
      <c r="S1781">
        <v>20.932815999999999</v>
      </c>
      <c r="T1781">
        <v>0</v>
      </c>
      <c r="U1781">
        <v>0</v>
      </c>
    </row>
    <row r="1782" spans="1:21" x14ac:dyDescent="0.3">
      <c r="A1782">
        <v>0.67</v>
      </c>
      <c r="B1782">
        <v>0.625</v>
      </c>
      <c r="C1782">
        <v>1.768</v>
      </c>
      <c r="D1782">
        <v>200</v>
      </c>
      <c r="E1782">
        <v>261.52999999999997</v>
      </c>
      <c r="F1782">
        <v>161.53</v>
      </c>
      <c r="G1782">
        <v>161.53846153846101</v>
      </c>
      <c r="H1782">
        <v>200</v>
      </c>
      <c r="I1782">
        <v>561.53846099999998</v>
      </c>
      <c r="J1782">
        <v>-1</v>
      </c>
      <c r="K1782">
        <v>2</v>
      </c>
      <c r="L1782">
        <v>35.800379999999997</v>
      </c>
      <c r="M1782">
        <v>405</v>
      </c>
      <c r="N1782">
        <v>200</v>
      </c>
      <c r="O1782">
        <v>80</v>
      </c>
      <c r="P1782">
        <v>0</v>
      </c>
      <c r="Q1782">
        <v>309</v>
      </c>
      <c r="R1782">
        <v>8.7354913604999993</v>
      </c>
      <c r="S1782">
        <v>20.248564999999999</v>
      </c>
      <c r="T1782">
        <v>0</v>
      </c>
      <c r="U1782">
        <v>0</v>
      </c>
    </row>
    <row r="1783" spans="1:21" x14ac:dyDescent="0.3">
      <c r="A1783">
        <v>0.67</v>
      </c>
      <c r="B1783">
        <v>0.625</v>
      </c>
      <c r="C1783">
        <v>1.768</v>
      </c>
      <c r="D1783">
        <v>200</v>
      </c>
      <c r="E1783">
        <v>261.52999999999997</v>
      </c>
      <c r="F1783">
        <v>161.53</v>
      </c>
      <c r="G1783">
        <v>161.53846153846101</v>
      </c>
      <c r="H1783">
        <v>210</v>
      </c>
      <c r="I1783">
        <v>571.53846099999998</v>
      </c>
      <c r="J1783">
        <v>-1</v>
      </c>
      <c r="K1783">
        <v>2</v>
      </c>
      <c r="L1783">
        <v>35.321910000000003</v>
      </c>
      <c r="M1783">
        <v>405</v>
      </c>
      <c r="N1783">
        <v>200</v>
      </c>
      <c r="O1783">
        <v>80</v>
      </c>
      <c r="P1783">
        <v>0</v>
      </c>
      <c r="Q1783">
        <v>329</v>
      </c>
      <c r="R1783">
        <v>8.7354913604999993</v>
      </c>
      <c r="S1783">
        <v>20.900718000000001</v>
      </c>
      <c r="T1783">
        <v>0</v>
      </c>
      <c r="U1783">
        <v>0</v>
      </c>
    </row>
    <row r="1784" spans="1:21" x14ac:dyDescent="0.3">
      <c r="A1784">
        <v>0.67</v>
      </c>
      <c r="B1784">
        <v>0.625</v>
      </c>
      <c r="C1784">
        <v>1.768</v>
      </c>
      <c r="D1784">
        <v>200</v>
      </c>
      <c r="E1784">
        <v>261.52999999999997</v>
      </c>
      <c r="F1784">
        <v>161.53</v>
      </c>
      <c r="G1784">
        <v>161.53846153846101</v>
      </c>
      <c r="H1784">
        <v>220</v>
      </c>
      <c r="I1784">
        <v>581.53846099999998</v>
      </c>
      <c r="J1784">
        <v>-1</v>
      </c>
      <c r="K1784">
        <v>2</v>
      </c>
      <c r="L1784">
        <v>34.85445</v>
      </c>
      <c r="M1784">
        <v>405</v>
      </c>
      <c r="N1784">
        <v>200</v>
      </c>
      <c r="O1784">
        <v>80</v>
      </c>
      <c r="P1784">
        <v>0</v>
      </c>
      <c r="Q1784">
        <v>334</v>
      </c>
      <c r="R1784">
        <v>8.6597130357999994</v>
      </c>
      <c r="S1784">
        <v>21.060738000000001</v>
      </c>
      <c r="T1784">
        <v>0</v>
      </c>
      <c r="U1784">
        <v>0</v>
      </c>
    </row>
    <row r="1785" spans="1:21" x14ac:dyDescent="0.3">
      <c r="A1785">
        <v>0.67</v>
      </c>
      <c r="B1785">
        <v>0.625</v>
      </c>
      <c r="C1785">
        <v>1.768</v>
      </c>
      <c r="D1785">
        <v>200</v>
      </c>
      <c r="E1785">
        <v>261.52999999999997</v>
      </c>
      <c r="F1785">
        <v>161.53</v>
      </c>
      <c r="G1785">
        <v>161.53846153846101</v>
      </c>
      <c r="H1785">
        <v>230</v>
      </c>
      <c r="I1785">
        <v>591.53846099999998</v>
      </c>
      <c r="J1785">
        <v>-1</v>
      </c>
      <c r="K1785">
        <v>2</v>
      </c>
      <c r="L1785">
        <v>34.3977</v>
      </c>
      <c r="M1785">
        <v>405</v>
      </c>
      <c r="N1785">
        <v>200</v>
      </c>
      <c r="O1785">
        <v>80</v>
      </c>
      <c r="P1785">
        <v>0</v>
      </c>
      <c r="Q1785">
        <v>311</v>
      </c>
      <c r="R1785">
        <v>8.7354913604999993</v>
      </c>
      <c r="S1785">
        <v>20.314682000000001</v>
      </c>
      <c r="T1785">
        <v>0</v>
      </c>
      <c r="U1785">
        <v>0</v>
      </c>
    </row>
    <row r="1786" spans="1:21" x14ac:dyDescent="0.3">
      <c r="A1786">
        <v>0.67</v>
      </c>
      <c r="B1786">
        <v>0.625</v>
      </c>
      <c r="C1786">
        <v>1.768</v>
      </c>
      <c r="D1786">
        <v>200</v>
      </c>
      <c r="E1786">
        <v>261.52999999999997</v>
      </c>
      <c r="F1786">
        <v>161.53</v>
      </c>
      <c r="G1786">
        <v>161.53846153846101</v>
      </c>
      <c r="H1786">
        <v>240</v>
      </c>
      <c r="I1786">
        <v>601.53846099999998</v>
      </c>
      <c r="J1786">
        <v>-1</v>
      </c>
      <c r="K1786">
        <v>2</v>
      </c>
      <c r="L1786">
        <v>33.951340000000002</v>
      </c>
      <c r="M1786">
        <v>405</v>
      </c>
      <c r="N1786">
        <v>200</v>
      </c>
      <c r="O1786">
        <v>80</v>
      </c>
      <c r="P1786">
        <v>0</v>
      </c>
      <c r="Q1786">
        <v>315</v>
      </c>
      <c r="R1786">
        <v>8.2704931855999995</v>
      </c>
      <c r="S1786">
        <v>20.446300999999998</v>
      </c>
      <c r="T1786">
        <v>0</v>
      </c>
      <c r="U1786">
        <v>0</v>
      </c>
    </row>
    <row r="1787" spans="1:21" x14ac:dyDescent="0.3">
      <c r="A1787">
        <v>0.67</v>
      </c>
      <c r="B1787">
        <v>0.625</v>
      </c>
      <c r="C1787">
        <v>1.768</v>
      </c>
      <c r="D1787">
        <v>200</v>
      </c>
      <c r="E1787">
        <v>261.52999999999997</v>
      </c>
      <c r="F1787">
        <v>161.53</v>
      </c>
      <c r="G1787">
        <v>161.53846153846101</v>
      </c>
      <c r="H1787">
        <v>250</v>
      </c>
      <c r="I1787">
        <v>611.53846099999998</v>
      </c>
      <c r="J1787">
        <v>-1</v>
      </c>
      <c r="K1787">
        <v>2</v>
      </c>
      <c r="L1787">
        <v>33.515079999999998</v>
      </c>
      <c r="M1787">
        <v>405</v>
      </c>
      <c r="N1787">
        <v>200</v>
      </c>
      <c r="O1787">
        <v>80</v>
      </c>
      <c r="P1787">
        <v>0</v>
      </c>
      <c r="Q1787">
        <v>312</v>
      </c>
      <c r="R1787">
        <v>8.1904461385000005</v>
      </c>
      <c r="S1787">
        <v>20.347663000000001</v>
      </c>
      <c r="T1787">
        <v>0</v>
      </c>
      <c r="U1787">
        <v>0</v>
      </c>
    </row>
    <row r="1788" spans="1:21" x14ac:dyDescent="0.3">
      <c r="A1788">
        <v>0.67</v>
      </c>
      <c r="B1788">
        <v>0.625</v>
      </c>
      <c r="C1788">
        <v>1.768</v>
      </c>
      <c r="D1788">
        <v>200</v>
      </c>
      <c r="E1788">
        <v>261.52999999999997</v>
      </c>
      <c r="F1788">
        <v>161.53</v>
      </c>
      <c r="G1788">
        <v>161.53846153846101</v>
      </c>
      <c r="H1788">
        <v>260</v>
      </c>
      <c r="I1788">
        <v>621.53846099999998</v>
      </c>
      <c r="J1788">
        <v>-1</v>
      </c>
      <c r="K1788">
        <v>2</v>
      </c>
      <c r="L1788">
        <v>33.088619999999999</v>
      </c>
      <c r="M1788">
        <v>405</v>
      </c>
      <c r="N1788">
        <v>200</v>
      </c>
      <c r="O1788">
        <v>80</v>
      </c>
      <c r="P1788">
        <v>0</v>
      </c>
      <c r="Q1788">
        <v>339</v>
      </c>
      <c r="R1788">
        <v>8.0279744360999992</v>
      </c>
      <c r="S1788">
        <v>21.219605999999999</v>
      </c>
      <c r="T1788">
        <v>0</v>
      </c>
      <c r="U1788">
        <v>0</v>
      </c>
    </row>
    <row r="1789" spans="1:21" x14ac:dyDescent="0.3">
      <c r="A1789">
        <v>0.67</v>
      </c>
      <c r="B1789">
        <v>0.625</v>
      </c>
      <c r="C1789">
        <v>1.768</v>
      </c>
      <c r="D1789">
        <v>200</v>
      </c>
      <c r="E1789">
        <v>261.52999999999997</v>
      </c>
      <c r="F1789">
        <v>161.53</v>
      </c>
      <c r="G1789">
        <v>161.53846153846101</v>
      </c>
      <c r="H1789">
        <v>270</v>
      </c>
      <c r="I1789">
        <v>631.53846099999998</v>
      </c>
      <c r="J1789">
        <v>-1</v>
      </c>
      <c r="K1789">
        <v>2</v>
      </c>
      <c r="L1789">
        <v>32.671689999999998</v>
      </c>
      <c r="M1789">
        <v>405</v>
      </c>
      <c r="N1789">
        <v>200</v>
      </c>
      <c r="O1789">
        <v>80</v>
      </c>
      <c r="P1789">
        <v>0</v>
      </c>
      <c r="Q1789">
        <v>328</v>
      </c>
      <c r="R1789">
        <v>8.1904461385000005</v>
      </c>
      <c r="S1789">
        <v>20.868573999999999</v>
      </c>
      <c r="T1789">
        <v>0</v>
      </c>
      <c r="U1789">
        <v>0</v>
      </c>
    </row>
    <row r="1790" spans="1:21" x14ac:dyDescent="0.3">
      <c r="A1790">
        <v>0.67</v>
      </c>
      <c r="B1790">
        <v>0.625</v>
      </c>
      <c r="C1790">
        <v>1.768</v>
      </c>
      <c r="D1790">
        <v>200</v>
      </c>
      <c r="E1790">
        <v>261.52999999999997</v>
      </c>
      <c r="F1790">
        <v>161.53</v>
      </c>
      <c r="G1790">
        <v>161.53846153846101</v>
      </c>
      <c r="H1790">
        <v>280</v>
      </c>
      <c r="I1790">
        <v>641.53846099999998</v>
      </c>
      <c r="J1790">
        <v>-1</v>
      </c>
      <c r="K1790">
        <v>2</v>
      </c>
      <c r="L1790">
        <v>32.264009999999999</v>
      </c>
      <c r="M1790">
        <v>405</v>
      </c>
      <c r="N1790">
        <v>200</v>
      </c>
      <c r="O1790">
        <v>80</v>
      </c>
      <c r="P1790">
        <v>0</v>
      </c>
      <c r="Q1790">
        <v>318</v>
      </c>
      <c r="R1790">
        <v>8.1096144558999992</v>
      </c>
      <c r="S1790">
        <v>20.544485000000002</v>
      </c>
      <c r="T1790">
        <v>0</v>
      </c>
      <c r="U1790">
        <v>0</v>
      </c>
    </row>
    <row r="1791" spans="1:21" x14ac:dyDescent="0.3">
      <c r="A1791">
        <v>0.67</v>
      </c>
      <c r="B1791">
        <v>0.625</v>
      </c>
      <c r="C1791">
        <v>1.768</v>
      </c>
      <c r="D1791">
        <v>200</v>
      </c>
      <c r="E1791">
        <v>261.52999999999997</v>
      </c>
      <c r="F1791">
        <v>161.53</v>
      </c>
      <c r="G1791">
        <v>161.53846153846101</v>
      </c>
      <c r="H1791">
        <v>290</v>
      </c>
      <c r="I1791">
        <v>651.53846099999998</v>
      </c>
      <c r="J1791">
        <v>-1</v>
      </c>
      <c r="K1791">
        <v>2</v>
      </c>
      <c r="L1791">
        <v>31.865310000000001</v>
      </c>
      <c r="M1791">
        <v>405</v>
      </c>
      <c r="N1791">
        <v>200</v>
      </c>
      <c r="O1791">
        <v>80</v>
      </c>
      <c r="P1791">
        <v>0</v>
      </c>
      <c r="Q1791">
        <v>311</v>
      </c>
      <c r="R1791">
        <v>7.6928124515</v>
      </c>
      <c r="S1791">
        <v>20.314682000000001</v>
      </c>
      <c r="T1791">
        <v>0</v>
      </c>
      <c r="U1791">
        <v>0</v>
      </c>
    </row>
    <row r="1792" spans="1:21" x14ac:dyDescent="0.3">
      <c r="A1792">
        <v>0.67</v>
      </c>
      <c r="B1792">
        <v>0.625</v>
      </c>
      <c r="C1792">
        <v>1.768</v>
      </c>
      <c r="D1792">
        <v>200</v>
      </c>
      <c r="E1792">
        <v>261.52999999999997</v>
      </c>
      <c r="F1792">
        <v>161.53</v>
      </c>
      <c r="G1792">
        <v>161.53846153846101</v>
      </c>
      <c r="H1792">
        <v>300</v>
      </c>
      <c r="I1792">
        <v>661.53846099999998</v>
      </c>
      <c r="J1792">
        <v>-1</v>
      </c>
      <c r="K1792">
        <v>2</v>
      </c>
      <c r="L1792">
        <v>31.475349999999999</v>
      </c>
      <c r="M1792">
        <v>405</v>
      </c>
      <c r="N1792">
        <v>200</v>
      </c>
      <c r="O1792">
        <v>80</v>
      </c>
      <c r="P1792">
        <v>0</v>
      </c>
      <c r="Q1792">
        <v>310</v>
      </c>
      <c r="R1792">
        <v>7.6928124515</v>
      </c>
      <c r="S1792">
        <v>20.281649000000002</v>
      </c>
      <c r="T1792">
        <v>0</v>
      </c>
      <c r="U1792">
        <v>0</v>
      </c>
    </row>
    <row r="1793" spans="1:21" x14ac:dyDescent="0.3">
      <c r="A1793">
        <v>0.67</v>
      </c>
      <c r="B1793">
        <v>0.625</v>
      </c>
      <c r="C1793">
        <v>1.768</v>
      </c>
      <c r="D1793">
        <v>200</v>
      </c>
      <c r="E1793">
        <v>261.52999999999997</v>
      </c>
      <c r="F1793">
        <v>161.53</v>
      </c>
      <c r="G1793">
        <v>161.53846153846101</v>
      </c>
      <c r="H1793">
        <v>0</v>
      </c>
      <c r="I1793">
        <v>361.53846099999998</v>
      </c>
      <c r="J1793">
        <v>-1</v>
      </c>
      <c r="K1793">
        <v>2</v>
      </c>
      <c r="L1793">
        <v>48.245100000000001</v>
      </c>
      <c r="M1793">
        <v>405</v>
      </c>
      <c r="N1793">
        <v>200</v>
      </c>
      <c r="O1793">
        <v>80</v>
      </c>
      <c r="P1793">
        <v>0</v>
      </c>
      <c r="Q1793">
        <v>344</v>
      </c>
      <c r="R1793">
        <v>13.144409276999999</v>
      </c>
      <c r="S1793">
        <v>21.377347</v>
      </c>
      <c r="T1793">
        <v>0</v>
      </c>
      <c r="U1793">
        <v>0</v>
      </c>
    </row>
    <row r="1794" spans="1:21" x14ac:dyDescent="0.3">
      <c r="A1794" t="s">
        <v>74</v>
      </c>
      <c r="B1794" t="s">
        <v>74</v>
      </c>
      <c r="C1794">
        <v>1.768</v>
      </c>
      <c r="D1794">
        <v>200</v>
      </c>
      <c r="E1794" t="s">
        <v>75</v>
      </c>
      <c r="F1794" t="s">
        <v>74</v>
      </c>
      <c r="G1794" t="s">
        <v>74</v>
      </c>
      <c r="H1794" t="s">
        <v>74</v>
      </c>
      <c r="I1794" t="s">
        <v>74</v>
      </c>
      <c r="J1794" t="s">
        <v>74</v>
      </c>
      <c r="K1794" t="s">
        <v>74</v>
      </c>
      <c r="L1794" t="s">
        <v>74</v>
      </c>
      <c r="M1794" t="s">
        <v>74</v>
      </c>
      <c r="N1794" t="s">
        <v>74</v>
      </c>
      <c r="O1794">
        <v>100</v>
      </c>
    </row>
    <row r="1795" spans="1:21" x14ac:dyDescent="0.3">
      <c r="A1795">
        <v>0.67</v>
      </c>
      <c r="B1795">
        <v>0.625</v>
      </c>
      <c r="C1795">
        <v>1.768</v>
      </c>
      <c r="D1795">
        <v>200</v>
      </c>
      <c r="E1795">
        <v>261.52999999999997</v>
      </c>
      <c r="F1795">
        <v>161.53</v>
      </c>
      <c r="G1795">
        <v>161.53846153846101</v>
      </c>
      <c r="H1795">
        <v>0</v>
      </c>
      <c r="I1795">
        <v>361.53846099999998</v>
      </c>
      <c r="J1795">
        <v>-1</v>
      </c>
      <c r="K1795">
        <v>2</v>
      </c>
      <c r="L1795">
        <v>49.61289</v>
      </c>
      <c r="M1795">
        <v>425</v>
      </c>
      <c r="N1795">
        <v>200</v>
      </c>
      <c r="O1795">
        <v>100</v>
      </c>
      <c r="P1795">
        <v>0</v>
      </c>
      <c r="Q1795">
        <v>309</v>
      </c>
      <c r="R1795">
        <v>15.549332481</v>
      </c>
      <c r="S1795">
        <v>20.248564999999999</v>
      </c>
      <c r="T1795">
        <v>0</v>
      </c>
      <c r="U1795">
        <v>0</v>
      </c>
    </row>
    <row r="1796" spans="1:21" x14ac:dyDescent="0.3">
      <c r="A1796">
        <v>0.67</v>
      </c>
      <c r="B1796">
        <v>0.625</v>
      </c>
      <c r="C1796">
        <v>1.768</v>
      </c>
      <c r="D1796">
        <v>200</v>
      </c>
      <c r="E1796">
        <v>261.52999999999997</v>
      </c>
      <c r="F1796">
        <v>161.53</v>
      </c>
      <c r="G1796">
        <v>161.53846153846101</v>
      </c>
      <c r="H1796">
        <v>10</v>
      </c>
      <c r="I1796">
        <v>371.53846099999998</v>
      </c>
      <c r="J1796">
        <v>-1</v>
      </c>
      <c r="K1796">
        <v>2</v>
      </c>
      <c r="L1796">
        <v>48.839779999999998</v>
      </c>
      <c r="M1796">
        <v>425</v>
      </c>
      <c r="N1796">
        <v>200</v>
      </c>
      <c r="O1796">
        <v>100</v>
      </c>
      <c r="P1796">
        <v>0</v>
      </c>
      <c r="Q1796">
        <v>334</v>
      </c>
      <c r="R1796">
        <v>15.377416498000001</v>
      </c>
      <c r="S1796">
        <v>21.060738000000001</v>
      </c>
      <c r="T1796">
        <v>0</v>
      </c>
      <c r="U1796">
        <v>0</v>
      </c>
    </row>
    <row r="1797" spans="1:21" x14ac:dyDescent="0.3">
      <c r="A1797">
        <v>0.67</v>
      </c>
      <c r="B1797">
        <v>0.625</v>
      </c>
      <c r="C1797">
        <v>1.768</v>
      </c>
      <c r="D1797">
        <v>200</v>
      </c>
      <c r="E1797">
        <v>261.52999999999997</v>
      </c>
      <c r="F1797">
        <v>161.53</v>
      </c>
      <c r="G1797">
        <v>161.53846153846101</v>
      </c>
      <c r="H1797">
        <v>20</v>
      </c>
      <c r="I1797">
        <v>381.53846099999998</v>
      </c>
      <c r="J1797">
        <v>-1</v>
      </c>
      <c r="K1797">
        <v>2</v>
      </c>
      <c r="L1797">
        <v>48.084479999999999</v>
      </c>
      <c r="M1797">
        <v>425</v>
      </c>
      <c r="N1797">
        <v>200</v>
      </c>
      <c r="O1797">
        <v>100</v>
      </c>
      <c r="P1797">
        <v>0</v>
      </c>
      <c r="Q1797">
        <v>313</v>
      </c>
      <c r="R1797">
        <v>15.115966307000001</v>
      </c>
      <c r="S1797">
        <v>20.380593000000001</v>
      </c>
      <c r="T1797">
        <v>0</v>
      </c>
      <c r="U1797">
        <v>0</v>
      </c>
    </row>
    <row r="1798" spans="1:21" x14ac:dyDescent="0.3">
      <c r="A1798">
        <v>0.67</v>
      </c>
      <c r="B1798">
        <v>0.625</v>
      </c>
      <c r="C1798">
        <v>1.768</v>
      </c>
      <c r="D1798">
        <v>200</v>
      </c>
      <c r="E1798">
        <v>261.52999999999997</v>
      </c>
      <c r="F1798">
        <v>161.53</v>
      </c>
      <c r="G1798">
        <v>161.53846153846101</v>
      </c>
      <c r="H1798">
        <v>30</v>
      </c>
      <c r="I1798">
        <v>391.53846099999998</v>
      </c>
      <c r="J1798">
        <v>-1</v>
      </c>
      <c r="K1798">
        <v>2</v>
      </c>
      <c r="L1798">
        <v>47.346649999999997</v>
      </c>
      <c r="M1798">
        <v>425</v>
      </c>
      <c r="N1798">
        <v>200</v>
      </c>
      <c r="O1798">
        <v>100</v>
      </c>
      <c r="P1798">
        <v>0</v>
      </c>
      <c r="Q1798">
        <v>305</v>
      </c>
      <c r="R1798">
        <v>14.57934</v>
      </c>
      <c r="S1798">
        <v>20.115708000000001</v>
      </c>
      <c r="T1798">
        <v>0</v>
      </c>
      <c r="U1798">
        <v>0</v>
      </c>
    </row>
    <row r="1799" spans="1:21" x14ac:dyDescent="0.3">
      <c r="A1799">
        <v>0.67</v>
      </c>
      <c r="B1799">
        <v>0.625</v>
      </c>
      <c r="C1799">
        <v>1.768</v>
      </c>
      <c r="D1799">
        <v>200</v>
      </c>
      <c r="E1799">
        <v>261.52999999999997</v>
      </c>
      <c r="F1799">
        <v>161.53</v>
      </c>
      <c r="G1799">
        <v>161.53846153846101</v>
      </c>
      <c r="H1799">
        <v>40</v>
      </c>
      <c r="I1799">
        <v>401.53846099999998</v>
      </c>
      <c r="J1799">
        <v>-1</v>
      </c>
      <c r="K1799">
        <v>2</v>
      </c>
      <c r="L1799">
        <v>46.625920000000001</v>
      </c>
      <c r="M1799">
        <v>425</v>
      </c>
      <c r="N1799">
        <v>200</v>
      </c>
      <c r="O1799">
        <v>100</v>
      </c>
      <c r="P1799">
        <v>0</v>
      </c>
      <c r="Q1799">
        <v>353</v>
      </c>
      <c r="R1799">
        <v>14.57934</v>
      </c>
      <c r="S1799">
        <v>21.658521</v>
      </c>
      <c r="T1799">
        <v>0</v>
      </c>
      <c r="U1799">
        <v>0</v>
      </c>
    </row>
    <row r="1800" spans="1:21" x14ac:dyDescent="0.3">
      <c r="A1800">
        <v>0.67</v>
      </c>
      <c r="B1800">
        <v>0.625</v>
      </c>
      <c r="C1800">
        <v>1.768</v>
      </c>
      <c r="D1800">
        <v>200</v>
      </c>
      <c r="E1800">
        <v>261.52999999999997</v>
      </c>
      <c r="F1800">
        <v>161.53</v>
      </c>
      <c r="G1800">
        <v>161.53846153846101</v>
      </c>
      <c r="H1800">
        <v>50</v>
      </c>
      <c r="I1800">
        <v>411.53846099999998</v>
      </c>
      <c r="J1800">
        <v>-1</v>
      </c>
      <c r="K1800">
        <v>2</v>
      </c>
      <c r="L1800">
        <v>45.92192</v>
      </c>
      <c r="M1800">
        <v>425</v>
      </c>
      <c r="N1800">
        <v>200</v>
      </c>
      <c r="O1800">
        <v>100</v>
      </c>
      <c r="P1800">
        <v>0</v>
      </c>
      <c r="Q1800">
        <v>330</v>
      </c>
      <c r="R1800">
        <v>14.116927308999999</v>
      </c>
      <c r="S1800">
        <v>20.932815999999999</v>
      </c>
      <c r="T1800">
        <v>0</v>
      </c>
      <c r="U1800">
        <v>0</v>
      </c>
    </row>
    <row r="1801" spans="1:21" x14ac:dyDescent="0.3">
      <c r="A1801">
        <v>0.67</v>
      </c>
      <c r="B1801">
        <v>0.625</v>
      </c>
      <c r="C1801">
        <v>1.768</v>
      </c>
      <c r="D1801">
        <v>200</v>
      </c>
      <c r="E1801">
        <v>261.52999999999997</v>
      </c>
      <c r="F1801">
        <v>161.53</v>
      </c>
      <c r="G1801">
        <v>161.53846153846101</v>
      </c>
      <c r="H1801">
        <v>60</v>
      </c>
      <c r="I1801">
        <v>421.53846099999998</v>
      </c>
      <c r="J1801">
        <v>-1</v>
      </c>
      <c r="K1801">
        <v>2</v>
      </c>
      <c r="L1801">
        <v>45.234279999999998</v>
      </c>
      <c r="M1801">
        <v>425</v>
      </c>
      <c r="N1801">
        <v>200</v>
      </c>
      <c r="O1801">
        <v>100</v>
      </c>
      <c r="P1801">
        <v>0</v>
      </c>
      <c r="Q1801">
        <v>346</v>
      </c>
      <c r="R1801">
        <v>13.927754369000001</v>
      </c>
      <c r="S1801">
        <v>21.440134</v>
      </c>
      <c r="T1801">
        <v>0</v>
      </c>
      <c r="U1801">
        <v>0</v>
      </c>
    </row>
    <row r="1802" spans="1:21" x14ac:dyDescent="0.3">
      <c r="A1802">
        <v>0.67</v>
      </c>
      <c r="B1802">
        <v>0.625</v>
      </c>
      <c r="C1802">
        <v>1.768</v>
      </c>
      <c r="D1802">
        <v>200</v>
      </c>
      <c r="E1802">
        <v>261.52999999999997</v>
      </c>
      <c r="F1802">
        <v>161.53</v>
      </c>
      <c r="G1802">
        <v>161.53846153846101</v>
      </c>
      <c r="H1802">
        <v>70</v>
      </c>
      <c r="I1802">
        <v>431.53846099999998</v>
      </c>
      <c r="J1802">
        <v>-1</v>
      </c>
      <c r="K1802">
        <v>2</v>
      </c>
      <c r="L1802">
        <v>44.562629999999999</v>
      </c>
      <c r="M1802">
        <v>425</v>
      </c>
      <c r="N1802">
        <v>200</v>
      </c>
      <c r="O1802">
        <v>100</v>
      </c>
      <c r="P1802">
        <v>0</v>
      </c>
      <c r="Q1802">
        <v>331</v>
      </c>
      <c r="R1802">
        <v>13.639174766</v>
      </c>
      <c r="S1802">
        <v>20.964866000000001</v>
      </c>
      <c r="T1802">
        <v>0</v>
      </c>
      <c r="U1802">
        <v>0</v>
      </c>
    </row>
    <row r="1803" spans="1:21" x14ac:dyDescent="0.3">
      <c r="A1803">
        <v>0.67</v>
      </c>
      <c r="B1803">
        <v>0.625</v>
      </c>
      <c r="C1803">
        <v>1.768</v>
      </c>
      <c r="D1803">
        <v>200</v>
      </c>
      <c r="E1803">
        <v>261.52999999999997</v>
      </c>
      <c r="F1803">
        <v>161.53</v>
      </c>
      <c r="G1803">
        <v>161.53846153846101</v>
      </c>
      <c r="H1803">
        <v>80</v>
      </c>
      <c r="I1803">
        <v>441.53846099999998</v>
      </c>
      <c r="J1803">
        <v>-1</v>
      </c>
      <c r="K1803">
        <v>2</v>
      </c>
      <c r="L1803">
        <v>43.906599999999997</v>
      </c>
      <c r="M1803">
        <v>425</v>
      </c>
      <c r="N1803">
        <v>200</v>
      </c>
      <c r="O1803">
        <v>100</v>
      </c>
      <c r="P1803">
        <v>0</v>
      </c>
      <c r="Q1803">
        <v>311</v>
      </c>
      <c r="R1803">
        <v>13.492615415</v>
      </c>
      <c r="S1803">
        <v>20.314682000000001</v>
      </c>
      <c r="T1803">
        <v>0</v>
      </c>
      <c r="U1803">
        <v>0</v>
      </c>
    </row>
    <row r="1804" spans="1:21" x14ac:dyDescent="0.3">
      <c r="A1804">
        <v>0.67</v>
      </c>
      <c r="B1804">
        <v>0.625</v>
      </c>
      <c r="C1804">
        <v>1.768</v>
      </c>
      <c r="D1804">
        <v>200</v>
      </c>
      <c r="E1804">
        <v>261.52999999999997</v>
      </c>
      <c r="F1804">
        <v>161.53</v>
      </c>
      <c r="G1804">
        <v>161.53846153846101</v>
      </c>
      <c r="H1804">
        <v>90</v>
      </c>
      <c r="I1804">
        <v>451.53846099999998</v>
      </c>
      <c r="J1804">
        <v>-1</v>
      </c>
      <c r="K1804">
        <v>2</v>
      </c>
      <c r="L1804">
        <v>43.265810000000002</v>
      </c>
      <c r="M1804">
        <v>425</v>
      </c>
      <c r="N1804">
        <v>200</v>
      </c>
      <c r="O1804">
        <v>100</v>
      </c>
      <c r="P1804">
        <v>0</v>
      </c>
      <c r="Q1804">
        <v>300</v>
      </c>
      <c r="R1804">
        <v>13.344476714000001</v>
      </c>
      <c r="S1804">
        <v>19.948443000000001</v>
      </c>
      <c r="T1804">
        <v>0</v>
      </c>
      <c r="U1804">
        <v>0</v>
      </c>
    </row>
    <row r="1805" spans="1:21" x14ac:dyDescent="0.3">
      <c r="A1805">
        <v>0.67</v>
      </c>
      <c r="B1805">
        <v>0.625</v>
      </c>
      <c r="C1805">
        <v>1.768</v>
      </c>
      <c r="D1805">
        <v>200</v>
      </c>
      <c r="E1805">
        <v>261.52999999999997</v>
      </c>
      <c r="F1805">
        <v>161.53</v>
      </c>
      <c r="G1805">
        <v>161.53846153846101</v>
      </c>
      <c r="H1805">
        <v>100</v>
      </c>
      <c r="I1805">
        <v>461.53846099999998</v>
      </c>
      <c r="J1805">
        <v>-1</v>
      </c>
      <c r="K1805">
        <v>2</v>
      </c>
      <c r="L1805">
        <v>42.639899999999997</v>
      </c>
      <c r="M1805">
        <v>425</v>
      </c>
      <c r="N1805">
        <v>200</v>
      </c>
      <c r="O1805">
        <v>100</v>
      </c>
      <c r="P1805">
        <v>0</v>
      </c>
      <c r="Q1805">
        <v>338</v>
      </c>
      <c r="R1805">
        <v>13.09392332</v>
      </c>
      <c r="S1805">
        <v>21.187923000000001</v>
      </c>
      <c r="T1805">
        <v>0</v>
      </c>
      <c r="U1805">
        <v>0</v>
      </c>
    </row>
    <row r="1806" spans="1:21" x14ac:dyDescent="0.3">
      <c r="A1806">
        <v>0.67</v>
      </c>
      <c r="B1806">
        <v>0.625</v>
      </c>
      <c r="C1806">
        <v>1.768</v>
      </c>
      <c r="D1806">
        <v>200</v>
      </c>
      <c r="E1806">
        <v>261.52999999999997</v>
      </c>
      <c r="F1806">
        <v>161.53</v>
      </c>
      <c r="G1806">
        <v>161.53846153846101</v>
      </c>
      <c r="H1806">
        <v>110</v>
      </c>
      <c r="I1806">
        <v>471.53846099999998</v>
      </c>
      <c r="J1806">
        <v>-1</v>
      </c>
      <c r="K1806">
        <v>2</v>
      </c>
      <c r="L1806">
        <v>42.028489999999998</v>
      </c>
      <c r="M1806">
        <v>425</v>
      </c>
      <c r="N1806">
        <v>200</v>
      </c>
      <c r="O1806">
        <v>100</v>
      </c>
      <c r="P1806">
        <v>0</v>
      </c>
      <c r="Q1806">
        <v>336</v>
      </c>
      <c r="R1806">
        <v>12.890036943</v>
      </c>
      <c r="S1806">
        <v>21.124421999999999</v>
      </c>
      <c r="T1806">
        <v>0</v>
      </c>
      <c r="U1806">
        <v>0</v>
      </c>
    </row>
    <row r="1807" spans="1:21" x14ac:dyDescent="0.3">
      <c r="A1807">
        <v>0.67</v>
      </c>
      <c r="B1807">
        <v>0.625</v>
      </c>
      <c r="C1807">
        <v>1.768</v>
      </c>
      <c r="D1807">
        <v>200</v>
      </c>
      <c r="E1807">
        <v>261.52999999999997</v>
      </c>
      <c r="F1807">
        <v>161.53</v>
      </c>
      <c r="G1807">
        <v>161.53846153846101</v>
      </c>
      <c r="H1807">
        <v>120</v>
      </c>
      <c r="I1807">
        <v>481.53846099999998</v>
      </c>
      <c r="J1807">
        <v>-1</v>
      </c>
      <c r="K1807">
        <v>2</v>
      </c>
      <c r="L1807">
        <v>41.431229999999999</v>
      </c>
      <c r="M1807">
        <v>425</v>
      </c>
      <c r="N1807">
        <v>200</v>
      </c>
      <c r="O1807">
        <v>100</v>
      </c>
      <c r="P1807">
        <v>0</v>
      </c>
      <c r="Q1807">
        <v>312</v>
      </c>
      <c r="R1807">
        <v>12.786895663999999</v>
      </c>
      <c r="S1807">
        <v>20.347663000000001</v>
      </c>
      <c r="T1807">
        <v>0</v>
      </c>
      <c r="U1807">
        <v>0</v>
      </c>
    </row>
    <row r="1808" spans="1:21" x14ac:dyDescent="0.3">
      <c r="A1808">
        <v>0.67</v>
      </c>
      <c r="B1808">
        <v>0.625</v>
      </c>
      <c r="C1808">
        <v>1.768</v>
      </c>
      <c r="D1808">
        <v>200</v>
      </c>
      <c r="E1808">
        <v>261.52999999999997</v>
      </c>
      <c r="F1808">
        <v>161.53</v>
      </c>
      <c r="G1808">
        <v>161.53846153846101</v>
      </c>
      <c r="H1808">
        <v>130</v>
      </c>
      <c r="I1808">
        <v>491.53846099999998</v>
      </c>
      <c r="J1808">
        <v>-1</v>
      </c>
      <c r="K1808">
        <v>2</v>
      </c>
      <c r="L1808">
        <v>40.847749999999998</v>
      </c>
      <c r="M1808">
        <v>425</v>
      </c>
      <c r="N1808">
        <v>200</v>
      </c>
      <c r="O1808">
        <v>100</v>
      </c>
      <c r="P1808">
        <v>0</v>
      </c>
      <c r="Q1808">
        <v>338</v>
      </c>
      <c r="R1808">
        <v>12.525389579</v>
      </c>
      <c r="S1808">
        <v>21.187923000000001</v>
      </c>
      <c r="T1808">
        <v>0</v>
      </c>
      <c r="U1808">
        <v>0</v>
      </c>
    </row>
    <row r="1809" spans="1:21" x14ac:dyDescent="0.3">
      <c r="A1809">
        <v>0.67</v>
      </c>
      <c r="B1809">
        <v>0.625</v>
      </c>
      <c r="C1809">
        <v>1.768</v>
      </c>
      <c r="D1809">
        <v>200</v>
      </c>
      <c r="E1809">
        <v>261.52999999999997</v>
      </c>
      <c r="F1809">
        <v>161.53</v>
      </c>
      <c r="G1809">
        <v>161.53846153846101</v>
      </c>
      <c r="H1809">
        <v>140</v>
      </c>
      <c r="I1809">
        <v>501.53846099999998</v>
      </c>
      <c r="J1809">
        <v>-1</v>
      </c>
      <c r="K1809">
        <v>2</v>
      </c>
      <c r="L1809">
        <v>40.27769</v>
      </c>
      <c r="M1809">
        <v>425</v>
      </c>
      <c r="N1809">
        <v>200</v>
      </c>
      <c r="O1809">
        <v>100</v>
      </c>
      <c r="P1809">
        <v>0</v>
      </c>
      <c r="Q1809">
        <v>335</v>
      </c>
      <c r="R1809">
        <v>12.040607741000001</v>
      </c>
      <c r="S1809">
        <v>21.092603</v>
      </c>
      <c r="T1809">
        <v>0</v>
      </c>
      <c r="U1809">
        <v>0</v>
      </c>
    </row>
    <row r="1810" spans="1:21" x14ac:dyDescent="0.3">
      <c r="A1810">
        <v>0.67</v>
      </c>
      <c r="B1810">
        <v>0.625</v>
      </c>
      <c r="C1810">
        <v>1.768</v>
      </c>
      <c r="D1810">
        <v>200</v>
      </c>
      <c r="E1810">
        <v>261.52999999999997</v>
      </c>
      <c r="F1810">
        <v>161.53</v>
      </c>
      <c r="G1810">
        <v>161.53846153846101</v>
      </c>
      <c r="H1810">
        <v>150</v>
      </c>
      <c r="I1810">
        <v>511.53846099999998</v>
      </c>
      <c r="J1810">
        <v>-1</v>
      </c>
      <c r="K1810">
        <v>2</v>
      </c>
      <c r="L1810">
        <v>39.72072</v>
      </c>
      <c r="M1810">
        <v>425</v>
      </c>
      <c r="N1810">
        <v>200</v>
      </c>
      <c r="O1810">
        <v>100</v>
      </c>
      <c r="P1810">
        <v>0</v>
      </c>
      <c r="Q1810">
        <v>335</v>
      </c>
      <c r="R1810">
        <v>11.87468411</v>
      </c>
      <c r="S1810">
        <v>21.092603</v>
      </c>
      <c r="T1810">
        <v>0</v>
      </c>
      <c r="U1810">
        <v>0</v>
      </c>
    </row>
    <row r="1811" spans="1:21" x14ac:dyDescent="0.3">
      <c r="A1811">
        <v>0.67</v>
      </c>
      <c r="B1811">
        <v>0.625</v>
      </c>
      <c r="C1811">
        <v>1.768</v>
      </c>
      <c r="D1811">
        <v>200</v>
      </c>
      <c r="E1811">
        <v>261.52999999999997</v>
      </c>
      <c r="F1811">
        <v>161.53</v>
      </c>
      <c r="G1811">
        <v>161.53846153846101</v>
      </c>
      <c r="H1811">
        <v>160</v>
      </c>
      <c r="I1811">
        <v>521.53846099999998</v>
      </c>
      <c r="J1811">
        <v>-1</v>
      </c>
      <c r="K1811">
        <v>2</v>
      </c>
      <c r="L1811">
        <v>39.176470000000002</v>
      </c>
      <c r="M1811">
        <v>425</v>
      </c>
      <c r="N1811">
        <v>200</v>
      </c>
      <c r="O1811">
        <v>100</v>
      </c>
      <c r="P1811">
        <v>0</v>
      </c>
      <c r="Q1811">
        <v>314</v>
      </c>
      <c r="R1811">
        <v>11.762787084999999</v>
      </c>
      <c r="S1811">
        <v>20.413471999999999</v>
      </c>
      <c r="T1811">
        <v>0</v>
      </c>
      <c r="U1811">
        <v>0</v>
      </c>
    </row>
    <row r="1812" spans="1:21" x14ac:dyDescent="0.3">
      <c r="A1812">
        <v>0.67</v>
      </c>
      <c r="B1812">
        <v>0.625</v>
      </c>
      <c r="C1812">
        <v>1.768</v>
      </c>
      <c r="D1812">
        <v>200</v>
      </c>
      <c r="E1812">
        <v>261.52999999999997</v>
      </c>
      <c r="F1812">
        <v>161.53</v>
      </c>
      <c r="G1812">
        <v>161.53846153846101</v>
      </c>
      <c r="H1812">
        <v>170</v>
      </c>
      <c r="I1812">
        <v>531.53846099999998</v>
      </c>
      <c r="J1812">
        <v>-1</v>
      </c>
      <c r="K1812">
        <v>2</v>
      </c>
      <c r="L1812">
        <v>38.644629999999999</v>
      </c>
      <c r="M1812">
        <v>425</v>
      </c>
      <c r="N1812">
        <v>200</v>
      </c>
      <c r="O1812">
        <v>100</v>
      </c>
      <c r="P1812">
        <v>0</v>
      </c>
      <c r="Q1812">
        <v>314</v>
      </c>
      <c r="R1812">
        <v>11.304285440999999</v>
      </c>
      <c r="S1812">
        <v>20.413471999999999</v>
      </c>
      <c r="T1812">
        <v>0</v>
      </c>
      <c r="U1812">
        <v>0</v>
      </c>
    </row>
    <row r="1813" spans="1:21" x14ac:dyDescent="0.3">
      <c r="A1813">
        <v>0.67</v>
      </c>
      <c r="B1813">
        <v>0.625</v>
      </c>
      <c r="C1813">
        <v>1.768</v>
      </c>
      <c r="D1813">
        <v>200</v>
      </c>
      <c r="E1813">
        <v>261.52999999999997</v>
      </c>
      <c r="F1813">
        <v>161.53</v>
      </c>
      <c r="G1813">
        <v>161.53846153846101</v>
      </c>
      <c r="H1813">
        <v>180</v>
      </c>
      <c r="I1813">
        <v>541.53846099999998</v>
      </c>
      <c r="J1813">
        <v>-1</v>
      </c>
      <c r="K1813">
        <v>2</v>
      </c>
      <c r="L1813">
        <v>38.124859999999998</v>
      </c>
      <c r="M1813">
        <v>425</v>
      </c>
      <c r="N1813">
        <v>200</v>
      </c>
      <c r="O1813">
        <v>100</v>
      </c>
      <c r="P1813">
        <v>0</v>
      </c>
      <c r="Q1813">
        <v>343</v>
      </c>
      <c r="R1813">
        <v>11.008159607</v>
      </c>
      <c r="S1813">
        <v>21.345887999999999</v>
      </c>
      <c r="T1813">
        <v>0</v>
      </c>
      <c r="U1813">
        <v>0</v>
      </c>
    </row>
    <row r="1814" spans="1:21" x14ac:dyDescent="0.3">
      <c r="A1814">
        <v>0.67</v>
      </c>
      <c r="B1814">
        <v>0.625</v>
      </c>
      <c r="C1814">
        <v>1.768</v>
      </c>
      <c r="D1814">
        <v>200</v>
      </c>
      <c r="E1814">
        <v>261.52999999999997</v>
      </c>
      <c r="F1814">
        <v>161.53</v>
      </c>
      <c r="G1814">
        <v>161.53846153846101</v>
      </c>
      <c r="H1814">
        <v>190</v>
      </c>
      <c r="I1814">
        <v>551.53846099999998</v>
      </c>
      <c r="J1814">
        <v>-1</v>
      </c>
      <c r="K1814">
        <v>2</v>
      </c>
      <c r="L1814">
        <v>37.61683</v>
      </c>
      <c r="M1814">
        <v>425</v>
      </c>
      <c r="N1814">
        <v>200</v>
      </c>
      <c r="O1814">
        <v>100</v>
      </c>
      <c r="P1814">
        <v>0</v>
      </c>
      <c r="Q1814">
        <v>339</v>
      </c>
      <c r="R1814">
        <v>10.947985488</v>
      </c>
      <c r="S1814">
        <v>21.219605999999999</v>
      </c>
      <c r="T1814">
        <v>0</v>
      </c>
      <c r="U1814">
        <v>0</v>
      </c>
    </row>
    <row r="1815" spans="1:21" x14ac:dyDescent="0.3">
      <c r="A1815">
        <v>0.67</v>
      </c>
      <c r="B1815">
        <v>0.625</v>
      </c>
      <c r="C1815">
        <v>1.768</v>
      </c>
      <c r="D1815">
        <v>200</v>
      </c>
      <c r="E1815">
        <v>261.52999999999997</v>
      </c>
      <c r="F1815">
        <v>161.53</v>
      </c>
      <c r="G1815">
        <v>161.53846153846101</v>
      </c>
      <c r="H1815">
        <v>200</v>
      </c>
      <c r="I1815">
        <v>561.53846099999998</v>
      </c>
      <c r="J1815">
        <v>-1</v>
      </c>
      <c r="K1815">
        <v>2</v>
      </c>
      <c r="L1815">
        <v>37.120229999999999</v>
      </c>
      <c r="M1815">
        <v>425</v>
      </c>
      <c r="N1815">
        <v>200</v>
      </c>
      <c r="O1815">
        <v>100</v>
      </c>
      <c r="P1815">
        <v>0</v>
      </c>
      <c r="Q1815">
        <v>343</v>
      </c>
      <c r="R1815">
        <v>10.765469991</v>
      </c>
      <c r="S1815">
        <v>21.345887999999999</v>
      </c>
      <c r="T1815">
        <v>0</v>
      </c>
      <c r="U1815">
        <v>0</v>
      </c>
    </row>
    <row r="1816" spans="1:21" x14ac:dyDescent="0.3">
      <c r="A1816">
        <v>0.67</v>
      </c>
      <c r="B1816">
        <v>0.625</v>
      </c>
      <c r="C1816">
        <v>1.768</v>
      </c>
      <c r="D1816">
        <v>200</v>
      </c>
      <c r="E1816">
        <v>261.52999999999997</v>
      </c>
      <c r="F1816">
        <v>161.53</v>
      </c>
      <c r="G1816">
        <v>161.53846153846101</v>
      </c>
      <c r="H1816">
        <v>210</v>
      </c>
      <c r="I1816">
        <v>571.53846099999998</v>
      </c>
      <c r="J1816">
        <v>-1</v>
      </c>
      <c r="K1816">
        <v>2</v>
      </c>
      <c r="L1816">
        <v>36.634749999999997</v>
      </c>
      <c r="M1816">
        <v>425</v>
      </c>
      <c r="N1816">
        <v>200</v>
      </c>
      <c r="O1816">
        <v>100</v>
      </c>
      <c r="P1816">
        <v>0</v>
      </c>
      <c r="Q1816">
        <v>316</v>
      </c>
      <c r="R1816">
        <v>10.517249208999999</v>
      </c>
      <c r="S1816">
        <v>20.479078999999999</v>
      </c>
      <c r="T1816">
        <v>0</v>
      </c>
      <c r="U1816">
        <v>0</v>
      </c>
    </row>
    <row r="1817" spans="1:21" x14ac:dyDescent="0.3">
      <c r="A1817">
        <v>0.67</v>
      </c>
      <c r="B1817">
        <v>0.625</v>
      </c>
      <c r="C1817">
        <v>1.768</v>
      </c>
      <c r="D1817">
        <v>200</v>
      </c>
      <c r="E1817">
        <v>261.52999999999997</v>
      </c>
      <c r="F1817">
        <v>161.53</v>
      </c>
      <c r="G1817">
        <v>161.53846153846101</v>
      </c>
      <c r="H1817">
        <v>220</v>
      </c>
      <c r="I1817">
        <v>581.53846099999998</v>
      </c>
      <c r="J1817">
        <v>-1</v>
      </c>
      <c r="K1817">
        <v>2</v>
      </c>
      <c r="L1817">
        <v>36.160080000000001</v>
      </c>
      <c r="M1817">
        <v>425</v>
      </c>
      <c r="N1817">
        <v>200</v>
      </c>
      <c r="O1817">
        <v>100</v>
      </c>
      <c r="P1817">
        <v>0</v>
      </c>
      <c r="Q1817">
        <v>312</v>
      </c>
      <c r="R1817">
        <v>10.390941091</v>
      </c>
      <c r="S1817">
        <v>20.347663000000001</v>
      </c>
      <c r="T1817">
        <v>0</v>
      </c>
      <c r="U1817">
        <v>0</v>
      </c>
    </row>
    <row r="1818" spans="1:21" x14ac:dyDescent="0.3">
      <c r="A1818">
        <v>0.67</v>
      </c>
      <c r="B1818">
        <v>0.625</v>
      </c>
      <c r="C1818">
        <v>1.768</v>
      </c>
      <c r="D1818">
        <v>200</v>
      </c>
      <c r="E1818">
        <v>261.52999999999997</v>
      </c>
      <c r="F1818">
        <v>161.53</v>
      </c>
      <c r="G1818">
        <v>161.53846153846101</v>
      </c>
      <c r="H1818">
        <v>230</v>
      </c>
      <c r="I1818">
        <v>591.53846099999998</v>
      </c>
      <c r="J1818">
        <v>-1</v>
      </c>
      <c r="K1818">
        <v>2</v>
      </c>
      <c r="L1818">
        <v>35.69594</v>
      </c>
      <c r="M1818">
        <v>425</v>
      </c>
      <c r="N1818">
        <v>200</v>
      </c>
      <c r="O1818">
        <v>100</v>
      </c>
      <c r="P1818">
        <v>0</v>
      </c>
      <c r="Q1818">
        <v>332</v>
      </c>
      <c r="R1818">
        <v>10.390941091</v>
      </c>
      <c r="S1818">
        <v>20.996870000000001</v>
      </c>
      <c r="T1818">
        <v>0</v>
      </c>
      <c r="U1818">
        <v>0</v>
      </c>
    </row>
    <row r="1819" spans="1:21" x14ac:dyDescent="0.3">
      <c r="A1819">
        <v>0.67</v>
      </c>
      <c r="B1819">
        <v>0.625</v>
      </c>
      <c r="C1819">
        <v>1.768</v>
      </c>
      <c r="D1819">
        <v>200</v>
      </c>
      <c r="E1819">
        <v>261.52999999999997</v>
      </c>
      <c r="F1819">
        <v>161.53</v>
      </c>
      <c r="G1819">
        <v>161.53846153846101</v>
      </c>
      <c r="H1819">
        <v>240</v>
      </c>
      <c r="I1819">
        <v>601.53846099999998</v>
      </c>
      <c r="J1819">
        <v>-1</v>
      </c>
      <c r="K1819">
        <v>2</v>
      </c>
      <c r="L1819">
        <v>35.24203</v>
      </c>
      <c r="M1819">
        <v>425</v>
      </c>
      <c r="N1819">
        <v>200</v>
      </c>
      <c r="O1819">
        <v>100</v>
      </c>
      <c r="P1819">
        <v>0</v>
      </c>
      <c r="Q1819">
        <v>343</v>
      </c>
      <c r="R1819">
        <v>9.9363670720999995</v>
      </c>
      <c r="S1819">
        <v>21.345887999999999</v>
      </c>
      <c r="T1819">
        <v>0</v>
      </c>
      <c r="U1819">
        <v>0</v>
      </c>
    </row>
    <row r="1820" spans="1:21" x14ac:dyDescent="0.3">
      <c r="A1820">
        <v>0.67</v>
      </c>
      <c r="B1820">
        <v>0.625</v>
      </c>
      <c r="C1820">
        <v>1.768</v>
      </c>
      <c r="D1820">
        <v>200</v>
      </c>
      <c r="E1820">
        <v>261.52999999999997</v>
      </c>
      <c r="F1820">
        <v>161.53</v>
      </c>
      <c r="G1820">
        <v>161.53846153846101</v>
      </c>
      <c r="H1820">
        <v>250</v>
      </c>
      <c r="I1820">
        <v>611.53846099999998</v>
      </c>
      <c r="J1820">
        <v>-1</v>
      </c>
      <c r="K1820">
        <v>2</v>
      </c>
      <c r="L1820">
        <v>34.798079999999999</v>
      </c>
      <c r="M1820">
        <v>425</v>
      </c>
      <c r="N1820">
        <v>200</v>
      </c>
      <c r="O1820">
        <v>100</v>
      </c>
      <c r="P1820">
        <v>0</v>
      </c>
      <c r="Q1820">
        <v>334</v>
      </c>
      <c r="R1820">
        <v>9.5296704092999995</v>
      </c>
      <c r="S1820">
        <v>21.060738000000001</v>
      </c>
      <c r="T1820">
        <v>0</v>
      </c>
      <c r="U1820">
        <v>0</v>
      </c>
    </row>
    <row r="1821" spans="1:21" x14ac:dyDescent="0.3">
      <c r="A1821">
        <v>0.67</v>
      </c>
      <c r="B1821">
        <v>0.625</v>
      </c>
      <c r="C1821">
        <v>1.768</v>
      </c>
      <c r="D1821">
        <v>200</v>
      </c>
      <c r="E1821">
        <v>261.52999999999997</v>
      </c>
      <c r="F1821">
        <v>161.53</v>
      </c>
      <c r="G1821">
        <v>161.53846153846101</v>
      </c>
      <c r="H1821">
        <v>260</v>
      </c>
      <c r="I1821">
        <v>621.53846099999998</v>
      </c>
      <c r="J1821">
        <v>-1</v>
      </c>
      <c r="K1821">
        <v>2</v>
      </c>
      <c r="L1821">
        <v>34.363810000000001</v>
      </c>
      <c r="M1821">
        <v>425</v>
      </c>
      <c r="N1821">
        <v>200</v>
      </c>
      <c r="O1821">
        <v>100</v>
      </c>
      <c r="P1821">
        <v>0</v>
      </c>
      <c r="Q1821">
        <v>341</v>
      </c>
      <c r="R1821">
        <v>9.8697369311000003</v>
      </c>
      <c r="S1821">
        <v>21.282836</v>
      </c>
      <c r="T1821">
        <v>0</v>
      </c>
      <c r="U1821">
        <v>0</v>
      </c>
    </row>
    <row r="1822" spans="1:21" x14ac:dyDescent="0.3">
      <c r="A1822">
        <v>0.67</v>
      </c>
      <c r="B1822">
        <v>0.625</v>
      </c>
      <c r="C1822">
        <v>1.768</v>
      </c>
      <c r="D1822">
        <v>200</v>
      </c>
      <c r="E1822">
        <v>261.52999999999997</v>
      </c>
      <c r="F1822">
        <v>161.53</v>
      </c>
      <c r="G1822">
        <v>161.53846153846101</v>
      </c>
      <c r="H1822">
        <v>270</v>
      </c>
      <c r="I1822">
        <v>631.53846099999998</v>
      </c>
      <c r="J1822">
        <v>-1</v>
      </c>
      <c r="K1822">
        <v>2</v>
      </c>
      <c r="L1822">
        <v>33.938960000000002</v>
      </c>
      <c r="M1822">
        <v>425</v>
      </c>
      <c r="N1822">
        <v>200</v>
      </c>
      <c r="O1822">
        <v>100</v>
      </c>
      <c r="P1822">
        <v>0</v>
      </c>
      <c r="Q1822">
        <v>342</v>
      </c>
      <c r="R1822">
        <v>9.8026584238000005</v>
      </c>
      <c r="S1822">
        <v>21.314384</v>
      </c>
      <c r="T1822">
        <v>0</v>
      </c>
      <c r="U1822">
        <v>0</v>
      </c>
    </row>
    <row r="1823" spans="1:21" x14ac:dyDescent="0.3">
      <c r="A1823">
        <v>0.67</v>
      </c>
      <c r="B1823">
        <v>0.625</v>
      </c>
      <c r="C1823">
        <v>1.768</v>
      </c>
      <c r="D1823">
        <v>200</v>
      </c>
      <c r="E1823">
        <v>261.52999999999997</v>
      </c>
      <c r="F1823">
        <v>161.53</v>
      </c>
      <c r="G1823">
        <v>161.53846153846101</v>
      </c>
      <c r="H1823">
        <v>280</v>
      </c>
      <c r="I1823">
        <v>641.53846099999998</v>
      </c>
      <c r="J1823">
        <v>-1</v>
      </c>
      <c r="K1823">
        <v>2</v>
      </c>
      <c r="L1823">
        <v>33.52328</v>
      </c>
      <c r="M1823">
        <v>425</v>
      </c>
      <c r="N1823">
        <v>200</v>
      </c>
      <c r="O1823">
        <v>100</v>
      </c>
      <c r="P1823">
        <v>0</v>
      </c>
      <c r="Q1823">
        <v>310</v>
      </c>
      <c r="R1823">
        <v>9.5986383834000009</v>
      </c>
      <c r="S1823">
        <v>20.281649000000002</v>
      </c>
      <c r="T1823">
        <v>0</v>
      </c>
      <c r="U1823">
        <v>0</v>
      </c>
    </row>
    <row r="1824" spans="1:21" x14ac:dyDescent="0.3">
      <c r="A1824">
        <v>0.67</v>
      </c>
      <c r="B1824">
        <v>0.625</v>
      </c>
      <c r="C1824">
        <v>1.768</v>
      </c>
      <c r="D1824">
        <v>200</v>
      </c>
      <c r="E1824">
        <v>261.52999999999997</v>
      </c>
      <c r="F1824">
        <v>161.53</v>
      </c>
      <c r="G1824">
        <v>161.53846153846101</v>
      </c>
      <c r="H1824">
        <v>290</v>
      </c>
      <c r="I1824">
        <v>651.53846099999998</v>
      </c>
      <c r="J1824">
        <v>-1</v>
      </c>
      <c r="K1824">
        <v>2</v>
      </c>
      <c r="L1824">
        <v>33.116500000000002</v>
      </c>
      <c r="M1824">
        <v>425</v>
      </c>
      <c r="N1824">
        <v>200</v>
      </c>
      <c r="O1824">
        <v>100</v>
      </c>
      <c r="P1824">
        <v>0</v>
      </c>
      <c r="Q1824">
        <v>345</v>
      </c>
      <c r="R1824">
        <v>9.7351222814000007</v>
      </c>
      <c r="S1824">
        <v>21.408761999999999</v>
      </c>
      <c r="T1824">
        <v>0</v>
      </c>
      <c r="U1824">
        <v>0</v>
      </c>
    </row>
    <row r="1825" spans="1:21" x14ac:dyDescent="0.3">
      <c r="A1825">
        <v>0.67</v>
      </c>
      <c r="B1825">
        <v>0.625</v>
      </c>
      <c r="C1825">
        <v>1.768</v>
      </c>
      <c r="D1825">
        <v>200</v>
      </c>
      <c r="E1825">
        <v>261.52999999999997</v>
      </c>
      <c r="F1825">
        <v>161.53</v>
      </c>
      <c r="G1825">
        <v>161.53846153846101</v>
      </c>
      <c r="H1825">
        <v>300</v>
      </c>
      <c r="I1825">
        <v>661.53846099999998</v>
      </c>
      <c r="J1825">
        <v>-1</v>
      </c>
      <c r="K1825">
        <v>2</v>
      </c>
      <c r="L1825">
        <v>32.718380000000003</v>
      </c>
      <c r="M1825">
        <v>425</v>
      </c>
      <c r="N1825">
        <v>200</v>
      </c>
      <c r="O1825">
        <v>100</v>
      </c>
      <c r="P1825">
        <v>0</v>
      </c>
      <c r="Q1825">
        <v>319</v>
      </c>
      <c r="R1825">
        <v>9.3902290830999995</v>
      </c>
      <c r="S1825">
        <v>20.577113000000001</v>
      </c>
      <c r="T1825">
        <v>0</v>
      </c>
      <c r="U1825">
        <v>0</v>
      </c>
    </row>
    <row r="1826" spans="1:21" x14ac:dyDescent="0.3">
      <c r="A1826">
        <v>0.67</v>
      </c>
      <c r="B1826">
        <v>0.625</v>
      </c>
      <c r="C1826">
        <v>1.768</v>
      </c>
      <c r="D1826">
        <v>200</v>
      </c>
      <c r="E1826">
        <v>261.52999999999997</v>
      </c>
      <c r="F1826">
        <v>161.53</v>
      </c>
      <c r="G1826">
        <v>161.53846153846101</v>
      </c>
      <c r="H1826">
        <v>0</v>
      </c>
      <c r="I1826">
        <v>361.53846099999998</v>
      </c>
      <c r="J1826">
        <v>-1</v>
      </c>
      <c r="K1826">
        <v>2</v>
      </c>
      <c r="L1826">
        <v>49.61289</v>
      </c>
      <c r="M1826">
        <v>425</v>
      </c>
      <c r="N1826">
        <v>200</v>
      </c>
      <c r="O1826">
        <v>100</v>
      </c>
      <c r="P1826">
        <v>0</v>
      </c>
      <c r="Q1826">
        <v>309</v>
      </c>
      <c r="R1826">
        <v>15.549332481</v>
      </c>
      <c r="S1826">
        <v>20.248564999999999</v>
      </c>
      <c r="T1826">
        <v>0</v>
      </c>
      <c r="U1826">
        <v>0</v>
      </c>
    </row>
    <row r="1827" spans="1:21" x14ac:dyDescent="0.3">
      <c r="A1827" t="s">
        <v>74</v>
      </c>
      <c r="B1827" t="s">
        <v>74</v>
      </c>
      <c r="C1827">
        <v>1.768</v>
      </c>
      <c r="D1827">
        <v>200</v>
      </c>
      <c r="E1827" t="s">
        <v>75</v>
      </c>
      <c r="F1827" t="s">
        <v>74</v>
      </c>
      <c r="G1827" t="s">
        <v>74</v>
      </c>
      <c r="H1827" t="s">
        <v>74</v>
      </c>
      <c r="I1827" t="s">
        <v>74</v>
      </c>
      <c r="J1827" t="s">
        <v>74</v>
      </c>
      <c r="K1827" t="s">
        <v>74</v>
      </c>
      <c r="L1827" t="s">
        <v>74</v>
      </c>
      <c r="M1827" t="s">
        <v>74</v>
      </c>
      <c r="N1827" t="s">
        <v>74</v>
      </c>
      <c r="O1827">
        <v>120</v>
      </c>
    </row>
    <row r="1828" spans="1:21" x14ac:dyDescent="0.3">
      <c r="A1828">
        <v>0.67</v>
      </c>
      <c r="B1828">
        <v>0.625</v>
      </c>
      <c r="C1828">
        <v>1.768</v>
      </c>
      <c r="D1828">
        <v>200</v>
      </c>
      <c r="E1828">
        <v>261.52999999999997</v>
      </c>
      <c r="F1828">
        <v>161.53</v>
      </c>
      <c r="G1828">
        <v>161.53846153846101</v>
      </c>
      <c r="H1828">
        <v>0</v>
      </c>
      <c r="I1828">
        <v>361.53846099999998</v>
      </c>
      <c r="J1828">
        <v>-1</v>
      </c>
      <c r="K1828">
        <v>2</v>
      </c>
      <c r="L1828">
        <v>50.908000000000001</v>
      </c>
      <c r="M1828">
        <v>445</v>
      </c>
      <c r="N1828">
        <v>200</v>
      </c>
      <c r="O1828">
        <v>120</v>
      </c>
      <c r="P1828">
        <v>0</v>
      </c>
      <c r="Q1828">
        <v>335</v>
      </c>
      <c r="R1828">
        <v>18.915092797</v>
      </c>
      <c r="S1828">
        <v>21.092603</v>
      </c>
      <c r="T1828">
        <v>0</v>
      </c>
      <c r="U1828">
        <v>0</v>
      </c>
    </row>
    <row r="1829" spans="1:21" x14ac:dyDescent="0.3">
      <c r="A1829">
        <v>0.67</v>
      </c>
      <c r="B1829">
        <v>0.625</v>
      </c>
      <c r="C1829">
        <v>1.768</v>
      </c>
      <c r="D1829">
        <v>200</v>
      </c>
      <c r="E1829">
        <v>261.52999999999997</v>
      </c>
      <c r="F1829">
        <v>161.53</v>
      </c>
      <c r="G1829">
        <v>161.53846153846101</v>
      </c>
      <c r="H1829">
        <v>10</v>
      </c>
      <c r="I1829">
        <v>371.53846099999998</v>
      </c>
      <c r="J1829">
        <v>-1</v>
      </c>
      <c r="K1829">
        <v>2</v>
      </c>
      <c r="L1829">
        <v>50.140889999999999</v>
      </c>
      <c r="M1829">
        <v>445</v>
      </c>
      <c r="N1829">
        <v>200</v>
      </c>
      <c r="O1829">
        <v>120</v>
      </c>
      <c r="P1829">
        <v>0</v>
      </c>
      <c r="Q1829">
        <v>346</v>
      </c>
      <c r="R1829">
        <v>18.194872338</v>
      </c>
      <c r="S1829">
        <v>21.440134</v>
      </c>
      <c r="T1829">
        <v>0</v>
      </c>
      <c r="U1829">
        <v>0</v>
      </c>
    </row>
    <row r="1830" spans="1:21" x14ac:dyDescent="0.3">
      <c r="A1830">
        <v>0.67</v>
      </c>
      <c r="B1830">
        <v>0.625</v>
      </c>
      <c r="C1830">
        <v>1.768</v>
      </c>
      <c r="D1830">
        <v>200</v>
      </c>
      <c r="E1830">
        <v>261.52999999999997</v>
      </c>
      <c r="F1830">
        <v>161.53</v>
      </c>
      <c r="G1830">
        <v>161.53846153846101</v>
      </c>
      <c r="H1830">
        <v>20</v>
      </c>
      <c r="I1830">
        <v>381.53846099999998</v>
      </c>
      <c r="J1830">
        <v>-1</v>
      </c>
      <c r="K1830">
        <v>2</v>
      </c>
      <c r="L1830">
        <v>49.390549999999998</v>
      </c>
      <c r="M1830">
        <v>445</v>
      </c>
      <c r="N1830">
        <v>200</v>
      </c>
      <c r="O1830">
        <v>120</v>
      </c>
      <c r="P1830">
        <v>0</v>
      </c>
      <c r="Q1830">
        <v>335</v>
      </c>
      <c r="R1830">
        <v>17.898956771000002</v>
      </c>
      <c r="S1830">
        <v>21.092603</v>
      </c>
      <c r="T1830">
        <v>0</v>
      </c>
      <c r="U1830">
        <v>0</v>
      </c>
    </row>
    <row r="1831" spans="1:21" x14ac:dyDescent="0.3">
      <c r="A1831">
        <v>0.67</v>
      </c>
      <c r="B1831">
        <v>0.625</v>
      </c>
      <c r="C1831">
        <v>1.768</v>
      </c>
      <c r="D1831">
        <v>200</v>
      </c>
      <c r="E1831">
        <v>261.52999999999997</v>
      </c>
      <c r="F1831">
        <v>161.53</v>
      </c>
      <c r="G1831">
        <v>161.53846153846101</v>
      </c>
      <c r="H1831">
        <v>30</v>
      </c>
      <c r="I1831">
        <v>391.53846099999998</v>
      </c>
      <c r="J1831">
        <v>-1</v>
      </c>
      <c r="K1831">
        <v>2</v>
      </c>
      <c r="L1831">
        <v>48.656680000000001</v>
      </c>
      <c r="M1831">
        <v>445</v>
      </c>
      <c r="N1831">
        <v>200</v>
      </c>
      <c r="O1831">
        <v>120</v>
      </c>
      <c r="P1831">
        <v>0</v>
      </c>
      <c r="Q1831">
        <v>307</v>
      </c>
      <c r="R1831">
        <v>17.176416015000001</v>
      </c>
      <c r="S1831">
        <v>20.182241000000001</v>
      </c>
      <c r="T1831">
        <v>0</v>
      </c>
      <c r="U1831">
        <v>0</v>
      </c>
    </row>
    <row r="1832" spans="1:21" x14ac:dyDescent="0.3">
      <c r="A1832">
        <v>0.67</v>
      </c>
      <c r="B1832">
        <v>0.625</v>
      </c>
      <c r="C1832">
        <v>1.768</v>
      </c>
      <c r="D1832">
        <v>200</v>
      </c>
      <c r="E1832">
        <v>261.52999999999997</v>
      </c>
      <c r="F1832">
        <v>161.53</v>
      </c>
      <c r="G1832">
        <v>161.53846153846101</v>
      </c>
      <c r="H1832">
        <v>40</v>
      </c>
      <c r="I1832">
        <v>401.53846099999998</v>
      </c>
      <c r="J1832">
        <v>-1</v>
      </c>
      <c r="K1832">
        <v>2</v>
      </c>
      <c r="L1832">
        <v>47.939</v>
      </c>
      <c r="M1832">
        <v>445</v>
      </c>
      <c r="N1832">
        <v>200</v>
      </c>
      <c r="O1832">
        <v>120</v>
      </c>
      <c r="P1832">
        <v>0</v>
      </c>
      <c r="Q1832">
        <v>325</v>
      </c>
      <c r="R1832">
        <v>16.863219599000001</v>
      </c>
      <c r="S1832">
        <v>20.771854999999999</v>
      </c>
      <c r="T1832">
        <v>0</v>
      </c>
      <c r="U1832">
        <v>0</v>
      </c>
    </row>
    <row r="1833" spans="1:21" x14ac:dyDescent="0.3">
      <c r="A1833">
        <v>0.67</v>
      </c>
      <c r="B1833">
        <v>0.625</v>
      </c>
      <c r="C1833">
        <v>1.768</v>
      </c>
      <c r="D1833">
        <v>200</v>
      </c>
      <c r="E1833">
        <v>261.52999999999997</v>
      </c>
      <c r="F1833">
        <v>161.53</v>
      </c>
      <c r="G1833">
        <v>161.53846153846101</v>
      </c>
      <c r="H1833">
        <v>50</v>
      </c>
      <c r="I1833">
        <v>411.53846099999998</v>
      </c>
      <c r="J1833">
        <v>-1</v>
      </c>
      <c r="K1833">
        <v>2</v>
      </c>
      <c r="L1833">
        <v>47.237180000000002</v>
      </c>
      <c r="M1833">
        <v>445</v>
      </c>
      <c r="N1833">
        <v>200</v>
      </c>
      <c r="O1833">
        <v>120</v>
      </c>
      <c r="P1833">
        <v>0</v>
      </c>
      <c r="Q1833">
        <v>346</v>
      </c>
      <c r="R1833">
        <v>16.544270435000001</v>
      </c>
      <c r="S1833">
        <v>21.440134</v>
      </c>
      <c r="T1833">
        <v>0</v>
      </c>
      <c r="U1833">
        <v>0</v>
      </c>
    </row>
    <row r="1834" spans="1:21" x14ac:dyDescent="0.3">
      <c r="A1834">
        <v>0.67</v>
      </c>
      <c r="B1834">
        <v>0.625</v>
      </c>
      <c r="C1834">
        <v>1.768</v>
      </c>
      <c r="D1834">
        <v>200</v>
      </c>
      <c r="E1834">
        <v>261.52999999999997</v>
      </c>
      <c r="F1834">
        <v>161.53</v>
      </c>
      <c r="G1834">
        <v>161.53846153846101</v>
      </c>
      <c r="H1834">
        <v>60</v>
      </c>
      <c r="I1834">
        <v>421.53846099999998</v>
      </c>
      <c r="J1834">
        <v>-1</v>
      </c>
      <c r="K1834">
        <v>2</v>
      </c>
      <c r="L1834">
        <v>46.550899999999999</v>
      </c>
      <c r="M1834">
        <v>445</v>
      </c>
      <c r="N1834">
        <v>200</v>
      </c>
      <c r="O1834">
        <v>120</v>
      </c>
      <c r="P1834">
        <v>0</v>
      </c>
      <c r="Q1834">
        <v>343</v>
      </c>
      <c r="R1834">
        <v>16.219228911999998</v>
      </c>
      <c r="S1834">
        <v>21.345887999999999</v>
      </c>
      <c r="T1834">
        <v>0</v>
      </c>
      <c r="U1834">
        <v>0</v>
      </c>
    </row>
    <row r="1835" spans="1:21" x14ac:dyDescent="0.3">
      <c r="A1835">
        <v>0.67</v>
      </c>
      <c r="B1835">
        <v>0.625</v>
      </c>
      <c r="C1835">
        <v>1.768</v>
      </c>
      <c r="D1835">
        <v>200</v>
      </c>
      <c r="E1835">
        <v>261.52999999999997</v>
      </c>
      <c r="F1835">
        <v>161.53</v>
      </c>
      <c r="G1835">
        <v>161.53846153846101</v>
      </c>
      <c r="H1835">
        <v>70</v>
      </c>
      <c r="I1835">
        <v>431.53846099999998</v>
      </c>
      <c r="J1835">
        <v>-1</v>
      </c>
      <c r="K1835">
        <v>2</v>
      </c>
      <c r="L1835">
        <v>45.879849999999998</v>
      </c>
      <c r="M1835">
        <v>445</v>
      </c>
      <c r="N1835">
        <v>200</v>
      </c>
      <c r="O1835">
        <v>120</v>
      </c>
      <c r="P1835">
        <v>0</v>
      </c>
      <c r="Q1835">
        <v>329</v>
      </c>
      <c r="R1835">
        <v>15.677062517</v>
      </c>
      <c r="S1835">
        <v>20.900718000000001</v>
      </c>
      <c r="T1835">
        <v>0</v>
      </c>
      <c r="U1835">
        <v>0</v>
      </c>
    </row>
    <row r="1836" spans="1:21" x14ac:dyDescent="0.3">
      <c r="A1836">
        <v>0.67</v>
      </c>
      <c r="B1836">
        <v>0.625</v>
      </c>
      <c r="C1836">
        <v>1.768</v>
      </c>
      <c r="D1836">
        <v>200</v>
      </c>
      <c r="E1836">
        <v>261.52999999999997</v>
      </c>
      <c r="F1836">
        <v>161.53</v>
      </c>
      <c r="G1836">
        <v>161.53846153846101</v>
      </c>
      <c r="H1836">
        <v>80</v>
      </c>
      <c r="I1836">
        <v>441.53846099999998</v>
      </c>
      <c r="J1836">
        <v>-1</v>
      </c>
      <c r="K1836">
        <v>2</v>
      </c>
      <c r="L1836">
        <v>45.223709999999997</v>
      </c>
      <c r="M1836">
        <v>445</v>
      </c>
      <c r="N1836">
        <v>200</v>
      </c>
      <c r="O1836">
        <v>120</v>
      </c>
      <c r="P1836">
        <v>0</v>
      </c>
      <c r="Q1836">
        <v>338</v>
      </c>
      <c r="R1836">
        <v>15.719414294</v>
      </c>
      <c r="S1836">
        <v>21.187923000000001</v>
      </c>
      <c r="T1836">
        <v>0</v>
      </c>
      <c r="U1836">
        <v>0</v>
      </c>
    </row>
    <row r="1837" spans="1:21" x14ac:dyDescent="0.3">
      <c r="A1837">
        <v>0.67</v>
      </c>
      <c r="B1837">
        <v>0.625</v>
      </c>
      <c r="C1837">
        <v>1.768</v>
      </c>
      <c r="D1837">
        <v>200</v>
      </c>
      <c r="E1837">
        <v>261.52999999999997</v>
      </c>
      <c r="F1837">
        <v>161.53</v>
      </c>
      <c r="G1837">
        <v>161.53846153846101</v>
      </c>
      <c r="H1837">
        <v>90</v>
      </c>
      <c r="I1837">
        <v>451.53846099999998</v>
      </c>
      <c r="J1837">
        <v>-1</v>
      </c>
      <c r="K1837">
        <v>2</v>
      </c>
      <c r="L1837">
        <v>44.582140000000003</v>
      </c>
      <c r="M1837">
        <v>445</v>
      </c>
      <c r="N1837">
        <v>200</v>
      </c>
      <c r="O1837">
        <v>120</v>
      </c>
      <c r="P1837">
        <v>0</v>
      </c>
      <c r="Q1837">
        <v>338</v>
      </c>
      <c r="R1837">
        <v>15.420570793</v>
      </c>
      <c r="S1837">
        <v>21.187923000000001</v>
      </c>
      <c r="T1837">
        <v>0</v>
      </c>
      <c r="U1837">
        <v>0</v>
      </c>
    </row>
    <row r="1838" spans="1:21" x14ac:dyDescent="0.3">
      <c r="A1838">
        <v>0.67</v>
      </c>
      <c r="B1838">
        <v>0.625</v>
      </c>
      <c r="C1838">
        <v>1.768</v>
      </c>
      <c r="D1838">
        <v>200</v>
      </c>
      <c r="E1838">
        <v>261.52999999999997</v>
      </c>
      <c r="F1838">
        <v>161.53</v>
      </c>
      <c r="G1838">
        <v>161.53846153846101</v>
      </c>
      <c r="H1838">
        <v>100</v>
      </c>
      <c r="I1838">
        <v>461.53846099999998</v>
      </c>
      <c r="J1838">
        <v>-1</v>
      </c>
      <c r="K1838">
        <v>2</v>
      </c>
      <c r="L1838">
        <v>43.954830000000001</v>
      </c>
      <c r="M1838">
        <v>445</v>
      </c>
      <c r="N1838">
        <v>200</v>
      </c>
      <c r="O1838">
        <v>120</v>
      </c>
      <c r="P1838">
        <v>0</v>
      </c>
      <c r="Q1838">
        <v>336</v>
      </c>
      <c r="R1838">
        <v>14.894668927</v>
      </c>
      <c r="S1838">
        <v>21.124421999999999</v>
      </c>
      <c r="T1838">
        <v>0</v>
      </c>
      <c r="U1838">
        <v>0</v>
      </c>
    </row>
    <row r="1839" spans="1:21" x14ac:dyDescent="0.3">
      <c r="A1839">
        <v>0.67</v>
      </c>
      <c r="B1839">
        <v>0.625</v>
      </c>
      <c r="C1839">
        <v>1.768</v>
      </c>
      <c r="D1839">
        <v>200</v>
      </c>
      <c r="E1839">
        <v>261.52999999999997</v>
      </c>
      <c r="F1839">
        <v>161.53</v>
      </c>
      <c r="G1839">
        <v>161.53846153846101</v>
      </c>
      <c r="H1839">
        <v>110</v>
      </c>
      <c r="I1839">
        <v>471.53846099999998</v>
      </c>
      <c r="J1839">
        <v>-1</v>
      </c>
      <c r="K1839">
        <v>2</v>
      </c>
      <c r="L1839">
        <v>43.341450000000002</v>
      </c>
      <c r="M1839">
        <v>445</v>
      </c>
      <c r="N1839">
        <v>200</v>
      </c>
      <c r="O1839">
        <v>120</v>
      </c>
      <c r="P1839">
        <v>0</v>
      </c>
      <c r="Q1839">
        <v>340</v>
      </c>
      <c r="R1839">
        <v>14.624794035000001</v>
      </c>
      <c r="S1839">
        <v>21.251244</v>
      </c>
      <c r="T1839">
        <v>0</v>
      </c>
      <c r="U1839">
        <v>0</v>
      </c>
    </row>
    <row r="1840" spans="1:21" x14ac:dyDescent="0.3">
      <c r="A1840">
        <v>0.67</v>
      </c>
      <c r="B1840">
        <v>0.625</v>
      </c>
      <c r="C1840">
        <v>1.768</v>
      </c>
      <c r="D1840">
        <v>200</v>
      </c>
      <c r="E1840">
        <v>261.52999999999997</v>
      </c>
      <c r="F1840">
        <v>161.53</v>
      </c>
      <c r="G1840">
        <v>161.53846153846101</v>
      </c>
      <c r="H1840">
        <v>120</v>
      </c>
      <c r="I1840">
        <v>481.53846099999998</v>
      </c>
      <c r="J1840">
        <v>-1</v>
      </c>
      <c r="K1840">
        <v>2</v>
      </c>
      <c r="L1840">
        <v>42.741680000000002</v>
      </c>
      <c r="M1840">
        <v>445</v>
      </c>
      <c r="N1840">
        <v>200</v>
      </c>
      <c r="O1840">
        <v>120</v>
      </c>
      <c r="P1840">
        <v>0</v>
      </c>
      <c r="Q1840">
        <v>320</v>
      </c>
      <c r="R1840">
        <v>14.57934</v>
      </c>
      <c r="S1840">
        <v>20.609691999999999</v>
      </c>
      <c r="T1840">
        <v>0</v>
      </c>
      <c r="U1840">
        <v>0</v>
      </c>
    </row>
    <row r="1841" spans="1:21" x14ac:dyDescent="0.3">
      <c r="A1841">
        <v>0.67</v>
      </c>
      <c r="B1841">
        <v>0.625</v>
      </c>
      <c r="C1841">
        <v>1.768</v>
      </c>
      <c r="D1841">
        <v>200</v>
      </c>
      <c r="E1841">
        <v>261.52999999999997</v>
      </c>
      <c r="F1841">
        <v>161.53</v>
      </c>
      <c r="G1841">
        <v>161.53846153846101</v>
      </c>
      <c r="H1841">
        <v>130</v>
      </c>
      <c r="I1841">
        <v>491.53846099999998</v>
      </c>
      <c r="J1841">
        <v>-1</v>
      </c>
      <c r="K1841">
        <v>2</v>
      </c>
      <c r="L1841">
        <v>42.155189999999997</v>
      </c>
      <c r="M1841">
        <v>445</v>
      </c>
      <c r="N1841">
        <v>200</v>
      </c>
      <c r="O1841">
        <v>120</v>
      </c>
      <c r="P1841">
        <v>0</v>
      </c>
      <c r="Q1841">
        <v>336</v>
      </c>
      <c r="R1841">
        <v>14.022653453</v>
      </c>
      <c r="S1841">
        <v>21.124421999999999</v>
      </c>
      <c r="T1841">
        <v>0</v>
      </c>
      <c r="U1841">
        <v>0</v>
      </c>
    </row>
    <row r="1842" spans="1:21" x14ac:dyDescent="0.3">
      <c r="A1842">
        <v>0.67</v>
      </c>
      <c r="B1842">
        <v>0.625</v>
      </c>
      <c r="C1842">
        <v>1.768</v>
      </c>
      <c r="D1842">
        <v>200</v>
      </c>
      <c r="E1842">
        <v>261.52999999999997</v>
      </c>
      <c r="F1842">
        <v>161.53</v>
      </c>
      <c r="G1842">
        <v>161.53846153846101</v>
      </c>
      <c r="H1842">
        <v>140</v>
      </c>
      <c r="I1842">
        <v>501.53846099999998</v>
      </c>
      <c r="J1842">
        <v>-1</v>
      </c>
      <c r="K1842">
        <v>2</v>
      </c>
      <c r="L1842">
        <v>41.581679999999999</v>
      </c>
      <c r="M1842">
        <v>445</v>
      </c>
      <c r="N1842">
        <v>200</v>
      </c>
      <c r="O1842">
        <v>120</v>
      </c>
      <c r="P1842">
        <v>0</v>
      </c>
      <c r="Q1842">
        <v>307</v>
      </c>
      <c r="R1842">
        <v>13.927754369000001</v>
      </c>
      <c r="S1842">
        <v>20.182241000000001</v>
      </c>
      <c r="T1842">
        <v>0</v>
      </c>
      <c r="U1842">
        <v>0</v>
      </c>
    </row>
    <row r="1843" spans="1:21" x14ac:dyDescent="0.3">
      <c r="A1843">
        <v>0.67</v>
      </c>
      <c r="B1843">
        <v>0.625</v>
      </c>
      <c r="C1843">
        <v>1.768</v>
      </c>
      <c r="D1843">
        <v>200</v>
      </c>
      <c r="E1843">
        <v>261.52999999999997</v>
      </c>
      <c r="F1843">
        <v>161.53</v>
      </c>
      <c r="G1843">
        <v>161.53846153846101</v>
      </c>
      <c r="H1843">
        <v>150</v>
      </c>
      <c r="I1843">
        <v>511.53846099999998</v>
      </c>
      <c r="J1843">
        <v>-1</v>
      </c>
      <c r="K1843">
        <v>2</v>
      </c>
      <c r="L1843">
        <v>41.020809999999997</v>
      </c>
      <c r="M1843">
        <v>445</v>
      </c>
      <c r="N1843">
        <v>200</v>
      </c>
      <c r="O1843">
        <v>120</v>
      </c>
      <c r="P1843">
        <v>0</v>
      </c>
      <c r="Q1843">
        <v>314</v>
      </c>
      <c r="R1843">
        <v>13.832217182999999</v>
      </c>
      <c r="S1843">
        <v>20.413471999999999</v>
      </c>
      <c r="T1843">
        <v>0</v>
      </c>
      <c r="U1843">
        <v>0</v>
      </c>
    </row>
    <row r="1844" spans="1:21" x14ac:dyDescent="0.3">
      <c r="A1844">
        <v>0.67</v>
      </c>
      <c r="B1844">
        <v>0.625</v>
      </c>
      <c r="C1844">
        <v>1.768</v>
      </c>
      <c r="D1844">
        <v>200</v>
      </c>
      <c r="E1844">
        <v>261.52999999999997</v>
      </c>
      <c r="F1844">
        <v>161.53</v>
      </c>
      <c r="G1844">
        <v>161.53846153846101</v>
      </c>
      <c r="H1844">
        <v>160</v>
      </c>
      <c r="I1844">
        <v>521.53846099999998</v>
      </c>
      <c r="J1844">
        <v>-1</v>
      </c>
      <c r="K1844">
        <v>2</v>
      </c>
      <c r="L1844">
        <v>40.472290000000001</v>
      </c>
      <c r="M1844">
        <v>445</v>
      </c>
      <c r="N1844">
        <v>200</v>
      </c>
      <c r="O1844">
        <v>120</v>
      </c>
      <c r="P1844">
        <v>0</v>
      </c>
      <c r="Q1844">
        <v>339</v>
      </c>
      <c r="R1844">
        <v>13.541641471</v>
      </c>
      <c r="S1844">
        <v>21.219605999999999</v>
      </c>
      <c r="T1844">
        <v>0</v>
      </c>
      <c r="U1844">
        <v>0</v>
      </c>
    </row>
    <row r="1845" spans="1:21" x14ac:dyDescent="0.3">
      <c r="A1845">
        <v>0.67</v>
      </c>
      <c r="B1845">
        <v>0.625</v>
      </c>
      <c r="C1845">
        <v>1.768</v>
      </c>
      <c r="D1845">
        <v>200</v>
      </c>
      <c r="E1845">
        <v>261.52999999999997</v>
      </c>
      <c r="F1845">
        <v>161.53</v>
      </c>
      <c r="G1845">
        <v>161.53846153846101</v>
      </c>
      <c r="H1845">
        <v>170</v>
      </c>
      <c r="I1845">
        <v>531.53846099999998</v>
      </c>
      <c r="J1845">
        <v>-1</v>
      </c>
      <c r="K1845">
        <v>2</v>
      </c>
      <c r="L1845">
        <v>39.935809999999996</v>
      </c>
      <c r="M1845">
        <v>445</v>
      </c>
      <c r="N1845">
        <v>200</v>
      </c>
      <c r="O1845">
        <v>120</v>
      </c>
      <c r="P1845">
        <v>0</v>
      </c>
      <c r="Q1845">
        <v>340</v>
      </c>
      <c r="R1845">
        <v>13.443413898999999</v>
      </c>
      <c r="S1845">
        <v>21.251244</v>
      </c>
      <c r="T1845">
        <v>0</v>
      </c>
      <c r="U1845">
        <v>0</v>
      </c>
    </row>
    <row r="1846" spans="1:21" x14ac:dyDescent="0.3">
      <c r="A1846">
        <v>0.67</v>
      </c>
      <c r="B1846">
        <v>0.625</v>
      </c>
      <c r="C1846">
        <v>1.768</v>
      </c>
      <c r="D1846">
        <v>200</v>
      </c>
      <c r="E1846">
        <v>261.52999999999997</v>
      </c>
      <c r="F1846">
        <v>161.53</v>
      </c>
      <c r="G1846">
        <v>161.53846153846101</v>
      </c>
      <c r="H1846">
        <v>180</v>
      </c>
      <c r="I1846">
        <v>541.53846099999998</v>
      </c>
      <c r="J1846">
        <v>-1</v>
      </c>
      <c r="K1846">
        <v>2</v>
      </c>
      <c r="L1846">
        <v>39.411070000000002</v>
      </c>
      <c r="M1846">
        <v>445</v>
      </c>
      <c r="N1846">
        <v>200</v>
      </c>
      <c r="O1846">
        <v>120</v>
      </c>
      <c r="P1846">
        <v>0</v>
      </c>
      <c r="Q1846">
        <v>336</v>
      </c>
      <c r="R1846">
        <v>13.443413898999999</v>
      </c>
      <c r="S1846">
        <v>21.124421999999999</v>
      </c>
      <c r="T1846">
        <v>0</v>
      </c>
      <c r="U1846">
        <v>0</v>
      </c>
    </row>
    <row r="1847" spans="1:21" x14ac:dyDescent="0.3">
      <c r="A1847">
        <v>0.67</v>
      </c>
      <c r="B1847">
        <v>0.625</v>
      </c>
      <c r="C1847">
        <v>1.768</v>
      </c>
      <c r="D1847">
        <v>200</v>
      </c>
      <c r="E1847">
        <v>261.52999999999997</v>
      </c>
      <c r="F1847">
        <v>161.53</v>
      </c>
      <c r="G1847">
        <v>161.53846153846101</v>
      </c>
      <c r="H1847">
        <v>190</v>
      </c>
      <c r="I1847">
        <v>551.53846099999998</v>
      </c>
      <c r="J1847">
        <v>-1</v>
      </c>
      <c r="K1847">
        <v>2</v>
      </c>
      <c r="L1847">
        <v>38.897770000000001</v>
      </c>
      <c r="M1847">
        <v>445</v>
      </c>
      <c r="N1847">
        <v>200</v>
      </c>
      <c r="O1847">
        <v>120</v>
      </c>
      <c r="P1847">
        <v>0</v>
      </c>
      <c r="Q1847">
        <v>307</v>
      </c>
      <c r="R1847">
        <v>13.043245378</v>
      </c>
      <c r="S1847">
        <v>20.182241000000001</v>
      </c>
      <c r="T1847">
        <v>0</v>
      </c>
      <c r="U1847">
        <v>0</v>
      </c>
    </row>
    <row r="1848" spans="1:21" x14ac:dyDescent="0.3">
      <c r="A1848">
        <v>0.67</v>
      </c>
      <c r="B1848">
        <v>0.625</v>
      </c>
      <c r="C1848">
        <v>1.768</v>
      </c>
      <c r="D1848">
        <v>200</v>
      </c>
      <c r="E1848">
        <v>261.52999999999997</v>
      </c>
      <c r="F1848">
        <v>161.53</v>
      </c>
      <c r="G1848">
        <v>161.53846153846101</v>
      </c>
      <c r="H1848">
        <v>200</v>
      </c>
      <c r="I1848">
        <v>561.53846099999998</v>
      </c>
      <c r="J1848">
        <v>-1</v>
      </c>
      <c r="K1848">
        <v>2</v>
      </c>
      <c r="L1848">
        <v>38.395609999999998</v>
      </c>
      <c r="M1848">
        <v>445</v>
      </c>
      <c r="N1848">
        <v>200</v>
      </c>
      <c r="O1848">
        <v>120</v>
      </c>
      <c r="P1848">
        <v>0</v>
      </c>
      <c r="Q1848">
        <v>302</v>
      </c>
      <c r="R1848">
        <v>12.992373202</v>
      </c>
      <c r="S1848">
        <v>20.015509999999999</v>
      </c>
      <c r="T1848">
        <v>0</v>
      </c>
      <c r="U1848">
        <v>0</v>
      </c>
    </row>
    <row r="1849" spans="1:21" x14ac:dyDescent="0.3">
      <c r="A1849">
        <v>0.67</v>
      </c>
      <c r="B1849">
        <v>0.625</v>
      </c>
      <c r="C1849">
        <v>1.768</v>
      </c>
      <c r="D1849">
        <v>200</v>
      </c>
      <c r="E1849">
        <v>261.52999999999997</v>
      </c>
      <c r="F1849">
        <v>161.53</v>
      </c>
      <c r="G1849">
        <v>161.53846153846101</v>
      </c>
      <c r="H1849">
        <v>210</v>
      </c>
      <c r="I1849">
        <v>571.53846099999998</v>
      </c>
      <c r="J1849">
        <v>-1</v>
      </c>
      <c r="K1849">
        <v>2</v>
      </c>
      <c r="L1849">
        <v>37.904330000000002</v>
      </c>
      <c r="M1849">
        <v>445</v>
      </c>
      <c r="N1849">
        <v>200</v>
      </c>
      <c r="O1849">
        <v>120</v>
      </c>
      <c r="P1849">
        <v>0</v>
      </c>
      <c r="Q1849">
        <v>332</v>
      </c>
      <c r="R1849">
        <v>12.890036943</v>
      </c>
      <c r="S1849">
        <v>20.996870000000001</v>
      </c>
      <c r="T1849">
        <v>0</v>
      </c>
      <c r="U1849">
        <v>0</v>
      </c>
    </row>
    <row r="1850" spans="1:21" x14ac:dyDescent="0.3">
      <c r="A1850">
        <v>0.67</v>
      </c>
      <c r="B1850">
        <v>0.625</v>
      </c>
      <c r="C1850">
        <v>1.768</v>
      </c>
      <c r="D1850">
        <v>200</v>
      </c>
      <c r="E1850">
        <v>261.52999999999997</v>
      </c>
      <c r="F1850">
        <v>161.53</v>
      </c>
      <c r="G1850">
        <v>161.53846153846101</v>
      </c>
      <c r="H1850">
        <v>220</v>
      </c>
      <c r="I1850">
        <v>581.53846099999998</v>
      </c>
      <c r="J1850">
        <v>-1</v>
      </c>
      <c r="K1850">
        <v>2</v>
      </c>
      <c r="L1850">
        <v>37.423630000000003</v>
      </c>
      <c r="M1850">
        <v>445</v>
      </c>
      <c r="N1850">
        <v>200</v>
      </c>
      <c r="O1850">
        <v>120</v>
      </c>
      <c r="P1850">
        <v>0</v>
      </c>
      <c r="Q1850">
        <v>331</v>
      </c>
      <c r="R1850">
        <v>12.525389579</v>
      </c>
      <c r="S1850">
        <v>20.964866000000001</v>
      </c>
      <c r="T1850">
        <v>0</v>
      </c>
      <c r="U1850">
        <v>0</v>
      </c>
    </row>
    <row r="1851" spans="1:21" x14ac:dyDescent="0.3">
      <c r="A1851">
        <v>0.67</v>
      </c>
      <c r="B1851">
        <v>0.625</v>
      </c>
      <c r="C1851">
        <v>1.768</v>
      </c>
      <c r="D1851">
        <v>200</v>
      </c>
      <c r="E1851">
        <v>261.52999999999997</v>
      </c>
      <c r="F1851">
        <v>161.53</v>
      </c>
      <c r="G1851">
        <v>161.53846153846101</v>
      </c>
      <c r="H1851">
        <v>230</v>
      </c>
      <c r="I1851">
        <v>591.53846099999998</v>
      </c>
      <c r="J1851">
        <v>-1</v>
      </c>
      <c r="K1851">
        <v>2</v>
      </c>
      <c r="L1851">
        <v>36.953249999999997</v>
      </c>
      <c r="M1851">
        <v>445</v>
      </c>
      <c r="N1851">
        <v>200</v>
      </c>
      <c r="O1851">
        <v>120</v>
      </c>
      <c r="P1851">
        <v>0</v>
      </c>
      <c r="Q1851">
        <v>317</v>
      </c>
      <c r="R1851">
        <v>12.419270599000001</v>
      </c>
      <c r="S1851">
        <v>20.511807000000001</v>
      </c>
      <c r="T1851">
        <v>0</v>
      </c>
      <c r="U1851">
        <v>0</v>
      </c>
    </row>
    <row r="1852" spans="1:21" x14ac:dyDescent="0.3">
      <c r="A1852">
        <v>0.67</v>
      </c>
      <c r="B1852">
        <v>0.625</v>
      </c>
      <c r="C1852">
        <v>1.768</v>
      </c>
      <c r="D1852">
        <v>200</v>
      </c>
      <c r="E1852">
        <v>261.52999999999997</v>
      </c>
      <c r="F1852">
        <v>161.53</v>
      </c>
      <c r="G1852">
        <v>161.53846153846101</v>
      </c>
      <c r="H1852">
        <v>240</v>
      </c>
      <c r="I1852">
        <v>601.53846099999998</v>
      </c>
      <c r="J1852">
        <v>-1</v>
      </c>
      <c r="K1852">
        <v>2</v>
      </c>
      <c r="L1852">
        <v>36.492910000000002</v>
      </c>
      <c r="M1852">
        <v>445</v>
      </c>
      <c r="N1852">
        <v>200</v>
      </c>
      <c r="O1852">
        <v>120</v>
      </c>
      <c r="P1852">
        <v>0</v>
      </c>
      <c r="Q1852">
        <v>312</v>
      </c>
      <c r="R1852">
        <v>12.095417189000001</v>
      </c>
      <c r="S1852">
        <v>20.347663000000001</v>
      </c>
      <c r="T1852">
        <v>0</v>
      </c>
      <c r="U1852">
        <v>0</v>
      </c>
    </row>
    <row r="1853" spans="1:21" x14ac:dyDescent="0.3">
      <c r="A1853">
        <v>0.67</v>
      </c>
      <c r="B1853">
        <v>0.625</v>
      </c>
      <c r="C1853">
        <v>1.768</v>
      </c>
      <c r="D1853">
        <v>200</v>
      </c>
      <c r="E1853">
        <v>261.52999999999997</v>
      </c>
      <c r="F1853">
        <v>161.53</v>
      </c>
      <c r="G1853">
        <v>161.53846153846101</v>
      </c>
      <c r="H1853">
        <v>250</v>
      </c>
      <c r="I1853">
        <v>611.53846099999998</v>
      </c>
      <c r="J1853">
        <v>-1</v>
      </c>
      <c r="K1853">
        <v>2</v>
      </c>
      <c r="L1853">
        <v>36.042360000000002</v>
      </c>
      <c r="M1853">
        <v>445</v>
      </c>
      <c r="N1853">
        <v>200</v>
      </c>
      <c r="O1853">
        <v>120</v>
      </c>
      <c r="P1853">
        <v>0</v>
      </c>
      <c r="Q1853">
        <v>315</v>
      </c>
      <c r="R1853">
        <v>11.985551371</v>
      </c>
      <c r="S1853">
        <v>20.446300999999998</v>
      </c>
      <c r="T1853">
        <v>0</v>
      </c>
      <c r="U1853">
        <v>0</v>
      </c>
    </row>
    <row r="1854" spans="1:21" x14ac:dyDescent="0.3">
      <c r="A1854">
        <v>0.67</v>
      </c>
      <c r="B1854">
        <v>0.625</v>
      </c>
      <c r="C1854">
        <v>1.768</v>
      </c>
      <c r="D1854">
        <v>200</v>
      </c>
      <c r="E1854">
        <v>261.52999999999997</v>
      </c>
      <c r="F1854">
        <v>161.53</v>
      </c>
      <c r="G1854">
        <v>161.53846153846101</v>
      </c>
      <c r="H1854">
        <v>260</v>
      </c>
      <c r="I1854">
        <v>621.53846099999998</v>
      </c>
      <c r="J1854">
        <v>-1</v>
      </c>
      <c r="K1854">
        <v>2</v>
      </c>
      <c r="L1854">
        <v>35.601349999999996</v>
      </c>
      <c r="M1854">
        <v>445</v>
      </c>
      <c r="N1854">
        <v>200</v>
      </c>
      <c r="O1854">
        <v>120</v>
      </c>
      <c r="P1854">
        <v>0</v>
      </c>
      <c r="Q1854">
        <v>338</v>
      </c>
      <c r="R1854">
        <v>11.87468411</v>
      </c>
      <c r="S1854">
        <v>21.187923000000001</v>
      </c>
      <c r="T1854">
        <v>0</v>
      </c>
      <c r="U1854">
        <v>0</v>
      </c>
    </row>
    <row r="1855" spans="1:21" x14ac:dyDescent="0.3">
      <c r="A1855">
        <v>0.67</v>
      </c>
      <c r="B1855">
        <v>0.625</v>
      </c>
      <c r="C1855">
        <v>1.768</v>
      </c>
      <c r="D1855">
        <v>200</v>
      </c>
      <c r="E1855">
        <v>261.52999999999997</v>
      </c>
      <c r="F1855">
        <v>161.53</v>
      </c>
      <c r="G1855">
        <v>161.53846153846101</v>
      </c>
      <c r="H1855">
        <v>270</v>
      </c>
      <c r="I1855">
        <v>631.53846099999998</v>
      </c>
      <c r="J1855">
        <v>-1</v>
      </c>
      <c r="K1855">
        <v>2</v>
      </c>
      <c r="L1855">
        <v>35.169609999999999</v>
      </c>
      <c r="M1855">
        <v>445</v>
      </c>
      <c r="N1855">
        <v>200</v>
      </c>
      <c r="O1855">
        <v>120</v>
      </c>
      <c r="P1855">
        <v>0</v>
      </c>
      <c r="Q1855">
        <v>343</v>
      </c>
      <c r="R1855">
        <v>12.258397055</v>
      </c>
      <c r="S1855">
        <v>21.345887999999999</v>
      </c>
      <c r="T1855">
        <v>0</v>
      </c>
      <c r="U1855">
        <v>0</v>
      </c>
    </row>
    <row r="1856" spans="1:21" x14ac:dyDescent="0.3">
      <c r="A1856">
        <v>0.67</v>
      </c>
      <c r="B1856">
        <v>0.625</v>
      </c>
      <c r="C1856">
        <v>1.768</v>
      </c>
      <c r="D1856">
        <v>200</v>
      </c>
      <c r="E1856">
        <v>261.52999999999997</v>
      </c>
      <c r="F1856">
        <v>161.53</v>
      </c>
      <c r="G1856">
        <v>161.53846153846101</v>
      </c>
      <c r="H1856">
        <v>280</v>
      </c>
      <c r="I1856">
        <v>641.53846099999998</v>
      </c>
      <c r="J1856">
        <v>-1</v>
      </c>
      <c r="K1856">
        <v>2</v>
      </c>
      <c r="L1856">
        <v>34.746920000000003</v>
      </c>
      <c r="M1856">
        <v>445</v>
      </c>
      <c r="N1856">
        <v>200</v>
      </c>
      <c r="O1856">
        <v>120</v>
      </c>
      <c r="P1856">
        <v>0</v>
      </c>
      <c r="Q1856">
        <v>333</v>
      </c>
      <c r="R1856">
        <v>11.592945426</v>
      </c>
      <c r="S1856">
        <v>21.028827</v>
      </c>
      <c r="T1856">
        <v>0</v>
      </c>
      <c r="U1856">
        <v>0</v>
      </c>
    </row>
    <row r="1857" spans="1:21" x14ac:dyDescent="0.3">
      <c r="A1857">
        <v>0.67</v>
      </c>
      <c r="B1857">
        <v>0.625</v>
      </c>
      <c r="C1857">
        <v>1.768</v>
      </c>
      <c r="D1857">
        <v>200</v>
      </c>
      <c r="E1857">
        <v>261.52999999999997</v>
      </c>
      <c r="F1857">
        <v>161.53</v>
      </c>
      <c r="G1857">
        <v>161.53846153846101</v>
      </c>
      <c r="H1857">
        <v>290</v>
      </c>
      <c r="I1857">
        <v>651.53846099999998</v>
      </c>
      <c r="J1857">
        <v>-1</v>
      </c>
      <c r="K1857">
        <v>2</v>
      </c>
      <c r="L1857">
        <v>34.333030000000001</v>
      </c>
      <c r="M1857">
        <v>445</v>
      </c>
      <c r="N1857">
        <v>200</v>
      </c>
      <c r="O1857">
        <v>120</v>
      </c>
      <c r="P1857">
        <v>0</v>
      </c>
      <c r="Q1857">
        <v>311</v>
      </c>
      <c r="R1857">
        <v>11.186763880999999</v>
      </c>
      <c r="S1857">
        <v>20.314682000000001</v>
      </c>
      <c r="T1857">
        <v>0</v>
      </c>
      <c r="U1857">
        <v>0</v>
      </c>
    </row>
    <row r="1858" spans="1:21" x14ac:dyDescent="0.3">
      <c r="A1858">
        <v>0.67</v>
      </c>
      <c r="B1858">
        <v>0.625</v>
      </c>
      <c r="C1858">
        <v>1.768</v>
      </c>
      <c r="D1858">
        <v>200</v>
      </c>
      <c r="E1858">
        <v>261.52999999999997</v>
      </c>
      <c r="F1858">
        <v>161.53</v>
      </c>
      <c r="G1858">
        <v>161.53846153846101</v>
      </c>
      <c r="H1858">
        <v>300</v>
      </c>
      <c r="I1858">
        <v>661.53846099999998</v>
      </c>
      <c r="J1858">
        <v>-1</v>
      </c>
      <c r="K1858">
        <v>2</v>
      </c>
      <c r="L1858">
        <v>33.927709999999998</v>
      </c>
      <c r="M1858">
        <v>445</v>
      </c>
      <c r="N1858">
        <v>200</v>
      </c>
      <c r="O1858">
        <v>120</v>
      </c>
      <c r="P1858">
        <v>0</v>
      </c>
      <c r="Q1858">
        <v>301</v>
      </c>
      <c r="R1858">
        <v>11.008159607</v>
      </c>
      <c r="S1858">
        <v>19.982002999999999</v>
      </c>
      <c r="T1858">
        <v>0</v>
      </c>
      <c r="U1858">
        <v>0</v>
      </c>
    </row>
    <row r="1859" spans="1:21" x14ac:dyDescent="0.3">
      <c r="A1859">
        <v>0.67</v>
      </c>
      <c r="B1859">
        <v>0.625</v>
      </c>
      <c r="C1859">
        <v>1.768</v>
      </c>
      <c r="D1859">
        <v>200</v>
      </c>
      <c r="E1859">
        <v>261.52999999999997</v>
      </c>
      <c r="F1859">
        <v>161.53</v>
      </c>
      <c r="G1859">
        <v>161.53846153846101</v>
      </c>
      <c r="H1859">
        <v>0</v>
      </c>
      <c r="I1859">
        <v>361.53846099999998</v>
      </c>
      <c r="J1859">
        <v>-1</v>
      </c>
      <c r="K1859">
        <v>2</v>
      </c>
      <c r="L1859">
        <v>50.908000000000001</v>
      </c>
      <c r="M1859">
        <v>445</v>
      </c>
      <c r="N1859">
        <v>200</v>
      </c>
      <c r="O1859">
        <v>120</v>
      </c>
      <c r="P1859">
        <v>0</v>
      </c>
      <c r="Q1859">
        <v>335</v>
      </c>
      <c r="R1859">
        <v>18.915092797</v>
      </c>
      <c r="S1859">
        <v>21.092603</v>
      </c>
      <c r="T1859">
        <v>0</v>
      </c>
      <c r="U1859">
        <v>0</v>
      </c>
    </row>
    <row r="1860" spans="1:21" x14ac:dyDescent="0.3">
      <c r="A1860" t="s">
        <v>74</v>
      </c>
      <c r="B1860" t="s">
        <v>74</v>
      </c>
      <c r="C1860">
        <v>1.768</v>
      </c>
      <c r="D1860">
        <v>200</v>
      </c>
      <c r="E1860" t="s">
        <v>75</v>
      </c>
      <c r="F1860" t="s">
        <v>74</v>
      </c>
      <c r="G1860" t="s">
        <v>74</v>
      </c>
      <c r="H1860" t="s">
        <v>74</v>
      </c>
      <c r="I1860" t="s">
        <v>74</v>
      </c>
      <c r="J1860" t="s">
        <v>74</v>
      </c>
      <c r="K1860" t="s">
        <v>74</v>
      </c>
      <c r="L1860" t="s">
        <v>74</v>
      </c>
      <c r="M1860" t="s">
        <v>74</v>
      </c>
      <c r="N1860" t="s">
        <v>74</v>
      </c>
      <c r="O1860">
        <v>140</v>
      </c>
    </row>
    <row r="1861" spans="1:21" x14ac:dyDescent="0.3">
      <c r="A1861">
        <v>0.67</v>
      </c>
      <c r="B1861">
        <v>0.625</v>
      </c>
      <c r="C1861">
        <v>1.768</v>
      </c>
      <c r="D1861">
        <v>200</v>
      </c>
      <c r="E1861">
        <v>261.52999999999997</v>
      </c>
      <c r="F1861">
        <v>161.53</v>
      </c>
      <c r="G1861">
        <v>161.53846153846101</v>
      </c>
      <c r="H1861">
        <v>0</v>
      </c>
      <c r="I1861">
        <v>361.53846099999998</v>
      </c>
      <c r="J1861">
        <v>-1</v>
      </c>
      <c r="K1861">
        <v>2</v>
      </c>
      <c r="L1861">
        <v>52.134860000000003</v>
      </c>
      <c r="M1861">
        <v>465</v>
      </c>
      <c r="N1861">
        <v>200</v>
      </c>
      <c r="O1861">
        <v>140</v>
      </c>
      <c r="P1861">
        <v>0</v>
      </c>
      <c r="Q1861">
        <v>340</v>
      </c>
      <c r="R1861">
        <v>21.966917085999999</v>
      </c>
      <c r="S1861">
        <v>21.251244</v>
      </c>
      <c r="T1861">
        <v>0</v>
      </c>
      <c r="U1861">
        <v>0</v>
      </c>
    </row>
    <row r="1862" spans="1:21" x14ac:dyDescent="0.3">
      <c r="A1862">
        <v>0.67</v>
      </c>
      <c r="B1862">
        <v>0.625</v>
      </c>
      <c r="C1862">
        <v>1.768</v>
      </c>
      <c r="D1862">
        <v>200</v>
      </c>
      <c r="E1862">
        <v>261.52999999999997</v>
      </c>
      <c r="F1862">
        <v>161.53</v>
      </c>
      <c r="G1862">
        <v>161.53846153846101</v>
      </c>
      <c r="H1862">
        <v>10</v>
      </c>
      <c r="I1862">
        <v>371.53846099999998</v>
      </c>
      <c r="J1862">
        <v>-1</v>
      </c>
      <c r="K1862">
        <v>2</v>
      </c>
      <c r="L1862">
        <v>51.374879999999997</v>
      </c>
      <c r="M1862">
        <v>465</v>
      </c>
      <c r="N1862">
        <v>200</v>
      </c>
      <c r="O1862">
        <v>140</v>
      </c>
      <c r="P1862">
        <v>0</v>
      </c>
      <c r="Q1862">
        <v>341</v>
      </c>
      <c r="R1862">
        <v>21.028827652</v>
      </c>
      <c r="S1862">
        <v>21.282836</v>
      </c>
      <c r="T1862">
        <v>0</v>
      </c>
      <c r="U1862">
        <v>0</v>
      </c>
    </row>
    <row r="1863" spans="1:21" x14ac:dyDescent="0.3">
      <c r="A1863">
        <v>0.67</v>
      </c>
      <c r="B1863">
        <v>0.625</v>
      </c>
      <c r="C1863">
        <v>1.768</v>
      </c>
      <c r="D1863">
        <v>200</v>
      </c>
      <c r="E1863">
        <v>261.52999999999997</v>
      </c>
      <c r="F1863">
        <v>161.53</v>
      </c>
      <c r="G1863">
        <v>161.53846153846101</v>
      </c>
      <c r="H1863">
        <v>20</v>
      </c>
      <c r="I1863">
        <v>381.53846099999998</v>
      </c>
      <c r="J1863">
        <v>-1</v>
      </c>
      <c r="K1863">
        <v>2</v>
      </c>
      <c r="L1863">
        <v>50.630679999999998</v>
      </c>
      <c r="M1863">
        <v>465</v>
      </c>
      <c r="N1863">
        <v>200</v>
      </c>
      <c r="O1863">
        <v>140</v>
      </c>
      <c r="P1863">
        <v>0</v>
      </c>
      <c r="Q1863">
        <v>332</v>
      </c>
      <c r="R1863">
        <v>20.932816063000001</v>
      </c>
      <c r="S1863">
        <v>20.996870000000001</v>
      </c>
      <c r="T1863">
        <v>0</v>
      </c>
      <c r="U1863">
        <v>0</v>
      </c>
    </row>
    <row r="1864" spans="1:21" x14ac:dyDescent="0.3">
      <c r="A1864">
        <v>0.67</v>
      </c>
      <c r="B1864">
        <v>0.625</v>
      </c>
      <c r="C1864">
        <v>1.768</v>
      </c>
      <c r="D1864">
        <v>200</v>
      </c>
      <c r="E1864">
        <v>261.52999999999997</v>
      </c>
      <c r="F1864">
        <v>161.53</v>
      </c>
      <c r="G1864">
        <v>161.53846153846101</v>
      </c>
      <c r="H1864">
        <v>30</v>
      </c>
      <c r="I1864">
        <v>391.53846099999998</v>
      </c>
      <c r="J1864">
        <v>-1</v>
      </c>
      <c r="K1864">
        <v>2</v>
      </c>
      <c r="L1864">
        <v>49.902009999999997</v>
      </c>
      <c r="M1864">
        <v>465</v>
      </c>
      <c r="N1864">
        <v>200</v>
      </c>
      <c r="O1864">
        <v>140</v>
      </c>
      <c r="P1864">
        <v>0</v>
      </c>
      <c r="Q1864">
        <v>334</v>
      </c>
      <c r="R1864">
        <v>20.248565710000001</v>
      </c>
      <c r="S1864">
        <v>21.060738000000001</v>
      </c>
      <c r="T1864">
        <v>0</v>
      </c>
      <c r="U1864">
        <v>0</v>
      </c>
    </row>
    <row r="1865" spans="1:21" x14ac:dyDescent="0.3">
      <c r="A1865">
        <v>0.67</v>
      </c>
      <c r="B1865">
        <v>0.625</v>
      </c>
      <c r="C1865">
        <v>1.768</v>
      </c>
      <c r="D1865">
        <v>200</v>
      </c>
      <c r="E1865">
        <v>261.52999999999997</v>
      </c>
      <c r="F1865">
        <v>161.53</v>
      </c>
      <c r="G1865">
        <v>161.53846153846101</v>
      </c>
      <c r="H1865">
        <v>40</v>
      </c>
      <c r="I1865">
        <v>401.53846099999998</v>
      </c>
      <c r="J1865">
        <v>-1</v>
      </c>
      <c r="K1865">
        <v>2</v>
      </c>
      <c r="L1865">
        <v>49.188609999999997</v>
      </c>
      <c r="M1865">
        <v>465</v>
      </c>
      <c r="N1865">
        <v>200</v>
      </c>
      <c r="O1865">
        <v>140</v>
      </c>
      <c r="P1865">
        <v>0</v>
      </c>
      <c r="Q1865">
        <v>343</v>
      </c>
      <c r="R1865">
        <v>19.677984804000001</v>
      </c>
      <c r="S1865">
        <v>21.345887999999999</v>
      </c>
      <c r="T1865">
        <v>0</v>
      </c>
      <c r="U1865">
        <v>0</v>
      </c>
    </row>
    <row r="1866" spans="1:21" x14ac:dyDescent="0.3">
      <c r="A1866">
        <v>0.67</v>
      </c>
      <c r="B1866">
        <v>0.625</v>
      </c>
      <c r="C1866">
        <v>1.768</v>
      </c>
      <c r="D1866">
        <v>200</v>
      </c>
      <c r="E1866">
        <v>261.52999999999997</v>
      </c>
      <c r="F1866">
        <v>161.53</v>
      </c>
      <c r="G1866">
        <v>161.53846153846101</v>
      </c>
      <c r="H1866">
        <v>50</v>
      </c>
      <c r="I1866">
        <v>411.53846099999998</v>
      </c>
      <c r="J1866">
        <v>-1</v>
      </c>
      <c r="K1866">
        <v>2</v>
      </c>
      <c r="L1866">
        <v>48.49024</v>
      </c>
      <c r="M1866">
        <v>465</v>
      </c>
      <c r="N1866">
        <v>200</v>
      </c>
      <c r="O1866">
        <v>140</v>
      </c>
      <c r="P1866">
        <v>0</v>
      </c>
      <c r="Q1866">
        <v>317</v>
      </c>
      <c r="R1866">
        <v>19.472774707999999</v>
      </c>
      <c r="S1866">
        <v>20.511807000000001</v>
      </c>
      <c r="T1866">
        <v>0</v>
      </c>
      <c r="U1866">
        <v>0</v>
      </c>
    </row>
    <row r="1867" spans="1:21" x14ac:dyDescent="0.3">
      <c r="A1867">
        <v>0.67</v>
      </c>
      <c r="B1867">
        <v>0.625</v>
      </c>
      <c r="C1867">
        <v>1.768</v>
      </c>
      <c r="D1867">
        <v>200</v>
      </c>
      <c r="E1867">
        <v>261.52999999999997</v>
      </c>
      <c r="F1867">
        <v>161.53</v>
      </c>
      <c r="G1867">
        <v>161.53846153846101</v>
      </c>
      <c r="H1867">
        <v>60</v>
      </c>
      <c r="I1867">
        <v>421.53846099999998</v>
      </c>
      <c r="J1867">
        <v>-1</v>
      </c>
      <c r="K1867">
        <v>2</v>
      </c>
      <c r="L1867">
        <v>47.806609999999999</v>
      </c>
      <c r="M1867">
        <v>465</v>
      </c>
      <c r="N1867">
        <v>200</v>
      </c>
      <c r="O1867">
        <v>140</v>
      </c>
      <c r="P1867">
        <v>0</v>
      </c>
      <c r="Q1867">
        <v>328</v>
      </c>
      <c r="R1867">
        <v>19.055985750000001</v>
      </c>
      <c r="S1867">
        <v>20.868573999999999</v>
      </c>
      <c r="T1867">
        <v>0</v>
      </c>
      <c r="U1867">
        <v>0</v>
      </c>
    </row>
    <row r="1868" spans="1:21" x14ac:dyDescent="0.3">
      <c r="A1868">
        <v>0.67</v>
      </c>
      <c r="B1868">
        <v>0.625</v>
      </c>
      <c r="C1868">
        <v>1.768</v>
      </c>
      <c r="D1868">
        <v>200</v>
      </c>
      <c r="E1868">
        <v>261.52999999999997</v>
      </c>
      <c r="F1868">
        <v>161.53</v>
      </c>
      <c r="G1868">
        <v>161.53846153846101</v>
      </c>
      <c r="H1868">
        <v>70</v>
      </c>
      <c r="I1868">
        <v>431.53846099999998</v>
      </c>
      <c r="J1868">
        <v>-1</v>
      </c>
      <c r="K1868">
        <v>2</v>
      </c>
      <c r="L1868">
        <v>47.137459999999997</v>
      </c>
      <c r="M1868">
        <v>465</v>
      </c>
      <c r="N1868">
        <v>200</v>
      </c>
      <c r="O1868">
        <v>140</v>
      </c>
      <c r="P1868">
        <v>0</v>
      </c>
      <c r="Q1868">
        <v>337</v>
      </c>
      <c r="R1868">
        <v>18.194872338</v>
      </c>
      <c r="S1868">
        <v>21.156195</v>
      </c>
      <c r="T1868">
        <v>0</v>
      </c>
      <c r="U1868">
        <v>0</v>
      </c>
    </row>
    <row r="1869" spans="1:21" x14ac:dyDescent="0.3">
      <c r="A1869">
        <v>0.67</v>
      </c>
      <c r="B1869">
        <v>0.625</v>
      </c>
      <c r="C1869">
        <v>1.768</v>
      </c>
      <c r="D1869">
        <v>200</v>
      </c>
      <c r="E1869">
        <v>261.52999999999997</v>
      </c>
      <c r="F1869">
        <v>161.53</v>
      </c>
      <c r="G1869">
        <v>161.53846153846101</v>
      </c>
      <c r="H1869">
        <v>80</v>
      </c>
      <c r="I1869">
        <v>441.53846099999998</v>
      </c>
      <c r="J1869">
        <v>-1</v>
      </c>
      <c r="K1869">
        <v>2</v>
      </c>
      <c r="L1869">
        <v>46.482500000000002</v>
      </c>
      <c r="M1869">
        <v>465</v>
      </c>
      <c r="N1869">
        <v>200</v>
      </c>
      <c r="O1869">
        <v>140</v>
      </c>
      <c r="P1869">
        <v>0</v>
      </c>
      <c r="Q1869">
        <v>343</v>
      </c>
      <c r="R1869">
        <v>18.158137838999998</v>
      </c>
      <c r="S1869">
        <v>21.345887999999999</v>
      </c>
      <c r="T1869">
        <v>0</v>
      </c>
      <c r="U1869">
        <v>0</v>
      </c>
    </row>
    <row r="1870" spans="1:21" x14ac:dyDescent="0.3">
      <c r="A1870">
        <v>0.67</v>
      </c>
      <c r="B1870">
        <v>0.625</v>
      </c>
      <c r="C1870">
        <v>1.768</v>
      </c>
      <c r="D1870">
        <v>200</v>
      </c>
      <c r="E1870">
        <v>261.52999999999997</v>
      </c>
      <c r="F1870">
        <v>161.53</v>
      </c>
      <c r="G1870">
        <v>161.53846153846101</v>
      </c>
      <c r="H1870">
        <v>90</v>
      </c>
      <c r="I1870">
        <v>451.53846099999998</v>
      </c>
      <c r="J1870">
        <v>-1</v>
      </c>
      <c r="K1870">
        <v>2</v>
      </c>
      <c r="L1870">
        <v>45.841459999999998</v>
      </c>
      <c r="M1870">
        <v>465</v>
      </c>
      <c r="N1870">
        <v>200</v>
      </c>
      <c r="O1870">
        <v>140</v>
      </c>
      <c r="P1870">
        <v>0</v>
      </c>
      <c r="Q1870">
        <v>354</v>
      </c>
      <c r="R1870">
        <v>17.598231562999999</v>
      </c>
      <c r="S1870">
        <v>21.689547999999998</v>
      </c>
      <c r="T1870">
        <v>0</v>
      </c>
      <c r="U1870">
        <v>0</v>
      </c>
    </row>
    <row r="1871" spans="1:21" x14ac:dyDescent="0.3">
      <c r="A1871">
        <v>0.67</v>
      </c>
      <c r="B1871">
        <v>0.625</v>
      </c>
      <c r="C1871">
        <v>1.768</v>
      </c>
      <c r="D1871">
        <v>200</v>
      </c>
      <c r="E1871">
        <v>261.52999999999997</v>
      </c>
      <c r="F1871">
        <v>161.53</v>
      </c>
      <c r="G1871">
        <v>161.53846153846101</v>
      </c>
      <c r="H1871">
        <v>100</v>
      </c>
      <c r="I1871">
        <v>461.53846099999998</v>
      </c>
      <c r="J1871">
        <v>-1</v>
      </c>
      <c r="K1871">
        <v>2</v>
      </c>
      <c r="L1871">
        <v>45.21405</v>
      </c>
      <c r="M1871">
        <v>465</v>
      </c>
      <c r="N1871">
        <v>200</v>
      </c>
      <c r="O1871">
        <v>140</v>
      </c>
      <c r="P1871">
        <v>0</v>
      </c>
      <c r="Q1871">
        <v>347</v>
      </c>
      <c r="R1871">
        <v>17.253853116999998</v>
      </c>
      <c r="S1871">
        <v>21.471461999999999</v>
      </c>
      <c r="T1871">
        <v>0</v>
      </c>
      <c r="U1871">
        <v>0</v>
      </c>
    </row>
    <row r="1872" spans="1:21" x14ac:dyDescent="0.3">
      <c r="A1872">
        <v>0.67</v>
      </c>
      <c r="B1872">
        <v>0.625</v>
      </c>
      <c r="C1872">
        <v>1.768</v>
      </c>
      <c r="D1872">
        <v>200</v>
      </c>
      <c r="E1872">
        <v>261.52999999999997</v>
      </c>
      <c r="F1872">
        <v>161.53</v>
      </c>
      <c r="G1872">
        <v>161.53846153846101</v>
      </c>
      <c r="H1872">
        <v>110</v>
      </c>
      <c r="I1872">
        <v>471.53846099999998</v>
      </c>
      <c r="J1872">
        <v>-1</v>
      </c>
      <c r="K1872">
        <v>2</v>
      </c>
      <c r="L1872">
        <v>44.599989999999998</v>
      </c>
      <c r="M1872">
        <v>465</v>
      </c>
      <c r="N1872">
        <v>200</v>
      </c>
      <c r="O1872">
        <v>140</v>
      </c>
      <c r="P1872">
        <v>0</v>
      </c>
      <c r="Q1872">
        <v>317</v>
      </c>
      <c r="R1872">
        <v>16.981325170000002</v>
      </c>
      <c r="S1872">
        <v>20.511807000000001</v>
      </c>
      <c r="T1872">
        <v>0</v>
      </c>
      <c r="U1872">
        <v>0</v>
      </c>
    </row>
    <row r="1873" spans="1:21" x14ac:dyDescent="0.3">
      <c r="A1873">
        <v>0.67</v>
      </c>
      <c r="B1873">
        <v>0.625</v>
      </c>
      <c r="C1873">
        <v>1.768</v>
      </c>
      <c r="D1873">
        <v>200</v>
      </c>
      <c r="E1873">
        <v>261.52999999999997</v>
      </c>
      <c r="F1873">
        <v>161.53</v>
      </c>
      <c r="G1873">
        <v>161.53846153846101</v>
      </c>
      <c r="H1873">
        <v>120</v>
      </c>
      <c r="I1873">
        <v>481.53846099999998</v>
      </c>
      <c r="J1873">
        <v>-1</v>
      </c>
      <c r="K1873">
        <v>2</v>
      </c>
      <c r="L1873">
        <v>43.998989999999999</v>
      </c>
      <c r="M1873">
        <v>465</v>
      </c>
      <c r="N1873">
        <v>200</v>
      </c>
      <c r="O1873">
        <v>140</v>
      </c>
      <c r="P1873">
        <v>0</v>
      </c>
      <c r="Q1873">
        <v>338</v>
      </c>
      <c r="R1873">
        <v>16.423113105999999</v>
      </c>
      <c r="S1873">
        <v>21.187923000000001</v>
      </c>
      <c r="T1873">
        <v>0</v>
      </c>
      <c r="U1873">
        <v>0</v>
      </c>
    </row>
    <row r="1874" spans="1:21" x14ac:dyDescent="0.3">
      <c r="A1874">
        <v>0.67</v>
      </c>
      <c r="B1874">
        <v>0.625</v>
      </c>
      <c r="C1874">
        <v>1.768</v>
      </c>
      <c r="D1874">
        <v>200</v>
      </c>
      <c r="E1874">
        <v>261.52999999999997</v>
      </c>
      <c r="F1874">
        <v>161.53</v>
      </c>
      <c r="G1874">
        <v>161.53846153846101</v>
      </c>
      <c r="H1874">
        <v>130</v>
      </c>
      <c r="I1874">
        <v>491.53846099999998</v>
      </c>
      <c r="J1874">
        <v>-1</v>
      </c>
      <c r="K1874">
        <v>2</v>
      </c>
      <c r="L1874">
        <v>43.410769999999999</v>
      </c>
      <c r="M1874">
        <v>465</v>
      </c>
      <c r="N1874">
        <v>200</v>
      </c>
      <c r="O1874">
        <v>140</v>
      </c>
      <c r="P1874">
        <v>0</v>
      </c>
      <c r="Q1874">
        <v>347</v>
      </c>
      <c r="R1874">
        <v>16.095692494000001</v>
      </c>
      <c r="S1874">
        <v>21.471461999999999</v>
      </c>
      <c r="T1874">
        <v>0</v>
      </c>
      <c r="U1874">
        <v>0</v>
      </c>
    </row>
    <row r="1875" spans="1:21" x14ac:dyDescent="0.3">
      <c r="A1875">
        <v>0.67</v>
      </c>
      <c r="B1875">
        <v>0.625</v>
      </c>
      <c r="C1875">
        <v>1.768</v>
      </c>
      <c r="D1875">
        <v>200</v>
      </c>
      <c r="E1875">
        <v>261.52999999999997</v>
      </c>
      <c r="F1875">
        <v>161.53</v>
      </c>
      <c r="G1875">
        <v>161.53846153846101</v>
      </c>
      <c r="H1875">
        <v>140</v>
      </c>
      <c r="I1875">
        <v>501.53846099999998</v>
      </c>
      <c r="J1875">
        <v>-1</v>
      </c>
      <c r="K1875">
        <v>2</v>
      </c>
      <c r="L1875">
        <v>42.835050000000003</v>
      </c>
      <c r="M1875">
        <v>465</v>
      </c>
      <c r="N1875">
        <v>200</v>
      </c>
      <c r="O1875">
        <v>140</v>
      </c>
      <c r="P1875">
        <v>0</v>
      </c>
      <c r="Q1875">
        <v>313</v>
      </c>
      <c r="R1875">
        <v>15.929526745</v>
      </c>
      <c r="S1875">
        <v>20.380593000000001</v>
      </c>
      <c r="T1875">
        <v>0</v>
      </c>
      <c r="U1875">
        <v>0</v>
      </c>
    </row>
    <row r="1876" spans="1:21" x14ac:dyDescent="0.3">
      <c r="A1876">
        <v>0.67</v>
      </c>
      <c r="B1876">
        <v>0.625</v>
      </c>
      <c r="C1876">
        <v>1.768</v>
      </c>
      <c r="D1876">
        <v>200</v>
      </c>
      <c r="E1876">
        <v>261.52999999999997</v>
      </c>
      <c r="F1876">
        <v>161.53</v>
      </c>
      <c r="G1876">
        <v>161.53846153846101</v>
      </c>
      <c r="H1876">
        <v>150</v>
      </c>
      <c r="I1876">
        <v>511.53846099999998</v>
      </c>
      <c r="J1876">
        <v>-1</v>
      </c>
      <c r="K1876">
        <v>2</v>
      </c>
      <c r="L1876">
        <v>42.271540000000002</v>
      </c>
      <c r="M1876">
        <v>465</v>
      </c>
      <c r="N1876">
        <v>200</v>
      </c>
      <c r="O1876">
        <v>140</v>
      </c>
      <c r="P1876">
        <v>0</v>
      </c>
      <c r="Q1876">
        <v>337</v>
      </c>
      <c r="R1876">
        <v>15.719414294</v>
      </c>
      <c r="S1876">
        <v>21.156195</v>
      </c>
      <c r="T1876">
        <v>0</v>
      </c>
      <c r="U1876">
        <v>0</v>
      </c>
    </row>
    <row r="1877" spans="1:21" x14ac:dyDescent="0.3">
      <c r="A1877">
        <v>0.67</v>
      </c>
      <c r="B1877">
        <v>0.625</v>
      </c>
      <c r="C1877">
        <v>1.768</v>
      </c>
      <c r="D1877">
        <v>200</v>
      </c>
      <c r="E1877">
        <v>261.52999999999997</v>
      </c>
      <c r="F1877">
        <v>161.53</v>
      </c>
      <c r="G1877">
        <v>161.53846153846101</v>
      </c>
      <c r="H1877">
        <v>160</v>
      </c>
      <c r="I1877">
        <v>521.53846099999998</v>
      </c>
      <c r="J1877">
        <v>-1</v>
      </c>
      <c r="K1877">
        <v>2</v>
      </c>
      <c r="L1877">
        <v>41.719970000000004</v>
      </c>
      <c r="M1877">
        <v>465</v>
      </c>
      <c r="N1877">
        <v>200</v>
      </c>
      <c r="O1877">
        <v>140</v>
      </c>
      <c r="P1877">
        <v>0</v>
      </c>
      <c r="Q1877">
        <v>337</v>
      </c>
      <c r="R1877">
        <v>15.377416498000001</v>
      </c>
      <c r="S1877">
        <v>21.156195</v>
      </c>
      <c r="T1877">
        <v>0</v>
      </c>
      <c r="U1877">
        <v>0</v>
      </c>
    </row>
    <row r="1878" spans="1:21" x14ac:dyDescent="0.3">
      <c r="A1878">
        <v>0.67</v>
      </c>
      <c r="B1878">
        <v>0.625</v>
      </c>
      <c r="C1878">
        <v>1.768</v>
      </c>
      <c r="D1878">
        <v>200</v>
      </c>
      <c r="E1878">
        <v>261.52999999999997</v>
      </c>
      <c r="F1878">
        <v>161.53</v>
      </c>
      <c r="G1878">
        <v>161.53846153846101</v>
      </c>
      <c r="H1878">
        <v>170</v>
      </c>
      <c r="I1878">
        <v>531.53846099999998</v>
      </c>
      <c r="J1878">
        <v>-1</v>
      </c>
      <c r="K1878">
        <v>2</v>
      </c>
      <c r="L1878">
        <v>41.180050000000001</v>
      </c>
      <c r="M1878">
        <v>465</v>
      </c>
      <c r="N1878">
        <v>200</v>
      </c>
      <c r="O1878">
        <v>140</v>
      </c>
      <c r="P1878">
        <v>0</v>
      </c>
      <c r="Q1878">
        <v>337</v>
      </c>
      <c r="R1878">
        <v>15.159847043999999</v>
      </c>
      <c r="S1878">
        <v>21.156195</v>
      </c>
      <c r="T1878">
        <v>0</v>
      </c>
      <c r="U1878">
        <v>0</v>
      </c>
    </row>
    <row r="1879" spans="1:21" x14ac:dyDescent="0.3">
      <c r="A1879">
        <v>0.67</v>
      </c>
      <c r="B1879">
        <v>0.625</v>
      </c>
      <c r="C1879">
        <v>1.768</v>
      </c>
      <c r="D1879">
        <v>200</v>
      </c>
      <c r="E1879">
        <v>261.52999999999997</v>
      </c>
      <c r="F1879">
        <v>161.53</v>
      </c>
      <c r="G1879">
        <v>161.53846153846101</v>
      </c>
      <c r="H1879">
        <v>180</v>
      </c>
      <c r="I1879">
        <v>541.53846099999998</v>
      </c>
      <c r="J1879">
        <v>-1</v>
      </c>
      <c r="K1879">
        <v>2</v>
      </c>
      <c r="L1879">
        <v>40.651519999999998</v>
      </c>
      <c r="M1879">
        <v>465</v>
      </c>
      <c r="N1879">
        <v>200</v>
      </c>
      <c r="O1879">
        <v>140</v>
      </c>
      <c r="P1879">
        <v>0</v>
      </c>
      <c r="Q1879">
        <v>333</v>
      </c>
      <c r="R1879">
        <v>14.850022806</v>
      </c>
      <c r="S1879">
        <v>21.028827</v>
      </c>
      <c r="T1879">
        <v>0</v>
      </c>
      <c r="U1879">
        <v>0</v>
      </c>
    </row>
    <row r="1880" spans="1:21" x14ac:dyDescent="0.3">
      <c r="A1880">
        <v>0.67</v>
      </c>
      <c r="B1880">
        <v>0.625</v>
      </c>
      <c r="C1880">
        <v>1.768</v>
      </c>
      <c r="D1880">
        <v>200</v>
      </c>
      <c r="E1880">
        <v>261.52999999999997</v>
      </c>
      <c r="F1880">
        <v>161.53</v>
      </c>
      <c r="G1880">
        <v>161.53846153846101</v>
      </c>
      <c r="H1880">
        <v>190</v>
      </c>
      <c r="I1880">
        <v>551.53846099999998</v>
      </c>
      <c r="J1880">
        <v>-1</v>
      </c>
      <c r="K1880">
        <v>2</v>
      </c>
      <c r="L1880">
        <v>40.13411</v>
      </c>
      <c r="M1880">
        <v>465</v>
      </c>
      <c r="N1880">
        <v>200</v>
      </c>
      <c r="O1880">
        <v>140</v>
      </c>
      <c r="P1880">
        <v>0</v>
      </c>
      <c r="Q1880">
        <v>303</v>
      </c>
      <c r="R1880">
        <v>14.850022806</v>
      </c>
      <c r="S1880">
        <v>20.048962</v>
      </c>
      <c r="T1880">
        <v>0</v>
      </c>
      <c r="U1880">
        <v>0</v>
      </c>
    </row>
    <row r="1881" spans="1:21" x14ac:dyDescent="0.3">
      <c r="A1881">
        <v>0.67</v>
      </c>
      <c r="B1881">
        <v>0.625</v>
      </c>
      <c r="C1881">
        <v>1.768</v>
      </c>
      <c r="D1881">
        <v>200</v>
      </c>
      <c r="E1881">
        <v>261.52999999999997</v>
      </c>
      <c r="F1881">
        <v>161.53</v>
      </c>
      <c r="G1881">
        <v>161.53846153846101</v>
      </c>
      <c r="H1881">
        <v>200</v>
      </c>
      <c r="I1881">
        <v>561.53846099999998</v>
      </c>
      <c r="J1881">
        <v>-1</v>
      </c>
      <c r="K1881">
        <v>2</v>
      </c>
      <c r="L1881">
        <v>39.627549999999999</v>
      </c>
      <c r="M1881">
        <v>465</v>
      </c>
      <c r="N1881">
        <v>200</v>
      </c>
      <c r="O1881">
        <v>140</v>
      </c>
      <c r="P1881">
        <v>0</v>
      </c>
      <c r="Q1881">
        <v>346</v>
      </c>
      <c r="R1881">
        <v>14.715290061999999</v>
      </c>
      <c r="S1881">
        <v>21.440134</v>
      </c>
      <c r="T1881">
        <v>0</v>
      </c>
      <c r="U1881">
        <v>0</v>
      </c>
    </row>
    <row r="1882" spans="1:21" x14ac:dyDescent="0.3">
      <c r="A1882">
        <v>0.67</v>
      </c>
      <c r="B1882">
        <v>0.625</v>
      </c>
      <c r="C1882">
        <v>1.768</v>
      </c>
      <c r="D1882">
        <v>200</v>
      </c>
      <c r="E1882">
        <v>261.52999999999997</v>
      </c>
      <c r="F1882">
        <v>161.53</v>
      </c>
      <c r="G1882">
        <v>161.53846153846101</v>
      </c>
      <c r="H1882">
        <v>210</v>
      </c>
      <c r="I1882">
        <v>571.53846099999998</v>
      </c>
      <c r="J1882">
        <v>-1</v>
      </c>
      <c r="K1882">
        <v>2</v>
      </c>
      <c r="L1882">
        <v>39.131570000000004</v>
      </c>
      <c r="M1882">
        <v>465</v>
      </c>
      <c r="N1882">
        <v>200</v>
      </c>
      <c r="O1882">
        <v>140</v>
      </c>
      <c r="P1882">
        <v>0</v>
      </c>
      <c r="Q1882">
        <v>329</v>
      </c>
      <c r="R1882">
        <v>14.303648721</v>
      </c>
      <c r="S1882">
        <v>20.900718000000001</v>
      </c>
      <c r="T1882">
        <v>0</v>
      </c>
      <c r="U1882">
        <v>0</v>
      </c>
    </row>
    <row r="1883" spans="1:21" x14ac:dyDescent="0.3">
      <c r="A1883">
        <v>0.67</v>
      </c>
      <c r="B1883">
        <v>0.625</v>
      </c>
      <c r="C1883">
        <v>1.768</v>
      </c>
      <c r="D1883">
        <v>200</v>
      </c>
      <c r="E1883">
        <v>261.52999999999997</v>
      </c>
      <c r="F1883">
        <v>161.53</v>
      </c>
      <c r="G1883">
        <v>161.53846153846101</v>
      </c>
      <c r="H1883">
        <v>220</v>
      </c>
      <c r="I1883">
        <v>581.53846099999998</v>
      </c>
      <c r="J1883">
        <v>-1</v>
      </c>
      <c r="K1883">
        <v>2</v>
      </c>
      <c r="L1883">
        <v>38.645940000000003</v>
      </c>
      <c r="M1883">
        <v>465</v>
      </c>
      <c r="N1883">
        <v>200</v>
      </c>
      <c r="O1883">
        <v>140</v>
      </c>
      <c r="P1883">
        <v>0</v>
      </c>
      <c r="Q1883">
        <v>339</v>
      </c>
      <c r="R1883">
        <v>14.210588384999999</v>
      </c>
      <c r="S1883">
        <v>21.219605999999999</v>
      </c>
      <c r="T1883">
        <v>0</v>
      </c>
      <c r="U1883">
        <v>0</v>
      </c>
    </row>
    <row r="1884" spans="1:21" x14ac:dyDescent="0.3">
      <c r="A1884">
        <v>0.67</v>
      </c>
      <c r="B1884">
        <v>0.625</v>
      </c>
      <c r="C1884">
        <v>1.768</v>
      </c>
      <c r="D1884">
        <v>200</v>
      </c>
      <c r="E1884">
        <v>261.52999999999997</v>
      </c>
      <c r="F1884">
        <v>161.53</v>
      </c>
      <c r="G1884">
        <v>161.53846153846101</v>
      </c>
      <c r="H1884">
        <v>230</v>
      </c>
      <c r="I1884">
        <v>591.53846099999998</v>
      </c>
      <c r="J1884">
        <v>-1</v>
      </c>
      <c r="K1884">
        <v>2</v>
      </c>
      <c r="L1884">
        <v>38.170380000000002</v>
      </c>
      <c r="M1884">
        <v>465</v>
      </c>
      <c r="N1884">
        <v>200</v>
      </c>
      <c r="O1884">
        <v>140</v>
      </c>
      <c r="P1884">
        <v>0</v>
      </c>
      <c r="Q1884">
        <v>317</v>
      </c>
      <c r="R1884">
        <v>13.927754369000001</v>
      </c>
      <c r="S1884">
        <v>20.511807000000001</v>
      </c>
      <c r="T1884">
        <v>0</v>
      </c>
      <c r="U1884">
        <v>0</v>
      </c>
    </row>
    <row r="1885" spans="1:21" x14ac:dyDescent="0.3">
      <c r="A1885">
        <v>0.67</v>
      </c>
      <c r="B1885">
        <v>0.625</v>
      </c>
      <c r="C1885">
        <v>1.768</v>
      </c>
      <c r="D1885">
        <v>200</v>
      </c>
      <c r="E1885">
        <v>261.52999999999997</v>
      </c>
      <c r="F1885">
        <v>161.53</v>
      </c>
      <c r="G1885">
        <v>161.53846153846101</v>
      </c>
      <c r="H1885">
        <v>240</v>
      </c>
      <c r="I1885">
        <v>601.53846099999998</v>
      </c>
      <c r="J1885">
        <v>-1</v>
      </c>
      <c r="K1885">
        <v>2</v>
      </c>
      <c r="L1885">
        <v>37.704659999999997</v>
      </c>
      <c r="M1885">
        <v>465</v>
      </c>
      <c r="N1885">
        <v>200</v>
      </c>
      <c r="O1885">
        <v>140</v>
      </c>
      <c r="P1885">
        <v>0</v>
      </c>
      <c r="Q1885">
        <v>309</v>
      </c>
      <c r="R1885">
        <v>13.832217182999999</v>
      </c>
      <c r="S1885">
        <v>20.248564999999999</v>
      </c>
      <c r="T1885">
        <v>0</v>
      </c>
      <c r="U1885">
        <v>0</v>
      </c>
    </row>
    <row r="1886" spans="1:21" x14ac:dyDescent="0.3">
      <c r="A1886">
        <v>0.67</v>
      </c>
      <c r="B1886">
        <v>0.625</v>
      </c>
      <c r="C1886">
        <v>1.768</v>
      </c>
      <c r="D1886">
        <v>200</v>
      </c>
      <c r="E1886">
        <v>261.52999999999997</v>
      </c>
      <c r="F1886">
        <v>161.53</v>
      </c>
      <c r="G1886">
        <v>161.53846153846101</v>
      </c>
      <c r="H1886">
        <v>250</v>
      </c>
      <c r="I1886">
        <v>611.53846099999998</v>
      </c>
      <c r="J1886">
        <v>-1</v>
      </c>
      <c r="K1886">
        <v>2</v>
      </c>
      <c r="L1886">
        <v>37.248530000000002</v>
      </c>
      <c r="M1886">
        <v>465</v>
      </c>
      <c r="N1886">
        <v>200</v>
      </c>
      <c r="O1886">
        <v>140</v>
      </c>
      <c r="P1886">
        <v>0</v>
      </c>
      <c r="Q1886">
        <v>338</v>
      </c>
      <c r="R1886">
        <v>13.590493966</v>
      </c>
      <c r="S1886">
        <v>21.187923000000001</v>
      </c>
      <c r="T1886">
        <v>0</v>
      </c>
      <c r="U1886">
        <v>0</v>
      </c>
    </row>
    <row r="1887" spans="1:21" x14ac:dyDescent="0.3">
      <c r="A1887">
        <v>0.67</v>
      </c>
      <c r="B1887">
        <v>0.625</v>
      </c>
      <c r="C1887">
        <v>1.768</v>
      </c>
      <c r="D1887">
        <v>200</v>
      </c>
      <c r="E1887">
        <v>261.52999999999997</v>
      </c>
      <c r="F1887">
        <v>161.53</v>
      </c>
      <c r="G1887">
        <v>161.53846153846101</v>
      </c>
      <c r="H1887">
        <v>260</v>
      </c>
      <c r="I1887">
        <v>621.53846099999998</v>
      </c>
      <c r="J1887">
        <v>-1</v>
      </c>
      <c r="K1887">
        <v>2</v>
      </c>
      <c r="L1887">
        <v>36.801760000000002</v>
      </c>
      <c r="M1887">
        <v>465</v>
      </c>
      <c r="N1887">
        <v>200</v>
      </c>
      <c r="O1887">
        <v>140</v>
      </c>
      <c r="P1887">
        <v>0</v>
      </c>
      <c r="Q1887">
        <v>333</v>
      </c>
      <c r="R1887">
        <v>13.590493966</v>
      </c>
      <c r="S1887">
        <v>21.028827</v>
      </c>
      <c r="T1887">
        <v>0</v>
      </c>
      <c r="U1887">
        <v>0</v>
      </c>
    </row>
    <row r="1888" spans="1:21" x14ac:dyDescent="0.3">
      <c r="A1888">
        <v>0.67</v>
      </c>
      <c r="B1888">
        <v>0.625</v>
      </c>
      <c r="C1888">
        <v>1.768</v>
      </c>
      <c r="D1888">
        <v>200</v>
      </c>
      <c r="E1888">
        <v>261.52999999999997</v>
      </c>
      <c r="F1888">
        <v>161.53</v>
      </c>
      <c r="G1888">
        <v>161.53846153846101</v>
      </c>
      <c r="H1888">
        <v>270</v>
      </c>
      <c r="I1888">
        <v>631.53846099999998</v>
      </c>
      <c r="J1888">
        <v>-1</v>
      </c>
      <c r="K1888">
        <v>2</v>
      </c>
      <c r="L1888">
        <v>36.364109999999997</v>
      </c>
      <c r="M1888">
        <v>465</v>
      </c>
      <c r="N1888">
        <v>200</v>
      </c>
      <c r="O1888">
        <v>140</v>
      </c>
      <c r="P1888">
        <v>0</v>
      </c>
      <c r="Q1888">
        <v>342</v>
      </c>
      <c r="R1888">
        <v>13.541641471</v>
      </c>
      <c r="S1888">
        <v>21.314384</v>
      </c>
      <c r="T1888">
        <v>0</v>
      </c>
      <c r="U1888">
        <v>0</v>
      </c>
    </row>
    <row r="1889" spans="1:21" x14ac:dyDescent="0.3">
      <c r="A1889">
        <v>0.67</v>
      </c>
      <c r="B1889">
        <v>0.625</v>
      </c>
      <c r="C1889">
        <v>1.768</v>
      </c>
      <c r="D1889">
        <v>200</v>
      </c>
      <c r="E1889">
        <v>261.52999999999997</v>
      </c>
      <c r="F1889">
        <v>161.53</v>
      </c>
      <c r="G1889">
        <v>161.53846153846101</v>
      </c>
      <c r="H1889">
        <v>280</v>
      </c>
      <c r="I1889">
        <v>641.53846099999998</v>
      </c>
      <c r="J1889">
        <v>-1</v>
      </c>
      <c r="K1889">
        <v>2</v>
      </c>
      <c r="L1889">
        <v>35.93535</v>
      </c>
      <c r="M1889">
        <v>465</v>
      </c>
      <c r="N1889">
        <v>200</v>
      </c>
      <c r="O1889">
        <v>140</v>
      </c>
      <c r="P1889">
        <v>0</v>
      </c>
      <c r="Q1889">
        <v>335</v>
      </c>
      <c r="R1889">
        <v>13.294737068</v>
      </c>
      <c r="S1889">
        <v>21.092603</v>
      </c>
      <c r="T1889">
        <v>0</v>
      </c>
      <c r="U1889">
        <v>0</v>
      </c>
    </row>
    <row r="1890" spans="1:21" x14ac:dyDescent="0.3">
      <c r="A1890">
        <v>0.67</v>
      </c>
      <c r="B1890">
        <v>0.625</v>
      </c>
      <c r="C1890">
        <v>1.768</v>
      </c>
      <c r="D1890">
        <v>200</v>
      </c>
      <c r="E1890">
        <v>261.52999999999997</v>
      </c>
      <c r="F1890">
        <v>161.53</v>
      </c>
      <c r="G1890">
        <v>161.53846153846101</v>
      </c>
      <c r="H1890">
        <v>290</v>
      </c>
      <c r="I1890">
        <v>651.53846099999998</v>
      </c>
      <c r="J1890">
        <v>-1</v>
      </c>
      <c r="K1890">
        <v>2</v>
      </c>
      <c r="L1890">
        <v>35.515270000000001</v>
      </c>
      <c r="M1890">
        <v>465</v>
      </c>
      <c r="N1890">
        <v>200</v>
      </c>
      <c r="O1890">
        <v>140</v>
      </c>
      <c r="P1890">
        <v>0</v>
      </c>
      <c r="Q1890">
        <v>311</v>
      </c>
      <c r="R1890">
        <v>13.09392332</v>
      </c>
      <c r="S1890">
        <v>20.314682000000001</v>
      </c>
      <c r="T1890">
        <v>0</v>
      </c>
      <c r="U1890">
        <v>0</v>
      </c>
    </row>
    <row r="1891" spans="1:21" x14ac:dyDescent="0.3">
      <c r="A1891">
        <v>0.67</v>
      </c>
      <c r="B1891">
        <v>0.625</v>
      </c>
      <c r="C1891">
        <v>1.768</v>
      </c>
      <c r="D1891">
        <v>200</v>
      </c>
      <c r="E1891">
        <v>261.52999999999997</v>
      </c>
      <c r="F1891">
        <v>161.53</v>
      </c>
      <c r="G1891">
        <v>161.53846153846101</v>
      </c>
      <c r="H1891">
        <v>300</v>
      </c>
      <c r="I1891">
        <v>661.53846099999998</v>
      </c>
      <c r="J1891">
        <v>-1</v>
      </c>
      <c r="K1891">
        <v>2</v>
      </c>
      <c r="L1891">
        <v>35.103650000000002</v>
      </c>
      <c r="M1891">
        <v>465</v>
      </c>
      <c r="N1891">
        <v>200</v>
      </c>
      <c r="O1891">
        <v>140</v>
      </c>
      <c r="P1891">
        <v>0</v>
      </c>
      <c r="Q1891">
        <v>308</v>
      </c>
      <c r="R1891">
        <v>12.992373202</v>
      </c>
      <c r="S1891">
        <v>20.215429</v>
      </c>
      <c r="T1891">
        <v>0</v>
      </c>
      <c r="U1891">
        <v>0</v>
      </c>
    </row>
    <row r="1892" spans="1:21" x14ac:dyDescent="0.3">
      <c r="A1892">
        <v>0.67</v>
      </c>
      <c r="B1892">
        <v>0.625</v>
      </c>
      <c r="C1892">
        <v>1.768</v>
      </c>
      <c r="D1892">
        <v>200</v>
      </c>
      <c r="E1892">
        <v>261.52999999999997</v>
      </c>
      <c r="F1892">
        <v>161.53</v>
      </c>
      <c r="G1892">
        <v>161.53846153846101</v>
      </c>
      <c r="H1892">
        <v>0</v>
      </c>
      <c r="I1892">
        <v>361.53846099999998</v>
      </c>
      <c r="J1892">
        <v>-1</v>
      </c>
      <c r="K1892">
        <v>2</v>
      </c>
      <c r="L1892">
        <v>52.134860000000003</v>
      </c>
      <c r="M1892">
        <v>465</v>
      </c>
      <c r="N1892">
        <v>200</v>
      </c>
      <c r="O1892">
        <v>140</v>
      </c>
      <c r="P1892">
        <v>0</v>
      </c>
      <c r="Q1892">
        <v>340</v>
      </c>
      <c r="R1892">
        <v>21.966917085999999</v>
      </c>
      <c r="S1892">
        <v>21.251244</v>
      </c>
      <c r="T1892">
        <v>0</v>
      </c>
      <c r="U1892">
        <v>0</v>
      </c>
    </row>
    <row r="1893" spans="1:21" x14ac:dyDescent="0.3">
      <c r="A1893" t="s">
        <v>74</v>
      </c>
      <c r="B1893" t="s">
        <v>74</v>
      </c>
      <c r="C1893">
        <v>1.768</v>
      </c>
      <c r="D1893">
        <v>200</v>
      </c>
      <c r="E1893" t="s">
        <v>75</v>
      </c>
      <c r="F1893" t="s">
        <v>74</v>
      </c>
      <c r="G1893" t="s">
        <v>74</v>
      </c>
      <c r="H1893" t="s">
        <v>74</v>
      </c>
      <c r="I1893" t="s">
        <v>74</v>
      </c>
      <c r="J1893" t="s">
        <v>74</v>
      </c>
      <c r="K1893" t="s">
        <v>74</v>
      </c>
      <c r="L1893" t="s">
        <v>74</v>
      </c>
      <c r="M1893" t="s">
        <v>74</v>
      </c>
      <c r="N1893" t="s">
        <v>74</v>
      </c>
      <c r="O1893">
        <v>160</v>
      </c>
    </row>
    <row r="1894" spans="1:21" x14ac:dyDescent="0.3">
      <c r="A1894">
        <v>0.67</v>
      </c>
      <c r="B1894">
        <v>0.625</v>
      </c>
      <c r="C1894">
        <v>1.768</v>
      </c>
      <c r="D1894">
        <v>200</v>
      </c>
      <c r="E1894">
        <v>261.52999999999997</v>
      </c>
      <c r="F1894">
        <v>161.53</v>
      </c>
      <c r="G1894">
        <v>161.53846153846101</v>
      </c>
      <c r="H1894">
        <v>0</v>
      </c>
      <c r="I1894">
        <v>361.53846099999998</v>
      </c>
      <c r="J1894">
        <v>-1</v>
      </c>
      <c r="K1894">
        <v>2</v>
      </c>
      <c r="L1894">
        <v>53.297669999999997</v>
      </c>
      <c r="M1894">
        <v>485</v>
      </c>
      <c r="N1894">
        <v>200</v>
      </c>
      <c r="O1894">
        <v>160</v>
      </c>
      <c r="P1894">
        <v>0</v>
      </c>
      <c r="Q1894">
        <v>416</v>
      </c>
      <c r="R1894">
        <v>24.824231896000001</v>
      </c>
      <c r="S1894">
        <v>23.537341000000001</v>
      </c>
      <c r="T1894">
        <v>0</v>
      </c>
      <c r="U1894">
        <v>0</v>
      </c>
    </row>
    <row r="1895" spans="1:21" x14ac:dyDescent="0.3">
      <c r="A1895">
        <v>0.67</v>
      </c>
      <c r="B1895">
        <v>0.625</v>
      </c>
      <c r="C1895">
        <v>1.768</v>
      </c>
      <c r="D1895">
        <v>200</v>
      </c>
      <c r="E1895">
        <v>261.52999999999997</v>
      </c>
      <c r="F1895">
        <v>161.53</v>
      </c>
      <c r="G1895">
        <v>161.53846153846101</v>
      </c>
      <c r="H1895">
        <v>10</v>
      </c>
      <c r="I1895">
        <v>371.53846099999998</v>
      </c>
      <c r="J1895">
        <v>-1</v>
      </c>
      <c r="K1895">
        <v>2</v>
      </c>
      <c r="L1895">
        <v>52.545760000000001</v>
      </c>
      <c r="M1895">
        <v>485</v>
      </c>
      <c r="N1895">
        <v>200</v>
      </c>
      <c r="O1895">
        <v>160</v>
      </c>
      <c r="P1895">
        <v>0</v>
      </c>
      <c r="Q1895">
        <v>370</v>
      </c>
      <c r="R1895">
        <v>23.79427295</v>
      </c>
      <c r="S1895">
        <v>22.180367</v>
      </c>
      <c r="T1895">
        <v>0</v>
      </c>
      <c r="U1895">
        <v>0</v>
      </c>
    </row>
    <row r="1896" spans="1:21" x14ac:dyDescent="0.3">
      <c r="A1896">
        <v>0.67</v>
      </c>
      <c r="B1896">
        <v>0.625</v>
      </c>
      <c r="C1896">
        <v>1.768</v>
      </c>
      <c r="D1896">
        <v>200</v>
      </c>
      <c r="E1896">
        <v>261.52999999999997</v>
      </c>
      <c r="F1896">
        <v>161.53</v>
      </c>
      <c r="G1896">
        <v>161.53846153846101</v>
      </c>
      <c r="H1896">
        <v>20</v>
      </c>
      <c r="I1896">
        <v>381.53846099999998</v>
      </c>
      <c r="J1896">
        <v>-1</v>
      </c>
      <c r="K1896">
        <v>2</v>
      </c>
      <c r="L1896">
        <v>51.808669999999999</v>
      </c>
      <c r="M1896">
        <v>485</v>
      </c>
      <c r="N1896">
        <v>200</v>
      </c>
      <c r="O1896">
        <v>160</v>
      </c>
      <c r="P1896">
        <v>0</v>
      </c>
      <c r="Q1896">
        <v>328</v>
      </c>
      <c r="R1896">
        <v>23.907629289999999</v>
      </c>
      <c r="S1896">
        <v>20.868573999999999</v>
      </c>
      <c r="T1896">
        <v>0</v>
      </c>
      <c r="U1896">
        <v>0</v>
      </c>
    </row>
    <row r="1897" spans="1:21" x14ac:dyDescent="0.3">
      <c r="A1897">
        <v>0.67</v>
      </c>
      <c r="B1897">
        <v>0.625</v>
      </c>
      <c r="C1897">
        <v>1.768</v>
      </c>
      <c r="D1897">
        <v>200</v>
      </c>
      <c r="E1897">
        <v>261.52999999999997</v>
      </c>
      <c r="F1897">
        <v>161.53</v>
      </c>
      <c r="G1897">
        <v>161.53846153846101</v>
      </c>
      <c r="H1897">
        <v>30</v>
      </c>
      <c r="I1897">
        <v>391.53846099999998</v>
      </c>
      <c r="J1897">
        <v>-1</v>
      </c>
      <c r="K1897">
        <v>2</v>
      </c>
      <c r="L1897">
        <v>51.086199999999998</v>
      </c>
      <c r="M1897">
        <v>485</v>
      </c>
      <c r="N1897">
        <v>200</v>
      </c>
      <c r="O1897">
        <v>160</v>
      </c>
      <c r="P1897">
        <v>0</v>
      </c>
      <c r="Q1897">
        <v>360</v>
      </c>
      <c r="R1897">
        <v>23.015370575999999</v>
      </c>
      <c r="S1897">
        <v>21.874832000000001</v>
      </c>
      <c r="T1897">
        <v>0</v>
      </c>
      <c r="U1897">
        <v>0</v>
      </c>
    </row>
    <row r="1898" spans="1:21" x14ac:dyDescent="0.3">
      <c r="A1898">
        <v>0.67</v>
      </c>
      <c r="B1898">
        <v>0.625</v>
      </c>
      <c r="C1898">
        <v>1.768</v>
      </c>
      <c r="D1898">
        <v>200</v>
      </c>
      <c r="E1898">
        <v>261.52999999999997</v>
      </c>
      <c r="F1898">
        <v>161.53</v>
      </c>
      <c r="G1898">
        <v>161.53846153846101</v>
      </c>
      <c r="H1898">
        <v>40</v>
      </c>
      <c r="I1898">
        <v>401.53846099999998</v>
      </c>
      <c r="J1898">
        <v>-1</v>
      </c>
      <c r="K1898">
        <v>2</v>
      </c>
      <c r="L1898">
        <v>50.378149999999998</v>
      </c>
      <c r="M1898">
        <v>485</v>
      </c>
      <c r="N1898">
        <v>200</v>
      </c>
      <c r="O1898">
        <v>160</v>
      </c>
      <c r="P1898">
        <v>0</v>
      </c>
      <c r="Q1898">
        <v>305</v>
      </c>
      <c r="R1898">
        <v>22.571687875999999</v>
      </c>
      <c r="S1898">
        <v>20.115708000000001</v>
      </c>
      <c r="T1898">
        <v>0</v>
      </c>
      <c r="U1898">
        <v>0</v>
      </c>
    </row>
    <row r="1899" spans="1:21" x14ac:dyDescent="0.3">
      <c r="A1899">
        <v>0.67</v>
      </c>
      <c r="B1899">
        <v>0.625</v>
      </c>
      <c r="C1899">
        <v>1.768</v>
      </c>
      <c r="D1899">
        <v>200</v>
      </c>
      <c r="E1899">
        <v>261.52999999999997</v>
      </c>
      <c r="F1899">
        <v>161.53</v>
      </c>
      <c r="G1899">
        <v>161.53846153846101</v>
      </c>
      <c r="H1899">
        <v>50</v>
      </c>
      <c r="I1899">
        <v>411.53846099999998</v>
      </c>
      <c r="J1899">
        <v>-1</v>
      </c>
      <c r="K1899">
        <v>2</v>
      </c>
      <c r="L1899">
        <v>49.684289999999997</v>
      </c>
      <c r="M1899">
        <v>485</v>
      </c>
      <c r="N1899">
        <v>200</v>
      </c>
      <c r="O1899">
        <v>160</v>
      </c>
      <c r="P1899">
        <v>0</v>
      </c>
      <c r="Q1899">
        <v>350</v>
      </c>
      <c r="R1899">
        <v>21.905568397</v>
      </c>
      <c r="S1899">
        <v>21.565185</v>
      </c>
      <c r="T1899">
        <v>0</v>
      </c>
      <c r="U1899">
        <v>0</v>
      </c>
    </row>
    <row r="1900" spans="1:21" x14ac:dyDescent="0.3">
      <c r="A1900">
        <v>0.67</v>
      </c>
      <c r="B1900">
        <v>0.625</v>
      </c>
      <c r="C1900">
        <v>1.768</v>
      </c>
      <c r="D1900">
        <v>200</v>
      </c>
      <c r="E1900">
        <v>261.52999999999997</v>
      </c>
      <c r="F1900">
        <v>161.53</v>
      </c>
      <c r="G1900">
        <v>161.53846153846101</v>
      </c>
      <c r="H1900">
        <v>60</v>
      </c>
      <c r="I1900">
        <v>421.53846099999998</v>
      </c>
      <c r="J1900">
        <v>-1</v>
      </c>
      <c r="K1900">
        <v>2</v>
      </c>
      <c r="L1900">
        <v>49.00441</v>
      </c>
      <c r="M1900">
        <v>485</v>
      </c>
      <c r="N1900">
        <v>200</v>
      </c>
      <c r="O1900">
        <v>160</v>
      </c>
      <c r="P1900">
        <v>0</v>
      </c>
      <c r="Q1900">
        <v>331</v>
      </c>
      <c r="R1900">
        <v>21.658521682</v>
      </c>
      <c r="S1900">
        <v>20.964866000000001</v>
      </c>
      <c r="T1900">
        <v>0</v>
      </c>
      <c r="U1900">
        <v>0</v>
      </c>
    </row>
    <row r="1901" spans="1:21" x14ac:dyDescent="0.3">
      <c r="A1901">
        <v>0.67</v>
      </c>
      <c r="B1901">
        <v>0.625</v>
      </c>
      <c r="C1901">
        <v>1.768</v>
      </c>
      <c r="D1901">
        <v>200</v>
      </c>
      <c r="E1901">
        <v>261.52999999999997</v>
      </c>
      <c r="F1901">
        <v>161.53</v>
      </c>
      <c r="G1901">
        <v>161.53846153846101</v>
      </c>
      <c r="H1901">
        <v>70</v>
      </c>
      <c r="I1901">
        <v>431.53846099999998</v>
      </c>
      <c r="J1901">
        <v>-1</v>
      </c>
      <c r="K1901">
        <v>2</v>
      </c>
      <c r="L1901">
        <v>48.338270000000001</v>
      </c>
      <c r="M1901">
        <v>485</v>
      </c>
      <c r="N1901">
        <v>200</v>
      </c>
      <c r="O1901">
        <v>160</v>
      </c>
      <c r="P1901">
        <v>0</v>
      </c>
      <c r="Q1901">
        <v>352</v>
      </c>
      <c r="R1901">
        <v>21.060738637</v>
      </c>
      <c r="S1901">
        <v>21.627452000000002</v>
      </c>
      <c r="T1901">
        <v>0</v>
      </c>
      <c r="U1901">
        <v>0</v>
      </c>
    </row>
    <row r="1902" spans="1:21" x14ac:dyDescent="0.3">
      <c r="A1902">
        <v>0.67</v>
      </c>
      <c r="B1902">
        <v>0.625</v>
      </c>
      <c r="C1902">
        <v>1.768</v>
      </c>
      <c r="D1902">
        <v>200</v>
      </c>
      <c r="E1902">
        <v>261.52999999999997</v>
      </c>
      <c r="F1902">
        <v>161.53</v>
      </c>
      <c r="G1902">
        <v>161.53846153846101</v>
      </c>
      <c r="H1902">
        <v>80</v>
      </c>
      <c r="I1902">
        <v>441.53846099999998</v>
      </c>
      <c r="J1902">
        <v>-1</v>
      </c>
      <c r="K1902">
        <v>2</v>
      </c>
      <c r="L1902">
        <v>47.68562</v>
      </c>
      <c r="M1902">
        <v>485</v>
      </c>
      <c r="N1902">
        <v>200</v>
      </c>
      <c r="O1902">
        <v>160</v>
      </c>
      <c r="P1902">
        <v>0</v>
      </c>
      <c r="Q1902">
        <v>335</v>
      </c>
      <c r="R1902">
        <v>20.771855044999999</v>
      </c>
      <c r="S1902">
        <v>21.092603</v>
      </c>
      <c r="T1902">
        <v>0</v>
      </c>
      <c r="U1902">
        <v>0</v>
      </c>
    </row>
    <row r="1903" spans="1:21" x14ac:dyDescent="0.3">
      <c r="A1903">
        <v>0.67</v>
      </c>
      <c r="B1903">
        <v>0.625</v>
      </c>
      <c r="C1903">
        <v>1.768</v>
      </c>
      <c r="D1903">
        <v>200</v>
      </c>
      <c r="E1903">
        <v>261.52999999999997</v>
      </c>
      <c r="F1903">
        <v>161.53</v>
      </c>
      <c r="G1903">
        <v>161.53846153846101</v>
      </c>
      <c r="H1903">
        <v>90</v>
      </c>
      <c r="I1903">
        <v>451.53846099999998</v>
      </c>
      <c r="J1903">
        <v>-1</v>
      </c>
      <c r="K1903">
        <v>2</v>
      </c>
      <c r="L1903">
        <v>47.046239999999997</v>
      </c>
      <c r="M1903">
        <v>485</v>
      </c>
      <c r="N1903">
        <v>200</v>
      </c>
      <c r="O1903">
        <v>160</v>
      </c>
      <c r="P1903">
        <v>0</v>
      </c>
      <c r="Q1903">
        <v>307</v>
      </c>
      <c r="R1903">
        <v>20.182241647000001</v>
      </c>
      <c r="S1903">
        <v>20.182241000000001</v>
      </c>
      <c r="T1903">
        <v>0</v>
      </c>
      <c r="U1903">
        <v>0</v>
      </c>
    </row>
    <row r="1904" spans="1:21" x14ac:dyDescent="0.3">
      <c r="A1904">
        <v>0.67</v>
      </c>
      <c r="B1904">
        <v>0.625</v>
      </c>
      <c r="C1904">
        <v>1.768</v>
      </c>
      <c r="D1904">
        <v>200</v>
      </c>
      <c r="E1904">
        <v>261.52999999999997</v>
      </c>
      <c r="F1904">
        <v>161.53</v>
      </c>
      <c r="G1904">
        <v>161.53846153846101</v>
      </c>
      <c r="H1904">
        <v>100</v>
      </c>
      <c r="I1904">
        <v>461.53846099999998</v>
      </c>
      <c r="J1904">
        <v>-1</v>
      </c>
      <c r="K1904">
        <v>2</v>
      </c>
      <c r="L1904">
        <v>46.419879999999999</v>
      </c>
      <c r="M1904">
        <v>485</v>
      </c>
      <c r="N1904">
        <v>200</v>
      </c>
      <c r="O1904">
        <v>160</v>
      </c>
      <c r="P1904">
        <v>0</v>
      </c>
      <c r="Q1904">
        <v>312</v>
      </c>
      <c r="R1904">
        <v>19.711986935999999</v>
      </c>
      <c r="S1904">
        <v>20.347663000000001</v>
      </c>
      <c r="T1904">
        <v>0</v>
      </c>
      <c r="U1904">
        <v>0</v>
      </c>
    </row>
    <row r="1905" spans="1:21" x14ac:dyDescent="0.3">
      <c r="A1905">
        <v>0.67</v>
      </c>
      <c r="B1905">
        <v>0.625</v>
      </c>
      <c r="C1905">
        <v>1.768</v>
      </c>
      <c r="D1905">
        <v>200</v>
      </c>
      <c r="E1905">
        <v>261.52999999999997</v>
      </c>
      <c r="F1905">
        <v>161.53</v>
      </c>
      <c r="G1905">
        <v>161.53846153846101</v>
      </c>
      <c r="H1905">
        <v>110</v>
      </c>
      <c r="I1905">
        <v>471.53846099999998</v>
      </c>
      <c r="J1905">
        <v>-1</v>
      </c>
      <c r="K1905">
        <v>2</v>
      </c>
      <c r="L1905">
        <v>45.806280000000001</v>
      </c>
      <c r="M1905">
        <v>485</v>
      </c>
      <c r="N1905">
        <v>200</v>
      </c>
      <c r="O1905">
        <v>160</v>
      </c>
      <c r="P1905">
        <v>0</v>
      </c>
      <c r="Q1905">
        <v>347</v>
      </c>
      <c r="R1905">
        <v>19.230703939000001</v>
      </c>
      <c r="S1905">
        <v>21.471461999999999</v>
      </c>
      <c r="T1905">
        <v>0</v>
      </c>
      <c r="U1905">
        <v>0</v>
      </c>
    </row>
    <row r="1906" spans="1:21" x14ac:dyDescent="0.3">
      <c r="A1906">
        <v>0.67</v>
      </c>
      <c r="B1906">
        <v>0.625</v>
      </c>
      <c r="C1906">
        <v>1.768</v>
      </c>
      <c r="D1906">
        <v>200</v>
      </c>
      <c r="E1906">
        <v>261.52999999999997</v>
      </c>
      <c r="F1906">
        <v>161.53</v>
      </c>
      <c r="G1906">
        <v>161.53846153846101</v>
      </c>
      <c r="H1906">
        <v>120</v>
      </c>
      <c r="I1906">
        <v>481.53846099999998</v>
      </c>
      <c r="J1906">
        <v>-1</v>
      </c>
      <c r="K1906">
        <v>2</v>
      </c>
      <c r="L1906">
        <v>45.205190000000002</v>
      </c>
      <c r="M1906">
        <v>485</v>
      </c>
      <c r="N1906">
        <v>200</v>
      </c>
      <c r="O1906">
        <v>160</v>
      </c>
      <c r="P1906">
        <v>0</v>
      </c>
      <c r="Q1906">
        <v>331</v>
      </c>
      <c r="R1906">
        <v>18.773181441999998</v>
      </c>
      <c r="S1906">
        <v>20.964866000000001</v>
      </c>
      <c r="T1906">
        <v>0</v>
      </c>
      <c r="U1906">
        <v>0</v>
      </c>
    </row>
    <row r="1907" spans="1:21" x14ac:dyDescent="0.3">
      <c r="A1907">
        <v>0.67</v>
      </c>
      <c r="B1907">
        <v>0.625</v>
      </c>
      <c r="C1907">
        <v>1.768</v>
      </c>
      <c r="D1907">
        <v>200</v>
      </c>
      <c r="E1907">
        <v>261.52999999999997</v>
      </c>
      <c r="F1907">
        <v>161.53</v>
      </c>
      <c r="G1907">
        <v>161.53846153846101</v>
      </c>
      <c r="H1907">
        <v>130</v>
      </c>
      <c r="I1907">
        <v>491.53846099999998</v>
      </c>
      <c r="J1907">
        <v>-1</v>
      </c>
      <c r="K1907">
        <v>2</v>
      </c>
      <c r="L1907">
        <v>44.616370000000003</v>
      </c>
      <c r="M1907">
        <v>485</v>
      </c>
      <c r="N1907">
        <v>200</v>
      </c>
      <c r="O1907">
        <v>160</v>
      </c>
      <c r="P1907">
        <v>0</v>
      </c>
      <c r="Q1907">
        <v>335</v>
      </c>
      <c r="R1907">
        <v>18.666065618000001</v>
      </c>
      <c r="S1907">
        <v>21.092603</v>
      </c>
      <c r="T1907">
        <v>0</v>
      </c>
      <c r="U1907">
        <v>0</v>
      </c>
    </row>
    <row r="1908" spans="1:21" x14ac:dyDescent="0.3">
      <c r="A1908">
        <v>0.67</v>
      </c>
      <c r="B1908">
        <v>0.625</v>
      </c>
      <c r="C1908">
        <v>1.768</v>
      </c>
      <c r="D1908">
        <v>200</v>
      </c>
      <c r="E1908">
        <v>261.52999999999997</v>
      </c>
      <c r="F1908">
        <v>161.53</v>
      </c>
      <c r="G1908">
        <v>161.53846153846101</v>
      </c>
      <c r="H1908">
        <v>140</v>
      </c>
      <c r="I1908">
        <v>501.53846099999998</v>
      </c>
      <c r="J1908">
        <v>-1</v>
      </c>
      <c r="K1908">
        <v>2</v>
      </c>
      <c r="L1908">
        <v>44.039569999999998</v>
      </c>
      <c r="M1908">
        <v>485</v>
      </c>
      <c r="N1908">
        <v>200</v>
      </c>
      <c r="O1908">
        <v>160</v>
      </c>
      <c r="P1908">
        <v>0</v>
      </c>
      <c r="Q1908">
        <v>355</v>
      </c>
      <c r="R1908">
        <v>18.158137838999998</v>
      </c>
      <c r="S1908">
        <v>21.720534000000001</v>
      </c>
      <c r="T1908">
        <v>0</v>
      </c>
      <c r="U1908">
        <v>0</v>
      </c>
    </row>
    <row r="1909" spans="1:21" x14ac:dyDescent="0.3">
      <c r="A1909">
        <v>0.67</v>
      </c>
      <c r="B1909">
        <v>0.625</v>
      </c>
      <c r="C1909">
        <v>1.768</v>
      </c>
      <c r="D1909">
        <v>200</v>
      </c>
      <c r="E1909">
        <v>261.52999999999997</v>
      </c>
      <c r="F1909">
        <v>161.53</v>
      </c>
      <c r="G1909">
        <v>161.53846153846101</v>
      </c>
      <c r="H1909">
        <v>150</v>
      </c>
      <c r="I1909">
        <v>511.53846099999998</v>
      </c>
      <c r="J1909">
        <v>-1</v>
      </c>
      <c r="K1909">
        <v>2</v>
      </c>
      <c r="L1909">
        <v>43.474530000000001</v>
      </c>
      <c r="M1909">
        <v>485</v>
      </c>
      <c r="N1909">
        <v>200</v>
      </c>
      <c r="O1909">
        <v>160</v>
      </c>
      <c r="P1909">
        <v>0</v>
      </c>
      <c r="Q1909">
        <v>345</v>
      </c>
      <c r="R1909">
        <v>17.936204321000002</v>
      </c>
      <c r="S1909">
        <v>21.408761999999999</v>
      </c>
      <c r="T1909">
        <v>0</v>
      </c>
      <c r="U1909">
        <v>0</v>
      </c>
    </row>
    <row r="1910" spans="1:21" x14ac:dyDescent="0.3">
      <c r="A1910">
        <v>0.67</v>
      </c>
      <c r="B1910">
        <v>0.625</v>
      </c>
      <c r="C1910">
        <v>1.768</v>
      </c>
      <c r="D1910">
        <v>200</v>
      </c>
      <c r="E1910">
        <v>261.52999999999997</v>
      </c>
      <c r="F1910">
        <v>161.53</v>
      </c>
      <c r="G1910">
        <v>161.53846153846101</v>
      </c>
      <c r="H1910">
        <v>160</v>
      </c>
      <c r="I1910">
        <v>521.53846099999998</v>
      </c>
      <c r="J1910">
        <v>-1</v>
      </c>
      <c r="K1910">
        <v>2</v>
      </c>
      <c r="L1910">
        <v>42.921010000000003</v>
      </c>
      <c r="M1910">
        <v>485</v>
      </c>
      <c r="N1910">
        <v>200</v>
      </c>
      <c r="O1910">
        <v>160</v>
      </c>
      <c r="P1910">
        <v>0</v>
      </c>
      <c r="Q1910">
        <v>341</v>
      </c>
      <c r="R1910">
        <v>17.522269796</v>
      </c>
      <c r="S1910">
        <v>21.282836</v>
      </c>
      <c r="T1910">
        <v>0</v>
      </c>
      <c r="U1910">
        <v>0</v>
      </c>
    </row>
    <row r="1911" spans="1:21" x14ac:dyDescent="0.3">
      <c r="A1911">
        <v>0.67</v>
      </c>
      <c r="B1911">
        <v>0.625</v>
      </c>
      <c r="C1911">
        <v>1.768</v>
      </c>
      <c r="D1911">
        <v>200</v>
      </c>
      <c r="E1911">
        <v>261.52999999999997</v>
      </c>
      <c r="F1911">
        <v>161.53</v>
      </c>
      <c r="G1911">
        <v>161.53846153846101</v>
      </c>
      <c r="H1911">
        <v>170</v>
      </c>
      <c r="I1911">
        <v>531.53846099999998</v>
      </c>
      <c r="J1911">
        <v>-1</v>
      </c>
      <c r="K1911">
        <v>2</v>
      </c>
      <c r="L1911">
        <v>42.378749999999997</v>
      </c>
      <c r="M1911">
        <v>485</v>
      </c>
      <c r="N1911">
        <v>200</v>
      </c>
      <c r="O1911">
        <v>160</v>
      </c>
      <c r="P1911">
        <v>0</v>
      </c>
      <c r="Q1911">
        <v>310</v>
      </c>
      <c r="R1911">
        <v>17.215176789000001</v>
      </c>
      <c r="S1911">
        <v>20.281649000000002</v>
      </c>
      <c r="T1911">
        <v>0</v>
      </c>
      <c r="U1911">
        <v>0</v>
      </c>
    </row>
    <row r="1912" spans="1:21" x14ac:dyDescent="0.3">
      <c r="A1912">
        <v>0.67</v>
      </c>
      <c r="B1912">
        <v>0.625</v>
      </c>
      <c r="C1912">
        <v>1.768</v>
      </c>
      <c r="D1912">
        <v>200</v>
      </c>
      <c r="E1912">
        <v>261.52999999999997</v>
      </c>
      <c r="F1912">
        <v>161.53</v>
      </c>
      <c r="G1912">
        <v>161.53846153846101</v>
      </c>
      <c r="H1912">
        <v>180</v>
      </c>
      <c r="I1912">
        <v>541.53846099999998</v>
      </c>
      <c r="J1912">
        <v>-1</v>
      </c>
      <c r="K1912">
        <v>2</v>
      </c>
      <c r="L1912">
        <v>41.84751</v>
      </c>
      <c r="M1912">
        <v>485</v>
      </c>
      <c r="N1912">
        <v>200</v>
      </c>
      <c r="O1912">
        <v>160</v>
      </c>
      <c r="P1912">
        <v>0</v>
      </c>
      <c r="Q1912">
        <v>309</v>
      </c>
      <c r="R1912">
        <v>16.823672214999998</v>
      </c>
      <c r="S1912">
        <v>20.248564999999999</v>
      </c>
      <c r="T1912">
        <v>0</v>
      </c>
      <c r="U1912">
        <v>0</v>
      </c>
    </row>
    <row r="1913" spans="1:21" x14ac:dyDescent="0.3">
      <c r="A1913">
        <v>0.67</v>
      </c>
      <c r="B1913">
        <v>0.625</v>
      </c>
      <c r="C1913">
        <v>1.768</v>
      </c>
      <c r="D1913">
        <v>200</v>
      </c>
      <c r="E1913">
        <v>261.52999999999997</v>
      </c>
      <c r="F1913">
        <v>161.53</v>
      </c>
      <c r="G1913">
        <v>161.53846153846101</v>
      </c>
      <c r="H1913">
        <v>190</v>
      </c>
      <c r="I1913">
        <v>551.53846099999998</v>
      </c>
      <c r="J1913">
        <v>-1</v>
      </c>
      <c r="K1913">
        <v>2</v>
      </c>
      <c r="L1913">
        <v>41.32705</v>
      </c>
      <c r="M1913">
        <v>485</v>
      </c>
      <c r="N1913">
        <v>200</v>
      </c>
      <c r="O1913">
        <v>160</v>
      </c>
      <c r="P1913">
        <v>0</v>
      </c>
      <c r="Q1913">
        <v>313</v>
      </c>
      <c r="R1913">
        <v>16.382533737999999</v>
      </c>
      <c r="S1913">
        <v>20.380593000000001</v>
      </c>
      <c r="T1913">
        <v>0</v>
      </c>
      <c r="U1913">
        <v>0</v>
      </c>
    </row>
    <row r="1914" spans="1:21" x14ac:dyDescent="0.3">
      <c r="A1914">
        <v>0.67</v>
      </c>
      <c r="B1914">
        <v>0.625</v>
      </c>
      <c r="C1914">
        <v>1.768</v>
      </c>
      <c r="D1914">
        <v>200</v>
      </c>
      <c r="E1914">
        <v>261.52999999999997</v>
      </c>
      <c r="F1914">
        <v>161.53</v>
      </c>
      <c r="G1914">
        <v>161.53846153846101</v>
      </c>
      <c r="H1914">
        <v>200</v>
      </c>
      <c r="I1914">
        <v>561.53846099999998</v>
      </c>
      <c r="J1914">
        <v>-1</v>
      </c>
      <c r="K1914">
        <v>2</v>
      </c>
      <c r="L1914">
        <v>40.817120000000003</v>
      </c>
      <c r="M1914">
        <v>485</v>
      </c>
      <c r="N1914">
        <v>200</v>
      </c>
      <c r="O1914">
        <v>160</v>
      </c>
      <c r="P1914">
        <v>0</v>
      </c>
      <c r="Q1914">
        <v>310</v>
      </c>
      <c r="R1914">
        <v>16.341856372999999</v>
      </c>
      <c r="S1914">
        <v>20.281649000000002</v>
      </c>
      <c r="T1914">
        <v>0</v>
      </c>
      <c r="U1914">
        <v>0</v>
      </c>
    </row>
    <row r="1915" spans="1:21" x14ac:dyDescent="0.3">
      <c r="A1915">
        <v>0.67</v>
      </c>
      <c r="B1915">
        <v>0.625</v>
      </c>
      <c r="C1915">
        <v>1.768</v>
      </c>
      <c r="D1915">
        <v>200</v>
      </c>
      <c r="E1915">
        <v>261.52999999999997</v>
      </c>
      <c r="F1915">
        <v>161.53</v>
      </c>
      <c r="G1915">
        <v>161.53846153846101</v>
      </c>
      <c r="H1915">
        <v>210</v>
      </c>
      <c r="I1915">
        <v>571.53846099999998</v>
      </c>
      <c r="J1915">
        <v>-1</v>
      </c>
      <c r="K1915">
        <v>2</v>
      </c>
      <c r="L1915">
        <v>40.317489999999999</v>
      </c>
      <c r="M1915">
        <v>485</v>
      </c>
      <c r="N1915">
        <v>200</v>
      </c>
      <c r="O1915">
        <v>160</v>
      </c>
      <c r="P1915">
        <v>0</v>
      </c>
      <c r="Q1915">
        <v>346</v>
      </c>
      <c r="R1915">
        <v>16.095692494000001</v>
      </c>
      <c r="S1915">
        <v>21.440134</v>
      </c>
      <c r="T1915">
        <v>0</v>
      </c>
      <c r="U1915">
        <v>0</v>
      </c>
    </row>
    <row r="1916" spans="1:21" x14ac:dyDescent="0.3">
      <c r="A1916">
        <v>0.67</v>
      </c>
      <c r="B1916">
        <v>0.625</v>
      </c>
      <c r="C1916">
        <v>1.768</v>
      </c>
      <c r="D1916">
        <v>200</v>
      </c>
      <c r="E1916">
        <v>261.52999999999997</v>
      </c>
      <c r="F1916">
        <v>161.53</v>
      </c>
      <c r="G1916">
        <v>161.53846153846101</v>
      </c>
      <c r="H1916">
        <v>220</v>
      </c>
      <c r="I1916">
        <v>581.53846099999998</v>
      </c>
      <c r="J1916">
        <v>-1</v>
      </c>
      <c r="K1916">
        <v>2</v>
      </c>
      <c r="L1916">
        <v>39.827919999999999</v>
      </c>
      <c r="M1916">
        <v>485</v>
      </c>
      <c r="N1916">
        <v>200</v>
      </c>
      <c r="O1916">
        <v>160</v>
      </c>
      <c r="P1916">
        <v>0</v>
      </c>
      <c r="Q1916">
        <v>331</v>
      </c>
      <c r="R1916">
        <v>15.887720871000001</v>
      </c>
      <c r="S1916">
        <v>20.964866000000001</v>
      </c>
      <c r="T1916">
        <v>0</v>
      </c>
      <c r="U1916">
        <v>0</v>
      </c>
    </row>
    <row r="1917" spans="1:21" x14ac:dyDescent="0.3">
      <c r="A1917">
        <v>0.67</v>
      </c>
      <c r="B1917">
        <v>0.625</v>
      </c>
      <c r="C1917">
        <v>1.768</v>
      </c>
      <c r="D1917">
        <v>200</v>
      </c>
      <c r="E1917">
        <v>261.52999999999997</v>
      </c>
      <c r="F1917">
        <v>161.53</v>
      </c>
      <c r="G1917">
        <v>161.53846153846101</v>
      </c>
      <c r="H1917">
        <v>230</v>
      </c>
      <c r="I1917">
        <v>591.53846099999998</v>
      </c>
      <c r="J1917">
        <v>-1</v>
      </c>
      <c r="K1917">
        <v>2</v>
      </c>
      <c r="L1917">
        <v>39.348179999999999</v>
      </c>
      <c r="M1917">
        <v>485</v>
      </c>
      <c r="N1917">
        <v>200</v>
      </c>
      <c r="O1917">
        <v>160</v>
      </c>
      <c r="P1917">
        <v>0</v>
      </c>
      <c r="Q1917">
        <v>331</v>
      </c>
      <c r="R1917">
        <v>15.761655133</v>
      </c>
      <c r="S1917">
        <v>20.964866000000001</v>
      </c>
      <c r="T1917">
        <v>0</v>
      </c>
      <c r="U1917">
        <v>0</v>
      </c>
    </row>
    <row r="1918" spans="1:21" x14ac:dyDescent="0.3">
      <c r="A1918">
        <v>0.67</v>
      </c>
      <c r="B1918">
        <v>0.625</v>
      </c>
      <c r="C1918">
        <v>1.768</v>
      </c>
      <c r="D1918">
        <v>200</v>
      </c>
      <c r="E1918">
        <v>261.52999999999997</v>
      </c>
      <c r="F1918">
        <v>161.53</v>
      </c>
      <c r="G1918">
        <v>161.53846153846101</v>
      </c>
      <c r="H1918">
        <v>240</v>
      </c>
      <c r="I1918">
        <v>601.53846099999998</v>
      </c>
      <c r="J1918">
        <v>-1</v>
      </c>
      <c r="K1918">
        <v>2</v>
      </c>
      <c r="L1918">
        <v>38.878050000000002</v>
      </c>
      <c r="M1918">
        <v>485</v>
      </c>
      <c r="N1918">
        <v>200</v>
      </c>
      <c r="O1918">
        <v>160</v>
      </c>
      <c r="P1918">
        <v>0</v>
      </c>
      <c r="Q1918">
        <v>343</v>
      </c>
      <c r="R1918">
        <v>15.420570793</v>
      </c>
      <c r="S1918">
        <v>21.345887999999999</v>
      </c>
      <c r="T1918">
        <v>0</v>
      </c>
      <c r="U1918">
        <v>0</v>
      </c>
    </row>
    <row r="1919" spans="1:21" x14ac:dyDescent="0.3">
      <c r="A1919">
        <v>0.67</v>
      </c>
      <c r="B1919">
        <v>0.625</v>
      </c>
      <c r="C1919">
        <v>1.768</v>
      </c>
      <c r="D1919">
        <v>200</v>
      </c>
      <c r="E1919">
        <v>261.52999999999997</v>
      </c>
      <c r="F1919">
        <v>161.53</v>
      </c>
      <c r="G1919">
        <v>161.53846153846101</v>
      </c>
      <c r="H1919">
        <v>250</v>
      </c>
      <c r="I1919">
        <v>611.53846099999998</v>
      </c>
      <c r="J1919">
        <v>-1</v>
      </c>
      <c r="K1919">
        <v>2</v>
      </c>
      <c r="L1919">
        <v>38.417290000000001</v>
      </c>
      <c r="M1919">
        <v>485</v>
      </c>
      <c r="N1919">
        <v>200</v>
      </c>
      <c r="O1919">
        <v>160</v>
      </c>
      <c r="P1919">
        <v>0</v>
      </c>
      <c r="Q1919">
        <v>310</v>
      </c>
      <c r="R1919">
        <v>14.983571086</v>
      </c>
      <c r="S1919">
        <v>20.281649000000002</v>
      </c>
      <c r="T1919">
        <v>0</v>
      </c>
      <c r="U1919">
        <v>0</v>
      </c>
    </row>
    <row r="1920" spans="1:21" x14ac:dyDescent="0.3">
      <c r="A1920">
        <v>0.67</v>
      </c>
      <c r="B1920">
        <v>0.625</v>
      </c>
      <c r="C1920">
        <v>1.768</v>
      </c>
      <c r="D1920">
        <v>200</v>
      </c>
      <c r="E1920">
        <v>261.52999999999997</v>
      </c>
      <c r="F1920">
        <v>161.53</v>
      </c>
      <c r="G1920">
        <v>161.53846153846101</v>
      </c>
      <c r="H1920">
        <v>260</v>
      </c>
      <c r="I1920">
        <v>621.53846099999998</v>
      </c>
      <c r="J1920">
        <v>-1</v>
      </c>
      <c r="K1920">
        <v>2</v>
      </c>
      <c r="L1920">
        <v>37.965690000000002</v>
      </c>
      <c r="M1920">
        <v>485</v>
      </c>
      <c r="N1920">
        <v>200</v>
      </c>
      <c r="O1920">
        <v>160</v>
      </c>
      <c r="P1920">
        <v>0</v>
      </c>
      <c r="Q1920">
        <v>340</v>
      </c>
      <c r="R1920">
        <v>15.027829433000001</v>
      </c>
      <c r="S1920">
        <v>21.251244</v>
      </c>
      <c r="T1920">
        <v>0</v>
      </c>
      <c r="U1920">
        <v>0</v>
      </c>
    </row>
    <row r="1921" spans="1:21" x14ac:dyDescent="0.3">
      <c r="A1921">
        <v>0.67</v>
      </c>
      <c r="B1921">
        <v>0.625</v>
      </c>
      <c r="C1921">
        <v>1.768</v>
      </c>
      <c r="D1921">
        <v>200</v>
      </c>
      <c r="E1921">
        <v>261.52999999999997</v>
      </c>
      <c r="F1921">
        <v>161.53</v>
      </c>
      <c r="G1921">
        <v>161.53846153846101</v>
      </c>
      <c r="H1921">
        <v>270</v>
      </c>
      <c r="I1921">
        <v>631.53846099999998</v>
      </c>
      <c r="J1921">
        <v>-1</v>
      </c>
      <c r="K1921">
        <v>2</v>
      </c>
      <c r="L1921">
        <v>37.523029999999999</v>
      </c>
      <c r="M1921">
        <v>485</v>
      </c>
      <c r="N1921">
        <v>200</v>
      </c>
      <c r="O1921">
        <v>160</v>
      </c>
      <c r="P1921">
        <v>0</v>
      </c>
      <c r="Q1921">
        <v>338</v>
      </c>
      <c r="R1921">
        <v>14.894668927</v>
      </c>
      <c r="S1921">
        <v>21.187923000000001</v>
      </c>
      <c r="T1921">
        <v>0</v>
      </c>
      <c r="U1921">
        <v>0</v>
      </c>
    </row>
    <row r="1922" spans="1:21" x14ac:dyDescent="0.3">
      <c r="A1922">
        <v>0.67</v>
      </c>
      <c r="B1922">
        <v>0.625</v>
      </c>
      <c r="C1922">
        <v>1.768</v>
      </c>
      <c r="D1922">
        <v>200</v>
      </c>
      <c r="E1922">
        <v>261.52999999999997</v>
      </c>
      <c r="F1922">
        <v>161.53</v>
      </c>
      <c r="G1922">
        <v>161.53846153846101</v>
      </c>
      <c r="H1922">
        <v>280</v>
      </c>
      <c r="I1922">
        <v>641.53846099999998</v>
      </c>
      <c r="J1922">
        <v>-1</v>
      </c>
      <c r="K1922">
        <v>2</v>
      </c>
      <c r="L1922">
        <v>37.089100000000002</v>
      </c>
      <c r="M1922">
        <v>485</v>
      </c>
      <c r="N1922">
        <v>200</v>
      </c>
      <c r="O1922">
        <v>160</v>
      </c>
      <c r="P1922">
        <v>0</v>
      </c>
      <c r="Q1922">
        <v>331</v>
      </c>
      <c r="R1922">
        <v>14.488013422</v>
      </c>
      <c r="S1922">
        <v>20.964866000000001</v>
      </c>
      <c r="T1922">
        <v>0</v>
      </c>
      <c r="U1922">
        <v>0</v>
      </c>
    </row>
    <row r="1923" spans="1:21" x14ac:dyDescent="0.3">
      <c r="A1923">
        <v>0.67</v>
      </c>
      <c r="B1923">
        <v>0.625</v>
      </c>
      <c r="C1923">
        <v>1.768</v>
      </c>
      <c r="D1923">
        <v>200</v>
      </c>
      <c r="E1923">
        <v>261.52999999999997</v>
      </c>
      <c r="F1923">
        <v>161.53</v>
      </c>
      <c r="G1923">
        <v>161.53846153846101</v>
      </c>
      <c r="H1923">
        <v>290</v>
      </c>
      <c r="I1923">
        <v>651.53846099999998</v>
      </c>
      <c r="J1923">
        <v>-1</v>
      </c>
      <c r="K1923">
        <v>2</v>
      </c>
      <c r="L1923">
        <v>36.663699999999999</v>
      </c>
      <c r="M1923">
        <v>485</v>
      </c>
      <c r="N1923">
        <v>200</v>
      </c>
      <c r="O1923">
        <v>160</v>
      </c>
      <c r="P1923">
        <v>0</v>
      </c>
      <c r="Q1923">
        <v>334</v>
      </c>
      <c r="R1923">
        <v>14.80524509</v>
      </c>
      <c r="S1923">
        <v>21.060738000000001</v>
      </c>
      <c r="T1923">
        <v>0</v>
      </c>
      <c r="U1923">
        <v>0</v>
      </c>
    </row>
    <row r="1924" spans="1:21" x14ac:dyDescent="0.3">
      <c r="A1924">
        <v>0.67</v>
      </c>
      <c r="B1924">
        <v>0.625</v>
      </c>
      <c r="C1924">
        <v>1.768</v>
      </c>
      <c r="D1924">
        <v>200</v>
      </c>
      <c r="E1924">
        <v>261.52999999999997</v>
      </c>
      <c r="F1924">
        <v>161.53</v>
      </c>
      <c r="G1924">
        <v>161.53846153846101</v>
      </c>
      <c r="H1924">
        <v>300</v>
      </c>
      <c r="I1924">
        <v>661.53846099999998</v>
      </c>
      <c r="J1924">
        <v>-1</v>
      </c>
      <c r="K1924">
        <v>2</v>
      </c>
      <c r="L1924">
        <v>36.246609999999997</v>
      </c>
      <c r="M1924">
        <v>485</v>
      </c>
      <c r="N1924">
        <v>200</v>
      </c>
      <c r="O1924">
        <v>160</v>
      </c>
      <c r="P1924">
        <v>0</v>
      </c>
      <c r="Q1924">
        <v>335</v>
      </c>
      <c r="R1924">
        <v>14.396119971999999</v>
      </c>
      <c r="S1924">
        <v>21.092603</v>
      </c>
      <c r="T1924">
        <v>0</v>
      </c>
      <c r="U1924">
        <v>0</v>
      </c>
    </row>
    <row r="1925" spans="1:21" x14ac:dyDescent="0.3">
      <c r="A1925">
        <v>0.67</v>
      </c>
      <c r="B1925">
        <v>0.625</v>
      </c>
      <c r="C1925">
        <v>1.768</v>
      </c>
      <c r="D1925">
        <v>200</v>
      </c>
      <c r="E1925">
        <v>261.52999999999997</v>
      </c>
      <c r="F1925">
        <v>161.53</v>
      </c>
      <c r="G1925">
        <v>161.53846153846101</v>
      </c>
      <c r="H1925">
        <v>0</v>
      </c>
      <c r="I1925">
        <v>361.53846099999998</v>
      </c>
      <c r="J1925">
        <v>-1</v>
      </c>
      <c r="K1925">
        <v>2</v>
      </c>
      <c r="L1925">
        <v>53.297669999999997</v>
      </c>
      <c r="M1925">
        <v>485</v>
      </c>
      <c r="N1925">
        <v>200</v>
      </c>
      <c r="O1925">
        <v>160</v>
      </c>
      <c r="P1925">
        <v>0</v>
      </c>
      <c r="Q1925">
        <v>416</v>
      </c>
      <c r="R1925">
        <v>24.824231896000001</v>
      </c>
      <c r="S1925">
        <v>23.537341000000001</v>
      </c>
      <c r="T1925">
        <v>0</v>
      </c>
      <c r="U1925">
        <v>0</v>
      </c>
    </row>
    <row r="1926" spans="1:21" x14ac:dyDescent="0.3">
      <c r="A1926" t="s">
        <v>74</v>
      </c>
      <c r="B1926" t="s">
        <v>74</v>
      </c>
      <c r="C1926">
        <v>1.768</v>
      </c>
      <c r="D1926">
        <v>200</v>
      </c>
      <c r="E1926" t="s">
        <v>75</v>
      </c>
      <c r="F1926" t="s">
        <v>74</v>
      </c>
      <c r="G1926" t="s">
        <v>74</v>
      </c>
      <c r="H1926" t="s">
        <v>74</v>
      </c>
      <c r="I1926" t="s">
        <v>74</v>
      </c>
      <c r="J1926" t="s">
        <v>74</v>
      </c>
      <c r="K1926" t="s">
        <v>74</v>
      </c>
      <c r="L1926" t="s">
        <v>74</v>
      </c>
      <c r="M1926" t="s">
        <v>74</v>
      </c>
      <c r="N1926" t="s">
        <v>74</v>
      </c>
      <c r="O1926">
        <v>180</v>
      </c>
    </row>
    <row r="1927" spans="1:21" x14ac:dyDescent="0.3">
      <c r="A1927">
        <v>0.67</v>
      </c>
      <c r="B1927">
        <v>0.625</v>
      </c>
      <c r="C1927">
        <v>1.768</v>
      </c>
      <c r="D1927">
        <v>200</v>
      </c>
      <c r="E1927">
        <v>261.52999999999997</v>
      </c>
      <c r="F1927">
        <v>161.53</v>
      </c>
      <c r="G1927">
        <v>161.53846153846101</v>
      </c>
      <c r="H1927">
        <v>0</v>
      </c>
      <c r="I1927">
        <v>361.53846099999998</v>
      </c>
      <c r="J1927">
        <v>-1</v>
      </c>
      <c r="K1927">
        <v>2</v>
      </c>
      <c r="L1927">
        <v>54.400449999999999</v>
      </c>
      <c r="M1927">
        <v>505</v>
      </c>
      <c r="N1927">
        <v>200</v>
      </c>
      <c r="O1927">
        <v>180</v>
      </c>
      <c r="P1927">
        <v>0</v>
      </c>
      <c r="Q1927">
        <v>499</v>
      </c>
      <c r="R1927">
        <v>27.076446194999999</v>
      </c>
      <c r="S1927">
        <v>25.815631</v>
      </c>
      <c r="T1927">
        <v>0</v>
      </c>
      <c r="U1927">
        <v>0</v>
      </c>
    </row>
    <row r="1928" spans="1:21" x14ac:dyDescent="0.3">
      <c r="A1928">
        <v>0.67</v>
      </c>
      <c r="B1928">
        <v>0.625</v>
      </c>
      <c r="C1928">
        <v>1.768</v>
      </c>
      <c r="D1928">
        <v>200</v>
      </c>
      <c r="E1928">
        <v>261.52999999999997</v>
      </c>
      <c r="F1928">
        <v>161.53</v>
      </c>
      <c r="G1928">
        <v>161.53846153846101</v>
      </c>
      <c r="H1928">
        <v>10</v>
      </c>
      <c r="I1928">
        <v>371.53846099999998</v>
      </c>
      <c r="J1928">
        <v>-1</v>
      </c>
      <c r="K1928">
        <v>2</v>
      </c>
      <c r="L1928">
        <v>53.657339999999998</v>
      </c>
      <c r="M1928">
        <v>505</v>
      </c>
      <c r="N1928">
        <v>200</v>
      </c>
      <c r="O1928">
        <v>180</v>
      </c>
      <c r="P1928">
        <v>0</v>
      </c>
      <c r="Q1928">
        <v>484</v>
      </c>
      <c r="R1928">
        <v>26.670833379000001</v>
      </c>
      <c r="S1928">
        <v>25.418066</v>
      </c>
      <c r="T1928">
        <v>0</v>
      </c>
      <c r="U1928">
        <v>0</v>
      </c>
    </row>
    <row r="1929" spans="1:21" x14ac:dyDescent="0.3">
      <c r="A1929">
        <v>0.67</v>
      </c>
      <c r="B1929">
        <v>0.625</v>
      </c>
      <c r="C1929">
        <v>1.768</v>
      </c>
      <c r="D1929">
        <v>200</v>
      </c>
      <c r="E1929">
        <v>261.52999999999997</v>
      </c>
      <c r="F1929">
        <v>161.53</v>
      </c>
      <c r="G1929">
        <v>161.53846153846101</v>
      </c>
      <c r="H1929">
        <v>20</v>
      </c>
      <c r="I1929">
        <v>381.53846099999998</v>
      </c>
      <c r="J1929">
        <v>-1</v>
      </c>
      <c r="K1929">
        <v>2</v>
      </c>
      <c r="L1929">
        <v>52.928159999999998</v>
      </c>
      <c r="M1929">
        <v>505</v>
      </c>
      <c r="N1929">
        <v>200</v>
      </c>
      <c r="O1929">
        <v>180</v>
      </c>
      <c r="P1929">
        <v>0</v>
      </c>
      <c r="Q1929">
        <v>456</v>
      </c>
      <c r="R1929">
        <v>26.388627132</v>
      </c>
      <c r="S1929">
        <v>24.659956000000001</v>
      </c>
      <c r="T1929">
        <v>0</v>
      </c>
      <c r="U1929">
        <v>0</v>
      </c>
    </row>
    <row r="1930" spans="1:21" x14ac:dyDescent="0.3">
      <c r="A1930">
        <v>0.67</v>
      </c>
      <c r="B1930">
        <v>0.625</v>
      </c>
      <c r="C1930">
        <v>1.768</v>
      </c>
      <c r="D1930">
        <v>200</v>
      </c>
      <c r="E1930">
        <v>261.52999999999997</v>
      </c>
      <c r="F1930">
        <v>161.53</v>
      </c>
      <c r="G1930">
        <v>161.53846153846101</v>
      </c>
      <c r="H1930">
        <v>30</v>
      </c>
      <c r="I1930">
        <v>391.53846099999998</v>
      </c>
      <c r="J1930">
        <v>-1</v>
      </c>
      <c r="K1930">
        <v>2</v>
      </c>
      <c r="L1930">
        <v>52.212730000000001</v>
      </c>
      <c r="M1930">
        <v>505</v>
      </c>
      <c r="N1930">
        <v>200</v>
      </c>
      <c r="O1930">
        <v>180</v>
      </c>
      <c r="P1930">
        <v>0</v>
      </c>
      <c r="Q1930">
        <v>451</v>
      </c>
      <c r="R1930">
        <v>25.789304637000001</v>
      </c>
      <c r="S1930">
        <v>24.522272000000001</v>
      </c>
      <c r="T1930">
        <v>0</v>
      </c>
      <c r="U1930">
        <v>0</v>
      </c>
    </row>
    <row r="1931" spans="1:21" x14ac:dyDescent="0.3">
      <c r="A1931">
        <v>0.67</v>
      </c>
      <c r="B1931">
        <v>0.625</v>
      </c>
      <c r="C1931">
        <v>1.768</v>
      </c>
      <c r="D1931">
        <v>200</v>
      </c>
      <c r="E1931">
        <v>261.52999999999997</v>
      </c>
      <c r="F1931">
        <v>161.53</v>
      </c>
      <c r="G1931">
        <v>161.53846153846101</v>
      </c>
      <c r="H1931">
        <v>40</v>
      </c>
      <c r="I1931">
        <v>401.53846099999998</v>
      </c>
      <c r="J1931">
        <v>-1</v>
      </c>
      <c r="K1931">
        <v>2</v>
      </c>
      <c r="L1931">
        <v>51.51088</v>
      </c>
      <c r="M1931">
        <v>505</v>
      </c>
      <c r="N1931">
        <v>200</v>
      </c>
      <c r="O1931">
        <v>180</v>
      </c>
      <c r="P1931">
        <v>0</v>
      </c>
      <c r="Q1931">
        <v>406</v>
      </c>
      <c r="R1931">
        <v>25.418065987999999</v>
      </c>
      <c r="S1931">
        <v>23.248723999999999</v>
      </c>
      <c r="T1931">
        <v>0</v>
      </c>
      <c r="U1931">
        <v>0</v>
      </c>
    </row>
    <row r="1932" spans="1:21" x14ac:dyDescent="0.3">
      <c r="A1932">
        <v>0.67</v>
      </c>
      <c r="B1932">
        <v>0.625</v>
      </c>
      <c r="C1932">
        <v>1.768</v>
      </c>
      <c r="D1932">
        <v>200</v>
      </c>
      <c r="E1932">
        <v>261.52999999999997</v>
      </c>
      <c r="F1932">
        <v>161.53</v>
      </c>
      <c r="G1932">
        <v>161.53846153846101</v>
      </c>
      <c r="H1932">
        <v>50</v>
      </c>
      <c r="I1932">
        <v>411.53846099999998</v>
      </c>
      <c r="J1932">
        <v>-1</v>
      </c>
      <c r="K1932">
        <v>2</v>
      </c>
      <c r="L1932">
        <v>50.822450000000003</v>
      </c>
      <c r="M1932">
        <v>505</v>
      </c>
      <c r="N1932">
        <v>200</v>
      </c>
      <c r="O1932">
        <v>180</v>
      </c>
      <c r="P1932">
        <v>0</v>
      </c>
      <c r="Q1932">
        <v>357</v>
      </c>
      <c r="R1932">
        <v>24.604969482000001</v>
      </c>
      <c r="S1932">
        <v>21.782378000000001</v>
      </c>
      <c r="T1932">
        <v>0</v>
      </c>
      <c r="U1932">
        <v>0</v>
      </c>
    </row>
    <row r="1933" spans="1:21" x14ac:dyDescent="0.3">
      <c r="A1933">
        <v>0.67</v>
      </c>
      <c r="B1933">
        <v>0.625</v>
      </c>
      <c r="C1933">
        <v>1.768</v>
      </c>
      <c r="D1933">
        <v>200</v>
      </c>
      <c r="E1933">
        <v>261.52999999999997</v>
      </c>
      <c r="F1933">
        <v>161.53</v>
      </c>
      <c r="G1933">
        <v>161.53846153846101</v>
      </c>
      <c r="H1933">
        <v>60</v>
      </c>
      <c r="I1933">
        <v>421.53846099999998</v>
      </c>
      <c r="J1933">
        <v>-1</v>
      </c>
      <c r="K1933">
        <v>2</v>
      </c>
      <c r="L1933">
        <v>50.147239999999996</v>
      </c>
      <c r="M1933">
        <v>505</v>
      </c>
      <c r="N1933">
        <v>200</v>
      </c>
      <c r="O1933">
        <v>180</v>
      </c>
      <c r="P1933">
        <v>0</v>
      </c>
      <c r="Q1933">
        <v>340</v>
      </c>
      <c r="R1933">
        <v>24.104795203999998</v>
      </c>
      <c r="S1933">
        <v>21.251244</v>
      </c>
      <c r="T1933">
        <v>0</v>
      </c>
      <c r="U1933">
        <v>0</v>
      </c>
    </row>
    <row r="1934" spans="1:21" x14ac:dyDescent="0.3">
      <c r="A1934">
        <v>0.67</v>
      </c>
      <c r="B1934">
        <v>0.625</v>
      </c>
      <c r="C1934">
        <v>1.768</v>
      </c>
      <c r="D1934">
        <v>200</v>
      </c>
      <c r="E1934">
        <v>261.52999999999997</v>
      </c>
      <c r="F1934">
        <v>161.53</v>
      </c>
      <c r="G1934">
        <v>161.53846153846101</v>
      </c>
      <c r="H1934">
        <v>70</v>
      </c>
      <c r="I1934">
        <v>431.53846099999998</v>
      </c>
      <c r="J1934">
        <v>-1</v>
      </c>
      <c r="K1934">
        <v>2</v>
      </c>
      <c r="L1934">
        <v>49.485059999999997</v>
      </c>
      <c r="M1934">
        <v>505</v>
      </c>
      <c r="N1934">
        <v>200</v>
      </c>
      <c r="O1934">
        <v>180</v>
      </c>
      <c r="P1934">
        <v>0</v>
      </c>
      <c r="Q1934">
        <v>358</v>
      </c>
      <c r="R1934">
        <v>23.708920805999998</v>
      </c>
      <c r="S1934">
        <v>21.813237000000001</v>
      </c>
      <c r="T1934">
        <v>0</v>
      </c>
      <c r="U1934">
        <v>0</v>
      </c>
    </row>
    <row r="1935" spans="1:21" x14ac:dyDescent="0.3">
      <c r="A1935">
        <v>0.67</v>
      </c>
      <c r="B1935">
        <v>0.625</v>
      </c>
      <c r="C1935">
        <v>1.768</v>
      </c>
      <c r="D1935">
        <v>200</v>
      </c>
      <c r="E1935">
        <v>261.52999999999997</v>
      </c>
      <c r="F1935">
        <v>161.53</v>
      </c>
      <c r="G1935">
        <v>161.53846153846101</v>
      </c>
      <c r="H1935">
        <v>80</v>
      </c>
      <c r="I1935">
        <v>441.53846099999998</v>
      </c>
      <c r="J1935">
        <v>-1</v>
      </c>
      <c r="K1935">
        <v>2</v>
      </c>
      <c r="L1935">
        <v>48.835700000000003</v>
      </c>
      <c r="M1935">
        <v>505</v>
      </c>
      <c r="N1935">
        <v>200</v>
      </c>
      <c r="O1935">
        <v>180</v>
      </c>
      <c r="P1935">
        <v>0</v>
      </c>
      <c r="Q1935">
        <v>363</v>
      </c>
      <c r="R1935">
        <v>23.248724148000001</v>
      </c>
      <c r="S1935">
        <v>21.966916999999999</v>
      </c>
      <c r="T1935">
        <v>0</v>
      </c>
      <c r="U1935">
        <v>0</v>
      </c>
    </row>
    <row r="1936" spans="1:21" x14ac:dyDescent="0.3">
      <c r="A1936">
        <v>0.67</v>
      </c>
      <c r="B1936">
        <v>0.625</v>
      </c>
      <c r="C1936">
        <v>1.768</v>
      </c>
      <c r="D1936">
        <v>200</v>
      </c>
      <c r="E1936">
        <v>261.52999999999997</v>
      </c>
      <c r="F1936">
        <v>161.53</v>
      </c>
      <c r="G1936">
        <v>161.53846153846101</v>
      </c>
      <c r="H1936">
        <v>90</v>
      </c>
      <c r="I1936">
        <v>451.53846099999998</v>
      </c>
      <c r="J1936">
        <v>-1</v>
      </c>
      <c r="K1936">
        <v>2</v>
      </c>
      <c r="L1936">
        <v>48.19896</v>
      </c>
      <c r="M1936">
        <v>505</v>
      </c>
      <c r="N1936">
        <v>200</v>
      </c>
      <c r="O1936">
        <v>180</v>
      </c>
      <c r="P1936">
        <v>0</v>
      </c>
      <c r="Q1936">
        <v>350</v>
      </c>
      <c r="R1936">
        <v>22.838876675000002</v>
      </c>
      <c r="S1936">
        <v>21.565185</v>
      </c>
      <c r="T1936">
        <v>0</v>
      </c>
      <c r="U1936">
        <v>0</v>
      </c>
    </row>
    <row r="1937" spans="1:21" x14ac:dyDescent="0.3">
      <c r="A1937">
        <v>0.67</v>
      </c>
      <c r="B1937">
        <v>0.625</v>
      </c>
      <c r="C1937">
        <v>1.768</v>
      </c>
      <c r="D1937">
        <v>200</v>
      </c>
      <c r="E1937">
        <v>261.52999999999997</v>
      </c>
      <c r="F1937">
        <v>161.53</v>
      </c>
      <c r="G1937">
        <v>161.53846153846101</v>
      </c>
      <c r="H1937">
        <v>100</v>
      </c>
      <c r="I1937">
        <v>461.53846099999998</v>
      </c>
      <c r="J1937">
        <v>-1</v>
      </c>
      <c r="K1937">
        <v>2</v>
      </c>
      <c r="L1937">
        <v>47.574629999999999</v>
      </c>
      <c r="M1937">
        <v>505</v>
      </c>
      <c r="N1937">
        <v>200</v>
      </c>
      <c r="O1937">
        <v>180</v>
      </c>
      <c r="P1937">
        <v>0</v>
      </c>
      <c r="Q1937">
        <v>315</v>
      </c>
      <c r="R1937">
        <v>21.874832716</v>
      </c>
      <c r="S1937">
        <v>20.446300999999998</v>
      </c>
      <c r="T1937">
        <v>0</v>
      </c>
      <c r="U1937">
        <v>0</v>
      </c>
    </row>
    <row r="1938" spans="1:21" x14ac:dyDescent="0.3">
      <c r="A1938">
        <v>0.67</v>
      </c>
      <c r="B1938">
        <v>0.625</v>
      </c>
      <c r="C1938">
        <v>1.768</v>
      </c>
      <c r="D1938">
        <v>200</v>
      </c>
      <c r="E1938">
        <v>261.52999999999997</v>
      </c>
      <c r="F1938">
        <v>161.53</v>
      </c>
      <c r="G1938">
        <v>161.53846153846101</v>
      </c>
      <c r="H1938">
        <v>110</v>
      </c>
      <c r="I1938">
        <v>471.53846099999998</v>
      </c>
      <c r="J1938">
        <v>-1</v>
      </c>
      <c r="K1938">
        <v>2</v>
      </c>
      <c r="L1938">
        <v>46.962490000000003</v>
      </c>
      <c r="M1938">
        <v>505</v>
      </c>
      <c r="N1938">
        <v>200</v>
      </c>
      <c r="O1938">
        <v>180</v>
      </c>
      <c r="P1938">
        <v>0</v>
      </c>
      <c r="Q1938">
        <v>346</v>
      </c>
      <c r="R1938">
        <v>21.782378242</v>
      </c>
      <c r="S1938">
        <v>21.440134</v>
      </c>
      <c r="T1938">
        <v>0</v>
      </c>
      <c r="U1938">
        <v>0</v>
      </c>
    </row>
    <row r="1939" spans="1:21" x14ac:dyDescent="0.3">
      <c r="A1939">
        <v>0.67</v>
      </c>
      <c r="B1939">
        <v>0.625</v>
      </c>
      <c r="C1939">
        <v>1.768</v>
      </c>
      <c r="D1939">
        <v>200</v>
      </c>
      <c r="E1939">
        <v>261.52999999999997</v>
      </c>
      <c r="F1939">
        <v>161.53</v>
      </c>
      <c r="G1939">
        <v>161.53846153846101</v>
      </c>
      <c r="H1939">
        <v>120</v>
      </c>
      <c r="I1939">
        <v>481.53846099999998</v>
      </c>
      <c r="J1939">
        <v>-1</v>
      </c>
      <c r="K1939">
        <v>2</v>
      </c>
      <c r="L1939">
        <v>46.36233</v>
      </c>
      <c r="M1939">
        <v>505</v>
      </c>
      <c r="N1939">
        <v>200</v>
      </c>
      <c r="O1939">
        <v>180</v>
      </c>
      <c r="P1939">
        <v>0</v>
      </c>
      <c r="Q1939">
        <v>346</v>
      </c>
      <c r="R1939">
        <v>21.533987195000002</v>
      </c>
      <c r="S1939">
        <v>21.440134</v>
      </c>
      <c r="T1939">
        <v>0</v>
      </c>
      <c r="U1939">
        <v>0</v>
      </c>
    </row>
    <row r="1940" spans="1:21" x14ac:dyDescent="0.3">
      <c r="A1940">
        <v>0.67</v>
      </c>
      <c r="B1940">
        <v>0.625</v>
      </c>
      <c r="C1940">
        <v>1.768</v>
      </c>
      <c r="D1940">
        <v>200</v>
      </c>
      <c r="E1940">
        <v>261.52999999999997</v>
      </c>
      <c r="F1940">
        <v>161.53</v>
      </c>
      <c r="G1940">
        <v>161.53846153846101</v>
      </c>
      <c r="H1940">
        <v>130</v>
      </c>
      <c r="I1940">
        <v>491.53846099999998</v>
      </c>
      <c r="J1940">
        <v>-1</v>
      </c>
      <c r="K1940">
        <v>2</v>
      </c>
      <c r="L1940">
        <v>45.773919999999997</v>
      </c>
      <c r="M1940">
        <v>505</v>
      </c>
      <c r="N1940">
        <v>200</v>
      </c>
      <c r="O1940">
        <v>180</v>
      </c>
      <c r="P1940">
        <v>0</v>
      </c>
      <c r="Q1940">
        <v>335</v>
      </c>
      <c r="R1940">
        <v>20.577113885999999</v>
      </c>
      <c r="S1940">
        <v>21.092603</v>
      </c>
      <c r="T1940">
        <v>0</v>
      </c>
      <c r="U1940">
        <v>0</v>
      </c>
    </row>
    <row r="1941" spans="1:21" x14ac:dyDescent="0.3">
      <c r="A1941">
        <v>0.67</v>
      </c>
      <c r="B1941">
        <v>0.625</v>
      </c>
      <c r="C1941">
        <v>1.768</v>
      </c>
      <c r="D1941">
        <v>200</v>
      </c>
      <c r="E1941">
        <v>261.52999999999997</v>
      </c>
      <c r="F1941">
        <v>161.53</v>
      </c>
      <c r="G1941">
        <v>161.53846153846101</v>
      </c>
      <c r="H1941">
        <v>140</v>
      </c>
      <c r="I1941">
        <v>501.53846099999998</v>
      </c>
      <c r="J1941">
        <v>-1</v>
      </c>
      <c r="K1941">
        <v>2</v>
      </c>
      <c r="L1941">
        <v>45.197040000000001</v>
      </c>
      <c r="M1941">
        <v>505</v>
      </c>
      <c r="N1941">
        <v>200</v>
      </c>
      <c r="O1941">
        <v>180</v>
      </c>
      <c r="P1941">
        <v>0</v>
      </c>
      <c r="Q1941">
        <v>344</v>
      </c>
      <c r="R1941">
        <v>20.544485415</v>
      </c>
      <c r="S1941">
        <v>21.377347</v>
      </c>
      <c r="T1941">
        <v>0</v>
      </c>
      <c r="U1941">
        <v>0</v>
      </c>
    </row>
    <row r="1942" spans="1:21" x14ac:dyDescent="0.3">
      <c r="A1942">
        <v>0.67</v>
      </c>
      <c r="B1942">
        <v>0.625</v>
      </c>
      <c r="C1942">
        <v>1.768</v>
      </c>
      <c r="D1942">
        <v>200</v>
      </c>
      <c r="E1942">
        <v>261.52999999999997</v>
      </c>
      <c r="F1942">
        <v>161.53</v>
      </c>
      <c r="G1942">
        <v>161.53846153846101</v>
      </c>
      <c r="H1942">
        <v>150</v>
      </c>
      <c r="I1942">
        <v>511.53846099999998</v>
      </c>
      <c r="J1942">
        <v>-1</v>
      </c>
      <c r="K1942">
        <v>2</v>
      </c>
      <c r="L1942">
        <v>44.63147</v>
      </c>
      <c r="M1942">
        <v>505</v>
      </c>
      <c r="N1942">
        <v>200</v>
      </c>
      <c r="O1942">
        <v>180</v>
      </c>
      <c r="P1942">
        <v>0</v>
      </c>
      <c r="Q1942">
        <v>338</v>
      </c>
      <c r="R1942">
        <v>19.982003891000002</v>
      </c>
      <c r="S1942">
        <v>21.187923000000001</v>
      </c>
      <c r="T1942">
        <v>0</v>
      </c>
      <c r="U1942">
        <v>0</v>
      </c>
    </row>
    <row r="1943" spans="1:21" x14ac:dyDescent="0.3">
      <c r="A1943">
        <v>0.67</v>
      </c>
      <c r="B1943">
        <v>0.625</v>
      </c>
      <c r="C1943">
        <v>1.768</v>
      </c>
      <c r="D1943">
        <v>200</v>
      </c>
      <c r="E1943">
        <v>261.52999999999997</v>
      </c>
      <c r="F1943">
        <v>161.53</v>
      </c>
      <c r="G1943">
        <v>161.53846153846101</v>
      </c>
      <c r="H1943">
        <v>160</v>
      </c>
      <c r="I1943">
        <v>521.53846099999998</v>
      </c>
      <c r="J1943">
        <v>-1</v>
      </c>
      <c r="K1943">
        <v>2</v>
      </c>
      <c r="L1943">
        <v>44.076990000000002</v>
      </c>
      <c r="M1943">
        <v>505</v>
      </c>
      <c r="N1943">
        <v>200</v>
      </c>
      <c r="O1943">
        <v>180</v>
      </c>
      <c r="P1943">
        <v>0</v>
      </c>
      <c r="Q1943">
        <v>336</v>
      </c>
      <c r="R1943">
        <v>19.609810688</v>
      </c>
      <c r="S1943">
        <v>21.124421999999999</v>
      </c>
      <c r="T1943">
        <v>0</v>
      </c>
      <c r="U1943">
        <v>0</v>
      </c>
    </row>
    <row r="1944" spans="1:21" x14ac:dyDescent="0.3">
      <c r="A1944">
        <v>0.67</v>
      </c>
      <c r="B1944">
        <v>0.625</v>
      </c>
      <c r="C1944">
        <v>1.768</v>
      </c>
      <c r="D1944">
        <v>200</v>
      </c>
      <c r="E1944">
        <v>261.52999999999997</v>
      </c>
      <c r="F1944">
        <v>161.53</v>
      </c>
      <c r="G1944">
        <v>161.53846153846101</v>
      </c>
      <c r="H1944">
        <v>170</v>
      </c>
      <c r="I1944">
        <v>531.53846099999998</v>
      </c>
      <c r="J1944">
        <v>-1</v>
      </c>
      <c r="K1944">
        <v>2</v>
      </c>
      <c r="L1944">
        <v>43.533369999999998</v>
      </c>
      <c r="M1944">
        <v>505</v>
      </c>
      <c r="N1944">
        <v>200</v>
      </c>
      <c r="O1944">
        <v>180</v>
      </c>
      <c r="P1944">
        <v>0</v>
      </c>
      <c r="Q1944">
        <v>334</v>
      </c>
      <c r="R1944">
        <v>19.507120427</v>
      </c>
      <c r="S1944">
        <v>21.060738000000001</v>
      </c>
      <c r="T1944">
        <v>0</v>
      </c>
      <c r="U1944">
        <v>0</v>
      </c>
    </row>
    <row r="1945" spans="1:21" x14ac:dyDescent="0.3">
      <c r="A1945">
        <v>0.67</v>
      </c>
      <c r="B1945">
        <v>0.625</v>
      </c>
      <c r="C1945">
        <v>1.768</v>
      </c>
      <c r="D1945">
        <v>200</v>
      </c>
      <c r="E1945">
        <v>261.52999999999997</v>
      </c>
      <c r="F1945">
        <v>161.53</v>
      </c>
      <c r="G1945">
        <v>161.53846153846101</v>
      </c>
      <c r="H1945">
        <v>180</v>
      </c>
      <c r="I1945">
        <v>541.53846099999998</v>
      </c>
      <c r="J1945">
        <v>-1</v>
      </c>
      <c r="K1945">
        <v>2</v>
      </c>
      <c r="L1945">
        <v>43.000399999999999</v>
      </c>
      <c r="M1945">
        <v>505</v>
      </c>
      <c r="N1945">
        <v>200</v>
      </c>
      <c r="O1945">
        <v>180</v>
      </c>
      <c r="P1945">
        <v>0</v>
      </c>
      <c r="Q1945">
        <v>302</v>
      </c>
      <c r="R1945">
        <v>19.020856745</v>
      </c>
      <c r="S1945">
        <v>20.015509999999999</v>
      </c>
      <c r="T1945">
        <v>0</v>
      </c>
      <c r="U1945">
        <v>0</v>
      </c>
    </row>
    <row r="1946" spans="1:21" x14ac:dyDescent="0.3">
      <c r="A1946">
        <v>0.67</v>
      </c>
      <c r="B1946">
        <v>0.625</v>
      </c>
      <c r="C1946">
        <v>1.768</v>
      </c>
      <c r="D1946">
        <v>200</v>
      </c>
      <c r="E1946">
        <v>261.52999999999997</v>
      </c>
      <c r="F1946">
        <v>161.53</v>
      </c>
      <c r="G1946">
        <v>161.53846153846101</v>
      </c>
      <c r="H1946">
        <v>190</v>
      </c>
      <c r="I1946">
        <v>551.53846099999998</v>
      </c>
      <c r="J1946">
        <v>-1</v>
      </c>
      <c r="K1946">
        <v>2</v>
      </c>
      <c r="L1946">
        <v>42.47786</v>
      </c>
      <c r="M1946">
        <v>505</v>
      </c>
      <c r="N1946">
        <v>200</v>
      </c>
      <c r="O1946">
        <v>180</v>
      </c>
      <c r="P1946">
        <v>0</v>
      </c>
      <c r="Q1946">
        <v>312</v>
      </c>
      <c r="R1946">
        <v>19.126057373999998</v>
      </c>
      <c r="S1946">
        <v>20.347663000000001</v>
      </c>
      <c r="T1946">
        <v>0</v>
      </c>
      <c r="U1946">
        <v>0</v>
      </c>
    </row>
    <row r="1947" spans="1:21" x14ac:dyDescent="0.3">
      <c r="A1947">
        <v>0.67</v>
      </c>
      <c r="B1947">
        <v>0.625</v>
      </c>
      <c r="C1947">
        <v>1.768</v>
      </c>
      <c r="D1947">
        <v>200</v>
      </c>
      <c r="E1947">
        <v>261.52999999999997</v>
      </c>
      <c r="F1947">
        <v>161.53</v>
      </c>
      <c r="G1947">
        <v>161.53846153846101</v>
      </c>
      <c r="H1947">
        <v>200</v>
      </c>
      <c r="I1947">
        <v>561.53846099999998</v>
      </c>
      <c r="J1947">
        <v>-1</v>
      </c>
      <c r="K1947">
        <v>2</v>
      </c>
      <c r="L1947">
        <v>41.965519999999998</v>
      </c>
      <c r="M1947">
        <v>505</v>
      </c>
      <c r="N1947">
        <v>200</v>
      </c>
      <c r="O1947">
        <v>180</v>
      </c>
      <c r="P1947">
        <v>0</v>
      </c>
      <c r="Q1947">
        <v>346</v>
      </c>
      <c r="R1947">
        <v>18.413792441999998</v>
      </c>
      <c r="S1947">
        <v>21.440134</v>
      </c>
      <c r="T1947">
        <v>0</v>
      </c>
      <c r="U1947">
        <v>0</v>
      </c>
    </row>
    <row r="1948" spans="1:21" x14ac:dyDescent="0.3">
      <c r="A1948">
        <v>0.67</v>
      </c>
      <c r="B1948">
        <v>0.625</v>
      </c>
      <c r="C1948">
        <v>1.768</v>
      </c>
      <c r="D1948">
        <v>200</v>
      </c>
      <c r="E1948">
        <v>261.52999999999997</v>
      </c>
      <c r="F1948">
        <v>161.53</v>
      </c>
      <c r="G1948">
        <v>161.53846153846101</v>
      </c>
      <c r="H1948">
        <v>210</v>
      </c>
      <c r="I1948">
        <v>571.53846099999998</v>
      </c>
      <c r="J1948">
        <v>-1</v>
      </c>
      <c r="K1948">
        <v>2</v>
      </c>
      <c r="L1948">
        <v>41.463169999999998</v>
      </c>
      <c r="M1948">
        <v>505</v>
      </c>
      <c r="N1948">
        <v>200</v>
      </c>
      <c r="O1948">
        <v>180</v>
      </c>
      <c r="P1948">
        <v>0</v>
      </c>
      <c r="Q1948">
        <v>348</v>
      </c>
      <c r="R1948">
        <v>18.158137838999998</v>
      </c>
      <c r="S1948">
        <v>21.502745999999998</v>
      </c>
      <c r="T1948">
        <v>0</v>
      </c>
      <c r="U1948">
        <v>0</v>
      </c>
    </row>
    <row r="1949" spans="1:21" x14ac:dyDescent="0.3">
      <c r="A1949">
        <v>0.67</v>
      </c>
      <c r="B1949">
        <v>0.625</v>
      </c>
      <c r="C1949">
        <v>1.768</v>
      </c>
      <c r="D1949">
        <v>200</v>
      </c>
      <c r="E1949">
        <v>261.52999999999997</v>
      </c>
      <c r="F1949">
        <v>161.53</v>
      </c>
      <c r="G1949">
        <v>161.53846153846101</v>
      </c>
      <c r="H1949">
        <v>220</v>
      </c>
      <c r="I1949">
        <v>581.53846099999998</v>
      </c>
      <c r="J1949">
        <v>-1</v>
      </c>
      <c r="K1949">
        <v>2</v>
      </c>
      <c r="L1949">
        <v>40.970590000000001</v>
      </c>
      <c r="M1949">
        <v>505</v>
      </c>
      <c r="N1949">
        <v>200</v>
      </c>
      <c r="O1949">
        <v>180</v>
      </c>
      <c r="P1949">
        <v>0</v>
      </c>
      <c r="Q1949">
        <v>315</v>
      </c>
      <c r="R1949">
        <v>18.084452547000001</v>
      </c>
      <c r="S1949">
        <v>20.446300999999998</v>
      </c>
      <c r="T1949">
        <v>0</v>
      </c>
      <c r="U1949">
        <v>0</v>
      </c>
    </row>
    <row r="1950" spans="1:21" x14ac:dyDescent="0.3">
      <c r="A1950">
        <v>0.67</v>
      </c>
      <c r="B1950">
        <v>0.625</v>
      </c>
      <c r="C1950">
        <v>1.768</v>
      </c>
      <c r="D1950">
        <v>200</v>
      </c>
      <c r="E1950">
        <v>261.52999999999997</v>
      </c>
      <c r="F1950">
        <v>161.53</v>
      </c>
      <c r="G1950">
        <v>161.53846153846101</v>
      </c>
      <c r="H1950">
        <v>230</v>
      </c>
      <c r="I1950">
        <v>591.53846099999998</v>
      </c>
      <c r="J1950">
        <v>-1</v>
      </c>
      <c r="K1950">
        <v>2</v>
      </c>
      <c r="L1950">
        <v>40.487580000000001</v>
      </c>
      <c r="M1950">
        <v>505</v>
      </c>
      <c r="N1950">
        <v>200</v>
      </c>
      <c r="O1950">
        <v>180</v>
      </c>
      <c r="P1950">
        <v>0</v>
      </c>
      <c r="Q1950">
        <v>336</v>
      </c>
      <c r="R1950">
        <v>17.215176789000001</v>
      </c>
      <c r="S1950">
        <v>21.124421999999999</v>
      </c>
      <c r="T1950">
        <v>0</v>
      </c>
      <c r="U1950">
        <v>0</v>
      </c>
    </row>
    <row r="1951" spans="1:21" x14ac:dyDescent="0.3">
      <c r="A1951">
        <v>0.67</v>
      </c>
      <c r="B1951">
        <v>0.625</v>
      </c>
      <c r="C1951">
        <v>1.768</v>
      </c>
      <c r="D1951">
        <v>200</v>
      </c>
      <c r="E1951">
        <v>261.52999999999997</v>
      </c>
      <c r="F1951">
        <v>161.53</v>
      </c>
      <c r="G1951">
        <v>161.53846153846101</v>
      </c>
      <c r="H1951">
        <v>240</v>
      </c>
      <c r="I1951">
        <v>601.53846099999998</v>
      </c>
      <c r="J1951">
        <v>-1</v>
      </c>
      <c r="K1951">
        <v>2</v>
      </c>
      <c r="L1951">
        <v>40.013930000000002</v>
      </c>
      <c r="M1951">
        <v>505</v>
      </c>
      <c r="N1951">
        <v>200</v>
      </c>
      <c r="O1951">
        <v>180</v>
      </c>
      <c r="P1951">
        <v>0</v>
      </c>
      <c r="Q1951">
        <v>335</v>
      </c>
      <c r="R1951">
        <v>17.059621256</v>
      </c>
      <c r="S1951">
        <v>21.092603</v>
      </c>
      <c r="T1951">
        <v>0</v>
      </c>
      <c r="U1951">
        <v>0</v>
      </c>
    </row>
    <row r="1952" spans="1:21" x14ac:dyDescent="0.3">
      <c r="A1952">
        <v>0.67</v>
      </c>
      <c r="B1952">
        <v>0.625</v>
      </c>
      <c r="C1952">
        <v>1.768</v>
      </c>
      <c r="D1952">
        <v>200</v>
      </c>
      <c r="E1952">
        <v>261.52999999999997</v>
      </c>
      <c r="F1952">
        <v>161.53</v>
      </c>
      <c r="G1952">
        <v>161.53846153846101</v>
      </c>
      <c r="H1952">
        <v>250</v>
      </c>
      <c r="I1952">
        <v>611.53846099999998</v>
      </c>
      <c r="J1952">
        <v>-1</v>
      </c>
      <c r="K1952">
        <v>2</v>
      </c>
      <c r="L1952">
        <v>39.549419999999998</v>
      </c>
      <c r="M1952">
        <v>505</v>
      </c>
      <c r="N1952">
        <v>200</v>
      </c>
      <c r="O1952">
        <v>180</v>
      </c>
      <c r="P1952">
        <v>0</v>
      </c>
      <c r="Q1952">
        <v>321</v>
      </c>
      <c r="R1952">
        <v>16.584464979</v>
      </c>
      <c r="S1952">
        <v>20.642222</v>
      </c>
      <c r="T1952">
        <v>0</v>
      </c>
      <c r="U1952">
        <v>0</v>
      </c>
    </row>
    <row r="1953" spans="1:21" x14ac:dyDescent="0.3">
      <c r="A1953">
        <v>0.67</v>
      </c>
      <c r="B1953">
        <v>0.625</v>
      </c>
      <c r="C1953">
        <v>1.768</v>
      </c>
      <c r="D1953">
        <v>200</v>
      </c>
      <c r="E1953">
        <v>261.52999999999997</v>
      </c>
      <c r="F1953">
        <v>161.53</v>
      </c>
      <c r="G1953">
        <v>161.53846153846101</v>
      </c>
      <c r="H1953">
        <v>260</v>
      </c>
      <c r="I1953">
        <v>621.53846099999998</v>
      </c>
      <c r="J1953">
        <v>-1</v>
      </c>
      <c r="K1953">
        <v>2</v>
      </c>
      <c r="L1953">
        <v>39.093850000000003</v>
      </c>
      <c r="M1953">
        <v>505</v>
      </c>
      <c r="N1953">
        <v>200</v>
      </c>
      <c r="O1953">
        <v>180</v>
      </c>
      <c r="P1953">
        <v>0</v>
      </c>
      <c r="Q1953">
        <v>340</v>
      </c>
      <c r="R1953">
        <v>16.902677136000001</v>
      </c>
      <c r="S1953">
        <v>21.251244</v>
      </c>
      <c r="T1953">
        <v>0</v>
      </c>
      <c r="U1953">
        <v>0</v>
      </c>
    </row>
    <row r="1954" spans="1:21" x14ac:dyDescent="0.3">
      <c r="A1954">
        <v>0.67</v>
      </c>
      <c r="B1954">
        <v>0.625</v>
      </c>
      <c r="C1954">
        <v>1.768</v>
      </c>
      <c r="D1954">
        <v>200</v>
      </c>
      <c r="E1954">
        <v>261.52999999999997</v>
      </c>
      <c r="F1954">
        <v>161.53</v>
      </c>
      <c r="G1954">
        <v>161.53846153846101</v>
      </c>
      <c r="H1954">
        <v>270</v>
      </c>
      <c r="I1954">
        <v>631.53846099999998</v>
      </c>
      <c r="J1954">
        <v>-1</v>
      </c>
      <c r="K1954">
        <v>2</v>
      </c>
      <c r="L1954">
        <v>38.647039999999997</v>
      </c>
      <c r="M1954">
        <v>505</v>
      </c>
      <c r="N1954">
        <v>200</v>
      </c>
      <c r="O1954">
        <v>180</v>
      </c>
      <c r="P1954">
        <v>0</v>
      </c>
      <c r="Q1954">
        <v>343</v>
      </c>
      <c r="R1954">
        <v>16.463595202</v>
      </c>
      <c r="S1954">
        <v>21.345887999999999</v>
      </c>
      <c r="T1954">
        <v>0</v>
      </c>
      <c r="U1954">
        <v>0</v>
      </c>
    </row>
    <row r="1955" spans="1:21" x14ac:dyDescent="0.3">
      <c r="A1955">
        <v>0.67</v>
      </c>
      <c r="B1955">
        <v>0.625</v>
      </c>
      <c r="C1955">
        <v>1.768</v>
      </c>
      <c r="D1955">
        <v>200</v>
      </c>
      <c r="E1955">
        <v>261.52999999999997</v>
      </c>
      <c r="F1955">
        <v>161.53</v>
      </c>
      <c r="G1955">
        <v>161.53846153846101</v>
      </c>
      <c r="H1955">
        <v>280</v>
      </c>
      <c r="I1955">
        <v>641.53846099999998</v>
      </c>
      <c r="J1955">
        <v>-1</v>
      </c>
      <c r="K1955">
        <v>2</v>
      </c>
      <c r="L1955">
        <v>38.208759999999998</v>
      </c>
      <c r="M1955">
        <v>505</v>
      </c>
      <c r="N1955">
        <v>200</v>
      </c>
      <c r="O1955">
        <v>180</v>
      </c>
      <c r="P1955">
        <v>0</v>
      </c>
      <c r="Q1955">
        <v>333</v>
      </c>
      <c r="R1955">
        <v>15.929526745</v>
      </c>
      <c r="S1955">
        <v>21.028827</v>
      </c>
      <c r="T1955">
        <v>0</v>
      </c>
      <c r="U1955">
        <v>0</v>
      </c>
    </row>
    <row r="1956" spans="1:21" x14ac:dyDescent="0.3">
      <c r="A1956">
        <v>0.67</v>
      </c>
      <c r="B1956">
        <v>0.625</v>
      </c>
      <c r="C1956">
        <v>1.768</v>
      </c>
      <c r="D1956">
        <v>200</v>
      </c>
      <c r="E1956">
        <v>261.52999999999997</v>
      </c>
      <c r="F1956">
        <v>161.53</v>
      </c>
      <c r="G1956">
        <v>161.53846153846101</v>
      </c>
      <c r="H1956">
        <v>290</v>
      </c>
      <c r="I1956">
        <v>651.53846099999998</v>
      </c>
      <c r="J1956">
        <v>-1</v>
      </c>
      <c r="K1956">
        <v>2</v>
      </c>
      <c r="L1956">
        <v>37.778849999999998</v>
      </c>
      <c r="M1956">
        <v>505</v>
      </c>
      <c r="N1956">
        <v>200</v>
      </c>
      <c r="O1956">
        <v>180</v>
      </c>
      <c r="P1956">
        <v>0</v>
      </c>
      <c r="Q1956">
        <v>342</v>
      </c>
      <c r="R1956">
        <v>15.929526745</v>
      </c>
      <c r="S1956">
        <v>21.314384</v>
      </c>
      <c r="T1956">
        <v>0</v>
      </c>
      <c r="U1956">
        <v>0</v>
      </c>
    </row>
    <row r="1957" spans="1:21" x14ac:dyDescent="0.3">
      <c r="A1957">
        <v>0.67</v>
      </c>
      <c r="B1957">
        <v>0.625</v>
      </c>
      <c r="C1957">
        <v>1.768</v>
      </c>
      <c r="D1957">
        <v>200</v>
      </c>
      <c r="E1957">
        <v>261.52999999999997</v>
      </c>
      <c r="F1957">
        <v>161.53</v>
      </c>
      <c r="G1957">
        <v>161.53846153846101</v>
      </c>
      <c r="H1957">
        <v>300</v>
      </c>
      <c r="I1957">
        <v>661.53846099999998</v>
      </c>
      <c r="J1957">
        <v>-1</v>
      </c>
      <c r="K1957">
        <v>2</v>
      </c>
      <c r="L1957">
        <v>37.357100000000003</v>
      </c>
      <c r="M1957">
        <v>505</v>
      </c>
      <c r="N1957">
        <v>200</v>
      </c>
      <c r="O1957">
        <v>180</v>
      </c>
      <c r="P1957">
        <v>0</v>
      </c>
      <c r="Q1957">
        <v>300</v>
      </c>
      <c r="R1957">
        <v>15.845807549</v>
      </c>
      <c r="S1957">
        <v>19.948443000000001</v>
      </c>
      <c r="T1957">
        <v>0</v>
      </c>
      <c r="U1957">
        <v>0</v>
      </c>
    </row>
    <row r="1958" spans="1:21" x14ac:dyDescent="0.3">
      <c r="A1958">
        <v>0.67</v>
      </c>
      <c r="B1958">
        <v>0.625</v>
      </c>
      <c r="C1958">
        <v>1.768</v>
      </c>
      <c r="D1958">
        <v>200</v>
      </c>
      <c r="E1958">
        <v>261.52999999999997</v>
      </c>
      <c r="F1958">
        <v>161.53</v>
      </c>
      <c r="G1958">
        <v>161.53846153846101</v>
      </c>
      <c r="H1958">
        <v>0</v>
      </c>
      <c r="I1958">
        <v>361.53846099999998</v>
      </c>
      <c r="J1958">
        <v>-1</v>
      </c>
      <c r="K1958">
        <v>2</v>
      </c>
      <c r="L1958">
        <v>54.400449999999999</v>
      </c>
      <c r="M1958">
        <v>505</v>
      </c>
      <c r="N1958">
        <v>200</v>
      </c>
      <c r="O1958">
        <v>180</v>
      </c>
      <c r="P1958">
        <v>0</v>
      </c>
      <c r="Q1958">
        <v>499</v>
      </c>
      <c r="R1958">
        <v>27.076446194999999</v>
      </c>
      <c r="S1958">
        <v>25.815631</v>
      </c>
      <c r="T1958">
        <v>0</v>
      </c>
      <c r="U1958">
        <v>0</v>
      </c>
    </row>
    <row r="1959" spans="1:21" x14ac:dyDescent="0.3">
      <c r="A1959" t="s">
        <v>74</v>
      </c>
      <c r="B1959" t="s">
        <v>74</v>
      </c>
      <c r="C1959">
        <v>1.768</v>
      </c>
      <c r="D1959">
        <v>200</v>
      </c>
      <c r="E1959" t="s">
        <v>75</v>
      </c>
      <c r="F1959" t="s">
        <v>74</v>
      </c>
      <c r="G1959" t="s">
        <v>74</v>
      </c>
      <c r="H1959" t="s">
        <v>74</v>
      </c>
      <c r="I1959" t="s">
        <v>74</v>
      </c>
      <c r="J1959" t="s">
        <v>74</v>
      </c>
      <c r="K1959" t="s">
        <v>74</v>
      </c>
      <c r="L1959" t="s">
        <v>74</v>
      </c>
      <c r="M1959" t="s">
        <v>74</v>
      </c>
      <c r="N1959" t="s">
        <v>74</v>
      </c>
      <c r="O1959">
        <v>200</v>
      </c>
    </row>
    <row r="1960" spans="1:21" x14ac:dyDescent="0.3">
      <c r="A1960">
        <v>0.67</v>
      </c>
      <c r="B1960">
        <v>0.625</v>
      </c>
      <c r="C1960">
        <v>1.768</v>
      </c>
      <c r="D1960">
        <v>200</v>
      </c>
      <c r="E1960">
        <v>261.52999999999997</v>
      </c>
      <c r="F1960">
        <v>161.53</v>
      </c>
      <c r="G1960">
        <v>161.53846153846101</v>
      </c>
      <c r="H1960">
        <v>0</v>
      </c>
      <c r="I1960">
        <v>361.53846099999998</v>
      </c>
      <c r="J1960">
        <v>-1</v>
      </c>
      <c r="K1960">
        <v>2</v>
      </c>
      <c r="L1960">
        <v>55.446959999999997</v>
      </c>
      <c r="M1960">
        <v>525</v>
      </c>
      <c r="N1960">
        <v>200</v>
      </c>
      <c r="O1960">
        <v>200</v>
      </c>
      <c r="P1960">
        <v>0</v>
      </c>
      <c r="Q1960">
        <v>614</v>
      </c>
      <c r="R1960">
        <v>29.842105850999999</v>
      </c>
      <c r="S1960">
        <v>28.693576</v>
      </c>
      <c r="T1960">
        <v>0</v>
      </c>
      <c r="U1960">
        <v>0</v>
      </c>
    </row>
    <row r="1961" spans="1:21" x14ac:dyDescent="0.3">
      <c r="A1961">
        <v>0.67</v>
      </c>
      <c r="B1961">
        <v>0.625</v>
      </c>
      <c r="C1961">
        <v>1.768</v>
      </c>
      <c r="D1961">
        <v>200</v>
      </c>
      <c r="E1961">
        <v>261.52999999999997</v>
      </c>
      <c r="F1961">
        <v>161.53</v>
      </c>
      <c r="G1961">
        <v>161.53846153846101</v>
      </c>
      <c r="H1961">
        <v>10</v>
      </c>
      <c r="I1961">
        <v>371.53846099999998</v>
      </c>
      <c r="J1961">
        <v>-1</v>
      </c>
      <c r="K1961">
        <v>2</v>
      </c>
      <c r="L1961">
        <v>54.713250000000002</v>
      </c>
      <c r="M1961">
        <v>525</v>
      </c>
      <c r="N1961">
        <v>200</v>
      </c>
      <c r="O1961">
        <v>200</v>
      </c>
      <c r="P1961">
        <v>0</v>
      </c>
      <c r="Q1961">
        <v>574</v>
      </c>
      <c r="R1961">
        <v>29.096727392999998</v>
      </c>
      <c r="S1961">
        <v>27.723856000000001</v>
      </c>
      <c r="T1961">
        <v>0</v>
      </c>
      <c r="U1961">
        <v>0</v>
      </c>
    </row>
    <row r="1962" spans="1:21" x14ac:dyDescent="0.3">
      <c r="A1962">
        <v>0.67</v>
      </c>
      <c r="B1962">
        <v>0.625</v>
      </c>
      <c r="C1962">
        <v>1.768</v>
      </c>
      <c r="D1962">
        <v>200</v>
      </c>
      <c r="E1962">
        <v>261.52999999999997</v>
      </c>
      <c r="F1962">
        <v>161.53</v>
      </c>
      <c r="G1962">
        <v>161.53846153846101</v>
      </c>
      <c r="H1962">
        <v>20</v>
      </c>
      <c r="I1962">
        <v>381.53846099999998</v>
      </c>
      <c r="J1962">
        <v>-1</v>
      </c>
      <c r="K1962">
        <v>2</v>
      </c>
      <c r="L1962">
        <v>53.99259</v>
      </c>
      <c r="M1962">
        <v>525</v>
      </c>
      <c r="N1962">
        <v>200</v>
      </c>
      <c r="O1962">
        <v>200</v>
      </c>
      <c r="P1962">
        <v>0</v>
      </c>
      <c r="Q1962">
        <v>508</v>
      </c>
      <c r="R1962">
        <v>28.236770917000001</v>
      </c>
      <c r="S1962">
        <v>26.051455000000001</v>
      </c>
      <c r="T1962">
        <v>0</v>
      </c>
      <c r="U1962">
        <v>0</v>
      </c>
    </row>
    <row r="1963" spans="1:21" x14ac:dyDescent="0.3">
      <c r="A1963">
        <v>0.67</v>
      </c>
      <c r="B1963">
        <v>0.625</v>
      </c>
      <c r="C1963">
        <v>1.768</v>
      </c>
      <c r="D1963">
        <v>200</v>
      </c>
      <c r="E1963">
        <v>261.52999999999997</v>
      </c>
      <c r="F1963">
        <v>161.53</v>
      </c>
      <c r="G1963">
        <v>161.53846153846101</v>
      </c>
      <c r="H1963">
        <v>30</v>
      </c>
      <c r="I1963">
        <v>391.53846099999998</v>
      </c>
      <c r="J1963">
        <v>-1</v>
      </c>
      <c r="K1963">
        <v>2</v>
      </c>
      <c r="L1963">
        <v>53.284880000000001</v>
      </c>
      <c r="M1963">
        <v>525</v>
      </c>
      <c r="N1963">
        <v>200</v>
      </c>
      <c r="O1963">
        <v>200</v>
      </c>
      <c r="P1963">
        <v>0</v>
      </c>
      <c r="Q1963">
        <v>542</v>
      </c>
      <c r="R1963">
        <v>27.699214308999998</v>
      </c>
      <c r="S1963">
        <v>26.925004000000001</v>
      </c>
      <c r="T1963">
        <v>0</v>
      </c>
      <c r="U1963">
        <v>0</v>
      </c>
    </row>
    <row r="1964" spans="1:21" x14ac:dyDescent="0.3">
      <c r="A1964">
        <v>0.67</v>
      </c>
      <c r="B1964">
        <v>0.625</v>
      </c>
      <c r="C1964">
        <v>1.768</v>
      </c>
      <c r="D1964">
        <v>200</v>
      </c>
      <c r="E1964">
        <v>261.52999999999997</v>
      </c>
      <c r="F1964">
        <v>161.53</v>
      </c>
      <c r="G1964">
        <v>161.53846153846101</v>
      </c>
      <c r="H1964">
        <v>40</v>
      </c>
      <c r="I1964">
        <v>401.53846099999998</v>
      </c>
      <c r="J1964">
        <v>-1</v>
      </c>
      <c r="K1964">
        <v>2</v>
      </c>
      <c r="L1964">
        <v>52.589970000000001</v>
      </c>
      <c r="M1964">
        <v>525</v>
      </c>
      <c r="N1964">
        <v>200</v>
      </c>
      <c r="O1964">
        <v>200</v>
      </c>
      <c r="P1964">
        <v>0</v>
      </c>
      <c r="Q1964">
        <v>450</v>
      </c>
      <c r="R1964">
        <v>27.377006183999999</v>
      </c>
      <c r="S1964">
        <v>24.494648000000002</v>
      </c>
      <c r="T1964">
        <v>0</v>
      </c>
      <c r="U1964">
        <v>0</v>
      </c>
    </row>
    <row r="1965" spans="1:21" x14ac:dyDescent="0.3">
      <c r="A1965">
        <v>0.67</v>
      </c>
      <c r="B1965">
        <v>0.625</v>
      </c>
      <c r="C1965">
        <v>1.768</v>
      </c>
      <c r="D1965">
        <v>200</v>
      </c>
      <c r="E1965">
        <v>261.52999999999997</v>
      </c>
      <c r="F1965">
        <v>161.53</v>
      </c>
      <c r="G1965">
        <v>161.53846153846101</v>
      </c>
      <c r="H1965">
        <v>50</v>
      </c>
      <c r="I1965">
        <v>411.53846099999998</v>
      </c>
      <c r="J1965">
        <v>-1</v>
      </c>
      <c r="K1965">
        <v>2</v>
      </c>
      <c r="L1965">
        <v>51.907710000000002</v>
      </c>
      <c r="M1965">
        <v>525</v>
      </c>
      <c r="N1965">
        <v>200</v>
      </c>
      <c r="O1965">
        <v>200</v>
      </c>
      <c r="P1965">
        <v>0</v>
      </c>
      <c r="Q1965">
        <v>453</v>
      </c>
      <c r="R1965">
        <v>26.848986870000001</v>
      </c>
      <c r="S1965">
        <v>24.577432000000002</v>
      </c>
      <c r="T1965">
        <v>0</v>
      </c>
      <c r="U1965">
        <v>0</v>
      </c>
    </row>
    <row r="1966" spans="1:21" x14ac:dyDescent="0.3">
      <c r="A1966">
        <v>0.67</v>
      </c>
      <c r="B1966">
        <v>0.625</v>
      </c>
      <c r="C1966">
        <v>1.768</v>
      </c>
      <c r="D1966">
        <v>200</v>
      </c>
      <c r="E1966">
        <v>261.52999999999997</v>
      </c>
      <c r="F1966">
        <v>161.53</v>
      </c>
      <c r="G1966">
        <v>161.53846153846101</v>
      </c>
      <c r="H1966">
        <v>60</v>
      </c>
      <c r="I1966">
        <v>421.53846099999998</v>
      </c>
      <c r="J1966">
        <v>-1</v>
      </c>
      <c r="K1966">
        <v>2</v>
      </c>
      <c r="L1966">
        <v>51.237960000000001</v>
      </c>
      <c r="M1966">
        <v>525</v>
      </c>
      <c r="N1966">
        <v>200</v>
      </c>
      <c r="O1966">
        <v>200</v>
      </c>
      <c r="P1966">
        <v>0</v>
      </c>
      <c r="Q1966">
        <v>457</v>
      </c>
      <c r="R1966">
        <v>26.491570200000002</v>
      </c>
      <c r="S1966">
        <v>24.687405999999999</v>
      </c>
      <c r="T1966">
        <v>0</v>
      </c>
      <c r="U1966">
        <v>0</v>
      </c>
    </row>
    <row r="1967" spans="1:21" x14ac:dyDescent="0.3">
      <c r="A1967">
        <v>0.67</v>
      </c>
      <c r="B1967">
        <v>0.625</v>
      </c>
      <c r="C1967">
        <v>1.768</v>
      </c>
      <c r="D1967">
        <v>200</v>
      </c>
      <c r="E1967">
        <v>261.52999999999997</v>
      </c>
      <c r="F1967">
        <v>161.53</v>
      </c>
      <c r="G1967">
        <v>161.53846153846101</v>
      </c>
      <c r="H1967">
        <v>70</v>
      </c>
      <c r="I1967">
        <v>431.53846099999998</v>
      </c>
      <c r="J1967">
        <v>-1</v>
      </c>
      <c r="K1967">
        <v>2</v>
      </c>
      <c r="L1967">
        <v>50.580539999999999</v>
      </c>
      <c r="M1967">
        <v>525</v>
      </c>
      <c r="N1967">
        <v>200</v>
      </c>
      <c r="O1967">
        <v>200</v>
      </c>
      <c r="P1967">
        <v>0</v>
      </c>
      <c r="Q1967">
        <v>439</v>
      </c>
      <c r="R1967">
        <v>25.946890754999998</v>
      </c>
      <c r="S1967">
        <v>24.188832000000001</v>
      </c>
      <c r="T1967">
        <v>0</v>
      </c>
      <c r="U1967">
        <v>0</v>
      </c>
    </row>
    <row r="1968" spans="1:21" x14ac:dyDescent="0.3">
      <c r="A1968">
        <v>0.67</v>
      </c>
      <c r="B1968">
        <v>0.625</v>
      </c>
      <c r="C1968">
        <v>1.768</v>
      </c>
      <c r="D1968">
        <v>200</v>
      </c>
      <c r="E1968">
        <v>261.52999999999997</v>
      </c>
      <c r="F1968">
        <v>161.53</v>
      </c>
      <c r="G1968">
        <v>161.53846153846101</v>
      </c>
      <c r="H1968">
        <v>80</v>
      </c>
      <c r="I1968">
        <v>441.53846099999998</v>
      </c>
      <c r="J1968">
        <v>-1</v>
      </c>
      <c r="K1968">
        <v>2</v>
      </c>
      <c r="L1968">
        <v>49.935299999999998</v>
      </c>
      <c r="M1968">
        <v>525</v>
      </c>
      <c r="N1968">
        <v>200</v>
      </c>
      <c r="O1968">
        <v>200</v>
      </c>
      <c r="P1968">
        <v>0</v>
      </c>
      <c r="Q1968">
        <v>397</v>
      </c>
      <c r="R1968">
        <v>25.444750545000002</v>
      </c>
      <c r="S1968">
        <v>22.986044</v>
      </c>
      <c r="T1968">
        <v>0</v>
      </c>
      <c r="U1968">
        <v>0</v>
      </c>
    </row>
    <row r="1969" spans="1:21" x14ac:dyDescent="0.3">
      <c r="A1969">
        <v>0.67</v>
      </c>
      <c r="B1969">
        <v>0.625</v>
      </c>
      <c r="C1969">
        <v>1.768</v>
      </c>
      <c r="D1969">
        <v>200</v>
      </c>
      <c r="E1969">
        <v>261.52999999999997</v>
      </c>
      <c r="F1969">
        <v>161.53</v>
      </c>
      <c r="G1969">
        <v>161.53846153846101</v>
      </c>
      <c r="H1969">
        <v>90</v>
      </c>
      <c r="I1969">
        <v>451.53846099999998</v>
      </c>
      <c r="J1969">
        <v>-1</v>
      </c>
      <c r="K1969">
        <v>2</v>
      </c>
      <c r="L1969">
        <v>49.302050000000001</v>
      </c>
      <c r="M1969">
        <v>525</v>
      </c>
      <c r="N1969">
        <v>200</v>
      </c>
      <c r="O1969">
        <v>200</v>
      </c>
      <c r="P1969">
        <v>0</v>
      </c>
      <c r="Q1969">
        <v>415</v>
      </c>
      <c r="R1969">
        <v>25.337854921000002</v>
      </c>
      <c r="S1969">
        <v>23.50863</v>
      </c>
      <c r="T1969">
        <v>0</v>
      </c>
      <c r="U1969">
        <v>0</v>
      </c>
    </row>
    <row r="1970" spans="1:21" x14ac:dyDescent="0.3">
      <c r="A1970">
        <v>0.67</v>
      </c>
      <c r="B1970">
        <v>0.625</v>
      </c>
      <c r="C1970">
        <v>1.768</v>
      </c>
      <c r="D1970">
        <v>200</v>
      </c>
      <c r="E1970">
        <v>261.52999999999997</v>
      </c>
      <c r="F1970">
        <v>161.53</v>
      </c>
      <c r="G1970">
        <v>161.53846153846101</v>
      </c>
      <c r="H1970">
        <v>100</v>
      </c>
      <c r="I1970">
        <v>461.53846099999998</v>
      </c>
      <c r="J1970">
        <v>-1</v>
      </c>
      <c r="K1970">
        <v>2</v>
      </c>
      <c r="L1970">
        <v>48.680619999999998</v>
      </c>
      <c r="M1970">
        <v>525</v>
      </c>
      <c r="N1970">
        <v>200</v>
      </c>
      <c r="O1970">
        <v>200</v>
      </c>
      <c r="P1970">
        <v>0</v>
      </c>
      <c r="Q1970">
        <v>360</v>
      </c>
      <c r="R1970">
        <v>24.272595385999999</v>
      </c>
      <c r="S1970">
        <v>21.874832000000001</v>
      </c>
      <c r="T1970">
        <v>0</v>
      </c>
      <c r="U1970">
        <v>0</v>
      </c>
    </row>
    <row r="1971" spans="1:21" x14ac:dyDescent="0.3">
      <c r="A1971">
        <v>0.67</v>
      </c>
      <c r="B1971">
        <v>0.625</v>
      </c>
      <c r="C1971">
        <v>1.768</v>
      </c>
      <c r="D1971">
        <v>200</v>
      </c>
      <c r="E1971">
        <v>261.52999999999997</v>
      </c>
      <c r="F1971">
        <v>161.53</v>
      </c>
      <c r="G1971">
        <v>161.53846153846101</v>
      </c>
      <c r="H1971">
        <v>110</v>
      </c>
      <c r="I1971">
        <v>471.53846099999998</v>
      </c>
      <c r="J1971">
        <v>-1</v>
      </c>
      <c r="K1971">
        <v>2</v>
      </c>
      <c r="L1971">
        <v>48.070810000000002</v>
      </c>
      <c r="M1971">
        <v>525</v>
      </c>
      <c r="N1971">
        <v>200</v>
      </c>
      <c r="O1971">
        <v>200</v>
      </c>
      <c r="P1971">
        <v>0</v>
      </c>
      <c r="Q1971">
        <v>336</v>
      </c>
      <c r="R1971">
        <v>23.935889397</v>
      </c>
      <c r="S1971">
        <v>21.124421999999999</v>
      </c>
      <c r="T1971">
        <v>0</v>
      </c>
      <c r="U1971">
        <v>0</v>
      </c>
    </row>
    <row r="1972" spans="1:21" x14ac:dyDescent="0.3">
      <c r="A1972">
        <v>0.67</v>
      </c>
      <c r="B1972">
        <v>0.625</v>
      </c>
      <c r="C1972">
        <v>1.768</v>
      </c>
      <c r="D1972">
        <v>200</v>
      </c>
      <c r="E1972">
        <v>261.52999999999997</v>
      </c>
      <c r="F1972">
        <v>161.53</v>
      </c>
      <c r="G1972">
        <v>161.53846153846101</v>
      </c>
      <c r="H1972">
        <v>120</v>
      </c>
      <c r="I1972">
        <v>481.53846099999998</v>
      </c>
      <c r="J1972">
        <v>-1</v>
      </c>
      <c r="K1972">
        <v>2</v>
      </c>
      <c r="L1972">
        <v>47.472450000000002</v>
      </c>
      <c r="M1972">
        <v>525</v>
      </c>
      <c r="N1972">
        <v>200</v>
      </c>
      <c r="O1972">
        <v>200</v>
      </c>
      <c r="P1972">
        <v>0</v>
      </c>
      <c r="Q1972">
        <v>327</v>
      </c>
      <c r="R1972">
        <v>23.623278148000001</v>
      </c>
      <c r="S1972">
        <v>20.836382</v>
      </c>
      <c r="T1972">
        <v>0</v>
      </c>
      <c r="U1972">
        <v>0</v>
      </c>
    </row>
    <row r="1973" spans="1:21" x14ac:dyDescent="0.3">
      <c r="A1973">
        <v>0.67</v>
      </c>
      <c r="B1973">
        <v>0.625</v>
      </c>
      <c r="C1973">
        <v>1.768</v>
      </c>
      <c r="D1973">
        <v>200</v>
      </c>
      <c r="E1973">
        <v>261.52999999999997</v>
      </c>
      <c r="F1973">
        <v>161.53</v>
      </c>
      <c r="G1973">
        <v>161.53846153846101</v>
      </c>
      <c r="H1973">
        <v>130</v>
      </c>
      <c r="I1973">
        <v>491.53846099999998</v>
      </c>
      <c r="J1973">
        <v>-1</v>
      </c>
      <c r="K1973">
        <v>2</v>
      </c>
      <c r="L1973">
        <v>46.885330000000003</v>
      </c>
      <c r="M1973">
        <v>525</v>
      </c>
      <c r="N1973">
        <v>200</v>
      </c>
      <c r="O1973">
        <v>200</v>
      </c>
      <c r="P1973">
        <v>0</v>
      </c>
      <c r="Q1973">
        <v>327</v>
      </c>
      <c r="R1973">
        <v>23.248724148000001</v>
      </c>
      <c r="S1973">
        <v>20.836382</v>
      </c>
      <c r="T1973">
        <v>0</v>
      </c>
      <c r="U1973">
        <v>0</v>
      </c>
    </row>
    <row r="1974" spans="1:21" x14ac:dyDescent="0.3">
      <c r="A1974">
        <v>0.67</v>
      </c>
      <c r="B1974">
        <v>0.625</v>
      </c>
      <c r="C1974">
        <v>1.768</v>
      </c>
      <c r="D1974">
        <v>200</v>
      </c>
      <c r="E1974">
        <v>261.52999999999997</v>
      </c>
      <c r="F1974">
        <v>161.53</v>
      </c>
      <c r="G1974">
        <v>161.53846153846101</v>
      </c>
      <c r="H1974">
        <v>140</v>
      </c>
      <c r="I1974">
        <v>501.53846099999998</v>
      </c>
      <c r="J1974">
        <v>-1</v>
      </c>
      <c r="K1974">
        <v>2</v>
      </c>
      <c r="L1974">
        <v>46.309260000000002</v>
      </c>
      <c r="M1974">
        <v>525</v>
      </c>
      <c r="N1974">
        <v>200</v>
      </c>
      <c r="O1974">
        <v>200</v>
      </c>
      <c r="P1974">
        <v>0</v>
      </c>
      <c r="Q1974">
        <v>325</v>
      </c>
      <c r="R1974">
        <v>22.690806328000001</v>
      </c>
      <c r="S1974">
        <v>20.771854999999999</v>
      </c>
      <c r="T1974">
        <v>0</v>
      </c>
      <c r="U1974">
        <v>0</v>
      </c>
    </row>
    <row r="1975" spans="1:21" x14ac:dyDescent="0.3">
      <c r="A1975">
        <v>0.67</v>
      </c>
      <c r="B1975">
        <v>0.625</v>
      </c>
      <c r="C1975">
        <v>1.768</v>
      </c>
      <c r="D1975">
        <v>200</v>
      </c>
      <c r="E1975">
        <v>261.52999999999997</v>
      </c>
      <c r="F1975">
        <v>161.53</v>
      </c>
      <c r="G1975">
        <v>161.53846153846101</v>
      </c>
      <c r="H1975">
        <v>150</v>
      </c>
      <c r="I1975">
        <v>511.53846099999998</v>
      </c>
      <c r="J1975">
        <v>-1</v>
      </c>
      <c r="K1975">
        <v>2</v>
      </c>
      <c r="L1975">
        <v>45.744050000000001</v>
      </c>
      <c r="M1975">
        <v>525</v>
      </c>
      <c r="N1975">
        <v>200</v>
      </c>
      <c r="O1975">
        <v>200</v>
      </c>
      <c r="P1975">
        <v>0</v>
      </c>
      <c r="Q1975">
        <v>340</v>
      </c>
      <c r="R1975">
        <v>22.210701031999999</v>
      </c>
      <c r="S1975">
        <v>21.251244</v>
      </c>
      <c r="T1975">
        <v>0</v>
      </c>
      <c r="U1975">
        <v>0</v>
      </c>
    </row>
    <row r="1976" spans="1:21" x14ac:dyDescent="0.3">
      <c r="A1976">
        <v>0.67</v>
      </c>
      <c r="B1976">
        <v>0.625</v>
      </c>
      <c r="C1976">
        <v>1.768</v>
      </c>
      <c r="D1976">
        <v>200</v>
      </c>
      <c r="E1976">
        <v>261.52999999999997</v>
      </c>
      <c r="F1976">
        <v>161.53</v>
      </c>
      <c r="G1976">
        <v>161.53846153846101</v>
      </c>
      <c r="H1976">
        <v>160</v>
      </c>
      <c r="I1976">
        <v>521.53846099999998</v>
      </c>
      <c r="J1976">
        <v>-1</v>
      </c>
      <c r="K1976">
        <v>2</v>
      </c>
      <c r="L1976">
        <v>45.189509999999999</v>
      </c>
      <c r="M1976">
        <v>525</v>
      </c>
      <c r="N1976">
        <v>200</v>
      </c>
      <c r="O1976">
        <v>200</v>
      </c>
      <c r="P1976">
        <v>0</v>
      </c>
      <c r="Q1976">
        <v>315</v>
      </c>
      <c r="R1976">
        <v>21.905568397</v>
      </c>
      <c r="S1976">
        <v>20.446300999999998</v>
      </c>
      <c r="T1976">
        <v>0</v>
      </c>
      <c r="U1976">
        <v>0</v>
      </c>
    </row>
    <row r="1977" spans="1:21" x14ac:dyDescent="0.3">
      <c r="A1977">
        <v>0.67</v>
      </c>
      <c r="B1977">
        <v>0.625</v>
      </c>
      <c r="C1977">
        <v>1.768</v>
      </c>
      <c r="D1977">
        <v>200</v>
      </c>
      <c r="E1977">
        <v>261.52999999999997</v>
      </c>
      <c r="F1977">
        <v>161.53</v>
      </c>
      <c r="G1977">
        <v>161.53846153846101</v>
      </c>
      <c r="H1977">
        <v>170</v>
      </c>
      <c r="I1977">
        <v>531.53846099999998</v>
      </c>
      <c r="J1977">
        <v>-1</v>
      </c>
      <c r="K1977">
        <v>2</v>
      </c>
      <c r="L1977">
        <v>44.645420000000001</v>
      </c>
      <c r="M1977">
        <v>525</v>
      </c>
      <c r="N1977">
        <v>200</v>
      </c>
      <c r="O1977">
        <v>200</v>
      </c>
      <c r="P1977">
        <v>0</v>
      </c>
      <c r="Q1977">
        <v>313</v>
      </c>
      <c r="R1977">
        <v>21.720533974999999</v>
      </c>
      <c r="S1977">
        <v>20.380593000000001</v>
      </c>
      <c r="T1977">
        <v>0</v>
      </c>
      <c r="U1977">
        <v>0</v>
      </c>
    </row>
    <row r="1978" spans="1:21" x14ac:dyDescent="0.3">
      <c r="A1978">
        <v>0.67</v>
      </c>
      <c r="B1978">
        <v>0.625</v>
      </c>
      <c r="C1978">
        <v>1.768</v>
      </c>
      <c r="D1978">
        <v>200</v>
      </c>
      <c r="E1978">
        <v>261.52999999999997</v>
      </c>
      <c r="F1978">
        <v>161.53</v>
      </c>
      <c r="G1978">
        <v>161.53846153846101</v>
      </c>
      <c r="H1978">
        <v>180</v>
      </c>
      <c r="I1978">
        <v>541.53846099999998</v>
      </c>
      <c r="J1978">
        <v>-1</v>
      </c>
      <c r="K1978">
        <v>2</v>
      </c>
      <c r="L1978">
        <v>44.111600000000003</v>
      </c>
      <c r="M1978">
        <v>525</v>
      </c>
      <c r="N1978">
        <v>200</v>
      </c>
      <c r="O1978">
        <v>200</v>
      </c>
      <c r="P1978">
        <v>0</v>
      </c>
      <c r="Q1978">
        <v>329</v>
      </c>
      <c r="R1978">
        <v>21.282836683999999</v>
      </c>
      <c r="S1978">
        <v>20.900718000000001</v>
      </c>
      <c r="T1978">
        <v>0</v>
      </c>
      <c r="U1978">
        <v>0</v>
      </c>
    </row>
    <row r="1979" spans="1:21" x14ac:dyDescent="0.3">
      <c r="A1979">
        <v>0.67</v>
      </c>
      <c r="B1979">
        <v>0.625</v>
      </c>
      <c r="C1979">
        <v>1.768</v>
      </c>
      <c r="D1979">
        <v>200</v>
      </c>
      <c r="E1979">
        <v>261.52999999999997</v>
      </c>
      <c r="F1979">
        <v>161.53</v>
      </c>
      <c r="G1979">
        <v>161.53846153846101</v>
      </c>
      <c r="H1979">
        <v>190</v>
      </c>
      <c r="I1979">
        <v>551.53846099999998</v>
      </c>
      <c r="J1979">
        <v>-1</v>
      </c>
      <c r="K1979">
        <v>2</v>
      </c>
      <c r="L1979">
        <v>43.587850000000003</v>
      </c>
      <c r="M1979">
        <v>525</v>
      </c>
      <c r="N1979">
        <v>200</v>
      </c>
      <c r="O1979">
        <v>200</v>
      </c>
      <c r="P1979">
        <v>0</v>
      </c>
      <c r="Q1979">
        <v>312</v>
      </c>
      <c r="R1979">
        <v>20.479079269</v>
      </c>
      <c r="S1979">
        <v>20.347663000000001</v>
      </c>
      <c r="T1979">
        <v>0</v>
      </c>
      <c r="U1979">
        <v>0</v>
      </c>
    </row>
    <row r="1980" spans="1:21" x14ac:dyDescent="0.3">
      <c r="A1980">
        <v>0.67</v>
      </c>
      <c r="B1980">
        <v>0.625</v>
      </c>
      <c r="C1980">
        <v>1.768</v>
      </c>
      <c r="D1980">
        <v>200</v>
      </c>
      <c r="E1980">
        <v>261.52999999999997</v>
      </c>
      <c r="F1980">
        <v>161.53</v>
      </c>
      <c r="G1980">
        <v>161.53846153846101</v>
      </c>
      <c r="H1980">
        <v>200</v>
      </c>
      <c r="I1980">
        <v>561.53846099999998</v>
      </c>
      <c r="J1980">
        <v>-1</v>
      </c>
      <c r="K1980">
        <v>2</v>
      </c>
      <c r="L1980">
        <v>43.07396</v>
      </c>
      <c r="M1980">
        <v>525</v>
      </c>
      <c r="N1980">
        <v>200</v>
      </c>
      <c r="O1980">
        <v>200</v>
      </c>
      <c r="P1980">
        <v>0</v>
      </c>
      <c r="Q1980">
        <v>309</v>
      </c>
      <c r="R1980">
        <v>20.413472587000001</v>
      </c>
      <c r="S1980">
        <v>20.248564999999999</v>
      </c>
      <c r="T1980">
        <v>0</v>
      </c>
      <c r="U1980">
        <v>0</v>
      </c>
    </row>
    <row r="1981" spans="1:21" x14ac:dyDescent="0.3">
      <c r="A1981">
        <v>0.67</v>
      </c>
      <c r="B1981">
        <v>0.625</v>
      </c>
      <c r="C1981">
        <v>1.768</v>
      </c>
      <c r="D1981">
        <v>200</v>
      </c>
      <c r="E1981">
        <v>261.52999999999997</v>
      </c>
      <c r="F1981">
        <v>161.53</v>
      </c>
      <c r="G1981">
        <v>161.53846153846101</v>
      </c>
      <c r="H1981">
        <v>210</v>
      </c>
      <c r="I1981">
        <v>571.53846099999998</v>
      </c>
      <c r="J1981">
        <v>-1</v>
      </c>
      <c r="K1981">
        <v>2</v>
      </c>
      <c r="L1981">
        <v>42.569749999999999</v>
      </c>
      <c r="M1981">
        <v>525</v>
      </c>
      <c r="N1981">
        <v>200</v>
      </c>
      <c r="O1981">
        <v>200</v>
      </c>
      <c r="P1981">
        <v>0</v>
      </c>
      <c r="Q1981">
        <v>329</v>
      </c>
      <c r="R1981">
        <v>20.115708053999999</v>
      </c>
      <c r="S1981">
        <v>20.900718000000001</v>
      </c>
      <c r="T1981">
        <v>0</v>
      </c>
      <c r="U1981">
        <v>0</v>
      </c>
    </row>
    <row r="1982" spans="1:21" x14ac:dyDescent="0.3">
      <c r="A1982">
        <v>0.67</v>
      </c>
      <c r="B1982">
        <v>0.625</v>
      </c>
      <c r="C1982">
        <v>1.768</v>
      </c>
      <c r="D1982">
        <v>200</v>
      </c>
      <c r="E1982">
        <v>261.52999999999997</v>
      </c>
      <c r="F1982">
        <v>161.53</v>
      </c>
      <c r="G1982">
        <v>161.53846153846101</v>
      </c>
      <c r="H1982">
        <v>220</v>
      </c>
      <c r="I1982">
        <v>581.53846099999998</v>
      </c>
      <c r="J1982">
        <v>-1</v>
      </c>
      <c r="K1982">
        <v>2</v>
      </c>
      <c r="L1982">
        <v>42.075020000000002</v>
      </c>
      <c r="M1982">
        <v>525</v>
      </c>
      <c r="N1982">
        <v>200</v>
      </c>
      <c r="O1982">
        <v>200</v>
      </c>
      <c r="P1982">
        <v>0</v>
      </c>
      <c r="Q1982">
        <v>313</v>
      </c>
      <c r="R1982">
        <v>19.745932841999998</v>
      </c>
      <c r="S1982">
        <v>20.380593000000001</v>
      </c>
      <c r="T1982">
        <v>0</v>
      </c>
      <c r="U1982">
        <v>0</v>
      </c>
    </row>
    <row r="1983" spans="1:21" x14ac:dyDescent="0.3">
      <c r="A1983">
        <v>0.67</v>
      </c>
      <c r="B1983">
        <v>0.625</v>
      </c>
      <c r="C1983">
        <v>1.768</v>
      </c>
      <c r="D1983">
        <v>200</v>
      </c>
      <c r="E1983">
        <v>261.52999999999997</v>
      </c>
      <c r="F1983">
        <v>161.53</v>
      </c>
      <c r="G1983">
        <v>161.53846153846101</v>
      </c>
      <c r="H1983">
        <v>230</v>
      </c>
      <c r="I1983">
        <v>591.53846099999998</v>
      </c>
      <c r="J1983">
        <v>-1</v>
      </c>
      <c r="K1983">
        <v>2</v>
      </c>
      <c r="L1983">
        <v>41.589570000000002</v>
      </c>
      <c r="M1983">
        <v>525</v>
      </c>
      <c r="N1983">
        <v>200</v>
      </c>
      <c r="O1983">
        <v>200</v>
      </c>
      <c r="P1983">
        <v>0</v>
      </c>
      <c r="Q1983">
        <v>314</v>
      </c>
      <c r="R1983">
        <v>19.609810688</v>
      </c>
      <c r="S1983">
        <v>20.413471999999999</v>
      </c>
      <c r="T1983">
        <v>0</v>
      </c>
      <c r="U1983">
        <v>0</v>
      </c>
    </row>
    <row r="1984" spans="1:21" x14ac:dyDescent="0.3">
      <c r="A1984">
        <v>0.67</v>
      </c>
      <c r="B1984">
        <v>0.625</v>
      </c>
      <c r="C1984">
        <v>1.768</v>
      </c>
      <c r="D1984">
        <v>200</v>
      </c>
      <c r="E1984">
        <v>261.52999999999997</v>
      </c>
      <c r="F1984">
        <v>161.53</v>
      </c>
      <c r="G1984">
        <v>161.53846153846101</v>
      </c>
      <c r="H1984">
        <v>240</v>
      </c>
      <c r="I1984">
        <v>601.53846099999998</v>
      </c>
      <c r="J1984">
        <v>-1</v>
      </c>
      <c r="K1984">
        <v>2</v>
      </c>
      <c r="L1984">
        <v>41.113219999999998</v>
      </c>
      <c r="M1984">
        <v>525</v>
      </c>
      <c r="N1984">
        <v>200</v>
      </c>
      <c r="O1984">
        <v>200</v>
      </c>
      <c r="P1984">
        <v>0</v>
      </c>
      <c r="Q1984">
        <v>340</v>
      </c>
      <c r="R1984">
        <v>19.369386345999999</v>
      </c>
      <c r="S1984">
        <v>21.251244</v>
      </c>
      <c r="T1984">
        <v>0</v>
      </c>
      <c r="U1984">
        <v>0</v>
      </c>
    </row>
    <row r="1985" spans="1:21" x14ac:dyDescent="0.3">
      <c r="A1985">
        <v>0.67</v>
      </c>
      <c r="B1985">
        <v>0.625</v>
      </c>
      <c r="C1985">
        <v>1.768</v>
      </c>
      <c r="D1985">
        <v>200</v>
      </c>
      <c r="E1985">
        <v>261.52999999999997</v>
      </c>
      <c r="F1985">
        <v>161.53</v>
      </c>
      <c r="G1985">
        <v>161.53846153846101</v>
      </c>
      <c r="H1985">
        <v>250</v>
      </c>
      <c r="I1985">
        <v>611.53846099999998</v>
      </c>
      <c r="J1985">
        <v>-1</v>
      </c>
      <c r="K1985">
        <v>2</v>
      </c>
      <c r="L1985">
        <v>40.645769999999999</v>
      </c>
      <c r="M1985">
        <v>525</v>
      </c>
      <c r="N1985">
        <v>200</v>
      </c>
      <c r="O1985">
        <v>200</v>
      </c>
      <c r="P1985">
        <v>0</v>
      </c>
      <c r="Q1985">
        <v>307</v>
      </c>
      <c r="R1985">
        <v>18.985665150999999</v>
      </c>
      <c r="S1985">
        <v>20.182241000000001</v>
      </c>
      <c r="T1985">
        <v>0</v>
      </c>
      <c r="U1985">
        <v>0</v>
      </c>
    </row>
    <row r="1986" spans="1:21" x14ac:dyDescent="0.3">
      <c r="A1986">
        <v>0.67</v>
      </c>
      <c r="B1986">
        <v>0.625</v>
      </c>
      <c r="C1986">
        <v>1.768</v>
      </c>
      <c r="D1986">
        <v>200</v>
      </c>
      <c r="E1986">
        <v>261.52999999999997</v>
      </c>
      <c r="F1986">
        <v>161.53</v>
      </c>
      <c r="G1986">
        <v>161.53846153846101</v>
      </c>
      <c r="H1986">
        <v>260</v>
      </c>
      <c r="I1986">
        <v>621.53846099999998</v>
      </c>
      <c r="J1986">
        <v>-1</v>
      </c>
      <c r="K1986">
        <v>2</v>
      </c>
      <c r="L1986">
        <v>40.187049999999999</v>
      </c>
      <c r="M1986">
        <v>525</v>
      </c>
      <c r="N1986">
        <v>200</v>
      </c>
      <c r="O1986">
        <v>200</v>
      </c>
      <c r="P1986">
        <v>0</v>
      </c>
      <c r="Q1986">
        <v>342</v>
      </c>
      <c r="R1986">
        <v>18.808756015</v>
      </c>
      <c r="S1986">
        <v>21.314384</v>
      </c>
      <c r="T1986">
        <v>0</v>
      </c>
      <c r="U1986">
        <v>0</v>
      </c>
    </row>
    <row r="1987" spans="1:21" x14ac:dyDescent="0.3">
      <c r="A1987">
        <v>0.67</v>
      </c>
      <c r="B1987">
        <v>0.625</v>
      </c>
      <c r="C1987">
        <v>1.768</v>
      </c>
      <c r="D1987">
        <v>200</v>
      </c>
      <c r="E1987">
        <v>261.52999999999997</v>
      </c>
      <c r="F1987">
        <v>161.53</v>
      </c>
      <c r="G1987">
        <v>161.53846153846101</v>
      </c>
      <c r="H1987">
        <v>270</v>
      </c>
      <c r="I1987">
        <v>631.53846099999998</v>
      </c>
      <c r="J1987">
        <v>-1</v>
      </c>
      <c r="K1987">
        <v>2</v>
      </c>
      <c r="L1987">
        <v>39.736849999999997</v>
      </c>
      <c r="M1987">
        <v>525</v>
      </c>
      <c r="N1987">
        <v>200</v>
      </c>
      <c r="O1987">
        <v>200</v>
      </c>
      <c r="P1987">
        <v>0</v>
      </c>
      <c r="Q1987">
        <v>331</v>
      </c>
      <c r="R1987">
        <v>18.304648462999999</v>
      </c>
      <c r="S1987">
        <v>20.964866000000001</v>
      </c>
      <c r="T1987">
        <v>0</v>
      </c>
      <c r="U1987">
        <v>0</v>
      </c>
    </row>
    <row r="1988" spans="1:21" x14ac:dyDescent="0.3">
      <c r="A1988">
        <v>0.67</v>
      </c>
      <c r="B1988">
        <v>0.625</v>
      </c>
      <c r="C1988">
        <v>1.768</v>
      </c>
      <c r="D1988">
        <v>200</v>
      </c>
      <c r="E1988">
        <v>261.52999999999997</v>
      </c>
      <c r="F1988">
        <v>161.53</v>
      </c>
      <c r="G1988">
        <v>161.53846153846101</v>
      </c>
      <c r="H1988">
        <v>280</v>
      </c>
      <c r="I1988">
        <v>641.53846099999998</v>
      </c>
      <c r="J1988">
        <v>-1</v>
      </c>
      <c r="K1988">
        <v>2</v>
      </c>
      <c r="L1988">
        <v>39.295009999999998</v>
      </c>
      <c r="M1988">
        <v>525</v>
      </c>
      <c r="N1988">
        <v>200</v>
      </c>
      <c r="O1988">
        <v>200</v>
      </c>
      <c r="P1988">
        <v>0</v>
      </c>
      <c r="Q1988">
        <v>339</v>
      </c>
      <c r="R1988">
        <v>18.01047591</v>
      </c>
      <c r="S1988">
        <v>21.219605999999999</v>
      </c>
      <c r="T1988">
        <v>0</v>
      </c>
      <c r="U1988">
        <v>0</v>
      </c>
    </row>
    <row r="1989" spans="1:21" x14ac:dyDescent="0.3">
      <c r="A1989">
        <v>0.67</v>
      </c>
      <c r="B1989">
        <v>0.625</v>
      </c>
      <c r="C1989">
        <v>1.768</v>
      </c>
      <c r="D1989">
        <v>200</v>
      </c>
      <c r="E1989">
        <v>261.52999999999997</v>
      </c>
      <c r="F1989">
        <v>161.53</v>
      </c>
      <c r="G1989">
        <v>161.53846153846101</v>
      </c>
      <c r="H1989">
        <v>290</v>
      </c>
      <c r="I1989">
        <v>651.53846099999998</v>
      </c>
      <c r="J1989">
        <v>-1</v>
      </c>
      <c r="K1989">
        <v>2</v>
      </c>
      <c r="L1989">
        <v>38.861350000000002</v>
      </c>
      <c r="M1989">
        <v>525</v>
      </c>
      <c r="N1989">
        <v>200</v>
      </c>
      <c r="O1989">
        <v>200</v>
      </c>
      <c r="P1989">
        <v>0</v>
      </c>
      <c r="Q1989">
        <v>345</v>
      </c>
      <c r="R1989">
        <v>18.01047591</v>
      </c>
      <c r="S1989">
        <v>21.408761999999999</v>
      </c>
      <c r="T1989">
        <v>0</v>
      </c>
      <c r="U1989">
        <v>0</v>
      </c>
    </row>
    <row r="1990" spans="1:21" x14ac:dyDescent="0.3">
      <c r="A1990">
        <v>0.67</v>
      </c>
      <c r="B1990">
        <v>0.625</v>
      </c>
      <c r="C1990">
        <v>1.768</v>
      </c>
      <c r="D1990">
        <v>200</v>
      </c>
      <c r="E1990">
        <v>261.52999999999997</v>
      </c>
      <c r="F1990">
        <v>161.53</v>
      </c>
      <c r="G1990">
        <v>161.53846153846101</v>
      </c>
      <c r="H1990">
        <v>300</v>
      </c>
      <c r="I1990">
        <v>661.53846099999998</v>
      </c>
      <c r="J1990">
        <v>-1</v>
      </c>
      <c r="K1990">
        <v>2</v>
      </c>
      <c r="L1990">
        <v>38.435670000000002</v>
      </c>
      <c r="M1990">
        <v>525</v>
      </c>
      <c r="N1990">
        <v>200</v>
      </c>
      <c r="O1990">
        <v>200</v>
      </c>
      <c r="P1990">
        <v>0</v>
      </c>
      <c r="Q1990">
        <v>342</v>
      </c>
      <c r="R1990">
        <v>17.484169052999999</v>
      </c>
      <c r="S1990">
        <v>21.314384</v>
      </c>
      <c r="T1990">
        <v>0</v>
      </c>
      <c r="U1990">
        <v>0</v>
      </c>
    </row>
    <row r="1991" spans="1:21" x14ac:dyDescent="0.3">
      <c r="A1991">
        <v>0.67</v>
      </c>
      <c r="B1991">
        <v>0.625</v>
      </c>
      <c r="C1991">
        <v>1.768</v>
      </c>
      <c r="D1991">
        <v>200</v>
      </c>
      <c r="E1991">
        <v>261.52999999999997</v>
      </c>
      <c r="F1991">
        <v>161.53</v>
      </c>
      <c r="G1991">
        <v>161.53846153846101</v>
      </c>
      <c r="H1991">
        <v>0</v>
      </c>
      <c r="I1991">
        <v>361.53846099999998</v>
      </c>
      <c r="J1991">
        <v>-1</v>
      </c>
      <c r="K1991">
        <v>2</v>
      </c>
      <c r="L1991">
        <v>55.446959999999997</v>
      </c>
      <c r="M1991">
        <v>525</v>
      </c>
      <c r="N1991">
        <v>200</v>
      </c>
      <c r="O1991">
        <v>200</v>
      </c>
      <c r="P1991">
        <v>0</v>
      </c>
      <c r="Q1991">
        <v>614</v>
      </c>
      <c r="R1991">
        <v>29.842105850999999</v>
      </c>
      <c r="S1991">
        <v>28.693576</v>
      </c>
      <c r="T1991">
        <v>0</v>
      </c>
      <c r="U1991">
        <v>0</v>
      </c>
    </row>
    <row r="1992" spans="1:21" x14ac:dyDescent="0.3">
      <c r="A1992" t="s">
        <v>74</v>
      </c>
      <c r="B1992" t="s">
        <v>74</v>
      </c>
      <c r="C1992">
        <v>1.768</v>
      </c>
      <c r="D1992">
        <v>250</v>
      </c>
    </row>
    <row r="1993" spans="1:21" x14ac:dyDescent="0.3">
      <c r="A1993" t="s">
        <v>74</v>
      </c>
      <c r="B1993" t="s">
        <v>74</v>
      </c>
      <c r="C1993">
        <v>1.768</v>
      </c>
      <c r="D1993">
        <v>250</v>
      </c>
    </row>
    <row r="1994" spans="1:21" x14ac:dyDescent="0.3">
      <c r="A1994" t="s">
        <v>74</v>
      </c>
      <c r="B1994" t="s">
        <v>74</v>
      </c>
      <c r="C1994">
        <v>1.768</v>
      </c>
      <c r="D1994">
        <v>250</v>
      </c>
      <c r="E1994" t="s">
        <v>75</v>
      </c>
      <c r="F1994" t="s">
        <v>74</v>
      </c>
      <c r="G1994" t="s">
        <v>74</v>
      </c>
      <c r="H1994" t="s">
        <v>74</v>
      </c>
      <c r="I1994" t="s">
        <v>74</v>
      </c>
      <c r="J1994" t="s">
        <v>74</v>
      </c>
      <c r="K1994" t="s">
        <v>74</v>
      </c>
      <c r="L1994" t="s">
        <v>74</v>
      </c>
      <c r="M1994" t="s">
        <v>74</v>
      </c>
      <c r="N1994" t="s">
        <v>74</v>
      </c>
      <c r="O1994">
        <v>20</v>
      </c>
    </row>
    <row r="1995" spans="1:21" x14ac:dyDescent="0.3">
      <c r="A1995">
        <v>0.67</v>
      </c>
      <c r="B1995">
        <v>0.625</v>
      </c>
      <c r="C1995">
        <v>1.768</v>
      </c>
      <c r="D1995">
        <v>250</v>
      </c>
      <c r="E1995">
        <v>326.92</v>
      </c>
      <c r="F1995">
        <v>201.92</v>
      </c>
      <c r="G1995">
        <v>201.923076923076</v>
      </c>
      <c r="H1995">
        <v>0</v>
      </c>
      <c r="I1995">
        <v>451.92307599999998</v>
      </c>
      <c r="J1995">
        <v>-1</v>
      </c>
      <c r="K1995">
        <v>2</v>
      </c>
      <c r="L1995">
        <v>17.788889999999999</v>
      </c>
      <c r="M1995">
        <v>145</v>
      </c>
      <c r="N1995">
        <v>0</v>
      </c>
      <c r="O1995">
        <v>20</v>
      </c>
      <c r="P1995">
        <v>0</v>
      </c>
      <c r="Q1995">
        <v>16</v>
      </c>
      <c r="R1995">
        <v>2.2919839967</v>
      </c>
      <c r="S1995">
        <v>4.5848855000000004</v>
      </c>
      <c r="T1995">
        <v>0</v>
      </c>
      <c r="U1995">
        <v>0</v>
      </c>
    </row>
    <row r="1996" spans="1:21" x14ac:dyDescent="0.3">
      <c r="A1996">
        <v>0.67</v>
      </c>
      <c r="B1996">
        <v>0.625</v>
      </c>
      <c r="C1996">
        <v>1.768</v>
      </c>
      <c r="D1996">
        <v>250</v>
      </c>
      <c r="E1996">
        <v>326.92</v>
      </c>
      <c r="F1996">
        <v>201.92</v>
      </c>
      <c r="G1996">
        <v>201.923076923076</v>
      </c>
      <c r="H1996">
        <v>10</v>
      </c>
      <c r="I1996">
        <v>461.92307599999998</v>
      </c>
      <c r="J1996">
        <v>-1</v>
      </c>
      <c r="K1996">
        <v>2</v>
      </c>
      <c r="L1996">
        <v>17.427330000000001</v>
      </c>
      <c r="M1996">
        <v>145</v>
      </c>
      <c r="N1996">
        <v>0</v>
      </c>
      <c r="O1996">
        <v>20</v>
      </c>
      <c r="P1996">
        <v>0</v>
      </c>
      <c r="Q1996">
        <v>8</v>
      </c>
      <c r="R1996">
        <v>2.5625587330999999</v>
      </c>
      <c r="S1996">
        <v>3.241571</v>
      </c>
      <c r="T1996">
        <v>0</v>
      </c>
      <c r="U1996">
        <v>0</v>
      </c>
    </row>
    <row r="1997" spans="1:21" x14ac:dyDescent="0.3">
      <c r="A1997">
        <v>0.67</v>
      </c>
      <c r="B1997">
        <v>0.625</v>
      </c>
      <c r="C1997">
        <v>1.768</v>
      </c>
      <c r="D1997">
        <v>250</v>
      </c>
      <c r="E1997">
        <v>326.92</v>
      </c>
      <c r="F1997">
        <v>201.92</v>
      </c>
      <c r="G1997">
        <v>201.923076923076</v>
      </c>
      <c r="H1997">
        <v>20</v>
      </c>
      <c r="I1997">
        <v>471.92307599999998</v>
      </c>
      <c r="J1997">
        <v>-1</v>
      </c>
      <c r="K1997">
        <v>2</v>
      </c>
      <c r="L1997">
        <v>17.079750000000001</v>
      </c>
      <c r="M1997">
        <v>145</v>
      </c>
      <c r="N1997">
        <v>0</v>
      </c>
      <c r="O1997">
        <v>20</v>
      </c>
      <c r="P1997">
        <v>0</v>
      </c>
      <c r="Q1997">
        <v>8</v>
      </c>
      <c r="R1997">
        <v>2.5625587330999999</v>
      </c>
      <c r="S1997">
        <v>3.241571</v>
      </c>
      <c r="T1997">
        <v>0</v>
      </c>
      <c r="U1997">
        <v>0</v>
      </c>
    </row>
    <row r="1998" spans="1:21" x14ac:dyDescent="0.3">
      <c r="A1998">
        <v>0.67</v>
      </c>
      <c r="B1998">
        <v>0.625</v>
      </c>
      <c r="C1998">
        <v>1.768</v>
      </c>
      <c r="D1998">
        <v>250</v>
      </c>
      <c r="E1998">
        <v>326.92</v>
      </c>
      <c r="F1998">
        <v>201.92</v>
      </c>
      <c r="G1998">
        <v>201.923076923076</v>
      </c>
      <c r="H1998">
        <v>30</v>
      </c>
      <c r="I1998">
        <v>481.92307599999998</v>
      </c>
      <c r="J1998">
        <v>-1</v>
      </c>
      <c r="K1998">
        <v>2</v>
      </c>
      <c r="L1998">
        <v>16.745370000000001</v>
      </c>
      <c r="M1998">
        <v>145</v>
      </c>
      <c r="N1998">
        <v>0</v>
      </c>
      <c r="O1998">
        <v>20</v>
      </c>
      <c r="P1998">
        <v>0</v>
      </c>
      <c r="Q1998">
        <v>9</v>
      </c>
      <c r="R1998">
        <v>2.5625587330999999</v>
      </c>
      <c r="S1998">
        <v>3.4382625999999998</v>
      </c>
      <c r="T1998">
        <v>0</v>
      </c>
      <c r="U1998">
        <v>0</v>
      </c>
    </row>
    <row r="1999" spans="1:21" x14ac:dyDescent="0.3">
      <c r="A1999">
        <v>0.67</v>
      </c>
      <c r="B1999">
        <v>0.625</v>
      </c>
      <c r="C1999">
        <v>1.768</v>
      </c>
      <c r="D1999">
        <v>250</v>
      </c>
      <c r="E1999">
        <v>326.92</v>
      </c>
      <c r="F1999">
        <v>201.92</v>
      </c>
      <c r="G1999">
        <v>201.923076923076</v>
      </c>
      <c r="H1999">
        <v>40</v>
      </c>
      <c r="I1999">
        <v>491.92307599999998</v>
      </c>
      <c r="J1999">
        <v>-1</v>
      </c>
      <c r="K1999">
        <v>2</v>
      </c>
      <c r="L1999">
        <v>16.423480000000001</v>
      </c>
      <c r="M1999">
        <v>145</v>
      </c>
      <c r="N1999">
        <v>0</v>
      </c>
      <c r="O1999">
        <v>20</v>
      </c>
      <c r="P1999">
        <v>0</v>
      </c>
      <c r="Q1999">
        <v>9</v>
      </c>
      <c r="R1999">
        <v>2.5625587330999999</v>
      </c>
      <c r="S1999">
        <v>3.4382625999999998</v>
      </c>
      <c r="T1999">
        <v>0</v>
      </c>
      <c r="U1999">
        <v>0</v>
      </c>
    </row>
    <row r="2000" spans="1:21" x14ac:dyDescent="0.3">
      <c r="A2000">
        <v>0.67</v>
      </c>
      <c r="B2000">
        <v>0.625</v>
      </c>
      <c r="C2000">
        <v>1.768</v>
      </c>
      <c r="D2000">
        <v>250</v>
      </c>
      <c r="E2000">
        <v>326.92</v>
      </c>
      <c r="F2000">
        <v>201.92</v>
      </c>
      <c r="G2000">
        <v>201.923076923076</v>
      </c>
      <c r="H2000">
        <v>50</v>
      </c>
      <c r="I2000">
        <v>501.92307599999998</v>
      </c>
      <c r="J2000">
        <v>-1</v>
      </c>
      <c r="K2000">
        <v>2</v>
      </c>
      <c r="L2000">
        <v>16.113409999999998</v>
      </c>
      <c r="M2000">
        <v>145</v>
      </c>
      <c r="N2000">
        <v>0</v>
      </c>
      <c r="O2000">
        <v>20</v>
      </c>
      <c r="P2000">
        <v>0</v>
      </c>
      <c r="Q2000">
        <v>18</v>
      </c>
      <c r="R2000">
        <v>2.5625587330999999</v>
      </c>
      <c r="S2000">
        <v>4.8631678000000003</v>
      </c>
      <c r="T2000">
        <v>0</v>
      </c>
      <c r="U2000">
        <v>0</v>
      </c>
    </row>
    <row r="2001" spans="1:21" x14ac:dyDescent="0.3">
      <c r="A2001">
        <v>0.67</v>
      </c>
      <c r="B2001">
        <v>0.625</v>
      </c>
      <c r="C2001">
        <v>1.768</v>
      </c>
      <c r="D2001">
        <v>250</v>
      </c>
      <c r="E2001">
        <v>326.92</v>
      </c>
      <c r="F2001">
        <v>201.92</v>
      </c>
      <c r="G2001">
        <v>201.923076923076</v>
      </c>
      <c r="H2001">
        <v>60</v>
      </c>
      <c r="I2001">
        <v>511.92307599999998</v>
      </c>
      <c r="J2001">
        <v>-1</v>
      </c>
      <c r="K2001">
        <v>2</v>
      </c>
      <c r="L2001">
        <v>15.814539999999999</v>
      </c>
      <c r="M2001">
        <v>145</v>
      </c>
      <c r="N2001">
        <v>0</v>
      </c>
      <c r="O2001">
        <v>20</v>
      </c>
      <c r="P2001">
        <v>0</v>
      </c>
      <c r="Q2001">
        <v>16</v>
      </c>
      <c r="R2001">
        <v>2.5625587330999999</v>
      </c>
      <c r="S2001">
        <v>4.5848855000000004</v>
      </c>
      <c r="T2001">
        <v>0</v>
      </c>
      <c r="U2001">
        <v>0</v>
      </c>
    </row>
    <row r="2002" spans="1:21" x14ac:dyDescent="0.3">
      <c r="A2002">
        <v>0.67</v>
      </c>
      <c r="B2002">
        <v>0.625</v>
      </c>
      <c r="C2002">
        <v>1.768</v>
      </c>
      <c r="D2002">
        <v>250</v>
      </c>
      <c r="E2002">
        <v>326.92</v>
      </c>
      <c r="F2002">
        <v>201.92</v>
      </c>
      <c r="G2002">
        <v>201.923076923076</v>
      </c>
      <c r="H2002">
        <v>70</v>
      </c>
      <c r="I2002">
        <v>521.92307600000004</v>
      </c>
      <c r="J2002">
        <v>-1</v>
      </c>
      <c r="K2002">
        <v>2</v>
      </c>
      <c r="L2002">
        <v>15.52628</v>
      </c>
      <c r="M2002">
        <v>145</v>
      </c>
      <c r="N2002">
        <v>0</v>
      </c>
      <c r="O2002">
        <v>20</v>
      </c>
      <c r="P2002">
        <v>0</v>
      </c>
      <c r="Q2002">
        <v>17</v>
      </c>
      <c r="R2002">
        <v>2.5625587330999999</v>
      </c>
      <c r="S2002">
        <v>4.7260707000000002</v>
      </c>
      <c r="T2002">
        <v>0</v>
      </c>
      <c r="U2002">
        <v>0</v>
      </c>
    </row>
    <row r="2003" spans="1:21" x14ac:dyDescent="0.3">
      <c r="A2003">
        <v>0.67</v>
      </c>
      <c r="B2003">
        <v>0.625</v>
      </c>
      <c r="C2003">
        <v>1.768</v>
      </c>
      <c r="D2003">
        <v>250</v>
      </c>
      <c r="E2003">
        <v>326.92</v>
      </c>
      <c r="F2003">
        <v>201.92</v>
      </c>
      <c r="G2003">
        <v>201.923076923076</v>
      </c>
      <c r="H2003">
        <v>80</v>
      </c>
      <c r="I2003">
        <v>531.92307600000004</v>
      </c>
      <c r="J2003">
        <v>-1</v>
      </c>
      <c r="K2003">
        <v>2</v>
      </c>
      <c r="L2003">
        <v>15.248100000000001</v>
      </c>
      <c r="M2003">
        <v>145</v>
      </c>
      <c r="N2003">
        <v>0</v>
      </c>
      <c r="O2003">
        <v>20</v>
      </c>
      <c r="P2003">
        <v>0</v>
      </c>
      <c r="Q2003">
        <v>21</v>
      </c>
      <c r="R2003">
        <v>2.5625587330999999</v>
      </c>
      <c r="S2003">
        <v>5.2530846000000002</v>
      </c>
      <c r="T2003">
        <v>0</v>
      </c>
      <c r="U2003">
        <v>0</v>
      </c>
    </row>
    <row r="2004" spans="1:21" x14ac:dyDescent="0.3">
      <c r="A2004">
        <v>0.67</v>
      </c>
      <c r="B2004">
        <v>0.625</v>
      </c>
      <c r="C2004">
        <v>1.768</v>
      </c>
      <c r="D2004">
        <v>250</v>
      </c>
      <c r="E2004">
        <v>326.92</v>
      </c>
      <c r="F2004">
        <v>201.92</v>
      </c>
      <c r="G2004">
        <v>201.923076923076</v>
      </c>
      <c r="H2004">
        <v>90</v>
      </c>
      <c r="I2004">
        <v>541.92307600000004</v>
      </c>
      <c r="J2004">
        <v>-1</v>
      </c>
      <c r="K2004">
        <v>2</v>
      </c>
      <c r="L2004">
        <v>14.97949</v>
      </c>
      <c r="M2004">
        <v>145</v>
      </c>
      <c r="N2004">
        <v>0</v>
      </c>
      <c r="O2004">
        <v>20</v>
      </c>
      <c r="P2004">
        <v>0</v>
      </c>
      <c r="Q2004">
        <v>27</v>
      </c>
      <c r="R2004">
        <v>2.8071892511000001</v>
      </c>
      <c r="S2004">
        <v>5.9570347000000003</v>
      </c>
      <c r="T2004">
        <v>0</v>
      </c>
      <c r="U2004">
        <v>0</v>
      </c>
    </row>
    <row r="2005" spans="1:21" x14ac:dyDescent="0.3">
      <c r="A2005">
        <v>0.67</v>
      </c>
      <c r="B2005">
        <v>0.625</v>
      </c>
      <c r="C2005">
        <v>1.768</v>
      </c>
      <c r="D2005">
        <v>250</v>
      </c>
      <c r="E2005">
        <v>326.92</v>
      </c>
      <c r="F2005">
        <v>201.92</v>
      </c>
      <c r="G2005">
        <v>201.923076923076</v>
      </c>
      <c r="H2005">
        <v>100</v>
      </c>
      <c r="I2005">
        <v>551.92307600000004</v>
      </c>
      <c r="J2005">
        <v>-1</v>
      </c>
      <c r="K2005">
        <v>2</v>
      </c>
      <c r="L2005">
        <v>14.71997</v>
      </c>
      <c r="M2005">
        <v>145</v>
      </c>
      <c r="N2005">
        <v>0</v>
      </c>
      <c r="O2005">
        <v>20</v>
      </c>
      <c r="P2005">
        <v>0</v>
      </c>
      <c r="Q2005">
        <v>26</v>
      </c>
      <c r="R2005">
        <v>2.2919839967</v>
      </c>
      <c r="S2005">
        <v>5.8455808999999999</v>
      </c>
      <c r="T2005">
        <v>0</v>
      </c>
      <c r="U2005">
        <v>0</v>
      </c>
    </row>
    <row r="2006" spans="1:21" x14ac:dyDescent="0.3">
      <c r="A2006">
        <v>0.67</v>
      </c>
      <c r="B2006">
        <v>0.625</v>
      </c>
      <c r="C2006">
        <v>1.768</v>
      </c>
      <c r="D2006">
        <v>250</v>
      </c>
      <c r="E2006">
        <v>326.92</v>
      </c>
      <c r="F2006">
        <v>201.92</v>
      </c>
      <c r="G2006">
        <v>201.923076923076</v>
      </c>
      <c r="H2006">
        <v>110</v>
      </c>
      <c r="I2006">
        <v>561.92307600000004</v>
      </c>
      <c r="J2006">
        <v>-1</v>
      </c>
      <c r="K2006">
        <v>2</v>
      </c>
      <c r="L2006">
        <v>14.469099999999999</v>
      </c>
      <c r="M2006">
        <v>145</v>
      </c>
      <c r="N2006">
        <v>0</v>
      </c>
      <c r="O2006">
        <v>20</v>
      </c>
      <c r="P2006">
        <v>0</v>
      </c>
      <c r="Q2006">
        <v>27</v>
      </c>
      <c r="R2006">
        <v>2.5625587330999999</v>
      </c>
      <c r="S2006">
        <v>5.9570347000000003</v>
      </c>
      <c r="T2006">
        <v>0</v>
      </c>
      <c r="U2006">
        <v>0</v>
      </c>
    </row>
    <row r="2007" spans="1:21" x14ac:dyDescent="0.3">
      <c r="A2007">
        <v>0.67</v>
      </c>
      <c r="B2007">
        <v>0.625</v>
      </c>
      <c r="C2007">
        <v>1.768</v>
      </c>
      <c r="D2007">
        <v>250</v>
      </c>
      <c r="E2007">
        <v>326.92</v>
      </c>
      <c r="F2007">
        <v>201.92</v>
      </c>
      <c r="G2007">
        <v>201.923076923076</v>
      </c>
      <c r="H2007">
        <v>120</v>
      </c>
      <c r="I2007">
        <v>571.92307600000004</v>
      </c>
      <c r="J2007">
        <v>-1</v>
      </c>
      <c r="K2007">
        <v>2</v>
      </c>
      <c r="L2007">
        <v>14.226470000000001</v>
      </c>
      <c r="M2007">
        <v>145</v>
      </c>
      <c r="N2007">
        <v>0</v>
      </c>
      <c r="O2007">
        <v>20</v>
      </c>
      <c r="P2007">
        <v>0</v>
      </c>
      <c r="Q2007">
        <v>30</v>
      </c>
      <c r="R2007">
        <v>2.5625587330999999</v>
      </c>
      <c r="S2007">
        <v>6.2795806000000001</v>
      </c>
      <c r="T2007">
        <v>0</v>
      </c>
      <c r="U2007">
        <v>0</v>
      </c>
    </row>
    <row r="2008" spans="1:21" x14ac:dyDescent="0.3">
      <c r="A2008">
        <v>0.67</v>
      </c>
      <c r="B2008">
        <v>0.625</v>
      </c>
      <c r="C2008">
        <v>1.768</v>
      </c>
      <c r="D2008">
        <v>250</v>
      </c>
      <c r="E2008">
        <v>326.92</v>
      </c>
      <c r="F2008">
        <v>201.92</v>
      </c>
      <c r="G2008">
        <v>201.923076923076</v>
      </c>
      <c r="H2008">
        <v>130</v>
      </c>
      <c r="I2008">
        <v>581.92307600000004</v>
      </c>
      <c r="J2008">
        <v>-1</v>
      </c>
      <c r="K2008">
        <v>2</v>
      </c>
      <c r="L2008">
        <v>13.991680000000001</v>
      </c>
      <c r="M2008">
        <v>145</v>
      </c>
      <c r="N2008">
        <v>0</v>
      </c>
      <c r="O2008">
        <v>20</v>
      </c>
      <c r="P2008">
        <v>0</v>
      </c>
      <c r="Q2008">
        <v>21</v>
      </c>
      <c r="R2008">
        <v>2.2919839967</v>
      </c>
      <c r="S2008">
        <v>5.2530846000000002</v>
      </c>
      <c r="T2008">
        <v>0</v>
      </c>
      <c r="U2008">
        <v>0</v>
      </c>
    </row>
    <row r="2009" spans="1:21" x14ac:dyDescent="0.3">
      <c r="A2009">
        <v>0.67</v>
      </c>
      <c r="B2009">
        <v>0.625</v>
      </c>
      <c r="C2009">
        <v>1.768</v>
      </c>
      <c r="D2009">
        <v>250</v>
      </c>
      <c r="E2009">
        <v>326.92</v>
      </c>
      <c r="F2009">
        <v>201.92</v>
      </c>
      <c r="G2009">
        <v>201.923076923076</v>
      </c>
      <c r="H2009">
        <v>140</v>
      </c>
      <c r="I2009">
        <v>591.92307600000004</v>
      </c>
      <c r="J2009">
        <v>-1</v>
      </c>
      <c r="K2009">
        <v>2</v>
      </c>
      <c r="L2009">
        <v>13.76436</v>
      </c>
      <c r="M2009">
        <v>145</v>
      </c>
      <c r="N2009">
        <v>0</v>
      </c>
      <c r="O2009">
        <v>20</v>
      </c>
      <c r="P2009">
        <v>0</v>
      </c>
      <c r="Q2009">
        <v>19</v>
      </c>
      <c r="R2009">
        <v>2.5625587330999999</v>
      </c>
      <c r="S2009">
        <v>4.9965133000000002</v>
      </c>
      <c r="T2009">
        <v>0</v>
      </c>
      <c r="U2009">
        <v>0</v>
      </c>
    </row>
    <row r="2010" spans="1:21" x14ac:dyDescent="0.3">
      <c r="A2010">
        <v>0.67</v>
      </c>
      <c r="B2010">
        <v>0.625</v>
      </c>
      <c r="C2010">
        <v>1.768</v>
      </c>
      <c r="D2010">
        <v>250</v>
      </c>
      <c r="E2010">
        <v>326.92</v>
      </c>
      <c r="F2010">
        <v>201.92</v>
      </c>
      <c r="G2010">
        <v>201.923076923076</v>
      </c>
      <c r="H2010">
        <v>150</v>
      </c>
      <c r="I2010">
        <v>601.92307600000004</v>
      </c>
      <c r="J2010">
        <v>-1</v>
      </c>
      <c r="K2010">
        <v>2</v>
      </c>
      <c r="L2010">
        <v>13.544180000000001</v>
      </c>
      <c r="M2010">
        <v>145</v>
      </c>
      <c r="N2010">
        <v>0</v>
      </c>
      <c r="O2010">
        <v>20</v>
      </c>
      <c r="P2010">
        <v>0</v>
      </c>
      <c r="Q2010">
        <v>18</v>
      </c>
      <c r="R2010">
        <v>2.2919839967</v>
      </c>
      <c r="S2010">
        <v>4.8631678000000003</v>
      </c>
      <c r="T2010">
        <v>0</v>
      </c>
      <c r="U2010">
        <v>0</v>
      </c>
    </row>
    <row r="2011" spans="1:21" x14ac:dyDescent="0.3">
      <c r="A2011">
        <v>0.67</v>
      </c>
      <c r="B2011">
        <v>0.625</v>
      </c>
      <c r="C2011">
        <v>1.768</v>
      </c>
      <c r="D2011">
        <v>250</v>
      </c>
      <c r="E2011">
        <v>326.92</v>
      </c>
      <c r="F2011">
        <v>201.92</v>
      </c>
      <c r="G2011">
        <v>201.923076923076</v>
      </c>
      <c r="H2011">
        <v>160</v>
      </c>
      <c r="I2011">
        <v>611.92307600000004</v>
      </c>
      <c r="J2011">
        <v>-1</v>
      </c>
      <c r="K2011">
        <v>2</v>
      </c>
      <c r="L2011">
        <v>13.33081</v>
      </c>
      <c r="M2011">
        <v>145</v>
      </c>
      <c r="N2011">
        <v>0</v>
      </c>
      <c r="O2011">
        <v>20</v>
      </c>
      <c r="P2011">
        <v>0</v>
      </c>
      <c r="Q2011">
        <v>25</v>
      </c>
      <c r="R2011">
        <v>2.2919839967</v>
      </c>
      <c r="S2011">
        <v>5.7319678999999999</v>
      </c>
      <c r="T2011">
        <v>0</v>
      </c>
      <c r="U2011">
        <v>0</v>
      </c>
    </row>
    <row r="2012" spans="1:21" x14ac:dyDescent="0.3">
      <c r="A2012">
        <v>0.67</v>
      </c>
      <c r="B2012">
        <v>0.625</v>
      </c>
      <c r="C2012">
        <v>1.768</v>
      </c>
      <c r="D2012">
        <v>250</v>
      </c>
      <c r="E2012">
        <v>326.92</v>
      </c>
      <c r="F2012">
        <v>201.92</v>
      </c>
      <c r="G2012">
        <v>201.923076923076</v>
      </c>
      <c r="H2012">
        <v>170</v>
      </c>
      <c r="I2012">
        <v>621.92307600000004</v>
      </c>
      <c r="J2012">
        <v>-1</v>
      </c>
      <c r="K2012">
        <v>2</v>
      </c>
      <c r="L2012">
        <v>13.123939999999999</v>
      </c>
      <c r="M2012">
        <v>145</v>
      </c>
      <c r="N2012">
        <v>0</v>
      </c>
      <c r="O2012">
        <v>20</v>
      </c>
      <c r="P2012">
        <v>0</v>
      </c>
      <c r="Q2012">
        <v>29</v>
      </c>
      <c r="R2012">
        <v>2.2919839967</v>
      </c>
      <c r="S2012">
        <v>6.1739307999999999</v>
      </c>
      <c r="T2012">
        <v>0</v>
      </c>
      <c r="U2012">
        <v>0</v>
      </c>
    </row>
    <row r="2013" spans="1:21" x14ac:dyDescent="0.3">
      <c r="A2013">
        <v>0.67</v>
      </c>
      <c r="B2013">
        <v>0.625</v>
      </c>
      <c r="C2013">
        <v>1.768</v>
      </c>
      <c r="D2013">
        <v>250</v>
      </c>
      <c r="E2013">
        <v>326.92</v>
      </c>
      <c r="F2013">
        <v>201.92</v>
      </c>
      <c r="G2013">
        <v>201.923076923076</v>
      </c>
      <c r="H2013">
        <v>180</v>
      </c>
      <c r="I2013">
        <v>631.92307600000004</v>
      </c>
      <c r="J2013">
        <v>-1</v>
      </c>
      <c r="K2013">
        <v>2</v>
      </c>
      <c r="L2013">
        <v>12.92328</v>
      </c>
      <c r="M2013">
        <v>145</v>
      </c>
      <c r="N2013">
        <v>0</v>
      </c>
      <c r="O2013">
        <v>20</v>
      </c>
      <c r="P2013">
        <v>0</v>
      </c>
      <c r="Q2013">
        <v>31</v>
      </c>
      <c r="R2013">
        <v>2.5625587330999999</v>
      </c>
      <c r="S2013">
        <v>6.383489</v>
      </c>
      <c r="T2013">
        <v>0</v>
      </c>
      <c r="U2013">
        <v>0</v>
      </c>
    </row>
    <row r="2014" spans="1:21" x14ac:dyDescent="0.3">
      <c r="A2014">
        <v>0.67</v>
      </c>
      <c r="B2014">
        <v>0.625</v>
      </c>
      <c r="C2014">
        <v>1.768</v>
      </c>
      <c r="D2014">
        <v>250</v>
      </c>
      <c r="E2014">
        <v>326.92</v>
      </c>
      <c r="F2014">
        <v>201.92</v>
      </c>
      <c r="G2014">
        <v>201.923076923076</v>
      </c>
      <c r="H2014">
        <v>190</v>
      </c>
      <c r="I2014">
        <v>641.92307600000004</v>
      </c>
      <c r="J2014">
        <v>-1</v>
      </c>
      <c r="K2014">
        <v>2</v>
      </c>
      <c r="L2014">
        <v>12.728569999999999</v>
      </c>
      <c r="M2014">
        <v>145</v>
      </c>
      <c r="N2014">
        <v>0</v>
      </c>
      <c r="O2014">
        <v>20</v>
      </c>
      <c r="P2014">
        <v>0</v>
      </c>
      <c r="Q2014">
        <v>25</v>
      </c>
      <c r="R2014">
        <v>2.2919839967</v>
      </c>
      <c r="S2014">
        <v>5.7319678999999999</v>
      </c>
      <c r="T2014">
        <v>0</v>
      </c>
      <c r="U2014">
        <v>0</v>
      </c>
    </row>
    <row r="2015" spans="1:21" x14ac:dyDescent="0.3">
      <c r="A2015">
        <v>0.67</v>
      </c>
      <c r="B2015">
        <v>0.625</v>
      </c>
      <c r="C2015">
        <v>1.768</v>
      </c>
      <c r="D2015">
        <v>250</v>
      </c>
      <c r="E2015">
        <v>326.92</v>
      </c>
      <c r="F2015">
        <v>201.92</v>
      </c>
      <c r="G2015">
        <v>201.923076923076</v>
      </c>
      <c r="H2015">
        <v>200</v>
      </c>
      <c r="I2015">
        <v>651.92307600000004</v>
      </c>
      <c r="J2015">
        <v>-1</v>
      </c>
      <c r="K2015">
        <v>2</v>
      </c>
      <c r="L2015">
        <v>12.539540000000001</v>
      </c>
      <c r="M2015">
        <v>145</v>
      </c>
      <c r="N2015">
        <v>0</v>
      </c>
      <c r="O2015">
        <v>20</v>
      </c>
      <c r="P2015">
        <v>0</v>
      </c>
      <c r="Q2015">
        <v>28</v>
      </c>
      <c r="R2015">
        <v>2.2919839967</v>
      </c>
      <c r="S2015">
        <v>6.0664486000000002</v>
      </c>
      <c r="T2015">
        <v>0</v>
      </c>
      <c r="U2015">
        <v>0</v>
      </c>
    </row>
    <row r="2016" spans="1:21" x14ac:dyDescent="0.3">
      <c r="A2016">
        <v>0.67</v>
      </c>
      <c r="B2016">
        <v>0.625</v>
      </c>
      <c r="C2016">
        <v>1.768</v>
      </c>
      <c r="D2016">
        <v>250</v>
      </c>
      <c r="E2016">
        <v>326.92</v>
      </c>
      <c r="F2016">
        <v>201.92</v>
      </c>
      <c r="G2016">
        <v>201.923076923076</v>
      </c>
      <c r="H2016">
        <v>210</v>
      </c>
      <c r="I2016">
        <v>661.92307600000004</v>
      </c>
      <c r="J2016">
        <v>-1</v>
      </c>
      <c r="K2016">
        <v>2</v>
      </c>
      <c r="L2016">
        <v>12.35596</v>
      </c>
      <c r="M2016">
        <v>145</v>
      </c>
      <c r="N2016">
        <v>0</v>
      </c>
      <c r="O2016">
        <v>20</v>
      </c>
      <c r="P2016">
        <v>0</v>
      </c>
      <c r="Q2016">
        <v>40</v>
      </c>
      <c r="R2016">
        <v>2.2919839967</v>
      </c>
      <c r="S2016">
        <v>7.2522468</v>
      </c>
      <c r="T2016">
        <v>0</v>
      </c>
      <c r="U2016">
        <v>0</v>
      </c>
    </row>
    <row r="2017" spans="1:21" x14ac:dyDescent="0.3">
      <c r="A2017">
        <v>0.67</v>
      </c>
      <c r="B2017">
        <v>0.625</v>
      </c>
      <c r="C2017">
        <v>1.768</v>
      </c>
      <c r="D2017">
        <v>250</v>
      </c>
      <c r="E2017">
        <v>326.92</v>
      </c>
      <c r="F2017">
        <v>201.92</v>
      </c>
      <c r="G2017">
        <v>201.923076923076</v>
      </c>
      <c r="H2017">
        <v>220</v>
      </c>
      <c r="I2017">
        <v>671.92307600000004</v>
      </c>
      <c r="J2017">
        <v>-1</v>
      </c>
      <c r="K2017">
        <v>2</v>
      </c>
      <c r="L2017">
        <v>12.1776</v>
      </c>
      <c r="M2017">
        <v>145</v>
      </c>
      <c r="N2017">
        <v>0</v>
      </c>
      <c r="O2017">
        <v>20</v>
      </c>
      <c r="P2017">
        <v>0</v>
      </c>
      <c r="Q2017">
        <v>25</v>
      </c>
      <c r="R2017">
        <v>1.9848832760999999</v>
      </c>
      <c r="S2017">
        <v>5.7319678999999999</v>
      </c>
      <c r="T2017">
        <v>0</v>
      </c>
      <c r="U2017">
        <v>0</v>
      </c>
    </row>
    <row r="2018" spans="1:21" x14ac:dyDescent="0.3">
      <c r="A2018">
        <v>0.67</v>
      </c>
      <c r="B2018">
        <v>0.625</v>
      </c>
      <c r="C2018">
        <v>1.768</v>
      </c>
      <c r="D2018">
        <v>250</v>
      </c>
      <c r="E2018">
        <v>326.92</v>
      </c>
      <c r="F2018">
        <v>201.92</v>
      </c>
      <c r="G2018">
        <v>201.923076923076</v>
      </c>
      <c r="H2018">
        <v>230</v>
      </c>
      <c r="I2018">
        <v>681.92307600000004</v>
      </c>
      <c r="J2018">
        <v>-1</v>
      </c>
      <c r="K2018">
        <v>2</v>
      </c>
      <c r="L2018">
        <v>12.004239999999999</v>
      </c>
      <c r="M2018">
        <v>145</v>
      </c>
      <c r="N2018">
        <v>0</v>
      </c>
      <c r="O2018">
        <v>20</v>
      </c>
      <c r="P2018">
        <v>0</v>
      </c>
      <c r="Q2018">
        <v>32</v>
      </c>
      <c r="R2018">
        <v>1.9848832760999999</v>
      </c>
      <c r="S2018">
        <v>6.4857395999999996</v>
      </c>
      <c r="T2018">
        <v>0</v>
      </c>
      <c r="U2018">
        <v>0</v>
      </c>
    </row>
    <row r="2019" spans="1:21" x14ac:dyDescent="0.3">
      <c r="A2019">
        <v>0.67</v>
      </c>
      <c r="B2019">
        <v>0.625</v>
      </c>
      <c r="C2019">
        <v>1.768</v>
      </c>
      <c r="D2019">
        <v>250</v>
      </c>
      <c r="E2019">
        <v>326.92</v>
      </c>
      <c r="F2019">
        <v>201.92</v>
      </c>
      <c r="G2019">
        <v>201.923076923076</v>
      </c>
      <c r="H2019">
        <v>240</v>
      </c>
      <c r="I2019">
        <v>691.92307600000004</v>
      </c>
      <c r="J2019">
        <v>-1</v>
      </c>
      <c r="K2019">
        <v>2</v>
      </c>
      <c r="L2019">
        <v>11.83567</v>
      </c>
      <c r="M2019">
        <v>145</v>
      </c>
      <c r="N2019">
        <v>0</v>
      </c>
      <c r="O2019">
        <v>20</v>
      </c>
      <c r="P2019">
        <v>0</v>
      </c>
      <c r="Q2019">
        <v>32</v>
      </c>
      <c r="R2019">
        <v>1.9848832760999999</v>
      </c>
      <c r="S2019">
        <v>6.4857395999999996</v>
      </c>
      <c r="T2019">
        <v>0</v>
      </c>
      <c r="U2019">
        <v>0</v>
      </c>
    </row>
    <row r="2020" spans="1:21" x14ac:dyDescent="0.3">
      <c r="A2020">
        <v>0.67</v>
      </c>
      <c r="B2020">
        <v>0.625</v>
      </c>
      <c r="C2020">
        <v>1.768</v>
      </c>
      <c r="D2020">
        <v>250</v>
      </c>
      <c r="E2020">
        <v>326.92</v>
      </c>
      <c r="F2020">
        <v>201.92</v>
      </c>
      <c r="G2020">
        <v>201.923076923076</v>
      </c>
      <c r="H2020">
        <v>250</v>
      </c>
      <c r="I2020">
        <v>701.92307600000004</v>
      </c>
      <c r="J2020">
        <v>-1</v>
      </c>
      <c r="K2020">
        <v>2</v>
      </c>
      <c r="L2020">
        <v>11.671720000000001</v>
      </c>
      <c r="M2020">
        <v>145</v>
      </c>
      <c r="N2020">
        <v>0</v>
      </c>
      <c r="O2020">
        <v>20</v>
      </c>
      <c r="P2020">
        <v>0</v>
      </c>
      <c r="Q2020">
        <v>24</v>
      </c>
      <c r="R2020">
        <v>2.2919839967</v>
      </c>
      <c r="S2020">
        <v>5.6160648999999996</v>
      </c>
      <c r="T2020">
        <v>0</v>
      </c>
      <c r="U2020">
        <v>0</v>
      </c>
    </row>
    <row r="2021" spans="1:21" x14ac:dyDescent="0.3">
      <c r="A2021">
        <v>0.67</v>
      </c>
      <c r="B2021">
        <v>0.625</v>
      </c>
      <c r="C2021">
        <v>1.768</v>
      </c>
      <c r="D2021">
        <v>250</v>
      </c>
      <c r="E2021">
        <v>326.92</v>
      </c>
      <c r="F2021">
        <v>201.92</v>
      </c>
      <c r="G2021">
        <v>201.923076923076</v>
      </c>
      <c r="H2021">
        <v>260</v>
      </c>
      <c r="I2021">
        <v>711.92307600000004</v>
      </c>
      <c r="J2021">
        <v>-1</v>
      </c>
      <c r="K2021">
        <v>2</v>
      </c>
      <c r="L2021">
        <v>11.512180000000001</v>
      </c>
      <c r="M2021">
        <v>145</v>
      </c>
      <c r="N2021">
        <v>0</v>
      </c>
      <c r="O2021">
        <v>20</v>
      </c>
      <c r="P2021">
        <v>0</v>
      </c>
      <c r="Q2021">
        <v>35</v>
      </c>
      <c r="R2021">
        <v>2.2919839967</v>
      </c>
      <c r="S2021">
        <v>6.7832888999999996</v>
      </c>
      <c r="T2021">
        <v>0</v>
      </c>
      <c r="U2021">
        <v>0</v>
      </c>
    </row>
    <row r="2022" spans="1:21" x14ac:dyDescent="0.3">
      <c r="A2022">
        <v>0.67</v>
      </c>
      <c r="B2022">
        <v>0.625</v>
      </c>
      <c r="C2022">
        <v>1.768</v>
      </c>
      <c r="D2022">
        <v>250</v>
      </c>
      <c r="E2022">
        <v>326.92</v>
      </c>
      <c r="F2022">
        <v>201.92</v>
      </c>
      <c r="G2022">
        <v>201.923076923076</v>
      </c>
      <c r="H2022">
        <v>270</v>
      </c>
      <c r="I2022">
        <v>721.92307600000004</v>
      </c>
      <c r="J2022">
        <v>-1</v>
      </c>
      <c r="K2022">
        <v>2</v>
      </c>
      <c r="L2022">
        <v>11.35688</v>
      </c>
      <c r="M2022">
        <v>145</v>
      </c>
      <c r="N2022">
        <v>0</v>
      </c>
      <c r="O2022">
        <v>20</v>
      </c>
      <c r="P2022">
        <v>0</v>
      </c>
      <c r="Q2022">
        <v>38</v>
      </c>
      <c r="R2022">
        <v>2.2919839967</v>
      </c>
      <c r="S2022">
        <v>7.0683794999999998</v>
      </c>
      <c r="T2022">
        <v>0</v>
      </c>
      <c r="U2022">
        <v>0</v>
      </c>
    </row>
    <row r="2023" spans="1:21" x14ac:dyDescent="0.3">
      <c r="A2023">
        <v>0.67</v>
      </c>
      <c r="B2023">
        <v>0.625</v>
      </c>
      <c r="C2023">
        <v>1.768</v>
      </c>
      <c r="D2023">
        <v>250</v>
      </c>
      <c r="E2023">
        <v>326.92</v>
      </c>
      <c r="F2023">
        <v>201.92</v>
      </c>
      <c r="G2023">
        <v>201.923076923076</v>
      </c>
      <c r="H2023">
        <v>280</v>
      </c>
      <c r="I2023">
        <v>731.92307600000004</v>
      </c>
      <c r="J2023">
        <v>-1</v>
      </c>
      <c r="K2023">
        <v>2</v>
      </c>
      <c r="L2023">
        <v>11.20567</v>
      </c>
      <c r="M2023">
        <v>145</v>
      </c>
      <c r="N2023">
        <v>0</v>
      </c>
      <c r="O2023">
        <v>20</v>
      </c>
      <c r="P2023">
        <v>0</v>
      </c>
      <c r="Q2023">
        <v>50</v>
      </c>
      <c r="R2023">
        <v>2.2919839967</v>
      </c>
      <c r="S2023">
        <v>8.1096143999999999</v>
      </c>
      <c r="T2023">
        <v>0</v>
      </c>
      <c r="U2023">
        <v>0</v>
      </c>
    </row>
    <row r="2024" spans="1:21" x14ac:dyDescent="0.3">
      <c r="A2024">
        <v>0.67</v>
      </c>
      <c r="B2024">
        <v>0.625</v>
      </c>
      <c r="C2024">
        <v>1.768</v>
      </c>
      <c r="D2024">
        <v>250</v>
      </c>
      <c r="E2024">
        <v>326.92</v>
      </c>
      <c r="F2024">
        <v>201.92</v>
      </c>
      <c r="G2024">
        <v>201.923076923076</v>
      </c>
      <c r="H2024">
        <v>290</v>
      </c>
      <c r="I2024">
        <v>741.92307600000004</v>
      </c>
      <c r="J2024">
        <v>-1</v>
      </c>
      <c r="K2024">
        <v>2</v>
      </c>
      <c r="L2024">
        <v>11.05838</v>
      </c>
      <c r="M2024">
        <v>145</v>
      </c>
      <c r="N2024">
        <v>0</v>
      </c>
      <c r="O2024">
        <v>20</v>
      </c>
      <c r="P2024">
        <v>0</v>
      </c>
      <c r="Q2024">
        <v>39</v>
      </c>
      <c r="R2024">
        <v>2.2919839967</v>
      </c>
      <c r="S2024">
        <v>7.1609002999999998</v>
      </c>
      <c r="T2024">
        <v>0</v>
      </c>
      <c r="U2024">
        <v>0</v>
      </c>
    </row>
    <row r="2025" spans="1:21" x14ac:dyDescent="0.3">
      <c r="A2025">
        <v>0.67</v>
      </c>
      <c r="B2025">
        <v>0.625</v>
      </c>
      <c r="C2025">
        <v>1.768</v>
      </c>
      <c r="D2025">
        <v>250</v>
      </c>
      <c r="E2025">
        <v>326.92</v>
      </c>
      <c r="F2025">
        <v>201.92</v>
      </c>
      <c r="G2025">
        <v>201.923076923076</v>
      </c>
      <c r="H2025">
        <v>300</v>
      </c>
      <c r="I2025">
        <v>751.92307600000004</v>
      </c>
      <c r="J2025">
        <v>-1</v>
      </c>
      <c r="K2025">
        <v>2</v>
      </c>
      <c r="L2025">
        <v>10.914870000000001</v>
      </c>
      <c r="M2025">
        <v>145</v>
      </c>
      <c r="N2025">
        <v>0</v>
      </c>
      <c r="O2025">
        <v>20</v>
      </c>
      <c r="P2025">
        <v>0</v>
      </c>
      <c r="Q2025">
        <v>38</v>
      </c>
      <c r="R2025">
        <v>2.2919839967</v>
      </c>
      <c r="S2025">
        <v>7.0683794999999998</v>
      </c>
      <c r="T2025">
        <v>0</v>
      </c>
      <c r="U2025">
        <v>0</v>
      </c>
    </row>
    <row r="2026" spans="1:21" x14ac:dyDescent="0.3">
      <c r="A2026">
        <v>0.67</v>
      </c>
      <c r="B2026">
        <v>0.625</v>
      </c>
      <c r="C2026">
        <v>1.768</v>
      </c>
      <c r="D2026">
        <v>250</v>
      </c>
      <c r="E2026">
        <v>326.92</v>
      </c>
      <c r="F2026">
        <v>201.92</v>
      </c>
      <c r="G2026">
        <v>201.923076923076</v>
      </c>
      <c r="H2026">
        <v>0</v>
      </c>
      <c r="I2026">
        <v>451.92307599999998</v>
      </c>
      <c r="J2026">
        <v>-1</v>
      </c>
      <c r="K2026">
        <v>2</v>
      </c>
      <c r="L2026">
        <v>17.788889999999999</v>
      </c>
      <c r="M2026">
        <v>145</v>
      </c>
      <c r="N2026">
        <v>0</v>
      </c>
      <c r="O2026">
        <v>20</v>
      </c>
      <c r="P2026">
        <v>0</v>
      </c>
      <c r="Q2026">
        <v>16</v>
      </c>
      <c r="R2026">
        <v>2.2919839967</v>
      </c>
      <c r="S2026">
        <v>4.5848855000000004</v>
      </c>
      <c r="T2026">
        <v>0</v>
      </c>
      <c r="U2026">
        <v>0</v>
      </c>
    </row>
    <row r="2027" spans="1:21" x14ac:dyDescent="0.3">
      <c r="A2027" t="s">
        <v>74</v>
      </c>
      <c r="B2027" t="s">
        <v>74</v>
      </c>
      <c r="C2027">
        <v>1.768</v>
      </c>
      <c r="D2027">
        <v>250</v>
      </c>
      <c r="E2027" t="s">
        <v>75</v>
      </c>
      <c r="F2027" t="s">
        <v>74</v>
      </c>
      <c r="G2027" t="s">
        <v>74</v>
      </c>
      <c r="H2027" t="s">
        <v>74</v>
      </c>
      <c r="I2027" t="s">
        <v>74</v>
      </c>
      <c r="J2027" t="s">
        <v>74</v>
      </c>
      <c r="K2027" t="s">
        <v>74</v>
      </c>
      <c r="L2027" t="s">
        <v>74</v>
      </c>
      <c r="M2027" t="s">
        <v>74</v>
      </c>
      <c r="N2027" t="s">
        <v>74</v>
      </c>
      <c r="O2027">
        <v>40</v>
      </c>
    </row>
    <row r="2028" spans="1:21" x14ac:dyDescent="0.3">
      <c r="A2028">
        <v>0.67</v>
      </c>
      <c r="B2028">
        <v>0.625</v>
      </c>
      <c r="C2028">
        <v>1.768</v>
      </c>
      <c r="D2028">
        <v>250</v>
      </c>
      <c r="E2028">
        <v>326.92</v>
      </c>
      <c r="F2028">
        <v>201.92</v>
      </c>
      <c r="G2028">
        <v>201.923076923076</v>
      </c>
      <c r="H2028">
        <v>0</v>
      </c>
      <c r="I2028">
        <v>451.92307599999998</v>
      </c>
      <c r="J2028">
        <v>-1</v>
      </c>
      <c r="K2028">
        <v>2</v>
      </c>
      <c r="L2028">
        <v>20.057459999999999</v>
      </c>
      <c r="M2028">
        <v>165</v>
      </c>
      <c r="N2028">
        <v>0</v>
      </c>
      <c r="O2028">
        <v>40</v>
      </c>
      <c r="P2028">
        <v>0</v>
      </c>
      <c r="Q2028">
        <v>34</v>
      </c>
      <c r="R2028">
        <v>6.3834890237000002</v>
      </c>
      <c r="S2028">
        <v>6.6855707999999998</v>
      </c>
      <c r="T2028">
        <v>0</v>
      </c>
      <c r="U2028">
        <v>0</v>
      </c>
    </row>
    <row r="2029" spans="1:21" x14ac:dyDescent="0.3">
      <c r="A2029">
        <v>0.67</v>
      </c>
      <c r="B2029">
        <v>0.625</v>
      </c>
      <c r="C2029">
        <v>1.768</v>
      </c>
      <c r="D2029">
        <v>250</v>
      </c>
      <c r="E2029">
        <v>326.92</v>
      </c>
      <c r="F2029">
        <v>201.92</v>
      </c>
      <c r="G2029">
        <v>201.923076923076</v>
      </c>
      <c r="H2029">
        <v>10</v>
      </c>
      <c r="I2029">
        <v>461.92307599999998</v>
      </c>
      <c r="J2029">
        <v>-1</v>
      </c>
      <c r="K2029">
        <v>2</v>
      </c>
      <c r="L2029">
        <v>19.656839999999999</v>
      </c>
      <c r="M2029">
        <v>165</v>
      </c>
      <c r="N2029">
        <v>0</v>
      </c>
      <c r="O2029">
        <v>40</v>
      </c>
      <c r="P2029">
        <v>0</v>
      </c>
      <c r="Q2029">
        <v>47</v>
      </c>
      <c r="R2029">
        <v>6.1739308306999998</v>
      </c>
      <c r="S2029">
        <v>7.8621683999999998</v>
      </c>
      <c r="T2029">
        <v>0</v>
      </c>
      <c r="U2029">
        <v>0</v>
      </c>
    </row>
    <row r="2030" spans="1:21" x14ac:dyDescent="0.3">
      <c r="A2030">
        <v>0.67</v>
      </c>
      <c r="B2030">
        <v>0.625</v>
      </c>
      <c r="C2030">
        <v>1.768</v>
      </c>
      <c r="D2030">
        <v>250</v>
      </c>
      <c r="E2030">
        <v>326.92</v>
      </c>
      <c r="F2030">
        <v>201.92</v>
      </c>
      <c r="G2030">
        <v>201.923076923076</v>
      </c>
      <c r="H2030">
        <v>20</v>
      </c>
      <c r="I2030">
        <v>471.92307599999998</v>
      </c>
      <c r="J2030">
        <v>-1</v>
      </c>
      <c r="K2030">
        <v>2</v>
      </c>
      <c r="L2030">
        <v>19.271319999999999</v>
      </c>
      <c r="M2030">
        <v>165</v>
      </c>
      <c r="N2030">
        <v>0</v>
      </c>
      <c r="O2030">
        <v>40</v>
      </c>
      <c r="P2030">
        <v>0</v>
      </c>
      <c r="Q2030">
        <v>41</v>
      </c>
      <c r="R2030">
        <v>6.1739308306999998</v>
      </c>
      <c r="S2030">
        <v>7.3424630000000004</v>
      </c>
      <c r="T2030">
        <v>0</v>
      </c>
      <c r="U2030">
        <v>0</v>
      </c>
    </row>
    <row r="2031" spans="1:21" x14ac:dyDescent="0.3">
      <c r="A2031">
        <v>0.67</v>
      </c>
      <c r="B2031">
        <v>0.625</v>
      </c>
      <c r="C2031">
        <v>1.768</v>
      </c>
      <c r="D2031">
        <v>250</v>
      </c>
      <c r="E2031">
        <v>326.92</v>
      </c>
      <c r="F2031">
        <v>201.92</v>
      </c>
      <c r="G2031">
        <v>201.923076923076</v>
      </c>
      <c r="H2031">
        <v>30</v>
      </c>
      <c r="I2031">
        <v>481.92307599999998</v>
      </c>
      <c r="J2031">
        <v>-1</v>
      </c>
      <c r="K2031">
        <v>2</v>
      </c>
      <c r="L2031">
        <v>18.900089999999999</v>
      </c>
      <c r="M2031">
        <v>165</v>
      </c>
      <c r="N2031">
        <v>0</v>
      </c>
      <c r="O2031">
        <v>40</v>
      </c>
      <c r="P2031">
        <v>0</v>
      </c>
      <c r="Q2031">
        <v>40</v>
      </c>
      <c r="R2031">
        <v>6.0664486091000001</v>
      </c>
      <c r="S2031">
        <v>7.2522468</v>
      </c>
      <c r="T2031">
        <v>0</v>
      </c>
      <c r="U2031">
        <v>0</v>
      </c>
    </row>
    <row r="2032" spans="1:21" x14ac:dyDescent="0.3">
      <c r="A2032">
        <v>0.67</v>
      </c>
      <c r="B2032">
        <v>0.625</v>
      </c>
      <c r="C2032">
        <v>1.768</v>
      </c>
      <c r="D2032">
        <v>250</v>
      </c>
      <c r="E2032">
        <v>326.92</v>
      </c>
      <c r="F2032">
        <v>201.92</v>
      </c>
      <c r="G2032">
        <v>201.923076923076</v>
      </c>
      <c r="H2032">
        <v>40</v>
      </c>
      <c r="I2032">
        <v>491.92307599999998</v>
      </c>
      <c r="J2032">
        <v>-1</v>
      </c>
      <c r="K2032">
        <v>2</v>
      </c>
      <c r="L2032">
        <v>18.542390000000001</v>
      </c>
      <c r="M2032">
        <v>165</v>
      </c>
      <c r="N2032">
        <v>0</v>
      </c>
      <c r="O2032">
        <v>40</v>
      </c>
      <c r="P2032">
        <v>0</v>
      </c>
      <c r="Q2032">
        <v>46</v>
      </c>
      <c r="R2032">
        <v>5.7319679652</v>
      </c>
      <c r="S2032">
        <v>7.7779484999999999</v>
      </c>
      <c r="T2032">
        <v>0</v>
      </c>
      <c r="U2032">
        <v>0</v>
      </c>
    </row>
    <row r="2033" spans="1:21" x14ac:dyDescent="0.3">
      <c r="A2033">
        <v>0.67</v>
      </c>
      <c r="B2033">
        <v>0.625</v>
      </c>
      <c r="C2033">
        <v>1.768</v>
      </c>
      <c r="D2033">
        <v>250</v>
      </c>
      <c r="E2033">
        <v>326.92</v>
      </c>
      <c r="F2033">
        <v>201.92</v>
      </c>
      <c r="G2033">
        <v>201.923076923076</v>
      </c>
      <c r="H2033">
        <v>50</v>
      </c>
      <c r="I2033">
        <v>501.92307599999998</v>
      </c>
      <c r="J2033">
        <v>-1</v>
      </c>
      <c r="K2033">
        <v>2</v>
      </c>
      <c r="L2033">
        <v>18.19753</v>
      </c>
      <c r="M2033">
        <v>165</v>
      </c>
      <c r="N2033">
        <v>0</v>
      </c>
      <c r="O2033">
        <v>40</v>
      </c>
      <c r="P2033">
        <v>0</v>
      </c>
      <c r="Q2033">
        <v>48</v>
      </c>
      <c r="R2033">
        <v>5.8455809091999997</v>
      </c>
      <c r="S2033">
        <v>7.9455011000000004</v>
      </c>
      <c r="T2033">
        <v>0</v>
      </c>
      <c r="U2033">
        <v>0</v>
      </c>
    </row>
    <row r="2034" spans="1:21" x14ac:dyDescent="0.3">
      <c r="A2034">
        <v>0.67</v>
      </c>
      <c r="B2034">
        <v>0.625</v>
      </c>
      <c r="C2034">
        <v>1.768</v>
      </c>
      <c r="D2034">
        <v>250</v>
      </c>
      <c r="E2034">
        <v>326.92</v>
      </c>
      <c r="F2034">
        <v>201.92</v>
      </c>
      <c r="G2034">
        <v>201.923076923076</v>
      </c>
      <c r="H2034">
        <v>60</v>
      </c>
      <c r="I2034">
        <v>511.92307599999998</v>
      </c>
      <c r="J2034">
        <v>-1</v>
      </c>
      <c r="K2034">
        <v>2</v>
      </c>
      <c r="L2034">
        <v>17.86486</v>
      </c>
      <c r="M2034">
        <v>165</v>
      </c>
      <c r="N2034">
        <v>0</v>
      </c>
      <c r="O2034">
        <v>40</v>
      </c>
      <c r="P2034">
        <v>0</v>
      </c>
      <c r="Q2034">
        <v>48</v>
      </c>
      <c r="R2034">
        <v>5.7319679652</v>
      </c>
      <c r="S2034">
        <v>7.9455011000000004</v>
      </c>
      <c r="T2034">
        <v>0</v>
      </c>
      <c r="U2034">
        <v>0</v>
      </c>
    </row>
    <row r="2035" spans="1:21" x14ac:dyDescent="0.3">
      <c r="A2035">
        <v>0.67</v>
      </c>
      <c r="B2035">
        <v>0.625</v>
      </c>
      <c r="C2035">
        <v>1.768</v>
      </c>
      <c r="D2035">
        <v>250</v>
      </c>
      <c r="E2035">
        <v>326.92</v>
      </c>
      <c r="F2035">
        <v>201.92</v>
      </c>
      <c r="G2035">
        <v>201.923076923076</v>
      </c>
      <c r="H2035">
        <v>70</v>
      </c>
      <c r="I2035">
        <v>521.92307600000004</v>
      </c>
      <c r="J2035">
        <v>-1</v>
      </c>
      <c r="K2035">
        <v>2</v>
      </c>
      <c r="L2035">
        <v>17.543749999999999</v>
      </c>
      <c r="M2035">
        <v>165</v>
      </c>
      <c r="N2035">
        <v>0</v>
      </c>
      <c r="O2035">
        <v>40</v>
      </c>
      <c r="P2035">
        <v>0</v>
      </c>
      <c r="Q2035">
        <v>49</v>
      </c>
      <c r="R2035">
        <v>5.4977269478000004</v>
      </c>
      <c r="S2035">
        <v>8.0279743999999997</v>
      </c>
      <c r="T2035">
        <v>0</v>
      </c>
      <c r="U2035">
        <v>0</v>
      </c>
    </row>
    <row r="2036" spans="1:21" x14ac:dyDescent="0.3">
      <c r="A2036">
        <v>0.67</v>
      </c>
      <c r="B2036">
        <v>0.625</v>
      </c>
      <c r="C2036">
        <v>1.768</v>
      </c>
      <c r="D2036">
        <v>250</v>
      </c>
      <c r="E2036">
        <v>326.92</v>
      </c>
      <c r="F2036">
        <v>201.92</v>
      </c>
      <c r="G2036">
        <v>201.923076923076</v>
      </c>
      <c r="H2036">
        <v>80</v>
      </c>
      <c r="I2036">
        <v>531.92307600000004</v>
      </c>
      <c r="J2036">
        <v>-1</v>
      </c>
      <c r="K2036">
        <v>2</v>
      </c>
      <c r="L2036">
        <v>17.233640000000001</v>
      </c>
      <c r="M2036">
        <v>165</v>
      </c>
      <c r="N2036">
        <v>0</v>
      </c>
      <c r="O2036">
        <v>40</v>
      </c>
      <c r="P2036">
        <v>0</v>
      </c>
      <c r="Q2036">
        <v>44</v>
      </c>
      <c r="R2036">
        <v>5.8455809091999997</v>
      </c>
      <c r="S2036">
        <v>7.6067292999999996</v>
      </c>
      <c r="T2036">
        <v>0</v>
      </c>
      <c r="U2036">
        <v>0</v>
      </c>
    </row>
    <row r="2037" spans="1:21" x14ac:dyDescent="0.3">
      <c r="A2037">
        <v>0.67</v>
      </c>
      <c r="B2037">
        <v>0.625</v>
      </c>
      <c r="C2037">
        <v>1.768</v>
      </c>
      <c r="D2037">
        <v>250</v>
      </c>
      <c r="E2037">
        <v>326.92</v>
      </c>
      <c r="F2037">
        <v>201.92</v>
      </c>
      <c r="G2037">
        <v>201.923076923076</v>
      </c>
      <c r="H2037">
        <v>90</v>
      </c>
      <c r="I2037">
        <v>541.92307600000004</v>
      </c>
      <c r="J2037">
        <v>-1</v>
      </c>
      <c r="K2037">
        <v>2</v>
      </c>
      <c r="L2037">
        <v>16.933979999999998</v>
      </c>
      <c r="M2037">
        <v>165</v>
      </c>
      <c r="N2037">
        <v>0</v>
      </c>
      <c r="O2037">
        <v>40</v>
      </c>
      <c r="P2037">
        <v>0</v>
      </c>
      <c r="Q2037">
        <v>53</v>
      </c>
      <c r="R2037">
        <v>5.4977269478000004</v>
      </c>
      <c r="S2037">
        <v>8.3497781</v>
      </c>
      <c r="T2037">
        <v>0</v>
      </c>
      <c r="U2037">
        <v>0</v>
      </c>
    </row>
    <row r="2038" spans="1:21" x14ac:dyDescent="0.3">
      <c r="A2038">
        <v>0.67</v>
      </c>
      <c r="B2038">
        <v>0.625</v>
      </c>
      <c r="C2038">
        <v>1.768</v>
      </c>
      <c r="D2038">
        <v>250</v>
      </c>
      <c r="E2038">
        <v>326.92</v>
      </c>
      <c r="F2038">
        <v>201.92</v>
      </c>
      <c r="G2038">
        <v>201.923076923076</v>
      </c>
      <c r="H2038">
        <v>100</v>
      </c>
      <c r="I2038">
        <v>551.92307600000004</v>
      </c>
      <c r="J2038">
        <v>-1</v>
      </c>
      <c r="K2038">
        <v>2</v>
      </c>
      <c r="L2038">
        <v>16.644279999999998</v>
      </c>
      <c r="M2038">
        <v>165</v>
      </c>
      <c r="N2038">
        <v>0</v>
      </c>
      <c r="O2038">
        <v>40</v>
      </c>
      <c r="P2038">
        <v>0</v>
      </c>
      <c r="Q2038">
        <v>57</v>
      </c>
      <c r="R2038">
        <v>5.2530846070999999</v>
      </c>
      <c r="S2038">
        <v>8.659713</v>
      </c>
      <c r="T2038">
        <v>0</v>
      </c>
      <c r="U2038">
        <v>0</v>
      </c>
    </row>
    <row r="2039" spans="1:21" x14ac:dyDescent="0.3">
      <c r="A2039">
        <v>0.67</v>
      </c>
      <c r="B2039">
        <v>0.625</v>
      </c>
      <c r="C2039">
        <v>1.768</v>
      </c>
      <c r="D2039">
        <v>250</v>
      </c>
      <c r="E2039">
        <v>326.92</v>
      </c>
      <c r="F2039">
        <v>201.92</v>
      </c>
      <c r="G2039">
        <v>201.923076923076</v>
      </c>
      <c r="H2039">
        <v>110</v>
      </c>
      <c r="I2039">
        <v>561.92307600000004</v>
      </c>
      <c r="J2039">
        <v>-1</v>
      </c>
      <c r="K2039">
        <v>2</v>
      </c>
      <c r="L2039">
        <v>16.364049999999999</v>
      </c>
      <c r="M2039">
        <v>165</v>
      </c>
      <c r="N2039">
        <v>0</v>
      </c>
      <c r="O2039">
        <v>40</v>
      </c>
      <c r="P2039">
        <v>0</v>
      </c>
      <c r="Q2039">
        <v>67</v>
      </c>
      <c r="R2039">
        <v>5.2530846070999999</v>
      </c>
      <c r="S2039">
        <v>9.3902289999999997</v>
      </c>
      <c r="T2039">
        <v>0</v>
      </c>
      <c r="U2039">
        <v>0</v>
      </c>
    </row>
    <row r="2040" spans="1:21" x14ac:dyDescent="0.3">
      <c r="A2040">
        <v>0.67</v>
      </c>
      <c r="B2040">
        <v>0.625</v>
      </c>
      <c r="C2040">
        <v>1.768</v>
      </c>
      <c r="D2040">
        <v>250</v>
      </c>
      <c r="E2040">
        <v>326.92</v>
      </c>
      <c r="F2040">
        <v>201.92</v>
      </c>
      <c r="G2040">
        <v>201.923076923076</v>
      </c>
      <c r="H2040">
        <v>120</v>
      </c>
      <c r="I2040">
        <v>571.92307600000004</v>
      </c>
      <c r="J2040">
        <v>-1</v>
      </c>
      <c r="K2040">
        <v>2</v>
      </c>
      <c r="L2040">
        <v>16.092860000000002</v>
      </c>
      <c r="M2040">
        <v>165</v>
      </c>
      <c r="N2040">
        <v>0</v>
      </c>
      <c r="O2040">
        <v>40</v>
      </c>
      <c r="P2040">
        <v>0</v>
      </c>
      <c r="Q2040">
        <v>60</v>
      </c>
      <c r="R2040">
        <v>4.9965133375999997</v>
      </c>
      <c r="S2040">
        <v>8.8851241999999999</v>
      </c>
      <c r="T2040">
        <v>0</v>
      </c>
      <c r="U2040">
        <v>0</v>
      </c>
    </row>
    <row r="2041" spans="1:21" x14ac:dyDescent="0.3">
      <c r="A2041">
        <v>0.67</v>
      </c>
      <c r="B2041">
        <v>0.625</v>
      </c>
      <c r="C2041">
        <v>1.768</v>
      </c>
      <c r="D2041">
        <v>250</v>
      </c>
      <c r="E2041">
        <v>326.92</v>
      </c>
      <c r="F2041">
        <v>201.92</v>
      </c>
      <c r="G2041">
        <v>201.923076923076</v>
      </c>
      <c r="H2041">
        <v>130</v>
      </c>
      <c r="I2041">
        <v>581.92307600000004</v>
      </c>
      <c r="J2041">
        <v>-1</v>
      </c>
      <c r="K2041">
        <v>2</v>
      </c>
      <c r="L2041">
        <v>15.83029</v>
      </c>
      <c r="M2041">
        <v>165</v>
      </c>
      <c r="N2041">
        <v>0</v>
      </c>
      <c r="O2041">
        <v>40</v>
      </c>
      <c r="P2041">
        <v>0</v>
      </c>
      <c r="Q2041">
        <v>61</v>
      </c>
      <c r="R2041">
        <v>4.8631678022999996</v>
      </c>
      <c r="S2041">
        <v>8.9590108999999991</v>
      </c>
      <c r="T2041">
        <v>0</v>
      </c>
      <c r="U2041">
        <v>0</v>
      </c>
    </row>
    <row r="2042" spans="1:21" x14ac:dyDescent="0.3">
      <c r="A2042">
        <v>0.67</v>
      </c>
      <c r="B2042">
        <v>0.625</v>
      </c>
      <c r="C2042">
        <v>1.768</v>
      </c>
      <c r="D2042">
        <v>250</v>
      </c>
      <c r="E2042">
        <v>326.92</v>
      </c>
      <c r="F2042">
        <v>201.92</v>
      </c>
      <c r="G2042">
        <v>201.923076923076</v>
      </c>
      <c r="H2042">
        <v>140</v>
      </c>
      <c r="I2042">
        <v>591.92307600000004</v>
      </c>
      <c r="J2042">
        <v>-1</v>
      </c>
      <c r="K2042">
        <v>2</v>
      </c>
      <c r="L2042">
        <v>15.575939999999999</v>
      </c>
      <c r="M2042">
        <v>165</v>
      </c>
      <c r="N2042">
        <v>0</v>
      </c>
      <c r="O2042">
        <v>40</v>
      </c>
      <c r="P2042">
        <v>0</v>
      </c>
      <c r="Q2042">
        <v>63</v>
      </c>
      <c r="R2042">
        <v>4.8631678022999996</v>
      </c>
      <c r="S2042">
        <v>9.1050003999999998</v>
      </c>
      <c r="T2042">
        <v>0</v>
      </c>
      <c r="U2042">
        <v>0</v>
      </c>
    </row>
    <row r="2043" spans="1:21" x14ac:dyDescent="0.3">
      <c r="A2043">
        <v>0.67</v>
      </c>
      <c r="B2043">
        <v>0.625</v>
      </c>
      <c r="C2043">
        <v>1.768</v>
      </c>
      <c r="D2043">
        <v>250</v>
      </c>
      <c r="E2043">
        <v>326.92</v>
      </c>
      <c r="F2043">
        <v>201.92</v>
      </c>
      <c r="G2043">
        <v>201.923076923076</v>
      </c>
      <c r="H2043">
        <v>150</v>
      </c>
      <c r="I2043">
        <v>601.92307600000004</v>
      </c>
      <c r="J2043">
        <v>-1</v>
      </c>
      <c r="K2043">
        <v>2</v>
      </c>
      <c r="L2043">
        <v>15.32944</v>
      </c>
      <c r="M2043">
        <v>165</v>
      </c>
      <c r="N2043">
        <v>0</v>
      </c>
      <c r="O2043">
        <v>40</v>
      </c>
      <c r="P2043">
        <v>0</v>
      </c>
      <c r="Q2043">
        <v>64</v>
      </c>
      <c r="R2043">
        <v>5.1264000819</v>
      </c>
      <c r="S2043">
        <v>9.1771314000000004</v>
      </c>
      <c r="T2043">
        <v>0</v>
      </c>
      <c r="U2043">
        <v>0</v>
      </c>
    </row>
    <row r="2044" spans="1:21" x14ac:dyDescent="0.3">
      <c r="A2044">
        <v>0.67</v>
      </c>
      <c r="B2044">
        <v>0.625</v>
      </c>
      <c r="C2044">
        <v>1.768</v>
      </c>
      <c r="D2044">
        <v>250</v>
      </c>
      <c r="E2044">
        <v>326.92</v>
      </c>
      <c r="F2044">
        <v>201.92</v>
      </c>
      <c r="G2044">
        <v>201.923076923076</v>
      </c>
      <c r="H2044">
        <v>160</v>
      </c>
      <c r="I2044">
        <v>611.92307600000004</v>
      </c>
      <c r="J2044">
        <v>-1</v>
      </c>
      <c r="K2044">
        <v>2</v>
      </c>
      <c r="L2044">
        <v>15.090439999999999</v>
      </c>
      <c r="M2044">
        <v>165</v>
      </c>
      <c r="N2044">
        <v>0</v>
      </c>
      <c r="O2044">
        <v>40</v>
      </c>
      <c r="P2044">
        <v>0</v>
      </c>
      <c r="Q2044">
        <v>76</v>
      </c>
      <c r="R2044">
        <v>4.7260707155999997</v>
      </c>
      <c r="S2044">
        <v>10.002556999999999</v>
      </c>
      <c r="T2044">
        <v>0</v>
      </c>
      <c r="U2044">
        <v>0</v>
      </c>
    </row>
    <row r="2045" spans="1:21" x14ac:dyDescent="0.3">
      <c r="A2045">
        <v>0.67</v>
      </c>
      <c r="B2045">
        <v>0.625</v>
      </c>
      <c r="C2045">
        <v>1.768</v>
      </c>
      <c r="D2045">
        <v>250</v>
      </c>
      <c r="E2045">
        <v>326.92</v>
      </c>
      <c r="F2045">
        <v>201.92</v>
      </c>
      <c r="G2045">
        <v>201.923076923076</v>
      </c>
      <c r="H2045">
        <v>170</v>
      </c>
      <c r="I2045">
        <v>621.92307600000004</v>
      </c>
      <c r="J2045">
        <v>-1</v>
      </c>
      <c r="K2045">
        <v>2</v>
      </c>
      <c r="L2045">
        <v>14.858610000000001</v>
      </c>
      <c r="M2045">
        <v>165</v>
      </c>
      <c r="N2045">
        <v>0</v>
      </c>
      <c r="O2045">
        <v>40</v>
      </c>
      <c r="P2045">
        <v>0</v>
      </c>
      <c r="Q2045">
        <v>76</v>
      </c>
      <c r="R2045">
        <v>4.8631678022999996</v>
      </c>
      <c r="S2045">
        <v>10.002556999999999</v>
      </c>
      <c r="T2045">
        <v>0</v>
      </c>
      <c r="U2045">
        <v>0</v>
      </c>
    </row>
    <row r="2046" spans="1:21" x14ac:dyDescent="0.3">
      <c r="A2046">
        <v>0.67</v>
      </c>
      <c r="B2046">
        <v>0.625</v>
      </c>
      <c r="C2046">
        <v>1.768</v>
      </c>
      <c r="D2046">
        <v>250</v>
      </c>
      <c r="E2046">
        <v>326.92</v>
      </c>
      <c r="F2046">
        <v>201.92</v>
      </c>
      <c r="G2046">
        <v>201.923076923076</v>
      </c>
      <c r="H2046">
        <v>180</v>
      </c>
      <c r="I2046">
        <v>631.92307600000004</v>
      </c>
      <c r="J2046">
        <v>-1</v>
      </c>
      <c r="K2046">
        <v>2</v>
      </c>
      <c r="L2046">
        <v>14.633649999999999</v>
      </c>
      <c r="M2046">
        <v>165</v>
      </c>
      <c r="N2046">
        <v>0</v>
      </c>
      <c r="O2046">
        <v>40</v>
      </c>
      <c r="P2046">
        <v>0</v>
      </c>
      <c r="Q2046">
        <v>79</v>
      </c>
      <c r="R2046">
        <v>4.7260707155999997</v>
      </c>
      <c r="S2046">
        <v>10.198577999999999</v>
      </c>
      <c r="T2046">
        <v>0</v>
      </c>
      <c r="U2046">
        <v>0</v>
      </c>
    </row>
    <row r="2047" spans="1:21" x14ac:dyDescent="0.3">
      <c r="A2047">
        <v>0.67</v>
      </c>
      <c r="B2047">
        <v>0.625</v>
      </c>
      <c r="C2047">
        <v>1.768</v>
      </c>
      <c r="D2047">
        <v>250</v>
      </c>
      <c r="E2047">
        <v>326.92</v>
      </c>
      <c r="F2047">
        <v>201.92</v>
      </c>
      <c r="G2047">
        <v>201.923076923076</v>
      </c>
      <c r="H2047">
        <v>190</v>
      </c>
      <c r="I2047">
        <v>641.92307600000004</v>
      </c>
      <c r="J2047">
        <v>-1</v>
      </c>
      <c r="K2047">
        <v>2</v>
      </c>
      <c r="L2047">
        <v>14.41525</v>
      </c>
      <c r="M2047">
        <v>165</v>
      </c>
      <c r="N2047">
        <v>0</v>
      </c>
      <c r="O2047">
        <v>40</v>
      </c>
      <c r="P2047">
        <v>0</v>
      </c>
      <c r="Q2047">
        <v>79</v>
      </c>
      <c r="R2047">
        <v>4.5848855519000002</v>
      </c>
      <c r="S2047">
        <v>10.198577999999999</v>
      </c>
      <c r="T2047">
        <v>0</v>
      </c>
      <c r="U2047">
        <v>0</v>
      </c>
    </row>
    <row r="2048" spans="1:21" x14ac:dyDescent="0.3">
      <c r="A2048">
        <v>0.67</v>
      </c>
      <c r="B2048">
        <v>0.625</v>
      </c>
      <c r="C2048">
        <v>1.768</v>
      </c>
      <c r="D2048">
        <v>250</v>
      </c>
      <c r="E2048">
        <v>326.92</v>
      </c>
      <c r="F2048">
        <v>201.92</v>
      </c>
      <c r="G2048">
        <v>201.923076923076</v>
      </c>
      <c r="H2048">
        <v>200</v>
      </c>
      <c r="I2048">
        <v>651.92307600000004</v>
      </c>
      <c r="J2048">
        <v>-1</v>
      </c>
      <c r="K2048">
        <v>2</v>
      </c>
      <c r="L2048">
        <v>14.203139999999999</v>
      </c>
      <c r="M2048">
        <v>165</v>
      </c>
      <c r="N2048">
        <v>0</v>
      </c>
      <c r="O2048">
        <v>40</v>
      </c>
      <c r="P2048">
        <v>0</v>
      </c>
      <c r="Q2048">
        <v>96</v>
      </c>
      <c r="R2048">
        <v>4.5848855519000002</v>
      </c>
      <c r="S2048">
        <v>11.245676</v>
      </c>
      <c r="T2048">
        <v>0</v>
      </c>
      <c r="U2048">
        <v>0</v>
      </c>
    </row>
    <row r="2049" spans="1:21" x14ac:dyDescent="0.3">
      <c r="A2049">
        <v>0.67</v>
      </c>
      <c r="B2049">
        <v>0.625</v>
      </c>
      <c r="C2049">
        <v>1.768</v>
      </c>
      <c r="D2049">
        <v>250</v>
      </c>
      <c r="E2049">
        <v>326.92</v>
      </c>
      <c r="F2049">
        <v>201.92</v>
      </c>
      <c r="G2049">
        <v>201.923076923076</v>
      </c>
      <c r="H2049">
        <v>210</v>
      </c>
      <c r="I2049">
        <v>661.92307600000004</v>
      </c>
      <c r="J2049">
        <v>-1</v>
      </c>
      <c r="K2049">
        <v>2</v>
      </c>
      <c r="L2049">
        <v>13.997070000000001</v>
      </c>
      <c r="M2049">
        <v>165</v>
      </c>
      <c r="N2049">
        <v>0</v>
      </c>
      <c r="O2049">
        <v>40</v>
      </c>
      <c r="P2049">
        <v>0</v>
      </c>
      <c r="Q2049">
        <v>104</v>
      </c>
      <c r="R2049">
        <v>4.2886246092000002</v>
      </c>
      <c r="S2049">
        <v>11.706443</v>
      </c>
      <c r="T2049">
        <v>0</v>
      </c>
      <c r="U2049">
        <v>0</v>
      </c>
    </row>
    <row r="2050" spans="1:21" x14ac:dyDescent="0.3">
      <c r="A2050">
        <v>0.67</v>
      </c>
      <c r="B2050">
        <v>0.625</v>
      </c>
      <c r="C2050">
        <v>1.768</v>
      </c>
      <c r="D2050">
        <v>250</v>
      </c>
      <c r="E2050">
        <v>326.92</v>
      </c>
      <c r="F2050">
        <v>201.92</v>
      </c>
      <c r="G2050">
        <v>201.923076923076</v>
      </c>
      <c r="H2050">
        <v>220</v>
      </c>
      <c r="I2050">
        <v>671.92307600000004</v>
      </c>
      <c r="J2050">
        <v>-1</v>
      </c>
      <c r="K2050">
        <v>2</v>
      </c>
      <c r="L2050">
        <v>13.79677</v>
      </c>
      <c r="M2050">
        <v>165</v>
      </c>
      <c r="N2050">
        <v>0</v>
      </c>
      <c r="O2050">
        <v>40</v>
      </c>
      <c r="P2050">
        <v>0</v>
      </c>
      <c r="Q2050">
        <v>113</v>
      </c>
      <c r="R2050">
        <v>4.1325531345000002</v>
      </c>
      <c r="S2050">
        <v>12.204307999999999</v>
      </c>
      <c r="T2050">
        <v>0</v>
      </c>
      <c r="U2050">
        <v>0</v>
      </c>
    </row>
    <row r="2051" spans="1:21" x14ac:dyDescent="0.3">
      <c r="A2051">
        <v>0.67</v>
      </c>
      <c r="B2051">
        <v>0.625</v>
      </c>
      <c r="C2051">
        <v>1.768</v>
      </c>
      <c r="D2051">
        <v>250</v>
      </c>
      <c r="E2051">
        <v>326.92</v>
      </c>
      <c r="F2051">
        <v>201.92</v>
      </c>
      <c r="G2051">
        <v>201.923076923076</v>
      </c>
      <c r="H2051">
        <v>230</v>
      </c>
      <c r="I2051">
        <v>681.92307600000004</v>
      </c>
      <c r="J2051">
        <v>-1</v>
      </c>
      <c r="K2051">
        <v>2</v>
      </c>
      <c r="L2051">
        <v>13.60202</v>
      </c>
      <c r="M2051">
        <v>165</v>
      </c>
      <c r="N2051">
        <v>0</v>
      </c>
      <c r="O2051">
        <v>40</v>
      </c>
      <c r="P2051">
        <v>0</v>
      </c>
      <c r="Q2051">
        <v>114</v>
      </c>
      <c r="R2051">
        <v>3.8012691708999999</v>
      </c>
      <c r="S2051">
        <v>12.258397</v>
      </c>
      <c r="T2051">
        <v>0</v>
      </c>
      <c r="U2051">
        <v>0</v>
      </c>
    </row>
    <row r="2052" spans="1:21" x14ac:dyDescent="0.3">
      <c r="A2052">
        <v>0.67</v>
      </c>
      <c r="B2052">
        <v>0.625</v>
      </c>
      <c r="C2052">
        <v>1.768</v>
      </c>
      <c r="D2052">
        <v>250</v>
      </c>
      <c r="E2052">
        <v>326.92</v>
      </c>
      <c r="F2052">
        <v>201.92</v>
      </c>
      <c r="G2052">
        <v>201.923076923076</v>
      </c>
      <c r="H2052">
        <v>240</v>
      </c>
      <c r="I2052">
        <v>691.92307600000004</v>
      </c>
      <c r="J2052">
        <v>-1</v>
      </c>
      <c r="K2052">
        <v>2</v>
      </c>
      <c r="L2052">
        <v>13.41258</v>
      </c>
      <c r="M2052">
        <v>165</v>
      </c>
      <c r="N2052">
        <v>0</v>
      </c>
      <c r="O2052">
        <v>40</v>
      </c>
      <c r="P2052">
        <v>0</v>
      </c>
      <c r="Q2052">
        <v>101</v>
      </c>
      <c r="R2052">
        <v>4.2886246092000002</v>
      </c>
      <c r="S2052">
        <v>11.535783</v>
      </c>
      <c r="T2052">
        <v>0</v>
      </c>
      <c r="U2052">
        <v>0</v>
      </c>
    </row>
    <row r="2053" spans="1:21" x14ac:dyDescent="0.3">
      <c r="A2053">
        <v>0.67</v>
      </c>
      <c r="B2053">
        <v>0.625</v>
      </c>
      <c r="C2053">
        <v>1.768</v>
      </c>
      <c r="D2053">
        <v>250</v>
      </c>
      <c r="E2053">
        <v>326.92</v>
      </c>
      <c r="F2053">
        <v>201.92</v>
      </c>
      <c r="G2053">
        <v>201.923076923076</v>
      </c>
      <c r="H2053">
        <v>250</v>
      </c>
      <c r="I2053">
        <v>701.92307600000004</v>
      </c>
      <c r="J2053">
        <v>-1</v>
      </c>
      <c r="K2053">
        <v>2</v>
      </c>
      <c r="L2053">
        <v>13.22827</v>
      </c>
      <c r="M2053">
        <v>165</v>
      </c>
      <c r="N2053">
        <v>0</v>
      </c>
      <c r="O2053">
        <v>40</v>
      </c>
      <c r="P2053">
        <v>0</v>
      </c>
      <c r="Q2053">
        <v>100</v>
      </c>
      <c r="R2053">
        <v>3.8012691708999999</v>
      </c>
      <c r="S2053">
        <v>11.478341</v>
      </c>
      <c r="T2053">
        <v>0</v>
      </c>
      <c r="U2053">
        <v>0</v>
      </c>
    </row>
    <row r="2054" spans="1:21" x14ac:dyDescent="0.3">
      <c r="A2054">
        <v>0.67</v>
      </c>
      <c r="B2054">
        <v>0.625</v>
      </c>
      <c r="C2054">
        <v>1.768</v>
      </c>
      <c r="D2054">
        <v>250</v>
      </c>
      <c r="E2054">
        <v>326.92</v>
      </c>
      <c r="F2054">
        <v>201.92</v>
      </c>
      <c r="G2054">
        <v>201.923076923076</v>
      </c>
      <c r="H2054">
        <v>260</v>
      </c>
      <c r="I2054">
        <v>711.92307600000004</v>
      </c>
      <c r="J2054">
        <v>-1</v>
      </c>
      <c r="K2054">
        <v>2</v>
      </c>
      <c r="L2054">
        <v>13.048859999999999</v>
      </c>
      <c r="M2054">
        <v>165</v>
      </c>
      <c r="N2054">
        <v>0</v>
      </c>
      <c r="O2054">
        <v>40</v>
      </c>
      <c r="P2054">
        <v>0</v>
      </c>
      <c r="Q2054">
        <v>123</v>
      </c>
      <c r="R2054">
        <v>3.9703623896</v>
      </c>
      <c r="S2054">
        <v>12.735016999999999</v>
      </c>
      <c r="T2054">
        <v>0</v>
      </c>
      <c r="U2054">
        <v>0</v>
      </c>
    </row>
    <row r="2055" spans="1:21" x14ac:dyDescent="0.3">
      <c r="A2055">
        <v>0.67</v>
      </c>
      <c r="B2055">
        <v>0.625</v>
      </c>
      <c r="C2055">
        <v>1.768</v>
      </c>
      <c r="D2055">
        <v>250</v>
      </c>
      <c r="E2055">
        <v>326.92</v>
      </c>
      <c r="F2055">
        <v>201.92</v>
      </c>
      <c r="G2055">
        <v>201.923076923076</v>
      </c>
      <c r="H2055">
        <v>270</v>
      </c>
      <c r="I2055">
        <v>721.92307600000004</v>
      </c>
      <c r="J2055">
        <v>-1</v>
      </c>
      <c r="K2055">
        <v>2</v>
      </c>
      <c r="L2055">
        <v>12.874169999999999</v>
      </c>
      <c r="M2055">
        <v>165</v>
      </c>
      <c r="N2055">
        <v>0</v>
      </c>
      <c r="O2055">
        <v>40</v>
      </c>
      <c r="P2055">
        <v>0</v>
      </c>
      <c r="Q2055">
        <v>115</v>
      </c>
      <c r="R2055">
        <v>3.9703623896</v>
      </c>
      <c r="S2055">
        <v>12.312251</v>
      </c>
      <c r="T2055">
        <v>0</v>
      </c>
      <c r="U2055">
        <v>0</v>
      </c>
    </row>
    <row r="2056" spans="1:21" x14ac:dyDescent="0.3">
      <c r="A2056">
        <v>0.67</v>
      </c>
      <c r="B2056">
        <v>0.625</v>
      </c>
      <c r="C2056">
        <v>1.768</v>
      </c>
      <c r="D2056">
        <v>250</v>
      </c>
      <c r="E2056">
        <v>326.92</v>
      </c>
      <c r="F2056">
        <v>201.92</v>
      </c>
      <c r="G2056">
        <v>201.923076923076</v>
      </c>
      <c r="H2056">
        <v>280</v>
      </c>
      <c r="I2056">
        <v>731.92307600000004</v>
      </c>
      <c r="J2056">
        <v>-1</v>
      </c>
      <c r="K2056">
        <v>2</v>
      </c>
      <c r="L2056">
        <v>12.70402</v>
      </c>
      <c r="M2056">
        <v>165</v>
      </c>
      <c r="N2056">
        <v>0</v>
      </c>
      <c r="O2056">
        <v>40</v>
      </c>
      <c r="P2056">
        <v>0</v>
      </c>
      <c r="Q2056">
        <v>137</v>
      </c>
      <c r="R2056">
        <v>3.9703623896</v>
      </c>
      <c r="S2056">
        <v>13.443413</v>
      </c>
      <c r="T2056">
        <v>0</v>
      </c>
      <c r="U2056">
        <v>0</v>
      </c>
    </row>
    <row r="2057" spans="1:21" x14ac:dyDescent="0.3">
      <c r="A2057">
        <v>0.67</v>
      </c>
      <c r="B2057">
        <v>0.625</v>
      </c>
      <c r="C2057">
        <v>1.768</v>
      </c>
      <c r="D2057">
        <v>250</v>
      </c>
      <c r="E2057">
        <v>326.92</v>
      </c>
      <c r="F2057">
        <v>201.92</v>
      </c>
      <c r="G2057">
        <v>201.923076923076</v>
      </c>
      <c r="H2057">
        <v>290</v>
      </c>
      <c r="I2057">
        <v>741.92307600000004</v>
      </c>
      <c r="J2057">
        <v>-1</v>
      </c>
      <c r="K2057">
        <v>2</v>
      </c>
      <c r="L2057">
        <v>12.53824</v>
      </c>
      <c r="M2057">
        <v>165</v>
      </c>
      <c r="N2057">
        <v>0</v>
      </c>
      <c r="O2057">
        <v>40</v>
      </c>
      <c r="P2057">
        <v>0</v>
      </c>
      <c r="Q2057">
        <v>126</v>
      </c>
      <c r="R2057">
        <v>3.8012691708999999</v>
      </c>
      <c r="S2057">
        <v>12.890036</v>
      </c>
      <c r="T2057">
        <v>0</v>
      </c>
      <c r="U2057">
        <v>0</v>
      </c>
    </row>
    <row r="2058" spans="1:21" x14ac:dyDescent="0.3">
      <c r="A2058">
        <v>0.67</v>
      </c>
      <c r="B2058">
        <v>0.625</v>
      </c>
      <c r="C2058">
        <v>1.768</v>
      </c>
      <c r="D2058">
        <v>250</v>
      </c>
      <c r="E2058">
        <v>326.92</v>
      </c>
      <c r="F2058">
        <v>201.92</v>
      </c>
      <c r="G2058">
        <v>201.923076923076</v>
      </c>
      <c r="H2058">
        <v>300</v>
      </c>
      <c r="I2058">
        <v>751.92307600000004</v>
      </c>
      <c r="J2058">
        <v>-1</v>
      </c>
      <c r="K2058">
        <v>2</v>
      </c>
      <c r="L2058">
        <v>12.376659999999999</v>
      </c>
      <c r="M2058">
        <v>165</v>
      </c>
      <c r="N2058">
        <v>0</v>
      </c>
      <c r="O2058">
        <v>40</v>
      </c>
      <c r="P2058">
        <v>0</v>
      </c>
      <c r="Q2058">
        <v>148</v>
      </c>
      <c r="R2058">
        <v>3.2415710456000002</v>
      </c>
      <c r="S2058">
        <v>13.975282</v>
      </c>
      <c r="T2058">
        <v>0</v>
      </c>
      <c r="U2058">
        <v>0</v>
      </c>
    </row>
    <row r="2059" spans="1:21" x14ac:dyDescent="0.3">
      <c r="A2059">
        <v>0.67</v>
      </c>
      <c r="B2059">
        <v>0.625</v>
      </c>
      <c r="C2059">
        <v>1.768</v>
      </c>
      <c r="D2059">
        <v>250</v>
      </c>
      <c r="E2059">
        <v>326.92</v>
      </c>
      <c r="F2059">
        <v>201.92</v>
      </c>
      <c r="G2059">
        <v>201.923076923076</v>
      </c>
      <c r="H2059">
        <v>0</v>
      </c>
      <c r="I2059">
        <v>451.92307599999998</v>
      </c>
      <c r="J2059">
        <v>-1</v>
      </c>
      <c r="K2059">
        <v>2</v>
      </c>
      <c r="L2059">
        <v>20.057459999999999</v>
      </c>
      <c r="M2059">
        <v>165</v>
      </c>
      <c r="N2059">
        <v>0</v>
      </c>
      <c r="O2059">
        <v>40</v>
      </c>
      <c r="P2059">
        <v>0</v>
      </c>
      <c r="Q2059">
        <v>34</v>
      </c>
      <c r="R2059">
        <v>6.3834890237000002</v>
      </c>
      <c r="S2059">
        <v>6.6855707999999998</v>
      </c>
      <c r="T2059">
        <v>0</v>
      </c>
      <c r="U2059">
        <v>0</v>
      </c>
    </row>
    <row r="2060" spans="1:21" x14ac:dyDescent="0.3">
      <c r="A2060" t="s">
        <v>74</v>
      </c>
      <c r="B2060" t="s">
        <v>74</v>
      </c>
      <c r="C2060">
        <v>1.768</v>
      </c>
      <c r="D2060">
        <v>250</v>
      </c>
      <c r="E2060" t="s">
        <v>75</v>
      </c>
      <c r="F2060" t="s">
        <v>74</v>
      </c>
      <c r="G2060" t="s">
        <v>74</v>
      </c>
      <c r="H2060" t="s">
        <v>74</v>
      </c>
      <c r="I2060" t="s">
        <v>74</v>
      </c>
      <c r="J2060" t="s">
        <v>74</v>
      </c>
      <c r="K2060" t="s">
        <v>74</v>
      </c>
      <c r="L2060" t="s">
        <v>74</v>
      </c>
      <c r="M2060" t="s">
        <v>74</v>
      </c>
      <c r="N2060" t="s">
        <v>74</v>
      </c>
      <c r="O2060">
        <v>60</v>
      </c>
    </row>
    <row r="2061" spans="1:21" x14ac:dyDescent="0.3">
      <c r="A2061">
        <v>0.67</v>
      </c>
      <c r="B2061">
        <v>0.625</v>
      </c>
      <c r="C2061">
        <v>1.768</v>
      </c>
      <c r="D2061">
        <v>250</v>
      </c>
      <c r="E2061">
        <v>326.92</v>
      </c>
      <c r="F2061">
        <v>201.92</v>
      </c>
      <c r="G2061">
        <v>201.923076923076</v>
      </c>
      <c r="H2061">
        <v>0</v>
      </c>
      <c r="I2061">
        <v>451.92307599999998</v>
      </c>
      <c r="J2061">
        <v>-1</v>
      </c>
      <c r="K2061">
        <v>2</v>
      </c>
      <c r="L2061">
        <v>22.262309999999999</v>
      </c>
      <c r="M2061">
        <v>185</v>
      </c>
      <c r="N2061">
        <v>0</v>
      </c>
      <c r="O2061">
        <v>60</v>
      </c>
      <c r="P2061">
        <v>0</v>
      </c>
      <c r="Q2061">
        <v>118</v>
      </c>
      <c r="R2061">
        <v>8.5061469534</v>
      </c>
      <c r="S2061">
        <v>12.472441</v>
      </c>
      <c r="T2061">
        <v>0</v>
      </c>
      <c r="U2061">
        <v>0</v>
      </c>
    </row>
    <row r="2062" spans="1:21" x14ac:dyDescent="0.3">
      <c r="A2062">
        <v>0.67</v>
      </c>
      <c r="B2062">
        <v>0.625</v>
      </c>
      <c r="C2062">
        <v>1.768</v>
      </c>
      <c r="D2062">
        <v>250</v>
      </c>
      <c r="E2062">
        <v>326.92</v>
      </c>
      <c r="F2062">
        <v>201.92</v>
      </c>
      <c r="G2062">
        <v>201.923076923076</v>
      </c>
      <c r="H2062">
        <v>10</v>
      </c>
      <c r="I2062">
        <v>461.92307599999998</v>
      </c>
      <c r="J2062">
        <v>-1</v>
      </c>
      <c r="K2062">
        <v>2</v>
      </c>
      <c r="L2062">
        <v>21.826080000000001</v>
      </c>
      <c r="M2062">
        <v>185</v>
      </c>
      <c r="N2062">
        <v>0</v>
      </c>
      <c r="O2062">
        <v>60</v>
      </c>
      <c r="P2062">
        <v>0</v>
      </c>
      <c r="Q2062">
        <v>113</v>
      </c>
      <c r="R2062">
        <v>8.1096144558999992</v>
      </c>
      <c r="S2062">
        <v>12.204307999999999</v>
      </c>
      <c r="T2062">
        <v>0</v>
      </c>
      <c r="U2062">
        <v>0</v>
      </c>
    </row>
    <row r="2063" spans="1:21" x14ac:dyDescent="0.3">
      <c r="A2063">
        <v>0.67</v>
      </c>
      <c r="B2063">
        <v>0.625</v>
      </c>
      <c r="C2063">
        <v>1.768</v>
      </c>
      <c r="D2063">
        <v>250</v>
      </c>
      <c r="E2063">
        <v>326.92</v>
      </c>
      <c r="F2063">
        <v>201.92</v>
      </c>
      <c r="G2063">
        <v>201.923076923076</v>
      </c>
      <c r="H2063">
        <v>20</v>
      </c>
      <c r="I2063">
        <v>471.92307599999998</v>
      </c>
      <c r="J2063">
        <v>-1</v>
      </c>
      <c r="K2063">
        <v>2</v>
      </c>
      <c r="L2063">
        <v>21.405819999999999</v>
      </c>
      <c r="M2063">
        <v>185</v>
      </c>
      <c r="N2063">
        <v>0</v>
      </c>
      <c r="O2063">
        <v>60</v>
      </c>
      <c r="P2063">
        <v>0</v>
      </c>
      <c r="Q2063">
        <v>115</v>
      </c>
      <c r="R2063">
        <v>7.9455011611000002</v>
      </c>
      <c r="S2063">
        <v>12.312251</v>
      </c>
      <c r="T2063">
        <v>0</v>
      </c>
      <c r="U2063">
        <v>0</v>
      </c>
    </row>
    <row r="2064" spans="1:21" x14ac:dyDescent="0.3">
      <c r="A2064">
        <v>0.67</v>
      </c>
      <c r="B2064">
        <v>0.625</v>
      </c>
      <c r="C2064">
        <v>1.768</v>
      </c>
      <c r="D2064">
        <v>250</v>
      </c>
      <c r="E2064">
        <v>326.92</v>
      </c>
      <c r="F2064">
        <v>201.92</v>
      </c>
      <c r="G2064">
        <v>201.923076923076</v>
      </c>
      <c r="H2064">
        <v>30</v>
      </c>
      <c r="I2064">
        <v>481.92307599999998</v>
      </c>
      <c r="J2064">
        <v>-1</v>
      </c>
      <c r="K2064">
        <v>2</v>
      </c>
      <c r="L2064">
        <v>21.000730000000001</v>
      </c>
      <c r="M2064">
        <v>185</v>
      </c>
      <c r="N2064">
        <v>0</v>
      </c>
      <c r="O2064">
        <v>60</v>
      </c>
      <c r="P2064">
        <v>0</v>
      </c>
      <c r="Q2064">
        <v>123</v>
      </c>
      <c r="R2064">
        <v>7.6067293467999999</v>
      </c>
      <c r="S2064">
        <v>12.735016999999999</v>
      </c>
      <c r="T2064">
        <v>0</v>
      </c>
      <c r="U2064">
        <v>0</v>
      </c>
    </row>
    <row r="2065" spans="1:21" x14ac:dyDescent="0.3">
      <c r="A2065">
        <v>0.67</v>
      </c>
      <c r="B2065">
        <v>0.625</v>
      </c>
      <c r="C2065">
        <v>1.768</v>
      </c>
      <c r="D2065">
        <v>250</v>
      </c>
      <c r="E2065">
        <v>326.92</v>
      </c>
      <c r="F2065">
        <v>201.92</v>
      </c>
      <c r="G2065">
        <v>201.923076923076</v>
      </c>
      <c r="H2065">
        <v>40</v>
      </c>
      <c r="I2065">
        <v>491.92307599999998</v>
      </c>
      <c r="J2065">
        <v>-1</v>
      </c>
      <c r="K2065">
        <v>2</v>
      </c>
      <c r="L2065">
        <v>20.610019999999999</v>
      </c>
      <c r="M2065">
        <v>185</v>
      </c>
      <c r="N2065">
        <v>0</v>
      </c>
      <c r="O2065">
        <v>60</v>
      </c>
      <c r="P2065">
        <v>0</v>
      </c>
      <c r="Q2065">
        <v>118</v>
      </c>
      <c r="R2065">
        <v>7.5196667119000002</v>
      </c>
      <c r="S2065">
        <v>12.472441</v>
      </c>
      <c r="T2065">
        <v>0</v>
      </c>
      <c r="U2065">
        <v>0</v>
      </c>
    </row>
    <row r="2066" spans="1:21" x14ac:dyDescent="0.3">
      <c r="A2066">
        <v>0.67</v>
      </c>
      <c r="B2066">
        <v>0.625</v>
      </c>
      <c r="C2066">
        <v>1.768</v>
      </c>
      <c r="D2066">
        <v>250</v>
      </c>
      <c r="E2066">
        <v>326.92</v>
      </c>
      <c r="F2066">
        <v>201.92</v>
      </c>
      <c r="G2066">
        <v>201.923076923076</v>
      </c>
      <c r="H2066">
        <v>50</v>
      </c>
      <c r="I2066">
        <v>501.92307599999998</v>
      </c>
      <c r="J2066">
        <v>-1</v>
      </c>
      <c r="K2066">
        <v>2</v>
      </c>
      <c r="L2066">
        <v>20.232990000000001</v>
      </c>
      <c r="M2066">
        <v>185</v>
      </c>
      <c r="N2066">
        <v>0</v>
      </c>
      <c r="O2066">
        <v>60</v>
      </c>
      <c r="P2066">
        <v>0</v>
      </c>
      <c r="Q2066">
        <v>132</v>
      </c>
      <c r="R2066">
        <v>7.4315901197000001</v>
      </c>
      <c r="S2066">
        <v>13.194705000000001</v>
      </c>
      <c r="T2066">
        <v>0</v>
      </c>
      <c r="U2066">
        <v>0</v>
      </c>
    </row>
    <row r="2067" spans="1:21" x14ac:dyDescent="0.3">
      <c r="A2067">
        <v>0.67</v>
      </c>
      <c r="B2067">
        <v>0.625</v>
      </c>
      <c r="C2067">
        <v>1.768</v>
      </c>
      <c r="D2067">
        <v>250</v>
      </c>
      <c r="E2067">
        <v>326.92</v>
      </c>
      <c r="F2067">
        <v>201.92</v>
      </c>
      <c r="G2067">
        <v>201.923076923076</v>
      </c>
      <c r="H2067">
        <v>60</v>
      </c>
      <c r="I2067">
        <v>511.92307599999998</v>
      </c>
      <c r="J2067">
        <v>-1</v>
      </c>
      <c r="K2067">
        <v>2</v>
      </c>
      <c r="L2067">
        <v>19.868960000000001</v>
      </c>
      <c r="M2067">
        <v>185</v>
      </c>
      <c r="N2067">
        <v>0</v>
      </c>
      <c r="O2067">
        <v>60</v>
      </c>
      <c r="P2067">
        <v>0</v>
      </c>
      <c r="Q2067">
        <v>134</v>
      </c>
      <c r="R2067">
        <v>7.252246865</v>
      </c>
      <c r="S2067">
        <v>13.294737</v>
      </c>
      <c r="T2067">
        <v>0</v>
      </c>
      <c r="U2067">
        <v>0</v>
      </c>
    </row>
    <row r="2068" spans="1:21" x14ac:dyDescent="0.3">
      <c r="A2068">
        <v>0.67</v>
      </c>
      <c r="B2068">
        <v>0.625</v>
      </c>
      <c r="C2068">
        <v>1.768</v>
      </c>
      <c r="D2068">
        <v>250</v>
      </c>
      <c r="E2068">
        <v>326.92</v>
      </c>
      <c r="F2068">
        <v>201.92</v>
      </c>
      <c r="G2068">
        <v>201.923076923076</v>
      </c>
      <c r="H2068">
        <v>70</v>
      </c>
      <c r="I2068">
        <v>521.92307600000004</v>
      </c>
      <c r="J2068">
        <v>-1</v>
      </c>
      <c r="K2068">
        <v>2</v>
      </c>
      <c r="L2068">
        <v>19.517289999999999</v>
      </c>
      <c r="M2068">
        <v>185</v>
      </c>
      <c r="N2068">
        <v>0</v>
      </c>
      <c r="O2068">
        <v>60</v>
      </c>
      <c r="P2068">
        <v>0</v>
      </c>
      <c r="Q2068">
        <v>155</v>
      </c>
      <c r="R2068">
        <v>7.252246865</v>
      </c>
      <c r="S2068">
        <v>14.303648000000001</v>
      </c>
      <c r="T2068">
        <v>0</v>
      </c>
      <c r="U2068">
        <v>0</v>
      </c>
    </row>
    <row r="2069" spans="1:21" x14ac:dyDescent="0.3">
      <c r="A2069">
        <v>0.67</v>
      </c>
      <c r="B2069">
        <v>0.625</v>
      </c>
      <c r="C2069">
        <v>1.768</v>
      </c>
      <c r="D2069">
        <v>250</v>
      </c>
      <c r="E2069">
        <v>326.92</v>
      </c>
      <c r="F2069">
        <v>201.92</v>
      </c>
      <c r="G2069">
        <v>201.923076923076</v>
      </c>
      <c r="H2069">
        <v>80</v>
      </c>
      <c r="I2069">
        <v>531.92307600000004</v>
      </c>
      <c r="J2069">
        <v>-1</v>
      </c>
      <c r="K2069">
        <v>2</v>
      </c>
      <c r="L2069">
        <v>19.177399999999999</v>
      </c>
      <c r="M2069">
        <v>185</v>
      </c>
      <c r="N2069">
        <v>0</v>
      </c>
      <c r="O2069">
        <v>60</v>
      </c>
      <c r="P2069">
        <v>0</v>
      </c>
      <c r="Q2069">
        <v>162</v>
      </c>
      <c r="R2069">
        <v>7.252246865</v>
      </c>
      <c r="S2069">
        <v>14.624794</v>
      </c>
      <c r="T2069">
        <v>0</v>
      </c>
      <c r="U2069">
        <v>0</v>
      </c>
    </row>
    <row r="2070" spans="1:21" x14ac:dyDescent="0.3">
      <c r="A2070">
        <v>0.67</v>
      </c>
      <c r="B2070">
        <v>0.625</v>
      </c>
      <c r="C2070">
        <v>1.768</v>
      </c>
      <c r="D2070">
        <v>250</v>
      </c>
      <c r="E2070">
        <v>326.92</v>
      </c>
      <c r="F2070">
        <v>201.92</v>
      </c>
      <c r="G2070">
        <v>201.923076923076</v>
      </c>
      <c r="H2070">
        <v>90</v>
      </c>
      <c r="I2070">
        <v>541.92307600000004</v>
      </c>
      <c r="J2070">
        <v>-1</v>
      </c>
      <c r="K2070">
        <v>2</v>
      </c>
      <c r="L2070">
        <v>18.848710000000001</v>
      </c>
      <c r="M2070">
        <v>185</v>
      </c>
      <c r="N2070">
        <v>0</v>
      </c>
      <c r="O2070">
        <v>60</v>
      </c>
      <c r="P2070">
        <v>0</v>
      </c>
      <c r="Q2070">
        <v>157</v>
      </c>
      <c r="R2070">
        <v>7.3424630806</v>
      </c>
      <c r="S2070">
        <v>14.39612</v>
      </c>
      <c r="T2070">
        <v>0</v>
      </c>
      <c r="U2070">
        <v>0</v>
      </c>
    </row>
    <row r="2071" spans="1:21" x14ac:dyDescent="0.3">
      <c r="A2071">
        <v>0.67</v>
      </c>
      <c r="B2071">
        <v>0.625</v>
      </c>
      <c r="C2071">
        <v>1.768</v>
      </c>
      <c r="D2071">
        <v>250</v>
      </c>
      <c r="E2071">
        <v>326.92</v>
      </c>
      <c r="F2071">
        <v>201.92</v>
      </c>
      <c r="G2071">
        <v>201.923076923076</v>
      </c>
      <c r="H2071">
        <v>100</v>
      </c>
      <c r="I2071">
        <v>551.92307600000004</v>
      </c>
      <c r="J2071">
        <v>-1</v>
      </c>
      <c r="K2071">
        <v>2</v>
      </c>
      <c r="L2071">
        <v>18.530719999999999</v>
      </c>
      <c r="M2071">
        <v>185</v>
      </c>
      <c r="N2071">
        <v>0</v>
      </c>
      <c r="O2071">
        <v>60</v>
      </c>
      <c r="P2071">
        <v>0</v>
      </c>
      <c r="Q2071">
        <v>193</v>
      </c>
      <c r="R2071">
        <v>7.1609003063000003</v>
      </c>
      <c r="S2071">
        <v>15.971226</v>
      </c>
      <c r="T2071">
        <v>0</v>
      </c>
      <c r="U2071">
        <v>0</v>
      </c>
    </row>
    <row r="2072" spans="1:21" x14ac:dyDescent="0.3">
      <c r="A2072">
        <v>0.67</v>
      </c>
      <c r="B2072">
        <v>0.625</v>
      </c>
      <c r="C2072">
        <v>1.768</v>
      </c>
      <c r="D2072">
        <v>250</v>
      </c>
      <c r="E2072">
        <v>326.92</v>
      </c>
      <c r="F2072">
        <v>201.92</v>
      </c>
      <c r="G2072">
        <v>201.923076923076</v>
      </c>
      <c r="H2072">
        <v>110</v>
      </c>
      <c r="I2072">
        <v>561.92307600000004</v>
      </c>
      <c r="J2072">
        <v>-1</v>
      </c>
      <c r="K2072">
        <v>2</v>
      </c>
      <c r="L2072">
        <v>18.222909999999999</v>
      </c>
      <c r="M2072">
        <v>185</v>
      </c>
      <c r="N2072">
        <v>0</v>
      </c>
      <c r="O2072">
        <v>60</v>
      </c>
      <c r="P2072">
        <v>0</v>
      </c>
      <c r="Q2072">
        <v>189</v>
      </c>
      <c r="R2072">
        <v>7.0683795805000003</v>
      </c>
      <c r="S2072">
        <v>15.803785</v>
      </c>
      <c r="T2072">
        <v>0</v>
      </c>
      <c r="U2072">
        <v>0</v>
      </c>
    </row>
    <row r="2073" spans="1:21" x14ac:dyDescent="0.3">
      <c r="A2073">
        <v>0.67</v>
      </c>
      <c r="B2073">
        <v>0.625</v>
      </c>
      <c r="C2073">
        <v>1.768</v>
      </c>
      <c r="D2073">
        <v>250</v>
      </c>
      <c r="E2073">
        <v>326.92</v>
      </c>
      <c r="F2073">
        <v>201.92</v>
      </c>
      <c r="G2073">
        <v>201.923076923076</v>
      </c>
      <c r="H2073">
        <v>120</v>
      </c>
      <c r="I2073">
        <v>571.92307600000004</v>
      </c>
      <c r="J2073">
        <v>-1</v>
      </c>
      <c r="K2073">
        <v>2</v>
      </c>
      <c r="L2073">
        <v>17.92484</v>
      </c>
      <c r="M2073">
        <v>185</v>
      </c>
      <c r="N2073">
        <v>0</v>
      </c>
      <c r="O2073">
        <v>60</v>
      </c>
      <c r="P2073">
        <v>0</v>
      </c>
      <c r="Q2073">
        <v>210</v>
      </c>
      <c r="R2073">
        <v>7.252246865</v>
      </c>
      <c r="S2073">
        <v>16.664570999999999</v>
      </c>
      <c r="T2073">
        <v>0</v>
      </c>
      <c r="U2073">
        <v>0</v>
      </c>
    </row>
    <row r="2074" spans="1:21" x14ac:dyDescent="0.3">
      <c r="A2074">
        <v>0.67</v>
      </c>
      <c r="B2074">
        <v>0.625</v>
      </c>
      <c r="C2074">
        <v>1.768</v>
      </c>
      <c r="D2074">
        <v>250</v>
      </c>
      <c r="E2074">
        <v>326.92</v>
      </c>
      <c r="F2074">
        <v>201.92</v>
      </c>
      <c r="G2074">
        <v>201.923076923076</v>
      </c>
      <c r="H2074">
        <v>130</v>
      </c>
      <c r="I2074">
        <v>581.92307600000004</v>
      </c>
      <c r="J2074">
        <v>-1</v>
      </c>
      <c r="K2074">
        <v>2</v>
      </c>
      <c r="L2074">
        <v>17.636050000000001</v>
      </c>
      <c r="M2074">
        <v>185</v>
      </c>
      <c r="N2074">
        <v>0</v>
      </c>
      <c r="O2074">
        <v>60</v>
      </c>
      <c r="P2074">
        <v>0</v>
      </c>
      <c r="Q2074">
        <v>231</v>
      </c>
      <c r="R2074">
        <v>7.0683795805000003</v>
      </c>
      <c r="S2074">
        <v>17.484169000000001</v>
      </c>
      <c r="T2074">
        <v>0</v>
      </c>
      <c r="U2074">
        <v>0</v>
      </c>
    </row>
    <row r="2075" spans="1:21" x14ac:dyDescent="0.3">
      <c r="A2075">
        <v>0.67</v>
      </c>
      <c r="B2075">
        <v>0.625</v>
      </c>
      <c r="C2075">
        <v>1.768</v>
      </c>
      <c r="D2075">
        <v>250</v>
      </c>
      <c r="E2075">
        <v>326.92</v>
      </c>
      <c r="F2075">
        <v>201.92</v>
      </c>
      <c r="G2075">
        <v>201.923076923076</v>
      </c>
      <c r="H2075">
        <v>140</v>
      </c>
      <c r="I2075">
        <v>591.92307600000004</v>
      </c>
      <c r="J2075">
        <v>-1</v>
      </c>
      <c r="K2075">
        <v>2</v>
      </c>
      <c r="L2075">
        <v>17.35614</v>
      </c>
      <c r="M2075">
        <v>185</v>
      </c>
      <c r="N2075">
        <v>0</v>
      </c>
      <c r="O2075">
        <v>60</v>
      </c>
      <c r="P2075">
        <v>0</v>
      </c>
      <c r="Q2075">
        <v>227</v>
      </c>
      <c r="R2075">
        <v>6.6855708284000004</v>
      </c>
      <c r="S2075">
        <v>17.330953999999998</v>
      </c>
      <c r="T2075">
        <v>0</v>
      </c>
      <c r="U2075">
        <v>0</v>
      </c>
    </row>
    <row r="2076" spans="1:21" x14ac:dyDescent="0.3">
      <c r="A2076">
        <v>0.67</v>
      </c>
      <c r="B2076">
        <v>0.625</v>
      </c>
      <c r="C2076">
        <v>1.768</v>
      </c>
      <c r="D2076">
        <v>250</v>
      </c>
      <c r="E2076">
        <v>326.92</v>
      </c>
      <c r="F2076">
        <v>201.92</v>
      </c>
      <c r="G2076">
        <v>201.923076923076</v>
      </c>
      <c r="H2076">
        <v>150</v>
      </c>
      <c r="I2076">
        <v>601.92307600000004</v>
      </c>
      <c r="J2076">
        <v>-1</v>
      </c>
      <c r="K2076">
        <v>2</v>
      </c>
      <c r="L2076">
        <v>17.084710000000001</v>
      </c>
      <c r="M2076">
        <v>185</v>
      </c>
      <c r="N2076">
        <v>0</v>
      </c>
      <c r="O2076">
        <v>60</v>
      </c>
      <c r="P2076">
        <v>0</v>
      </c>
      <c r="Q2076">
        <v>259</v>
      </c>
      <c r="R2076">
        <v>6.7832889062000001</v>
      </c>
      <c r="S2076">
        <v>18.522314999999999</v>
      </c>
      <c r="T2076">
        <v>0</v>
      </c>
      <c r="U2076">
        <v>0</v>
      </c>
    </row>
    <row r="2077" spans="1:21" x14ac:dyDescent="0.3">
      <c r="A2077">
        <v>0.67</v>
      </c>
      <c r="B2077">
        <v>0.625</v>
      </c>
      <c r="C2077">
        <v>1.768</v>
      </c>
      <c r="D2077">
        <v>250</v>
      </c>
      <c r="E2077">
        <v>326.92</v>
      </c>
      <c r="F2077">
        <v>201.92</v>
      </c>
      <c r="G2077">
        <v>201.923076923076</v>
      </c>
      <c r="H2077">
        <v>160</v>
      </c>
      <c r="I2077">
        <v>611.92307600000004</v>
      </c>
      <c r="J2077">
        <v>-1</v>
      </c>
      <c r="K2077">
        <v>2</v>
      </c>
      <c r="L2077">
        <v>16.82141</v>
      </c>
      <c r="M2077">
        <v>185</v>
      </c>
      <c r="N2077">
        <v>0</v>
      </c>
      <c r="O2077">
        <v>60</v>
      </c>
      <c r="P2077">
        <v>0</v>
      </c>
      <c r="Q2077">
        <v>238</v>
      </c>
      <c r="R2077">
        <v>6.7832889062000001</v>
      </c>
      <c r="S2077">
        <v>17.749210000000001</v>
      </c>
      <c r="T2077">
        <v>0</v>
      </c>
      <c r="U2077">
        <v>0</v>
      </c>
    </row>
    <row r="2078" spans="1:21" x14ac:dyDescent="0.3">
      <c r="A2078">
        <v>0.67</v>
      </c>
      <c r="B2078">
        <v>0.625</v>
      </c>
      <c r="C2078">
        <v>1.768</v>
      </c>
      <c r="D2078">
        <v>250</v>
      </c>
      <c r="E2078">
        <v>326.92</v>
      </c>
      <c r="F2078">
        <v>201.92</v>
      </c>
      <c r="G2078">
        <v>201.923076923076</v>
      </c>
      <c r="H2078">
        <v>170</v>
      </c>
      <c r="I2078">
        <v>621.92307600000004</v>
      </c>
      <c r="J2078">
        <v>-1</v>
      </c>
      <c r="K2078">
        <v>2</v>
      </c>
      <c r="L2078">
        <v>16.56587</v>
      </c>
      <c r="M2078">
        <v>185</v>
      </c>
      <c r="N2078">
        <v>0</v>
      </c>
      <c r="O2078">
        <v>60</v>
      </c>
      <c r="P2078">
        <v>0</v>
      </c>
      <c r="Q2078">
        <v>267</v>
      </c>
      <c r="R2078">
        <v>7.252246865</v>
      </c>
      <c r="S2078">
        <v>18.808755999999999</v>
      </c>
      <c r="T2078">
        <v>0</v>
      </c>
      <c r="U2078">
        <v>0</v>
      </c>
    </row>
    <row r="2079" spans="1:21" x14ac:dyDescent="0.3">
      <c r="A2079">
        <v>0.67</v>
      </c>
      <c r="B2079">
        <v>0.625</v>
      </c>
      <c r="C2079">
        <v>1.768</v>
      </c>
      <c r="D2079">
        <v>250</v>
      </c>
      <c r="E2079">
        <v>326.92</v>
      </c>
      <c r="F2079">
        <v>201.92</v>
      </c>
      <c r="G2079">
        <v>201.923076923076</v>
      </c>
      <c r="H2079">
        <v>180</v>
      </c>
      <c r="I2079">
        <v>631.92307600000004</v>
      </c>
      <c r="J2079">
        <v>-1</v>
      </c>
      <c r="K2079">
        <v>2</v>
      </c>
      <c r="L2079">
        <v>16.317769999999999</v>
      </c>
      <c r="M2079">
        <v>185</v>
      </c>
      <c r="N2079">
        <v>0</v>
      </c>
      <c r="O2079">
        <v>60</v>
      </c>
      <c r="P2079">
        <v>0</v>
      </c>
      <c r="Q2079">
        <v>264</v>
      </c>
      <c r="R2079">
        <v>6.9746379594999999</v>
      </c>
      <c r="S2079">
        <v>18.701836</v>
      </c>
      <c r="T2079">
        <v>0</v>
      </c>
      <c r="U2079">
        <v>0</v>
      </c>
    </row>
    <row r="2080" spans="1:21" x14ac:dyDescent="0.3">
      <c r="A2080">
        <v>0.67</v>
      </c>
      <c r="B2080">
        <v>0.625</v>
      </c>
      <c r="C2080">
        <v>1.768</v>
      </c>
      <c r="D2080">
        <v>250</v>
      </c>
      <c r="E2080">
        <v>326.92</v>
      </c>
      <c r="F2080">
        <v>201.92</v>
      </c>
      <c r="G2080">
        <v>201.923076923076</v>
      </c>
      <c r="H2080">
        <v>190</v>
      </c>
      <c r="I2080">
        <v>641.92307600000004</v>
      </c>
      <c r="J2080">
        <v>-1</v>
      </c>
      <c r="K2080">
        <v>2</v>
      </c>
      <c r="L2080">
        <v>16.076789999999999</v>
      </c>
      <c r="M2080">
        <v>185</v>
      </c>
      <c r="N2080">
        <v>0</v>
      </c>
      <c r="O2080">
        <v>60</v>
      </c>
      <c r="P2080">
        <v>0</v>
      </c>
      <c r="Q2080">
        <v>280</v>
      </c>
      <c r="R2080">
        <v>6.8796255349999997</v>
      </c>
      <c r="S2080">
        <v>19.265464000000001</v>
      </c>
      <c r="T2080">
        <v>0</v>
      </c>
      <c r="U2080">
        <v>0</v>
      </c>
    </row>
    <row r="2081" spans="1:21" x14ac:dyDescent="0.3">
      <c r="A2081">
        <v>0.67</v>
      </c>
      <c r="B2081">
        <v>0.625</v>
      </c>
      <c r="C2081">
        <v>1.768</v>
      </c>
      <c r="D2081">
        <v>250</v>
      </c>
      <c r="E2081">
        <v>326.92</v>
      </c>
      <c r="F2081">
        <v>201.92</v>
      </c>
      <c r="G2081">
        <v>201.923076923076</v>
      </c>
      <c r="H2081">
        <v>200</v>
      </c>
      <c r="I2081">
        <v>651.92307600000004</v>
      </c>
      <c r="J2081">
        <v>-1</v>
      </c>
      <c r="K2081">
        <v>2</v>
      </c>
      <c r="L2081">
        <v>15.842650000000001</v>
      </c>
      <c r="M2081">
        <v>185</v>
      </c>
      <c r="N2081">
        <v>0</v>
      </c>
      <c r="O2081">
        <v>60</v>
      </c>
      <c r="P2081">
        <v>0</v>
      </c>
      <c r="Q2081">
        <v>280</v>
      </c>
      <c r="R2081">
        <v>6.4857396787999999</v>
      </c>
      <c r="S2081">
        <v>19.265464000000001</v>
      </c>
      <c r="T2081">
        <v>0</v>
      </c>
      <c r="U2081">
        <v>0</v>
      </c>
    </row>
    <row r="2082" spans="1:21" x14ac:dyDescent="0.3">
      <c r="A2082">
        <v>0.67</v>
      </c>
      <c r="B2082">
        <v>0.625</v>
      </c>
      <c r="C2082">
        <v>1.768</v>
      </c>
      <c r="D2082">
        <v>250</v>
      </c>
      <c r="E2082">
        <v>326.92</v>
      </c>
      <c r="F2082">
        <v>201.92</v>
      </c>
      <c r="G2082">
        <v>201.923076923076</v>
      </c>
      <c r="H2082">
        <v>210</v>
      </c>
      <c r="I2082">
        <v>661.92307600000004</v>
      </c>
      <c r="J2082">
        <v>-1</v>
      </c>
      <c r="K2082">
        <v>2</v>
      </c>
      <c r="L2082">
        <v>15.615069999999999</v>
      </c>
      <c r="M2082">
        <v>185</v>
      </c>
      <c r="N2082">
        <v>0</v>
      </c>
      <c r="O2082">
        <v>60</v>
      </c>
      <c r="P2082">
        <v>0</v>
      </c>
      <c r="Q2082">
        <v>308</v>
      </c>
      <c r="R2082">
        <v>6.4857396787999999</v>
      </c>
      <c r="S2082">
        <v>20.215429</v>
      </c>
      <c r="T2082">
        <v>0</v>
      </c>
      <c r="U2082">
        <v>0</v>
      </c>
    </row>
    <row r="2083" spans="1:21" x14ac:dyDescent="0.3">
      <c r="A2083">
        <v>0.67</v>
      </c>
      <c r="B2083">
        <v>0.625</v>
      </c>
      <c r="C2083">
        <v>1.768</v>
      </c>
      <c r="D2083">
        <v>250</v>
      </c>
      <c r="E2083">
        <v>326.92</v>
      </c>
      <c r="F2083">
        <v>201.92</v>
      </c>
      <c r="G2083">
        <v>201.923076923076</v>
      </c>
      <c r="H2083">
        <v>220</v>
      </c>
      <c r="I2083">
        <v>671.92307600000004</v>
      </c>
      <c r="J2083">
        <v>-1</v>
      </c>
      <c r="K2083">
        <v>2</v>
      </c>
      <c r="L2083">
        <v>15.39378</v>
      </c>
      <c r="M2083">
        <v>185</v>
      </c>
      <c r="N2083">
        <v>0</v>
      </c>
      <c r="O2083">
        <v>60</v>
      </c>
      <c r="P2083">
        <v>0</v>
      </c>
      <c r="Q2083">
        <v>294</v>
      </c>
      <c r="R2083">
        <v>6.3834890237000002</v>
      </c>
      <c r="S2083">
        <v>19.745932</v>
      </c>
      <c r="T2083">
        <v>0</v>
      </c>
      <c r="U2083">
        <v>0</v>
      </c>
    </row>
    <row r="2084" spans="1:21" x14ac:dyDescent="0.3">
      <c r="A2084">
        <v>0.67</v>
      </c>
      <c r="B2084">
        <v>0.625</v>
      </c>
      <c r="C2084">
        <v>1.768</v>
      </c>
      <c r="D2084">
        <v>250</v>
      </c>
      <c r="E2084">
        <v>326.92</v>
      </c>
      <c r="F2084">
        <v>201.92</v>
      </c>
      <c r="G2084">
        <v>201.923076923076</v>
      </c>
      <c r="H2084">
        <v>230</v>
      </c>
      <c r="I2084">
        <v>681.92307600000004</v>
      </c>
      <c r="J2084">
        <v>-1</v>
      </c>
      <c r="K2084">
        <v>2</v>
      </c>
      <c r="L2084">
        <v>15.178520000000001</v>
      </c>
      <c r="M2084">
        <v>185</v>
      </c>
      <c r="N2084">
        <v>0</v>
      </c>
      <c r="O2084">
        <v>60</v>
      </c>
      <c r="P2084">
        <v>0</v>
      </c>
      <c r="Q2084">
        <v>305</v>
      </c>
      <c r="R2084">
        <v>6.2795806410999999</v>
      </c>
      <c r="S2084">
        <v>20.115708000000001</v>
      </c>
      <c r="T2084">
        <v>0</v>
      </c>
      <c r="U2084">
        <v>0</v>
      </c>
    </row>
    <row r="2085" spans="1:21" x14ac:dyDescent="0.3">
      <c r="A2085">
        <v>0.67</v>
      </c>
      <c r="B2085">
        <v>0.625</v>
      </c>
      <c r="C2085">
        <v>1.768</v>
      </c>
      <c r="D2085">
        <v>250</v>
      </c>
      <c r="E2085">
        <v>326.92</v>
      </c>
      <c r="F2085">
        <v>201.92</v>
      </c>
      <c r="G2085">
        <v>201.923076923076</v>
      </c>
      <c r="H2085">
        <v>240</v>
      </c>
      <c r="I2085">
        <v>691.92307600000004</v>
      </c>
      <c r="J2085">
        <v>-1</v>
      </c>
      <c r="K2085">
        <v>2</v>
      </c>
      <c r="L2085">
        <v>14.96907</v>
      </c>
      <c r="M2085">
        <v>185</v>
      </c>
      <c r="N2085">
        <v>0</v>
      </c>
      <c r="O2085">
        <v>60</v>
      </c>
      <c r="P2085">
        <v>0</v>
      </c>
      <c r="Q2085">
        <v>298</v>
      </c>
      <c r="R2085">
        <v>6.4857396787999999</v>
      </c>
      <c r="S2085">
        <v>19.881160000000001</v>
      </c>
      <c r="T2085">
        <v>0</v>
      </c>
      <c r="U2085">
        <v>0</v>
      </c>
    </row>
    <row r="2086" spans="1:21" x14ac:dyDescent="0.3">
      <c r="A2086">
        <v>0.67</v>
      </c>
      <c r="B2086">
        <v>0.625</v>
      </c>
      <c r="C2086">
        <v>1.768</v>
      </c>
      <c r="D2086">
        <v>250</v>
      </c>
      <c r="E2086">
        <v>326.92</v>
      </c>
      <c r="F2086">
        <v>201.92</v>
      </c>
      <c r="G2086">
        <v>201.923076923076</v>
      </c>
      <c r="H2086">
        <v>250</v>
      </c>
      <c r="I2086">
        <v>701.92307600000004</v>
      </c>
      <c r="J2086">
        <v>-1</v>
      </c>
      <c r="K2086">
        <v>2</v>
      </c>
      <c r="L2086">
        <v>14.76519</v>
      </c>
      <c r="M2086">
        <v>185</v>
      </c>
      <c r="N2086">
        <v>0</v>
      </c>
      <c r="O2086">
        <v>60</v>
      </c>
      <c r="P2086">
        <v>0</v>
      </c>
      <c r="Q2086">
        <v>310</v>
      </c>
      <c r="R2086">
        <v>6.0664486091000001</v>
      </c>
      <c r="S2086">
        <v>20.281649000000002</v>
      </c>
      <c r="T2086">
        <v>0</v>
      </c>
      <c r="U2086">
        <v>0</v>
      </c>
    </row>
    <row r="2087" spans="1:21" x14ac:dyDescent="0.3">
      <c r="A2087">
        <v>0.67</v>
      </c>
      <c r="B2087">
        <v>0.625</v>
      </c>
      <c r="C2087">
        <v>1.768</v>
      </c>
      <c r="D2087">
        <v>250</v>
      </c>
      <c r="E2087">
        <v>326.92</v>
      </c>
      <c r="F2087">
        <v>201.92</v>
      </c>
      <c r="G2087">
        <v>201.923076923076</v>
      </c>
      <c r="H2087">
        <v>260</v>
      </c>
      <c r="I2087">
        <v>711.92307600000004</v>
      </c>
      <c r="J2087">
        <v>-1</v>
      </c>
      <c r="K2087">
        <v>2</v>
      </c>
      <c r="L2087">
        <v>14.56667</v>
      </c>
      <c r="M2087">
        <v>185</v>
      </c>
      <c r="N2087">
        <v>0</v>
      </c>
      <c r="O2087">
        <v>60</v>
      </c>
      <c r="P2087">
        <v>0</v>
      </c>
      <c r="Q2087">
        <v>307</v>
      </c>
      <c r="R2087">
        <v>5.8455809091999997</v>
      </c>
      <c r="S2087">
        <v>20.182241000000001</v>
      </c>
      <c r="T2087">
        <v>0</v>
      </c>
      <c r="U2087">
        <v>0</v>
      </c>
    </row>
    <row r="2088" spans="1:21" x14ac:dyDescent="0.3">
      <c r="A2088">
        <v>0.67</v>
      </c>
      <c r="B2088">
        <v>0.625</v>
      </c>
      <c r="C2088">
        <v>1.768</v>
      </c>
      <c r="D2088">
        <v>250</v>
      </c>
      <c r="E2088">
        <v>326.92</v>
      </c>
      <c r="F2088">
        <v>201.92</v>
      </c>
      <c r="G2088">
        <v>201.923076923076</v>
      </c>
      <c r="H2088">
        <v>270</v>
      </c>
      <c r="I2088">
        <v>721.92307600000004</v>
      </c>
      <c r="J2088">
        <v>-1</v>
      </c>
      <c r="K2088">
        <v>2</v>
      </c>
      <c r="L2088">
        <v>14.37331</v>
      </c>
      <c r="M2088">
        <v>185</v>
      </c>
      <c r="N2088">
        <v>0</v>
      </c>
      <c r="O2088">
        <v>60</v>
      </c>
      <c r="P2088">
        <v>0</v>
      </c>
      <c r="Q2088">
        <v>310</v>
      </c>
      <c r="R2088">
        <v>5.7319679652</v>
      </c>
      <c r="S2088">
        <v>20.281649000000002</v>
      </c>
      <c r="T2088">
        <v>0</v>
      </c>
      <c r="U2088">
        <v>0</v>
      </c>
    </row>
    <row r="2089" spans="1:21" x14ac:dyDescent="0.3">
      <c r="A2089">
        <v>0.67</v>
      </c>
      <c r="B2089">
        <v>0.625</v>
      </c>
      <c r="C2089">
        <v>1.768</v>
      </c>
      <c r="D2089">
        <v>250</v>
      </c>
      <c r="E2089">
        <v>326.92</v>
      </c>
      <c r="F2089">
        <v>201.92</v>
      </c>
      <c r="G2089">
        <v>201.923076923076</v>
      </c>
      <c r="H2089">
        <v>280</v>
      </c>
      <c r="I2089">
        <v>731.92307600000004</v>
      </c>
      <c r="J2089">
        <v>-1</v>
      </c>
      <c r="K2089">
        <v>2</v>
      </c>
      <c r="L2089">
        <v>14.18491</v>
      </c>
      <c r="M2089">
        <v>185</v>
      </c>
      <c r="N2089">
        <v>0</v>
      </c>
      <c r="O2089">
        <v>60</v>
      </c>
      <c r="P2089">
        <v>0</v>
      </c>
      <c r="Q2089">
        <v>329</v>
      </c>
      <c r="R2089">
        <v>5.8455809091999997</v>
      </c>
      <c r="S2089">
        <v>20.900718000000001</v>
      </c>
      <c r="T2089">
        <v>0</v>
      </c>
      <c r="U2089">
        <v>0</v>
      </c>
    </row>
    <row r="2090" spans="1:21" x14ac:dyDescent="0.3">
      <c r="A2090">
        <v>0.67</v>
      </c>
      <c r="B2090">
        <v>0.625</v>
      </c>
      <c r="C2090">
        <v>1.768</v>
      </c>
      <c r="D2090">
        <v>250</v>
      </c>
      <c r="E2090">
        <v>326.92</v>
      </c>
      <c r="F2090">
        <v>201.92</v>
      </c>
      <c r="G2090">
        <v>201.923076923076</v>
      </c>
      <c r="H2090">
        <v>290</v>
      </c>
      <c r="I2090">
        <v>741.92307600000004</v>
      </c>
      <c r="J2090">
        <v>-1</v>
      </c>
      <c r="K2090">
        <v>2</v>
      </c>
      <c r="L2090">
        <v>14.001289999999999</v>
      </c>
      <c r="M2090">
        <v>185</v>
      </c>
      <c r="N2090">
        <v>0</v>
      </c>
      <c r="O2090">
        <v>60</v>
      </c>
      <c r="P2090">
        <v>0</v>
      </c>
      <c r="Q2090">
        <v>320</v>
      </c>
      <c r="R2090">
        <v>5.6160649242999998</v>
      </c>
      <c r="S2090">
        <v>20.609691999999999</v>
      </c>
      <c r="T2090">
        <v>0</v>
      </c>
      <c r="U2090">
        <v>0</v>
      </c>
    </row>
    <row r="2091" spans="1:21" x14ac:dyDescent="0.3">
      <c r="A2091">
        <v>0.67</v>
      </c>
      <c r="B2091">
        <v>0.625</v>
      </c>
      <c r="C2091">
        <v>1.768</v>
      </c>
      <c r="D2091">
        <v>250</v>
      </c>
      <c r="E2091">
        <v>326.92</v>
      </c>
      <c r="F2091">
        <v>201.92</v>
      </c>
      <c r="G2091">
        <v>201.923076923076</v>
      </c>
      <c r="H2091">
        <v>300</v>
      </c>
      <c r="I2091">
        <v>751.92307600000004</v>
      </c>
      <c r="J2091">
        <v>-1</v>
      </c>
      <c r="K2091">
        <v>2</v>
      </c>
      <c r="L2091">
        <v>13.82227</v>
      </c>
      <c r="M2091">
        <v>185</v>
      </c>
      <c r="N2091">
        <v>0</v>
      </c>
      <c r="O2091">
        <v>60</v>
      </c>
      <c r="P2091">
        <v>0</v>
      </c>
      <c r="Q2091">
        <v>316</v>
      </c>
      <c r="R2091">
        <v>5.7319679652</v>
      </c>
      <c r="S2091">
        <v>20.479078999999999</v>
      </c>
      <c r="T2091">
        <v>0</v>
      </c>
      <c r="U2091">
        <v>0</v>
      </c>
    </row>
    <row r="2092" spans="1:21" x14ac:dyDescent="0.3">
      <c r="A2092">
        <v>0.67</v>
      </c>
      <c r="B2092">
        <v>0.625</v>
      </c>
      <c r="C2092">
        <v>1.768</v>
      </c>
      <c r="D2092">
        <v>250</v>
      </c>
      <c r="E2092">
        <v>326.92</v>
      </c>
      <c r="F2092">
        <v>201.92</v>
      </c>
      <c r="G2092">
        <v>201.923076923076</v>
      </c>
      <c r="H2092">
        <v>0</v>
      </c>
      <c r="I2092">
        <v>451.92307599999998</v>
      </c>
      <c r="J2092">
        <v>-1</v>
      </c>
      <c r="K2092">
        <v>2</v>
      </c>
      <c r="L2092">
        <v>22.262309999999999</v>
      </c>
      <c r="M2092">
        <v>185</v>
      </c>
      <c r="N2092">
        <v>0</v>
      </c>
      <c r="O2092">
        <v>60</v>
      </c>
      <c r="P2092">
        <v>0</v>
      </c>
      <c r="Q2092">
        <v>118</v>
      </c>
      <c r="R2092">
        <v>8.5061469534</v>
      </c>
      <c r="S2092">
        <v>12.472441</v>
      </c>
      <c r="T2092">
        <v>0</v>
      </c>
      <c r="U2092">
        <v>0</v>
      </c>
    </row>
    <row r="2093" spans="1:21" x14ac:dyDescent="0.3">
      <c r="A2093" t="s">
        <v>74</v>
      </c>
      <c r="B2093" t="s">
        <v>74</v>
      </c>
      <c r="C2093">
        <v>1.768</v>
      </c>
      <c r="D2093">
        <v>250</v>
      </c>
      <c r="E2093" t="s">
        <v>75</v>
      </c>
      <c r="F2093" t="s">
        <v>74</v>
      </c>
      <c r="G2093" t="s">
        <v>74</v>
      </c>
      <c r="H2093" t="s">
        <v>74</v>
      </c>
      <c r="I2093" t="s">
        <v>74</v>
      </c>
      <c r="J2093" t="s">
        <v>74</v>
      </c>
      <c r="K2093" t="s">
        <v>74</v>
      </c>
      <c r="L2093" t="s">
        <v>74</v>
      </c>
      <c r="M2093" t="s">
        <v>74</v>
      </c>
      <c r="N2093" t="s">
        <v>74</v>
      </c>
      <c r="O2093">
        <v>80</v>
      </c>
    </row>
    <row r="2094" spans="1:21" x14ac:dyDescent="0.3">
      <c r="A2094">
        <v>0.67</v>
      </c>
      <c r="B2094">
        <v>0.625</v>
      </c>
      <c r="C2094">
        <v>1.768</v>
      </c>
      <c r="D2094">
        <v>250</v>
      </c>
      <c r="E2094">
        <v>326.92</v>
      </c>
      <c r="F2094">
        <v>201.92</v>
      </c>
      <c r="G2094">
        <v>201.923076923076</v>
      </c>
      <c r="H2094">
        <v>0</v>
      </c>
      <c r="I2094">
        <v>451.92307599999998</v>
      </c>
      <c r="J2094">
        <v>-1</v>
      </c>
      <c r="K2094">
        <v>2</v>
      </c>
      <c r="L2094">
        <v>24.399850000000001</v>
      </c>
      <c r="M2094">
        <v>205</v>
      </c>
      <c r="N2094">
        <v>0</v>
      </c>
      <c r="O2094">
        <v>80</v>
      </c>
      <c r="P2094">
        <v>0</v>
      </c>
      <c r="Q2094">
        <v>247</v>
      </c>
      <c r="R2094">
        <v>10.579844096</v>
      </c>
      <c r="S2094">
        <v>18.084451999999999</v>
      </c>
      <c r="T2094">
        <v>0</v>
      </c>
      <c r="U2094">
        <v>0</v>
      </c>
    </row>
    <row r="2095" spans="1:21" x14ac:dyDescent="0.3">
      <c r="A2095">
        <v>0.67</v>
      </c>
      <c r="B2095">
        <v>0.625</v>
      </c>
      <c r="C2095">
        <v>1.768</v>
      </c>
      <c r="D2095">
        <v>250</v>
      </c>
      <c r="E2095">
        <v>326.92</v>
      </c>
      <c r="F2095">
        <v>201.92</v>
      </c>
      <c r="G2095">
        <v>201.923076923076</v>
      </c>
      <c r="H2095">
        <v>10</v>
      </c>
      <c r="I2095">
        <v>461.92307599999998</v>
      </c>
      <c r="J2095">
        <v>-1</v>
      </c>
      <c r="K2095">
        <v>2</v>
      </c>
      <c r="L2095">
        <v>23.93149</v>
      </c>
      <c r="M2095">
        <v>205</v>
      </c>
      <c r="N2095">
        <v>0</v>
      </c>
      <c r="O2095">
        <v>80</v>
      </c>
      <c r="P2095">
        <v>0</v>
      </c>
      <c r="Q2095">
        <v>296</v>
      </c>
      <c r="R2095">
        <v>10.263095898</v>
      </c>
      <c r="S2095">
        <v>19.813656999999999</v>
      </c>
      <c r="T2095">
        <v>0</v>
      </c>
      <c r="U2095">
        <v>0</v>
      </c>
    </row>
    <row r="2096" spans="1:21" x14ac:dyDescent="0.3">
      <c r="A2096">
        <v>0.67</v>
      </c>
      <c r="B2096">
        <v>0.625</v>
      </c>
      <c r="C2096">
        <v>1.768</v>
      </c>
      <c r="D2096">
        <v>250</v>
      </c>
      <c r="E2096">
        <v>326.92</v>
      </c>
      <c r="F2096">
        <v>201.92</v>
      </c>
      <c r="G2096">
        <v>201.923076923076</v>
      </c>
      <c r="H2096">
        <v>20</v>
      </c>
      <c r="I2096">
        <v>471.92307599999998</v>
      </c>
      <c r="J2096">
        <v>-1</v>
      </c>
      <c r="K2096">
        <v>2</v>
      </c>
      <c r="L2096">
        <v>23.479780000000002</v>
      </c>
      <c r="M2096">
        <v>205</v>
      </c>
      <c r="N2096">
        <v>0</v>
      </c>
      <c r="O2096">
        <v>80</v>
      </c>
      <c r="P2096">
        <v>0</v>
      </c>
      <c r="Q2096">
        <v>318</v>
      </c>
      <c r="R2096">
        <v>10.327214181</v>
      </c>
      <c r="S2096">
        <v>20.544485000000002</v>
      </c>
      <c r="T2096">
        <v>0</v>
      </c>
      <c r="U2096">
        <v>0</v>
      </c>
    </row>
    <row r="2097" spans="1:21" x14ac:dyDescent="0.3">
      <c r="A2097">
        <v>0.67</v>
      </c>
      <c r="B2097">
        <v>0.625</v>
      </c>
      <c r="C2097">
        <v>1.768</v>
      </c>
      <c r="D2097">
        <v>250</v>
      </c>
      <c r="E2097">
        <v>326.92</v>
      </c>
      <c r="F2097">
        <v>201.92</v>
      </c>
      <c r="G2097">
        <v>201.923076923076</v>
      </c>
      <c r="H2097">
        <v>30</v>
      </c>
      <c r="I2097">
        <v>481.92307599999998</v>
      </c>
      <c r="J2097">
        <v>-1</v>
      </c>
      <c r="K2097">
        <v>2</v>
      </c>
      <c r="L2097">
        <v>23.043880000000001</v>
      </c>
      <c r="M2097">
        <v>205</v>
      </c>
      <c r="N2097">
        <v>0</v>
      </c>
      <c r="O2097">
        <v>80</v>
      </c>
      <c r="P2097">
        <v>0</v>
      </c>
      <c r="Q2097">
        <v>328</v>
      </c>
      <c r="R2097">
        <v>10.068317803999999</v>
      </c>
      <c r="S2097">
        <v>20.868573999999999</v>
      </c>
      <c r="T2097">
        <v>0</v>
      </c>
      <c r="U2097">
        <v>0</v>
      </c>
    </row>
    <row r="2098" spans="1:21" x14ac:dyDescent="0.3">
      <c r="A2098">
        <v>0.67</v>
      </c>
      <c r="B2098">
        <v>0.625</v>
      </c>
      <c r="C2098">
        <v>1.768</v>
      </c>
      <c r="D2098">
        <v>250</v>
      </c>
      <c r="E2098">
        <v>326.92</v>
      </c>
      <c r="F2098">
        <v>201.92</v>
      </c>
      <c r="G2098">
        <v>201.923076923076</v>
      </c>
      <c r="H2098">
        <v>40</v>
      </c>
      <c r="I2098">
        <v>491.92307599999998</v>
      </c>
      <c r="J2098">
        <v>-1</v>
      </c>
      <c r="K2098">
        <v>2</v>
      </c>
      <c r="L2098">
        <v>22.62304</v>
      </c>
      <c r="M2098">
        <v>205</v>
      </c>
      <c r="N2098">
        <v>0</v>
      </c>
      <c r="O2098">
        <v>80</v>
      </c>
      <c r="P2098">
        <v>0</v>
      </c>
      <c r="Q2098">
        <v>348</v>
      </c>
      <c r="R2098">
        <v>9.8697369311000003</v>
      </c>
      <c r="S2098">
        <v>21.502745999999998</v>
      </c>
      <c r="T2098">
        <v>0</v>
      </c>
      <c r="U2098">
        <v>0</v>
      </c>
    </row>
    <row r="2099" spans="1:21" x14ac:dyDescent="0.3">
      <c r="A2099">
        <v>0.67</v>
      </c>
      <c r="B2099">
        <v>0.625</v>
      </c>
      <c r="C2099">
        <v>1.768</v>
      </c>
      <c r="D2099">
        <v>250</v>
      </c>
      <c r="E2099">
        <v>326.92</v>
      </c>
      <c r="F2099">
        <v>201.92</v>
      </c>
      <c r="G2099">
        <v>201.923076923076</v>
      </c>
      <c r="H2099">
        <v>50</v>
      </c>
      <c r="I2099">
        <v>501.92307599999998</v>
      </c>
      <c r="J2099">
        <v>-1</v>
      </c>
      <c r="K2099">
        <v>2</v>
      </c>
      <c r="L2099">
        <v>22.216529999999999</v>
      </c>
      <c r="M2099">
        <v>205</v>
      </c>
      <c r="N2099">
        <v>0</v>
      </c>
      <c r="O2099">
        <v>80</v>
      </c>
      <c r="P2099">
        <v>0</v>
      </c>
      <c r="Q2099">
        <v>331</v>
      </c>
      <c r="R2099">
        <v>9.1771314714999992</v>
      </c>
      <c r="S2099">
        <v>20.964866000000001</v>
      </c>
      <c r="T2099">
        <v>0</v>
      </c>
      <c r="U2099">
        <v>0</v>
      </c>
    </row>
    <row r="2100" spans="1:21" x14ac:dyDescent="0.3">
      <c r="A2100">
        <v>0.67</v>
      </c>
      <c r="B2100">
        <v>0.625</v>
      </c>
      <c r="C2100">
        <v>1.768</v>
      </c>
      <c r="D2100">
        <v>250</v>
      </c>
      <c r="E2100">
        <v>326.92</v>
      </c>
      <c r="F2100">
        <v>201.92</v>
      </c>
      <c r="G2100">
        <v>201.923076923076</v>
      </c>
      <c r="H2100">
        <v>60</v>
      </c>
      <c r="I2100">
        <v>511.92307599999998</v>
      </c>
      <c r="J2100">
        <v>-1</v>
      </c>
      <c r="K2100">
        <v>2</v>
      </c>
      <c r="L2100">
        <v>21.82367</v>
      </c>
      <c r="M2100">
        <v>205</v>
      </c>
      <c r="N2100">
        <v>0</v>
      </c>
      <c r="O2100">
        <v>80</v>
      </c>
      <c r="P2100">
        <v>0</v>
      </c>
      <c r="Q2100">
        <v>343</v>
      </c>
      <c r="R2100">
        <v>9.5296704092999995</v>
      </c>
      <c r="S2100">
        <v>21.345887999999999</v>
      </c>
      <c r="T2100">
        <v>0</v>
      </c>
      <c r="U2100">
        <v>0</v>
      </c>
    </row>
    <row r="2101" spans="1:21" x14ac:dyDescent="0.3">
      <c r="A2101">
        <v>0.67</v>
      </c>
      <c r="B2101">
        <v>0.625</v>
      </c>
      <c r="C2101">
        <v>1.768</v>
      </c>
      <c r="D2101">
        <v>250</v>
      </c>
      <c r="E2101">
        <v>326.92</v>
      </c>
      <c r="F2101">
        <v>201.92</v>
      </c>
      <c r="G2101">
        <v>201.923076923076</v>
      </c>
      <c r="H2101">
        <v>70</v>
      </c>
      <c r="I2101">
        <v>521.92307600000004</v>
      </c>
      <c r="J2101">
        <v>-1</v>
      </c>
      <c r="K2101">
        <v>2</v>
      </c>
      <c r="L2101">
        <v>21.443809999999999</v>
      </c>
      <c r="M2101">
        <v>205</v>
      </c>
      <c r="N2101">
        <v>0</v>
      </c>
      <c r="O2101">
        <v>80</v>
      </c>
      <c r="P2101">
        <v>0</v>
      </c>
      <c r="Q2101">
        <v>335</v>
      </c>
      <c r="R2101">
        <v>9.3902290830999995</v>
      </c>
      <c r="S2101">
        <v>21.092603</v>
      </c>
      <c r="T2101">
        <v>0</v>
      </c>
      <c r="U2101">
        <v>0</v>
      </c>
    </row>
    <row r="2102" spans="1:21" x14ac:dyDescent="0.3">
      <c r="A2102">
        <v>0.67</v>
      </c>
      <c r="B2102">
        <v>0.625</v>
      </c>
      <c r="C2102">
        <v>1.768</v>
      </c>
      <c r="D2102">
        <v>250</v>
      </c>
      <c r="E2102">
        <v>326.92</v>
      </c>
      <c r="F2102">
        <v>201.92</v>
      </c>
      <c r="G2102">
        <v>201.923076923076</v>
      </c>
      <c r="H2102">
        <v>80</v>
      </c>
      <c r="I2102">
        <v>531.92307600000004</v>
      </c>
      <c r="J2102">
        <v>-1</v>
      </c>
      <c r="K2102">
        <v>2</v>
      </c>
      <c r="L2102">
        <v>21.076360000000001</v>
      </c>
      <c r="M2102">
        <v>205</v>
      </c>
      <c r="N2102">
        <v>0</v>
      </c>
      <c r="O2102">
        <v>80</v>
      </c>
      <c r="P2102">
        <v>0</v>
      </c>
      <c r="Q2102">
        <v>336</v>
      </c>
      <c r="R2102">
        <v>9.1050003967999995</v>
      </c>
      <c r="S2102">
        <v>21.124421999999999</v>
      </c>
      <c r="T2102">
        <v>0</v>
      </c>
      <c r="U2102">
        <v>0</v>
      </c>
    </row>
    <row r="2103" spans="1:21" x14ac:dyDescent="0.3">
      <c r="A2103">
        <v>0.67</v>
      </c>
      <c r="B2103">
        <v>0.625</v>
      </c>
      <c r="C2103">
        <v>1.768</v>
      </c>
      <c r="D2103">
        <v>250</v>
      </c>
      <c r="E2103">
        <v>326.92</v>
      </c>
      <c r="F2103">
        <v>201.92</v>
      </c>
      <c r="G2103">
        <v>201.923076923076</v>
      </c>
      <c r="H2103">
        <v>90</v>
      </c>
      <c r="I2103">
        <v>541.92307600000004</v>
      </c>
      <c r="J2103">
        <v>-1</v>
      </c>
      <c r="K2103">
        <v>2</v>
      </c>
      <c r="L2103">
        <v>20.720749999999999</v>
      </c>
      <c r="M2103">
        <v>205</v>
      </c>
      <c r="N2103">
        <v>0</v>
      </c>
      <c r="O2103">
        <v>80</v>
      </c>
      <c r="P2103">
        <v>0</v>
      </c>
      <c r="Q2103">
        <v>340</v>
      </c>
      <c r="R2103">
        <v>9.1050003967999995</v>
      </c>
      <c r="S2103">
        <v>21.251244</v>
      </c>
      <c r="T2103">
        <v>0</v>
      </c>
      <c r="U2103">
        <v>0</v>
      </c>
    </row>
    <row r="2104" spans="1:21" x14ac:dyDescent="0.3">
      <c r="A2104">
        <v>0.67</v>
      </c>
      <c r="B2104">
        <v>0.625</v>
      </c>
      <c r="C2104">
        <v>1.768</v>
      </c>
      <c r="D2104">
        <v>250</v>
      </c>
      <c r="E2104">
        <v>326.92</v>
      </c>
      <c r="F2104">
        <v>201.92</v>
      </c>
      <c r="G2104">
        <v>201.923076923076</v>
      </c>
      <c r="H2104">
        <v>100</v>
      </c>
      <c r="I2104">
        <v>551.92307600000004</v>
      </c>
      <c r="J2104">
        <v>-1</v>
      </c>
      <c r="K2104">
        <v>2</v>
      </c>
      <c r="L2104">
        <v>20.376429999999999</v>
      </c>
      <c r="M2104">
        <v>205</v>
      </c>
      <c r="N2104">
        <v>0</v>
      </c>
      <c r="O2104">
        <v>80</v>
      </c>
      <c r="P2104">
        <v>0</v>
      </c>
      <c r="Q2104">
        <v>343</v>
      </c>
      <c r="R2104">
        <v>8.9590109869999992</v>
      </c>
      <c r="S2104">
        <v>21.345887999999999</v>
      </c>
      <c r="T2104">
        <v>0</v>
      </c>
      <c r="U2104">
        <v>0</v>
      </c>
    </row>
    <row r="2105" spans="1:21" x14ac:dyDescent="0.3">
      <c r="A2105">
        <v>0.67</v>
      </c>
      <c r="B2105">
        <v>0.625</v>
      </c>
      <c r="C2105">
        <v>1.768</v>
      </c>
      <c r="D2105">
        <v>250</v>
      </c>
      <c r="E2105">
        <v>326.92</v>
      </c>
      <c r="F2105">
        <v>201.92</v>
      </c>
      <c r="G2105">
        <v>201.923076923076</v>
      </c>
      <c r="H2105">
        <v>110</v>
      </c>
      <c r="I2105">
        <v>561.92307600000004</v>
      </c>
      <c r="J2105">
        <v>-1</v>
      </c>
      <c r="K2105">
        <v>2</v>
      </c>
      <c r="L2105">
        <v>20.042909999999999</v>
      </c>
      <c r="M2105">
        <v>205</v>
      </c>
      <c r="N2105">
        <v>0</v>
      </c>
      <c r="O2105">
        <v>80</v>
      </c>
      <c r="P2105">
        <v>0</v>
      </c>
      <c r="Q2105">
        <v>350</v>
      </c>
      <c r="R2105">
        <v>8.8851242702000004</v>
      </c>
      <c r="S2105">
        <v>21.565185</v>
      </c>
      <c r="T2105">
        <v>0</v>
      </c>
      <c r="U2105">
        <v>0</v>
      </c>
    </row>
    <row r="2106" spans="1:21" x14ac:dyDescent="0.3">
      <c r="A2106">
        <v>0.67</v>
      </c>
      <c r="B2106">
        <v>0.625</v>
      </c>
      <c r="C2106">
        <v>1.768</v>
      </c>
      <c r="D2106">
        <v>250</v>
      </c>
      <c r="E2106">
        <v>326.92</v>
      </c>
      <c r="F2106">
        <v>201.92</v>
      </c>
      <c r="G2106">
        <v>201.923076923076</v>
      </c>
      <c r="H2106">
        <v>120</v>
      </c>
      <c r="I2106">
        <v>571.92307600000004</v>
      </c>
      <c r="J2106">
        <v>-1</v>
      </c>
      <c r="K2106">
        <v>2</v>
      </c>
      <c r="L2106">
        <v>19.7197</v>
      </c>
      <c r="M2106">
        <v>205</v>
      </c>
      <c r="N2106">
        <v>0</v>
      </c>
      <c r="O2106">
        <v>80</v>
      </c>
      <c r="P2106">
        <v>0</v>
      </c>
      <c r="Q2106">
        <v>327</v>
      </c>
      <c r="R2106">
        <v>8.6597130357999994</v>
      </c>
      <c r="S2106">
        <v>20.836382</v>
      </c>
      <c r="T2106">
        <v>0</v>
      </c>
      <c r="U2106">
        <v>0</v>
      </c>
    </row>
    <row r="2107" spans="1:21" x14ac:dyDescent="0.3">
      <c r="A2107">
        <v>0.67</v>
      </c>
      <c r="B2107">
        <v>0.625</v>
      </c>
      <c r="C2107">
        <v>1.768</v>
      </c>
      <c r="D2107">
        <v>250</v>
      </c>
      <c r="E2107">
        <v>326.92</v>
      </c>
      <c r="F2107">
        <v>201.92</v>
      </c>
      <c r="G2107">
        <v>201.923076923076</v>
      </c>
      <c r="H2107">
        <v>130</v>
      </c>
      <c r="I2107">
        <v>581.92307600000004</v>
      </c>
      <c r="J2107">
        <v>-1</v>
      </c>
      <c r="K2107">
        <v>2</v>
      </c>
      <c r="L2107">
        <v>19.40635</v>
      </c>
      <c r="M2107">
        <v>205</v>
      </c>
      <c r="N2107">
        <v>0</v>
      </c>
      <c r="O2107">
        <v>80</v>
      </c>
      <c r="P2107">
        <v>0</v>
      </c>
      <c r="Q2107">
        <v>341</v>
      </c>
      <c r="R2107">
        <v>8.7354913604999993</v>
      </c>
      <c r="S2107">
        <v>21.282836</v>
      </c>
      <c r="T2107">
        <v>0</v>
      </c>
      <c r="U2107">
        <v>0</v>
      </c>
    </row>
    <row r="2108" spans="1:21" x14ac:dyDescent="0.3">
      <c r="A2108">
        <v>0.67</v>
      </c>
      <c r="B2108">
        <v>0.625</v>
      </c>
      <c r="C2108">
        <v>1.768</v>
      </c>
      <c r="D2108">
        <v>250</v>
      </c>
      <c r="E2108">
        <v>326.92</v>
      </c>
      <c r="F2108">
        <v>201.92</v>
      </c>
      <c r="G2108">
        <v>201.923076923076</v>
      </c>
      <c r="H2108">
        <v>140</v>
      </c>
      <c r="I2108">
        <v>591.92307600000004</v>
      </c>
      <c r="J2108">
        <v>-1</v>
      </c>
      <c r="K2108">
        <v>2</v>
      </c>
      <c r="L2108">
        <v>19.102440000000001</v>
      </c>
      <c r="M2108">
        <v>205</v>
      </c>
      <c r="N2108">
        <v>0</v>
      </c>
      <c r="O2108">
        <v>80</v>
      </c>
      <c r="P2108">
        <v>0</v>
      </c>
      <c r="Q2108">
        <v>343</v>
      </c>
      <c r="R2108">
        <v>8.5061469534</v>
      </c>
      <c r="S2108">
        <v>21.345887999999999</v>
      </c>
      <c r="T2108">
        <v>0</v>
      </c>
      <c r="U2108">
        <v>0</v>
      </c>
    </row>
    <row r="2109" spans="1:21" x14ac:dyDescent="0.3">
      <c r="A2109">
        <v>0.67</v>
      </c>
      <c r="B2109">
        <v>0.625</v>
      </c>
      <c r="C2109">
        <v>1.768</v>
      </c>
      <c r="D2109">
        <v>250</v>
      </c>
      <c r="E2109">
        <v>326.92</v>
      </c>
      <c r="F2109">
        <v>201.92</v>
      </c>
      <c r="G2109">
        <v>201.923076923076</v>
      </c>
      <c r="H2109">
        <v>150</v>
      </c>
      <c r="I2109">
        <v>601.92307600000004</v>
      </c>
      <c r="J2109">
        <v>-1</v>
      </c>
      <c r="K2109">
        <v>2</v>
      </c>
      <c r="L2109">
        <v>18.807559999999999</v>
      </c>
      <c r="M2109">
        <v>205</v>
      </c>
      <c r="N2109">
        <v>0</v>
      </c>
      <c r="O2109">
        <v>80</v>
      </c>
      <c r="P2109">
        <v>0</v>
      </c>
      <c r="Q2109">
        <v>337</v>
      </c>
      <c r="R2109">
        <v>8.2704931855999995</v>
      </c>
      <c r="S2109">
        <v>21.156195</v>
      </c>
      <c r="T2109">
        <v>0</v>
      </c>
      <c r="U2109">
        <v>0</v>
      </c>
    </row>
    <row r="2110" spans="1:21" x14ac:dyDescent="0.3">
      <c r="A2110">
        <v>0.67</v>
      </c>
      <c r="B2110">
        <v>0.625</v>
      </c>
      <c r="C2110">
        <v>1.768</v>
      </c>
      <c r="D2110">
        <v>250</v>
      </c>
      <c r="E2110">
        <v>326.92</v>
      </c>
      <c r="F2110">
        <v>201.92</v>
      </c>
      <c r="G2110">
        <v>201.923076923076</v>
      </c>
      <c r="H2110">
        <v>160</v>
      </c>
      <c r="I2110">
        <v>611.92307600000004</v>
      </c>
      <c r="J2110">
        <v>-1</v>
      </c>
      <c r="K2110">
        <v>2</v>
      </c>
      <c r="L2110">
        <v>18.521329999999999</v>
      </c>
      <c r="M2110">
        <v>205</v>
      </c>
      <c r="N2110">
        <v>0</v>
      </c>
      <c r="O2110">
        <v>80</v>
      </c>
      <c r="P2110">
        <v>0</v>
      </c>
      <c r="Q2110">
        <v>339</v>
      </c>
      <c r="R2110">
        <v>8.1904461385000005</v>
      </c>
      <c r="S2110">
        <v>21.219605999999999</v>
      </c>
      <c r="T2110">
        <v>0</v>
      </c>
      <c r="U2110">
        <v>0</v>
      </c>
    </row>
    <row r="2111" spans="1:21" x14ac:dyDescent="0.3">
      <c r="A2111">
        <v>0.67</v>
      </c>
      <c r="B2111">
        <v>0.625</v>
      </c>
      <c r="C2111">
        <v>1.768</v>
      </c>
      <c r="D2111">
        <v>250</v>
      </c>
      <c r="E2111">
        <v>326.92</v>
      </c>
      <c r="F2111">
        <v>201.92</v>
      </c>
      <c r="G2111">
        <v>201.923076923076</v>
      </c>
      <c r="H2111">
        <v>170</v>
      </c>
      <c r="I2111">
        <v>621.92307600000004</v>
      </c>
      <c r="J2111">
        <v>-1</v>
      </c>
      <c r="K2111">
        <v>2</v>
      </c>
      <c r="L2111">
        <v>18.243390000000002</v>
      </c>
      <c r="M2111">
        <v>205</v>
      </c>
      <c r="N2111">
        <v>0</v>
      </c>
      <c r="O2111">
        <v>80</v>
      </c>
      <c r="P2111">
        <v>0</v>
      </c>
      <c r="Q2111">
        <v>342</v>
      </c>
      <c r="R2111">
        <v>8.3497781643</v>
      </c>
      <c r="S2111">
        <v>21.314384</v>
      </c>
      <c r="T2111">
        <v>0</v>
      </c>
      <c r="U2111">
        <v>0</v>
      </c>
    </row>
    <row r="2112" spans="1:21" x14ac:dyDescent="0.3">
      <c r="A2112">
        <v>0.67</v>
      </c>
      <c r="B2112">
        <v>0.625</v>
      </c>
      <c r="C2112">
        <v>1.768</v>
      </c>
      <c r="D2112">
        <v>250</v>
      </c>
      <c r="E2112">
        <v>326.92</v>
      </c>
      <c r="F2112">
        <v>201.92</v>
      </c>
      <c r="G2112">
        <v>201.923076923076</v>
      </c>
      <c r="H2112">
        <v>180</v>
      </c>
      <c r="I2112">
        <v>631.92307600000004</v>
      </c>
      <c r="J2112">
        <v>-1</v>
      </c>
      <c r="K2112">
        <v>2</v>
      </c>
      <c r="L2112">
        <v>17.973400000000002</v>
      </c>
      <c r="M2112">
        <v>205</v>
      </c>
      <c r="N2112">
        <v>0</v>
      </c>
      <c r="O2112">
        <v>80</v>
      </c>
      <c r="P2112">
        <v>0</v>
      </c>
      <c r="Q2112">
        <v>346</v>
      </c>
      <c r="R2112">
        <v>8.1904461385000005</v>
      </c>
      <c r="S2112">
        <v>21.440134</v>
      </c>
      <c r="T2112">
        <v>0</v>
      </c>
      <c r="U2112">
        <v>0</v>
      </c>
    </row>
    <row r="2113" spans="1:21" x14ac:dyDescent="0.3">
      <c r="A2113">
        <v>0.67</v>
      </c>
      <c r="B2113">
        <v>0.625</v>
      </c>
      <c r="C2113">
        <v>1.768</v>
      </c>
      <c r="D2113">
        <v>250</v>
      </c>
      <c r="E2113">
        <v>326.92</v>
      </c>
      <c r="F2113">
        <v>201.92</v>
      </c>
      <c r="G2113">
        <v>201.923076923076</v>
      </c>
      <c r="H2113">
        <v>190</v>
      </c>
      <c r="I2113">
        <v>641.92307600000004</v>
      </c>
      <c r="J2113">
        <v>-1</v>
      </c>
      <c r="K2113">
        <v>2</v>
      </c>
      <c r="L2113">
        <v>17.711030000000001</v>
      </c>
      <c r="M2113">
        <v>205</v>
      </c>
      <c r="N2113">
        <v>0</v>
      </c>
      <c r="O2113">
        <v>80</v>
      </c>
      <c r="P2113">
        <v>0</v>
      </c>
      <c r="Q2113">
        <v>347</v>
      </c>
      <c r="R2113">
        <v>8.0279744360999992</v>
      </c>
      <c r="S2113">
        <v>21.471461999999999</v>
      </c>
      <c r="T2113">
        <v>0</v>
      </c>
      <c r="U2113">
        <v>0</v>
      </c>
    </row>
    <row r="2114" spans="1:21" x14ac:dyDescent="0.3">
      <c r="A2114">
        <v>0.67</v>
      </c>
      <c r="B2114">
        <v>0.625</v>
      </c>
      <c r="C2114">
        <v>1.768</v>
      </c>
      <c r="D2114">
        <v>250</v>
      </c>
      <c r="E2114">
        <v>326.92</v>
      </c>
      <c r="F2114">
        <v>201.92</v>
      </c>
      <c r="G2114">
        <v>201.923076923076</v>
      </c>
      <c r="H2114">
        <v>200</v>
      </c>
      <c r="I2114">
        <v>651.92307600000004</v>
      </c>
      <c r="J2114">
        <v>-1</v>
      </c>
      <c r="K2114">
        <v>2</v>
      </c>
      <c r="L2114">
        <v>17.455970000000001</v>
      </c>
      <c r="M2114">
        <v>205</v>
      </c>
      <c r="N2114">
        <v>0</v>
      </c>
      <c r="O2114">
        <v>80</v>
      </c>
      <c r="P2114">
        <v>0</v>
      </c>
      <c r="Q2114">
        <v>335</v>
      </c>
      <c r="R2114">
        <v>7.8621684077999996</v>
      </c>
      <c r="S2114">
        <v>21.092603</v>
      </c>
      <c r="T2114">
        <v>0</v>
      </c>
      <c r="U2114">
        <v>0</v>
      </c>
    </row>
    <row r="2115" spans="1:21" x14ac:dyDescent="0.3">
      <c r="A2115">
        <v>0.67</v>
      </c>
      <c r="B2115">
        <v>0.625</v>
      </c>
      <c r="C2115">
        <v>1.768</v>
      </c>
      <c r="D2115">
        <v>250</v>
      </c>
      <c r="E2115">
        <v>326.92</v>
      </c>
      <c r="F2115">
        <v>201.92</v>
      </c>
      <c r="G2115">
        <v>201.923076923076</v>
      </c>
      <c r="H2115">
        <v>210</v>
      </c>
      <c r="I2115">
        <v>661.92307600000004</v>
      </c>
      <c r="J2115">
        <v>-1</v>
      </c>
      <c r="K2115">
        <v>2</v>
      </c>
      <c r="L2115">
        <v>17.207940000000001</v>
      </c>
      <c r="M2115">
        <v>205</v>
      </c>
      <c r="N2115">
        <v>0</v>
      </c>
      <c r="O2115">
        <v>80</v>
      </c>
      <c r="P2115">
        <v>0</v>
      </c>
      <c r="Q2115">
        <v>329</v>
      </c>
      <c r="R2115">
        <v>7.7779485500999996</v>
      </c>
      <c r="S2115">
        <v>20.900718000000001</v>
      </c>
      <c r="T2115">
        <v>0</v>
      </c>
      <c r="U2115">
        <v>0</v>
      </c>
    </row>
    <row r="2116" spans="1:21" x14ac:dyDescent="0.3">
      <c r="A2116">
        <v>0.67</v>
      </c>
      <c r="B2116">
        <v>0.625</v>
      </c>
      <c r="C2116">
        <v>1.768</v>
      </c>
      <c r="D2116">
        <v>250</v>
      </c>
      <c r="E2116">
        <v>326.92</v>
      </c>
      <c r="F2116">
        <v>201.92</v>
      </c>
      <c r="G2116">
        <v>201.923076923076</v>
      </c>
      <c r="H2116">
        <v>220</v>
      </c>
      <c r="I2116">
        <v>671.92307600000004</v>
      </c>
      <c r="J2116">
        <v>-1</v>
      </c>
      <c r="K2116">
        <v>2</v>
      </c>
      <c r="L2116">
        <v>16.966650000000001</v>
      </c>
      <c r="M2116">
        <v>205</v>
      </c>
      <c r="N2116">
        <v>0</v>
      </c>
      <c r="O2116">
        <v>80</v>
      </c>
      <c r="P2116">
        <v>0</v>
      </c>
      <c r="Q2116">
        <v>338</v>
      </c>
      <c r="R2116">
        <v>7.3424630806</v>
      </c>
      <c r="S2116">
        <v>21.187923000000001</v>
      </c>
      <c r="T2116">
        <v>0</v>
      </c>
      <c r="U2116">
        <v>0</v>
      </c>
    </row>
    <row r="2117" spans="1:21" x14ac:dyDescent="0.3">
      <c r="A2117">
        <v>0.67</v>
      </c>
      <c r="B2117">
        <v>0.625</v>
      </c>
      <c r="C2117">
        <v>1.768</v>
      </c>
      <c r="D2117">
        <v>250</v>
      </c>
      <c r="E2117">
        <v>326.92</v>
      </c>
      <c r="F2117">
        <v>201.92</v>
      </c>
      <c r="G2117">
        <v>201.923076923076</v>
      </c>
      <c r="H2117">
        <v>230</v>
      </c>
      <c r="I2117">
        <v>681.92307600000004</v>
      </c>
      <c r="J2117">
        <v>-1</v>
      </c>
      <c r="K2117">
        <v>2</v>
      </c>
      <c r="L2117">
        <v>16.731850000000001</v>
      </c>
      <c r="M2117">
        <v>205</v>
      </c>
      <c r="N2117">
        <v>0</v>
      </c>
      <c r="O2117">
        <v>80</v>
      </c>
      <c r="P2117">
        <v>0</v>
      </c>
      <c r="Q2117">
        <v>341</v>
      </c>
      <c r="R2117">
        <v>7.4315901197000001</v>
      </c>
      <c r="S2117">
        <v>21.282836</v>
      </c>
      <c r="T2117">
        <v>0</v>
      </c>
      <c r="U2117">
        <v>0</v>
      </c>
    </row>
    <row r="2118" spans="1:21" x14ac:dyDescent="0.3">
      <c r="A2118">
        <v>0.67</v>
      </c>
      <c r="B2118">
        <v>0.625</v>
      </c>
      <c r="C2118">
        <v>1.768</v>
      </c>
      <c r="D2118">
        <v>250</v>
      </c>
      <c r="E2118">
        <v>326.92</v>
      </c>
      <c r="F2118">
        <v>201.92</v>
      </c>
      <c r="G2118">
        <v>201.923076923076</v>
      </c>
      <c r="H2118">
        <v>240</v>
      </c>
      <c r="I2118">
        <v>691.92307600000004</v>
      </c>
      <c r="J2118">
        <v>-1</v>
      </c>
      <c r="K2118">
        <v>2</v>
      </c>
      <c r="L2118">
        <v>16.503270000000001</v>
      </c>
      <c r="M2118">
        <v>205</v>
      </c>
      <c r="N2118">
        <v>0</v>
      </c>
      <c r="O2118">
        <v>80</v>
      </c>
      <c r="P2118">
        <v>0</v>
      </c>
      <c r="Q2118">
        <v>324</v>
      </c>
      <c r="R2118">
        <v>7.6067293467999999</v>
      </c>
      <c r="S2118">
        <v>20.739519000000001</v>
      </c>
      <c r="T2118">
        <v>0</v>
      </c>
      <c r="U2118">
        <v>0</v>
      </c>
    </row>
    <row r="2119" spans="1:21" x14ac:dyDescent="0.3">
      <c r="A2119">
        <v>0.67</v>
      </c>
      <c r="B2119">
        <v>0.625</v>
      </c>
      <c r="C2119">
        <v>1.768</v>
      </c>
      <c r="D2119">
        <v>250</v>
      </c>
      <c r="E2119">
        <v>326.92</v>
      </c>
      <c r="F2119">
        <v>201.92</v>
      </c>
      <c r="G2119">
        <v>201.923076923076</v>
      </c>
      <c r="H2119">
        <v>250</v>
      </c>
      <c r="I2119">
        <v>701.92307600000004</v>
      </c>
      <c r="J2119">
        <v>-1</v>
      </c>
      <c r="K2119">
        <v>2</v>
      </c>
      <c r="L2119">
        <v>16.28069</v>
      </c>
      <c r="M2119">
        <v>205</v>
      </c>
      <c r="N2119">
        <v>0</v>
      </c>
      <c r="O2119">
        <v>80</v>
      </c>
      <c r="P2119">
        <v>0</v>
      </c>
      <c r="Q2119">
        <v>334</v>
      </c>
      <c r="R2119">
        <v>7.252246865</v>
      </c>
      <c r="S2119">
        <v>21.060738000000001</v>
      </c>
      <c r="T2119">
        <v>0</v>
      </c>
      <c r="U2119">
        <v>0</v>
      </c>
    </row>
    <row r="2120" spans="1:21" x14ac:dyDescent="0.3">
      <c r="A2120">
        <v>0.67</v>
      </c>
      <c r="B2120">
        <v>0.625</v>
      </c>
      <c r="C2120">
        <v>1.768</v>
      </c>
      <c r="D2120">
        <v>250</v>
      </c>
      <c r="E2120">
        <v>326.92</v>
      </c>
      <c r="F2120">
        <v>201.92</v>
      </c>
      <c r="G2120">
        <v>201.923076923076</v>
      </c>
      <c r="H2120">
        <v>260</v>
      </c>
      <c r="I2120">
        <v>711.92307600000004</v>
      </c>
      <c r="J2120">
        <v>-1</v>
      </c>
      <c r="K2120">
        <v>2</v>
      </c>
      <c r="L2120">
        <v>16.063880000000001</v>
      </c>
      <c r="M2120">
        <v>205</v>
      </c>
      <c r="N2120">
        <v>0</v>
      </c>
      <c r="O2120">
        <v>80</v>
      </c>
      <c r="P2120">
        <v>0</v>
      </c>
      <c r="Q2120">
        <v>343</v>
      </c>
      <c r="R2120">
        <v>7.252246865</v>
      </c>
      <c r="S2120">
        <v>21.345887999999999</v>
      </c>
      <c r="T2120">
        <v>0</v>
      </c>
      <c r="U2120">
        <v>0</v>
      </c>
    </row>
    <row r="2121" spans="1:21" x14ac:dyDescent="0.3">
      <c r="A2121">
        <v>0.67</v>
      </c>
      <c r="B2121">
        <v>0.625</v>
      </c>
      <c r="C2121">
        <v>1.768</v>
      </c>
      <c r="D2121">
        <v>250</v>
      </c>
      <c r="E2121">
        <v>326.92</v>
      </c>
      <c r="F2121">
        <v>201.92</v>
      </c>
      <c r="G2121">
        <v>201.923076923076</v>
      </c>
      <c r="H2121">
        <v>270</v>
      </c>
      <c r="I2121">
        <v>721.92307600000004</v>
      </c>
      <c r="J2121">
        <v>-1</v>
      </c>
      <c r="K2121">
        <v>2</v>
      </c>
      <c r="L2121">
        <v>15.85262</v>
      </c>
      <c r="M2121">
        <v>205</v>
      </c>
      <c r="N2121">
        <v>0</v>
      </c>
      <c r="O2121">
        <v>80</v>
      </c>
      <c r="P2121">
        <v>0</v>
      </c>
      <c r="Q2121">
        <v>335</v>
      </c>
      <c r="R2121">
        <v>7.0683795805000003</v>
      </c>
      <c r="S2121">
        <v>21.092603</v>
      </c>
      <c r="T2121">
        <v>0</v>
      </c>
      <c r="U2121">
        <v>0</v>
      </c>
    </row>
    <row r="2122" spans="1:21" x14ac:dyDescent="0.3">
      <c r="A2122">
        <v>0.67</v>
      </c>
      <c r="B2122">
        <v>0.625</v>
      </c>
      <c r="C2122">
        <v>1.768</v>
      </c>
      <c r="D2122">
        <v>250</v>
      </c>
      <c r="E2122">
        <v>326.92</v>
      </c>
      <c r="F2122">
        <v>201.92</v>
      </c>
      <c r="G2122">
        <v>201.923076923076</v>
      </c>
      <c r="H2122">
        <v>280</v>
      </c>
      <c r="I2122">
        <v>731.92307600000004</v>
      </c>
      <c r="J2122">
        <v>-1</v>
      </c>
      <c r="K2122">
        <v>2</v>
      </c>
      <c r="L2122">
        <v>15.646710000000001</v>
      </c>
      <c r="M2122">
        <v>205</v>
      </c>
      <c r="N2122">
        <v>0</v>
      </c>
      <c r="O2122">
        <v>80</v>
      </c>
      <c r="P2122">
        <v>0</v>
      </c>
      <c r="Q2122">
        <v>334</v>
      </c>
      <c r="R2122">
        <v>7.252246865</v>
      </c>
      <c r="S2122">
        <v>21.060738000000001</v>
      </c>
      <c r="T2122">
        <v>0</v>
      </c>
      <c r="U2122">
        <v>0</v>
      </c>
    </row>
    <row r="2123" spans="1:21" x14ac:dyDescent="0.3">
      <c r="A2123">
        <v>0.67</v>
      </c>
      <c r="B2123">
        <v>0.625</v>
      </c>
      <c r="C2123">
        <v>1.768</v>
      </c>
      <c r="D2123">
        <v>250</v>
      </c>
      <c r="E2123">
        <v>326.92</v>
      </c>
      <c r="F2123">
        <v>201.92</v>
      </c>
      <c r="G2123">
        <v>201.923076923076</v>
      </c>
      <c r="H2123">
        <v>290</v>
      </c>
      <c r="I2123">
        <v>741.92307600000004</v>
      </c>
      <c r="J2123">
        <v>-1</v>
      </c>
      <c r="K2123">
        <v>2</v>
      </c>
      <c r="L2123">
        <v>15.44595</v>
      </c>
      <c r="M2123">
        <v>205</v>
      </c>
      <c r="N2123">
        <v>0</v>
      </c>
      <c r="O2123">
        <v>80</v>
      </c>
      <c r="P2123">
        <v>0</v>
      </c>
      <c r="Q2123">
        <v>322</v>
      </c>
      <c r="R2123">
        <v>7.1609003063000003</v>
      </c>
      <c r="S2123">
        <v>20.674703000000001</v>
      </c>
      <c r="T2123">
        <v>0</v>
      </c>
      <c r="U2123">
        <v>0</v>
      </c>
    </row>
    <row r="2124" spans="1:21" x14ac:dyDescent="0.3">
      <c r="A2124">
        <v>0.67</v>
      </c>
      <c r="B2124">
        <v>0.625</v>
      </c>
      <c r="C2124">
        <v>1.768</v>
      </c>
      <c r="D2124">
        <v>250</v>
      </c>
      <c r="E2124">
        <v>326.92</v>
      </c>
      <c r="F2124">
        <v>201.92</v>
      </c>
      <c r="G2124">
        <v>201.923076923076</v>
      </c>
      <c r="H2124">
        <v>300</v>
      </c>
      <c r="I2124">
        <v>751.92307600000004</v>
      </c>
      <c r="J2124">
        <v>-1</v>
      </c>
      <c r="K2124">
        <v>2</v>
      </c>
      <c r="L2124">
        <v>15.25015</v>
      </c>
      <c r="M2124">
        <v>205</v>
      </c>
      <c r="N2124">
        <v>0</v>
      </c>
      <c r="O2124">
        <v>80</v>
      </c>
      <c r="P2124">
        <v>0</v>
      </c>
      <c r="Q2124">
        <v>338</v>
      </c>
      <c r="R2124">
        <v>7.252246865</v>
      </c>
      <c r="S2124">
        <v>21.187923000000001</v>
      </c>
      <c r="T2124">
        <v>0</v>
      </c>
      <c r="U2124">
        <v>0</v>
      </c>
    </row>
    <row r="2125" spans="1:21" x14ac:dyDescent="0.3">
      <c r="A2125">
        <v>0.67</v>
      </c>
      <c r="B2125">
        <v>0.625</v>
      </c>
      <c r="C2125">
        <v>1.768</v>
      </c>
      <c r="D2125">
        <v>250</v>
      </c>
      <c r="E2125">
        <v>326.92</v>
      </c>
      <c r="F2125">
        <v>201.92</v>
      </c>
      <c r="G2125">
        <v>201.923076923076</v>
      </c>
      <c r="H2125">
        <v>0</v>
      </c>
      <c r="I2125">
        <v>451.92307599999998</v>
      </c>
      <c r="J2125">
        <v>-1</v>
      </c>
      <c r="K2125">
        <v>2</v>
      </c>
      <c r="L2125">
        <v>24.399850000000001</v>
      </c>
      <c r="M2125">
        <v>205</v>
      </c>
      <c r="N2125">
        <v>0</v>
      </c>
      <c r="O2125">
        <v>80</v>
      </c>
      <c r="P2125">
        <v>0</v>
      </c>
      <c r="Q2125">
        <v>247</v>
      </c>
      <c r="R2125">
        <v>10.579844096</v>
      </c>
      <c r="S2125">
        <v>18.084451999999999</v>
      </c>
      <c r="T2125">
        <v>0</v>
      </c>
      <c r="U2125">
        <v>0</v>
      </c>
    </row>
    <row r="2126" spans="1:21" x14ac:dyDescent="0.3">
      <c r="A2126" t="s">
        <v>74</v>
      </c>
      <c r="B2126" t="s">
        <v>74</v>
      </c>
      <c r="C2126">
        <v>1.768</v>
      </c>
      <c r="D2126">
        <v>250</v>
      </c>
      <c r="E2126" t="s">
        <v>75</v>
      </c>
      <c r="F2126" t="s">
        <v>74</v>
      </c>
      <c r="G2126" t="s">
        <v>74</v>
      </c>
      <c r="H2126" t="s">
        <v>74</v>
      </c>
      <c r="I2126" t="s">
        <v>74</v>
      </c>
      <c r="J2126" t="s">
        <v>74</v>
      </c>
      <c r="K2126" t="s">
        <v>74</v>
      </c>
      <c r="L2126" t="s">
        <v>74</v>
      </c>
      <c r="M2126" t="s">
        <v>74</v>
      </c>
      <c r="N2126" t="s">
        <v>74</v>
      </c>
      <c r="O2126">
        <v>100</v>
      </c>
    </row>
    <row r="2127" spans="1:21" x14ac:dyDescent="0.3">
      <c r="A2127">
        <v>0.67</v>
      </c>
      <c r="B2127">
        <v>0.625</v>
      </c>
      <c r="C2127">
        <v>1.768</v>
      </c>
      <c r="D2127">
        <v>250</v>
      </c>
      <c r="E2127">
        <v>326.92</v>
      </c>
      <c r="F2127">
        <v>201.92</v>
      </c>
      <c r="G2127">
        <v>201.923076923076</v>
      </c>
      <c r="H2127">
        <v>0</v>
      </c>
      <c r="I2127">
        <v>451.92307599999998</v>
      </c>
      <c r="J2127">
        <v>-1</v>
      </c>
      <c r="K2127">
        <v>2</v>
      </c>
      <c r="L2127">
        <v>26.46744</v>
      </c>
      <c r="M2127">
        <v>225</v>
      </c>
      <c r="N2127">
        <v>0</v>
      </c>
      <c r="O2127">
        <v>100</v>
      </c>
      <c r="P2127">
        <v>0</v>
      </c>
      <c r="Q2127">
        <v>324</v>
      </c>
      <c r="R2127">
        <v>13.344476714000001</v>
      </c>
      <c r="S2127">
        <v>20.739519000000001</v>
      </c>
      <c r="T2127">
        <v>0</v>
      </c>
      <c r="U2127">
        <v>0</v>
      </c>
    </row>
    <row r="2128" spans="1:21" x14ac:dyDescent="0.3">
      <c r="A2128">
        <v>0.67</v>
      </c>
      <c r="B2128">
        <v>0.625</v>
      </c>
      <c r="C2128">
        <v>1.768</v>
      </c>
      <c r="D2128">
        <v>250</v>
      </c>
      <c r="E2128">
        <v>326.92</v>
      </c>
      <c r="F2128">
        <v>201.92</v>
      </c>
      <c r="G2128">
        <v>201.923076923076</v>
      </c>
      <c r="H2128">
        <v>10</v>
      </c>
      <c r="I2128">
        <v>461.92307599999998</v>
      </c>
      <c r="J2128">
        <v>-1</v>
      </c>
      <c r="K2128">
        <v>2</v>
      </c>
      <c r="L2128">
        <v>25.97043</v>
      </c>
      <c r="M2128">
        <v>225</v>
      </c>
      <c r="N2128">
        <v>0</v>
      </c>
      <c r="O2128">
        <v>100</v>
      </c>
      <c r="P2128">
        <v>0</v>
      </c>
      <c r="Q2128">
        <v>353</v>
      </c>
      <c r="R2128">
        <v>13.043245378</v>
      </c>
      <c r="S2128">
        <v>21.658521</v>
      </c>
      <c r="T2128">
        <v>0</v>
      </c>
      <c r="U2128">
        <v>0</v>
      </c>
    </row>
    <row r="2129" spans="1:21" x14ac:dyDescent="0.3">
      <c r="A2129">
        <v>0.67</v>
      </c>
      <c r="B2129">
        <v>0.625</v>
      </c>
      <c r="C2129">
        <v>1.768</v>
      </c>
      <c r="D2129">
        <v>250</v>
      </c>
      <c r="E2129">
        <v>326.92</v>
      </c>
      <c r="F2129">
        <v>201.92</v>
      </c>
      <c r="G2129">
        <v>201.923076923076</v>
      </c>
      <c r="H2129">
        <v>20</v>
      </c>
      <c r="I2129">
        <v>471.92307599999998</v>
      </c>
      <c r="J2129">
        <v>-1</v>
      </c>
      <c r="K2129">
        <v>2</v>
      </c>
      <c r="L2129">
        <v>25.49052</v>
      </c>
      <c r="M2129">
        <v>225</v>
      </c>
      <c r="N2129">
        <v>0</v>
      </c>
      <c r="O2129">
        <v>100</v>
      </c>
      <c r="P2129">
        <v>0</v>
      </c>
      <c r="Q2129">
        <v>330</v>
      </c>
      <c r="R2129">
        <v>12.838568141</v>
      </c>
      <c r="S2129">
        <v>20.932815999999999</v>
      </c>
      <c r="T2129">
        <v>0</v>
      </c>
      <c r="U2129">
        <v>0</v>
      </c>
    </row>
    <row r="2130" spans="1:21" x14ac:dyDescent="0.3">
      <c r="A2130">
        <v>0.67</v>
      </c>
      <c r="B2130">
        <v>0.625</v>
      </c>
      <c r="C2130">
        <v>1.768</v>
      </c>
      <c r="D2130">
        <v>250</v>
      </c>
      <c r="E2130">
        <v>326.92</v>
      </c>
      <c r="F2130">
        <v>201.92</v>
      </c>
      <c r="G2130">
        <v>201.923076923076</v>
      </c>
      <c r="H2130">
        <v>30</v>
      </c>
      <c r="I2130">
        <v>481.92307599999998</v>
      </c>
      <c r="J2130">
        <v>-1</v>
      </c>
      <c r="K2130">
        <v>2</v>
      </c>
      <c r="L2130">
        <v>25.026900000000001</v>
      </c>
      <c r="M2130">
        <v>225</v>
      </c>
      <c r="N2130">
        <v>0</v>
      </c>
      <c r="O2130">
        <v>100</v>
      </c>
      <c r="P2130">
        <v>0</v>
      </c>
      <c r="Q2130">
        <v>333</v>
      </c>
      <c r="R2130">
        <v>12.630631138</v>
      </c>
      <c r="S2130">
        <v>21.028827</v>
      </c>
      <c r="T2130">
        <v>0</v>
      </c>
      <c r="U2130">
        <v>0</v>
      </c>
    </row>
    <row r="2131" spans="1:21" x14ac:dyDescent="0.3">
      <c r="A2131">
        <v>0.67</v>
      </c>
      <c r="B2131">
        <v>0.625</v>
      </c>
      <c r="C2131">
        <v>1.768</v>
      </c>
      <c r="D2131">
        <v>250</v>
      </c>
      <c r="E2131">
        <v>326.92</v>
      </c>
      <c r="F2131">
        <v>201.92</v>
      </c>
      <c r="G2131">
        <v>201.923076923076</v>
      </c>
      <c r="H2131">
        <v>40</v>
      </c>
      <c r="I2131">
        <v>491.92307599999998</v>
      </c>
      <c r="J2131">
        <v>-1</v>
      </c>
      <c r="K2131">
        <v>2</v>
      </c>
      <c r="L2131">
        <v>24.578810000000001</v>
      </c>
      <c r="M2131">
        <v>225</v>
      </c>
      <c r="N2131">
        <v>0</v>
      </c>
      <c r="O2131">
        <v>100</v>
      </c>
      <c r="P2131">
        <v>0</v>
      </c>
      <c r="Q2131">
        <v>330</v>
      </c>
      <c r="R2131">
        <v>12.525389579</v>
      </c>
      <c r="S2131">
        <v>20.932815999999999</v>
      </c>
      <c r="T2131">
        <v>0</v>
      </c>
      <c r="U2131">
        <v>0</v>
      </c>
    </row>
    <row r="2132" spans="1:21" x14ac:dyDescent="0.3">
      <c r="A2132">
        <v>0.67</v>
      </c>
      <c r="B2132">
        <v>0.625</v>
      </c>
      <c r="C2132">
        <v>1.768</v>
      </c>
      <c r="D2132">
        <v>250</v>
      </c>
      <c r="E2132">
        <v>326.92</v>
      </c>
      <c r="F2132">
        <v>201.92</v>
      </c>
      <c r="G2132">
        <v>201.923076923076</v>
      </c>
      <c r="H2132">
        <v>50</v>
      </c>
      <c r="I2132">
        <v>501.92307599999998</v>
      </c>
      <c r="J2132">
        <v>-1</v>
      </c>
      <c r="K2132">
        <v>2</v>
      </c>
      <c r="L2132">
        <v>24.14554</v>
      </c>
      <c r="M2132">
        <v>225</v>
      </c>
      <c r="N2132">
        <v>0</v>
      </c>
      <c r="O2132">
        <v>100</v>
      </c>
      <c r="P2132">
        <v>0</v>
      </c>
      <c r="Q2132">
        <v>339</v>
      </c>
      <c r="R2132">
        <v>12.204308614</v>
      </c>
      <c r="S2132">
        <v>21.219605999999999</v>
      </c>
      <c r="T2132">
        <v>0</v>
      </c>
      <c r="U2132">
        <v>0</v>
      </c>
    </row>
    <row r="2133" spans="1:21" x14ac:dyDescent="0.3">
      <c r="A2133">
        <v>0.67</v>
      </c>
      <c r="B2133">
        <v>0.625</v>
      </c>
      <c r="C2133">
        <v>1.768</v>
      </c>
      <c r="D2133">
        <v>250</v>
      </c>
      <c r="E2133">
        <v>326.92</v>
      </c>
      <c r="F2133">
        <v>201.92</v>
      </c>
      <c r="G2133">
        <v>201.923076923076</v>
      </c>
      <c r="H2133">
        <v>60</v>
      </c>
      <c r="I2133">
        <v>511.92307599999998</v>
      </c>
      <c r="J2133">
        <v>-1</v>
      </c>
      <c r="K2133">
        <v>2</v>
      </c>
      <c r="L2133">
        <v>23.726400000000002</v>
      </c>
      <c r="M2133">
        <v>225</v>
      </c>
      <c r="N2133">
        <v>0</v>
      </c>
      <c r="O2133">
        <v>100</v>
      </c>
      <c r="P2133">
        <v>0</v>
      </c>
      <c r="Q2133">
        <v>351</v>
      </c>
      <c r="R2133">
        <v>11.818866140000001</v>
      </c>
      <c r="S2133">
        <v>21.596339</v>
      </c>
      <c r="T2133">
        <v>0</v>
      </c>
      <c r="U2133">
        <v>0</v>
      </c>
    </row>
    <row r="2134" spans="1:21" x14ac:dyDescent="0.3">
      <c r="A2134">
        <v>0.67</v>
      </c>
      <c r="B2134">
        <v>0.625</v>
      </c>
      <c r="C2134">
        <v>1.768</v>
      </c>
      <c r="D2134">
        <v>250</v>
      </c>
      <c r="E2134">
        <v>326.92</v>
      </c>
      <c r="F2134">
        <v>201.92</v>
      </c>
      <c r="G2134">
        <v>201.923076923076</v>
      </c>
      <c r="H2134">
        <v>70</v>
      </c>
      <c r="I2134">
        <v>521.92307600000004</v>
      </c>
      <c r="J2134">
        <v>-1</v>
      </c>
      <c r="K2134">
        <v>2</v>
      </c>
      <c r="L2134">
        <v>23.32077</v>
      </c>
      <c r="M2134">
        <v>225</v>
      </c>
      <c r="N2134">
        <v>0</v>
      </c>
      <c r="O2134">
        <v>100</v>
      </c>
      <c r="P2134">
        <v>0</v>
      </c>
      <c r="Q2134">
        <v>328</v>
      </c>
      <c r="R2134">
        <v>11.818866140000001</v>
      </c>
      <c r="S2134">
        <v>20.868573999999999</v>
      </c>
      <c r="T2134">
        <v>0</v>
      </c>
      <c r="U2134">
        <v>0</v>
      </c>
    </row>
    <row r="2135" spans="1:21" x14ac:dyDescent="0.3">
      <c r="A2135">
        <v>0.67</v>
      </c>
      <c r="B2135">
        <v>0.625</v>
      </c>
      <c r="C2135">
        <v>1.768</v>
      </c>
      <c r="D2135">
        <v>250</v>
      </c>
      <c r="E2135">
        <v>326.92</v>
      </c>
      <c r="F2135">
        <v>201.92</v>
      </c>
      <c r="G2135">
        <v>201.923076923076</v>
      </c>
      <c r="H2135">
        <v>80</v>
      </c>
      <c r="I2135">
        <v>531.92307600000004</v>
      </c>
      <c r="J2135">
        <v>-1</v>
      </c>
      <c r="K2135">
        <v>2</v>
      </c>
      <c r="L2135">
        <v>22.928039999999999</v>
      </c>
      <c r="M2135">
        <v>225</v>
      </c>
      <c r="N2135">
        <v>0</v>
      </c>
      <c r="O2135">
        <v>100</v>
      </c>
      <c r="P2135">
        <v>0</v>
      </c>
      <c r="Q2135">
        <v>330</v>
      </c>
      <c r="R2135">
        <v>11.186763880999999</v>
      </c>
      <c r="S2135">
        <v>20.932815999999999</v>
      </c>
      <c r="T2135">
        <v>0</v>
      </c>
      <c r="U2135">
        <v>0</v>
      </c>
    </row>
    <row r="2136" spans="1:21" x14ac:dyDescent="0.3">
      <c r="A2136">
        <v>0.67</v>
      </c>
      <c r="B2136">
        <v>0.625</v>
      </c>
      <c r="C2136">
        <v>1.768</v>
      </c>
      <c r="D2136">
        <v>250</v>
      </c>
      <c r="E2136">
        <v>326.92</v>
      </c>
      <c r="F2136">
        <v>201.92</v>
      </c>
      <c r="G2136">
        <v>201.923076923076</v>
      </c>
      <c r="H2136">
        <v>90</v>
      </c>
      <c r="I2136">
        <v>541.92307600000004</v>
      </c>
      <c r="J2136">
        <v>-1</v>
      </c>
      <c r="K2136">
        <v>2</v>
      </c>
      <c r="L2136">
        <v>22.547640000000001</v>
      </c>
      <c r="M2136">
        <v>225</v>
      </c>
      <c r="N2136">
        <v>0</v>
      </c>
      <c r="O2136">
        <v>100</v>
      </c>
      <c r="P2136">
        <v>0</v>
      </c>
      <c r="Q2136">
        <v>334</v>
      </c>
      <c r="R2136">
        <v>10.947985488</v>
      </c>
      <c r="S2136">
        <v>21.060738000000001</v>
      </c>
      <c r="T2136">
        <v>0</v>
      </c>
      <c r="U2136">
        <v>0</v>
      </c>
    </row>
    <row r="2137" spans="1:21" x14ac:dyDescent="0.3">
      <c r="A2137">
        <v>0.67</v>
      </c>
      <c r="B2137">
        <v>0.625</v>
      </c>
      <c r="C2137">
        <v>1.768</v>
      </c>
      <c r="D2137">
        <v>250</v>
      </c>
      <c r="E2137">
        <v>326.92</v>
      </c>
      <c r="F2137">
        <v>201.92</v>
      </c>
      <c r="G2137">
        <v>201.923076923076</v>
      </c>
      <c r="H2137">
        <v>100</v>
      </c>
      <c r="I2137">
        <v>551.92307600000004</v>
      </c>
      <c r="J2137">
        <v>-1</v>
      </c>
      <c r="K2137">
        <v>2</v>
      </c>
      <c r="L2137">
        <v>22.179020000000001</v>
      </c>
      <c r="M2137">
        <v>225</v>
      </c>
      <c r="N2137">
        <v>0</v>
      </c>
      <c r="O2137">
        <v>100</v>
      </c>
      <c r="P2137">
        <v>0</v>
      </c>
      <c r="Q2137">
        <v>324</v>
      </c>
      <c r="R2137">
        <v>11.008159607</v>
      </c>
      <c r="S2137">
        <v>20.739519000000001</v>
      </c>
      <c r="T2137">
        <v>0</v>
      </c>
      <c r="U2137">
        <v>0</v>
      </c>
    </row>
    <row r="2138" spans="1:21" x14ac:dyDescent="0.3">
      <c r="A2138">
        <v>0.67</v>
      </c>
      <c r="B2138">
        <v>0.625</v>
      </c>
      <c r="C2138">
        <v>1.768</v>
      </c>
      <c r="D2138">
        <v>250</v>
      </c>
      <c r="E2138">
        <v>326.92</v>
      </c>
      <c r="F2138">
        <v>201.92</v>
      </c>
      <c r="G2138">
        <v>201.923076923076</v>
      </c>
      <c r="H2138">
        <v>110</v>
      </c>
      <c r="I2138">
        <v>561.92307600000004</v>
      </c>
      <c r="J2138">
        <v>-1</v>
      </c>
      <c r="K2138">
        <v>2</v>
      </c>
      <c r="L2138">
        <v>21.82169</v>
      </c>
      <c r="M2138">
        <v>225</v>
      </c>
      <c r="N2138">
        <v>0</v>
      </c>
      <c r="O2138">
        <v>100</v>
      </c>
      <c r="P2138">
        <v>0</v>
      </c>
      <c r="Q2138">
        <v>336</v>
      </c>
      <c r="R2138">
        <v>10.765469991</v>
      </c>
      <c r="S2138">
        <v>21.124421999999999</v>
      </c>
      <c r="T2138">
        <v>0</v>
      </c>
      <c r="U2138">
        <v>0</v>
      </c>
    </row>
    <row r="2139" spans="1:21" x14ac:dyDescent="0.3">
      <c r="A2139">
        <v>0.67</v>
      </c>
      <c r="B2139">
        <v>0.625</v>
      </c>
      <c r="C2139">
        <v>1.768</v>
      </c>
      <c r="D2139">
        <v>250</v>
      </c>
      <c r="E2139">
        <v>326.92</v>
      </c>
      <c r="F2139">
        <v>201.92</v>
      </c>
      <c r="G2139">
        <v>201.923076923076</v>
      </c>
      <c r="H2139">
        <v>120</v>
      </c>
      <c r="I2139">
        <v>571.92307600000004</v>
      </c>
      <c r="J2139">
        <v>-1</v>
      </c>
      <c r="K2139">
        <v>2</v>
      </c>
      <c r="L2139">
        <v>21.475149999999999</v>
      </c>
      <c r="M2139">
        <v>225</v>
      </c>
      <c r="N2139">
        <v>0</v>
      </c>
      <c r="O2139">
        <v>100</v>
      </c>
      <c r="P2139">
        <v>0</v>
      </c>
      <c r="Q2139">
        <v>342</v>
      </c>
      <c r="R2139">
        <v>10.642074986000001</v>
      </c>
      <c r="S2139">
        <v>21.314384</v>
      </c>
      <c r="T2139">
        <v>0</v>
      </c>
      <c r="U2139">
        <v>0</v>
      </c>
    </row>
    <row r="2140" spans="1:21" x14ac:dyDescent="0.3">
      <c r="A2140">
        <v>0.67</v>
      </c>
      <c r="B2140">
        <v>0.625</v>
      </c>
      <c r="C2140">
        <v>1.768</v>
      </c>
      <c r="D2140">
        <v>250</v>
      </c>
      <c r="E2140">
        <v>326.92</v>
      </c>
      <c r="F2140">
        <v>201.92</v>
      </c>
      <c r="G2140">
        <v>201.923076923076</v>
      </c>
      <c r="H2140">
        <v>130</v>
      </c>
      <c r="I2140">
        <v>581.92307600000004</v>
      </c>
      <c r="J2140">
        <v>-1</v>
      </c>
      <c r="K2140">
        <v>2</v>
      </c>
      <c r="L2140">
        <v>21.138940000000002</v>
      </c>
      <c r="M2140">
        <v>225</v>
      </c>
      <c r="N2140">
        <v>0</v>
      </c>
      <c r="O2140">
        <v>100</v>
      </c>
      <c r="P2140">
        <v>0</v>
      </c>
      <c r="Q2140">
        <v>344</v>
      </c>
      <c r="R2140">
        <v>10.263095898</v>
      </c>
      <c r="S2140">
        <v>21.377347</v>
      </c>
      <c r="T2140">
        <v>0</v>
      </c>
      <c r="U2140">
        <v>0</v>
      </c>
    </row>
    <row r="2141" spans="1:21" x14ac:dyDescent="0.3">
      <c r="A2141">
        <v>0.67</v>
      </c>
      <c r="B2141">
        <v>0.625</v>
      </c>
      <c r="C2141">
        <v>1.768</v>
      </c>
      <c r="D2141">
        <v>250</v>
      </c>
      <c r="E2141">
        <v>326.92</v>
      </c>
      <c r="F2141">
        <v>201.92</v>
      </c>
      <c r="G2141">
        <v>201.923076923076</v>
      </c>
      <c r="H2141">
        <v>140</v>
      </c>
      <c r="I2141">
        <v>591.92307600000004</v>
      </c>
      <c r="J2141">
        <v>-1</v>
      </c>
      <c r="K2141">
        <v>2</v>
      </c>
      <c r="L2141">
        <v>20.812639999999998</v>
      </c>
      <c r="M2141">
        <v>225</v>
      </c>
      <c r="N2141">
        <v>0</v>
      </c>
      <c r="O2141">
        <v>100</v>
      </c>
      <c r="P2141">
        <v>0</v>
      </c>
      <c r="Q2141">
        <v>345</v>
      </c>
      <c r="R2141">
        <v>10.390941091</v>
      </c>
      <c r="S2141">
        <v>21.408761999999999</v>
      </c>
      <c r="T2141">
        <v>0</v>
      </c>
      <c r="U2141">
        <v>0</v>
      </c>
    </row>
    <row r="2142" spans="1:21" x14ac:dyDescent="0.3">
      <c r="A2142">
        <v>0.67</v>
      </c>
      <c r="B2142">
        <v>0.625</v>
      </c>
      <c r="C2142">
        <v>1.768</v>
      </c>
      <c r="D2142">
        <v>250</v>
      </c>
      <c r="E2142">
        <v>326.92</v>
      </c>
      <c r="F2142">
        <v>201.92</v>
      </c>
      <c r="G2142">
        <v>201.923076923076</v>
      </c>
      <c r="H2142">
        <v>150</v>
      </c>
      <c r="I2142">
        <v>601.92307600000004</v>
      </c>
      <c r="J2142">
        <v>-1</v>
      </c>
      <c r="K2142">
        <v>2</v>
      </c>
      <c r="L2142">
        <v>20.495840000000001</v>
      </c>
      <c r="M2142">
        <v>225</v>
      </c>
      <c r="N2142">
        <v>0</v>
      </c>
      <c r="O2142">
        <v>100</v>
      </c>
      <c r="P2142">
        <v>0</v>
      </c>
      <c r="Q2142">
        <v>339</v>
      </c>
      <c r="R2142">
        <v>9.9363670720999995</v>
      </c>
      <c r="S2142">
        <v>21.219605999999999</v>
      </c>
      <c r="T2142">
        <v>0</v>
      </c>
      <c r="U2142">
        <v>0</v>
      </c>
    </row>
    <row r="2143" spans="1:21" x14ac:dyDescent="0.3">
      <c r="A2143">
        <v>0.67</v>
      </c>
      <c r="B2143">
        <v>0.625</v>
      </c>
      <c r="C2143">
        <v>1.768</v>
      </c>
      <c r="D2143">
        <v>250</v>
      </c>
      <c r="E2143">
        <v>326.92</v>
      </c>
      <c r="F2143">
        <v>201.92</v>
      </c>
      <c r="G2143">
        <v>201.923076923076</v>
      </c>
      <c r="H2143">
        <v>160</v>
      </c>
      <c r="I2143">
        <v>611.92307600000004</v>
      </c>
      <c r="J2143">
        <v>-1</v>
      </c>
      <c r="K2143">
        <v>2</v>
      </c>
      <c r="L2143">
        <v>20.188130000000001</v>
      </c>
      <c r="M2143">
        <v>225</v>
      </c>
      <c r="N2143">
        <v>0</v>
      </c>
      <c r="O2143">
        <v>100</v>
      </c>
      <c r="P2143">
        <v>0</v>
      </c>
      <c r="Q2143">
        <v>344</v>
      </c>
      <c r="R2143">
        <v>9.8026584238000005</v>
      </c>
      <c r="S2143">
        <v>21.377347</v>
      </c>
      <c r="T2143">
        <v>0</v>
      </c>
      <c r="U2143">
        <v>0</v>
      </c>
    </row>
    <row r="2144" spans="1:21" x14ac:dyDescent="0.3">
      <c r="A2144">
        <v>0.67</v>
      </c>
      <c r="B2144">
        <v>0.625</v>
      </c>
      <c r="C2144">
        <v>1.768</v>
      </c>
      <c r="D2144">
        <v>250</v>
      </c>
      <c r="E2144">
        <v>326.92</v>
      </c>
      <c r="F2144">
        <v>201.92</v>
      </c>
      <c r="G2144">
        <v>201.923076923076</v>
      </c>
      <c r="H2144">
        <v>170</v>
      </c>
      <c r="I2144">
        <v>621.92307600000004</v>
      </c>
      <c r="J2144">
        <v>-1</v>
      </c>
      <c r="K2144">
        <v>2</v>
      </c>
      <c r="L2144">
        <v>19.88916</v>
      </c>
      <c r="M2144">
        <v>225</v>
      </c>
      <c r="N2144">
        <v>0</v>
      </c>
      <c r="O2144">
        <v>100</v>
      </c>
      <c r="P2144">
        <v>0</v>
      </c>
      <c r="Q2144">
        <v>330</v>
      </c>
      <c r="R2144">
        <v>9.6671189115999994</v>
      </c>
      <c r="S2144">
        <v>20.932815999999999</v>
      </c>
      <c r="T2144">
        <v>0</v>
      </c>
      <c r="U2144">
        <v>0</v>
      </c>
    </row>
    <row r="2145" spans="1:21" x14ac:dyDescent="0.3">
      <c r="A2145">
        <v>0.67</v>
      </c>
      <c r="B2145">
        <v>0.625</v>
      </c>
      <c r="C2145">
        <v>1.768</v>
      </c>
      <c r="D2145">
        <v>250</v>
      </c>
      <c r="E2145">
        <v>326.92</v>
      </c>
      <c r="F2145">
        <v>201.92</v>
      </c>
      <c r="G2145">
        <v>201.923076923076</v>
      </c>
      <c r="H2145">
        <v>180</v>
      </c>
      <c r="I2145">
        <v>631.92307600000004</v>
      </c>
      <c r="J2145">
        <v>-1</v>
      </c>
      <c r="K2145">
        <v>2</v>
      </c>
      <c r="L2145">
        <v>19.598569999999999</v>
      </c>
      <c r="M2145">
        <v>225</v>
      </c>
      <c r="N2145">
        <v>0</v>
      </c>
      <c r="O2145">
        <v>100</v>
      </c>
      <c r="P2145">
        <v>0</v>
      </c>
      <c r="Q2145">
        <v>335</v>
      </c>
      <c r="R2145">
        <v>9.5986383834000009</v>
      </c>
      <c r="S2145">
        <v>21.092603</v>
      </c>
      <c r="T2145">
        <v>0</v>
      </c>
      <c r="U2145">
        <v>0</v>
      </c>
    </row>
    <row r="2146" spans="1:21" x14ac:dyDescent="0.3">
      <c r="A2146">
        <v>0.67</v>
      </c>
      <c r="B2146">
        <v>0.625</v>
      </c>
      <c r="C2146">
        <v>1.768</v>
      </c>
      <c r="D2146">
        <v>250</v>
      </c>
      <c r="E2146">
        <v>326.92</v>
      </c>
      <c r="F2146">
        <v>201.92</v>
      </c>
      <c r="G2146">
        <v>201.923076923076</v>
      </c>
      <c r="H2146">
        <v>190</v>
      </c>
      <c r="I2146">
        <v>641.92307600000004</v>
      </c>
      <c r="J2146">
        <v>-1</v>
      </c>
      <c r="K2146">
        <v>2</v>
      </c>
      <c r="L2146">
        <v>19.316030000000001</v>
      </c>
      <c r="M2146">
        <v>225</v>
      </c>
      <c r="N2146">
        <v>0</v>
      </c>
      <c r="O2146">
        <v>100</v>
      </c>
      <c r="P2146">
        <v>0</v>
      </c>
      <c r="Q2146">
        <v>345</v>
      </c>
      <c r="R2146">
        <v>9.5296704092999995</v>
      </c>
      <c r="S2146">
        <v>21.408761999999999</v>
      </c>
      <c r="T2146">
        <v>0</v>
      </c>
      <c r="U2146">
        <v>0</v>
      </c>
    </row>
    <row r="2147" spans="1:21" x14ac:dyDescent="0.3">
      <c r="A2147">
        <v>0.67</v>
      </c>
      <c r="B2147">
        <v>0.625</v>
      </c>
      <c r="C2147">
        <v>1.768</v>
      </c>
      <c r="D2147">
        <v>250</v>
      </c>
      <c r="E2147">
        <v>326.92</v>
      </c>
      <c r="F2147">
        <v>201.92</v>
      </c>
      <c r="G2147">
        <v>201.923076923076</v>
      </c>
      <c r="H2147">
        <v>200</v>
      </c>
      <c r="I2147">
        <v>651.92307600000004</v>
      </c>
      <c r="J2147">
        <v>-1</v>
      </c>
      <c r="K2147">
        <v>2</v>
      </c>
      <c r="L2147">
        <v>19.041229999999999</v>
      </c>
      <c r="M2147">
        <v>225</v>
      </c>
      <c r="N2147">
        <v>0</v>
      </c>
      <c r="O2147">
        <v>100</v>
      </c>
      <c r="P2147">
        <v>0</v>
      </c>
      <c r="Q2147">
        <v>325</v>
      </c>
      <c r="R2147">
        <v>9.5296704092999995</v>
      </c>
      <c r="S2147">
        <v>20.771854999999999</v>
      </c>
      <c r="T2147">
        <v>0</v>
      </c>
      <c r="U2147">
        <v>0</v>
      </c>
    </row>
    <row r="2148" spans="1:21" x14ac:dyDescent="0.3">
      <c r="A2148">
        <v>0.67</v>
      </c>
      <c r="B2148">
        <v>0.625</v>
      </c>
      <c r="C2148">
        <v>1.768</v>
      </c>
      <c r="D2148">
        <v>250</v>
      </c>
      <c r="E2148">
        <v>326.92</v>
      </c>
      <c r="F2148">
        <v>201.92</v>
      </c>
      <c r="G2148">
        <v>201.923076923076</v>
      </c>
      <c r="H2148">
        <v>210</v>
      </c>
      <c r="I2148">
        <v>661.92307600000004</v>
      </c>
      <c r="J2148">
        <v>-1</v>
      </c>
      <c r="K2148">
        <v>2</v>
      </c>
      <c r="L2148">
        <v>18.773849999999999</v>
      </c>
      <c r="M2148">
        <v>225</v>
      </c>
      <c r="N2148">
        <v>0</v>
      </c>
      <c r="O2148">
        <v>100</v>
      </c>
      <c r="P2148">
        <v>0</v>
      </c>
      <c r="Q2148">
        <v>339</v>
      </c>
      <c r="R2148">
        <v>9.3902290830999995</v>
      </c>
      <c r="S2148">
        <v>21.219605999999999</v>
      </c>
      <c r="T2148">
        <v>0</v>
      </c>
      <c r="U2148">
        <v>0</v>
      </c>
    </row>
    <row r="2149" spans="1:21" x14ac:dyDescent="0.3">
      <c r="A2149">
        <v>0.67</v>
      </c>
      <c r="B2149">
        <v>0.625</v>
      </c>
      <c r="C2149">
        <v>1.768</v>
      </c>
      <c r="D2149">
        <v>250</v>
      </c>
      <c r="E2149">
        <v>326.92</v>
      </c>
      <c r="F2149">
        <v>201.92</v>
      </c>
      <c r="G2149">
        <v>201.923076923076</v>
      </c>
      <c r="H2149">
        <v>220</v>
      </c>
      <c r="I2149">
        <v>671.92307600000004</v>
      </c>
      <c r="J2149">
        <v>-1</v>
      </c>
      <c r="K2149">
        <v>2</v>
      </c>
      <c r="L2149">
        <v>18.51362</v>
      </c>
      <c r="M2149">
        <v>225</v>
      </c>
      <c r="N2149">
        <v>0</v>
      </c>
      <c r="O2149">
        <v>100</v>
      </c>
      <c r="P2149">
        <v>0</v>
      </c>
      <c r="Q2149">
        <v>339</v>
      </c>
      <c r="R2149">
        <v>9.1050003967999995</v>
      </c>
      <c r="S2149">
        <v>21.219605999999999</v>
      </c>
      <c r="T2149">
        <v>0</v>
      </c>
      <c r="U2149">
        <v>0</v>
      </c>
    </row>
    <row r="2150" spans="1:21" x14ac:dyDescent="0.3">
      <c r="A2150">
        <v>0.67</v>
      </c>
      <c r="B2150">
        <v>0.625</v>
      </c>
      <c r="C2150">
        <v>1.768</v>
      </c>
      <c r="D2150">
        <v>250</v>
      </c>
      <c r="E2150">
        <v>326.92</v>
      </c>
      <c r="F2150">
        <v>201.92</v>
      </c>
      <c r="G2150">
        <v>201.923076923076</v>
      </c>
      <c r="H2150">
        <v>230</v>
      </c>
      <c r="I2150">
        <v>681.92307600000004</v>
      </c>
      <c r="J2150">
        <v>-1</v>
      </c>
      <c r="K2150">
        <v>2</v>
      </c>
      <c r="L2150">
        <v>18.260259999999999</v>
      </c>
      <c r="M2150">
        <v>225</v>
      </c>
      <c r="N2150">
        <v>0</v>
      </c>
      <c r="O2150">
        <v>100</v>
      </c>
      <c r="P2150">
        <v>0</v>
      </c>
      <c r="Q2150">
        <v>337</v>
      </c>
      <c r="R2150">
        <v>9.0322982034999999</v>
      </c>
      <c r="S2150">
        <v>21.156195</v>
      </c>
      <c r="T2150">
        <v>0</v>
      </c>
      <c r="U2150">
        <v>0</v>
      </c>
    </row>
    <row r="2151" spans="1:21" x14ac:dyDescent="0.3">
      <c r="A2151">
        <v>0.67</v>
      </c>
      <c r="B2151">
        <v>0.625</v>
      </c>
      <c r="C2151">
        <v>1.768</v>
      </c>
      <c r="D2151">
        <v>250</v>
      </c>
      <c r="E2151">
        <v>326.92</v>
      </c>
      <c r="F2151">
        <v>201.92</v>
      </c>
      <c r="G2151">
        <v>201.923076923076</v>
      </c>
      <c r="H2151">
        <v>240</v>
      </c>
      <c r="I2151">
        <v>691.92307600000004</v>
      </c>
      <c r="J2151">
        <v>-1</v>
      </c>
      <c r="K2151">
        <v>2</v>
      </c>
      <c r="L2151">
        <v>18.01352</v>
      </c>
      <c r="M2151">
        <v>225</v>
      </c>
      <c r="N2151">
        <v>0</v>
      </c>
      <c r="O2151">
        <v>100</v>
      </c>
      <c r="P2151">
        <v>0</v>
      </c>
      <c r="Q2151">
        <v>343</v>
      </c>
      <c r="R2151">
        <v>8.8851242702000004</v>
      </c>
      <c r="S2151">
        <v>21.345887999999999</v>
      </c>
      <c r="T2151">
        <v>0</v>
      </c>
      <c r="U2151">
        <v>0</v>
      </c>
    </row>
    <row r="2152" spans="1:21" x14ac:dyDescent="0.3">
      <c r="A2152">
        <v>0.67</v>
      </c>
      <c r="B2152">
        <v>0.625</v>
      </c>
      <c r="C2152">
        <v>1.768</v>
      </c>
      <c r="D2152">
        <v>250</v>
      </c>
      <c r="E2152">
        <v>326.92</v>
      </c>
      <c r="F2152">
        <v>201.92</v>
      </c>
      <c r="G2152">
        <v>201.923076923076</v>
      </c>
      <c r="H2152">
        <v>250</v>
      </c>
      <c r="I2152">
        <v>701.92307600000004</v>
      </c>
      <c r="J2152">
        <v>-1</v>
      </c>
      <c r="K2152">
        <v>2</v>
      </c>
      <c r="L2152">
        <v>17.773140000000001</v>
      </c>
      <c r="M2152">
        <v>225</v>
      </c>
      <c r="N2152">
        <v>0</v>
      </c>
      <c r="O2152">
        <v>100</v>
      </c>
      <c r="P2152">
        <v>0</v>
      </c>
      <c r="Q2152">
        <v>334</v>
      </c>
      <c r="R2152">
        <v>8.9590109869999992</v>
      </c>
      <c r="S2152">
        <v>21.060738000000001</v>
      </c>
      <c r="T2152">
        <v>0</v>
      </c>
      <c r="U2152">
        <v>0</v>
      </c>
    </row>
    <row r="2153" spans="1:21" x14ac:dyDescent="0.3">
      <c r="A2153">
        <v>0.67</v>
      </c>
      <c r="B2153">
        <v>0.625</v>
      </c>
      <c r="C2153">
        <v>1.768</v>
      </c>
      <c r="D2153">
        <v>250</v>
      </c>
      <c r="E2153">
        <v>326.92</v>
      </c>
      <c r="F2153">
        <v>201.92</v>
      </c>
      <c r="G2153">
        <v>201.923076923076</v>
      </c>
      <c r="H2153">
        <v>260</v>
      </c>
      <c r="I2153">
        <v>711.92307600000004</v>
      </c>
      <c r="J2153">
        <v>-1</v>
      </c>
      <c r="K2153">
        <v>2</v>
      </c>
      <c r="L2153">
        <v>17.538900000000002</v>
      </c>
      <c r="M2153">
        <v>225</v>
      </c>
      <c r="N2153">
        <v>0</v>
      </c>
      <c r="O2153">
        <v>100</v>
      </c>
      <c r="P2153">
        <v>0</v>
      </c>
      <c r="Q2153">
        <v>336</v>
      </c>
      <c r="R2153">
        <v>8.6597130357999994</v>
      </c>
      <c r="S2153">
        <v>21.124421999999999</v>
      </c>
      <c r="T2153">
        <v>0</v>
      </c>
      <c r="U2153">
        <v>0</v>
      </c>
    </row>
    <row r="2154" spans="1:21" x14ac:dyDescent="0.3">
      <c r="A2154">
        <v>0.67</v>
      </c>
      <c r="B2154">
        <v>0.625</v>
      </c>
      <c r="C2154">
        <v>1.768</v>
      </c>
      <c r="D2154">
        <v>250</v>
      </c>
      <c r="E2154">
        <v>326.92</v>
      </c>
      <c r="F2154">
        <v>201.92</v>
      </c>
      <c r="G2154">
        <v>201.923076923076</v>
      </c>
      <c r="H2154">
        <v>270</v>
      </c>
      <c r="I2154">
        <v>721.92307600000004</v>
      </c>
      <c r="J2154">
        <v>-1</v>
      </c>
      <c r="K2154">
        <v>2</v>
      </c>
      <c r="L2154">
        <v>17.310559999999999</v>
      </c>
      <c r="M2154">
        <v>225</v>
      </c>
      <c r="N2154">
        <v>0</v>
      </c>
      <c r="O2154">
        <v>100</v>
      </c>
      <c r="P2154">
        <v>0</v>
      </c>
      <c r="Q2154">
        <v>332</v>
      </c>
      <c r="R2154">
        <v>8.5832708661999995</v>
      </c>
      <c r="S2154">
        <v>20.996870000000001</v>
      </c>
      <c r="T2154">
        <v>0</v>
      </c>
      <c r="U2154">
        <v>0</v>
      </c>
    </row>
    <row r="2155" spans="1:21" x14ac:dyDescent="0.3">
      <c r="A2155">
        <v>0.67</v>
      </c>
      <c r="B2155">
        <v>0.625</v>
      </c>
      <c r="C2155">
        <v>1.768</v>
      </c>
      <c r="D2155">
        <v>250</v>
      </c>
      <c r="E2155">
        <v>326.92</v>
      </c>
      <c r="F2155">
        <v>201.92</v>
      </c>
      <c r="G2155">
        <v>201.923076923076</v>
      </c>
      <c r="H2155">
        <v>280</v>
      </c>
      <c r="I2155">
        <v>731.92307600000004</v>
      </c>
      <c r="J2155">
        <v>-1</v>
      </c>
      <c r="K2155">
        <v>2</v>
      </c>
      <c r="L2155">
        <v>17.087910000000001</v>
      </c>
      <c r="M2155">
        <v>225</v>
      </c>
      <c r="N2155">
        <v>0</v>
      </c>
      <c r="O2155">
        <v>100</v>
      </c>
      <c r="P2155">
        <v>0</v>
      </c>
      <c r="Q2155">
        <v>335</v>
      </c>
      <c r="R2155">
        <v>8.8851242702000004</v>
      </c>
      <c r="S2155">
        <v>21.092603</v>
      </c>
      <c r="T2155">
        <v>0</v>
      </c>
      <c r="U2155">
        <v>0</v>
      </c>
    </row>
    <row r="2156" spans="1:21" x14ac:dyDescent="0.3">
      <c r="A2156">
        <v>0.67</v>
      </c>
      <c r="B2156">
        <v>0.625</v>
      </c>
      <c r="C2156">
        <v>1.768</v>
      </c>
      <c r="D2156">
        <v>250</v>
      </c>
      <c r="E2156">
        <v>326.92</v>
      </c>
      <c r="F2156">
        <v>201.92</v>
      </c>
      <c r="G2156">
        <v>201.923076923076</v>
      </c>
      <c r="H2156">
        <v>290</v>
      </c>
      <c r="I2156">
        <v>741.92307600000004</v>
      </c>
      <c r="J2156">
        <v>-1</v>
      </c>
      <c r="K2156">
        <v>2</v>
      </c>
      <c r="L2156">
        <v>16.870760000000001</v>
      </c>
      <c r="M2156">
        <v>225</v>
      </c>
      <c r="N2156">
        <v>0</v>
      </c>
      <c r="O2156">
        <v>100</v>
      </c>
      <c r="P2156">
        <v>0</v>
      </c>
      <c r="Q2156">
        <v>325</v>
      </c>
      <c r="R2156">
        <v>8.5832708661999995</v>
      </c>
      <c r="S2156">
        <v>20.771854999999999</v>
      </c>
      <c r="T2156">
        <v>0</v>
      </c>
      <c r="U2156">
        <v>0</v>
      </c>
    </row>
    <row r="2157" spans="1:21" x14ac:dyDescent="0.3">
      <c r="A2157">
        <v>0.67</v>
      </c>
      <c r="B2157">
        <v>0.625</v>
      </c>
      <c r="C2157">
        <v>1.768</v>
      </c>
      <c r="D2157">
        <v>250</v>
      </c>
      <c r="E2157">
        <v>326.92</v>
      </c>
      <c r="F2157">
        <v>201.92</v>
      </c>
      <c r="G2157">
        <v>201.923076923076</v>
      </c>
      <c r="H2157">
        <v>300</v>
      </c>
      <c r="I2157">
        <v>751.92307600000004</v>
      </c>
      <c r="J2157">
        <v>-1</v>
      </c>
      <c r="K2157">
        <v>2</v>
      </c>
      <c r="L2157">
        <v>16.658899999999999</v>
      </c>
      <c r="M2157">
        <v>225</v>
      </c>
      <c r="N2157">
        <v>0</v>
      </c>
      <c r="O2157">
        <v>100</v>
      </c>
      <c r="P2157">
        <v>0</v>
      </c>
      <c r="Q2157">
        <v>327</v>
      </c>
      <c r="R2157">
        <v>8.2704931855999995</v>
      </c>
      <c r="S2157">
        <v>20.836382</v>
      </c>
      <c r="T2157">
        <v>0</v>
      </c>
      <c r="U2157">
        <v>0</v>
      </c>
    </row>
    <row r="2158" spans="1:21" x14ac:dyDescent="0.3">
      <c r="A2158">
        <v>0.67</v>
      </c>
      <c r="B2158">
        <v>0.625</v>
      </c>
      <c r="C2158">
        <v>1.768</v>
      </c>
      <c r="D2158">
        <v>250</v>
      </c>
      <c r="E2158">
        <v>326.92</v>
      </c>
      <c r="F2158">
        <v>201.92</v>
      </c>
      <c r="G2158">
        <v>201.923076923076</v>
      </c>
      <c r="H2158">
        <v>0</v>
      </c>
      <c r="I2158">
        <v>451.92307599999998</v>
      </c>
      <c r="J2158">
        <v>-1</v>
      </c>
      <c r="K2158">
        <v>2</v>
      </c>
      <c r="L2158">
        <v>26.46744</v>
      </c>
      <c r="M2158">
        <v>225</v>
      </c>
      <c r="N2158">
        <v>0</v>
      </c>
      <c r="O2158">
        <v>100</v>
      </c>
      <c r="P2158">
        <v>0</v>
      </c>
      <c r="Q2158">
        <v>324</v>
      </c>
      <c r="R2158">
        <v>13.344476714000001</v>
      </c>
      <c r="S2158">
        <v>20.739519000000001</v>
      </c>
      <c r="T2158">
        <v>0</v>
      </c>
      <c r="U2158">
        <v>0</v>
      </c>
    </row>
    <row r="2159" spans="1:21" x14ac:dyDescent="0.3">
      <c r="A2159" t="s">
        <v>74</v>
      </c>
      <c r="B2159" t="s">
        <v>74</v>
      </c>
      <c r="C2159">
        <v>1.768</v>
      </c>
      <c r="D2159">
        <v>250</v>
      </c>
      <c r="E2159" t="s">
        <v>75</v>
      </c>
      <c r="F2159" t="s">
        <v>74</v>
      </c>
      <c r="G2159" t="s">
        <v>74</v>
      </c>
      <c r="H2159" t="s">
        <v>74</v>
      </c>
      <c r="I2159" t="s">
        <v>74</v>
      </c>
      <c r="J2159" t="s">
        <v>74</v>
      </c>
      <c r="K2159" t="s">
        <v>74</v>
      </c>
      <c r="L2159" t="s">
        <v>74</v>
      </c>
      <c r="M2159" t="s">
        <v>74</v>
      </c>
      <c r="N2159" t="s">
        <v>74</v>
      </c>
      <c r="O2159">
        <v>120</v>
      </c>
    </row>
    <row r="2160" spans="1:21" x14ac:dyDescent="0.3">
      <c r="A2160">
        <v>0.67</v>
      </c>
      <c r="B2160">
        <v>0.625</v>
      </c>
      <c r="C2160">
        <v>1.768</v>
      </c>
      <c r="D2160">
        <v>250</v>
      </c>
      <c r="E2160">
        <v>326.92</v>
      </c>
      <c r="F2160">
        <v>201.92</v>
      </c>
      <c r="G2160">
        <v>201.923076923076</v>
      </c>
      <c r="H2160">
        <v>0</v>
      </c>
      <c r="I2160">
        <v>451.92307599999998</v>
      </c>
      <c r="J2160">
        <v>-1</v>
      </c>
      <c r="K2160">
        <v>2</v>
      </c>
      <c r="L2160">
        <v>28.463339999999999</v>
      </c>
      <c r="M2160">
        <v>245</v>
      </c>
      <c r="N2160">
        <v>0</v>
      </c>
      <c r="O2160">
        <v>120</v>
      </c>
      <c r="P2160">
        <v>0</v>
      </c>
      <c r="Q2160">
        <v>322</v>
      </c>
      <c r="R2160">
        <v>15.506527812</v>
      </c>
      <c r="S2160">
        <v>20.674703000000001</v>
      </c>
      <c r="T2160">
        <v>0</v>
      </c>
      <c r="U2160">
        <v>0</v>
      </c>
    </row>
    <row r="2161" spans="1:21" x14ac:dyDescent="0.3">
      <c r="A2161">
        <v>0.67</v>
      </c>
      <c r="B2161">
        <v>0.625</v>
      </c>
      <c r="C2161">
        <v>1.768</v>
      </c>
      <c r="D2161">
        <v>250</v>
      </c>
      <c r="E2161">
        <v>326.92</v>
      </c>
      <c r="F2161">
        <v>201.92</v>
      </c>
      <c r="G2161">
        <v>201.923076923076</v>
      </c>
      <c r="H2161">
        <v>10</v>
      </c>
      <c r="I2161">
        <v>461.92307599999998</v>
      </c>
      <c r="J2161">
        <v>-1</v>
      </c>
      <c r="K2161">
        <v>2</v>
      </c>
      <c r="L2161">
        <v>27.941089999999999</v>
      </c>
      <c r="M2161">
        <v>245</v>
      </c>
      <c r="N2161">
        <v>0</v>
      </c>
      <c r="O2161">
        <v>120</v>
      </c>
      <c r="P2161">
        <v>0</v>
      </c>
      <c r="Q2161">
        <v>340</v>
      </c>
      <c r="R2161">
        <v>15.115966307000001</v>
      </c>
      <c r="S2161">
        <v>21.251244</v>
      </c>
      <c r="T2161">
        <v>0</v>
      </c>
      <c r="U2161">
        <v>0</v>
      </c>
    </row>
    <row r="2162" spans="1:21" x14ac:dyDescent="0.3">
      <c r="A2162">
        <v>0.67</v>
      </c>
      <c r="B2162">
        <v>0.625</v>
      </c>
      <c r="C2162">
        <v>1.768</v>
      </c>
      <c r="D2162">
        <v>250</v>
      </c>
      <c r="E2162">
        <v>326.92</v>
      </c>
      <c r="F2162">
        <v>201.92</v>
      </c>
      <c r="G2162">
        <v>201.923076923076</v>
      </c>
      <c r="H2162">
        <v>20</v>
      </c>
      <c r="I2162">
        <v>471.92307599999998</v>
      </c>
      <c r="J2162">
        <v>-1</v>
      </c>
      <c r="K2162">
        <v>2</v>
      </c>
      <c r="L2162">
        <v>27.43619</v>
      </c>
      <c r="M2162">
        <v>245</v>
      </c>
      <c r="N2162">
        <v>0</v>
      </c>
      <c r="O2162">
        <v>120</v>
      </c>
      <c r="P2162">
        <v>0</v>
      </c>
      <c r="Q2162">
        <v>328</v>
      </c>
      <c r="R2162">
        <v>14.670110298000001</v>
      </c>
      <c r="S2162">
        <v>20.868573999999999</v>
      </c>
      <c r="T2162">
        <v>0</v>
      </c>
      <c r="U2162">
        <v>0</v>
      </c>
    </row>
    <row r="2163" spans="1:21" x14ac:dyDescent="0.3">
      <c r="A2163">
        <v>0.67</v>
      </c>
      <c r="B2163">
        <v>0.625</v>
      </c>
      <c r="C2163">
        <v>1.768</v>
      </c>
      <c r="D2163">
        <v>250</v>
      </c>
      <c r="E2163">
        <v>326.92</v>
      </c>
      <c r="F2163">
        <v>201.92</v>
      </c>
      <c r="G2163">
        <v>201.923076923076</v>
      </c>
      <c r="H2163">
        <v>30</v>
      </c>
      <c r="I2163">
        <v>481.92307599999998</v>
      </c>
      <c r="J2163">
        <v>-1</v>
      </c>
      <c r="K2163">
        <v>2</v>
      </c>
      <c r="L2163">
        <v>26.947859999999999</v>
      </c>
      <c r="M2163">
        <v>245</v>
      </c>
      <c r="N2163">
        <v>0</v>
      </c>
      <c r="O2163">
        <v>120</v>
      </c>
      <c r="P2163">
        <v>0</v>
      </c>
      <c r="Q2163">
        <v>332</v>
      </c>
      <c r="R2163">
        <v>14.57934</v>
      </c>
      <c r="S2163">
        <v>20.996870000000001</v>
      </c>
      <c r="T2163">
        <v>0</v>
      </c>
      <c r="U2163">
        <v>0</v>
      </c>
    </row>
    <row r="2164" spans="1:21" x14ac:dyDescent="0.3">
      <c r="A2164">
        <v>0.67</v>
      </c>
      <c r="B2164">
        <v>0.625</v>
      </c>
      <c r="C2164">
        <v>1.768</v>
      </c>
      <c r="D2164">
        <v>250</v>
      </c>
      <c r="E2164">
        <v>326.92</v>
      </c>
      <c r="F2164">
        <v>201.92</v>
      </c>
      <c r="G2164">
        <v>201.923076923076</v>
      </c>
      <c r="H2164">
        <v>40</v>
      </c>
      <c r="I2164">
        <v>491.92307599999998</v>
      </c>
      <c r="J2164">
        <v>-1</v>
      </c>
      <c r="K2164">
        <v>2</v>
      </c>
      <c r="L2164">
        <v>26.475380000000001</v>
      </c>
      <c r="M2164">
        <v>245</v>
      </c>
      <c r="N2164">
        <v>0</v>
      </c>
      <c r="O2164">
        <v>120</v>
      </c>
      <c r="P2164">
        <v>0</v>
      </c>
      <c r="Q2164">
        <v>341</v>
      </c>
      <c r="R2164">
        <v>14.163833683</v>
      </c>
      <c r="S2164">
        <v>21.282836</v>
      </c>
      <c r="T2164">
        <v>0</v>
      </c>
      <c r="U2164">
        <v>0</v>
      </c>
    </row>
    <row r="2165" spans="1:21" x14ac:dyDescent="0.3">
      <c r="A2165">
        <v>0.67</v>
      </c>
      <c r="B2165">
        <v>0.625</v>
      </c>
      <c r="C2165">
        <v>1.768</v>
      </c>
      <c r="D2165">
        <v>250</v>
      </c>
      <c r="E2165">
        <v>326.92</v>
      </c>
      <c r="F2165">
        <v>201.92</v>
      </c>
      <c r="G2165">
        <v>201.923076923076</v>
      </c>
      <c r="H2165">
        <v>50</v>
      </c>
      <c r="I2165">
        <v>501.92307599999998</v>
      </c>
      <c r="J2165">
        <v>-1</v>
      </c>
      <c r="K2165">
        <v>2</v>
      </c>
      <c r="L2165">
        <v>26.018039999999999</v>
      </c>
      <c r="M2165">
        <v>245</v>
      </c>
      <c r="N2165">
        <v>0</v>
      </c>
      <c r="O2165">
        <v>120</v>
      </c>
      <c r="P2165">
        <v>0</v>
      </c>
      <c r="Q2165">
        <v>337</v>
      </c>
      <c r="R2165">
        <v>13.880066360000001</v>
      </c>
      <c r="S2165">
        <v>21.156195</v>
      </c>
      <c r="T2165">
        <v>0</v>
      </c>
      <c r="U2165">
        <v>0</v>
      </c>
    </row>
    <row r="2166" spans="1:21" x14ac:dyDescent="0.3">
      <c r="A2166">
        <v>0.67</v>
      </c>
      <c r="B2166">
        <v>0.625</v>
      </c>
      <c r="C2166">
        <v>1.768</v>
      </c>
      <c r="D2166">
        <v>250</v>
      </c>
      <c r="E2166">
        <v>326.92</v>
      </c>
      <c r="F2166">
        <v>201.92</v>
      </c>
      <c r="G2166">
        <v>201.923076923076</v>
      </c>
      <c r="H2166">
        <v>60</v>
      </c>
      <c r="I2166">
        <v>511.92307599999998</v>
      </c>
      <c r="J2166">
        <v>-1</v>
      </c>
      <c r="K2166">
        <v>2</v>
      </c>
      <c r="L2166">
        <v>25.575189999999999</v>
      </c>
      <c r="M2166">
        <v>245</v>
      </c>
      <c r="N2166">
        <v>0</v>
      </c>
      <c r="O2166">
        <v>120</v>
      </c>
      <c r="P2166">
        <v>0</v>
      </c>
      <c r="Q2166">
        <v>337</v>
      </c>
      <c r="R2166">
        <v>13.784205158000001</v>
      </c>
      <c r="S2166">
        <v>21.156195</v>
      </c>
      <c r="T2166">
        <v>0</v>
      </c>
      <c r="U2166">
        <v>0</v>
      </c>
    </row>
    <row r="2167" spans="1:21" x14ac:dyDescent="0.3">
      <c r="A2167">
        <v>0.67</v>
      </c>
      <c r="B2167">
        <v>0.625</v>
      </c>
      <c r="C2167">
        <v>1.768</v>
      </c>
      <c r="D2167">
        <v>250</v>
      </c>
      <c r="E2167">
        <v>326.92</v>
      </c>
      <c r="F2167">
        <v>201.92</v>
      </c>
      <c r="G2167">
        <v>201.923076923076</v>
      </c>
      <c r="H2167">
        <v>70</v>
      </c>
      <c r="I2167">
        <v>521.92307600000004</v>
      </c>
      <c r="J2167">
        <v>-1</v>
      </c>
      <c r="K2167">
        <v>2</v>
      </c>
      <c r="L2167">
        <v>25.146190000000001</v>
      </c>
      <c r="M2167">
        <v>245</v>
      </c>
      <c r="N2167">
        <v>0</v>
      </c>
      <c r="O2167">
        <v>120</v>
      </c>
      <c r="P2167">
        <v>0</v>
      </c>
      <c r="Q2167">
        <v>338</v>
      </c>
      <c r="R2167">
        <v>13.590493966</v>
      </c>
      <c r="S2167">
        <v>21.187923000000001</v>
      </c>
      <c r="T2167">
        <v>0</v>
      </c>
      <c r="U2167">
        <v>0</v>
      </c>
    </row>
    <row r="2168" spans="1:21" x14ac:dyDescent="0.3">
      <c r="A2168">
        <v>0.67</v>
      </c>
      <c r="B2168">
        <v>0.625</v>
      </c>
      <c r="C2168">
        <v>1.768</v>
      </c>
      <c r="D2168">
        <v>250</v>
      </c>
      <c r="E2168">
        <v>326.92</v>
      </c>
      <c r="F2168">
        <v>201.92</v>
      </c>
      <c r="G2168">
        <v>201.923076923076</v>
      </c>
      <c r="H2168">
        <v>80</v>
      </c>
      <c r="I2168">
        <v>531.92307600000004</v>
      </c>
      <c r="J2168">
        <v>-1</v>
      </c>
      <c r="K2168">
        <v>2</v>
      </c>
      <c r="L2168">
        <v>24.730460000000001</v>
      </c>
      <c r="M2168">
        <v>245</v>
      </c>
      <c r="N2168">
        <v>0</v>
      </c>
      <c r="O2168">
        <v>120</v>
      </c>
      <c r="P2168">
        <v>0</v>
      </c>
      <c r="Q2168">
        <v>342</v>
      </c>
      <c r="R2168">
        <v>13.244814009000001</v>
      </c>
      <c r="S2168">
        <v>21.314384</v>
      </c>
      <c r="T2168">
        <v>0</v>
      </c>
      <c r="U2168">
        <v>0</v>
      </c>
    </row>
    <row r="2169" spans="1:21" x14ac:dyDescent="0.3">
      <c r="A2169">
        <v>0.67</v>
      </c>
      <c r="B2169">
        <v>0.625</v>
      </c>
      <c r="C2169">
        <v>1.768</v>
      </c>
      <c r="D2169">
        <v>250</v>
      </c>
      <c r="E2169">
        <v>326.92</v>
      </c>
      <c r="F2169">
        <v>201.92</v>
      </c>
      <c r="G2169">
        <v>201.923076923076</v>
      </c>
      <c r="H2169">
        <v>90</v>
      </c>
      <c r="I2169">
        <v>541.92307600000004</v>
      </c>
      <c r="J2169">
        <v>-1</v>
      </c>
      <c r="K2169">
        <v>2</v>
      </c>
      <c r="L2169">
        <v>24.32742</v>
      </c>
      <c r="M2169">
        <v>245</v>
      </c>
      <c r="N2169">
        <v>0</v>
      </c>
      <c r="O2169">
        <v>120</v>
      </c>
      <c r="P2169">
        <v>0</v>
      </c>
      <c r="Q2169">
        <v>334</v>
      </c>
      <c r="R2169">
        <v>13.294737068</v>
      </c>
      <c r="S2169">
        <v>21.060738000000001</v>
      </c>
      <c r="T2169">
        <v>0</v>
      </c>
      <c r="U2169">
        <v>0</v>
      </c>
    </row>
    <row r="2170" spans="1:21" x14ac:dyDescent="0.3">
      <c r="A2170">
        <v>0.67</v>
      </c>
      <c r="B2170">
        <v>0.625</v>
      </c>
      <c r="C2170">
        <v>1.768</v>
      </c>
      <c r="D2170">
        <v>250</v>
      </c>
      <c r="E2170">
        <v>326.92</v>
      </c>
      <c r="F2170">
        <v>201.92</v>
      </c>
      <c r="G2170">
        <v>201.923076923076</v>
      </c>
      <c r="H2170">
        <v>100</v>
      </c>
      <c r="I2170">
        <v>551.92307600000004</v>
      </c>
      <c r="J2170">
        <v>-1</v>
      </c>
      <c r="K2170">
        <v>2</v>
      </c>
      <c r="L2170">
        <v>23.93655</v>
      </c>
      <c r="M2170">
        <v>245</v>
      </c>
      <c r="N2170">
        <v>0</v>
      </c>
      <c r="O2170">
        <v>120</v>
      </c>
      <c r="P2170">
        <v>0</v>
      </c>
      <c r="Q2170">
        <v>330</v>
      </c>
      <c r="R2170">
        <v>12.941304503</v>
      </c>
      <c r="S2170">
        <v>20.932815999999999</v>
      </c>
      <c r="T2170">
        <v>0</v>
      </c>
      <c r="U2170">
        <v>0</v>
      </c>
    </row>
    <row r="2171" spans="1:21" x14ac:dyDescent="0.3">
      <c r="A2171">
        <v>0.67</v>
      </c>
      <c r="B2171">
        <v>0.625</v>
      </c>
      <c r="C2171">
        <v>1.768</v>
      </c>
      <c r="D2171">
        <v>250</v>
      </c>
      <c r="E2171">
        <v>326.92</v>
      </c>
      <c r="F2171">
        <v>201.92</v>
      </c>
      <c r="G2171">
        <v>201.923076923076</v>
      </c>
      <c r="H2171">
        <v>110</v>
      </c>
      <c r="I2171">
        <v>561.92307600000004</v>
      </c>
      <c r="J2171">
        <v>-1</v>
      </c>
      <c r="K2171">
        <v>2</v>
      </c>
      <c r="L2171">
        <v>23.55733</v>
      </c>
      <c r="M2171">
        <v>245</v>
      </c>
      <c r="N2171">
        <v>0</v>
      </c>
      <c r="O2171">
        <v>120</v>
      </c>
      <c r="P2171">
        <v>0</v>
      </c>
      <c r="Q2171">
        <v>344</v>
      </c>
      <c r="R2171">
        <v>13.09392332</v>
      </c>
      <c r="S2171">
        <v>21.377347</v>
      </c>
      <c r="T2171">
        <v>0</v>
      </c>
      <c r="U2171">
        <v>0</v>
      </c>
    </row>
    <row r="2172" spans="1:21" x14ac:dyDescent="0.3">
      <c r="A2172">
        <v>0.67</v>
      </c>
      <c r="B2172">
        <v>0.625</v>
      </c>
      <c r="C2172">
        <v>1.768</v>
      </c>
      <c r="D2172">
        <v>250</v>
      </c>
      <c r="E2172">
        <v>326.92</v>
      </c>
      <c r="F2172">
        <v>201.92</v>
      </c>
      <c r="G2172">
        <v>201.923076923076</v>
      </c>
      <c r="H2172">
        <v>120</v>
      </c>
      <c r="I2172">
        <v>571.92307600000004</v>
      </c>
      <c r="J2172">
        <v>-1</v>
      </c>
      <c r="K2172">
        <v>2</v>
      </c>
      <c r="L2172">
        <v>23.18928</v>
      </c>
      <c r="M2172">
        <v>245</v>
      </c>
      <c r="N2172">
        <v>0</v>
      </c>
      <c r="O2172">
        <v>120</v>
      </c>
      <c r="P2172">
        <v>0</v>
      </c>
      <c r="Q2172">
        <v>335</v>
      </c>
      <c r="R2172">
        <v>12.838568141</v>
      </c>
      <c r="S2172">
        <v>21.092603</v>
      </c>
      <c r="T2172">
        <v>0</v>
      </c>
      <c r="U2172">
        <v>0</v>
      </c>
    </row>
    <row r="2173" spans="1:21" x14ac:dyDescent="0.3">
      <c r="A2173">
        <v>0.67</v>
      </c>
      <c r="B2173">
        <v>0.625</v>
      </c>
      <c r="C2173">
        <v>1.768</v>
      </c>
      <c r="D2173">
        <v>250</v>
      </c>
      <c r="E2173">
        <v>326.92</v>
      </c>
      <c r="F2173">
        <v>201.92</v>
      </c>
      <c r="G2173">
        <v>201.923076923076</v>
      </c>
      <c r="H2173">
        <v>130</v>
      </c>
      <c r="I2173">
        <v>581.92307600000004</v>
      </c>
      <c r="J2173">
        <v>-1</v>
      </c>
      <c r="K2173">
        <v>2</v>
      </c>
      <c r="L2173">
        <v>22.831959999999999</v>
      </c>
      <c r="M2173">
        <v>245</v>
      </c>
      <c r="N2173">
        <v>0</v>
      </c>
      <c r="O2173">
        <v>120</v>
      </c>
      <c r="P2173">
        <v>0</v>
      </c>
      <c r="Q2173">
        <v>328</v>
      </c>
      <c r="R2173">
        <v>12.525389579</v>
      </c>
      <c r="S2173">
        <v>20.868573999999999</v>
      </c>
      <c r="T2173">
        <v>0</v>
      </c>
      <c r="U2173">
        <v>0</v>
      </c>
    </row>
    <row r="2174" spans="1:21" x14ac:dyDescent="0.3">
      <c r="A2174">
        <v>0.67</v>
      </c>
      <c r="B2174">
        <v>0.625</v>
      </c>
      <c r="C2174">
        <v>1.768</v>
      </c>
      <c r="D2174">
        <v>250</v>
      </c>
      <c r="E2174">
        <v>326.92</v>
      </c>
      <c r="F2174">
        <v>201.92</v>
      </c>
      <c r="G2174">
        <v>201.923076923076</v>
      </c>
      <c r="H2174">
        <v>140</v>
      </c>
      <c r="I2174">
        <v>591.92307600000004</v>
      </c>
      <c r="J2174">
        <v>-1</v>
      </c>
      <c r="K2174">
        <v>2</v>
      </c>
      <c r="L2174">
        <v>22.484909999999999</v>
      </c>
      <c r="M2174">
        <v>245</v>
      </c>
      <c r="N2174">
        <v>0</v>
      </c>
      <c r="O2174">
        <v>120</v>
      </c>
      <c r="P2174">
        <v>0</v>
      </c>
      <c r="Q2174">
        <v>334</v>
      </c>
      <c r="R2174">
        <v>12.419270599000001</v>
      </c>
      <c r="S2174">
        <v>21.060738000000001</v>
      </c>
      <c r="T2174">
        <v>0</v>
      </c>
      <c r="U2174">
        <v>0</v>
      </c>
    </row>
    <row r="2175" spans="1:21" x14ac:dyDescent="0.3">
      <c r="A2175">
        <v>0.67</v>
      </c>
      <c r="B2175">
        <v>0.625</v>
      </c>
      <c r="C2175">
        <v>1.768</v>
      </c>
      <c r="D2175">
        <v>250</v>
      </c>
      <c r="E2175">
        <v>326.92</v>
      </c>
      <c r="F2175">
        <v>201.92</v>
      </c>
      <c r="G2175">
        <v>201.923076923076</v>
      </c>
      <c r="H2175">
        <v>150</v>
      </c>
      <c r="I2175">
        <v>601.92307600000004</v>
      </c>
      <c r="J2175">
        <v>-1</v>
      </c>
      <c r="K2175">
        <v>2</v>
      </c>
      <c r="L2175">
        <v>22.147729999999999</v>
      </c>
      <c r="M2175">
        <v>245</v>
      </c>
      <c r="N2175">
        <v>0</v>
      </c>
      <c r="O2175">
        <v>120</v>
      </c>
      <c r="P2175">
        <v>0</v>
      </c>
      <c r="Q2175">
        <v>335</v>
      </c>
      <c r="R2175">
        <v>12.204308614</v>
      </c>
      <c r="S2175">
        <v>21.092603</v>
      </c>
      <c r="T2175">
        <v>0</v>
      </c>
      <c r="U2175">
        <v>0</v>
      </c>
    </row>
    <row r="2176" spans="1:21" x14ac:dyDescent="0.3">
      <c r="A2176">
        <v>0.67</v>
      </c>
      <c r="B2176">
        <v>0.625</v>
      </c>
      <c r="C2176">
        <v>1.768</v>
      </c>
      <c r="D2176">
        <v>250</v>
      </c>
      <c r="E2176">
        <v>326.92</v>
      </c>
      <c r="F2176">
        <v>201.92</v>
      </c>
      <c r="G2176">
        <v>201.923076923076</v>
      </c>
      <c r="H2176">
        <v>160</v>
      </c>
      <c r="I2176">
        <v>611.92307600000004</v>
      </c>
      <c r="J2176">
        <v>-1</v>
      </c>
      <c r="K2176">
        <v>2</v>
      </c>
      <c r="L2176">
        <v>21.820029999999999</v>
      </c>
      <c r="M2176">
        <v>245</v>
      </c>
      <c r="N2176">
        <v>0</v>
      </c>
      <c r="O2176">
        <v>120</v>
      </c>
      <c r="P2176">
        <v>0</v>
      </c>
      <c r="Q2176">
        <v>340</v>
      </c>
      <c r="R2176">
        <v>12.040607741000001</v>
      </c>
      <c r="S2176">
        <v>21.251244</v>
      </c>
      <c r="T2176">
        <v>0</v>
      </c>
      <c r="U2176">
        <v>0</v>
      </c>
    </row>
    <row r="2177" spans="1:21" x14ac:dyDescent="0.3">
      <c r="A2177">
        <v>0.67</v>
      </c>
      <c r="B2177">
        <v>0.625</v>
      </c>
      <c r="C2177">
        <v>1.768</v>
      </c>
      <c r="D2177">
        <v>250</v>
      </c>
      <c r="E2177">
        <v>326.92</v>
      </c>
      <c r="F2177">
        <v>201.92</v>
      </c>
      <c r="G2177">
        <v>201.923076923076</v>
      </c>
      <c r="H2177">
        <v>170</v>
      </c>
      <c r="I2177">
        <v>621.92307600000004</v>
      </c>
      <c r="J2177">
        <v>-1</v>
      </c>
      <c r="K2177">
        <v>2</v>
      </c>
      <c r="L2177">
        <v>21.501429999999999</v>
      </c>
      <c r="M2177">
        <v>245</v>
      </c>
      <c r="N2177">
        <v>0</v>
      </c>
      <c r="O2177">
        <v>120</v>
      </c>
      <c r="P2177">
        <v>0</v>
      </c>
      <c r="Q2177">
        <v>345</v>
      </c>
      <c r="R2177">
        <v>11.818866140000001</v>
      </c>
      <c r="S2177">
        <v>21.408761999999999</v>
      </c>
      <c r="T2177">
        <v>0</v>
      </c>
      <c r="U2177">
        <v>0</v>
      </c>
    </row>
    <row r="2178" spans="1:21" x14ac:dyDescent="0.3">
      <c r="A2178">
        <v>0.67</v>
      </c>
      <c r="B2178">
        <v>0.625</v>
      </c>
      <c r="C2178">
        <v>1.768</v>
      </c>
      <c r="D2178">
        <v>250</v>
      </c>
      <c r="E2178">
        <v>326.92</v>
      </c>
      <c r="F2178">
        <v>201.92</v>
      </c>
      <c r="G2178">
        <v>201.923076923076</v>
      </c>
      <c r="H2178">
        <v>180</v>
      </c>
      <c r="I2178">
        <v>631.92307600000004</v>
      </c>
      <c r="J2178">
        <v>-1</v>
      </c>
      <c r="K2178">
        <v>2</v>
      </c>
      <c r="L2178">
        <v>21.191579999999998</v>
      </c>
      <c r="M2178">
        <v>245</v>
      </c>
      <c r="N2178">
        <v>0</v>
      </c>
      <c r="O2178">
        <v>120</v>
      </c>
      <c r="P2178">
        <v>0</v>
      </c>
      <c r="Q2178">
        <v>344</v>
      </c>
      <c r="R2178">
        <v>11.93024466</v>
      </c>
      <c r="S2178">
        <v>21.377347</v>
      </c>
      <c r="T2178">
        <v>0</v>
      </c>
      <c r="U2178">
        <v>0</v>
      </c>
    </row>
    <row r="2179" spans="1:21" x14ac:dyDescent="0.3">
      <c r="A2179">
        <v>0.67</v>
      </c>
      <c r="B2179">
        <v>0.625</v>
      </c>
      <c r="C2179">
        <v>1.768</v>
      </c>
      <c r="D2179">
        <v>250</v>
      </c>
      <c r="E2179">
        <v>326.92</v>
      </c>
      <c r="F2179">
        <v>201.92</v>
      </c>
      <c r="G2179">
        <v>201.923076923076</v>
      </c>
      <c r="H2179">
        <v>190</v>
      </c>
      <c r="I2179">
        <v>641.92307600000004</v>
      </c>
      <c r="J2179">
        <v>-1</v>
      </c>
      <c r="K2179">
        <v>2</v>
      </c>
      <c r="L2179">
        <v>20.890129999999999</v>
      </c>
      <c r="M2179">
        <v>245</v>
      </c>
      <c r="N2179">
        <v>0</v>
      </c>
      <c r="O2179">
        <v>120</v>
      </c>
      <c r="P2179">
        <v>0</v>
      </c>
      <c r="Q2179">
        <v>337</v>
      </c>
      <c r="R2179">
        <v>11.706443192</v>
      </c>
      <c r="S2179">
        <v>21.156195</v>
      </c>
      <c r="T2179">
        <v>0</v>
      </c>
      <c r="U2179">
        <v>0</v>
      </c>
    </row>
    <row r="2180" spans="1:21" x14ac:dyDescent="0.3">
      <c r="A2180">
        <v>0.67</v>
      </c>
      <c r="B2180">
        <v>0.625</v>
      </c>
      <c r="C2180">
        <v>1.768</v>
      </c>
      <c r="D2180">
        <v>250</v>
      </c>
      <c r="E2180">
        <v>326.92</v>
      </c>
      <c r="F2180">
        <v>201.92</v>
      </c>
      <c r="G2180">
        <v>201.923076923076</v>
      </c>
      <c r="H2180">
        <v>200</v>
      </c>
      <c r="I2180">
        <v>651.92307600000004</v>
      </c>
      <c r="J2180">
        <v>-1</v>
      </c>
      <c r="K2180">
        <v>2</v>
      </c>
      <c r="L2180">
        <v>20.596779999999999</v>
      </c>
      <c r="M2180">
        <v>245</v>
      </c>
      <c r="N2180">
        <v>0</v>
      </c>
      <c r="O2180">
        <v>120</v>
      </c>
      <c r="P2180">
        <v>0</v>
      </c>
      <c r="Q2180">
        <v>344</v>
      </c>
      <c r="R2180">
        <v>11.127543658</v>
      </c>
      <c r="S2180">
        <v>21.377347</v>
      </c>
      <c r="T2180">
        <v>0</v>
      </c>
      <c r="U2180">
        <v>0</v>
      </c>
    </row>
    <row r="2181" spans="1:21" x14ac:dyDescent="0.3">
      <c r="A2181">
        <v>0.67</v>
      </c>
      <c r="B2181">
        <v>0.625</v>
      </c>
      <c r="C2181">
        <v>1.768</v>
      </c>
      <c r="D2181">
        <v>250</v>
      </c>
      <c r="E2181">
        <v>326.92</v>
      </c>
      <c r="F2181">
        <v>201.92</v>
      </c>
      <c r="G2181">
        <v>201.923076923076</v>
      </c>
      <c r="H2181">
        <v>210</v>
      </c>
      <c r="I2181">
        <v>661.92307600000004</v>
      </c>
      <c r="J2181">
        <v>-1</v>
      </c>
      <c r="K2181">
        <v>2</v>
      </c>
      <c r="L2181">
        <v>20.311199999999999</v>
      </c>
      <c r="M2181">
        <v>245</v>
      </c>
      <c r="N2181">
        <v>0</v>
      </c>
      <c r="O2181">
        <v>120</v>
      </c>
      <c r="P2181">
        <v>0</v>
      </c>
      <c r="Q2181">
        <v>336</v>
      </c>
      <c r="R2181">
        <v>10.887482877</v>
      </c>
      <c r="S2181">
        <v>21.124421999999999</v>
      </c>
      <c r="T2181">
        <v>0</v>
      </c>
      <c r="U2181">
        <v>0</v>
      </c>
    </row>
    <row r="2182" spans="1:21" x14ac:dyDescent="0.3">
      <c r="A2182">
        <v>0.67</v>
      </c>
      <c r="B2182">
        <v>0.625</v>
      </c>
      <c r="C2182">
        <v>1.768</v>
      </c>
      <c r="D2182">
        <v>250</v>
      </c>
      <c r="E2182">
        <v>326.92</v>
      </c>
      <c r="F2182">
        <v>201.92</v>
      </c>
      <c r="G2182">
        <v>201.923076923076</v>
      </c>
      <c r="H2182">
        <v>220</v>
      </c>
      <c r="I2182">
        <v>671.92307600000004</v>
      </c>
      <c r="J2182">
        <v>-1</v>
      </c>
      <c r="K2182">
        <v>2</v>
      </c>
      <c r="L2182">
        <v>20.03312</v>
      </c>
      <c r="M2182">
        <v>245</v>
      </c>
      <c r="N2182">
        <v>0</v>
      </c>
      <c r="O2182">
        <v>120</v>
      </c>
      <c r="P2182">
        <v>0</v>
      </c>
      <c r="Q2182">
        <v>340</v>
      </c>
      <c r="R2182">
        <v>11.008159607</v>
      </c>
      <c r="S2182">
        <v>21.251244</v>
      </c>
      <c r="T2182">
        <v>0</v>
      </c>
      <c r="U2182">
        <v>0</v>
      </c>
    </row>
    <row r="2183" spans="1:21" x14ac:dyDescent="0.3">
      <c r="A2183">
        <v>0.67</v>
      </c>
      <c r="B2183">
        <v>0.625</v>
      </c>
      <c r="C2183">
        <v>1.768</v>
      </c>
      <c r="D2183">
        <v>250</v>
      </c>
      <c r="E2183">
        <v>326.92</v>
      </c>
      <c r="F2183">
        <v>201.92</v>
      </c>
      <c r="G2183">
        <v>201.923076923076</v>
      </c>
      <c r="H2183">
        <v>230</v>
      </c>
      <c r="I2183">
        <v>681.92307600000004</v>
      </c>
      <c r="J2183">
        <v>-1</v>
      </c>
      <c r="K2183">
        <v>2</v>
      </c>
      <c r="L2183">
        <v>19.762250000000002</v>
      </c>
      <c r="M2183">
        <v>245</v>
      </c>
      <c r="N2183">
        <v>0</v>
      </c>
      <c r="O2183">
        <v>120</v>
      </c>
      <c r="P2183">
        <v>0</v>
      </c>
      <c r="Q2183">
        <v>340</v>
      </c>
      <c r="R2183">
        <v>10.765469991</v>
      </c>
      <c r="S2183">
        <v>21.251244</v>
      </c>
      <c r="T2183">
        <v>0</v>
      </c>
      <c r="U2183">
        <v>0</v>
      </c>
    </row>
    <row r="2184" spans="1:21" x14ac:dyDescent="0.3">
      <c r="A2184">
        <v>0.67</v>
      </c>
      <c r="B2184">
        <v>0.625</v>
      </c>
      <c r="C2184">
        <v>1.768</v>
      </c>
      <c r="D2184">
        <v>250</v>
      </c>
      <c r="E2184">
        <v>326.92</v>
      </c>
      <c r="F2184">
        <v>201.92</v>
      </c>
      <c r="G2184">
        <v>201.923076923076</v>
      </c>
      <c r="H2184">
        <v>240</v>
      </c>
      <c r="I2184">
        <v>691.92307600000004</v>
      </c>
      <c r="J2184">
        <v>-1</v>
      </c>
      <c r="K2184">
        <v>2</v>
      </c>
      <c r="L2184">
        <v>19.49832</v>
      </c>
      <c r="M2184">
        <v>245</v>
      </c>
      <c r="N2184">
        <v>0</v>
      </c>
      <c r="O2184">
        <v>120</v>
      </c>
      <c r="P2184">
        <v>0</v>
      </c>
      <c r="Q2184">
        <v>337</v>
      </c>
      <c r="R2184">
        <v>10.826646265000001</v>
      </c>
      <c r="S2184">
        <v>21.156195</v>
      </c>
      <c r="T2184">
        <v>0</v>
      </c>
      <c r="U2184">
        <v>0</v>
      </c>
    </row>
    <row r="2185" spans="1:21" x14ac:dyDescent="0.3">
      <c r="A2185">
        <v>0.67</v>
      </c>
      <c r="B2185">
        <v>0.625</v>
      </c>
      <c r="C2185">
        <v>1.768</v>
      </c>
      <c r="D2185">
        <v>250</v>
      </c>
      <c r="E2185">
        <v>326.92</v>
      </c>
      <c r="F2185">
        <v>201.92</v>
      </c>
      <c r="G2185">
        <v>201.923076923076</v>
      </c>
      <c r="H2185">
        <v>250</v>
      </c>
      <c r="I2185">
        <v>701.92307600000004</v>
      </c>
      <c r="J2185">
        <v>-1</v>
      </c>
      <c r="K2185">
        <v>2</v>
      </c>
      <c r="L2185">
        <v>19.24108</v>
      </c>
      <c r="M2185">
        <v>245</v>
      </c>
      <c r="N2185">
        <v>0</v>
      </c>
      <c r="O2185">
        <v>120</v>
      </c>
      <c r="P2185">
        <v>0</v>
      </c>
      <c r="Q2185">
        <v>347</v>
      </c>
      <c r="R2185">
        <v>10.642074986000001</v>
      </c>
      <c r="S2185">
        <v>21.471461999999999</v>
      </c>
      <c r="T2185">
        <v>0</v>
      </c>
      <c r="U2185">
        <v>0</v>
      </c>
    </row>
    <row r="2186" spans="1:21" x14ac:dyDescent="0.3">
      <c r="A2186">
        <v>0.67</v>
      </c>
      <c r="B2186">
        <v>0.625</v>
      </c>
      <c r="C2186">
        <v>1.768</v>
      </c>
      <c r="D2186">
        <v>250</v>
      </c>
      <c r="E2186">
        <v>326.92</v>
      </c>
      <c r="F2186">
        <v>201.92</v>
      </c>
      <c r="G2186">
        <v>201.923076923076</v>
      </c>
      <c r="H2186">
        <v>260</v>
      </c>
      <c r="I2186">
        <v>711.92307600000004</v>
      </c>
      <c r="J2186">
        <v>-1</v>
      </c>
      <c r="K2186">
        <v>2</v>
      </c>
      <c r="L2186">
        <v>18.990300000000001</v>
      </c>
      <c r="M2186">
        <v>245</v>
      </c>
      <c r="N2186">
        <v>0</v>
      </c>
      <c r="O2186">
        <v>120</v>
      </c>
      <c r="P2186">
        <v>0</v>
      </c>
      <c r="Q2186">
        <v>338</v>
      </c>
      <c r="R2186">
        <v>10.327214181</v>
      </c>
      <c r="S2186">
        <v>21.187923000000001</v>
      </c>
      <c r="T2186">
        <v>0</v>
      </c>
      <c r="U2186">
        <v>0</v>
      </c>
    </row>
    <row r="2187" spans="1:21" x14ac:dyDescent="0.3">
      <c r="A2187">
        <v>0.67</v>
      </c>
      <c r="B2187">
        <v>0.625</v>
      </c>
      <c r="C2187">
        <v>1.768</v>
      </c>
      <c r="D2187">
        <v>250</v>
      </c>
      <c r="E2187">
        <v>326.92</v>
      </c>
      <c r="F2187">
        <v>201.92</v>
      </c>
      <c r="G2187">
        <v>201.923076923076</v>
      </c>
      <c r="H2187">
        <v>270</v>
      </c>
      <c r="I2187">
        <v>721.92307600000004</v>
      </c>
      <c r="J2187">
        <v>-1</v>
      </c>
      <c r="K2187">
        <v>2</v>
      </c>
      <c r="L2187">
        <v>18.745740000000001</v>
      </c>
      <c r="M2187">
        <v>245</v>
      </c>
      <c r="N2187">
        <v>0</v>
      </c>
      <c r="O2187">
        <v>120</v>
      </c>
      <c r="P2187">
        <v>0</v>
      </c>
      <c r="Q2187">
        <v>333</v>
      </c>
      <c r="R2187">
        <v>9.9363670720999995</v>
      </c>
      <c r="S2187">
        <v>21.028827</v>
      </c>
      <c r="T2187">
        <v>0</v>
      </c>
      <c r="U2187">
        <v>0</v>
      </c>
    </row>
    <row r="2188" spans="1:21" x14ac:dyDescent="0.3">
      <c r="A2188">
        <v>0.67</v>
      </c>
      <c r="B2188">
        <v>0.625</v>
      </c>
      <c r="C2188">
        <v>1.768</v>
      </c>
      <c r="D2188">
        <v>250</v>
      </c>
      <c r="E2188">
        <v>326.92</v>
      </c>
      <c r="F2188">
        <v>201.92</v>
      </c>
      <c r="G2188">
        <v>201.923076923076</v>
      </c>
      <c r="H2188">
        <v>280</v>
      </c>
      <c r="I2188">
        <v>731.92307600000004</v>
      </c>
      <c r="J2188">
        <v>-1</v>
      </c>
      <c r="K2188">
        <v>2</v>
      </c>
      <c r="L2188">
        <v>18.507169999999999</v>
      </c>
      <c r="M2188">
        <v>245</v>
      </c>
      <c r="N2188">
        <v>0</v>
      </c>
      <c r="O2188">
        <v>120</v>
      </c>
      <c r="P2188">
        <v>0</v>
      </c>
      <c r="Q2188">
        <v>335</v>
      </c>
      <c r="R2188">
        <v>9.9363670720999995</v>
      </c>
      <c r="S2188">
        <v>21.092603</v>
      </c>
      <c r="T2188">
        <v>0</v>
      </c>
      <c r="U2188">
        <v>0</v>
      </c>
    </row>
    <row r="2189" spans="1:21" x14ac:dyDescent="0.3">
      <c r="A2189">
        <v>0.67</v>
      </c>
      <c r="B2189">
        <v>0.625</v>
      </c>
      <c r="C2189">
        <v>1.768</v>
      </c>
      <c r="D2189">
        <v>250</v>
      </c>
      <c r="E2189">
        <v>326.92</v>
      </c>
      <c r="F2189">
        <v>201.92</v>
      </c>
      <c r="G2189">
        <v>201.923076923076</v>
      </c>
      <c r="H2189">
        <v>290</v>
      </c>
      <c r="I2189">
        <v>741.92307600000004</v>
      </c>
      <c r="J2189">
        <v>-1</v>
      </c>
      <c r="K2189">
        <v>2</v>
      </c>
      <c r="L2189">
        <v>18.2744</v>
      </c>
      <c r="M2189">
        <v>245</v>
      </c>
      <c r="N2189">
        <v>0</v>
      </c>
      <c r="O2189">
        <v>120</v>
      </c>
      <c r="P2189">
        <v>0</v>
      </c>
      <c r="Q2189">
        <v>330</v>
      </c>
      <c r="R2189">
        <v>10.002557807000001</v>
      </c>
      <c r="S2189">
        <v>20.932815999999999</v>
      </c>
      <c r="T2189">
        <v>0</v>
      </c>
      <c r="U2189">
        <v>0</v>
      </c>
    </row>
    <row r="2190" spans="1:21" x14ac:dyDescent="0.3">
      <c r="A2190">
        <v>0.67</v>
      </c>
      <c r="B2190">
        <v>0.625</v>
      </c>
      <c r="C2190">
        <v>1.768</v>
      </c>
      <c r="D2190">
        <v>250</v>
      </c>
      <c r="E2190">
        <v>326.92</v>
      </c>
      <c r="F2190">
        <v>201.92</v>
      </c>
      <c r="G2190">
        <v>201.923076923076</v>
      </c>
      <c r="H2190">
        <v>300</v>
      </c>
      <c r="I2190">
        <v>751.92307600000004</v>
      </c>
      <c r="J2190">
        <v>-1</v>
      </c>
      <c r="K2190">
        <v>2</v>
      </c>
      <c r="L2190">
        <v>18.047219999999999</v>
      </c>
      <c r="M2190">
        <v>245</v>
      </c>
      <c r="N2190">
        <v>0</v>
      </c>
      <c r="O2190">
        <v>120</v>
      </c>
      <c r="P2190">
        <v>0</v>
      </c>
      <c r="Q2190">
        <v>346</v>
      </c>
      <c r="R2190">
        <v>9.5986383834000009</v>
      </c>
      <c r="S2190">
        <v>21.440134</v>
      </c>
      <c r="T2190">
        <v>0</v>
      </c>
      <c r="U2190">
        <v>0</v>
      </c>
    </row>
    <row r="2191" spans="1:21" x14ac:dyDescent="0.3">
      <c r="A2191">
        <v>0.67</v>
      </c>
      <c r="B2191">
        <v>0.625</v>
      </c>
      <c r="C2191">
        <v>1.768</v>
      </c>
      <c r="D2191">
        <v>250</v>
      </c>
      <c r="E2191">
        <v>326.92</v>
      </c>
      <c r="F2191">
        <v>201.92</v>
      </c>
      <c r="G2191">
        <v>201.923076923076</v>
      </c>
      <c r="H2191">
        <v>0</v>
      </c>
      <c r="I2191">
        <v>451.92307599999998</v>
      </c>
      <c r="J2191">
        <v>-1</v>
      </c>
      <c r="K2191">
        <v>2</v>
      </c>
      <c r="L2191">
        <v>28.463339999999999</v>
      </c>
      <c r="M2191">
        <v>245</v>
      </c>
      <c r="N2191">
        <v>0</v>
      </c>
      <c r="O2191">
        <v>120</v>
      </c>
      <c r="P2191">
        <v>0</v>
      </c>
      <c r="Q2191">
        <v>322</v>
      </c>
      <c r="R2191">
        <v>15.506527812</v>
      </c>
      <c r="S2191">
        <v>20.674703000000001</v>
      </c>
      <c r="T2191">
        <v>0</v>
      </c>
      <c r="U2191">
        <v>0</v>
      </c>
    </row>
    <row r="2192" spans="1:21" x14ac:dyDescent="0.3">
      <c r="A2192" t="s">
        <v>74</v>
      </c>
      <c r="B2192" t="s">
        <v>74</v>
      </c>
      <c r="C2192">
        <v>1.768</v>
      </c>
      <c r="D2192">
        <v>250</v>
      </c>
      <c r="E2192" t="s">
        <v>75</v>
      </c>
      <c r="F2192" t="s">
        <v>74</v>
      </c>
      <c r="G2192" t="s">
        <v>74</v>
      </c>
      <c r="H2192" t="s">
        <v>74</v>
      </c>
      <c r="I2192" t="s">
        <v>74</v>
      </c>
      <c r="J2192" t="s">
        <v>74</v>
      </c>
      <c r="K2192" t="s">
        <v>74</v>
      </c>
      <c r="L2192" t="s">
        <v>74</v>
      </c>
      <c r="M2192" t="s">
        <v>74</v>
      </c>
      <c r="N2192" t="s">
        <v>74</v>
      </c>
      <c r="O2192">
        <v>140</v>
      </c>
    </row>
    <row r="2193" spans="1:21" x14ac:dyDescent="0.3">
      <c r="A2193">
        <v>0.67</v>
      </c>
      <c r="B2193">
        <v>0.625</v>
      </c>
      <c r="C2193">
        <v>1.768</v>
      </c>
      <c r="D2193">
        <v>250</v>
      </c>
      <c r="E2193">
        <v>326.92</v>
      </c>
      <c r="F2193">
        <v>201.92</v>
      </c>
      <c r="G2193">
        <v>201.923076923076</v>
      </c>
      <c r="H2193">
        <v>0</v>
      </c>
      <c r="I2193">
        <v>451.92307599999998</v>
      </c>
      <c r="J2193">
        <v>-1</v>
      </c>
      <c r="K2193">
        <v>2</v>
      </c>
      <c r="L2193">
        <v>30.38663</v>
      </c>
      <c r="M2193">
        <v>265</v>
      </c>
      <c r="N2193">
        <v>0</v>
      </c>
      <c r="O2193">
        <v>140</v>
      </c>
      <c r="P2193">
        <v>0</v>
      </c>
      <c r="Q2193">
        <v>351</v>
      </c>
      <c r="R2193">
        <v>17.749210572999999</v>
      </c>
      <c r="S2193">
        <v>21.596339</v>
      </c>
      <c r="T2193">
        <v>0</v>
      </c>
      <c r="U2193">
        <v>0</v>
      </c>
    </row>
    <row r="2194" spans="1:21" x14ac:dyDescent="0.3">
      <c r="A2194">
        <v>0.67</v>
      </c>
      <c r="B2194">
        <v>0.625</v>
      </c>
      <c r="C2194">
        <v>1.768</v>
      </c>
      <c r="D2194">
        <v>250</v>
      </c>
      <c r="E2194">
        <v>326.92</v>
      </c>
      <c r="F2194">
        <v>201.92</v>
      </c>
      <c r="G2194">
        <v>201.923076923076</v>
      </c>
      <c r="H2194">
        <v>10</v>
      </c>
      <c r="I2194">
        <v>461.92307599999998</v>
      </c>
      <c r="J2194">
        <v>-1</v>
      </c>
      <c r="K2194">
        <v>2</v>
      </c>
      <c r="L2194">
        <v>29.842400000000001</v>
      </c>
      <c r="M2194">
        <v>265</v>
      </c>
      <c r="N2194">
        <v>0</v>
      </c>
      <c r="O2194">
        <v>140</v>
      </c>
      <c r="P2194">
        <v>0</v>
      </c>
      <c r="Q2194">
        <v>331</v>
      </c>
      <c r="R2194">
        <v>17.253853116999998</v>
      </c>
      <c r="S2194">
        <v>20.964866000000001</v>
      </c>
      <c r="T2194">
        <v>0</v>
      </c>
      <c r="U2194">
        <v>0</v>
      </c>
    </row>
    <row r="2195" spans="1:21" x14ac:dyDescent="0.3">
      <c r="A2195">
        <v>0.67</v>
      </c>
      <c r="B2195">
        <v>0.625</v>
      </c>
      <c r="C2195">
        <v>1.768</v>
      </c>
      <c r="D2195">
        <v>250</v>
      </c>
      <c r="E2195">
        <v>326.92</v>
      </c>
      <c r="F2195">
        <v>201.92</v>
      </c>
      <c r="G2195">
        <v>201.923076923076</v>
      </c>
      <c r="H2195">
        <v>20</v>
      </c>
      <c r="I2195">
        <v>471.92307599999998</v>
      </c>
      <c r="J2195">
        <v>-1</v>
      </c>
      <c r="K2195">
        <v>2</v>
      </c>
      <c r="L2195">
        <v>29.31561</v>
      </c>
      <c r="M2195">
        <v>265</v>
      </c>
      <c r="N2195">
        <v>0</v>
      </c>
      <c r="O2195">
        <v>140</v>
      </c>
      <c r="P2195">
        <v>0</v>
      </c>
      <c r="Q2195">
        <v>349</v>
      </c>
      <c r="R2195">
        <v>16.823672214999998</v>
      </c>
      <c r="S2195">
        <v>21.533987</v>
      </c>
      <c r="T2195">
        <v>0</v>
      </c>
      <c r="U2195">
        <v>0</v>
      </c>
    </row>
    <row r="2196" spans="1:21" x14ac:dyDescent="0.3">
      <c r="A2196">
        <v>0.67</v>
      </c>
      <c r="B2196">
        <v>0.625</v>
      </c>
      <c r="C2196">
        <v>1.768</v>
      </c>
      <c r="D2196">
        <v>250</v>
      </c>
      <c r="E2196">
        <v>326.92</v>
      </c>
      <c r="F2196">
        <v>201.92</v>
      </c>
      <c r="G2196">
        <v>201.923076923076</v>
      </c>
      <c r="H2196">
        <v>30</v>
      </c>
      <c r="I2196">
        <v>481.92307599999998</v>
      </c>
      <c r="J2196">
        <v>-1</v>
      </c>
      <c r="K2196">
        <v>2</v>
      </c>
      <c r="L2196">
        <v>28.805520000000001</v>
      </c>
      <c r="M2196">
        <v>265</v>
      </c>
      <c r="N2196">
        <v>0</v>
      </c>
      <c r="O2196">
        <v>140</v>
      </c>
      <c r="P2196">
        <v>0</v>
      </c>
      <c r="Q2196">
        <v>326</v>
      </c>
      <c r="R2196">
        <v>16.503980742</v>
      </c>
      <c r="S2196">
        <v>20.804141999999999</v>
      </c>
      <c r="T2196">
        <v>0</v>
      </c>
      <c r="U2196">
        <v>0</v>
      </c>
    </row>
    <row r="2197" spans="1:21" x14ac:dyDescent="0.3">
      <c r="A2197">
        <v>0.67</v>
      </c>
      <c r="B2197">
        <v>0.625</v>
      </c>
      <c r="C2197">
        <v>1.768</v>
      </c>
      <c r="D2197">
        <v>250</v>
      </c>
      <c r="E2197">
        <v>326.92</v>
      </c>
      <c r="F2197">
        <v>201.92</v>
      </c>
      <c r="G2197">
        <v>201.923076923076</v>
      </c>
      <c r="H2197">
        <v>40</v>
      </c>
      <c r="I2197">
        <v>491.92307599999998</v>
      </c>
      <c r="J2197">
        <v>-1</v>
      </c>
      <c r="K2197">
        <v>2</v>
      </c>
      <c r="L2197">
        <v>28.311440000000001</v>
      </c>
      <c r="M2197">
        <v>265</v>
      </c>
      <c r="N2197">
        <v>0</v>
      </c>
      <c r="O2197">
        <v>140</v>
      </c>
      <c r="P2197">
        <v>0</v>
      </c>
      <c r="Q2197">
        <v>362</v>
      </c>
      <c r="R2197">
        <v>16.095692494000001</v>
      </c>
      <c r="S2197">
        <v>21.936263</v>
      </c>
      <c r="T2197">
        <v>0</v>
      </c>
      <c r="U2197">
        <v>0</v>
      </c>
    </row>
    <row r="2198" spans="1:21" x14ac:dyDescent="0.3">
      <c r="A2198">
        <v>0.67</v>
      </c>
      <c r="B2198">
        <v>0.625</v>
      </c>
      <c r="C2198">
        <v>1.768</v>
      </c>
      <c r="D2198">
        <v>250</v>
      </c>
      <c r="E2198">
        <v>326.92</v>
      </c>
      <c r="F2198">
        <v>201.92</v>
      </c>
      <c r="G2198">
        <v>201.923076923076</v>
      </c>
      <c r="H2198">
        <v>50</v>
      </c>
      <c r="I2198">
        <v>501.92307599999998</v>
      </c>
      <c r="J2198">
        <v>-1</v>
      </c>
      <c r="K2198">
        <v>2</v>
      </c>
      <c r="L2198">
        <v>27.83268</v>
      </c>
      <c r="M2198">
        <v>265</v>
      </c>
      <c r="N2198">
        <v>0</v>
      </c>
      <c r="O2198">
        <v>140</v>
      </c>
      <c r="P2198">
        <v>0</v>
      </c>
      <c r="Q2198">
        <v>348</v>
      </c>
      <c r="R2198">
        <v>15.677062517</v>
      </c>
      <c r="S2198">
        <v>21.502745999999998</v>
      </c>
      <c r="T2198">
        <v>0</v>
      </c>
      <c r="U2198">
        <v>0</v>
      </c>
    </row>
    <row r="2199" spans="1:21" x14ac:dyDescent="0.3">
      <c r="A2199">
        <v>0.67</v>
      </c>
      <c r="B2199">
        <v>0.625</v>
      </c>
      <c r="C2199">
        <v>1.768</v>
      </c>
      <c r="D2199">
        <v>250</v>
      </c>
      <c r="E2199">
        <v>326.92</v>
      </c>
      <c r="F2199">
        <v>201.92</v>
      </c>
      <c r="G2199">
        <v>201.923076923076</v>
      </c>
      <c r="H2199">
        <v>60</v>
      </c>
      <c r="I2199">
        <v>511.92307599999998</v>
      </c>
      <c r="J2199">
        <v>-1</v>
      </c>
      <c r="K2199">
        <v>2</v>
      </c>
      <c r="L2199">
        <v>27.36861</v>
      </c>
      <c r="M2199">
        <v>265</v>
      </c>
      <c r="N2199">
        <v>0</v>
      </c>
      <c r="O2199">
        <v>140</v>
      </c>
      <c r="P2199">
        <v>0</v>
      </c>
      <c r="Q2199">
        <v>332</v>
      </c>
      <c r="R2199">
        <v>15.761655133</v>
      </c>
      <c r="S2199">
        <v>20.996870000000001</v>
      </c>
      <c r="T2199">
        <v>0</v>
      </c>
      <c r="U2199">
        <v>0</v>
      </c>
    </row>
    <row r="2200" spans="1:21" x14ac:dyDescent="0.3">
      <c r="A2200">
        <v>0.67</v>
      </c>
      <c r="B2200">
        <v>0.625</v>
      </c>
      <c r="C2200">
        <v>1.768</v>
      </c>
      <c r="D2200">
        <v>250</v>
      </c>
      <c r="E2200">
        <v>326.92</v>
      </c>
      <c r="F2200">
        <v>201.92</v>
      </c>
      <c r="G2200">
        <v>201.923076923076</v>
      </c>
      <c r="H2200">
        <v>70</v>
      </c>
      <c r="I2200">
        <v>521.92307600000004</v>
      </c>
      <c r="J2200">
        <v>-1</v>
      </c>
      <c r="K2200">
        <v>2</v>
      </c>
      <c r="L2200">
        <v>26.918620000000001</v>
      </c>
      <c r="M2200">
        <v>265</v>
      </c>
      <c r="N2200">
        <v>0</v>
      </c>
      <c r="O2200">
        <v>140</v>
      </c>
      <c r="P2200">
        <v>0</v>
      </c>
      <c r="Q2200">
        <v>335</v>
      </c>
      <c r="R2200">
        <v>15.463607571000001</v>
      </c>
      <c r="S2200">
        <v>21.092603</v>
      </c>
      <c r="T2200">
        <v>0</v>
      </c>
      <c r="U2200">
        <v>0</v>
      </c>
    </row>
    <row r="2201" spans="1:21" x14ac:dyDescent="0.3">
      <c r="A2201">
        <v>0.67</v>
      </c>
      <c r="B2201">
        <v>0.625</v>
      </c>
      <c r="C2201">
        <v>1.768</v>
      </c>
      <c r="D2201">
        <v>250</v>
      </c>
      <c r="E2201">
        <v>326.92</v>
      </c>
      <c r="F2201">
        <v>201.92</v>
      </c>
      <c r="G2201">
        <v>201.923076923076</v>
      </c>
      <c r="H2201">
        <v>80</v>
      </c>
      <c r="I2201">
        <v>531.92307600000004</v>
      </c>
      <c r="J2201">
        <v>-1</v>
      </c>
      <c r="K2201">
        <v>2</v>
      </c>
      <c r="L2201">
        <v>26.482130000000002</v>
      </c>
      <c r="M2201">
        <v>265</v>
      </c>
      <c r="N2201">
        <v>0</v>
      </c>
      <c r="O2201">
        <v>140</v>
      </c>
      <c r="P2201">
        <v>0</v>
      </c>
      <c r="Q2201">
        <v>323</v>
      </c>
      <c r="R2201">
        <v>15.071960802</v>
      </c>
      <c r="S2201">
        <v>20.707135000000001</v>
      </c>
      <c r="T2201">
        <v>0</v>
      </c>
      <c r="U2201">
        <v>0</v>
      </c>
    </row>
    <row r="2202" spans="1:21" x14ac:dyDescent="0.3">
      <c r="A2202">
        <v>0.67</v>
      </c>
      <c r="B2202">
        <v>0.625</v>
      </c>
      <c r="C2202">
        <v>1.768</v>
      </c>
      <c r="D2202">
        <v>250</v>
      </c>
      <c r="E2202">
        <v>326.92</v>
      </c>
      <c r="F2202">
        <v>201.92</v>
      </c>
      <c r="G2202">
        <v>201.923076923076</v>
      </c>
      <c r="H2202">
        <v>90</v>
      </c>
      <c r="I2202">
        <v>541.92307600000004</v>
      </c>
      <c r="J2202">
        <v>-1</v>
      </c>
      <c r="K2202">
        <v>2</v>
      </c>
      <c r="L2202">
        <v>26.058599999999998</v>
      </c>
      <c r="M2202">
        <v>265</v>
      </c>
      <c r="N2202">
        <v>0</v>
      </c>
      <c r="O2202">
        <v>140</v>
      </c>
      <c r="P2202">
        <v>0</v>
      </c>
      <c r="Q2202">
        <v>333</v>
      </c>
      <c r="R2202">
        <v>14.850022806</v>
      </c>
      <c r="S2202">
        <v>21.028827</v>
      </c>
      <c r="T2202">
        <v>0</v>
      </c>
      <c r="U2202">
        <v>0</v>
      </c>
    </row>
    <row r="2203" spans="1:21" x14ac:dyDescent="0.3">
      <c r="A2203">
        <v>0.67</v>
      </c>
      <c r="B2203">
        <v>0.625</v>
      </c>
      <c r="C2203">
        <v>1.768</v>
      </c>
      <c r="D2203">
        <v>250</v>
      </c>
      <c r="E2203">
        <v>326.92</v>
      </c>
      <c r="F2203">
        <v>201.92</v>
      </c>
      <c r="G2203">
        <v>201.923076923076</v>
      </c>
      <c r="H2203">
        <v>100</v>
      </c>
      <c r="I2203">
        <v>551.92307600000004</v>
      </c>
      <c r="J2203">
        <v>-1</v>
      </c>
      <c r="K2203">
        <v>2</v>
      </c>
      <c r="L2203">
        <v>25.647490000000001</v>
      </c>
      <c r="M2203">
        <v>265</v>
      </c>
      <c r="N2203">
        <v>0</v>
      </c>
      <c r="O2203">
        <v>140</v>
      </c>
      <c r="P2203">
        <v>0</v>
      </c>
      <c r="Q2203">
        <v>330</v>
      </c>
      <c r="R2203">
        <v>14.894668927</v>
      </c>
      <c r="S2203">
        <v>20.932815999999999</v>
      </c>
      <c r="T2203">
        <v>0</v>
      </c>
      <c r="U2203">
        <v>0</v>
      </c>
    </row>
    <row r="2204" spans="1:21" x14ac:dyDescent="0.3">
      <c r="A2204">
        <v>0.67</v>
      </c>
      <c r="B2204">
        <v>0.625</v>
      </c>
      <c r="C2204">
        <v>1.768</v>
      </c>
      <c r="D2204">
        <v>250</v>
      </c>
      <c r="E2204">
        <v>326.92</v>
      </c>
      <c r="F2204">
        <v>201.92</v>
      </c>
      <c r="G2204">
        <v>201.923076923076</v>
      </c>
      <c r="H2204">
        <v>110</v>
      </c>
      <c r="I2204">
        <v>561.92307600000004</v>
      </c>
      <c r="J2204">
        <v>-1</v>
      </c>
      <c r="K2204">
        <v>2</v>
      </c>
      <c r="L2204">
        <v>25.24832</v>
      </c>
      <c r="M2204">
        <v>265</v>
      </c>
      <c r="N2204">
        <v>0</v>
      </c>
      <c r="O2204">
        <v>140</v>
      </c>
      <c r="P2204">
        <v>0</v>
      </c>
      <c r="Q2204">
        <v>344</v>
      </c>
      <c r="R2204">
        <v>14.670110298000001</v>
      </c>
      <c r="S2204">
        <v>21.377347</v>
      </c>
      <c r="T2204">
        <v>0</v>
      </c>
      <c r="U2204">
        <v>0</v>
      </c>
    </row>
    <row r="2205" spans="1:21" x14ac:dyDescent="0.3">
      <c r="A2205">
        <v>0.67</v>
      </c>
      <c r="B2205">
        <v>0.625</v>
      </c>
      <c r="C2205">
        <v>1.768</v>
      </c>
      <c r="D2205">
        <v>250</v>
      </c>
      <c r="E2205">
        <v>326.92</v>
      </c>
      <c r="F2205">
        <v>201.92</v>
      </c>
      <c r="G2205">
        <v>201.923076923076</v>
      </c>
      <c r="H2205">
        <v>120</v>
      </c>
      <c r="I2205">
        <v>571.92307600000004</v>
      </c>
      <c r="J2205">
        <v>-1</v>
      </c>
      <c r="K2205">
        <v>2</v>
      </c>
      <c r="L2205">
        <v>24.860600000000002</v>
      </c>
      <c r="M2205">
        <v>265</v>
      </c>
      <c r="N2205">
        <v>0</v>
      </c>
      <c r="O2205">
        <v>140</v>
      </c>
      <c r="P2205">
        <v>0</v>
      </c>
      <c r="Q2205">
        <v>329</v>
      </c>
      <c r="R2205">
        <v>14.257192908</v>
      </c>
      <c r="S2205">
        <v>20.900718000000001</v>
      </c>
      <c r="T2205">
        <v>0</v>
      </c>
      <c r="U2205">
        <v>0</v>
      </c>
    </row>
    <row r="2206" spans="1:21" x14ac:dyDescent="0.3">
      <c r="A2206">
        <v>0.67</v>
      </c>
      <c r="B2206">
        <v>0.625</v>
      </c>
      <c r="C2206">
        <v>1.768</v>
      </c>
      <c r="D2206">
        <v>250</v>
      </c>
      <c r="E2206">
        <v>326.92</v>
      </c>
      <c r="F2206">
        <v>201.92</v>
      </c>
      <c r="G2206">
        <v>201.923076923076</v>
      </c>
      <c r="H2206">
        <v>130</v>
      </c>
      <c r="I2206">
        <v>581.92307600000004</v>
      </c>
      <c r="J2206">
        <v>-1</v>
      </c>
      <c r="K2206">
        <v>2</v>
      </c>
      <c r="L2206">
        <v>24.483879999999999</v>
      </c>
      <c r="M2206">
        <v>265</v>
      </c>
      <c r="N2206">
        <v>0</v>
      </c>
      <c r="O2206">
        <v>140</v>
      </c>
      <c r="P2206">
        <v>0</v>
      </c>
      <c r="Q2206">
        <v>346</v>
      </c>
      <c r="R2206">
        <v>14.069867747</v>
      </c>
      <c r="S2206">
        <v>21.440134</v>
      </c>
      <c r="T2206">
        <v>0</v>
      </c>
      <c r="U2206">
        <v>0</v>
      </c>
    </row>
    <row r="2207" spans="1:21" x14ac:dyDescent="0.3">
      <c r="A2207">
        <v>0.67</v>
      </c>
      <c r="B2207">
        <v>0.625</v>
      </c>
      <c r="C2207">
        <v>1.768</v>
      </c>
      <c r="D2207">
        <v>250</v>
      </c>
      <c r="E2207">
        <v>326.92</v>
      </c>
      <c r="F2207">
        <v>201.92</v>
      </c>
      <c r="G2207">
        <v>201.923076923076</v>
      </c>
      <c r="H2207">
        <v>140</v>
      </c>
      <c r="I2207">
        <v>591.92307600000004</v>
      </c>
      <c r="J2207">
        <v>-1</v>
      </c>
      <c r="K2207">
        <v>2</v>
      </c>
      <c r="L2207">
        <v>24.117740000000001</v>
      </c>
      <c r="M2207">
        <v>265</v>
      </c>
      <c r="N2207">
        <v>0</v>
      </c>
      <c r="O2207">
        <v>140</v>
      </c>
      <c r="P2207">
        <v>0</v>
      </c>
      <c r="Q2207">
        <v>342</v>
      </c>
      <c r="R2207">
        <v>13.927754369000001</v>
      </c>
      <c r="S2207">
        <v>21.314384</v>
      </c>
      <c r="T2207">
        <v>0</v>
      </c>
      <c r="U2207">
        <v>0</v>
      </c>
    </row>
    <row r="2208" spans="1:21" x14ac:dyDescent="0.3">
      <c r="A2208">
        <v>0.67</v>
      </c>
      <c r="B2208">
        <v>0.625</v>
      </c>
      <c r="C2208">
        <v>1.768</v>
      </c>
      <c r="D2208">
        <v>250</v>
      </c>
      <c r="E2208">
        <v>326.92</v>
      </c>
      <c r="F2208">
        <v>201.92</v>
      </c>
      <c r="G2208">
        <v>201.923076923076</v>
      </c>
      <c r="H2208">
        <v>150</v>
      </c>
      <c r="I2208">
        <v>601.92307600000004</v>
      </c>
      <c r="J2208">
        <v>-1</v>
      </c>
      <c r="K2208">
        <v>2</v>
      </c>
      <c r="L2208">
        <v>23.761759999999999</v>
      </c>
      <c r="M2208">
        <v>265</v>
      </c>
      <c r="N2208">
        <v>0</v>
      </c>
      <c r="O2208">
        <v>140</v>
      </c>
      <c r="P2208">
        <v>0</v>
      </c>
      <c r="Q2208">
        <v>347</v>
      </c>
      <c r="R2208">
        <v>13.927754369000001</v>
      </c>
      <c r="S2208">
        <v>21.471461999999999</v>
      </c>
      <c r="T2208">
        <v>0</v>
      </c>
      <c r="U2208">
        <v>0</v>
      </c>
    </row>
    <row r="2209" spans="1:21" x14ac:dyDescent="0.3">
      <c r="A2209">
        <v>0.67</v>
      </c>
      <c r="B2209">
        <v>0.625</v>
      </c>
      <c r="C2209">
        <v>1.768</v>
      </c>
      <c r="D2209">
        <v>250</v>
      </c>
      <c r="E2209">
        <v>326.92</v>
      </c>
      <c r="F2209">
        <v>201.92</v>
      </c>
      <c r="G2209">
        <v>201.923076923076</v>
      </c>
      <c r="H2209">
        <v>160</v>
      </c>
      <c r="I2209">
        <v>611.92307600000004</v>
      </c>
      <c r="J2209">
        <v>-1</v>
      </c>
      <c r="K2209">
        <v>2</v>
      </c>
      <c r="L2209">
        <v>23.41555</v>
      </c>
      <c r="M2209">
        <v>265</v>
      </c>
      <c r="N2209">
        <v>0</v>
      </c>
      <c r="O2209">
        <v>140</v>
      </c>
      <c r="P2209">
        <v>0</v>
      </c>
      <c r="Q2209">
        <v>336</v>
      </c>
      <c r="R2209">
        <v>13.687685703</v>
      </c>
      <c r="S2209">
        <v>21.124421999999999</v>
      </c>
      <c r="T2209">
        <v>0</v>
      </c>
      <c r="U2209">
        <v>0</v>
      </c>
    </row>
    <row r="2210" spans="1:21" x14ac:dyDescent="0.3">
      <c r="A2210">
        <v>0.67</v>
      </c>
      <c r="B2210">
        <v>0.625</v>
      </c>
      <c r="C2210">
        <v>1.768</v>
      </c>
      <c r="D2210">
        <v>250</v>
      </c>
      <c r="E2210">
        <v>326.92</v>
      </c>
      <c r="F2210">
        <v>201.92</v>
      </c>
      <c r="G2210">
        <v>201.923076923076</v>
      </c>
      <c r="H2210">
        <v>170</v>
      </c>
      <c r="I2210">
        <v>621.92307600000004</v>
      </c>
      <c r="J2210">
        <v>-1</v>
      </c>
      <c r="K2210">
        <v>2</v>
      </c>
      <c r="L2210">
        <v>23.07874</v>
      </c>
      <c r="M2210">
        <v>265</v>
      </c>
      <c r="N2210">
        <v>0</v>
      </c>
      <c r="O2210">
        <v>140</v>
      </c>
      <c r="P2210">
        <v>0</v>
      </c>
      <c r="Q2210">
        <v>341</v>
      </c>
      <c r="R2210">
        <v>13.590493966</v>
      </c>
      <c r="S2210">
        <v>21.282836</v>
      </c>
      <c r="T2210">
        <v>0</v>
      </c>
      <c r="U2210">
        <v>0</v>
      </c>
    </row>
    <row r="2211" spans="1:21" x14ac:dyDescent="0.3">
      <c r="A2211">
        <v>0.67</v>
      </c>
      <c r="B2211">
        <v>0.625</v>
      </c>
      <c r="C2211">
        <v>1.768</v>
      </c>
      <c r="D2211">
        <v>250</v>
      </c>
      <c r="E2211">
        <v>326.92</v>
      </c>
      <c r="F2211">
        <v>201.92</v>
      </c>
      <c r="G2211">
        <v>201.923076923076</v>
      </c>
      <c r="H2211">
        <v>180</v>
      </c>
      <c r="I2211">
        <v>631.92307600000004</v>
      </c>
      <c r="J2211">
        <v>-1</v>
      </c>
      <c r="K2211">
        <v>2</v>
      </c>
      <c r="L2211">
        <v>22.750969999999999</v>
      </c>
      <c r="M2211">
        <v>265</v>
      </c>
      <c r="N2211">
        <v>0</v>
      </c>
      <c r="O2211">
        <v>140</v>
      </c>
      <c r="P2211">
        <v>0</v>
      </c>
      <c r="Q2211">
        <v>348</v>
      </c>
      <c r="R2211">
        <v>13.394034988</v>
      </c>
      <c r="S2211">
        <v>21.502745999999998</v>
      </c>
      <c r="T2211">
        <v>0</v>
      </c>
      <c r="U2211">
        <v>0</v>
      </c>
    </row>
    <row r="2212" spans="1:21" x14ac:dyDescent="0.3">
      <c r="A2212">
        <v>0.67</v>
      </c>
      <c r="B2212">
        <v>0.625</v>
      </c>
      <c r="C2212">
        <v>1.768</v>
      </c>
      <c r="D2212">
        <v>250</v>
      </c>
      <c r="E2212">
        <v>326.92</v>
      </c>
      <c r="F2212">
        <v>201.92</v>
      </c>
      <c r="G2212">
        <v>201.923076923076</v>
      </c>
      <c r="H2212">
        <v>190</v>
      </c>
      <c r="I2212">
        <v>641.92307600000004</v>
      </c>
      <c r="J2212">
        <v>-1</v>
      </c>
      <c r="K2212">
        <v>2</v>
      </c>
      <c r="L2212">
        <v>22.431909999999998</v>
      </c>
      <c r="M2212">
        <v>265</v>
      </c>
      <c r="N2212">
        <v>0</v>
      </c>
      <c r="O2212">
        <v>140</v>
      </c>
      <c r="P2212">
        <v>0</v>
      </c>
      <c r="Q2212">
        <v>341</v>
      </c>
      <c r="R2212">
        <v>13.344476714000001</v>
      </c>
      <c r="S2212">
        <v>21.282836</v>
      </c>
      <c r="T2212">
        <v>0</v>
      </c>
      <c r="U2212">
        <v>0</v>
      </c>
    </row>
    <row r="2213" spans="1:21" x14ac:dyDescent="0.3">
      <c r="A2213">
        <v>0.67</v>
      </c>
      <c r="B2213">
        <v>0.625</v>
      </c>
      <c r="C2213">
        <v>1.768</v>
      </c>
      <c r="D2213">
        <v>250</v>
      </c>
      <c r="E2213">
        <v>326.92</v>
      </c>
      <c r="F2213">
        <v>201.92</v>
      </c>
      <c r="G2213">
        <v>201.923076923076</v>
      </c>
      <c r="H2213">
        <v>200</v>
      </c>
      <c r="I2213">
        <v>651.92307600000004</v>
      </c>
      <c r="J2213">
        <v>-1</v>
      </c>
      <c r="K2213">
        <v>2</v>
      </c>
      <c r="L2213">
        <v>22.121230000000001</v>
      </c>
      <c r="M2213">
        <v>265</v>
      </c>
      <c r="N2213">
        <v>0</v>
      </c>
      <c r="O2213">
        <v>140</v>
      </c>
      <c r="P2213">
        <v>0</v>
      </c>
      <c r="Q2213">
        <v>334</v>
      </c>
      <c r="R2213">
        <v>13.244814009000001</v>
      </c>
      <c r="S2213">
        <v>21.060738000000001</v>
      </c>
      <c r="T2213">
        <v>0</v>
      </c>
      <c r="U2213">
        <v>0</v>
      </c>
    </row>
    <row r="2214" spans="1:21" x14ac:dyDescent="0.3">
      <c r="A2214">
        <v>0.67</v>
      </c>
      <c r="B2214">
        <v>0.625</v>
      </c>
      <c r="C2214">
        <v>1.768</v>
      </c>
      <c r="D2214">
        <v>250</v>
      </c>
      <c r="E2214">
        <v>326.92</v>
      </c>
      <c r="F2214">
        <v>201.92</v>
      </c>
      <c r="G2214">
        <v>201.923076923076</v>
      </c>
      <c r="H2214">
        <v>210</v>
      </c>
      <c r="I2214">
        <v>661.92307600000004</v>
      </c>
      <c r="J2214">
        <v>-1</v>
      </c>
      <c r="K2214">
        <v>2</v>
      </c>
      <c r="L2214">
        <v>21.818619999999999</v>
      </c>
      <c r="M2214">
        <v>265</v>
      </c>
      <c r="N2214">
        <v>0</v>
      </c>
      <c r="O2214">
        <v>140</v>
      </c>
      <c r="P2214">
        <v>0</v>
      </c>
      <c r="Q2214">
        <v>351</v>
      </c>
      <c r="R2214">
        <v>13.043245378</v>
      </c>
      <c r="S2214">
        <v>21.596339</v>
      </c>
      <c r="T2214">
        <v>0</v>
      </c>
      <c r="U2214">
        <v>0</v>
      </c>
    </row>
    <row r="2215" spans="1:21" x14ac:dyDescent="0.3">
      <c r="A2215">
        <v>0.67</v>
      </c>
      <c r="B2215">
        <v>0.625</v>
      </c>
      <c r="C2215">
        <v>1.768</v>
      </c>
      <c r="D2215">
        <v>250</v>
      </c>
      <c r="E2215">
        <v>326.92</v>
      </c>
      <c r="F2215">
        <v>201.92</v>
      </c>
      <c r="G2215">
        <v>201.923076923076</v>
      </c>
      <c r="H2215">
        <v>220</v>
      </c>
      <c r="I2215">
        <v>671.92307600000004</v>
      </c>
      <c r="J2215">
        <v>-1</v>
      </c>
      <c r="K2215">
        <v>2</v>
      </c>
      <c r="L2215">
        <v>21.523790000000002</v>
      </c>
      <c r="M2215">
        <v>265</v>
      </c>
      <c r="N2215">
        <v>0</v>
      </c>
      <c r="O2215">
        <v>140</v>
      </c>
      <c r="P2215">
        <v>0</v>
      </c>
      <c r="Q2215">
        <v>344</v>
      </c>
      <c r="R2215">
        <v>12.838568141</v>
      </c>
      <c r="S2215">
        <v>21.377347</v>
      </c>
      <c r="T2215">
        <v>0</v>
      </c>
      <c r="U2215">
        <v>0</v>
      </c>
    </row>
    <row r="2216" spans="1:21" x14ac:dyDescent="0.3">
      <c r="A2216">
        <v>0.67</v>
      </c>
      <c r="B2216">
        <v>0.625</v>
      </c>
      <c r="C2216">
        <v>1.768</v>
      </c>
      <c r="D2216">
        <v>250</v>
      </c>
      <c r="E2216">
        <v>326.92</v>
      </c>
      <c r="F2216">
        <v>201.92</v>
      </c>
      <c r="G2216">
        <v>201.923076923076</v>
      </c>
      <c r="H2216">
        <v>230</v>
      </c>
      <c r="I2216">
        <v>681.92307600000004</v>
      </c>
      <c r="J2216">
        <v>-1</v>
      </c>
      <c r="K2216">
        <v>2</v>
      </c>
      <c r="L2216">
        <v>21.236460000000001</v>
      </c>
      <c r="M2216">
        <v>265</v>
      </c>
      <c r="N2216">
        <v>0</v>
      </c>
      <c r="O2216">
        <v>140</v>
      </c>
      <c r="P2216">
        <v>0</v>
      </c>
      <c r="Q2216">
        <v>337</v>
      </c>
      <c r="R2216">
        <v>12.786895663999999</v>
      </c>
      <c r="S2216">
        <v>21.156195</v>
      </c>
      <c r="T2216">
        <v>0</v>
      </c>
      <c r="U2216">
        <v>0</v>
      </c>
    </row>
    <row r="2217" spans="1:21" x14ac:dyDescent="0.3">
      <c r="A2217">
        <v>0.67</v>
      </c>
      <c r="B2217">
        <v>0.625</v>
      </c>
      <c r="C2217">
        <v>1.768</v>
      </c>
      <c r="D2217">
        <v>250</v>
      </c>
      <c r="E2217">
        <v>326.92</v>
      </c>
      <c r="F2217">
        <v>201.92</v>
      </c>
      <c r="G2217">
        <v>201.923076923076</v>
      </c>
      <c r="H2217">
        <v>240</v>
      </c>
      <c r="I2217">
        <v>691.92307600000004</v>
      </c>
      <c r="J2217">
        <v>-1</v>
      </c>
      <c r="K2217">
        <v>2</v>
      </c>
      <c r="L2217">
        <v>20.95636</v>
      </c>
      <c r="M2217">
        <v>265</v>
      </c>
      <c r="N2217">
        <v>0</v>
      </c>
      <c r="O2217">
        <v>140</v>
      </c>
      <c r="P2217">
        <v>0</v>
      </c>
      <c r="Q2217">
        <v>342</v>
      </c>
      <c r="R2217">
        <v>12.258397055</v>
      </c>
      <c r="S2217">
        <v>21.314384</v>
      </c>
      <c r="T2217">
        <v>0</v>
      </c>
      <c r="U2217">
        <v>0</v>
      </c>
    </row>
    <row r="2218" spans="1:21" x14ac:dyDescent="0.3">
      <c r="A2218">
        <v>0.67</v>
      </c>
      <c r="B2218">
        <v>0.625</v>
      </c>
      <c r="C2218">
        <v>1.768</v>
      </c>
      <c r="D2218">
        <v>250</v>
      </c>
      <c r="E2218">
        <v>326.92</v>
      </c>
      <c r="F2218">
        <v>201.92</v>
      </c>
      <c r="G2218">
        <v>201.923076923076</v>
      </c>
      <c r="H2218">
        <v>250</v>
      </c>
      <c r="I2218">
        <v>701.92307600000004</v>
      </c>
      <c r="J2218">
        <v>-1</v>
      </c>
      <c r="K2218">
        <v>2</v>
      </c>
      <c r="L2218">
        <v>20.683229999999998</v>
      </c>
      <c r="M2218">
        <v>265</v>
      </c>
      <c r="N2218">
        <v>0</v>
      </c>
      <c r="O2218">
        <v>140</v>
      </c>
      <c r="P2218">
        <v>0</v>
      </c>
      <c r="Q2218">
        <v>341</v>
      </c>
      <c r="R2218">
        <v>12.258397055</v>
      </c>
      <c r="S2218">
        <v>21.282836</v>
      </c>
      <c r="T2218">
        <v>0</v>
      </c>
      <c r="U2218">
        <v>0</v>
      </c>
    </row>
    <row r="2219" spans="1:21" x14ac:dyDescent="0.3">
      <c r="A2219">
        <v>0.67</v>
      </c>
      <c r="B2219">
        <v>0.625</v>
      </c>
      <c r="C2219">
        <v>1.768</v>
      </c>
      <c r="D2219">
        <v>250</v>
      </c>
      <c r="E2219">
        <v>326.92</v>
      </c>
      <c r="F2219">
        <v>201.92</v>
      </c>
      <c r="G2219">
        <v>201.923076923076</v>
      </c>
      <c r="H2219">
        <v>260</v>
      </c>
      <c r="I2219">
        <v>711.92307600000004</v>
      </c>
      <c r="J2219">
        <v>-1</v>
      </c>
      <c r="K2219">
        <v>2</v>
      </c>
      <c r="L2219">
        <v>20.416830000000001</v>
      </c>
      <c r="M2219">
        <v>265</v>
      </c>
      <c r="N2219">
        <v>0</v>
      </c>
      <c r="O2219">
        <v>140</v>
      </c>
      <c r="P2219">
        <v>0</v>
      </c>
      <c r="Q2219">
        <v>338</v>
      </c>
      <c r="R2219">
        <v>12.149983058</v>
      </c>
      <c r="S2219">
        <v>21.187923000000001</v>
      </c>
      <c r="T2219">
        <v>0</v>
      </c>
      <c r="U2219">
        <v>0</v>
      </c>
    </row>
    <row r="2220" spans="1:21" x14ac:dyDescent="0.3">
      <c r="A2220">
        <v>0.67</v>
      </c>
      <c r="B2220">
        <v>0.625</v>
      </c>
      <c r="C2220">
        <v>1.768</v>
      </c>
      <c r="D2220">
        <v>250</v>
      </c>
      <c r="E2220">
        <v>326.92</v>
      </c>
      <c r="F2220">
        <v>201.92</v>
      </c>
      <c r="G2220">
        <v>201.923076923076</v>
      </c>
      <c r="H2220">
        <v>270</v>
      </c>
      <c r="I2220">
        <v>721.92307600000004</v>
      </c>
      <c r="J2220">
        <v>-1</v>
      </c>
      <c r="K2220">
        <v>2</v>
      </c>
      <c r="L2220">
        <v>20.156929999999999</v>
      </c>
      <c r="M2220">
        <v>265</v>
      </c>
      <c r="N2220">
        <v>0</v>
      </c>
      <c r="O2220">
        <v>140</v>
      </c>
      <c r="P2220">
        <v>0</v>
      </c>
      <c r="Q2220">
        <v>338</v>
      </c>
      <c r="R2220">
        <v>11.762787084999999</v>
      </c>
      <c r="S2220">
        <v>21.187923000000001</v>
      </c>
      <c r="T2220">
        <v>0</v>
      </c>
      <c r="U2220">
        <v>0</v>
      </c>
    </row>
    <row r="2221" spans="1:21" x14ac:dyDescent="0.3">
      <c r="A2221">
        <v>0.67</v>
      </c>
      <c r="B2221">
        <v>0.625</v>
      </c>
      <c r="C2221">
        <v>1.768</v>
      </c>
      <c r="D2221">
        <v>250</v>
      </c>
      <c r="E2221">
        <v>326.92</v>
      </c>
      <c r="F2221">
        <v>201.92</v>
      </c>
      <c r="G2221">
        <v>201.923076923076</v>
      </c>
      <c r="H2221">
        <v>280</v>
      </c>
      <c r="I2221">
        <v>731.92307600000004</v>
      </c>
      <c r="J2221">
        <v>-1</v>
      </c>
      <c r="K2221">
        <v>2</v>
      </c>
      <c r="L2221">
        <v>19.903289999999998</v>
      </c>
      <c r="M2221">
        <v>265</v>
      </c>
      <c r="N2221">
        <v>0</v>
      </c>
      <c r="O2221">
        <v>140</v>
      </c>
      <c r="P2221">
        <v>0</v>
      </c>
      <c r="Q2221">
        <v>334</v>
      </c>
      <c r="R2221">
        <v>11.87468411</v>
      </c>
      <c r="S2221">
        <v>21.060738000000001</v>
      </c>
      <c r="T2221">
        <v>0</v>
      </c>
      <c r="U2221">
        <v>0</v>
      </c>
    </row>
    <row r="2222" spans="1:21" x14ac:dyDescent="0.3">
      <c r="A2222">
        <v>0.67</v>
      </c>
      <c r="B2222">
        <v>0.625</v>
      </c>
      <c r="C2222">
        <v>1.768</v>
      </c>
      <c r="D2222">
        <v>250</v>
      </c>
      <c r="E2222">
        <v>326.92</v>
      </c>
      <c r="F2222">
        <v>201.92</v>
      </c>
      <c r="G2222">
        <v>201.923076923076</v>
      </c>
      <c r="H2222">
        <v>290</v>
      </c>
      <c r="I2222">
        <v>741.92307600000004</v>
      </c>
      <c r="J2222">
        <v>-1</v>
      </c>
      <c r="K2222">
        <v>2</v>
      </c>
      <c r="L2222">
        <v>19.6557</v>
      </c>
      <c r="M2222">
        <v>265</v>
      </c>
      <c r="N2222">
        <v>0</v>
      </c>
      <c r="O2222">
        <v>140</v>
      </c>
      <c r="P2222">
        <v>0</v>
      </c>
      <c r="Q2222">
        <v>332</v>
      </c>
      <c r="R2222">
        <v>11.649830617999999</v>
      </c>
      <c r="S2222">
        <v>20.996870000000001</v>
      </c>
      <c r="T2222">
        <v>0</v>
      </c>
      <c r="U2222">
        <v>0</v>
      </c>
    </row>
    <row r="2223" spans="1:21" x14ac:dyDescent="0.3">
      <c r="A2223">
        <v>0.67</v>
      </c>
      <c r="B2223">
        <v>0.625</v>
      </c>
      <c r="C2223">
        <v>1.768</v>
      </c>
      <c r="D2223">
        <v>250</v>
      </c>
      <c r="E2223">
        <v>326.92</v>
      </c>
      <c r="F2223">
        <v>201.92</v>
      </c>
      <c r="G2223">
        <v>201.923076923076</v>
      </c>
      <c r="H2223">
        <v>300</v>
      </c>
      <c r="I2223">
        <v>751.92307600000004</v>
      </c>
      <c r="J2223">
        <v>-1</v>
      </c>
      <c r="K2223">
        <v>2</v>
      </c>
      <c r="L2223">
        <v>19.413969999999999</v>
      </c>
      <c r="M2223">
        <v>265</v>
      </c>
      <c r="N2223">
        <v>0</v>
      </c>
      <c r="O2223">
        <v>140</v>
      </c>
      <c r="P2223">
        <v>0</v>
      </c>
      <c r="Q2223">
        <v>343</v>
      </c>
      <c r="R2223">
        <v>11.245676203</v>
      </c>
      <c r="S2223">
        <v>21.345887999999999</v>
      </c>
      <c r="T2223">
        <v>0</v>
      </c>
      <c r="U2223">
        <v>0</v>
      </c>
    </row>
    <row r="2224" spans="1:21" x14ac:dyDescent="0.3">
      <c r="A2224">
        <v>0.67</v>
      </c>
      <c r="B2224">
        <v>0.625</v>
      </c>
      <c r="C2224">
        <v>1.768</v>
      </c>
      <c r="D2224">
        <v>250</v>
      </c>
      <c r="E2224">
        <v>326.92</v>
      </c>
      <c r="F2224">
        <v>201.92</v>
      </c>
      <c r="G2224">
        <v>201.923076923076</v>
      </c>
      <c r="H2224">
        <v>0</v>
      </c>
      <c r="I2224">
        <v>451.92307599999998</v>
      </c>
      <c r="J2224">
        <v>-1</v>
      </c>
      <c r="K2224">
        <v>2</v>
      </c>
      <c r="L2224">
        <v>30.38663</v>
      </c>
      <c r="M2224">
        <v>265</v>
      </c>
      <c r="N2224">
        <v>0</v>
      </c>
      <c r="O2224">
        <v>140</v>
      </c>
      <c r="P2224">
        <v>0</v>
      </c>
      <c r="Q2224">
        <v>351</v>
      </c>
      <c r="R2224">
        <v>17.749210572999999</v>
      </c>
      <c r="S2224">
        <v>21.596339</v>
      </c>
      <c r="T2224">
        <v>0</v>
      </c>
      <c r="U2224">
        <v>0</v>
      </c>
    </row>
    <row r="2225" spans="1:21" x14ac:dyDescent="0.3">
      <c r="A2225" t="s">
        <v>74</v>
      </c>
      <c r="B2225" t="s">
        <v>74</v>
      </c>
      <c r="C2225">
        <v>1.768</v>
      </c>
      <c r="D2225">
        <v>250</v>
      </c>
      <c r="E2225" t="s">
        <v>75</v>
      </c>
      <c r="F2225" t="s">
        <v>74</v>
      </c>
      <c r="G2225" t="s">
        <v>74</v>
      </c>
      <c r="H2225" t="s">
        <v>74</v>
      </c>
      <c r="I2225" t="s">
        <v>74</v>
      </c>
      <c r="J2225" t="s">
        <v>74</v>
      </c>
      <c r="K2225" t="s">
        <v>74</v>
      </c>
      <c r="L2225" t="s">
        <v>74</v>
      </c>
      <c r="M2225" t="s">
        <v>74</v>
      </c>
      <c r="N2225" t="s">
        <v>74</v>
      </c>
      <c r="O2225">
        <v>160</v>
      </c>
    </row>
    <row r="2226" spans="1:21" x14ac:dyDescent="0.3">
      <c r="A2226">
        <v>0.67</v>
      </c>
      <c r="B2226">
        <v>0.625</v>
      </c>
      <c r="C2226">
        <v>1.768</v>
      </c>
      <c r="D2226">
        <v>250</v>
      </c>
      <c r="E2226">
        <v>326.92</v>
      </c>
      <c r="F2226">
        <v>201.92</v>
      </c>
      <c r="G2226">
        <v>201.923076923076</v>
      </c>
      <c r="H2226">
        <v>0</v>
      </c>
      <c r="I2226">
        <v>451.92307599999998</v>
      </c>
      <c r="J2226">
        <v>-1</v>
      </c>
      <c r="K2226">
        <v>2</v>
      </c>
      <c r="L2226">
        <v>32.237099999999998</v>
      </c>
      <c r="M2226">
        <v>285</v>
      </c>
      <c r="N2226">
        <v>0</v>
      </c>
      <c r="O2226">
        <v>160</v>
      </c>
      <c r="P2226">
        <v>0</v>
      </c>
      <c r="Q2226">
        <v>328</v>
      </c>
      <c r="R2226">
        <v>20.215429740000001</v>
      </c>
      <c r="S2226">
        <v>20.868573999999999</v>
      </c>
      <c r="T2226">
        <v>0</v>
      </c>
      <c r="U2226">
        <v>0</v>
      </c>
    </row>
    <row r="2227" spans="1:21" x14ac:dyDescent="0.3">
      <c r="A2227">
        <v>0.67</v>
      </c>
      <c r="B2227">
        <v>0.625</v>
      </c>
      <c r="C2227">
        <v>1.768</v>
      </c>
      <c r="D2227">
        <v>250</v>
      </c>
      <c r="E2227">
        <v>326.92</v>
      </c>
      <c r="F2227">
        <v>201.92</v>
      </c>
      <c r="G2227">
        <v>201.923076923076</v>
      </c>
      <c r="H2227">
        <v>10</v>
      </c>
      <c r="I2227">
        <v>461.92307599999998</v>
      </c>
      <c r="J2227">
        <v>-1</v>
      </c>
      <c r="K2227">
        <v>2</v>
      </c>
      <c r="L2227">
        <v>31.67399</v>
      </c>
      <c r="M2227">
        <v>285</v>
      </c>
      <c r="N2227">
        <v>0</v>
      </c>
      <c r="O2227">
        <v>160</v>
      </c>
      <c r="P2227">
        <v>0</v>
      </c>
      <c r="Q2227">
        <v>319</v>
      </c>
      <c r="R2227">
        <v>19.677984804000001</v>
      </c>
      <c r="S2227">
        <v>20.577113000000001</v>
      </c>
      <c r="T2227">
        <v>0</v>
      </c>
      <c r="U2227">
        <v>0</v>
      </c>
    </row>
    <row r="2228" spans="1:21" x14ac:dyDescent="0.3">
      <c r="A2228">
        <v>0.67</v>
      </c>
      <c r="B2228">
        <v>0.625</v>
      </c>
      <c r="C2228">
        <v>1.768</v>
      </c>
      <c r="D2228">
        <v>250</v>
      </c>
      <c r="E2228">
        <v>326.92</v>
      </c>
      <c r="F2228">
        <v>201.92</v>
      </c>
      <c r="G2228">
        <v>201.923076923076</v>
      </c>
      <c r="H2228">
        <v>20</v>
      </c>
      <c r="I2228">
        <v>471.92307599999998</v>
      </c>
      <c r="J2228">
        <v>-1</v>
      </c>
      <c r="K2228">
        <v>2</v>
      </c>
      <c r="L2228">
        <v>31.12828</v>
      </c>
      <c r="M2228">
        <v>285</v>
      </c>
      <c r="N2228">
        <v>0</v>
      </c>
      <c r="O2228">
        <v>160</v>
      </c>
      <c r="P2228">
        <v>0</v>
      </c>
      <c r="Q2228">
        <v>351</v>
      </c>
      <c r="R2228">
        <v>19.369386345999999</v>
      </c>
      <c r="S2228">
        <v>21.596339</v>
      </c>
      <c r="T2228">
        <v>0</v>
      </c>
      <c r="U2228">
        <v>0</v>
      </c>
    </row>
    <row r="2229" spans="1:21" x14ac:dyDescent="0.3">
      <c r="A2229">
        <v>0.67</v>
      </c>
      <c r="B2229">
        <v>0.625</v>
      </c>
      <c r="C2229">
        <v>1.768</v>
      </c>
      <c r="D2229">
        <v>250</v>
      </c>
      <c r="E2229">
        <v>326.92</v>
      </c>
      <c r="F2229">
        <v>201.92</v>
      </c>
      <c r="G2229">
        <v>201.923076923076</v>
      </c>
      <c r="H2229">
        <v>30</v>
      </c>
      <c r="I2229">
        <v>481.92307599999998</v>
      </c>
      <c r="J2229">
        <v>-1</v>
      </c>
      <c r="K2229">
        <v>2</v>
      </c>
      <c r="L2229">
        <v>30.599250000000001</v>
      </c>
      <c r="M2229">
        <v>285</v>
      </c>
      <c r="N2229">
        <v>0</v>
      </c>
      <c r="O2229">
        <v>160</v>
      </c>
      <c r="P2229">
        <v>0</v>
      </c>
      <c r="Q2229">
        <v>326</v>
      </c>
      <c r="R2229">
        <v>18.844265855</v>
      </c>
      <c r="S2229">
        <v>20.804141999999999</v>
      </c>
      <c r="T2229">
        <v>0</v>
      </c>
      <c r="U2229">
        <v>0</v>
      </c>
    </row>
    <row r="2230" spans="1:21" x14ac:dyDescent="0.3">
      <c r="A2230">
        <v>0.67</v>
      </c>
      <c r="B2230">
        <v>0.625</v>
      </c>
      <c r="C2230">
        <v>1.768</v>
      </c>
      <c r="D2230">
        <v>250</v>
      </c>
      <c r="E2230">
        <v>326.92</v>
      </c>
      <c r="F2230">
        <v>201.92</v>
      </c>
      <c r="G2230">
        <v>201.923076923076</v>
      </c>
      <c r="H2230">
        <v>40</v>
      </c>
      <c r="I2230">
        <v>491.92307599999998</v>
      </c>
      <c r="J2230">
        <v>-1</v>
      </c>
      <c r="K2230">
        <v>2</v>
      </c>
      <c r="L2230">
        <v>30.08623</v>
      </c>
      <c r="M2230">
        <v>285</v>
      </c>
      <c r="N2230">
        <v>0</v>
      </c>
      <c r="O2230">
        <v>160</v>
      </c>
      <c r="P2230">
        <v>0</v>
      </c>
      <c r="Q2230">
        <v>351</v>
      </c>
      <c r="R2230">
        <v>18.594324543999999</v>
      </c>
      <c r="S2230">
        <v>21.596339</v>
      </c>
      <c r="T2230">
        <v>0</v>
      </c>
      <c r="U2230">
        <v>0</v>
      </c>
    </row>
    <row r="2231" spans="1:21" x14ac:dyDescent="0.3">
      <c r="A2231">
        <v>0.67</v>
      </c>
      <c r="B2231">
        <v>0.625</v>
      </c>
      <c r="C2231">
        <v>1.768</v>
      </c>
      <c r="D2231">
        <v>250</v>
      </c>
      <c r="E2231">
        <v>326.92</v>
      </c>
      <c r="F2231">
        <v>201.92</v>
      </c>
      <c r="G2231">
        <v>201.923076923076</v>
      </c>
      <c r="H2231">
        <v>50</v>
      </c>
      <c r="I2231">
        <v>501.92307599999998</v>
      </c>
      <c r="J2231">
        <v>-1</v>
      </c>
      <c r="K2231">
        <v>2</v>
      </c>
      <c r="L2231">
        <v>29.5886</v>
      </c>
      <c r="M2231">
        <v>285</v>
      </c>
      <c r="N2231">
        <v>0</v>
      </c>
      <c r="O2231">
        <v>160</v>
      </c>
      <c r="P2231">
        <v>0</v>
      </c>
      <c r="Q2231">
        <v>344</v>
      </c>
      <c r="R2231">
        <v>17.898956771000002</v>
      </c>
      <c r="S2231">
        <v>21.377347</v>
      </c>
      <c r="T2231">
        <v>0</v>
      </c>
      <c r="U2231">
        <v>0</v>
      </c>
    </row>
    <row r="2232" spans="1:21" x14ac:dyDescent="0.3">
      <c r="A2232">
        <v>0.67</v>
      </c>
      <c r="B2232">
        <v>0.625</v>
      </c>
      <c r="C2232">
        <v>1.768</v>
      </c>
      <c r="D2232">
        <v>250</v>
      </c>
      <c r="E2232">
        <v>326.92</v>
      </c>
      <c r="F2232">
        <v>201.92</v>
      </c>
      <c r="G2232">
        <v>201.923076923076</v>
      </c>
      <c r="H2232">
        <v>60</v>
      </c>
      <c r="I2232">
        <v>511.92307599999998</v>
      </c>
      <c r="J2232">
        <v>-1</v>
      </c>
      <c r="K2232">
        <v>2</v>
      </c>
      <c r="L2232">
        <v>29.105740000000001</v>
      </c>
      <c r="M2232">
        <v>285</v>
      </c>
      <c r="N2232">
        <v>0</v>
      </c>
      <c r="O2232">
        <v>160</v>
      </c>
      <c r="P2232">
        <v>0</v>
      </c>
      <c r="Q2232">
        <v>341</v>
      </c>
      <c r="R2232">
        <v>18.084452547000001</v>
      </c>
      <c r="S2232">
        <v>21.282836</v>
      </c>
      <c r="T2232">
        <v>0</v>
      </c>
      <c r="U2232">
        <v>0</v>
      </c>
    </row>
    <row r="2233" spans="1:21" x14ac:dyDescent="0.3">
      <c r="A2233">
        <v>0.67</v>
      </c>
      <c r="B2233">
        <v>0.625</v>
      </c>
      <c r="C2233">
        <v>1.768</v>
      </c>
      <c r="D2233">
        <v>250</v>
      </c>
      <c r="E2233">
        <v>326.92</v>
      </c>
      <c r="F2233">
        <v>201.92</v>
      </c>
      <c r="G2233">
        <v>201.923076923076</v>
      </c>
      <c r="H2233">
        <v>70</v>
      </c>
      <c r="I2233">
        <v>521.92307600000004</v>
      </c>
      <c r="J2233">
        <v>-1</v>
      </c>
      <c r="K2233">
        <v>2</v>
      </c>
      <c r="L2233">
        <v>28.637070000000001</v>
      </c>
      <c r="M2233">
        <v>285</v>
      </c>
      <c r="N2233">
        <v>0</v>
      </c>
      <c r="O2233">
        <v>160</v>
      </c>
      <c r="P2233">
        <v>0</v>
      </c>
      <c r="Q2233">
        <v>336</v>
      </c>
      <c r="R2233">
        <v>17.560290459000001</v>
      </c>
      <c r="S2233">
        <v>21.124421999999999</v>
      </c>
      <c r="T2233">
        <v>0</v>
      </c>
      <c r="U2233">
        <v>0</v>
      </c>
    </row>
    <row r="2234" spans="1:21" x14ac:dyDescent="0.3">
      <c r="A2234">
        <v>0.67</v>
      </c>
      <c r="B2234">
        <v>0.625</v>
      </c>
      <c r="C2234">
        <v>1.768</v>
      </c>
      <c r="D2234">
        <v>250</v>
      </c>
      <c r="E2234">
        <v>326.92</v>
      </c>
      <c r="F2234">
        <v>201.92</v>
      </c>
      <c r="G2234">
        <v>201.923076923076</v>
      </c>
      <c r="H2234">
        <v>80</v>
      </c>
      <c r="I2234">
        <v>531.92307600000004</v>
      </c>
      <c r="J2234">
        <v>-1</v>
      </c>
      <c r="K2234">
        <v>2</v>
      </c>
      <c r="L2234">
        <v>28.182030000000001</v>
      </c>
      <c r="M2234">
        <v>285</v>
      </c>
      <c r="N2234">
        <v>0</v>
      </c>
      <c r="O2234">
        <v>160</v>
      </c>
      <c r="P2234">
        <v>0</v>
      </c>
      <c r="Q2234">
        <v>341</v>
      </c>
      <c r="R2234">
        <v>17.292445567000001</v>
      </c>
      <c r="S2234">
        <v>21.282836</v>
      </c>
      <c r="T2234">
        <v>0</v>
      </c>
      <c r="U2234">
        <v>0</v>
      </c>
    </row>
    <row r="2235" spans="1:21" x14ac:dyDescent="0.3">
      <c r="A2235">
        <v>0.67</v>
      </c>
      <c r="B2235">
        <v>0.625</v>
      </c>
      <c r="C2235">
        <v>1.768</v>
      </c>
      <c r="D2235">
        <v>250</v>
      </c>
      <c r="E2235">
        <v>326.92</v>
      </c>
      <c r="F2235">
        <v>201.92</v>
      </c>
      <c r="G2235">
        <v>201.923076923076</v>
      </c>
      <c r="H2235">
        <v>90</v>
      </c>
      <c r="I2235">
        <v>541.92307600000004</v>
      </c>
      <c r="J2235">
        <v>-1</v>
      </c>
      <c r="K2235">
        <v>2</v>
      </c>
      <c r="L2235">
        <v>27.740100000000002</v>
      </c>
      <c r="M2235">
        <v>285</v>
      </c>
      <c r="N2235">
        <v>0</v>
      </c>
      <c r="O2235">
        <v>160</v>
      </c>
      <c r="P2235">
        <v>0</v>
      </c>
      <c r="Q2235">
        <v>339</v>
      </c>
      <c r="R2235">
        <v>16.584464979</v>
      </c>
      <c r="S2235">
        <v>21.219605999999999</v>
      </c>
      <c r="T2235">
        <v>0</v>
      </c>
      <c r="U2235">
        <v>0</v>
      </c>
    </row>
    <row r="2236" spans="1:21" x14ac:dyDescent="0.3">
      <c r="A2236">
        <v>0.67</v>
      </c>
      <c r="B2236">
        <v>0.625</v>
      </c>
      <c r="C2236">
        <v>1.768</v>
      </c>
      <c r="D2236">
        <v>250</v>
      </c>
      <c r="E2236">
        <v>326.92</v>
      </c>
      <c r="F2236">
        <v>201.92</v>
      </c>
      <c r="G2236">
        <v>201.923076923076</v>
      </c>
      <c r="H2236">
        <v>100</v>
      </c>
      <c r="I2236">
        <v>551.92307600000004</v>
      </c>
      <c r="J2236">
        <v>-1</v>
      </c>
      <c r="K2236">
        <v>2</v>
      </c>
      <c r="L2236">
        <v>27.310749999999999</v>
      </c>
      <c r="M2236">
        <v>285</v>
      </c>
      <c r="N2236">
        <v>0</v>
      </c>
      <c r="O2236">
        <v>160</v>
      </c>
      <c r="P2236">
        <v>0</v>
      </c>
      <c r="Q2236">
        <v>343</v>
      </c>
      <c r="R2236">
        <v>16.503980742</v>
      </c>
      <c r="S2236">
        <v>21.345887999999999</v>
      </c>
      <c r="T2236">
        <v>0</v>
      </c>
      <c r="U2236">
        <v>0</v>
      </c>
    </row>
    <row r="2237" spans="1:21" x14ac:dyDescent="0.3">
      <c r="A2237">
        <v>0.67</v>
      </c>
      <c r="B2237">
        <v>0.625</v>
      </c>
      <c r="C2237">
        <v>1.768</v>
      </c>
      <c r="D2237">
        <v>250</v>
      </c>
      <c r="E2237">
        <v>326.92</v>
      </c>
      <c r="F2237">
        <v>201.92</v>
      </c>
      <c r="G2237">
        <v>201.923076923076</v>
      </c>
      <c r="H2237">
        <v>110</v>
      </c>
      <c r="I2237">
        <v>561.92307600000004</v>
      </c>
      <c r="J2237">
        <v>-1</v>
      </c>
      <c r="K2237">
        <v>2</v>
      </c>
      <c r="L2237">
        <v>26.893519999999999</v>
      </c>
      <c r="M2237">
        <v>285</v>
      </c>
      <c r="N2237">
        <v>0</v>
      </c>
      <c r="O2237">
        <v>160</v>
      </c>
      <c r="P2237">
        <v>0</v>
      </c>
      <c r="Q2237">
        <v>341</v>
      </c>
      <c r="R2237">
        <v>16.382533737999999</v>
      </c>
      <c r="S2237">
        <v>21.282836</v>
      </c>
      <c r="T2237">
        <v>0</v>
      </c>
      <c r="U2237">
        <v>0</v>
      </c>
    </row>
    <row r="2238" spans="1:21" x14ac:dyDescent="0.3">
      <c r="A2238">
        <v>0.67</v>
      </c>
      <c r="B2238">
        <v>0.625</v>
      </c>
      <c r="C2238">
        <v>1.768</v>
      </c>
      <c r="D2238">
        <v>250</v>
      </c>
      <c r="E2238">
        <v>326.92</v>
      </c>
      <c r="F2238">
        <v>201.92</v>
      </c>
      <c r="G2238">
        <v>201.923076923076</v>
      </c>
      <c r="H2238">
        <v>120</v>
      </c>
      <c r="I2238">
        <v>571.92307600000004</v>
      </c>
      <c r="J2238">
        <v>-1</v>
      </c>
      <c r="K2238">
        <v>2</v>
      </c>
      <c r="L2238">
        <v>26.487929999999999</v>
      </c>
      <c r="M2238">
        <v>285</v>
      </c>
      <c r="N2238">
        <v>0</v>
      </c>
      <c r="O2238">
        <v>160</v>
      </c>
      <c r="P2238">
        <v>0</v>
      </c>
      <c r="Q2238">
        <v>347</v>
      </c>
      <c r="R2238">
        <v>16.095692494000001</v>
      </c>
      <c r="S2238">
        <v>21.471461999999999</v>
      </c>
      <c r="T2238">
        <v>0</v>
      </c>
      <c r="U2238">
        <v>0</v>
      </c>
    </row>
    <row r="2239" spans="1:21" x14ac:dyDescent="0.3">
      <c r="A2239">
        <v>0.67</v>
      </c>
      <c r="B2239">
        <v>0.625</v>
      </c>
      <c r="C2239">
        <v>1.768</v>
      </c>
      <c r="D2239">
        <v>250</v>
      </c>
      <c r="E2239">
        <v>326.92</v>
      </c>
      <c r="F2239">
        <v>201.92</v>
      </c>
      <c r="G2239">
        <v>201.923076923076</v>
      </c>
      <c r="H2239">
        <v>130</v>
      </c>
      <c r="I2239">
        <v>581.92307600000004</v>
      </c>
      <c r="J2239">
        <v>-1</v>
      </c>
      <c r="K2239">
        <v>2</v>
      </c>
      <c r="L2239">
        <v>26.09355</v>
      </c>
      <c r="M2239">
        <v>285</v>
      </c>
      <c r="N2239">
        <v>0</v>
      </c>
      <c r="O2239">
        <v>160</v>
      </c>
      <c r="P2239">
        <v>0</v>
      </c>
      <c r="Q2239">
        <v>341</v>
      </c>
      <c r="R2239">
        <v>15.677062517</v>
      </c>
      <c r="S2239">
        <v>21.282836</v>
      </c>
      <c r="T2239">
        <v>0</v>
      </c>
      <c r="U2239">
        <v>0</v>
      </c>
    </row>
    <row r="2240" spans="1:21" x14ac:dyDescent="0.3">
      <c r="A2240">
        <v>0.67</v>
      </c>
      <c r="B2240">
        <v>0.625</v>
      </c>
      <c r="C2240">
        <v>1.768</v>
      </c>
      <c r="D2240">
        <v>250</v>
      </c>
      <c r="E2240">
        <v>326.92</v>
      </c>
      <c r="F2240">
        <v>201.92</v>
      </c>
      <c r="G2240">
        <v>201.923076923076</v>
      </c>
      <c r="H2240">
        <v>140</v>
      </c>
      <c r="I2240">
        <v>591.92307600000004</v>
      </c>
      <c r="J2240">
        <v>-1</v>
      </c>
      <c r="K2240">
        <v>2</v>
      </c>
      <c r="L2240">
        <v>25.709949999999999</v>
      </c>
      <c r="M2240">
        <v>285</v>
      </c>
      <c r="N2240">
        <v>0</v>
      </c>
      <c r="O2240">
        <v>160</v>
      </c>
      <c r="P2240">
        <v>0</v>
      </c>
      <c r="Q2240">
        <v>337</v>
      </c>
      <c r="R2240">
        <v>15.506527812</v>
      </c>
      <c r="S2240">
        <v>21.156195</v>
      </c>
      <c r="T2240">
        <v>0</v>
      </c>
      <c r="U2240">
        <v>0</v>
      </c>
    </row>
    <row r="2241" spans="1:21" x14ac:dyDescent="0.3">
      <c r="A2241">
        <v>0.67</v>
      </c>
      <c r="B2241">
        <v>0.625</v>
      </c>
      <c r="C2241">
        <v>1.768</v>
      </c>
      <c r="D2241">
        <v>250</v>
      </c>
      <c r="E2241">
        <v>326.92</v>
      </c>
      <c r="F2241">
        <v>201.92</v>
      </c>
      <c r="G2241">
        <v>201.923076923076</v>
      </c>
      <c r="H2241">
        <v>150</v>
      </c>
      <c r="I2241">
        <v>601.92307600000004</v>
      </c>
      <c r="J2241">
        <v>-1</v>
      </c>
      <c r="K2241">
        <v>2</v>
      </c>
      <c r="L2241">
        <v>25.336729999999999</v>
      </c>
      <c r="M2241">
        <v>285</v>
      </c>
      <c r="N2241">
        <v>0</v>
      </c>
      <c r="O2241">
        <v>160</v>
      </c>
      <c r="P2241">
        <v>0</v>
      </c>
      <c r="Q2241">
        <v>340</v>
      </c>
      <c r="R2241">
        <v>15.334143694</v>
      </c>
      <c r="S2241">
        <v>21.251244</v>
      </c>
      <c r="T2241">
        <v>0</v>
      </c>
      <c r="U2241">
        <v>0</v>
      </c>
    </row>
    <row r="2242" spans="1:21" x14ac:dyDescent="0.3">
      <c r="A2242">
        <v>0.67</v>
      </c>
      <c r="B2242">
        <v>0.625</v>
      </c>
      <c r="C2242">
        <v>1.768</v>
      </c>
      <c r="D2242">
        <v>250</v>
      </c>
      <c r="E2242">
        <v>326.92</v>
      </c>
      <c r="F2242">
        <v>201.92</v>
      </c>
      <c r="G2242">
        <v>201.923076923076</v>
      </c>
      <c r="H2242">
        <v>160</v>
      </c>
      <c r="I2242">
        <v>611.92307600000004</v>
      </c>
      <c r="J2242">
        <v>-1</v>
      </c>
      <c r="K2242">
        <v>2</v>
      </c>
      <c r="L2242">
        <v>24.973500000000001</v>
      </c>
      <c r="M2242">
        <v>285</v>
      </c>
      <c r="N2242">
        <v>0</v>
      </c>
      <c r="O2242">
        <v>160</v>
      </c>
      <c r="P2242">
        <v>0</v>
      </c>
      <c r="Q2242">
        <v>337</v>
      </c>
      <c r="R2242">
        <v>15.115966307000001</v>
      </c>
      <c r="S2242">
        <v>21.156195</v>
      </c>
      <c r="T2242">
        <v>0</v>
      </c>
      <c r="U2242">
        <v>0</v>
      </c>
    </row>
    <row r="2243" spans="1:21" x14ac:dyDescent="0.3">
      <c r="A2243">
        <v>0.67</v>
      </c>
      <c r="B2243">
        <v>0.625</v>
      </c>
      <c r="C2243">
        <v>1.768</v>
      </c>
      <c r="D2243">
        <v>250</v>
      </c>
      <c r="E2243">
        <v>326.92</v>
      </c>
      <c r="F2243">
        <v>201.92</v>
      </c>
      <c r="G2243">
        <v>201.923076923076</v>
      </c>
      <c r="H2243">
        <v>170</v>
      </c>
      <c r="I2243">
        <v>621.92307600000004</v>
      </c>
      <c r="J2243">
        <v>-1</v>
      </c>
      <c r="K2243">
        <v>2</v>
      </c>
      <c r="L2243">
        <v>24.619900000000001</v>
      </c>
      <c r="M2243">
        <v>285</v>
      </c>
      <c r="N2243">
        <v>0</v>
      </c>
      <c r="O2243">
        <v>160</v>
      </c>
      <c r="P2243">
        <v>0</v>
      </c>
      <c r="Q2243">
        <v>341</v>
      </c>
      <c r="R2243">
        <v>15.027829433000001</v>
      </c>
      <c r="S2243">
        <v>21.282836</v>
      </c>
      <c r="T2243">
        <v>0</v>
      </c>
      <c r="U2243">
        <v>0</v>
      </c>
    </row>
    <row r="2244" spans="1:21" x14ac:dyDescent="0.3">
      <c r="A2244">
        <v>0.67</v>
      </c>
      <c r="B2244">
        <v>0.625</v>
      </c>
      <c r="C2244">
        <v>1.768</v>
      </c>
      <c r="D2244">
        <v>250</v>
      </c>
      <c r="E2244">
        <v>326.92</v>
      </c>
      <c r="F2244">
        <v>201.92</v>
      </c>
      <c r="G2244">
        <v>201.923076923076</v>
      </c>
      <c r="H2244">
        <v>180</v>
      </c>
      <c r="I2244">
        <v>631.92307600000004</v>
      </c>
      <c r="J2244">
        <v>-1</v>
      </c>
      <c r="K2244">
        <v>2</v>
      </c>
      <c r="L2244">
        <v>24.275569999999998</v>
      </c>
      <c r="M2244">
        <v>285</v>
      </c>
      <c r="N2244">
        <v>0</v>
      </c>
      <c r="O2244">
        <v>160</v>
      </c>
      <c r="P2244">
        <v>0</v>
      </c>
      <c r="Q2244">
        <v>331</v>
      </c>
      <c r="R2244">
        <v>14.80524509</v>
      </c>
      <c r="S2244">
        <v>20.964866000000001</v>
      </c>
      <c r="T2244">
        <v>0</v>
      </c>
      <c r="U2244">
        <v>0</v>
      </c>
    </row>
    <row r="2245" spans="1:21" x14ac:dyDescent="0.3">
      <c r="A2245">
        <v>0.67</v>
      </c>
      <c r="B2245">
        <v>0.625</v>
      </c>
      <c r="C2245">
        <v>1.768</v>
      </c>
      <c r="D2245">
        <v>250</v>
      </c>
      <c r="E2245">
        <v>326.92</v>
      </c>
      <c r="F2245">
        <v>201.92</v>
      </c>
      <c r="G2245">
        <v>201.923076923076</v>
      </c>
      <c r="H2245">
        <v>190</v>
      </c>
      <c r="I2245">
        <v>641.92307600000004</v>
      </c>
      <c r="J2245">
        <v>-1</v>
      </c>
      <c r="K2245">
        <v>2</v>
      </c>
      <c r="L2245">
        <v>23.940180000000002</v>
      </c>
      <c r="M2245">
        <v>285</v>
      </c>
      <c r="N2245">
        <v>0</v>
      </c>
      <c r="O2245">
        <v>160</v>
      </c>
      <c r="P2245">
        <v>0</v>
      </c>
      <c r="Q2245">
        <v>347</v>
      </c>
      <c r="R2245">
        <v>14.670110298000001</v>
      </c>
      <c r="S2245">
        <v>21.471461999999999</v>
      </c>
      <c r="T2245">
        <v>0</v>
      </c>
      <c r="U2245">
        <v>0</v>
      </c>
    </row>
    <row r="2246" spans="1:21" x14ac:dyDescent="0.3">
      <c r="A2246">
        <v>0.67</v>
      </c>
      <c r="B2246">
        <v>0.625</v>
      </c>
      <c r="C2246">
        <v>1.768</v>
      </c>
      <c r="D2246">
        <v>250</v>
      </c>
      <c r="E2246">
        <v>326.92</v>
      </c>
      <c r="F2246">
        <v>201.92</v>
      </c>
      <c r="G2246">
        <v>201.923076923076</v>
      </c>
      <c r="H2246">
        <v>200</v>
      </c>
      <c r="I2246">
        <v>651.92307600000004</v>
      </c>
      <c r="J2246">
        <v>-1</v>
      </c>
      <c r="K2246">
        <v>2</v>
      </c>
      <c r="L2246">
        <v>23.613409999999998</v>
      </c>
      <c r="M2246">
        <v>285</v>
      </c>
      <c r="N2246">
        <v>0</v>
      </c>
      <c r="O2246">
        <v>160</v>
      </c>
      <c r="P2246">
        <v>0</v>
      </c>
      <c r="Q2246">
        <v>337</v>
      </c>
      <c r="R2246">
        <v>14.715290061999999</v>
      </c>
      <c r="S2246">
        <v>21.156195</v>
      </c>
      <c r="T2246">
        <v>0</v>
      </c>
      <c r="U2246">
        <v>0</v>
      </c>
    </row>
    <row r="2247" spans="1:21" x14ac:dyDescent="0.3">
      <c r="A2247">
        <v>0.67</v>
      </c>
      <c r="B2247">
        <v>0.625</v>
      </c>
      <c r="C2247">
        <v>1.768</v>
      </c>
      <c r="D2247">
        <v>250</v>
      </c>
      <c r="E2247">
        <v>326.92</v>
      </c>
      <c r="F2247">
        <v>201.92</v>
      </c>
      <c r="G2247">
        <v>201.923076923076</v>
      </c>
      <c r="H2247">
        <v>210</v>
      </c>
      <c r="I2247">
        <v>661.92307600000004</v>
      </c>
      <c r="J2247">
        <v>-1</v>
      </c>
      <c r="K2247">
        <v>2</v>
      </c>
      <c r="L2247">
        <v>23.29495</v>
      </c>
      <c r="M2247">
        <v>285</v>
      </c>
      <c r="N2247">
        <v>0</v>
      </c>
      <c r="O2247">
        <v>160</v>
      </c>
      <c r="P2247">
        <v>0</v>
      </c>
      <c r="Q2247">
        <v>343</v>
      </c>
      <c r="R2247">
        <v>14.116927308999999</v>
      </c>
      <c r="S2247">
        <v>21.345887999999999</v>
      </c>
      <c r="T2247">
        <v>0</v>
      </c>
      <c r="U2247">
        <v>0</v>
      </c>
    </row>
    <row r="2248" spans="1:21" x14ac:dyDescent="0.3">
      <c r="A2248">
        <v>0.67</v>
      </c>
      <c r="B2248">
        <v>0.625</v>
      </c>
      <c r="C2248">
        <v>1.768</v>
      </c>
      <c r="D2248">
        <v>250</v>
      </c>
      <c r="E2248">
        <v>326.92</v>
      </c>
      <c r="F2248">
        <v>201.92</v>
      </c>
      <c r="G2248">
        <v>201.923076923076</v>
      </c>
      <c r="H2248">
        <v>220</v>
      </c>
      <c r="I2248">
        <v>671.92307600000004</v>
      </c>
      <c r="J2248">
        <v>-1</v>
      </c>
      <c r="K2248">
        <v>2</v>
      </c>
      <c r="L2248">
        <v>22.984500000000001</v>
      </c>
      <c r="M2248">
        <v>285</v>
      </c>
      <c r="N2248">
        <v>0</v>
      </c>
      <c r="O2248">
        <v>160</v>
      </c>
      <c r="P2248">
        <v>0</v>
      </c>
      <c r="Q2248">
        <v>346</v>
      </c>
      <c r="R2248">
        <v>14.163833683</v>
      </c>
      <c r="S2248">
        <v>21.440134</v>
      </c>
      <c r="T2248">
        <v>0</v>
      </c>
      <c r="U2248">
        <v>0</v>
      </c>
    </row>
    <row r="2249" spans="1:21" x14ac:dyDescent="0.3">
      <c r="A2249">
        <v>0.67</v>
      </c>
      <c r="B2249">
        <v>0.625</v>
      </c>
      <c r="C2249">
        <v>1.768</v>
      </c>
      <c r="D2249">
        <v>250</v>
      </c>
      <c r="E2249">
        <v>326.92</v>
      </c>
      <c r="F2249">
        <v>201.92</v>
      </c>
      <c r="G2249">
        <v>201.923076923076</v>
      </c>
      <c r="H2249">
        <v>230</v>
      </c>
      <c r="I2249">
        <v>681.92307600000004</v>
      </c>
      <c r="J2249">
        <v>-1</v>
      </c>
      <c r="K2249">
        <v>2</v>
      </c>
      <c r="L2249">
        <v>22.681789999999999</v>
      </c>
      <c r="M2249">
        <v>285</v>
      </c>
      <c r="N2249">
        <v>0</v>
      </c>
      <c r="O2249">
        <v>160</v>
      </c>
      <c r="P2249">
        <v>0</v>
      </c>
      <c r="Q2249">
        <v>338</v>
      </c>
      <c r="R2249">
        <v>13.975282859</v>
      </c>
      <c r="S2249">
        <v>21.187923000000001</v>
      </c>
      <c r="T2249">
        <v>0</v>
      </c>
      <c r="U2249">
        <v>0</v>
      </c>
    </row>
    <row r="2250" spans="1:21" x14ac:dyDescent="0.3">
      <c r="A2250">
        <v>0.67</v>
      </c>
      <c r="B2250">
        <v>0.625</v>
      </c>
      <c r="C2250">
        <v>1.768</v>
      </c>
      <c r="D2250">
        <v>250</v>
      </c>
      <c r="E2250">
        <v>326.92</v>
      </c>
      <c r="F2250">
        <v>201.92</v>
      </c>
      <c r="G2250">
        <v>201.923076923076</v>
      </c>
      <c r="H2250">
        <v>240</v>
      </c>
      <c r="I2250">
        <v>691.92307600000004</v>
      </c>
      <c r="J2250">
        <v>-1</v>
      </c>
      <c r="K2250">
        <v>2</v>
      </c>
      <c r="L2250">
        <v>22.38654</v>
      </c>
      <c r="M2250">
        <v>285</v>
      </c>
      <c r="N2250">
        <v>0</v>
      </c>
      <c r="O2250">
        <v>160</v>
      </c>
      <c r="P2250">
        <v>0</v>
      </c>
      <c r="Q2250">
        <v>339</v>
      </c>
      <c r="R2250">
        <v>13.784205158000001</v>
      </c>
      <c r="S2250">
        <v>21.219605999999999</v>
      </c>
      <c r="T2250">
        <v>0</v>
      </c>
      <c r="U2250">
        <v>0</v>
      </c>
    </row>
    <row r="2251" spans="1:21" x14ac:dyDescent="0.3">
      <c r="A2251">
        <v>0.67</v>
      </c>
      <c r="B2251">
        <v>0.625</v>
      </c>
      <c r="C2251">
        <v>1.768</v>
      </c>
      <c r="D2251">
        <v>250</v>
      </c>
      <c r="E2251">
        <v>326.92</v>
      </c>
      <c r="F2251">
        <v>201.92</v>
      </c>
      <c r="G2251">
        <v>201.923076923076</v>
      </c>
      <c r="H2251">
        <v>250</v>
      </c>
      <c r="I2251">
        <v>701.92307600000004</v>
      </c>
      <c r="J2251">
        <v>-1</v>
      </c>
      <c r="K2251">
        <v>2</v>
      </c>
      <c r="L2251">
        <v>22.098500000000001</v>
      </c>
      <c r="M2251">
        <v>285</v>
      </c>
      <c r="N2251">
        <v>0</v>
      </c>
      <c r="O2251">
        <v>160</v>
      </c>
      <c r="P2251">
        <v>0</v>
      </c>
      <c r="Q2251">
        <v>342</v>
      </c>
      <c r="R2251">
        <v>13.687685703</v>
      </c>
      <c r="S2251">
        <v>21.314384</v>
      </c>
      <c r="T2251">
        <v>0</v>
      </c>
      <c r="U2251">
        <v>0</v>
      </c>
    </row>
    <row r="2252" spans="1:21" x14ac:dyDescent="0.3">
      <c r="A2252">
        <v>0.67</v>
      </c>
      <c r="B2252">
        <v>0.625</v>
      </c>
      <c r="C2252">
        <v>1.768</v>
      </c>
      <c r="D2252">
        <v>250</v>
      </c>
      <c r="E2252">
        <v>326.92</v>
      </c>
      <c r="F2252">
        <v>201.92</v>
      </c>
      <c r="G2252">
        <v>201.923076923076</v>
      </c>
      <c r="H2252">
        <v>260</v>
      </c>
      <c r="I2252">
        <v>711.92307600000004</v>
      </c>
      <c r="J2252">
        <v>-1</v>
      </c>
      <c r="K2252">
        <v>2</v>
      </c>
      <c r="L2252">
        <v>21.817409999999999</v>
      </c>
      <c r="M2252">
        <v>285</v>
      </c>
      <c r="N2252">
        <v>0</v>
      </c>
      <c r="O2252">
        <v>160</v>
      </c>
      <c r="P2252">
        <v>0</v>
      </c>
      <c r="Q2252">
        <v>338</v>
      </c>
      <c r="R2252">
        <v>13.687685703</v>
      </c>
      <c r="S2252">
        <v>21.187923000000001</v>
      </c>
      <c r="T2252">
        <v>0</v>
      </c>
      <c r="U2252">
        <v>0</v>
      </c>
    </row>
    <row r="2253" spans="1:21" x14ac:dyDescent="0.3">
      <c r="A2253">
        <v>0.67</v>
      </c>
      <c r="B2253">
        <v>0.625</v>
      </c>
      <c r="C2253">
        <v>1.768</v>
      </c>
      <c r="D2253">
        <v>250</v>
      </c>
      <c r="E2253">
        <v>326.92</v>
      </c>
      <c r="F2253">
        <v>201.92</v>
      </c>
      <c r="G2253">
        <v>201.923076923076</v>
      </c>
      <c r="H2253">
        <v>270</v>
      </c>
      <c r="I2253">
        <v>721.92307600000004</v>
      </c>
      <c r="J2253">
        <v>-1</v>
      </c>
      <c r="K2253">
        <v>2</v>
      </c>
      <c r="L2253">
        <v>21.543060000000001</v>
      </c>
      <c r="M2253">
        <v>285</v>
      </c>
      <c r="N2253">
        <v>0</v>
      </c>
      <c r="O2253">
        <v>160</v>
      </c>
      <c r="P2253">
        <v>0</v>
      </c>
      <c r="Q2253">
        <v>342</v>
      </c>
      <c r="R2253">
        <v>13.294737068</v>
      </c>
      <c r="S2253">
        <v>21.314384</v>
      </c>
      <c r="T2253">
        <v>0</v>
      </c>
      <c r="U2253">
        <v>0</v>
      </c>
    </row>
    <row r="2254" spans="1:21" x14ac:dyDescent="0.3">
      <c r="A2254">
        <v>0.67</v>
      </c>
      <c r="B2254">
        <v>0.625</v>
      </c>
      <c r="C2254">
        <v>1.768</v>
      </c>
      <c r="D2254">
        <v>250</v>
      </c>
      <c r="E2254">
        <v>326.92</v>
      </c>
      <c r="F2254">
        <v>201.92</v>
      </c>
      <c r="G2254">
        <v>201.923076923076</v>
      </c>
      <c r="H2254">
        <v>280</v>
      </c>
      <c r="I2254">
        <v>731.92307600000004</v>
      </c>
      <c r="J2254">
        <v>-1</v>
      </c>
      <c r="K2254">
        <v>2</v>
      </c>
      <c r="L2254">
        <v>21.275200000000002</v>
      </c>
      <c r="M2254">
        <v>285</v>
      </c>
      <c r="N2254">
        <v>0</v>
      </c>
      <c r="O2254">
        <v>160</v>
      </c>
      <c r="P2254">
        <v>0</v>
      </c>
      <c r="Q2254">
        <v>340</v>
      </c>
      <c r="R2254">
        <v>13.194705451999999</v>
      </c>
      <c r="S2254">
        <v>21.251244</v>
      </c>
      <c r="T2254">
        <v>0</v>
      </c>
      <c r="U2254">
        <v>0</v>
      </c>
    </row>
    <row r="2255" spans="1:21" x14ac:dyDescent="0.3">
      <c r="A2255">
        <v>0.67</v>
      </c>
      <c r="B2255">
        <v>0.625</v>
      </c>
      <c r="C2255">
        <v>1.768</v>
      </c>
      <c r="D2255">
        <v>250</v>
      </c>
      <c r="E2255">
        <v>326.92</v>
      </c>
      <c r="F2255">
        <v>201.92</v>
      </c>
      <c r="G2255">
        <v>201.923076923076</v>
      </c>
      <c r="H2255">
        <v>290</v>
      </c>
      <c r="I2255">
        <v>741.92307600000004</v>
      </c>
      <c r="J2255">
        <v>-1</v>
      </c>
      <c r="K2255">
        <v>2</v>
      </c>
      <c r="L2255">
        <v>21.01362</v>
      </c>
      <c r="M2255">
        <v>285</v>
      </c>
      <c r="N2255">
        <v>0</v>
      </c>
      <c r="O2255">
        <v>160</v>
      </c>
      <c r="P2255">
        <v>0</v>
      </c>
      <c r="Q2255">
        <v>344</v>
      </c>
      <c r="R2255">
        <v>13.043245378</v>
      </c>
      <c r="S2255">
        <v>21.377347</v>
      </c>
      <c r="T2255">
        <v>0</v>
      </c>
      <c r="U2255">
        <v>0</v>
      </c>
    </row>
    <row r="2256" spans="1:21" x14ac:dyDescent="0.3">
      <c r="A2256">
        <v>0.67</v>
      </c>
      <c r="B2256">
        <v>0.625</v>
      </c>
      <c r="C2256">
        <v>1.768</v>
      </c>
      <c r="D2256">
        <v>250</v>
      </c>
      <c r="E2256">
        <v>326.92</v>
      </c>
      <c r="F2256">
        <v>201.92</v>
      </c>
      <c r="G2256">
        <v>201.923076923076</v>
      </c>
      <c r="H2256">
        <v>300</v>
      </c>
      <c r="I2256">
        <v>751.92307600000004</v>
      </c>
      <c r="J2256">
        <v>-1</v>
      </c>
      <c r="K2256">
        <v>2</v>
      </c>
      <c r="L2256">
        <v>20.758109999999999</v>
      </c>
      <c r="M2256">
        <v>285</v>
      </c>
      <c r="N2256">
        <v>0</v>
      </c>
      <c r="O2256">
        <v>160</v>
      </c>
      <c r="P2256">
        <v>0</v>
      </c>
      <c r="Q2256">
        <v>341</v>
      </c>
      <c r="R2256">
        <v>13.194705451999999</v>
      </c>
      <c r="S2256">
        <v>21.282836</v>
      </c>
      <c r="T2256">
        <v>0</v>
      </c>
      <c r="U2256">
        <v>0</v>
      </c>
    </row>
    <row r="2257" spans="1:21" x14ac:dyDescent="0.3">
      <c r="A2257">
        <v>0.67</v>
      </c>
      <c r="B2257">
        <v>0.625</v>
      </c>
      <c r="C2257">
        <v>1.768</v>
      </c>
      <c r="D2257">
        <v>250</v>
      </c>
      <c r="E2257">
        <v>326.92</v>
      </c>
      <c r="F2257">
        <v>201.92</v>
      </c>
      <c r="G2257">
        <v>201.923076923076</v>
      </c>
      <c r="H2257">
        <v>0</v>
      </c>
      <c r="I2257">
        <v>451.92307599999998</v>
      </c>
      <c r="J2257">
        <v>-1</v>
      </c>
      <c r="K2257">
        <v>2</v>
      </c>
      <c r="L2257">
        <v>32.237099999999998</v>
      </c>
      <c r="M2257">
        <v>285</v>
      </c>
      <c r="N2257">
        <v>0</v>
      </c>
      <c r="O2257">
        <v>160</v>
      </c>
      <c r="P2257">
        <v>0</v>
      </c>
      <c r="Q2257">
        <v>328</v>
      </c>
      <c r="R2257">
        <v>20.215429740000001</v>
      </c>
      <c r="S2257">
        <v>20.868573999999999</v>
      </c>
      <c r="T2257">
        <v>0</v>
      </c>
      <c r="U2257">
        <v>0</v>
      </c>
    </row>
    <row r="2258" spans="1:21" x14ac:dyDescent="0.3">
      <c r="A2258" t="s">
        <v>74</v>
      </c>
      <c r="B2258" t="s">
        <v>74</v>
      </c>
      <c r="C2258">
        <v>1.768</v>
      </c>
      <c r="D2258">
        <v>250</v>
      </c>
      <c r="E2258" t="s">
        <v>75</v>
      </c>
      <c r="F2258" t="s">
        <v>74</v>
      </c>
      <c r="G2258" t="s">
        <v>74</v>
      </c>
      <c r="H2258" t="s">
        <v>74</v>
      </c>
      <c r="I2258" t="s">
        <v>74</v>
      </c>
      <c r="J2258" t="s">
        <v>74</v>
      </c>
      <c r="K2258" t="s">
        <v>74</v>
      </c>
      <c r="L2258" t="s">
        <v>74</v>
      </c>
      <c r="M2258" t="s">
        <v>74</v>
      </c>
      <c r="N2258" t="s">
        <v>74</v>
      </c>
      <c r="O2258">
        <v>180</v>
      </c>
    </row>
    <row r="2259" spans="1:21" x14ac:dyDescent="0.3">
      <c r="A2259">
        <v>0.67</v>
      </c>
      <c r="B2259">
        <v>0.625</v>
      </c>
      <c r="C2259">
        <v>1.768</v>
      </c>
      <c r="D2259">
        <v>250</v>
      </c>
      <c r="E2259">
        <v>326.92</v>
      </c>
      <c r="F2259">
        <v>201.92</v>
      </c>
      <c r="G2259">
        <v>201.923076923076</v>
      </c>
      <c r="H2259">
        <v>0</v>
      </c>
      <c r="I2259">
        <v>451.92307599999998</v>
      </c>
      <c r="J2259">
        <v>-1</v>
      </c>
      <c r="K2259">
        <v>2</v>
      </c>
      <c r="L2259">
        <v>34.015160000000002</v>
      </c>
      <c r="M2259">
        <v>305</v>
      </c>
      <c r="N2259">
        <v>0</v>
      </c>
      <c r="O2259">
        <v>180</v>
      </c>
      <c r="P2259">
        <v>0</v>
      </c>
      <c r="Q2259">
        <v>339</v>
      </c>
      <c r="R2259">
        <v>22.451970653</v>
      </c>
      <c r="S2259">
        <v>21.219605999999999</v>
      </c>
      <c r="T2259">
        <v>0</v>
      </c>
      <c r="U2259">
        <v>0</v>
      </c>
    </row>
    <row r="2260" spans="1:21" x14ac:dyDescent="0.3">
      <c r="A2260">
        <v>0.67</v>
      </c>
      <c r="B2260">
        <v>0.625</v>
      </c>
      <c r="C2260">
        <v>1.768</v>
      </c>
      <c r="D2260">
        <v>250</v>
      </c>
      <c r="E2260">
        <v>326.92</v>
      </c>
      <c r="F2260">
        <v>201.92</v>
      </c>
      <c r="G2260">
        <v>201.923076923076</v>
      </c>
      <c r="H2260">
        <v>10</v>
      </c>
      <c r="I2260">
        <v>461.92307599999998</v>
      </c>
      <c r="J2260">
        <v>-1</v>
      </c>
      <c r="K2260">
        <v>2</v>
      </c>
      <c r="L2260">
        <v>33.436100000000003</v>
      </c>
      <c r="M2260">
        <v>305</v>
      </c>
      <c r="N2260">
        <v>0</v>
      </c>
      <c r="O2260">
        <v>180</v>
      </c>
      <c r="P2260">
        <v>0</v>
      </c>
      <c r="Q2260">
        <v>323</v>
      </c>
      <c r="R2260">
        <v>22.180367236999999</v>
      </c>
      <c r="S2260">
        <v>20.707135000000001</v>
      </c>
      <c r="T2260">
        <v>0</v>
      </c>
      <c r="U2260">
        <v>0</v>
      </c>
    </row>
    <row r="2261" spans="1:21" x14ac:dyDescent="0.3">
      <c r="A2261">
        <v>0.67</v>
      </c>
      <c r="B2261">
        <v>0.625</v>
      </c>
      <c r="C2261">
        <v>1.768</v>
      </c>
      <c r="D2261">
        <v>250</v>
      </c>
      <c r="E2261">
        <v>326.92</v>
      </c>
      <c r="F2261">
        <v>201.92</v>
      </c>
      <c r="G2261">
        <v>201.923076923076</v>
      </c>
      <c r="H2261">
        <v>20</v>
      </c>
      <c r="I2261">
        <v>471.92307599999998</v>
      </c>
      <c r="J2261">
        <v>-1</v>
      </c>
      <c r="K2261">
        <v>2</v>
      </c>
      <c r="L2261">
        <v>32.874250000000004</v>
      </c>
      <c r="M2261">
        <v>305</v>
      </c>
      <c r="N2261">
        <v>0</v>
      </c>
      <c r="O2261">
        <v>180</v>
      </c>
      <c r="P2261">
        <v>0</v>
      </c>
      <c r="Q2261">
        <v>354</v>
      </c>
      <c r="R2261">
        <v>21.966917085999999</v>
      </c>
      <c r="S2261">
        <v>21.689547999999998</v>
      </c>
      <c r="T2261">
        <v>0</v>
      </c>
      <c r="U2261">
        <v>0</v>
      </c>
    </row>
    <row r="2262" spans="1:21" x14ac:dyDescent="0.3">
      <c r="A2262">
        <v>0.67</v>
      </c>
      <c r="B2262">
        <v>0.625</v>
      </c>
      <c r="C2262">
        <v>1.768</v>
      </c>
      <c r="D2262">
        <v>250</v>
      </c>
      <c r="E2262">
        <v>326.92</v>
      </c>
      <c r="F2262">
        <v>201.92</v>
      </c>
      <c r="G2262">
        <v>201.923076923076</v>
      </c>
      <c r="H2262">
        <v>30</v>
      </c>
      <c r="I2262">
        <v>481.92307599999998</v>
      </c>
      <c r="J2262">
        <v>-1</v>
      </c>
      <c r="K2262">
        <v>2</v>
      </c>
      <c r="L2262">
        <v>32.328940000000003</v>
      </c>
      <c r="M2262">
        <v>305</v>
      </c>
      <c r="N2262">
        <v>0</v>
      </c>
      <c r="O2262">
        <v>180</v>
      </c>
      <c r="P2262">
        <v>0</v>
      </c>
      <c r="Q2262">
        <v>335</v>
      </c>
      <c r="R2262">
        <v>21.028827652</v>
      </c>
      <c r="S2262">
        <v>21.092603</v>
      </c>
      <c r="T2262">
        <v>0</v>
      </c>
      <c r="U2262">
        <v>0</v>
      </c>
    </row>
    <row r="2263" spans="1:21" x14ac:dyDescent="0.3">
      <c r="A2263">
        <v>0.67</v>
      </c>
      <c r="B2263">
        <v>0.625</v>
      </c>
      <c r="C2263">
        <v>1.768</v>
      </c>
      <c r="D2263">
        <v>250</v>
      </c>
      <c r="E2263">
        <v>326.92</v>
      </c>
      <c r="F2263">
        <v>201.92</v>
      </c>
      <c r="G2263">
        <v>201.923076923076</v>
      </c>
      <c r="H2263">
        <v>40</v>
      </c>
      <c r="I2263">
        <v>491.92307599999998</v>
      </c>
      <c r="J2263">
        <v>-1</v>
      </c>
      <c r="K2263">
        <v>2</v>
      </c>
      <c r="L2263">
        <v>31.79956</v>
      </c>
      <c r="M2263">
        <v>305</v>
      </c>
      <c r="N2263">
        <v>0</v>
      </c>
      <c r="O2263">
        <v>180</v>
      </c>
      <c r="P2263">
        <v>0</v>
      </c>
      <c r="Q2263">
        <v>326</v>
      </c>
      <c r="R2263">
        <v>20.836382016999998</v>
      </c>
      <c r="S2263">
        <v>20.804141999999999</v>
      </c>
      <c r="T2263">
        <v>0</v>
      </c>
      <c r="U2263">
        <v>0</v>
      </c>
    </row>
    <row r="2264" spans="1:21" x14ac:dyDescent="0.3">
      <c r="A2264">
        <v>0.67</v>
      </c>
      <c r="B2264">
        <v>0.625</v>
      </c>
      <c r="C2264">
        <v>1.768</v>
      </c>
      <c r="D2264">
        <v>250</v>
      </c>
      <c r="E2264">
        <v>326.92</v>
      </c>
      <c r="F2264">
        <v>201.92</v>
      </c>
      <c r="G2264">
        <v>201.923076923076</v>
      </c>
      <c r="H2264">
        <v>50</v>
      </c>
      <c r="I2264">
        <v>501.92307599999998</v>
      </c>
      <c r="J2264">
        <v>-1</v>
      </c>
      <c r="K2264">
        <v>2</v>
      </c>
      <c r="L2264">
        <v>31.285489999999999</v>
      </c>
      <c r="M2264">
        <v>305</v>
      </c>
      <c r="N2264">
        <v>0</v>
      </c>
      <c r="O2264">
        <v>180</v>
      </c>
      <c r="P2264">
        <v>0</v>
      </c>
      <c r="Q2264">
        <v>346</v>
      </c>
      <c r="R2264">
        <v>20.804142439</v>
      </c>
      <c r="S2264">
        <v>21.440134</v>
      </c>
      <c r="T2264">
        <v>0</v>
      </c>
      <c r="U2264">
        <v>0</v>
      </c>
    </row>
    <row r="2265" spans="1:21" x14ac:dyDescent="0.3">
      <c r="A2265">
        <v>0.67</v>
      </c>
      <c r="B2265">
        <v>0.625</v>
      </c>
      <c r="C2265">
        <v>1.768</v>
      </c>
      <c r="D2265">
        <v>250</v>
      </c>
      <c r="E2265">
        <v>326.92</v>
      </c>
      <c r="F2265">
        <v>201.92</v>
      </c>
      <c r="G2265">
        <v>201.923076923076</v>
      </c>
      <c r="H2265">
        <v>60</v>
      </c>
      <c r="I2265">
        <v>511.92307599999998</v>
      </c>
      <c r="J2265">
        <v>-1</v>
      </c>
      <c r="K2265">
        <v>2</v>
      </c>
      <c r="L2265">
        <v>30.786169999999998</v>
      </c>
      <c r="M2265">
        <v>305</v>
      </c>
      <c r="N2265">
        <v>0</v>
      </c>
      <c r="O2265">
        <v>180</v>
      </c>
      <c r="P2265">
        <v>0</v>
      </c>
      <c r="Q2265">
        <v>344</v>
      </c>
      <c r="R2265">
        <v>20.215429740000001</v>
      </c>
      <c r="S2265">
        <v>21.377347</v>
      </c>
      <c r="T2265">
        <v>0</v>
      </c>
      <c r="U2265">
        <v>0</v>
      </c>
    </row>
    <row r="2266" spans="1:21" x14ac:dyDescent="0.3">
      <c r="A2266">
        <v>0.67</v>
      </c>
      <c r="B2266">
        <v>0.625</v>
      </c>
      <c r="C2266">
        <v>1.768</v>
      </c>
      <c r="D2266">
        <v>250</v>
      </c>
      <c r="E2266">
        <v>326.92</v>
      </c>
      <c r="F2266">
        <v>201.92</v>
      </c>
      <c r="G2266">
        <v>201.923076923076</v>
      </c>
      <c r="H2266">
        <v>70</v>
      </c>
      <c r="I2266">
        <v>521.92307600000004</v>
      </c>
      <c r="J2266">
        <v>-1</v>
      </c>
      <c r="K2266">
        <v>2</v>
      </c>
      <c r="L2266">
        <v>30.30104</v>
      </c>
      <c r="M2266">
        <v>305</v>
      </c>
      <c r="N2266">
        <v>0</v>
      </c>
      <c r="O2266">
        <v>180</v>
      </c>
      <c r="P2266">
        <v>0</v>
      </c>
      <c r="Q2266">
        <v>333</v>
      </c>
      <c r="R2266">
        <v>19.643926152999999</v>
      </c>
      <c r="S2266">
        <v>21.028827</v>
      </c>
      <c r="T2266">
        <v>0</v>
      </c>
      <c r="U2266">
        <v>0</v>
      </c>
    </row>
    <row r="2267" spans="1:21" x14ac:dyDescent="0.3">
      <c r="A2267">
        <v>0.67</v>
      </c>
      <c r="B2267">
        <v>0.625</v>
      </c>
      <c r="C2267">
        <v>1.768</v>
      </c>
      <c r="D2267">
        <v>250</v>
      </c>
      <c r="E2267">
        <v>326.92</v>
      </c>
      <c r="F2267">
        <v>201.92</v>
      </c>
      <c r="G2267">
        <v>201.923076923076</v>
      </c>
      <c r="H2267">
        <v>80</v>
      </c>
      <c r="I2267">
        <v>531.92307600000004</v>
      </c>
      <c r="J2267">
        <v>-1</v>
      </c>
      <c r="K2267">
        <v>2</v>
      </c>
      <c r="L2267">
        <v>29.82957</v>
      </c>
      <c r="M2267">
        <v>305</v>
      </c>
      <c r="N2267">
        <v>0</v>
      </c>
      <c r="O2267">
        <v>180</v>
      </c>
      <c r="P2267">
        <v>0</v>
      </c>
      <c r="Q2267">
        <v>322</v>
      </c>
      <c r="R2267">
        <v>19.643926152999999</v>
      </c>
      <c r="S2267">
        <v>20.674703000000001</v>
      </c>
      <c r="T2267">
        <v>0</v>
      </c>
      <c r="U2267">
        <v>0</v>
      </c>
    </row>
    <row r="2268" spans="1:21" x14ac:dyDescent="0.3">
      <c r="A2268">
        <v>0.67</v>
      </c>
      <c r="B2268">
        <v>0.625</v>
      </c>
      <c r="C2268">
        <v>1.768</v>
      </c>
      <c r="D2268">
        <v>250</v>
      </c>
      <c r="E2268">
        <v>326.92</v>
      </c>
      <c r="F2268">
        <v>201.92</v>
      </c>
      <c r="G2268">
        <v>201.923076923076</v>
      </c>
      <c r="H2268">
        <v>90</v>
      </c>
      <c r="I2268">
        <v>541.92307600000004</v>
      </c>
      <c r="J2268">
        <v>-1</v>
      </c>
      <c r="K2268">
        <v>2</v>
      </c>
      <c r="L2268">
        <v>29.371259999999999</v>
      </c>
      <c r="M2268">
        <v>305</v>
      </c>
      <c r="N2268">
        <v>0</v>
      </c>
      <c r="O2268">
        <v>180</v>
      </c>
      <c r="P2268">
        <v>0</v>
      </c>
      <c r="Q2268">
        <v>346</v>
      </c>
      <c r="R2268">
        <v>18.950410618999999</v>
      </c>
      <c r="S2268">
        <v>21.440134</v>
      </c>
      <c r="T2268">
        <v>0</v>
      </c>
      <c r="U2268">
        <v>0</v>
      </c>
    </row>
    <row r="2269" spans="1:21" x14ac:dyDescent="0.3">
      <c r="A2269">
        <v>0.67</v>
      </c>
      <c r="B2269">
        <v>0.625</v>
      </c>
      <c r="C2269">
        <v>1.768</v>
      </c>
      <c r="D2269">
        <v>250</v>
      </c>
      <c r="E2269">
        <v>326.92</v>
      </c>
      <c r="F2269">
        <v>201.92</v>
      </c>
      <c r="G2269">
        <v>201.923076923076</v>
      </c>
      <c r="H2269">
        <v>100</v>
      </c>
      <c r="I2269">
        <v>551.92307600000004</v>
      </c>
      <c r="J2269">
        <v>-1</v>
      </c>
      <c r="K2269">
        <v>2</v>
      </c>
      <c r="L2269">
        <v>28.925619999999999</v>
      </c>
      <c r="M2269">
        <v>305</v>
      </c>
      <c r="N2269">
        <v>0</v>
      </c>
      <c r="O2269">
        <v>180</v>
      </c>
      <c r="P2269">
        <v>0</v>
      </c>
      <c r="Q2269">
        <v>337</v>
      </c>
      <c r="R2269">
        <v>18.985665150999999</v>
      </c>
      <c r="S2269">
        <v>21.156195</v>
      </c>
      <c r="T2269">
        <v>0</v>
      </c>
      <c r="U2269">
        <v>0</v>
      </c>
    </row>
    <row r="2270" spans="1:21" x14ac:dyDescent="0.3">
      <c r="A2270">
        <v>0.67</v>
      </c>
      <c r="B2270">
        <v>0.625</v>
      </c>
      <c r="C2270">
        <v>1.768</v>
      </c>
      <c r="D2270">
        <v>250</v>
      </c>
      <c r="E2270">
        <v>326.92</v>
      </c>
      <c r="F2270">
        <v>201.92</v>
      </c>
      <c r="G2270">
        <v>201.923076923076</v>
      </c>
      <c r="H2270">
        <v>110</v>
      </c>
      <c r="I2270">
        <v>561.92307600000004</v>
      </c>
      <c r="J2270">
        <v>-1</v>
      </c>
      <c r="K2270">
        <v>2</v>
      </c>
      <c r="L2270">
        <v>28.492170000000002</v>
      </c>
      <c r="M2270">
        <v>305</v>
      </c>
      <c r="N2270">
        <v>0</v>
      </c>
      <c r="O2270">
        <v>180</v>
      </c>
      <c r="P2270">
        <v>0</v>
      </c>
      <c r="Q2270">
        <v>347</v>
      </c>
      <c r="R2270">
        <v>18.341099467999999</v>
      </c>
      <c r="S2270">
        <v>21.471461999999999</v>
      </c>
      <c r="T2270">
        <v>0</v>
      </c>
      <c r="U2270">
        <v>0</v>
      </c>
    </row>
    <row r="2271" spans="1:21" x14ac:dyDescent="0.3">
      <c r="A2271">
        <v>0.67</v>
      </c>
      <c r="B2271">
        <v>0.625</v>
      </c>
      <c r="C2271">
        <v>1.768</v>
      </c>
      <c r="D2271">
        <v>250</v>
      </c>
      <c r="E2271">
        <v>326.92</v>
      </c>
      <c r="F2271">
        <v>201.92</v>
      </c>
      <c r="G2271">
        <v>201.923076923076</v>
      </c>
      <c r="H2271">
        <v>120</v>
      </c>
      <c r="I2271">
        <v>571.92307600000004</v>
      </c>
      <c r="J2271">
        <v>-1</v>
      </c>
      <c r="K2271">
        <v>2</v>
      </c>
      <c r="L2271">
        <v>28.07048</v>
      </c>
      <c r="M2271">
        <v>305</v>
      </c>
      <c r="N2271">
        <v>0</v>
      </c>
      <c r="O2271">
        <v>180</v>
      </c>
      <c r="P2271">
        <v>0</v>
      </c>
      <c r="Q2271">
        <v>329</v>
      </c>
      <c r="R2271">
        <v>17.786761476999999</v>
      </c>
      <c r="S2271">
        <v>20.900718000000001</v>
      </c>
      <c r="T2271">
        <v>0</v>
      </c>
      <c r="U2271">
        <v>0</v>
      </c>
    </row>
    <row r="2272" spans="1:21" x14ac:dyDescent="0.3">
      <c r="A2272">
        <v>0.67</v>
      </c>
      <c r="B2272">
        <v>0.625</v>
      </c>
      <c r="C2272">
        <v>1.768</v>
      </c>
      <c r="D2272">
        <v>250</v>
      </c>
      <c r="E2272">
        <v>326.92</v>
      </c>
      <c r="F2272">
        <v>201.92</v>
      </c>
      <c r="G2272">
        <v>201.923076923076</v>
      </c>
      <c r="H2272">
        <v>130</v>
      </c>
      <c r="I2272">
        <v>581.92307600000004</v>
      </c>
      <c r="J2272">
        <v>-1</v>
      </c>
      <c r="K2272">
        <v>2</v>
      </c>
      <c r="L2272">
        <v>27.660119999999999</v>
      </c>
      <c r="M2272">
        <v>305</v>
      </c>
      <c r="N2272">
        <v>0</v>
      </c>
      <c r="O2272">
        <v>180</v>
      </c>
      <c r="P2272">
        <v>0</v>
      </c>
      <c r="Q2272">
        <v>336</v>
      </c>
      <c r="R2272">
        <v>17.673877139999998</v>
      </c>
      <c r="S2272">
        <v>21.124421999999999</v>
      </c>
      <c r="T2272">
        <v>0</v>
      </c>
      <c r="U2272">
        <v>0</v>
      </c>
    </row>
    <row r="2273" spans="1:21" x14ac:dyDescent="0.3">
      <c r="A2273">
        <v>0.67</v>
      </c>
      <c r="B2273">
        <v>0.625</v>
      </c>
      <c r="C2273">
        <v>1.768</v>
      </c>
      <c r="D2273">
        <v>250</v>
      </c>
      <c r="E2273">
        <v>326.92</v>
      </c>
      <c r="F2273">
        <v>201.92</v>
      </c>
      <c r="G2273">
        <v>201.923076923076</v>
      </c>
      <c r="H2273">
        <v>140</v>
      </c>
      <c r="I2273">
        <v>591.92307600000004</v>
      </c>
      <c r="J2273">
        <v>-1</v>
      </c>
      <c r="K2273">
        <v>2</v>
      </c>
      <c r="L2273">
        <v>27.260670000000001</v>
      </c>
      <c r="M2273">
        <v>305</v>
      </c>
      <c r="N2273">
        <v>0</v>
      </c>
      <c r="O2273">
        <v>180</v>
      </c>
      <c r="P2273">
        <v>0</v>
      </c>
      <c r="Q2273">
        <v>331</v>
      </c>
      <c r="R2273">
        <v>17.137570223000001</v>
      </c>
      <c r="S2273">
        <v>20.964866000000001</v>
      </c>
      <c r="T2273">
        <v>0</v>
      </c>
      <c r="U2273">
        <v>0</v>
      </c>
    </row>
    <row r="2274" spans="1:21" x14ac:dyDescent="0.3">
      <c r="A2274">
        <v>0.67</v>
      </c>
      <c r="B2274">
        <v>0.625</v>
      </c>
      <c r="C2274">
        <v>1.768</v>
      </c>
      <c r="D2274">
        <v>250</v>
      </c>
      <c r="E2274">
        <v>326.92</v>
      </c>
      <c r="F2274">
        <v>201.92</v>
      </c>
      <c r="G2274">
        <v>201.923076923076</v>
      </c>
      <c r="H2274">
        <v>150</v>
      </c>
      <c r="I2274">
        <v>601.92307600000004</v>
      </c>
      <c r="J2274">
        <v>-1</v>
      </c>
      <c r="K2274">
        <v>2</v>
      </c>
      <c r="L2274">
        <v>26.871749999999999</v>
      </c>
      <c r="M2274">
        <v>305</v>
      </c>
      <c r="N2274">
        <v>0</v>
      </c>
      <c r="O2274">
        <v>180</v>
      </c>
      <c r="P2274">
        <v>0</v>
      </c>
      <c r="Q2274">
        <v>337</v>
      </c>
      <c r="R2274">
        <v>17.215176789000001</v>
      </c>
      <c r="S2274">
        <v>21.156195</v>
      </c>
      <c r="T2274">
        <v>0</v>
      </c>
      <c r="U2274">
        <v>0</v>
      </c>
    </row>
    <row r="2275" spans="1:21" x14ac:dyDescent="0.3">
      <c r="A2275">
        <v>0.67</v>
      </c>
      <c r="B2275">
        <v>0.625</v>
      </c>
      <c r="C2275">
        <v>1.768</v>
      </c>
      <c r="D2275">
        <v>250</v>
      </c>
      <c r="E2275">
        <v>326.92</v>
      </c>
      <c r="F2275">
        <v>201.92</v>
      </c>
      <c r="G2275">
        <v>201.923076923076</v>
      </c>
      <c r="H2275">
        <v>160</v>
      </c>
      <c r="I2275">
        <v>611.92307600000004</v>
      </c>
      <c r="J2275">
        <v>-1</v>
      </c>
      <c r="K2275">
        <v>2</v>
      </c>
      <c r="L2275">
        <v>26.492979999999999</v>
      </c>
      <c r="M2275">
        <v>305</v>
      </c>
      <c r="N2275">
        <v>0</v>
      </c>
      <c r="O2275">
        <v>180</v>
      </c>
      <c r="P2275">
        <v>0</v>
      </c>
      <c r="Q2275">
        <v>339</v>
      </c>
      <c r="R2275">
        <v>16.823672214999998</v>
      </c>
      <c r="S2275">
        <v>21.219605999999999</v>
      </c>
      <c r="T2275">
        <v>0</v>
      </c>
      <c r="U2275">
        <v>0</v>
      </c>
    </row>
    <row r="2276" spans="1:21" x14ac:dyDescent="0.3">
      <c r="A2276">
        <v>0.67</v>
      </c>
      <c r="B2276">
        <v>0.625</v>
      </c>
      <c r="C2276">
        <v>1.768</v>
      </c>
      <c r="D2276">
        <v>250</v>
      </c>
      <c r="E2276">
        <v>326.92</v>
      </c>
      <c r="F2276">
        <v>201.92</v>
      </c>
      <c r="G2276">
        <v>201.923076923076</v>
      </c>
      <c r="H2276">
        <v>170</v>
      </c>
      <c r="I2276">
        <v>621.92307600000004</v>
      </c>
      <c r="J2276">
        <v>-1</v>
      </c>
      <c r="K2276">
        <v>2</v>
      </c>
      <c r="L2276">
        <v>26.123989999999999</v>
      </c>
      <c r="M2276">
        <v>305</v>
      </c>
      <c r="N2276">
        <v>0</v>
      </c>
      <c r="O2276">
        <v>180</v>
      </c>
      <c r="P2276">
        <v>0</v>
      </c>
      <c r="Q2276">
        <v>340</v>
      </c>
      <c r="R2276">
        <v>16.624565063999999</v>
      </c>
      <c r="S2276">
        <v>21.251244</v>
      </c>
      <c r="T2276">
        <v>0</v>
      </c>
      <c r="U2276">
        <v>0</v>
      </c>
    </row>
    <row r="2277" spans="1:21" x14ac:dyDescent="0.3">
      <c r="A2277">
        <v>0.67</v>
      </c>
      <c r="B2277">
        <v>0.625</v>
      </c>
      <c r="C2277">
        <v>1.768</v>
      </c>
      <c r="D2277">
        <v>250</v>
      </c>
      <c r="E2277">
        <v>326.92</v>
      </c>
      <c r="F2277">
        <v>201.92</v>
      </c>
      <c r="G2277">
        <v>201.923076923076</v>
      </c>
      <c r="H2277">
        <v>180</v>
      </c>
      <c r="I2277">
        <v>631.92307600000004</v>
      </c>
      <c r="J2277">
        <v>-1</v>
      </c>
      <c r="K2277">
        <v>2</v>
      </c>
      <c r="L2277">
        <v>25.76445</v>
      </c>
      <c r="M2277">
        <v>305</v>
      </c>
      <c r="N2277">
        <v>0</v>
      </c>
      <c r="O2277">
        <v>180</v>
      </c>
      <c r="P2277">
        <v>0</v>
      </c>
      <c r="Q2277">
        <v>344</v>
      </c>
      <c r="R2277">
        <v>16.260204708</v>
      </c>
      <c r="S2277">
        <v>21.377347</v>
      </c>
      <c r="T2277">
        <v>0</v>
      </c>
      <c r="U2277">
        <v>0</v>
      </c>
    </row>
    <row r="2278" spans="1:21" x14ac:dyDescent="0.3">
      <c r="A2278">
        <v>0.67</v>
      </c>
      <c r="B2278">
        <v>0.625</v>
      </c>
      <c r="C2278">
        <v>1.768</v>
      </c>
      <c r="D2278">
        <v>250</v>
      </c>
      <c r="E2278">
        <v>326.92</v>
      </c>
      <c r="F2278">
        <v>201.92</v>
      </c>
      <c r="G2278">
        <v>201.923076923076</v>
      </c>
      <c r="H2278">
        <v>190</v>
      </c>
      <c r="I2278">
        <v>641.92307600000004</v>
      </c>
      <c r="J2278">
        <v>-1</v>
      </c>
      <c r="K2278">
        <v>2</v>
      </c>
      <c r="L2278">
        <v>25.414020000000001</v>
      </c>
      <c r="M2278">
        <v>305</v>
      </c>
      <c r="N2278">
        <v>0</v>
      </c>
      <c r="O2278">
        <v>180</v>
      </c>
      <c r="P2278">
        <v>0</v>
      </c>
      <c r="Q2278">
        <v>336</v>
      </c>
      <c r="R2278">
        <v>16.136973580999999</v>
      </c>
      <c r="S2278">
        <v>21.124421999999999</v>
      </c>
      <c r="T2278">
        <v>0</v>
      </c>
      <c r="U2278">
        <v>0</v>
      </c>
    </row>
    <row r="2279" spans="1:21" x14ac:dyDescent="0.3">
      <c r="A2279">
        <v>0.67</v>
      </c>
      <c r="B2279">
        <v>0.625</v>
      </c>
      <c r="C2279">
        <v>1.768</v>
      </c>
      <c r="D2279">
        <v>250</v>
      </c>
      <c r="E2279">
        <v>326.92</v>
      </c>
      <c r="F2279">
        <v>201.92</v>
      </c>
      <c r="G2279">
        <v>201.923076923076</v>
      </c>
      <c r="H2279">
        <v>200</v>
      </c>
      <c r="I2279">
        <v>651.92307600000004</v>
      </c>
      <c r="J2279">
        <v>-1</v>
      </c>
      <c r="K2279">
        <v>2</v>
      </c>
      <c r="L2279">
        <v>25.072379999999999</v>
      </c>
      <c r="M2279">
        <v>305</v>
      </c>
      <c r="N2279">
        <v>0</v>
      </c>
      <c r="O2279">
        <v>180</v>
      </c>
      <c r="P2279">
        <v>0</v>
      </c>
      <c r="Q2279">
        <v>336</v>
      </c>
      <c r="R2279">
        <v>15.887720871000001</v>
      </c>
      <c r="S2279">
        <v>21.124421999999999</v>
      </c>
      <c r="T2279">
        <v>0</v>
      </c>
      <c r="U2279">
        <v>0</v>
      </c>
    </row>
    <row r="2280" spans="1:21" x14ac:dyDescent="0.3">
      <c r="A2280">
        <v>0.67</v>
      </c>
      <c r="B2280">
        <v>0.625</v>
      </c>
      <c r="C2280">
        <v>1.768</v>
      </c>
      <c r="D2280">
        <v>250</v>
      </c>
      <c r="E2280">
        <v>326.92</v>
      </c>
      <c r="F2280">
        <v>201.92</v>
      </c>
      <c r="G2280">
        <v>201.923076923076</v>
      </c>
      <c r="H2280">
        <v>210</v>
      </c>
      <c r="I2280">
        <v>661.92307600000004</v>
      </c>
      <c r="J2280">
        <v>-1</v>
      </c>
      <c r="K2280">
        <v>2</v>
      </c>
      <c r="L2280">
        <v>24.739239999999999</v>
      </c>
      <c r="M2280">
        <v>305</v>
      </c>
      <c r="N2280">
        <v>0</v>
      </c>
      <c r="O2280">
        <v>180</v>
      </c>
      <c r="P2280">
        <v>0</v>
      </c>
      <c r="Q2280">
        <v>346</v>
      </c>
      <c r="R2280">
        <v>15.677062517</v>
      </c>
      <c r="S2280">
        <v>21.440134</v>
      </c>
      <c r="T2280">
        <v>0</v>
      </c>
      <c r="U2280">
        <v>0</v>
      </c>
    </row>
    <row r="2281" spans="1:21" x14ac:dyDescent="0.3">
      <c r="A2281">
        <v>0.67</v>
      </c>
      <c r="B2281">
        <v>0.625</v>
      </c>
      <c r="C2281">
        <v>1.768</v>
      </c>
      <c r="D2281">
        <v>250</v>
      </c>
      <c r="E2281">
        <v>326.92</v>
      </c>
      <c r="F2281">
        <v>201.92</v>
      </c>
      <c r="G2281">
        <v>201.923076923076</v>
      </c>
      <c r="H2281">
        <v>220</v>
      </c>
      <c r="I2281">
        <v>671.92307600000004</v>
      </c>
      <c r="J2281">
        <v>-1</v>
      </c>
      <c r="K2281">
        <v>2</v>
      </c>
      <c r="L2281">
        <v>24.414290000000001</v>
      </c>
      <c r="M2281">
        <v>305</v>
      </c>
      <c r="N2281">
        <v>0</v>
      </c>
      <c r="O2281">
        <v>180</v>
      </c>
      <c r="P2281">
        <v>0</v>
      </c>
      <c r="Q2281">
        <v>335</v>
      </c>
      <c r="R2281">
        <v>15.506527812</v>
      </c>
      <c r="S2281">
        <v>21.092603</v>
      </c>
      <c r="T2281">
        <v>0</v>
      </c>
      <c r="U2281">
        <v>0</v>
      </c>
    </row>
    <row r="2282" spans="1:21" x14ac:dyDescent="0.3">
      <c r="A2282">
        <v>0.67</v>
      </c>
      <c r="B2282">
        <v>0.625</v>
      </c>
      <c r="C2282">
        <v>1.768</v>
      </c>
      <c r="D2282">
        <v>250</v>
      </c>
      <c r="E2282">
        <v>326.92</v>
      </c>
      <c r="F2282">
        <v>201.92</v>
      </c>
      <c r="G2282">
        <v>201.923076923076</v>
      </c>
      <c r="H2282">
        <v>230</v>
      </c>
      <c r="I2282">
        <v>681.92307600000004</v>
      </c>
      <c r="J2282">
        <v>-1</v>
      </c>
      <c r="K2282">
        <v>2</v>
      </c>
      <c r="L2282">
        <v>24.097270000000002</v>
      </c>
      <c r="M2282">
        <v>305</v>
      </c>
      <c r="N2282">
        <v>0</v>
      </c>
      <c r="O2282">
        <v>180</v>
      </c>
      <c r="P2282">
        <v>0</v>
      </c>
      <c r="Q2282">
        <v>335</v>
      </c>
      <c r="R2282">
        <v>15.24723852</v>
      </c>
      <c r="S2282">
        <v>21.092603</v>
      </c>
      <c r="T2282">
        <v>0</v>
      </c>
      <c r="U2282">
        <v>0</v>
      </c>
    </row>
    <row r="2283" spans="1:21" x14ac:dyDescent="0.3">
      <c r="A2283">
        <v>0.67</v>
      </c>
      <c r="B2283">
        <v>0.625</v>
      </c>
      <c r="C2283">
        <v>1.768</v>
      </c>
      <c r="D2283">
        <v>250</v>
      </c>
      <c r="E2283">
        <v>326.92</v>
      </c>
      <c r="F2283">
        <v>201.92</v>
      </c>
      <c r="G2283">
        <v>201.923076923076</v>
      </c>
      <c r="H2283">
        <v>240</v>
      </c>
      <c r="I2283">
        <v>691.92307600000004</v>
      </c>
      <c r="J2283">
        <v>-1</v>
      </c>
      <c r="K2283">
        <v>2</v>
      </c>
      <c r="L2283">
        <v>23.7879</v>
      </c>
      <c r="M2283">
        <v>305</v>
      </c>
      <c r="N2283">
        <v>0</v>
      </c>
      <c r="O2283">
        <v>180</v>
      </c>
      <c r="P2283">
        <v>0</v>
      </c>
      <c r="Q2283">
        <v>339</v>
      </c>
      <c r="R2283">
        <v>15.115966307000001</v>
      </c>
      <c r="S2283">
        <v>21.219605999999999</v>
      </c>
      <c r="T2283">
        <v>0</v>
      </c>
      <c r="U2283">
        <v>0</v>
      </c>
    </row>
    <row r="2284" spans="1:21" x14ac:dyDescent="0.3">
      <c r="A2284">
        <v>0.67</v>
      </c>
      <c r="B2284">
        <v>0.625</v>
      </c>
      <c r="C2284">
        <v>1.768</v>
      </c>
      <c r="D2284">
        <v>250</v>
      </c>
      <c r="E2284">
        <v>326.92</v>
      </c>
      <c r="F2284">
        <v>201.92</v>
      </c>
      <c r="G2284">
        <v>201.923076923076</v>
      </c>
      <c r="H2284">
        <v>250</v>
      </c>
      <c r="I2284">
        <v>701.92307600000004</v>
      </c>
      <c r="J2284">
        <v>-1</v>
      </c>
      <c r="K2284">
        <v>2</v>
      </c>
      <c r="L2284">
        <v>23.48593</v>
      </c>
      <c r="M2284">
        <v>305</v>
      </c>
      <c r="N2284">
        <v>0</v>
      </c>
      <c r="O2284">
        <v>180</v>
      </c>
      <c r="P2284">
        <v>0</v>
      </c>
      <c r="Q2284">
        <v>336</v>
      </c>
      <c r="R2284">
        <v>14.983571086</v>
      </c>
      <c r="S2284">
        <v>21.124421999999999</v>
      </c>
      <c r="T2284">
        <v>0</v>
      </c>
      <c r="U2284">
        <v>0</v>
      </c>
    </row>
    <row r="2285" spans="1:21" x14ac:dyDescent="0.3">
      <c r="A2285">
        <v>0.67</v>
      </c>
      <c r="B2285">
        <v>0.625</v>
      </c>
      <c r="C2285">
        <v>1.768</v>
      </c>
      <c r="D2285">
        <v>250</v>
      </c>
      <c r="E2285">
        <v>326.92</v>
      </c>
      <c r="F2285">
        <v>201.92</v>
      </c>
      <c r="G2285">
        <v>201.923076923076</v>
      </c>
      <c r="H2285">
        <v>260</v>
      </c>
      <c r="I2285">
        <v>711.92307600000004</v>
      </c>
      <c r="J2285">
        <v>-1</v>
      </c>
      <c r="K2285">
        <v>2</v>
      </c>
      <c r="L2285">
        <v>23.191109999999998</v>
      </c>
      <c r="M2285">
        <v>305</v>
      </c>
      <c r="N2285">
        <v>0</v>
      </c>
      <c r="O2285">
        <v>180</v>
      </c>
      <c r="P2285">
        <v>0</v>
      </c>
      <c r="Q2285">
        <v>339</v>
      </c>
      <c r="R2285">
        <v>14.983571086</v>
      </c>
      <c r="S2285">
        <v>21.219605999999999</v>
      </c>
      <c r="T2285">
        <v>0</v>
      </c>
      <c r="U2285">
        <v>0</v>
      </c>
    </row>
    <row r="2286" spans="1:21" x14ac:dyDescent="0.3">
      <c r="A2286">
        <v>0.67</v>
      </c>
      <c r="B2286">
        <v>0.625</v>
      </c>
      <c r="C2286">
        <v>1.768</v>
      </c>
      <c r="D2286">
        <v>250</v>
      </c>
      <c r="E2286">
        <v>326.92</v>
      </c>
      <c r="F2286">
        <v>201.92</v>
      </c>
      <c r="G2286">
        <v>201.923076923076</v>
      </c>
      <c r="H2286">
        <v>270</v>
      </c>
      <c r="I2286">
        <v>721.92307600000004</v>
      </c>
      <c r="J2286">
        <v>-1</v>
      </c>
      <c r="K2286">
        <v>2</v>
      </c>
      <c r="L2286">
        <v>22.903210000000001</v>
      </c>
      <c r="M2286">
        <v>305</v>
      </c>
      <c r="N2286">
        <v>0</v>
      </c>
      <c r="O2286">
        <v>180</v>
      </c>
      <c r="P2286">
        <v>0</v>
      </c>
      <c r="Q2286">
        <v>343</v>
      </c>
      <c r="R2286">
        <v>14.488013422</v>
      </c>
      <c r="S2286">
        <v>21.345887999999999</v>
      </c>
      <c r="T2286">
        <v>0</v>
      </c>
      <c r="U2286">
        <v>0</v>
      </c>
    </row>
    <row r="2287" spans="1:21" x14ac:dyDescent="0.3">
      <c r="A2287">
        <v>0.67</v>
      </c>
      <c r="B2287">
        <v>0.625</v>
      </c>
      <c r="C2287">
        <v>1.768</v>
      </c>
      <c r="D2287">
        <v>250</v>
      </c>
      <c r="E2287">
        <v>326.92</v>
      </c>
      <c r="F2287">
        <v>201.92</v>
      </c>
      <c r="G2287">
        <v>201.923076923076</v>
      </c>
      <c r="H2287">
        <v>280</v>
      </c>
      <c r="I2287">
        <v>731.92307600000004</v>
      </c>
      <c r="J2287">
        <v>-1</v>
      </c>
      <c r="K2287">
        <v>2</v>
      </c>
      <c r="L2287">
        <v>22.622</v>
      </c>
      <c r="M2287">
        <v>305</v>
      </c>
      <c r="N2287">
        <v>0</v>
      </c>
      <c r="O2287">
        <v>180</v>
      </c>
      <c r="P2287">
        <v>0</v>
      </c>
      <c r="Q2287">
        <v>339</v>
      </c>
      <c r="R2287">
        <v>14.349957269000001</v>
      </c>
      <c r="S2287">
        <v>21.219605999999999</v>
      </c>
      <c r="T2287">
        <v>0</v>
      </c>
      <c r="U2287">
        <v>0</v>
      </c>
    </row>
    <row r="2288" spans="1:21" x14ac:dyDescent="0.3">
      <c r="A2288">
        <v>0.67</v>
      </c>
      <c r="B2288">
        <v>0.625</v>
      </c>
      <c r="C2288">
        <v>1.768</v>
      </c>
      <c r="D2288">
        <v>250</v>
      </c>
      <c r="E2288">
        <v>326.92</v>
      </c>
      <c r="F2288">
        <v>201.92</v>
      </c>
      <c r="G2288">
        <v>201.923076923076</v>
      </c>
      <c r="H2288">
        <v>290</v>
      </c>
      <c r="I2288">
        <v>741.92307600000004</v>
      </c>
      <c r="J2288">
        <v>-1</v>
      </c>
      <c r="K2288">
        <v>2</v>
      </c>
      <c r="L2288">
        <v>22.347259999999999</v>
      </c>
      <c r="M2288">
        <v>305</v>
      </c>
      <c r="N2288">
        <v>0</v>
      </c>
      <c r="O2288">
        <v>180</v>
      </c>
      <c r="P2288">
        <v>0</v>
      </c>
      <c r="Q2288">
        <v>338</v>
      </c>
      <c r="R2288">
        <v>14.069867747</v>
      </c>
      <c r="S2288">
        <v>21.187923000000001</v>
      </c>
      <c r="T2288">
        <v>0</v>
      </c>
      <c r="U2288">
        <v>0</v>
      </c>
    </row>
    <row r="2289" spans="1:21" x14ac:dyDescent="0.3">
      <c r="A2289">
        <v>0.67</v>
      </c>
      <c r="B2289">
        <v>0.625</v>
      </c>
      <c r="C2289">
        <v>1.768</v>
      </c>
      <c r="D2289">
        <v>250</v>
      </c>
      <c r="E2289">
        <v>326.92</v>
      </c>
      <c r="F2289">
        <v>201.92</v>
      </c>
      <c r="G2289">
        <v>201.923076923076</v>
      </c>
      <c r="H2289">
        <v>300</v>
      </c>
      <c r="I2289">
        <v>751.92307600000004</v>
      </c>
      <c r="J2289">
        <v>-1</v>
      </c>
      <c r="K2289">
        <v>2</v>
      </c>
      <c r="L2289">
        <v>22.078779999999998</v>
      </c>
      <c r="M2289">
        <v>305</v>
      </c>
      <c r="N2289">
        <v>0</v>
      </c>
      <c r="O2289">
        <v>180</v>
      </c>
      <c r="P2289">
        <v>0</v>
      </c>
      <c r="Q2289">
        <v>339</v>
      </c>
      <c r="R2289">
        <v>14.210588384999999</v>
      </c>
      <c r="S2289">
        <v>21.219605999999999</v>
      </c>
      <c r="T2289">
        <v>0</v>
      </c>
      <c r="U2289">
        <v>0</v>
      </c>
    </row>
    <row r="2290" spans="1:21" x14ac:dyDescent="0.3">
      <c r="A2290">
        <v>0.67</v>
      </c>
      <c r="B2290">
        <v>0.625</v>
      </c>
      <c r="C2290">
        <v>1.768</v>
      </c>
      <c r="D2290">
        <v>250</v>
      </c>
      <c r="E2290">
        <v>326.92</v>
      </c>
      <c r="F2290">
        <v>201.92</v>
      </c>
      <c r="G2290">
        <v>201.923076923076</v>
      </c>
      <c r="H2290">
        <v>0</v>
      </c>
      <c r="I2290">
        <v>451.92307599999998</v>
      </c>
      <c r="J2290">
        <v>-1</v>
      </c>
      <c r="K2290">
        <v>2</v>
      </c>
      <c r="L2290">
        <v>34.015160000000002</v>
      </c>
      <c r="M2290">
        <v>305</v>
      </c>
      <c r="N2290">
        <v>0</v>
      </c>
      <c r="O2290">
        <v>180</v>
      </c>
      <c r="P2290">
        <v>0</v>
      </c>
      <c r="Q2290">
        <v>339</v>
      </c>
      <c r="R2290">
        <v>22.451970653</v>
      </c>
      <c r="S2290">
        <v>21.219605999999999</v>
      </c>
      <c r="T2290">
        <v>0</v>
      </c>
      <c r="U2290">
        <v>0</v>
      </c>
    </row>
    <row r="2291" spans="1:21" x14ac:dyDescent="0.3">
      <c r="A2291" t="s">
        <v>74</v>
      </c>
      <c r="B2291" t="s">
        <v>74</v>
      </c>
      <c r="C2291">
        <v>1.768</v>
      </c>
      <c r="D2291">
        <v>250</v>
      </c>
      <c r="E2291" t="s">
        <v>75</v>
      </c>
      <c r="F2291" t="s">
        <v>74</v>
      </c>
      <c r="G2291" t="s">
        <v>74</v>
      </c>
      <c r="H2291" t="s">
        <v>74</v>
      </c>
      <c r="I2291" t="s">
        <v>74</v>
      </c>
      <c r="J2291" t="s">
        <v>74</v>
      </c>
      <c r="K2291" t="s">
        <v>74</v>
      </c>
      <c r="L2291" t="s">
        <v>74</v>
      </c>
      <c r="M2291" t="s">
        <v>74</v>
      </c>
      <c r="N2291" t="s">
        <v>74</v>
      </c>
      <c r="O2291">
        <v>200</v>
      </c>
    </row>
    <row r="2292" spans="1:21" x14ac:dyDescent="0.3">
      <c r="A2292">
        <v>0.67</v>
      </c>
      <c r="B2292">
        <v>0.625</v>
      </c>
      <c r="C2292">
        <v>1.768</v>
      </c>
      <c r="D2292">
        <v>250</v>
      </c>
      <c r="E2292">
        <v>326.92</v>
      </c>
      <c r="F2292">
        <v>201.92</v>
      </c>
      <c r="G2292">
        <v>201.923076923076</v>
      </c>
      <c r="H2292">
        <v>0</v>
      </c>
      <c r="I2292">
        <v>451.92307599999998</v>
      </c>
      <c r="J2292">
        <v>-1</v>
      </c>
      <c r="K2292">
        <v>2</v>
      </c>
      <c r="L2292">
        <v>35.721760000000003</v>
      </c>
      <c r="M2292">
        <v>325</v>
      </c>
      <c r="N2292">
        <v>0</v>
      </c>
      <c r="O2292">
        <v>200</v>
      </c>
      <c r="P2292">
        <v>0</v>
      </c>
      <c r="Q2292">
        <v>399</v>
      </c>
      <c r="R2292">
        <v>25.230536443999998</v>
      </c>
      <c r="S2292">
        <v>23.044661000000001</v>
      </c>
      <c r="T2292">
        <v>0</v>
      </c>
      <c r="U2292">
        <v>0</v>
      </c>
    </row>
    <row r="2293" spans="1:21" x14ac:dyDescent="0.3">
      <c r="A2293">
        <v>0.67</v>
      </c>
      <c r="B2293">
        <v>0.625</v>
      </c>
      <c r="C2293">
        <v>1.768</v>
      </c>
      <c r="D2293">
        <v>250</v>
      </c>
      <c r="E2293">
        <v>326.92</v>
      </c>
      <c r="F2293">
        <v>201.92</v>
      </c>
      <c r="G2293">
        <v>201.923076923076</v>
      </c>
      <c r="H2293">
        <v>10</v>
      </c>
      <c r="I2293">
        <v>461.92307599999998</v>
      </c>
      <c r="J2293">
        <v>-1</v>
      </c>
      <c r="K2293">
        <v>2</v>
      </c>
      <c r="L2293">
        <v>35.129460000000002</v>
      </c>
      <c r="M2293">
        <v>325</v>
      </c>
      <c r="N2293">
        <v>0</v>
      </c>
      <c r="O2293">
        <v>200</v>
      </c>
      <c r="P2293">
        <v>0</v>
      </c>
      <c r="Q2293">
        <v>393</v>
      </c>
      <c r="R2293">
        <v>24.632477316999999</v>
      </c>
      <c r="S2293">
        <v>22.868380999999999</v>
      </c>
      <c r="T2293">
        <v>0</v>
      </c>
      <c r="U2293">
        <v>0</v>
      </c>
    </row>
    <row r="2294" spans="1:21" x14ac:dyDescent="0.3">
      <c r="A2294">
        <v>0.67</v>
      </c>
      <c r="B2294">
        <v>0.625</v>
      </c>
      <c r="C2294">
        <v>1.768</v>
      </c>
      <c r="D2294">
        <v>250</v>
      </c>
      <c r="E2294">
        <v>326.92</v>
      </c>
      <c r="F2294">
        <v>201.92</v>
      </c>
      <c r="G2294">
        <v>201.923076923076</v>
      </c>
      <c r="H2294">
        <v>20</v>
      </c>
      <c r="I2294">
        <v>471.92307599999998</v>
      </c>
      <c r="J2294">
        <v>-1</v>
      </c>
      <c r="K2294">
        <v>2</v>
      </c>
      <c r="L2294">
        <v>34.554070000000003</v>
      </c>
      <c r="M2294">
        <v>325</v>
      </c>
      <c r="N2294">
        <v>0</v>
      </c>
      <c r="O2294">
        <v>200</v>
      </c>
      <c r="P2294">
        <v>0</v>
      </c>
      <c r="Q2294">
        <v>344</v>
      </c>
      <c r="R2294">
        <v>24.104795203999998</v>
      </c>
      <c r="S2294">
        <v>21.377347</v>
      </c>
      <c r="T2294">
        <v>0</v>
      </c>
      <c r="U2294">
        <v>0</v>
      </c>
    </row>
    <row r="2295" spans="1:21" x14ac:dyDescent="0.3">
      <c r="A2295">
        <v>0.67</v>
      </c>
      <c r="B2295">
        <v>0.625</v>
      </c>
      <c r="C2295">
        <v>1.768</v>
      </c>
      <c r="D2295">
        <v>250</v>
      </c>
      <c r="E2295">
        <v>326.92</v>
      </c>
      <c r="F2295">
        <v>201.92</v>
      </c>
      <c r="G2295">
        <v>201.923076923076</v>
      </c>
      <c r="H2295">
        <v>30</v>
      </c>
      <c r="I2295">
        <v>481.92307599999998</v>
      </c>
      <c r="J2295">
        <v>-1</v>
      </c>
      <c r="K2295">
        <v>2</v>
      </c>
      <c r="L2295">
        <v>33.994990000000001</v>
      </c>
      <c r="M2295">
        <v>325</v>
      </c>
      <c r="N2295">
        <v>0</v>
      </c>
      <c r="O2295">
        <v>200</v>
      </c>
      <c r="P2295">
        <v>0</v>
      </c>
      <c r="Q2295">
        <v>341</v>
      </c>
      <c r="R2295">
        <v>23.79427295</v>
      </c>
      <c r="S2295">
        <v>21.282836</v>
      </c>
      <c r="T2295">
        <v>0</v>
      </c>
      <c r="U2295">
        <v>0</v>
      </c>
    </row>
    <row r="2296" spans="1:21" x14ac:dyDescent="0.3">
      <c r="A2296">
        <v>0.67</v>
      </c>
      <c r="B2296">
        <v>0.625</v>
      </c>
      <c r="C2296">
        <v>1.768</v>
      </c>
      <c r="D2296">
        <v>250</v>
      </c>
      <c r="E2296">
        <v>326.92</v>
      </c>
      <c r="F2296">
        <v>201.92</v>
      </c>
      <c r="G2296">
        <v>201.923076923076</v>
      </c>
      <c r="H2296">
        <v>40</v>
      </c>
      <c r="I2296">
        <v>491.92307599999998</v>
      </c>
      <c r="J2296">
        <v>-1</v>
      </c>
      <c r="K2296">
        <v>2</v>
      </c>
      <c r="L2296">
        <v>33.451630000000002</v>
      </c>
      <c r="M2296">
        <v>325</v>
      </c>
      <c r="N2296">
        <v>0</v>
      </c>
      <c r="O2296">
        <v>200</v>
      </c>
      <c r="P2296">
        <v>0</v>
      </c>
      <c r="Q2296">
        <v>352</v>
      </c>
      <c r="R2296">
        <v>22.986043957</v>
      </c>
      <c r="S2296">
        <v>21.627452000000002</v>
      </c>
      <c r="T2296">
        <v>0</v>
      </c>
      <c r="U2296">
        <v>0</v>
      </c>
    </row>
    <row r="2297" spans="1:21" x14ac:dyDescent="0.3">
      <c r="A2297">
        <v>0.67</v>
      </c>
      <c r="B2297">
        <v>0.625</v>
      </c>
      <c r="C2297">
        <v>1.768</v>
      </c>
      <c r="D2297">
        <v>250</v>
      </c>
      <c r="E2297">
        <v>326.92</v>
      </c>
      <c r="F2297">
        <v>201.92</v>
      </c>
      <c r="G2297">
        <v>201.923076923076</v>
      </c>
      <c r="H2297">
        <v>50</v>
      </c>
      <c r="I2297">
        <v>501.92307599999998</v>
      </c>
      <c r="J2297">
        <v>-1</v>
      </c>
      <c r="K2297">
        <v>2</v>
      </c>
      <c r="L2297">
        <v>32.923439999999999</v>
      </c>
      <c r="M2297">
        <v>325</v>
      </c>
      <c r="N2297">
        <v>0</v>
      </c>
      <c r="O2297">
        <v>200</v>
      </c>
      <c r="P2297">
        <v>0</v>
      </c>
      <c r="Q2297">
        <v>347</v>
      </c>
      <c r="R2297">
        <v>22.541815076999999</v>
      </c>
      <c r="S2297">
        <v>21.471461999999999</v>
      </c>
      <c r="T2297">
        <v>0</v>
      </c>
      <c r="U2297">
        <v>0</v>
      </c>
    </row>
    <row r="2298" spans="1:21" x14ac:dyDescent="0.3">
      <c r="A2298">
        <v>0.67</v>
      </c>
      <c r="B2298">
        <v>0.625</v>
      </c>
      <c r="C2298">
        <v>1.768</v>
      </c>
      <c r="D2298">
        <v>250</v>
      </c>
      <c r="E2298">
        <v>326.92</v>
      </c>
      <c r="F2298">
        <v>201.92</v>
      </c>
      <c r="G2298">
        <v>201.923076923076</v>
      </c>
      <c r="H2298">
        <v>60</v>
      </c>
      <c r="I2298">
        <v>511.92307599999998</v>
      </c>
      <c r="J2298">
        <v>-1</v>
      </c>
      <c r="K2298">
        <v>2</v>
      </c>
      <c r="L2298">
        <v>32.409869999999998</v>
      </c>
      <c r="M2298">
        <v>325</v>
      </c>
      <c r="N2298">
        <v>0</v>
      </c>
      <c r="O2298">
        <v>200</v>
      </c>
      <c r="P2298">
        <v>0</v>
      </c>
      <c r="Q2298">
        <v>332</v>
      </c>
      <c r="R2298">
        <v>22.240995547000001</v>
      </c>
      <c r="S2298">
        <v>20.996870000000001</v>
      </c>
      <c r="T2298">
        <v>0</v>
      </c>
      <c r="U2298">
        <v>0</v>
      </c>
    </row>
    <row r="2299" spans="1:21" x14ac:dyDescent="0.3">
      <c r="A2299">
        <v>0.67</v>
      </c>
      <c r="B2299">
        <v>0.625</v>
      </c>
      <c r="C2299">
        <v>1.768</v>
      </c>
      <c r="D2299">
        <v>250</v>
      </c>
      <c r="E2299">
        <v>326.92</v>
      </c>
      <c r="F2299">
        <v>201.92</v>
      </c>
      <c r="G2299">
        <v>201.923076923076</v>
      </c>
      <c r="H2299">
        <v>70</v>
      </c>
      <c r="I2299">
        <v>521.92307600000004</v>
      </c>
      <c r="J2299">
        <v>-1</v>
      </c>
      <c r="K2299">
        <v>2</v>
      </c>
      <c r="L2299">
        <v>31.910399999999999</v>
      </c>
      <c r="M2299">
        <v>325</v>
      </c>
      <c r="N2299">
        <v>0</v>
      </c>
      <c r="O2299">
        <v>200</v>
      </c>
      <c r="P2299">
        <v>0</v>
      </c>
      <c r="Q2299">
        <v>339</v>
      </c>
      <c r="R2299">
        <v>21.966917085999999</v>
      </c>
      <c r="S2299">
        <v>21.219605999999999</v>
      </c>
      <c r="T2299">
        <v>0</v>
      </c>
      <c r="U2299">
        <v>0</v>
      </c>
    </row>
    <row r="2300" spans="1:21" x14ac:dyDescent="0.3">
      <c r="A2300">
        <v>0.67</v>
      </c>
      <c r="B2300">
        <v>0.625</v>
      </c>
      <c r="C2300">
        <v>1.768</v>
      </c>
      <c r="D2300">
        <v>250</v>
      </c>
      <c r="E2300">
        <v>326.92</v>
      </c>
      <c r="F2300">
        <v>201.92</v>
      </c>
      <c r="G2300">
        <v>201.923076923076</v>
      </c>
      <c r="H2300">
        <v>80</v>
      </c>
      <c r="I2300">
        <v>531.92307600000004</v>
      </c>
      <c r="J2300">
        <v>-1</v>
      </c>
      <c r="K2300">
        <v>2</v>
      </c>
      <c r="L2300">
        <v>31.424530000000001</v>
      </c>
      <c r="M2300">
        <v>325</v>
      </c>
      <c r="N2300">
        <v>0</v>
      </c>
      <c r="O2300">
        <v>200</v>
      </c>
      <c r="P2300">
        <v>0</v>
      </c>
      <c r="Q2300">
        <v>331</v>
      </c>
      <c r="R2300">
        <v>21.502746265999999</v>
      </c>
      <c r="S2300">
        <v>20.964866000000001</v>
      </c>
      <c r="T2300">
        <v>0</v>
      </c>
      <c r="U2300">
        <v>0</v>
      </c>
    </row>
    <row r="2301" spans="1:21" x14ac:dyDescent="0.3">
      <c r="A2301">
        <v>0.67</v>
      </c>
      <c r="B2301">
        <v>0.625</v>
      </c>
      <c r="C2301">
        <v>1.768</v>
      </c>
      <c r="D2301">
        <v>250</v>
      </c>
      <c r="E2301">
        <v>326.92</v>
      </c>
      <c r="F2301">
        <v>201.92</v>
      </c>
      <c r="G2301">
        <v>201.923076923076</v>
      </c>
      <c r="H2301">
        <v>90</v>
      </c>
      <c r="I2301">
        <v>541.92307600000004</v>
      </c>
      <c r="J2301">
        <v>-1</v>
      </c>
      <c r="K2301">
        <v>2</v>
      </c>
      <c r="L2301">
        <v>30.951789999999999</v>
      </c>
      <c r="M2301">
        <v>325</v>
      </c>
      <c r="N2301">
        <v>0</v>
      </c>
      <c r="O2301">
        <v>200</v>
      </c>
      <c r="P2301">
        <v>0</v>
      </c>
      <c r="Q2301">
        <v>340</v>
      </c>
      <c r="R2301">
        <v>21.156195903</v>
      </c>
      <c r="S2301">
        <v>21.251244</v>
      </c>
      <c r="T2301">
        <v>0</v>
      </c>
      <c r="U2301">
        <v>0</v>
      </c>
    </row>
    <row r="2302" spans="1:21" x14ac:dyDescent="0.3">
      <c r="A2302">
        <v>0.67</v>
      </c>
      <c r="B2302">
        <v>0.625</v>
      </c>
      <c r="C2302">
        <v>1.768</v>
      </c>
      <c r="D2302">
        <v>250</v>
      </c>
      <c r="E2302">
        <v>326.92</v>
      </c>
      <c r="F2302">
        <v>201.92</v>
      </c>
      <c r="G2302">
        <v>201.923076923076</v>
      </c>
      <c r="H2302">
        <v>100</v>
      </c>
      <c r="I2302">
        <v>551.92307600000004</v>
      </c>
      <c r="J2302">
        <v>-1</v>
      </c>
      <c r="K2302">
        <v>2</v>
      </c>
      <c r="L2302">
        <v>30.491710000000001</v>
      </c>
      <c r="M2302">
        <v>325</v>
      </c>
      <c r="N2302">
        <v>0</v>
      </c>
      <c r="O2302">
        <v>200</v>
      </c>
      <c r="P2302">
        <v>0</v>
      </c>
      <c r="Q2302">
        <v>333</v>
      </c>
      <c r="R2302">
        <v>20.771855044999999</v>
      </c>
      <c r="S2302">
        <v>21.028827</v>
      </c>
      <c r="T2302">
        <v>0</v>
      </c>
      <c r="U2302">
        <v>0</v>
      </c>
    </row>
    <row r="2303" spans="1:21" x14ac:dyDescent="0.3">
      <c r="A2303">
        <v>0.67</v>
      </c>
      <c r="B2303">
        <v>0.625</v>
      </c>
      <c r="C2303">
        <v>1.768</v>
      </c>
      <c r="D2303">
        <v>250</v>
      </c>
      <c r="E2303">
        <v>326.92</v>
      </c>
      <c r="F2303">
        <v>201.92</v>
      </c>
      <c r="G2303">
        <v>201.923076923076</v>
      </c>
      <c r="H2303">
        <v>110</v>
      </c>
      <c r="I2303">
        <v>561.92307600000004</v>
      </c>
      <c r="J2303">
        <v>-1</v>
      </c>
      <c r="K2303">
        <v>2</v>
      </c>
      <c r="L2303">
        <v>30.043839999999999</v>
      </c>
      <c r="M2303">
        <v>325</v>
      </c>
      <c r="N2303">
        <v>0</v>
      </c>
      <c r="O2303">
        <v>200</v>
      </c>
      <c r="P2303">
        <v>0</v>
      </c>
      <c r="Q2303">
        <v>343</v>
      </c>
      <c r="R2303">
        <v>20.281649813000001</v>
      </c>
      <c r="S2303">
        <v>21.345887999999999</v>
      </c>
      <c r="T2303">
        <v>0</v>
      </c>
      <c r="U2303">
        <v>0</v>
      </c>
    </row>
    <row r="2304" spans="1:21" x14ac:dyDescent="0.3">
      <c r="A2304">
        <v>0.67</v>
      </c>
      <c r="B2304">
        <v>0.625</v>
      </c>
      <c r="C2304">
        <v>1.768</v>
      </c>
      <c r="D2304">
        <v>250</v>
      </c>
      <c r="E2304">
        <v>326.92</v>
      </c>
      <c r="F2304">
        <v>201.92</v>
      </c>
      <c r="G2304">
        <v>201.923076923076</v>
      </c>
      <c r="H2304">
        <v>120</v>
      </c>
      <c r="I2304">
        <v>571.92307600000004</v>
      </c>
      <c r="J2304">
        <v>-1</v>
      </c>
      <c r="K2304">
        <v>2</v>
      </c>
      <c r="L2304">
        <v>29.607759999999999</v>
      </c>
      <c r="M2304">
        <v>325</v>
      </c>
      <c r="N2304">
        <v>0</v>
      </c>
      <c r="O2304">
        <v>200</v>
      </c>
      <c r="P2304">
        <v>0</v>
      </c>
      <c r="Q2304">
        <v>338</v>
      </c>
      <c r="R2304">
        <v>20.082362032999999</v>
      </c>
      <c r="S2304">
        <v>21.187923000000001</v>
      </c>
      <c r="T2304">
        <v>0</v>
      </c>
      <c r="U2304">
        <v>0</v>
      </c>
    </row>
    <row r="2305" spans="1:21" x14ac:dyDescent="0.3">
      <c r="A2305">
        <v>0.67</v>
      </c>
      <c r="B2305">
        <v>0.625</v>
      </c>
      <c r="C2305">
        <v>1.768</v>
      </c>
      <c r="D2305">
        <v>250</v>
      </c>
      <c r="E2305">
        <v>326.92</v>
      </c>
      <c r="F2305">
        <v>201.92</v>
      </c>
      <c r="G2305">
        <v>201.923076923076</v>
      </c>
      <c r="H2305">
        <v>130</v>
      </c>
      <c r="I2305">
        <v>581.92307600000004</v>
      </c>
      <c r="J2305">
        <v>-1</v>
      </c>
      <c r="K2305">
        <v>2</v>
      </c>
      <c r="L2305">
        <v>29.183050000000001</v>
      </c>
      <c r="M2305">
        <v>325</v>
      </c>
      <c r="N2305">
        <v>0</v>
      </c>
      <c r="O2305">
        <v>200</v>
      </c>
      <c r="P2305">
        <v>0</v>
      </c>
      <c r="Q2305">
        <v>339</v>
      </c>
      <c r="R2305">
        <v>19.609810688</v>
      </c>
      <c r="S2305">
        <v>21.219605999999999</v>
      </c>
      <c r="T2305">
        <v>0</v>
      </c>
      <c r="U2305">
        <v>0</v>
      </c>
    </row>
    <row r="2306" spans="1:21" x14ac:dyDescent="0.3">
      <c r="A2306">
        <v>0.67</v>
      </c>
      <c r="B2306">
        <v>0.625</v>
      </c>
      <c r="C2306">
        <v>1.768</v>
      </c>
      <c r="D2306">
        <v>250</v>
      </c>
      <c r="E2306">
        <v>326.92</v>
      </c>
      <c r="F2306">
        <v>201.92</v>
      </c>
      <c r="G2306">
        <v>201.923076923076</v>
      </c>
      <c r="H2306">
        <v>140</v>
      </c>
      <c r="I2306">
        <v>591.92307600000004</v>
      </c>
      <c r="J2306">
        <v>-1</v>
      </c>
      <c r="K2306">
        <v>2</v>
      </c>
      <c r="L2306">
        <v>28.76933</v>
      </c>
      <c r="M2306">
        <v>325</v>
      </c>
      <c r="N2306">
        <v>0</v>
      </c>
      <c r="O2306">
        <v>200</v>
      </c>
      <c r="P2306">
        <v>0</v>
      </c>
      <c r="Q2306">
        <v>340</v>
      </c>
      <c r="R2306">
        <v>19.334805445000001</v>
      </c>
      <c r="S2306">
        <v>21.251244</v>
      </c>
      <c r="T2306">
        <v>0</v>
      </c>
      <c r="U2306">
        <v>0</v>
      </c>
    </row>
    <row r="2307" spans="1:21" x14ac:dyDescent="0.3">
      <c r="A2307">
        <v>0.67</v>
      </c>
      <c r="B2307">
        <v>0.625</v>
      </c>
      <c r="C2307">
        <v>1.768</v>
      </c>
      <c r="D2307">
        <v>250</v>
      </c>
      <c r="E2307">
        <v>326.92</v>
      </c>
      <c r="F2307">
        <v>201.92</v>
      </c>
      <c r="G2307">
        <v>201.923076923076</v>
      </c>
      <c r="H2307">
        <v>150</v>
      </c>
      <c r="I2307">
        <v>601.92307600000004</v>
      </c>
      <c r="J2307">
        <v>-1</v>
      </c>
      <c r="K2307">
        <v>2</v>
      </c>
      <c r="L2307">
        <v>28.366209999999999</v>
      </c>
      <c r="M2307">
        <v>325</v>
      </c>
      <c r="N2307">
        <v>0</v>
      </c>
      <c r="O2307">
        <v>200</v>
      </c>
      <c r="P2307">
        <v>0</v>
      </c>
      <c r="Q2307">
        <v>341</v>
      </c>
      <c r="R2307">
        <v>19.369386345999999</v>
      </c>
      <c r="S2307">
        <v>21.282836</v>
      </c>
      <c r="T2307">
        <v>0</v>
      </c>
      <c r="U2307">
        <v>0</v>
      </c>
    </row>
    <row r="2308" spans="1:21" x14ac:dyDescent="0.3">
      <c r="A2308">
        <v>0.67</v>
      </c>
      <c r="B2308">
        <v>0.625</v>
      </c>
      <c r="C2308">
        <v>1.768</v>
      </c>
      <c r="D2308">
        <v>250</v>
      </c>
      <c r="E2308">
        <v>326.92</v>
      </c>
      <c r="F2308">
        <v>201.92</v>
      </c>
      <c r="G2308">
        <v>201.923076923076</v>
      </c>
      <c r="H2308">
        <v>160</v>
      </c>
      <c r="I2308">
        <v>611.92307600000004</v>
      </c>
      <c r="J2308">
        <v>-1</v>
      </c>
      <c r="K2308">
        <v>2</v>
      </c>
      <c r="L2308">
        <v>27.973330000000001</v>
      </c>
      <c r="M2308">
        <v>325</v>
      </c>
      <c r="N2308">
        <v>0</v>
      </c>
      <c r="O2308">
        <v>200</v>
      </c>
      <c r="P2308">
        <v>0</v>
      </c>
      <c r="Q2308">
        <v>342</v>
      </c>
      <c r="R2308">
        <v>19.091052512000001</v>
      </c>
      <c r="S2308">
        <v>21.314384</v>
      </c>
      <c r="T2308">
        <v>0</v>
      </c>
      <c r="U2308">
        <v>0</v>
      </c>
    </row>
    <row r="2309" spans="1:21" x14ac:dyDescent="0.3">
      <c r="A2309">
        <v>0.67</v>
      </c>
      <c r="B2309">
        <v>0.625</v>
      </c>
      <c r="C2309">
        <v>1.768</v>
      </c>
      <c r="D2309">
        <v>250</v>
      </c>
      <c r="E2309">
        <v>326.92</v>
      </c>
      <c r="F2309">
        <v>201.92</v>
      </c>
      <c r="G2309">
        <v>201.923076923076</v>
      </c>
      <c r="H2309">
        <v>170</v>
      </c>
      <c r="I2309">
        <v>621.92307600000004</v>
      </c>
      <c r="J2309">
        <v>-1</v>
      </c>
      <c r="K2309">
        <v>2</v>
      </c>
      <c r="L2309">
        <v>27.590330000000002</v>
      </c>
      <c r="M2309">
        <v>325</v>
      </c>
      <c r="N2309">
        <v>0</v>
      </c>
      <c r="O2309">
        <v>200</v>
      </c>
      <c r="P2309">
        <v>0</v>
      </c>
      <c r="Q2309">
        <v>343</v>
      </c>
      <c r="R2309">
        <v>18.737541767</v>
      </c>
      <c r="S2309">
        <v>21.345887999999999</v>
      </c>
      <c r="T2309">
        <v>0</v>
      </c>
      <c r="U2309">
        <v>0</v>
      </c>
    </row>
    <row r="2310" spans="1:21" x14ac:dyDescent="0.3">
      <c r="A2310">
        <v>0.67</v>
      </c>
      <c r="B2310">
        <v>0.625</v>
      </c>
      <c r="C2310">
        <v>1.768</v>
      </c>
      <c r="D2310">
        <v>250</v>
      </c>
      <c r="E2310">
        <v>326.92</v>
      </c>
      <c r="F2310">
        <v>201.92</v>
      </c>
      <c r="G2310">
        <v>201.923076923076</v>
      </c>
      <c r="H2310">
        <v>180</v>
      </c>
      <c r="I2310">
        <v>631.92307600000004</v>
      </c>
      <c r="J2310">
        <v>-1</v>
      </c>
      <c r="K2310">
        <v>2</v>
      </c>
      <c r="L2310">
        <v>27.216899999999999</v>
      </c>
      <c r="M2310">
        <v>325</v>
      </c>
      <c r="N2310">
        <v>0</v>
      </c>
      <c r="O2310">
        <v>200</v>
      </c>
      <c r="P2310">
        <v>0</v>
      </c>
      <c r="Q2310">
        <v>343</v>
      </c>
      <c r="R2310">
        <v>18.121331388000002</v>
      </c>
      <c r="S2310">
        <v>21.345887999999999</v>
      </c>
      <c r="T2310">
        <v>0</v>
      </c>
      <c r="U2310">
        <v>0</v>
      </c>
    </row>
    <row r="2311" spans="1:21" x14ac:dyDescent="0.3">
      <c r="A2311">
        <v>0.67</v>
      </c>
      <c r="B2311">
        <v>0.625</v>
      </c>
      <c r="C2311">
        <v>1.768</v>
      </c>
      <c r="D2311">
        <v>250</v>
      </c>
      <c r="E2311">
        <v>326.92</v>
      </c>
      <c r="F2311">
        <v>201.92</v>
      </c>
      <c r="G2311">
        <v>201.923076923076</v>
      </c>
      <c r="H2311">
        <v>190</v>
      </c>
      <c r="I2311">
        <v>641.92307600000004</v>
      </c>
      <c r="J2311">
        <v>-1</v>
      </c>
      <c r="K2311">
        <v>2</v>
      </c>
      <c r="L2311">
        <v>26.852689999999999</v>
      </c>
      <c r="M2311">
        <v>325</v>
      </c>
      <c r="N2311">
        <v>0</v>
      </c>
      <c r="O2311">
        <v>200</v>
      </c>
      <c r="P2311">
        <v>0</v>
      </c>
      <c r="Q2311">
        <v>334</v>
      </c>
      <c r="R2311">
        <v>17.898956771000002</v>
      </c>
      <c r="S2311">
        <v>21.060738000000001</v>
      </c>
      <c r="T2311">
        <v>0</v>
      </c>
      <c r="U2311">
        <v>0</v>
      </c>
    </row>
    <row r="2312" spans="1:21" x14ac:dyDescent="0.3">
      <c r="A2312">
        <v>0.67</v>
      </c>
      <c r="B2312">
        <v>0.625</v>
      </c>
      <c r="C2312">
        <v>1.768</v>
      </c>
      <c r="D2312">
        <v>250</v>
      </c>
      <c r="E2312">
        <v>326.92</v>
      </c>
      <c r="F2312">
        <v>201.92</v>
      </c>
      <c r="G2312">
        <v>201.923076923076</v>
      </c>
      <c r="H2312">
        <v>200</v>
      </c>
      <c r="I2312">
        <v>651.92307600000004</v>
      </c>
      <c r="J2312">
        <v>-1</v>
      </c>
      <c r="K2312">
        <v>2</v>
      </c>
      <c r="L2312">
        <v>26.497399999999999</v>
      </c>
      <c r="M2312">
        <v>325</v>
      </c>
      <c r="N2312">
        <v>0</v>
      </c>
      <c r="O2312">
        <v>200</v>
      </c>
      <c r="P2312">
        <v>0</v>
      </c>
      <c r="Q2312">
        <v>348</v>
      </c>
      <c r="R2312">
        <v>17.407725223</v>
      </c>
      <c r="S2312">
        <v>21.502745999999998</v>
      </c>
      <c r="T2312">
        <v>0</v>
      </c>
      <c r="U2312">
        <v>0</v>
      </c>
    </row>
    <row r="2313" spans="1:21" x14ac:dyDescent="0.3">
      <c r="A2313">
        <v>0.67</v>
      </c>
      <c r="B2313">
        <v>0.625</v>
      </c>
      <c r="C2313">
        <v>1.768</v>
      </c>
      <c r="D2313">
        <v>250</v>
      </c>
      <c r="E2313">
        <v>326.92</v>
      </c>
      <c r="F2313">
        <v>201.92</v>
      </c>
      <c r="G2313">
        <v>201.923076923076</v>
      </c>
      <c r="H2313">
        <v>210</v>
      </c>
      <c r="I2313">
        <v>661.92307600000004</v>
      </c>
      <c r="J2313">
        <v>-1</v>
      </c>
      <c r="K2313">
        <v>2</v>
      </c>
      <c r="L2313">
        <v>26.150739999999999</v>
      </c>
      <c r="M2313">
        <v>325</v>
      </c>
      <c r="N2313">
        <v>0</v>
      </c>
      <c r="O2313">
        <v>200</v>
      </c>
      <c r="P2313">
        <v>0</v>
      </c>
      <c r="Q2313">
        <v>339</v>
      </c>
      <c r="R2313">
        <v>17.176416015000001</v>
      </c>
      <c r="S2313">
        <v>21.219605999999999</v>
      </c>
      <c r="T2313">
        <v>0</v>
      </c>
      <c r="U2313">
        <v>0</v>
      </c>
    </row>
    <row r="2314" spans="1:21" x14ac:dyDescent="0.3">
      <c r="A2314">
        <v>0.67</v>
      </c>
      <c r="B2314">
        <v>0.625</v>
      </c>
      <c r="C2314">
        <v>1.768</v>
      </c>
      <c r="D2314">
        <v>250</v>
      </c>
      <c r="E2314">
        <v>326.92</v>
      </c>
      <c r="F2314">
        <v>201.92</v>
      </c>
      <c r="G2314">
        <v>201.923076923076</v>
      </c>
      <c r="H2314">
        <v>220</v>
      </c>
      <c r="I2314">
        <v>671.92307600000004</v>
      </c>
      <c r="J2314">
        <v>-1</v>
      </c>
      <c r="K2314">
        <v>2</v>
      </c>
      <c r="L2314">
        <v>25.81241</v>
      </c>
      <c r="M2314">
        <v>325</v>
      </c>
      <c r="N2314">
        <v>0</v>
      </c>
      <c r="O2314">
        <v>200</v>
      </c>
      <c r="P2314">
        <v>0</v>
      </c>
      <c r="Q2314">
        <v>340</v>
      </c>
      <c r="R2314">
        <v>17.369381067999999</v>
      </c>
      <c r="S2314">
        <v>21.251244</v>
      </c>
      <c r="T2314">
        <v>0</v>
      </c>
      <c r="U2314">
        <v>0</v>
      </c>
    </row>
    <row r="2315" spans="1:21" x14ac:dyDescent="0.3">
      <c r="A2315">
        <v>0.67</v>
      </c>
      <c r="B2315">
        <v>0.625</v>
      </c>
      <c r="C2315">
        <v>1.768</v>
      </c>
      <c r="D2315">
        <v>250</v>
      </c>
      <c r="E2315">
        <v>326.92</v>
      </c>
      <c r="F2315">
        <v>201.92</v>
      </c>
      <c r="G2315">
        <v>201.923076923076</v>
      </c>
      <c r="H2315">
        <v>230</v>
      </c>
      <c r="I2315">
        <v>681.92307600000004</v>
      </c>
      <c r="J2315">
        <v>-1</v>
      </c>
      <c r="K2315">
        <v>2</v>
      </c>
      <c r="L2315">
        <v>25.482150000000001</v>
      </c>
      <c r="M2315">
        <v>325</v>
      </c>
      <c r="N2315">
        <v>0</v>
      </c>
      <c r="O2315">
        <v>200</v>
      </c>
      <c r="P2315">
        <v>0</v>
      </c>
      <c r="Q2315">
        <v>339</v>
      </c>
      <c r="R2315">
        <v>16.902677136000001</v>
      </c>
      <c r="S2315">
        <v>21.219605999999999</v>
      </c>
      <c r="T2315">
        <v>0</v>
      </c>
      <c r="U2315">
        <v>0</v>
      </c>
    </row>
    <row r="2316" spans="1:21" x14ac:dyDescent="0.3">
      <c r="A2316">
        <v>0.67</v>
      </c>
      <c r="B2316">
        <v>0.625</v>
      </c>
      <c r="C2316">
        <v>1.768</v>
      </c>
      <c r="D2316">
        <v>250</v>
      </c>
      <c r="E2316">
        <v>326.92</v>
      </c>
      <c r="F2316">
        <v>201.92</v>
      </c>
      <c r="G2316">
        <v>201.923076923076</v>
      </c>
      <c r="H2316">
        <v>240</v>
      </c>
      <c r="I2316">
        <v>691.92307600000004</v>
      </c>
      <c r="J2316">
        <v>-1</v>
      </c>
      <c r="K2316">
        <v>2</v>
      </c>
      <c r="L2316">
        <v>25.159690000000001</v>
      </c>
      <c r="M2316">
        <v>325</v>
      </c>
      <c r="N2316">
        <v>0</v>
      </c>
      <c r="O2316">
        <v>200</v>
      </c>
      <c r="P2316">
        <v>0</v>
      </c>
      <c r="Q2316">
        <v>336</v>
      </c>
      <c r="R2316">
        <v>16.744305353000001</v>
      </c>
      <c r="S2316">
        <v>21.124421999999999</v>
      </c>
      <c r="T2316">
        <v>0</v>
      </c>
      <c r="U2316">
        <v>0</v>
      </c>
    </row>
    <row r="2317" spans="1:21" x14ac:dyDescent="0.3">
      <c r="A2317">
        <v>0.67</v>
      </c>
      <c r="B2317">
        <v>0.625</v>
      </c>
      <c r="C2317">
        <v>1.768</v>
      </c>
      <c r="D2317">
        <v>250</v>
      </c>
      <c r="E2317">
        <v>326.92</v>
      </c>
      <c r="F2317">
        <v>201.92</v>
      </c>
      <c r="G2317">
        <v>201.923076923076</v>
      </c>
      <c r="H2317">
        <v>250</v>
      </c>
      <c r="I2317">
        <v>701.92307600000004</v>
      </c>
      <c r="J2317">
        <v>-1</v>
      </c>
      <c r="K2317">
        <v>2</v>
      </c>
      <c r="L2317">
        <v>24.84478</v>
      </c>
      <c r="M2317">
        <v>325</v>
      </c>
      <c r="N2317">
        <v>0</v>
      </c>
      <c r="O2317">
        <v>200</v>
      </c>
      <c r="P2317">
        <v>0</v>
      </c>
      <c r="Q2317">
        <v>347</v>
      </c>
      <c r="R2317">
        <v>16.423113105999999</v>
      </c>
      <c r="S2317">
        <v>21.471461999999999</v>
      </c>
      <c r="T2317">
        <v>0</v>
      </c>
      <c r="U2317">
        <v>0</v>
      </c>
    </row>
    <row r="2318" spans="1:21" x14ac:dyDescent="0.3">
      <c r="A2318">
        <v>0.67</v>
      </c>
      <c r="B2318">
        <v>0.625</v>
      </c>
      <c r="C2318">
        <v>1.768</v>
      </c>
      <c r="D2318">
        <v>250</v>
      </c>
      <c r="E2318">
        <v>326.92</v>
      </c>
      <c r="F2318">
        <v>201.92</v>
      </c>
      <c r="G2318">
        <v>201.923076923076</v>
      </c>
      <c r="H2318">
        <v>260</v>
      </c>
      <c r="I2318">
        <v>711.92307600000004</v>
      </c>
      <c r="J2318">
        <v>-1</v>
      </c>
      <c r="K2318">
        <v>2</v>
      </c>
      <c r="L2318">
        <v>24.53717</v>
      </c>
      <c r="M2318">
        <v>325</v>
      </c>
      <c r="N2318">
        <v>0</v>
      </c>
      <c r="O2318">
        <v>200</v>
      </c>
      <c r="P2318">
        <v>0</v>
      </c>
      <c r="Q2318">
        <v>337</v>
      </c>
      <c r="R2318">
        <v>16.095692494000001</v>
      </c>
      <c r="S2318">
        <v>21.156195</v>
      </c>
      <c r="T2318">
        <v>0</v>
      </c>
      <c r="U2318">
        <v>0</v>
      </c>
    </row>
    <row r="2319" spans="1:21" x14ac:dyDescent="0.3">
      <c r="A2319">
        <v>0.67</v>
      </c>
      <c r="B2319">
        <v>0.625</v>
      </c>
      <c r="C2319">
        <v>1.768</v>
      </c>
      <c r="D2319">
        <v>250</v>
      </c>
      <c r="E2319">
        <v>326.92</v>
      </c>
      <c r="F2319">
        <v>201.92</v>
      </c>
      <c r="G2319">
        <v>201.923076923076</v>
      </c>
      <c r="H2319">
        <v>270</v>
      </c>
      <c r="I2319">
        <v>721.92307600000004</v>
      </c>
      <c r="J2319">
        <v>-1</v>
      </c>
      <c r="K2319">
        <v>2</v>
      </c>
      <c r="L2319">
        <v>24.236619999999998</v>
      </c>
      <c r="M2319">
        <v>325</v>
      </c>
      <c r="N2319">
        <v>0</v>
      </c>
      <c r="O2319">
        <v>200</v>
      </c>
      <c r="P2319">
        <v>0</v>
      </c>
      <c r="Q2319">
        <v>339</v>
      </c>
      <c r="R2319">
        <v>15.929526745</v>
      </c>
      <c r="S2319">
        <v>21.219605999999999</v>
      </c>
      <c r="T2319">
        <v>0</v>
      </c>
      <c r="U2319">
        <v>0</v>
      </c>
    </row>
    <row r="2320" spans="1:21" x14ac:dyDescent="0.3">
      <c r="A2320">
        <v>0.67</v>
      </c>
      <c r="B2320">
        <v>0.625</v>
      </c>
      <c r="C2320">
        <v>1.768</v>
      </c>
      <c r="D2320">
        <v>250</v>
      </c>
      <c r="E2320">
        <v>326.92</v>
      </c>
      <c r="F2320">
        <v>201.92</v>
      </c>
      <c r="G2320">
        <v>201.923076923076</v>
      </c>
      <c r="H2320">
        <v>280</v>
      </c>
      <c r="I2320">
        <v>731.92307600000004</v>
      </c>
      <c r="J2320">
        <v>-1</v>
      </c>
      <c r="K2320">
        <v>2</v>
      </c>
      <c r="L2320">
        <v>23.94293</v>
      </c>
      <c r="M2320">
        <v>325</v>
      </c>
      <c r="N2320">
        <v>0</v>
      </c>
      <c r="O2320">
        <v>200</v>
      </c>
      <c r="P2320">
        <v>0</v>
      </c>
      <c r="Q2320">
        <v>339</v>
      </c>
      <c r="R2320">
        <v>15.887720871000001</v>
      </c>
      <c r="S2320">
        <v>21.219605999999999</v>
      </c>
      <c r="T2320">
        <v>0</v>
      </c>
      <c r="U2320">
        <v>0</v>
      </c>
    </row>
    <row r="2321" spans="1:21" x14ac:dyDescent="0.3">
      <c r="A2321">
        <v>0.67</v>
      </c>
      <c r="B2321">
        <v>0.625</v>
      </c>
      <c r="C2321">
        <v>1.768</v>
      </c>
      <c r="D2321">
        <v>250</v>
      </c>
      <c r="E2321">
        <v>326.92</v>
      </c>
      <c r="F2321">
        <v>201.92</v>
      </c>
      <c r="G2321">
        <v>201.923076923076</v>
      </c>
      <c r="H2321">
        <v>290</v>
      </c>
      <c r="I2321">
        <v>741.92307600000004</v>
      </c>
      <c r="J2321">
        <v>-1</v>
      </c>
      <c r="K2321">
        <v>2</v>
      </c>
      <c r="L2321">
        <v>23.655860000000001</v>
      </c>
      <c r="M2321">
        <v>325</v>
      </c>
      <c r="N2321">
        <v>0</v>
      </c>
      <c r="O2321">
        <v>200</v>
      </c>
      <c r="P2321">
        <v>0</v>
      </c>
      <c r="Q2321">
        <v>332</v>
      </c>
      <c r="R2321">
        <v>15.761655133</v>
      </c>
      <c r="S2321">
        <v>20.996870000000001</v>
      </c>
      <c r="T2321">
        <v>0</v>
      </c>
      <c r="U2321">
        <v>0</v>
      </c>
    </row>
    <row r="2322" spans="1:21" x14ac:dyDescent="0.3">
      <c r="A2322">
        <v>0.67</v>
      </c>
      <c r="B2322">
        <v>0.625</v>
      </c>
      <c r="C2322">
        <v>1.768</v>
      </c>
      <c r="D2322">
        <v>250</v>
      </c>
      <c r="E2322">
        <v>326.92</v>
      </c>
      <c r="F2322">
        <v>201.92</v>
      </c>
      <c r="G2322">
        <v>201.923076923076</v>
      </c>
      <c r="H2322">
        <v>300</v>
      </c>
      <c r="I2322">
        <v>751.92307600000004</v>
      </c>
      <c r="J2322">
        <v>-1</v>
      </c>
      <c r="K2322">
        <v>2</v>
      </c>
      <c r="L2322">
        <v>23.375209999999999</v>
      </c>
      <c r="M2322">
        <v>325</v>
      </c>
      <c r="N2322">
        <v>0</v>
      </c>
      <c r="O2322">
        <v>200</v>
      </c>
      <c r="P2322">
        <v>0</v>
      </c>
      <c r="Q2322">
        <v>345</v>
      </c>
      <c r="R2322">
        <v>15.377416498000001</v>
      </c>
      <c r="S2322">
        <v>21.408761999999999</v>
      </c>
      <c r="T2322">
        <v>0</v>
      </c>
      <c r="U2322">
        <v>0</v>
      </c>
    </row>
    <row r="2323" spans="1:21" x14ac:dyDescent="0.3">
      <c r="A2323">
        <v>0.67</v>
      </c>
      <c r="B2323">
        <v>0.625</v>
      </c>
      <c r="C2323">
        <v>1.768</v>
      </c>
      <c r="D2323">
        <v>250</v>
      </c>
      <c r="E2323">
        <v>326.92</v>
      </c>
      <c r="F2323">
        <v>201.92</v>
      </c>
      <c r="G2323">
        <v>201.923076923076</v>
      </c>
      <c r="H2323">
        <v>0</v>
      </c>
      <c r="I2323">
        <v>451.92307599999998</v>
      </c>
      <c r="J2323">
        <v>-1</v>
      </c>
      <c r="K2323">
        <v>2</v>
      </c>
      <c r="L2323">
        <v>35.721760000000003</v>
      </c>
      <c r="M2323">
        <v>325</v>
      </c>
      <c r="N2323">
        <v>0</v>
      </c>
      <c r="O2323">
        <v>200</v>
      </c>
      <c r="P2323">
        <v>0</v>
      </c>
      <c r="Q2323">
        <v>399</v>
      </c>
      <c r="R2323">
        <v>25.230536443999998</v>
      </c>
      <c r="S2323">
        <v>23.044661000000001</v>
      </c>
      <c r="T2323">
        <v>0</v>
      </c>
      <c r="U2323">
        <v>0</v>
      </c>
    </row>
    <row r="2324" spans="1:21" x14ac:dyDescent="0.3">
      <c r="A2324" t="s">
        <v>74</v>
      </c>
      <c r="B2324" t="s">
        <v>74</v>
      </c>
      <c r="C2324">
        <v>1.768</v>
      </c>
      <c r="D2324">
        <v>250</v>
      </c>
    </row>
    <row r="2325" spans="1:21" x14ac:dyDescent="0.3">
      <c r="A2325" t="s">
        <v>74</v>
      </c>
      <c r="B2325" t="s">
        <v>74</v>
      </c>
      <c r="C2325">
        <v>1.768</v>
      </c>
      <c r="D2325">
        <v>250</v>
      </c>
      <c r="E2325" t="s">
        <v>75</v>
      </c>
      <c r="F2325" t="s">
        <v>74</v>
      </c>
      <c r="G2325" t="s">
        <v>74</v>
      </c>
      <c r="H2325" t="s">
        <v>74</v>
      </c>
      <c r="I2325" t="s">
        <v>74</v>
      </c>
      <c r="J2325" t="s">
        <v>74</v>
      </c>
      <c r="K2325" t="s">
        <v>74</v>
      </c>
      <c r="L2325" t="s">
        <v>74</v>
      </c>
      <c r="M2325" t="s">
        <v>74</v>
      </c>
      <c r="N2325" t="s">
        <v>74</v>
      </c>
      <c r="O2325">
        <v>20</v>
      </c>
    </row>
    <row r="2326" spans="1:21" x14ac:dyDescent="0.3">
      <c r="A2326">
        <v>0.67</v>
      </c>
      <c r="B2326">
        <v>0.625</v>
      </c>
      <c r="C2326">
        <v>1.768</v>
      </c>
      <c r="D2326">
        <v>250</v>
      </c>
      <c r="E2326">
        <v>326.92</v>
      </c>
      <c r="F2326">
        <v>201.92</v>
      </c>
      <c r="G2326">
        <v>201.923076923076</v>
      </c>
      <c r="H2326">
        <v>0</v>
      </c>
      <c r="I2326">
        <v>451.92307599999998</v>
      </c>
      <c r="J2326">
        <v>-1</v>
      </c>
      <c r="K2326">
        <v>2</v>
      </c>
      <c r="L2326">
        <v>28.463339999999999</v>
      </c>
      <c r="M2326">
        <v>245</v>
      </c>
      <c r="N2326">
        <v>100</v>
      </c>
      <c r="O2326">
        <v>20</v>
      </c>
      <c r="P2326">
        <v>0</v>
      </c>
      <c r="Q2326">
        <v>14</v>
      </c>
      <c r="R2326">
        <v>3.0321614976000002</v>
      </c>
      <c r="S2326">
        <v>4.2886246000000003</v>
      </c>
      <c r="T2326">
        <v>0</v>
      </c>
      <c r="U2326">
        <v>0</v>
      </c>
    </row>
    <row r="2327" spans="1:21" x14ac:dyDescent="0.3">
      <c r="A2327">
        <v>0.67</v>
      </c>
      <c r="B2327">
        <v>0.625</v>
      </c>
      <c r="C2327">
        <v>1.768</v>
      </c>
      <c r="D2327">
        <v>250</v>
      </c>
      <c r="E2327">
        <v>326.92</v>
      </c>
      <c r="F2327">
        <v>201.92</v>
      </c>
      <c r="G2327">
        <v>201.923076923076</v>
      </c>
      <c r="H2327">
        <v>10</v>
      </c>
      <c r="I2327">
        <v>461.92307599999998</v>
      </c>
      <c r="J2327">
        <v>-1</v>
      </c>
      <c r="K2327">
        <v>2</v>
      </c>
      <c r="L2327">
        <v>27.941089999999999</v>
      </c>
      <c r="M2327">
        <v>245</v>
      </c>
      <c r="N2327">
        <v>100</v>
      </c>
      <c r="O2327">
        <v>20</v>
      </c>
      <c r="P2327">
        <v>0</v>
      </c>
      <c r="Q2327">
        <v>9</v>
      </c>
      <c r="R2327">
        <v>2.5625587330999999</v>
      </c>
      <c r="S2327">
        <v>3.4382625999999998</v>
      </c>
      <c r="T2327">
        <v>0</v>
      </c>
      <c r="U2327">
        <v>0</v>
      </c>
    </row>
    <row r="2328" spans="1:21" x14ac:dyDescent="0.3">
      <c r="A2328">
        <v>0.67</v>
      </c>
      <c r="B2328">
        <v>0.625</v>
      </c>
      <c r="C2328">
        <v>1.768</v>
      </c>
      <c r="D2328">
        <v>250</v>
      </c>
      <c r="E2328">
        <v>326.92</v>
      </c>
      <c r="F2328">
        <v>201.92</v>
      </c>
      <c r="G2328">
        <v>201.923076923076</v>
      </c>
      <c r="H2328">
        <v>20</v>
      </c>
      <c r="I2328">
        <v>471.92307599999998</v>
      </c>
      <c r="J2328">
        <v>-1</v>
      </c>
      <c r="K2328">
        <v>2</v>
      </c>
      <c r="L2328">
        <v>27.43619</v>
      </c>
      <c r="M2328">
        <v>245</v>
      </c>
      <c r="N2328">
        <v>100</v>
      </c>
      <c r="O2328">
        <v>20</v>
      </c>
      <c r="P2328">
        <v>0</v>
      </c>
      <c r="Q2328">
        <v>17</v>
      </c>
      <c r="R2328">
        <v>2.5625587330999999</v>
      </c>
      <c r="S2328">
        <v>4.7260707000000002</v>
      </c>
      <c r="T2328">
        <v>0</v>
      </c>
      <c r="U2328">
        <v>0</v>
      </c>
    </row>
    <row r="2329" spans="1:21" x14ac:dyDescent="0.3">
      <c r="A2329">
        <v>0.67</v>
      </c>
      <c r="B2329">
        <v>0.625</v>
      </c>
      <c r="C2329">
        <v>1.768</v>
      </c>
      <c r="D2329">
        <v>250</v>
      </c>
      <c r="E2329">
        <v>326.92</v>
      </c>
      <c r="F2329">
        <v>201.92</v>
      </c>
      <c r="G2329">
        <v>201.923076923076</v>
      </c>
      <c r="H2329">
        <v>30</v>
      </c>
      <c r="I2329">
        <v>481.92307599999998</v>
      </c>
      <c r="J2329">
        <v>-1</v>
      </c>
      <c r="K2329">
        <v>2</v>
      </c>
      <c r="L2329">
        <v>26.947859999999999</v>
      </c>
      <c r="M2329">
        <v>245</v>
      </c>
      <c r="N2329">
        <v>100</v>
      </c>
      <c r="O2329">
        <v>20</v>
      </c>
      <c r="P2329">
        <v>0</v>
      </c>
      <c r="Q2329">
        <v>16</v>
      </c>
      <c r="R2329">
        <v>2.5625587330999999</v>
      </c>
      <c r="S2329">
        <v>4.5848855000000004</v>
      </c>
      <c r="T2329">
        <v>0</v>
      </c>
      <c r="U2329">
        <v>0</v>
      </c>
    </row>
    <row r="2330" spans="1:21" x14ac:dyDescent="0.3">
      <c r="A2330">
        <v>0.67</v>
      </c>
      <c r="B2330">
        <v>0.625</v>
      </c>
      <c r="C2330">
        <v>1.768</v>
      </c>
      <c r="D2330">
        <v>250</v>
      </c>
      <c r="E2330">
        <v>326.92</v>
      </c>
      <c r="F2330">
        <v>201.92</v>
      </c>
      <c r="G2330">
        <v>201.923076923076</v>
      </c>
      <c r="H2330">
        <v>40</v>
      </c>
      <c r="I2330">
        <v>491.92307599999998</v>
      </c>
      <c r="J2330">
        <v>-1</v>
      </c>
      <c r="K2330">
        <v>2</v>
      </c>
      <c r="L2330">
        <v>26.475380000000001</v>
      </c>
      <c r="M2330">
        <v>245</v>
      </c>
      <c r="N2330">
        <v>100</v>
      </c>
      <c r="O2330">
        <v>20</v>
      </c>
      <c r="P2330">
        <v>0</v>
      </c>
      <c r="Q2330">
        <v>11</v>
      </c>
      <c r="R2330">
        <v>2.5625587330999999</v>
      </c>
      <c r="S2330">
        <v>3.8012690999999998</v>
      </c>
      <c r="T2330">
        <v>0</v>
      </c>
      <c r="U2330">
        <v>0</v>
      </c>
    </row>
    <row r="2331" spans="1:21" x14ac:dyDescent="0.3">
      <c r="A2331">
        <v>0.67</v>
      </c>
      <c r="B2331">
        <v>0.625</v>
      </c>
      <c r="C2331">
        <v>1.768</v>
      </c>
      <c r="D2331">
        <v>250</v>
      </c>
      <c r="E2331">
        <v>326.92</v>
      </c>
      <c r="F2331">
        <v>201.92</v>
      </c>
      <c r="G2331">
        <v>201.923076923076</v>
      </c>
      <c r="H2331">
        <v>50</v>
      </c>
      <c r="I2331">
        <v>501.92307599999998</v>
      </c>
      <c r="J2331">
        <v>-1</v>
      </c>
      <c r="K2331">
        <v>2</v>
      </c>
      <c r="L2331">
        <v>26.018039999999999</v>
      </c>
      <c r="M2331">
        <v>245</v>
      </c>
      <c r="N2331">
        <v>100</v>
      </c>
      <c r="O2331">
        <v>20</v>
      </c>
      <c r="P2331">
        <v>0</v>
      </c>
      <c r="Q2331">
        <v>19</v>
      </c>
      <c r="R2331">
        <v>2.5625587330999999</v>
      </c>
      <c r="S2331">
        <v>4.9965133000000002</v>
      </c>
      <c r="T2331">
        <v>0</v>
      </c>
      <c r="U2331">
        <v>0</v>
      </c>
    </row>
    <row r="2332" spans="1:21" x14ac:dyDescent="0.3">
      <c r="A2332">
        <v>0.67</v>
      </c>
      <c r="B2332">
        <v>0.625</v>
      </c>
      <c r="C2332">
        <v>1.768</v>
      </c>
      <c r="D2332">
        <v>250</v>
      </c>
      <c r="E2332">
        <v>326.92</v>
      </c>
      <c r="F2332">
        <v>201.92</v>
      </c>
      <c r="G2332">
        <v>201.923076923076</v>
      </c>
      <c r="H2332">
        <v>60</v>
      </c>
      <c r="I2332">
        <v>511.92307599999998</v>
      </c>
      <c r="J2332">
        <v>-1</v>
      </c>
      <c r="K2332">
        <v>2</v>
      </c>
      <c r="L2332">
        <v>25.575189999999999</v>
      </c>
      <c r="M2332">
        <v>245</v>
      </c>
      <c r="N2332">
        <v>100</v>
      </c>
      <c r="O2332">
        <v>20</v>
      </c>
      <c r="P2332">
        <v>0</v>
      </c>
      <c r="Q2332">
        <v>11</v>
      </c>
      <c r="R2332">
        <v>2.2919839967</v>
      </c>
      <c r="S2332">
        <v>3.8012690999999998</v>
      </c>
      <c r="T2332">
        <v>0</v>
      </c>
      <c r="U2332">
        <v>0</v>
      </c>
    </row>
    <row r="2333" spans="1:21" x14ac:dyDescent="0.3">
      <c r="A2333">
        <v>0.67</v>
      </c>
      <c r="B2333">
        <v>0.625</v>
      </c>
      <c r="C2333">
        <v>1.768</v>
      </c>
      <c r="D2333">
        <v>250</v>
      </c>
      <c r="E2333">
        <v>326.92</v>
      </c>
      <c r="F2333">
        <v>201.92</v>
      </c>
      <c r="G2333">
        <v>201.923076923076</v>
      </c>
      <c r="H2333">
        <v>70</v>
      </c>
      <c r="I2333">
        <v>521.92307600000004</v>
      </c>
      <c r="J2333">
        <v>-1</v>
      </c>
      <c r="K2333">
        <v>2</v>
      </c>
      <c r="L2333">
        <v>25.146190000000001</v>
      </c>
      <c r="M2333">
        <v>245</v>
      </c>
      <c r="N2333">
        <v>100</v>
      </c>
      <c r="O2333">
        <v>20</v>
      </c>
      <c r="P2333">
        <v>0</v>
      </c>
      <c r="Q2333">
        <v>12</v>
      </c>
      <c r="R2333">
        <v>2.5625587330999999</v>
      </c>
      <c r="S2333">
        <v>3.9703623000000001</v>
      </c>
      <c r="T2333">
        <v>0</v>
      </c>
      <c r="U2333">
        <v>0</v>
      </c>
    </row>
    <row r="2334" spans="1:21" x14ac:dyDescent="0.3">
      <c r="A2334">
        <v>0.67</v>
      </c>
      <c r="B2334">
        <v>0.625</v>
      </c>
      <c r="C2334">
        <v>1.768</v>
      </c>
      <c r="D2334">
        <v>250</v>
      </c>
      <c r="E2334">
        <v>326.92</v>
      </c>
      <c r="F2334">
        <v>201.92</v>
      </c>
      <c r="G2334">
        <v>201.923076923076</v>
      </c>
      <c r="H2334">
        <v>80</v>
      </c>
      <c r="I2334">
        <v>531.92307600000004</v>
      </c>
      <c r="J2334">
        <v>-1</v>
      </c>
      <c r="K2334">
        <v>2</v>
      </c>
      <c r="L2334">
        <v>24.730460000000001</v>
      </c>
      <c r="M2334">
        <v>245</v>
      </c>
      <c r="N2334">
        <v>100</v>
      </c>
      <c r="O2334">
        <v>20</v>
      </c>
      <c r="P2334">
        <v>0</v>
      </c>
      <c r="Q2334">
        <v>12</v>
      </c>
      <c r="R2334">
        <v>2.5625587330999999</v>
      </c>
      <c r="S2334">
        <v>3.9703623000000001</v>
      </c>
      <c r="T2334">
        <v>0</v>
      </c>
      <c r="U2334">
        <v>0</v>
      </c>
    </row>
    <row r="2335" spans="1:21" x14ac:dyDescent="0.3">
      <c r="A2335">
        <v>0.67</v>
      </c>
      <c r="B2335">
        <v>0.625</v>
      </c>
      <c r="C2335">
        <v>1.768</v>
      </c>
      <c r="D2335">
        <v>250</v>
      </c>
      <c r="E2335">
        <v>326.92</v>
      </c>
      <c r="F2335">
        <v>201.92</v>
      </c>
      <c r="G2335">
        <v>201.923076923076</v>
      </c>
      <c r="H2335">
        <v>90</v>
      </c>
      <c r="I2335">
        <v>541.92307600000004</v>
      </c>
      <c r="J2335">
        <v>-1</v>
      </c>
      <c r="K2335">
        <v>2</v>
      </c>
      <c r="L2335">
        <v>24.32742</v>
      </c>
      <c r="M2335">
        <v>245</v>
      </c>
      <c r="N2335">
        <v>100</v>
      </c>
      <c r="O2335">
        <v>20</v>
      </c>
      <c r="P2335">
        <v>0</v>
      </c>
      <c r="Q2335">
        <v>15</v>
      </c>
      <c r="R2335">
        <v>2.5625587330999999</v>
      </c>
      <c r="S2335">
        <v>4.4392221999999997</v>
      </c>
      <c r="T2335">
        <v>0</v>
      </c>
      <c r="U2335">
        <v>0</v>
      </c>
    </row>
    <row r="2336" spans="1:21" x14ac:dyDescent="0.3">
      <c r="A2336">
        <v>0.67</v>
      </c>
      <c r="B2336">
        <v>0.625</v>
      </c>
      <c r="C2336">
        <v>1.768</v>
      </c>
      <c r="D2336">
        <v>250</v>
      </c>
      <c r="E2336">
        <v>326.92</v>
      </c>
      <c r="F2336">
        <v>201.92</v>
      </c>
      <c r="G2336">
        <v>201.923076923076</v>
      </c>
      <c r="H2336">
        <v>100</v>
      </c>
      <c r="I2336">
        <v>551.92307600000004</v>
      </c>
      <c r="J2336">
        <v>-1</v>
      </c>
      <c r="K2336">
        <v>2</v>
      </c>
      <c r="L2336">
        <v>23.93655</v>
      </c>
      <c r="M2336">
        <v>245</v>
      </c>
      <c r="N2336">
        <v>100</v>
      </c>
      <c r="O2336">
        <v>20</v>
      </c>
      <c r="P2336">
        <v>0</v>
      </c>
      <c r="Q2336">
        <v>16</v>
      </c>
      <c r="R2336">
        <v>2.5625587330999999</v>
      </c>
      <c r="S2336">
        <v>4.5848855000000004</v>
      </c>
      <c r="T2336">
        <v>0</v>
      </c>
      <c r="U2336">
        <v>0</v>
      </c>
    </row>
    <row r="2337" spans="1:21" x14ac:dyDescent="0.3">
      <c r="A2337">
        <v>0.67</v>
      </c>
      <c r="B2337">
        <v>0.625</v>
      </c>
      <c r="C2337">
        <v>1.768</v>
      </c>
      <c r="D2337">
        <v>250</v>
      </c>
      <c r="E2337">
        <v>326.92</v>
      </c>
      <c r="F2337">
        <v>201.92</v>
      </c>
      <c r="G2337">
        <v>201.923076923076</v>
      </c>
      <c r="H2337">
        <v>110</v>
      </c>
      <c r="I2337">
        <v>561.92307600000004</v>
      </c>
      <c r="J2337">
        <v>-1</v>
      </c>
      <c r="K2337">
        <v>2</v>
      </c>
      <c r="L2337">
        <v>23.55733</v>
      </c>
      <c r="M2337">
        <v>245</v>
      </c>
      <c r="N2337">
        <v>100</v>
      </c>
      <c r="O2337">
        <v>20</v>
      </c>
      <c r="P2337">
        <v>0</v>
      </c>
      <c r="Q2337">
        <v>17</v>
      </c>
      <c r="R2337">
        <v>2.5625587330999999</v>
      </c>
      <c r="S2337">
        <v>4.7260707000000002</v>
      </c>
      <c r="T2337">
        <v>0</v>
      </c>
      <c r="U2337">
        <v>0</v>
      </c>
    </row>
    <row r="2338" spans="1:21" x14ac:dyDescent="0.3">
      <c r="A2338">
        <v>0.67</v>
      </c>
      <c r="B2338">
        <v>0.625</v>
      </c>
      <c r="C2338">
        <v>1.768</v>
      </c>
      <c r="D2338">
        <v>250</v>
      </c>
      <c r="E2338">
        <v>326.92</v>
      </c>
      <c r="F2338">
        <v>201.92</v>
      </c>
      <c r="G2338">
        <v>201.923076923076</v>
      </c>
      <c r="H2338">
        <v>120</v>
      </c>
      <c r="I2338">
        <v>571.92307600000004</v>
      </c>
      <c r="J2338">
        <v>-1</v>
      </c>
      <c r="K2338">
        <v>2</v>
      </c>
      <c r="L2338">
        <v>23.18928</v>
      </c>
      <c r="M2338">
        <v>245</v>
      </c>
      <c r="N2338">
        <v>100</v>
      </c>
      <c r="O2338">
        <v>20</v>
      </c>
      <c r="P2338">
        <v>0</v>
      </c>
      <c r="Q2338">
        <v>26</v>
      </c>
      <c r="R2338">
        <v>2.5625587330999999</v>
      </c>
      <c r="S2338">
        <v>5.8455808999999999</v>
      </c>
      <c r="T2338">
        <v>0</v>
      </c>
      <c r="U2338">
        <v>0</v>
      </c>
    </row>
    <row r="2339" spans="1:21" x14ac:dyDescent="0.3">
      <c r="A2339">
        <v>0.67</v>
      </c>
      <c r="B2339">
        <v>0.625</v>
      </c>
      <c r="C2339">
        <v>1.768</v>
      </c>
      <c r="D2339">
        <v>250</v>
      </c>
      <c r="E2339">
        <v>326.92</v>
      </c>
      <c r="F2339">
        <v>201.92</v>
      </c>
      <c r="G2339">
        <v>201.923076923076</v>
      </c>
      <c r="H2339">
        <v>130</v>
      </c>
      <c r="I2339">
        <v>581.92307600000004</v>
      </c>
      <c r="J2339">
        <v>-1</v>
      </c>
      <c r="K2339">
        <v>2</v>
      </c>
      <c r="L2339">
        <v>22.831959999999999</v>
      </c>
      <c r="M2339">
        <v>245</v>
      </c>
      <c r="N2339">
        <v>100</v>
      </c>
      <c r="O2339">
        <v>20</v>
      </c>
      <c r="P2339">
        <v>0</v>
      </c>
      <c r="Q2339">
        <v>26</v>
      </c>
      <c r="R2339">
        <v>2.2919839967</v>
      </c>
      <c r="S2339">
        <v>5.8455808999999999</v>
      </c>
      <c r="T2339">
        <v>0</v>
      </c>
      <c r="U2339">
        <v>0</v>
      </c>
    </row>
    <row r="2340" spans="1:21" x14ac:dyDescent="0.3">
      <c r="A2340">
        <v>0.67</v>
      </c>
      <c r="B2340">
        <v>0.625</v>
      </c>
      <c r="C2340">
        <v>1.768</v>
      </c>
      <c r="D2340">
        <v>250</v>
      </c>
      <c r="E2340">
        <v>326.92</v>
      </c>
      <c r="F2340">
        <v>201.92</v>
      </c>
      <c r="G2340">
        <v>201.923076923076</v>
      </c>
      <c r="H2340">
        <v>140</v>
      </c>
      <c r="I2340">
        <v>591.92307600000004</v>
      </c>
      <c r="J2340">
        <v>-1</v>
      </c>
      <c r="K2340">
        <v>2</v>
      </c>
      <c r="L2340">
        <v>22.484909999999999</v>
      </c>
      <c r="M2340">
        <v>245</v>
      </c>
      <c r="N2340">
        <v>100</v>
      </c>
      <c r="O2340">
        <v>20</v>
      </c>
      <c r="P2340">
        <v>0</v>
      </c>
      <c r="Q2340">
        <v>28</v>
      </c>
      <c r="R2340">
        <v>2.2919839967</v>
      </c>
      <c r="S2340">
        <v>6.0664486000000002</v>
      </c>
      <c r="T2340">
        <v>0</v>
      </c>
      <c r="U2340">
        <v>0</v>
      </c>
    </row>
    <row r="2341" spans="1:21" x14ac:dyDescent="0.3">
      <c r="A2341">
        <v>0.67</v>
      </c>
      <c r="B2341">
        <v>0.625</v>
      </c>
      <c r="C2341">
        <v>1.768</v>
      </c>
      <c r="D2341">
        <v>250</v>
      </c>
      <c r="E2341">
        <v>326.92</v>
      </c>
      <c r="F2341">
        <v>201.92</v>
      </c>
      <c r="G2341">
        <v>201.923076923076</v>
      </c>
      <c r="H2341">
        <v>150</v>
      </c>
      <c r="I2341">
        <v>601.92307600000004</v>
      </c>
      <c r="J2341">
        <v>-1</v>
      </c>
      <c r="K2341">
        <v>2</v>
      </c>
      <c r="L2341">
        <v>22.147729999999999</v>
      </c>
      <c r="M2341">
        <v>245</v>
      </c>
      <c r="N2341">
        <v>100</v>
      </c>
      <c r="O2341">
        <v>20</v>
      </c>
      <c r="P2341">
        <v>0</v>
      </c>
      <c r="Q2341">
        <v>19</v>
      </c>
      <c r="R2341">
        <v>2.2919839967</v>
      </c>
      <c r="S2341">
        <v>4.9965133000000002</v>
      </c>
      <c r="T2341">
        <v>0</v>
      </c>
      <c r="U2341">
        <v>0</v>
      </c>
    </row>
    <row r="2342" spans="1:21" x14ac:dyDescent="0.3">
      <c r="A2342">
        <v>0.67</v>
      </c>
      <c r="B2342">
        <v>0.625</v>
      </c>
      <c r="C2342">
        <v>1.768</v>
      </c>
      <c r="D2342">
        <v>250</v>
      </c>
      <c r="E2342">
        <v>326.92</v>
      </c>
      <c r="F2342">
        <v>201.92</v>
      </c>
      <c r="G2342">
        <v>201.923076923076</v>
      </c>
      <c r="H2342">
        <v>160</v>
      </c>
      <c r="I2342">
        <v>611.92307600000004</v>
      </c>
      <c r="J2342">
        <v>-1</v>
      </c>
      <c r="K2342">
        <v>2</v>
      </c>
      <c r="L2342">
        <v>21.820029999999999</v>
      </c>
      <c r="M2342">
        <v>245</v>
      </c>
      <c r="N2342">
        <v>100</v>
      </c>
      <c r="O2342">
        <v>20</v>
      </c>
      <c r="P2342">
        <v>0</v>
      </c>
      <c r="Q2342">
        <v>18</v>
      </c>
      <c r="R2342">
        <v>2.2919839967</v>
      </c>
      <c r="S2342">
        <v>4.8631678000000003</v>
      </c>
      <c r="T2342">
        <v>0</v>
      </c>
      <c r="U2342">
        <v>0</v>
      </c>
    </row>
    <row r="2343" spans="1:21" x14ac:dyDescent="0.3">
      <c r="A2343">
        <v>0.67</v>
      </c>
      <c r="B2343">
        <v>0.625</v>
      </c>
      <c r="C2343">
        <v>1.768</v>
      </c>
      <c r="D2343">
        <v>250</v>
      </c>
      <c r="E2343">
        <v>326.92</v>
      </c>
      <c r="F2343">
        <v>201.92</v>
      </c>
      <c r="G2343">
        <v>201.923076923076</v>
      </c>
      <c r="H2343">
        <v>170</v>
      </c>
      <c r="I2343">
        <v>621.92307600000004</v>
      </c>
      <c r="J2343">
        <v>-1</v>
      </c>
      <c r="K2343">
        <v>2</v>
      </c>
      <c r="L2343">
        <v>21.501429999999999</v>
      </c>
      <c r="M2343">
        <v>245</v>
      </c>
      <c r="N2343">
        <v>100</v>
      </c>
      <c r="O2343">
        <v>20</v>
      </c>
      <c r="P2343">
        <v>0</v>
      </c>
      <c r="Q2343">
        <v>22</v>
      </c>
      <c r="R2343">
        <v>2.2919839967</v>
      </c>
      <c r="S2343">
        <v>5.3767931999999998</v>
      </c>
      <c r="T2343">
        <v>0</v>
      </c>
      <c r="U2343">
        <v>0</v>
      </c>
    </row>
    <row r="2344" spans="1:21" x14ac:dyDescent="0.3">
      <c r="A2344">
        <v>0.67</v>
      </c>
      <c r="B2344">
        <v>0.625</v>
      </c>
      <c r="C2344">
        <v>1.768</v>
      </c>
      <c r="D2344">
        <v>250</v>
      </c>
      <c r="E2344">
        <v>326.92</v>
      </c>
      <c r="F2344">
        <v>201.92</v>
      </c>
      <c r="G2344">
        <v>201.923076923076</v>
      </c>
      <c r="H2344">
        <v>180</v>
      </c>
      <c r="I2344">
        <v>631.92307600000004</v>
      </c>
      <c r="J2344">
        <v>-1</v>
      </c>
      <c r="K2344">
        <v>2</v>
      </c>
      <c r="L2344">
        <v>21.191579999999998</v>
      </c>
      <c r="M2344">
        <v>245</v>
      </c>
      <c r="N2344">
        <v>100</v>
      </c>
      <c r="O2344">
        <v>20</v>
      </c>
      <c r="P2344">
        <v>0</v>
      </c>
      <c r="Q2344">
        <v>31</v>
      </c>
      <c r="R2344">
        <v>2.5625587330999999</v>
      </c>
      <c r="S2344">
        <v>6.383489</v>
      </c>
      <c r="T2344">
        <v>0</v>
      </c>
      <c r="U2344">
        <v>0</v>
      </c>
    </row>
    <row r="2345" spans="1:21" x14ac:dyDescent="0.3">
      <c r="A2345">
        <v>0.67</v>
      </c>
      <c r="B2345">
        <v>0.625</v>
      </c>
      <c r="C2345">
        <v>1.768</v>
      </c>
      <c r="D2345">
        <v>250</v>
      </c>
      <c r="E2345">
        <v>326.92</v>
      </c>
      <c r="F2345">
        <v>201.92</v>
      </c>
      <c r="G2345">
        <v>201.923076923076</v>
      </c>
      <c r="H2345">
        <v>190</v>
      </c>
      <c r="I2345">
        <v>641.92307600000004</v>
      </c>
      <c r="J2345">
        <v>-1</v>
      </c>
      <c r="K2345">
        <v>2</v>
      </c>
      <c r="L2345">
        <v>20.890129999999999</v>
      </c>
      <c r="M2345">
        <v>245</v>
      </c>
      <c r="N2345">
        <v>100</v>
      </c>
      <c r="O2345">
        <v>20</v>
      </c>
      <c r="P2345">
        <v>0</v>
      </c>
      <c r="Q2345">
        <v>21</v>
      </c>
      <c r="R2345">
        <v>2.2919839967</v>
      </c>
      <c r="S2345">
        <v>5.2530846000000002</v>
      </c>
      <c r="T2345">
        <v>0</v>
      </c>
      <c r="U2345">
        <v>0</v>
      </c>
    </row>
    <row r="2346" spans="1:21" x14ac:dyDescent="0.3">
      <c r="A2346">
        <v>0.67</v>
      </c>
      <c r="B2346">
        <v>0.625</v>
      </c>
      <c r="C2346">
        <v>1.768</v>
      </c>
      <c r="D2346">
        <v>250</v>
      </c>
      <c r="E2346">
        <v>326.92</v>
      </c>
      <c r="F2346">
        <v>201.92</v>
      </c>
      <c r="G2346">
        <v>201.923076923076</v>
      </c>
      <c r="H2346">
        <v>200</v>
      </c>
      <c r="I2346">
        <v>651.92307600000004</v>
      </c>
      <c r="J2346">
        <v>-1</v>
      </c>
      <c r="K2346">
        <v>2</v>
      </c>
      <c r="L2346">
        <v>20.596779999999999</v>
      </c>
      <c r="M2346">
        <v>245</v>
      </c>
      <c r="N2346">
        <v>100</v>
      </c>
      <c r="O2346">
        <v>20</v>
      </c>
      <c r="P2346">
        <v>0</v>
      </c>
      <c r="Q2346">
        <v>22</v>
      </c>
      <c r="R2346">
        <v>2.5625587330999999</v>
      </c>
      <c r="S2346">
        <v>5.3767931999999998</v>
      </c>
      <c r="T2346">
        <v>0</v>
      </c>
      <c r="U2346">
        <v>0</v>
      </c>
    </row>
    <row r="2347" spans="1:21" x14ac:dyDescent="0.3">
      <c r="A2347">
        <v>0.67</v>
      </c>
      <c r="B2347">
        <v>0.625</v>
      </c>
      <c r="C2347">
        <v>1.768</v>
      </c>
      <c r="D2347">
        <v>250</v>
      </c>
      <c r="E2347">
        <v>326.92</v>
      </c>
      <c r="F2347">
        <v>201.92</v>
      </c>
      <c r="G2347">
        <v>201.923076923076</v>
      </c>
      <c r="H2347">
        <v>210</v>
      </c>
      <c r="I2347">
        <v>661.92307600000004</v>
      </c>
      <c r="J2347">
        <v>-1</v>
      </c>
      <c r="K2347">
        <v>2</v>
      </c>
      <c r="L2347">
        <v>20.311199999999999</v>
      </c>
      <c r="M2347">
        <v>245</v>
      </c>
      <c r="N2347">
        <v>100</v>
      </c>
      <c r="O2347">
        <v>20</v>
      </c>
      <c r="P2347">
        <v>0</v>
      </c>
      <c r="Q2347">
        <v>40</v>
      </c>
      <c r="R2347">
        <v>2.2919839967</v>
      </c>
      <c r="S2347">
        <v>7.2522468</v>
      </c>
      <c r="T2347">
        <v>0</v>
      </c>
      <c r="U2347">
        <v>0</v>
      </c>
    </row>
    <row r="2348" spans="1:21" x14ac:dyDescent="0.3">
      <c r="A2348">
        <v>0.67</v>
      </c>
      <c r="B2348">
        <v>0.625</v>
      </c>
      <c r="C2348">
        <v>1.768</v>
      </c>
      <c r="D2348">
        <v>250</v>
      </c>
      <c r="E2348">
        <v>326.92</v>
      </c>
      <c r="F2348">
        <v>201.92</v>
      </c>
      <c r="G2348">
        <v>201.923076923076</v>
      </c>
      <c r="H2348">
        <v>220</v>
      </c>
      <c r="I2348">
        <v>671.92307600000004</v>
      </c>
      <c r="J2348">
        <v>-1</v>
      </c>
      <c r="K2348">
        <v>2</v>
      </c>
      <c r="L2348">
        <v>20.03312</v>
      </c>
      <c r="M2348">
        <v>245</v>
      </c>
      <c r="N2348">
        <v>100</v>
      </c>
      <c r="O2348">
        <v>20</v>
      </c>
      <c r="P2348">
        <v>0</v>
      </c>
      <c r="Q2348">
        <v>23</v>
      </c>
      <c r="R2348">
        <v>2.2919839967</v>
      </c>
      <c r="S2348">
        <v>5.4977269</v>
      </c>
      <c r="T2348">
        <v>0</v>
      </c>
      <c r="U2348">
        <v>0</v>
      </c>
    </row>
    <row r="2349" spans="1:21" x14ac:dyDescent="0.3">
      <c r="A2349">
        <v>0.67</v>
      </c>
      <c r="B2349">
        <v>0.625</v>
      </c>
      <c r="C2349">
        <v>1.768</v>
      </c>
      <c r="D2349">
        <v>250</v>
      </c>
      <c r="E2349">
        <v>326.92</v>
      </c>
      <c r="F2349">
        <v>201.92</v>
      </c>
      <c r="G2349">
        <v>201.923076923076</v>
      </c>
      <c r="H2349">
        <v>230</v>
      </c>
      <c r="I2349">
        <v>681.92307600000004</v>
      </c>
      <c r="J2349">
        <v>-1</v>
      </c>
      <c r="K2349">
        <v>2</v>
      </c>
      <c r="L2349">
        <v>19.762250000000002</v>
      </c>
      <c r="M2349">
        <v>245</v>
      </c>
      <c r="N2349">
        <v>100</v>
      </c>
      <c r="O2349">
        <v>20</v>
      </c>
      <c r="P2349">
        <v>0</v>
      </c>
      <c r="Q2349">
        <v>28</v>
      </c>
      <c r="R2349">
        <v>2.2919839967</v>
      </c>
      <c r="S2349">
        <v>6.0664486000000002</v>
      </c>
      <c r="T2349">
        <v>0</v>
      </c>
      <c r="U2349">
        <v>0</v>
      </c>
    </row>
    <row r="2350" spans="1:21" x14ac:dyDescent="0.3">
      <c r="A2350">
        <v>0.67</v>
      </c>
      <c r="B2350">
        <v>0.625</v>
      </c>
      <c r="C2350">
        <v>1.768</v>
      </c>
      <c r="D2350">
        <v>250</v>
      </c>
      <c r="E2350">
        <v>326.92</v>
      </c>
      <c r="F2350">
        <v>201.92</v>
      </c>
      <c r="G2350">
        <v>201.923076923076</v>
      </c>
      <c r="H2350">
        <v>240</v>
      </c>
      <c r="I2350">
        <v>691.92307600000004</v>
      </c>
      <c r="J2350">
        <v>-1</v>
      </c>
      <c r="K2350">
        <v>2</v>
      </c>
      <c r="L2350">
        <v>19.49832</v>
      </c>
      <c r="M2350">
        <v>245</v>
      </c>
      <c r="N2350">
        <v>100</v>
      </c>
      <c r="O2350">
        <v>20</v>
      </c>
      <c r="P2350">
        <v>0</v>
      </c>
      <c r="Q2350">
        <v>45</v>
      </c>
      <c r="R2350">
        <v>2.2919839967</v>
      </c>
      <c r="S2350">
        <v>7.6928124000000002</v>
      </c>
      <c r="T2350">
        <v>0</v>
      </c>
      <c r="U2350">
        <v>0</v>
      </c>
    </row>
    <row r="2351" spans="1:21" x14ac:dyDescent="0.3">
      <c r="A2351">
        <v>0.67</v>
      </c>
      <c r="B2351">
        <v>0.625</v>
      </c>
      <c r="C2351">
        <v>1.768</v>
      </c>
      <c r="D2351">
        <v>250</v>
      </c>
      <c r="E2351">
        <v>326.92</v>
      </c>
      <c r="F2351">
        <v>201.92</v>
      </c>
      <c r="G2351">
        <v>201.923076923076</v>
      </c>
      <c r="H2351">
        <v>250</v>
      </c>
      <c r="I2351">
        <v>701.92307600000004</v>
      </c>
      <c r="J2351">
        <v>-1</v>
      </c>
      <c r="K2351">
        <v>2</v>
      </c>
      <c r="L2351">
        <v>19.24108</v>
      </c>
      <c r="M2351">
        <v>245</v>
      </c>
      <c r="N2351">
        <v>100</v>
      </c>
      <c r="O2351">
        <v>20</v>
      </c>
      <c r="P2351">
        <v>0</v>
      </c>
      <c r="Q2351">
        <v>24</v>
      </c>
      <c r="R2351">
        <v>2.2919839967</v>
      </c>
      <c r="S2351">
        <v>5.6160648999999996</v>
      </c>
      <c r="T2351">
        <v>0</v>
      </c>
      <c r="U2351">
        <v>0</v>
      </c>
    </row>
    <row r="2352" spans="1:21" x14ac:dyDescent="0.3">
      <c r="A2352">
        <v>0.67</v>
      </c>
      <c r="B2352">
        <v>0.625</v>
      </c>
      <c r="C2352">
        <v>1.768</v>
      </c>
      <c r="D2352">
        <v>250</v>
      </c>
      <c r="E2352">
        <v>326.92</v>
      </c>
      <c r="F2352">
        <v>201.92</v>
      </c>
      <c r="G2352">
        <v>201.923076923076</v>
      </c>
      <c r="H2352">
        <v>260</v>
      </c>
      <c r="I2352">
        <v>711.92307600000004</v>
      </c>
      <c r="J2352">
        <v>-1</v>
      </c>
      <c r="K2352">
        <v>2</v>
      </c>
      <c r="L2352">
        <v>18.990300000000001</v>
      </c>
      <c r="M2352">
        <v>245</v>
      </c>
      <c r="N2352">
        <v>100</v>
      </c>
      <c r="O2352">
        <v>20</v>
      </c>
      <c r="P2352">
        <v>0</v>
      </c>
      <c r="Q2352">
        <v>31</v>
      </c>
      <c r="R2352">
        <v>2.2919839967</v>
      </c>
      <c r="S2352">
        <v>6.383489</v>
      </c>
      <c r="T2352">
        <v>0</v>
      </c>
      <c r="U2352">
        <v>0</v>
      </c>
    </row>
    <row r="2353" spans="1:21" x14ac:dyDescent="0.3">
      <c r="A2353">
        <v>0.67</v>
      </c>
      <c r="B2353">
        <v>0.625</v>
      </c>
      <c r="C2353">
        <v>1.768</v>
      </c>
      <c r="D2353">
        <v>250</v>
      </c>
      <c r="E2353">
        <v>326.92</v>
      </c>
      <c r="F2353">
        <v>201.92</v>
      </c>
      <c r="G2353">
        <v>201.923076923076</v>
      </c>
      <c r="H2353">
        <v>270</v>
      </c>
      <c r="I2353">
        <v>721.92307600000004</v>
      </c>
      <c r="J2353">
        <v>-1</v>
      </c>
      <c r="K2353">
        <v>2</v>
      </c>
      <c r="L2353">
        <v>18.745740000000001</v>
      </c>
      <c r="M2353">
        <v>245</v>
      </c>
      <c r="N2353">
        <v>100</v>
      </c>
      <c r="O2353">
        <v>20</v>
      </c>
      <c r="P2353">
        <v>0</v>
      </c>
      <c r="Q2353">
        <v>54</v>
      </c>
      <c r="R2353">
        <v>2.5625587330999999</v>
      </c>
      <c r="S2353">
        <v>8.4283225000000002</v>
      </c>
      <c r="T2353">
        <v>0</v>
      </c>
      <c r="U2353">
        <v>0</v>
      </c>
    </row>
    <row r="2354" spans="1:21" x14ac:dyDescent="0.3">
      <c r="A2354">
        <v>0.67</v>
      </c>
      <c r="B2354">
        <v>0.625</v>
      </c>
      <c r="C2354">
        <v>1.768</v>
      </c>
      <c r="D2354">
        <v>250</v>
      </c>
      <c r="E2354">
        <v>326.92</v>
      </c>
      <c r="F2354">
        <v>201.92</v>
      </c>
      <c r="G2354">
        <v>201.923076923076</v>
      </c>
      <c r="H2354">
        <v>280</v>
      </c>
      <c r="I2354">
        <v>731.92307600000004</v>
      </c>
      <c r="J2354">
        <v>-1</v>
      </c>
      <c r="K2354">
        <v>2</v>
      </c>
      <c r="L2354">
        <v>18.507169999999999</v>
      </c>
      <c r="M2354">
        <v>245</v>
      </c>
      <c r="N2354">
        <v>100</v>
      </c>
      <c r="O2354">
        <v>20</v>
      </c>
      <c r="P2354">
        <v>0</v>
      </c>
      <c r="Q2354">
        <v>35</v>
      </c>
      <c r="R2354">
        <v>2.2919839967</v>
      </c>
      <c r="S2354">
        <v>6.7832888999999996</v>
      </c>
      <c r="T2354">
        <v>0</v>
      </c>
      <c r="U2354">
        <v>0</v>
      </c>
    </row>
    <row r="2355" spans="1:21" x14ac:dyDescent="0.3">
      <c r="A2355">
        <v>0.67</v>
      </c>
      <c r="B2355">
        <v>0.625</v>
      </c>
      <c r="C2355">
        <v>1.768</v>
      </c>
      <c r="D2355">
        <v>250</v>
      </c>
      <c r="E2355">
        <v>326.92</v>
      </c>
      <c r="F2355">
        <v>201.92</v>
      </c>
      <c r="G2355">
        <v>201.923076923076</v>
      </c>
      <c r="H2355">
        <v>290</v>
      </c>
      <c r="I2355">
        <v>741.92307600000004</v>
      </c>
      <c r="J2355">
        <v>-1</v>
      </c>
      <c r="K2355">
        <v>2</v>
      </c>
      <c r="L2355">
        <v>18.2744</v>
      </c>
      <c r="M2355">
        <v>245</v>
      </c>
      <c r="N2355">
        <v>100</v>
      </c>
      <c r="O2355">
        <v>20</v>
      </c>
      <c r="P2355">
        <v>0</v>
      </c>
      <c r="Q2355">
        <v>40</v>
      </c>
      <c r="R2355">
        <v>2.2919839967</v>
      </c>
      <c r="S2355">
        <v>7.2522468</v>
      </c>
      <c r="T2355">
        <v>0</v>
      </c>
      <c r="U2355">
        <v>0</v>
      </c>
    </row>
    <row r="2356" spans="1:21" x14ac:dyDescent="0.3">
      <c r="A2356">
        <v>0.67</v>
      </c>
      <c r="B2356">
        <v>0.625</v>
      </c>
      <c r="C2356">
        <v>1.768</v>
      </c>
      <c r="D2356">
        <v>250</v>
      </c>
      <c r="E2356">
        <v>326.92</v>
      </c>
      <c r="F2356">
        <v>201.92</v>
      </c>
      <c r="G2356">
        <v>201.923076923076</v>
      </c>
      <c r="H2356">
        <v>300</v>
      </c>
      <c r="I2356">
        <v>751.92307600000004</v>
      </c>
      <c r="J2356">
        <v>-1</v>
      </c>
      <c r="K2356">
        <v>2</v>
      </c>
      <c r="L2356">
        <v>18.047219999999999</v>
      </c>
      <c r="M2356">
        <v>245</v>
      </c>
      <c r="N2356">
        <v>100</v>
      </c>
      <c r="O2356">
        <v>20</v>
      </c>
      <c r="P2356">
        <v>0</v>
      </c>
      <c r="Q2356">
        <v>41</v>
      </c>
      <c r="R2356">
        <v>2.2919839967</v>
      </c>
      <c r="S2356">
        <v>7.3424630000000004</v>
      </c>
      <c r="T2356">
        <v>0</v>
      </c>
      <c r="U2356">
        <v>0</v>
      </c>
    </row>
    <row r="2357" spans="1:21" x14ac:dyDescent="0.3">
      <c r="A2357">
        <v>0.67</v>
      </c>
      <c r="B2357">
        <v>0.625</v>
      </c>
      <c r="C2357">
        <v>1.768</v>
      </c>
      <c r="D2357">
        <v>250</v>
      </c>
      <c r="E2357">
        <v>326.92</v>
      </c>
      <c r="F2357">
        <v>201.92</v>
      </c>
      <c r="G2357">
        <v>201.923076923076</v>
      </c>
      <c r="H2357">
        <v>0</v>
      </c>
      <c r="I2357">
        <v>451.92307599999998</v>
      </c>
      <c r="J2357">
        <v>-1</v>
      </c>
      <c r="K2357">
        <v>2</v>
      </c>
      <c r="L2357">
        <v>28.463339999999999</v>
      </c>
      <c r="M2357">
        <v>245</v>
      </c>
      <c r="N2357">
        <v>100</v>
      </c>
      <c r="O2357">
        <v>20</v>
      </c>
      <c r="P2357">
        <v>0</v>
      </c>
      <c r="Q2357">
        <v>14</v>
      </c>
      <c r="R2357">
        <v>3.0321614976000002</v>
      </c>
      <c r="S2357">
        <v>4.2886246000000003</v>
      </c>
      <c r="T2357">
        <v>0</v>
      </c>
      <c r="U2357">
        <v>0</v>
      </c>
    </row>
    <row r="2358" spans="1:21" x14ac:dyDescent="0.3">
      <c r="A2358" t="s">
        <v>74</v>
      </c>
      <c r="B2358" t="s">
        <v>74</v>
      </c>
      <c r="C2358">
        <v>1.768</v>
      </c>
      <c r="D2358">
        <v>250</v>
      </c>
      <c r="E2358" t="s">
        <v>75</v>
      </c>
      <c r="F2358" t="s">
        <v>74</v>
      </c>
      <c r="G2358" t="s">
        <v>74</v>
      </c>
      <c r="H2358" t="s">
        <v>74</v>
      </c>
      <c r="I2358" t="s">
        <v>74</v>
      </c>
      <c r="J2358" t="s">
        <v>74</v>
      </c>
      <c r="K2358" t="s">
        <v>74</v>
      </c>
      <c r="L2358" t="s">
        <v>74</v>
      </c>
      <c r="M2358" t="s">
        <v>74</v>
      </c>
      <c r="N2358" t="s">
        <v>74</v>
      </c>
      <c r="O2358">
        <v>40</v>
      </c>
    </row>
    <row r="2359" spans="1:21" x14ac:dyDescent="0.3">
      <c r="A2359">
        <v>0.67</v>
      </c>
      <c r="B2359">
        <v>0.625</v>
      </c>
      <c r="C2359">
        <v>1.768</v>
      </c>
      <c r="D2359">
        <v>250</v>
      </c>
      <c r="E2359">
        <v>326.92</v>
      </c>
      <c r="F2359">
        <v>201.92</v>
      </c>
      <c r="G2359">
        <v>201.923076923076</v>
      </c>
      <c r="H2359">
        <v>0</v>
      </c>
      <c r="I2359">
        <v>451.92307599999998</v>
      </c>
      <c r="J2359">
        <v>-1</v>
      </c>
      <c r="K2359">
        <v>2</v>
      </c>
      <c r="L2359">
        <v>30.38663</v>
      </c>
      <c r="M2359">
        <v>265</v>
      </c>
      <c r="N2359">
        <v>100</v>
      </c>
      <c r="O2359">
        <v>40</v>
      </c>
      <c r="P2359">
        <v>0</v>
      </c>
      <c r="Q2359">
        <v>41</v>
      </c>
      <c r="R2359">
        <v>6.4857396787999999</v>
      </c>
      <c r="S2359">
        <v>7.3424630000000004</v>
      </c>
      <c r="T2359">
        <v>0</v>
      </c>
      <c r="U2359">
        <v>0</v>
      </c>
    </row>
    <row r="2360" spans="1:21" x14ac:dyDescent="0.3">
      <c r="A2360">
        <v>0.67</v>
      </c>
      <c r="B2360">
        <v>0.625</v>
      </c>
      <c r="C2360">
        <v>1.768</v>
      </c>
      <c r="D2360">
        <v>250</v>
      </c>
      <c r="E2360">
        <v>326.92</v>
      </c>
      <c r="F2360">
        <v>201.92</v>
      </c>
      <c r="G2360">
        <v>201.923076923076</v>
      </c>
      <c r="H2360">
        <v>10</v>
      </c>
      <c r="I2360">
        <v>461.92307599999998</v>
      </c>
      <c r="J2360">
        <v>-1</v>
      </c>
      <c r="K2360">
        <v>2</v>
      </c>
      <c r="L2360">
        <v>29.842400000000001</v>
      </c>
      <c r="M2360">
        <v>265</v>
      </c>
      <c r="N2360">
        <v>100</v>
      </c>
      <c r="O2360">
        <v>40</v>
      </c>
      <c r="P2360">
        <v>0</v>
      </c>
      <c r="Q2360">
        <v>34</v>
      </c>
      <c r="R2360">
        <v>6.1739308306999998</v>
      </c>
      <c r="S2360">
        <v>6.6855707999999998</v>
      </c>
      <c r="T2360">
        <v>0</v>
      </c>
      <c r="U2360">
        <v>0</v>
      </c>
    </row>
    <row r="2361" spans="1:21" x14ac:dyDescent="0.3">
      <c r="A2361">
        <v>0.67</v>
      </c>
      <c r="B2361">
        <v>0.625</v>
      </c>
      <c r="C2361">
        <v>1.768</v>
      </c>
      <c r="D2361">
        <v>250</v>
      </c>
      <c r="E2361">
        <v>326.92</v>
      </c>
      <c r="F2361">
        <v>201.92</v>
      </c>
      <c r="G2361">
        <v>201.923076923076</v>
      </c>
      <c r="H2361">
        <v>20</v>
      </c>
      <c r="I2361">
        <v>471.92307599999998</v>
      </c>
      <c r="J2361">
        <v>-1</v>
      </c>
      <c r="K2361">
        <v>2</v>
      </c>
      <c r="L2361">
        <v>29.31561</v>
      </c>
      <c r="M2361">
        <v>265</v>
      </c>
      <c r="N2361">
        <v>100</v>
      </c>
      <c r="O2361">
        <v>40</v>
      </c>
      <c r="P2361">
        <v>0</v>
      </c>
      <c r="Q2361">
        <v>47</v>
      </c>
      <c r="R2361">
        <v>6.0664486091000001</v>
      </c>
      <c r="S2361">
        <v>7.8621683999999998</v>
      </c>
      <c r="T2361">
        <v>0</v>
      </c>
      <c r="U2361">
        <v>0</v>
      </c>
    </row>
    <row r="2362" spans="1:21" x14ac:dyDescent="0.3">
      <c r="A2362">
        <v>0.67</v>
      </c>
      <c r="B2362">
        <v>0.625</v>
      </c>
      <c r="C2362">
        <v>1.768</v>
      </c>
      <c r="D2362">
        <v>250</v>
      </c>
      <c r="E2362">
        <v>326.92</v>
      </c>
      <c r="F2362">
        <v>201.92</v>
      </c>
      <c r="G2362">
        <v>201.923076923076</v>
      </c>
      <c r="H2362">
        <v>30</v>
      </c>
      <c r="I2362">
        <v>481.92307599999998</v>
      </c>
      <c r="J2362">
        <v>-1</v>
      </c>
      <c r="K2362">
        <v>2</v>
      </c>
      <c r="L2362">
        <v>28.805520000000001</v>
      </c>
      <c r="M2362">
        <v>265</v>
      </c>
      <c r="N2362">
        <v>100</v>
      </c>
      <c r="O2362">
        <v>40</v>
      </c>
      <c r="P2362">
        <v>0</v>
      </c>
      <c r="Q2362">
        <v>34</v>
      </c>
      <c r="R2362">
        <v>6.0664486091000001</v>
      </c>
      <c r="S2362">
        <v>6.6855707999999998</v>
      </c>
      <c r="T2362">
        <v>0</v>
      </c>
      <c r="U2362">
        <v>0</v>
      </c>
    </row>
    <row r="2363" spans="1:21" x14ac:dyDescent="0.3">
      <c r="A2363">
        <v>0.67</v>
      </c>
      <c r="B2363">
        <v>0.625</v>
      </c>
      <c r="C2363">
        <v>1.768</v>
      </c>
      <c r="D2363">
        <v>250</v>
      </c>
      <c r="E2363">
        <v>326.92</v>
      </c>
      <c r="F2363">
        <v>201.92</v>
      </c>
      <c r="G2363">
        <v>201.923076923076</v>
      </c>
      <c r="H2363">
        <v>40</v>
      </c>
      <c r="I2363">
        <v>491.92307599999998</v>
      </c>
      <c r="J2363">
        <v>-1</v>
      </c>
      <c r="K2363">
        <v>2</v>
      </c>
      <c r="L2363">
        <v>28.311440000000001</v>
      </c>
      <c r="M2363">
        <v>265</v>
      </c>
      <c r="N2363">
        <v>100</v>
      </c>
      <c r="O2363">
        <v>40</v>
      </c>
      <c r="P2363">
        <v>0</v>
      </c>
      <c r="Q2363">
        <v>49</v>
      </c>
      <c r="R2363">
        <v>5.7319679652</v>
      </c>
      <c r="S2363">
        <v>8.0279743999999997</v>
      </c>
      <c r="T2363">
        <v>0</v>
      </c>
      <c r="U2363">
        <v>0</v>
      </c>
    </row>
    <row r="2364" spans="1:21" x14ac:dyDescent="0.3">
      <c r="A2364">
        <v>0.67</v>
      </c>
      <c r="B2364">
        <v>0.625</v>
      </c>
      <c r="C2364">
        <v>1.768</v>
      </c>
      <c r="D2364">
        <v>250</v>
      </c>
      <c r="E2364">
        <v>326.92</v>
      </c>
      <c r="F2364">
        <v>201.92</v>
      </c>
      <c r="G2364">
        <v>201.923076923076</v>
      </c>
      <c r="H2364">
        <v>50</v>
      </c>
      <c r="I2364">
        <v>501.92307599999998</v>
      </c>
      <c r="J2364">
        <v>-1</v>
      </c>
      <c r="K2364">
        <v>2</v>
      </c>
      <c r="L2364">
        <v>27.83268</v>
      </c>
      <c r="M2364">
        <v>265</v>
      </c>
      <c r="N2364">
        <v>100</v>
      </c>
      <c r="O2364">
        <v>40</v>
      </c>
      <c r="P2364">
        <v>0</v>
      </c>
      <c r="Q2364">
        <v>45</v>
      </c>
      <c r="R2364">
        <v>5.8455809091999997</v>
      </c>
      <c r="S2364">
        <v>7.6928124000000002</v>
      </c>
      <c r="T2364">
        <v>0</v>
      </c>
      <c r="U2364">
        <v>0</v>
      </c>
    </row>
    <row r="2365" spans="1:21" x14ac:dyDescent="0.3">
      <c r="A2365">
        <v>0.67</v>
      </c>
      <c r="B2365">
        <v>0.625</v>
      </c>
      <c r="C2365">
        <v>1.768</v>
      </c>
      <c r="D2365">
        <v>250</v>
      </c>
      <c r="E2365">
        <v>326.92</v>
      </c>
      <c r="F2365">
        <v>201.92</v>
      </c>
      <c r="G2365">
        <v>201.923076923076</v>
      </c>
      <c r="H2365">
        <v>60</v>
      </c>
      <c r="I2365">
        <v>511.92307599999998</v>
      </c>
      <c r="J2365">
        <v>-1</v>
      </c>
      <c r="K2365">
        <v>2</v>
      </c>
      <c r="L2365">
        <v>27.36861</v>
      </c>
      <c r="M2365">
        <v>265</v>
      </c>
      <c r="N2365">
        <v>100</v>
      </c>
      <c r="O2365">
        <v>40</v>
      </c>
      <c r="P2365">
        <v>0</v>
      </c>
      <c r="Q2365">
        <v>45</v>
      </c>
      <c r="R2365">
        <v>5.9570347896999998</v>
      </c>
      <c r="S2365">
        <v>7.6928124000000002</v>
      </c>
      <c r="T2365">
        <v>0</v>
      </c>
      <c r="U2365">
        <v>0</v>
      </c>
    </row>
    <row r="2366" spans="1:21" x14ac:dyDescent="0.3">
      <c r="A2366">
        <v>0.67</v>
      </c>
      <c r="B2366">
        <v>0.625</v>
      </c>
      <c r="C2366">
        <v>1.768</v>
      </c>
      <c r="D2366">
        <v>250</v>
      </c>
      <c r="E2366">
        <v>326.92</v>
      </c>
      <c r="F2366">
        <v>201.92</v>
      </c>
      <c r="G2366">
        <v>201.923076923076</v>
      </c>
      <c r="H2366">
        <v>70</v>
      </c>
      <c r="I2366">
        <v>521.92307600000004</v>
      </c>
      <c r="J2366">
        <v>-1</v>
      </c>
      <c r="K2366">
        <v>2</v>
      </c>
      <c r="L2366">
        <v>26.918620000000001</v>
      </c>
      <c r="M2366">
        <v>265</v>
      </c>
      <c r="N2366">
        <v>100</v>
      </c>
      <c r="O2366">
        <v>40</v>
      </c>
      <c r="P2366">
        <v>0</v>
      </c>
      <c r="Q2366">
        <v>48</v>
      </c>
      <c r="R2366">
        <v>5.8455809091999997</v>
      </c>
      <c r="S2366">
        <v>7.9455011000000004</v>
      </c>
      <c r="T2366">
        <v>0</v>
      </c>
      <c r="U2366">
        <v>0</v>
      </c>
    </row>
    <row r="2367" spans="1:21" x14ac:dyDescent="0.3">
      <c r="A2367">
        <v>0.67</v>
      </c>
      <c r="B2367">
        <v>0.625</v>
      </c>
      <c r="C2367">
        <v>1.768</v>
      </c>
      <c r="D2367">
        <v>250</v>
      </c>
      <c r="E2367">
        <v>326.92</v>
      </c>
      <c r="F2367">
        <v>201.92</v>
      </c>
      <c r="G2367">
        <v>201.923076923076</v>
      </c>
      <c r="H2367">
        <v>80</v>
      </c>
      <c r="I2367">
        <v>531.92307600000004</v>
      </c>
      <c r="J2367">
        <v>-1</v>
      </c>
      <c r="K2367">
        <v>2</v>
      </c>
      <c r="L2367">
        <v>26.482130000000002</v>
      </c>
      <c r="M2367">
        <v>265</v>
      </c>
      <c r="N2367">
        <v>100</v>
      </c>
      <c r="O2367">
        <v>40</v>
      </c>
      <c r="P2367">
        <v>0</v>
      </c>
      <c r="Q2367">
        <v>48</v>
      </c>
      <c r="R2367">
        <v>5.8455809091999997</v>
      </c>
      <c r="S2367">
        <v>7.9455011000000004</v>
      </c>
      <c r="T2367">
        <v>0</v>
      </c>
      <c r="U2367">
        <v>0</v>
      </c>
    </row>
    <row r="2368" spans="1:21" x14ac:dyDescent="0.3">
      <c r="A2368">
        <v>0.67</v>
      </c>
      <c r="B2368">
        <v>0.625</v>
      </c>
      <c r="C2368">
        <v>1.768</v>
      </c>
      <c r="D2368">
        <v>250</v>
      </c>
      <c r="E2368">
        <v>326.92</v>
      </c>
      <c r="F2368">
        <v>201.92</v>
      </c>
      <c r="G2368">
        <v>201.923076923076</v>
      </c>
      <c r="H2368">
        <v>90</v>
      </c>
      <c r="I2368">
        <v>541.92307600000004</v>
      </c>
      <c r="J2368">
        <v>-1</v>
      </c>
      <c r="K2368">
        <v>2</v>
      </c>
      <c r="L2368">
        <v>26.058599999999998</v>
      </c>
      <c r="M2368">
        <v>265</v>
      </c>
      <c r="N2368">
        <v>100</v>
      </c>
      <c r="O2368">
        <v>40</v>
      </c>
      <c r="P2368">
        <v>0</v>
      </c>
      <c r="Q2368">
        <v>52</v>
      </c>
      <c r="R2368">
        <v>5.4977269478000004</v>
      </c>
      <c r="S2368">
        <v>8.2704930999999995</v>
      </c>
      <c r="T2368">
        <v>0</v>
      </c>
      <c r="U2368">
        <v>0</v>
      </c>
    </row>
    <row r="2369" spans="1:21" x14ac:dyDescent="0.3">
      <c r="A2369">
        <v>0.67</v>
      </c>
      <c r="B2369">
        <v>0.625</v>
      </c>
      <c r="C2369">
        <v>1.768</v>
      </c>
      <c r="D2369">
        <v>250</v>
      </c>
      <c r="E2369">
        <v>326.92</v>
      </c>
      <c r="F2369">
        <v>201.92</v>
      </c>
      <c r="G2369">
        <v>201.923076923076</v>
      </c>
      <c r="H2369">
        <v>100</v>
      </c>
      <c r="I2369">
        <v>551.92307600000004</v>
      </c>
      <c r="J2369">
        <v>-1</v>
      </c>
      <c r="K2369">
        <v>2</v>
      </c>
      <c r="L2369">
        <v>25.647490000000001</v>
      </c>
      <c r="M2369">
        <v>265</v>
      </c>
      <c r="N2369">
        <v>100</v>
      </c>
      <c r="O2369">
        <v>40</v>
      </c>
      <c r="P2369">
        <v>0</v>
      </c>
      <c r="Q2369">
        <v>50</v>
      </c>
      <c r="R2369">
        <v>5.1264000819</v>
      </c>
      <c r="S2369">
        <v>8.1096143999999999</v>
      </c>
      <c r="T2369">
        <v>0</v>
      </c>
      <c r="U2369">
        <v>0</v>
      </c>
    </row>
    <row r="2370" spans="1:21" x14ac:dyDescent="0.3">
      <c r="A2370">
        <v>0.67</v>
      </c>
      <c r="B2370">
        <v>0.625</v>
      </c>
      <c r="C2370">
        <v>1.768</v>
      </c>
      <c r="D2370">
        <v>250</v>
      </c>
      <c r="E2370">
        <v>326.92</v>
      </c>
      <c r="F2370">
        <v>201.92</v>
      </c>
      <c r="G2370">
        <v>201.923076923076</v>
      </c>
      <c r="H2370">
        <v>110</v>
      </c>
      <c r="I2370">
        <v>561.92307600000004</v>
      </c>
      <c r="J2370">
        <v>-1</v>
      </c>
      <c r="K2370">
        <v>2</v>
      </c>
      <c r="L2370">
        <v>25.24832</v>
      </c>
      <c r="M2370">
        <v>265</v>
      </c>
      <c r="N2370">
        <v>100</v>
      </c>
      <c r="O2370">
        <v>40</v>
      </c>
      <c r="P2370">
        <v>0</v>
      </c>
      <c r="Q2370">
        <v>60</v>
      </c>
      <c r="R2370">
        <v>5.1264000819</v>
      </c>
      <c r="S2370">
        <v>8.8851241999999999</v>
      </c>
      <c r="T2370">
        <v>0</v>
      </c>
      <c r="U2370">
        <v>0</v>
      </c>
    </row>
    <row r="2371" spans="1:21" x14ac:dyDescent="0.3">
      <c r="A2371">
        <v>0.67</v>
      </c>
      <c r="B2371">
        <v>0.625</v>
      </c>
      <c r="C2371">
        <v>1.768</v>
      </c>
      <c r="D2371">
        <v>250</v>
      </c>
      <c r="E2371">
        <v>326.92</v>
      </c>
      <c r="F2371">
        <v>201.92</v>
      </c>
      <c r="G2371">
        <v>201.923076923076</v>
      </c>
      <c r="H2371">
        <v>120</v>
      </c>
      <c r="I2371">
        <v>571.92307600000004</v>
      </c>
      <c r="J2371">
        <v>-1</v>
      </c>
      <c r="K2371">
        <v>2</v>
      </c>
      <c r="L2371">
        <v>24.860600000000002</v>
      </c>
      <c r="M2371">
        <v>265</v>
      </c>
      <c r="N2371">
        <v>100</v>
      </c>
      <c r="O2371">
        <v>40</v>
      </c>
      <c r="P2371">
        <v>0</v>
      </c>
      <c r="Q2371">
        <v>59</v>
      </c>
      <c r="R2371">
        <v>4.8631678022999996</v>
      </c>
      <c r="S2371">
        <v>8.8106229000000003</v>
      </c>
      <c r="T2371">
        <v>0</v>
      </c>
      <c r="U2371">
        <v>0</v>
      </c>
    </row>
    <row r="2372" spans="1:21" x14ac:dyDescent="0.3">
      <c r="A2372">
        <v>0.67</v>
      </c>
      <c r="B2372">
        <v>0.625</v>
      </c>
      <c r="C2372">
        <v>1.768</v>
      </c>
      <c r="D2372">
        <v>250</v>
      </c>
      <c r="E2372">
        <v>326.92</v>
      </c>
      <c r="F2372">
        <v>201.92</v>
      </c>
      <c r="G2372">
        <v>201.923076923076</v>
      </c>
      <c r="H2372">
        <v>130</v>
      </c>
      <c r="I2372">
        <v>581.92307600000004</v>
      </c>
      <c r="J2372">
        <v>-1</v>
      </c>
      <c r="K2372">
        <v>2</v>
      </c>
      <c r="L2372">
        <v>24.483879999999999</v>
      </c>
      <c r="M2372">
        <v>265</v>
      </c>
      <c r="N2372">
        <v>100</v>
      </c>
      <c r="O2372">
        <v>40</v>
      </c>
      <c r="P2372">
        <v>0</v>
      </c>
      <c r="Q2372">
        <v>64</v>
      </c>
      <c r="R2372">
        <v>4.8631678022999996</v>
      </c>
      <c r="S2372">
        <v>9.1771314000000004</v>
      </c>
      <c r="T2372">
        <v>0</v>
      </c>
      <c r="U2372">
        <v>0</v>
      </c>
    </row>
    <row r="2373" spans="1:21" x14ac:dyDescent="0.3">
      <c r="A2373">
        <v>0.67</v>
      </c>
      <c r="B2373">
        <v>0.625</v>
      </c>
      <c r="C2373">
        <v>1.768</v>
      </c>
      <c r="D2373">
        <v>250</v>
      </c>
      <c r="E2373">
        <v>326.92</v>
      </c>
      <c r="F2373">
        <v>201.92</v>
      </c>
      <c r="G2373">
        <v>201.923076923076</v>
      </c>
      <c r="H2373">
        <v>140</v>
      </c>
      <c r="I2373">
        <v>591.92307600000004</v>
      </c>
      <c r="J2373">
        <v>-1</v>
      </c>
      <c r="K2373">
        <v>2</v>
      </c>
      <c r="L2373">
        <v>24.117740000000001</v>
      </c>
      <c r="M2373">
        <v>265</v>
      </c>
      <c r="N2373">
        <v>100</v>
      </c>
      <c r="O2373">
        <v>40</v>
      </c>
      <c r="P2373">
        <v>0</v>
      </c>
      <c r="Q2373">
        <v>59</v>
      </c>
      <c r="R2373">
        <v>4.9965133375999997</v>
      </c>
      <c r="S2373">
        <v>8.8106229000000003</v>
      </c>
      <c r="T2373">
        <v>0</v>
      </c>
      <c r="U2373">
        <v>0</v>
      </c>
    </row>
    <row r="2374" spans="1:21" x14ac:dyDescent="0.3">
      <c r="A2374">
        <v>0.67</v>
      </c>
      <c r="B2374">
        <v>0.625</v>
      </c>
      <c r="C2374">
        <v>1.768</v>
      </c>
      <c r="D2374">
        <v>250</v>
      </c>
      <c r="E2374">
        <v>326.92</v>
      </c>
      <c r="F2374">
        <v>201.92</v>
      </c>
      <c r="G2374">
        <v>201.923076923076</v>
      </c>
      <c r="H2374">
        <v>150</v>
      </c>
      <c r="I2374">
        <v>601.92307600000004</v>
      </c>
      <c r="J2374">
        <v>-1</v>
      </c>
      <c r="K2374">
        <v>2</v>
      </c>
      <c r="L2374">
        <v>23.761759999999999</v>
      </c>
      <c r="M2374">
        <v>265</v>
      </c>
      <c r="N2374">
        <v>100</v>
      </c>
      <c r="O2374">
        <v>40</v>
      </c>
      <c r="P2374">
        <v>0</v>
      </c>
      <c r="Q2374">
        <v>73</v>
      </c>
      <c r="R2374">
        <v>4.9965133375999997</v>
      </c>
      <c r="S2374">
        <v>9.8026584000000003</v>
      </c>
      <c r="T2374">
        <v>0</v>
      </c>
      <c r="U2374">
        <v>0</v>
      </c>
    </row>
    <row r="2375" spans="1:21" x14ac:dyDescent="0.3">
      <c r="A2375">
        <v>0.67</v>
      </c>
      <c r="B2375">
        <v>0.625</v>
      </c>
      <c r="C2375">
        <v>1.768</v>
      </c>
      <c r="D2375">
        <v>250</v>
      </c>
      <c r="E2375">
        <v>326.92</v>
      </c>
      <c r="F2375">
        <v>201.92</v>
      </c>
      <c r="G2375">
        <v>201.923076923076</v>
      </c>
      <c r="H2375">
        <v>160</v>
      </c>
      <c r="I2375">
        <v>611.92307600000004</v>
      </c>
      <c r="J2375">
        <v>-1</v>
      </c>
      <c r="K2375">
        <v>2</v>
      </c>
      <c r="L2375">
        <v>23.41555</v>
      </c>
      <c r="M2375">
        <v>265</v>
      </c>
      <c r="N2375">
        <v>100</v>
      </c>
      <c r="O2375">
        <v>40</v>
      </c>
      <c r="P2375">
        <v>0</v>
      </c>
      <c r="Q2375">
        <v>80</v>
      </c>
      <c r="R2375">
        <v>4.5848855519000002</v>
      </c>
      <c r="S2375">
        <v>10.263095</v>
      </c>
      <c r="T2375">
        <v>0</v>
      </c>
      <c r="U2375">
        <v>0</v>
      </c>
    </row>
    <row r="2376" spans="1:21" x14ac:dyDescent="0.3">
      <c r="A2376">
        <v>0.67</v>
      </c>
      <c r="B2376">
        <v>0.625</v>
      </c>
      <c r="C2376">
        <v>1.768</v>
      </c>
      <c r="D2376">
        <v>250</v>
      </c>
      <c r="E2376">
        <v>326.92</v>
      </c>
      <c r="F2376">
        <v>201.92</v>
      </c>
      <c r="G2376">
        <v>201.923076923076</v>
      </c>
      <c r="H2376">
        <v>170</v>
      </c>
      <c r="I2376">
        <v>621.92307600000004</v>
      </c>
      <c r="J2376">
        <v>-1</v>
      </c>
      <c r="K2376">
        <v>2</v>
      </c>
      <c r="L2376">
        <v>23.07874</v>
      </c>
      <c r="M2376">
        <v>265</v>
      </c>
      <c r="N2376">
        <v>100</v>
      </c>
      <c r="O2376">
        <v>40</v>
      </c>
      <c r="P2376">
        <v>0</v>
      </c>
      <c r="Q2376">
        <v>91</v>
      </c>
      <c r="R2376">
        <v>4.7260707155999997</v>
      </c>
      <c r="S2376">
        <v>10.947984999999999</v>
      </c>
      <c r="T2376">
        <v>0</v>
      </c>
      <c r="U2376">
        <v>0</v>
      </c>
    </row>
    <row r="2377" spans="1:21" x14ac:dyDescent="0.3">
      <c r="A2377">
        <v>0.67</v>
      </c>
      <c r="B2377">
        <v>0.625</v>
      </c>
      <c r="C2377">
        <v>1.768</v>
      </c>
      <c r="D2377">
        <v>250</v>
      </c>
      <c r="E2377">
        <v>326.92</v>
      </c>
      <c r="F2377">
        <v>201.92</v>
      </c>
      <c r="G2377">
        <v>201.923076923076</v>
      </c>
      <c r="H2377">
        <v>180</v>
      </c>
      <c r="I2377">
        <v>631.92307600000004</v>
      </c>
      <c r="J2377">
        <v>-1</v>
      </c>
      <c r="K2377">
        <v>2</v>
      </c>
      <c r="L2377">
        <v>22.750969999999999</v>
      </c>
      <c r="M2377">
        <v>265</v>
      </c>
      <c r="N2377">
        <v>100</v>
      </c>
      <c r="O2377">
        <v>40</v>
      </c>
      <c r="P2377">
        <v>0</v>
      </c>
      <c r="Q2377">
        <v>82</v>
      </c>
      <c r="R2377">
        <v>4.7260707155999997</v>
      </c>
      <c r="S2377">
        <v>10.390941</v>
      </c>
      <c r="T2377">
        <v>0</v>
      </c>
      <c r="U2377">
        <v>0</v>
      </c>
    </row>
    <row r="2378" spans="1:21" x14ac:dyDescent="0.3">
      <c r="A2378">
        <v>0.67</v>
      </c>
      <c r="B2378">
        <v>0.625</v>
      </c>
      <c r="C2378">
        <v>1.768</v>
      </c>
      <c r="D2378">
        <v>250</v>
      </c>
      <c r="E2378">
        <v>326.92</v>
      </c>
      <c r="F2378">
        <v>201.92</v>
      </c>
      <c r="G2378">
        <v>201.923076923076</v>
      </c>
      <c r="H2378">
        <v>190</v>
      </c>
      <c r="I2378">
        <v>641.92307600000004</v>
      </c>
      <c r="J2378">
        <v>-1</v>
      </c>
      <c r="K2378">
        <v>2</v>
      </c>
      <c r="L2378">
        <v>22.431909999999998</v>
      </c>
      <c r="M2378">
        <v>265</v>
      </c>
      <c r="N2378">
        <v>100</v>
      </c>
      <c r="O2378">
        <v>40</v>
      </c>
      <c r="P2378">
        <v>0</v>
      </c>
      <c r="Q2378">
        <v>98</v>
      </c>
      <c r="R2378">
        <v>4.7260707155999997</v>
      </c>
      <c r="S2378">
        <v>11.362596</v>
      </c>
      <c r="T2378">
        <v>0</v>
      </c>
      <c r="U2378">
        <v>0</v>
      </c>
    </row>
    <row r="2379" spans="1:21" x14ac:dyDescent="0.3">
      <c r="A2379">
        <v>0.67</v>
      </c>
      <c r="B2379">
        <v>0.625</v>
      </c>
      <c r="C2379">
        <v>1.768</v>
      </c>
      <c r="D2379">
        <v>250</v>
      </c>
      <c r="E2379">
        <v>326.92</v>
      </c>
      <c r="F2379">
        <v>201.92</v>
      </c>
      <c r="G2379">
        <v>201.923076923076</v>
      </c>
      <c r="H2379">
        <v>200</v>
      </c>
      <c r="I2379">
        <v>651.92307600000004</v>
      </c>
      <c r="J2379">
        <v>-1</v>
      </c>
      <c r="K2379">
        <v>2</v>
      </c>
      <c r="L2379">
        <v>22.121230000000001</v>
      </c>
      <c r="M2379">
        <v>265</v>
      </c>
      <c r="N2379">
        <v>100</v>
      </c>
      <c r="O2379">
        <v>40</v>
      </c>
      <c r="P2379">
        <v>0</v>
      </c>
      <c r="Q2379">
        <v>84</v>
      </c>
      <c r="R2379">
        <v>4.5848855519000002</v>
      </c>
      <c r="S2379">
        <v>10.517249</v>
      </c>
      <c r="T2379">
        <v>0</v>
      </c>
      <c r="U2379">
        <v>0</v>
      </c>
    </row>
    <row r="2380" spans="1:21" x14ac:dyDescent="0.3">
      <c r="A2380">
        <v>0.67</v>
      </c>
      <c r="B2380">
        <v>0.625</v>
      </c>
      <c r="C2380">
        <v>1.768</v>
      </c>
      <c r="D2380">
        <v>250</v>
      </c>
      <c r="E2380">
        <v>326.92</v>
      </c>
      <c r="F2380">
        <v>201.92</v>
      </c>
      <c r="G2380">
        <v>201.923076923076</v>
      </c>
      <c r="H2380">
        <v>210</v>
      </c>
      <c r="I2380">
        <v>661.92307600000004</v>
      </c>
      <c r="J2380">
        <v>-1</v>
      </c>
      <c r="K2380">
        <v>2</v>
      </c>
      <c r="L2380">
        <v>21.818619999999999</v>
      </c>
      <c r="M2380">
        <v>265</v>
      </c>
      <c r="N2380">
        <v>100</v>
      </c>
      <c r="O2380">
        <v>40</v>
      </c>
      <c r="P2380">
        <v>0</v>
      </c>
      <c r="Q2380">
        <v>103</v>
      </c>
      <c r="R2380">
        <v>4.1325531345000002</v>
      </c>
      <c r="S2380">
        <v>11.64983</v>
      </c>
      <c r="T2380">
        <v>0</v>
      </c>
      <c r="U2380">
        <v>0</v>
      </c>
    </row>
    <row r="2381" spans="1:21" x14ac:dyDescent="0.3">
      <c r="A2381">
        <v>0.67</v>
      </c>
      <c r="B2381">
        <v>0.625</v>
      </c>
      <c r="C2381">
        <v>1.768</v>
      </c>
      <c r="D2381">
        <v>250</v>
      </c>
      <c r="E2381">
        <v>326.92</v>
      </c>
      <c r="F2381">
        <v>201.92</v>
      </c>
      <c r="G2381">
        <v>201.923076923076</v>
      </c>
      <c r="H2381">
        <v>220</v>
      </c>
      <c r="I2381">
        <v>671.92307600000004</v>
      </c>
      <c r="J2381">
        <v>-1</v>
      </c>
      <c r="K2381">
        <v>2</v>
      </c>
      <c r="L2381">
        <v>21.523790000000002</v>
      </c>
      <c r="M2381">
        <v>265</v>
      </c>
      <c r="N2381">
        <v>100</v>
      </c>
      <c r="O2381">
        <v>40</v>
      </c>
      <c r="P2381">
        <v>0</v>
      </c>
      <c r="Q2381">
        <v>93</v>
      </c>
      <c r="R2381">
        <v>4.1325531345000002</v>
      </c>
      <c r="S2381">
        <v>11.068009999999999</v>
      </c>
      <c r="T2381">
        <v>0</v>
      </c>
      <c r="U2381">
        <v>0</v>
      </c>
    </row>
    <row r="2382" spans="1:21" x14ac:dyDescent="0.3">
      <c r="A2382">
        <v>0.67</v>
      </c>
      <c r="B2382">
        <v>0.625</v>
      </c>
      <c r="C2382">
        <v>1.768</v>
      </c>
      <c r="D2382">
        <v>250</v>
      </c>
      <c r="E2382">
        <v>326.92</v>
      </c>
      <c r="F2382">
        <v>201.92</v>
      </c>
      <c r="G2382">
        <v>201.923076923076</v>
      </c>
      <c r="H2382">
        <v>230</v>
      </c>
      <c r="I2382">
        <v>681.92307600000004</v>
      </c>
      <c r="J2382">
        <v>-1</v>
      </c>
      <c r="K2382">
        <v>2</v>
      </c>
      <c r="L2382">
        <v>21.236460000000001</v>
      </c>
      <c r="M2382">
        <v>265</v>
      </c>
      <c r="N2382">
        <v>100</v>
      </c>
      <c r="O2382">
        <v>40</v>
      </c>
      <c r="P2382">
        <v>0</v>
      </c>
      <c r="Q2382">
        <v>110</v>
      </c>
      <c r="R2382">
        <v>4.1325531345000002</v>
      </c>
      <c r="S2382">
        <v>12.040607</v>
      </c>
      <c r="T2382">
        <v>0</v>
      </c>
      <c r="U2382">
        <v>0</v>
      </c>
    </row>
    <row r="2383" spans="1:21" x14ac:dyDescent="0.3">
      <c r="A2383">
        <v>0.67</v>
      </c>
      <c r="B2383">
        <v>0.625</v>
      </c>
      <c r="C2383">
        <v>1.768</v>
      </c>
      <c r="D2383">
        <v>250</v>
      </c>
      <c r="E2383">
        <v>326.92</v>
      </c>
      <c r="F2383">
        <v>201.92</v>
      </c>
      <c r="G2383">
        <v>201.923076923076</v>
      </c>
      <c r="H2383">
        <v>240</v>
      </c>
      <c r="I2383">
        <v>691.92307600000004</v>
      </c>
      <c r="J2383">
        <v>-1</v>
      </c>
      <c r="K2383">
        <v>2</v>
      </c>
      <c r="L2383">
        <v>20.95636</v>
      </c>
      <c r="M2383">
        <v>265</v>
      </c>
      <c r="N2383">
        <v>100</v>
      </c>
      <c r="O2383">
        <v>40</v>
      </c>
      <c r="P2383">
        <v>0</v>
      </c>
      <c r="Q2383">
        <v>98</v>
      </c>
      <c r="R2383">
        <v>3.8012691708999999</v>
      </c>
      <c r="S2383">
        <v>11.362596</v>
      </c>
      <c r="T2383">
        <v>0</v>
      </c>
      <c r="U2383">
        <v>0</v>
      </c>
    </row>
    <row r="2384" spans="1:21" x14ac:dyDescent="0.3">
      <c r="A2384">
        <v>0.67</v>
      </c>
      <c r="B2384">
        <v>0.625</v>
      </c>
      <c r="C2384">
        <v>1.768</v>
      </c>
      <c r="D2384">
        <v>250</v>
      </c>
      <c r="E2384">
        <v>326.92</v>
      </c>
      <c r="F2384">
        <v>201.92</v>
      </c>
      <c r="G2384">
        <v>201.923076923076</v>
      </c>
      <c r="H2384">
        <v>250</v>
      </c>
      <c r="I2384">
        <v>701.92307600000004</v>
      </c>
      <c r="J2384">
        <v>-1</v>
      </c>
      <c r="K2384">
        <v>2</v>
      </c>
      <c r="L2384">
        <v>20.683229999999998</v>
      </c>
      <c r="M2384">
        <v>265</v>
      </c>
      <c r="N2384">
        <v>100</v>
      </c>
      <c r="O2384">
        <v>40</v>
      </c>
      <c r="P2384">
        <v>0</v>
      </c>
      <c r="Q2384">
        <v>103</v>
      </c>
      <c r="R2384">
        <v>3.9703623896</v>
      </c>
      <c r="S2384">
        <v>11.64983</v>
      </c>
      <c r="T2384">
        <v>0</v>
      </c>
      <c r="U2384">
        <v>0</v>
      </c>
    </row>
    <row r="2385" spans="1:21" x14ac:dyDescent="0.3">
      <c r="A2385">
        <v>0.67</v>
      </c>
      <c r="B2385">
        <v>0.625</v>
      </c>
      <c r="C2385">
        <v>1.768</v>
      </c>
      <c r="D2385">
        <v>250</v>
      </c>
      <c r="E2385">
        <v>326.92</v>
      </c>
      <c r="F2385">
        <v>201.92</v>
      </c>
      <c r="G2385">
        <v>201.923076923076</v>
      </c>
      <c r="H2385">
        <v>260</v>
      </c>
      <c r="I2385">
        <v>711.92307600000004</v>
      </c>
      <c r="J2385">
        <v>-1</v>
      </c>
      <c r="K2385">
        <v>2</v>
      </c>
      <c r="L2385">
        <v>20.416830000000001</v>
      </c>
      <c r="M2385">
        <v>265</v>
      </c>
      <c r="N2385">
        <v>100</v>
      </c>
      <c r="O2385">
        <v>40</v>
      </c>
      <c r="P2385">
        <v>0</v>
      </c>
      <c r="Q2385">
        <v>130</v>
      </c>
      <c r="R2385">
        <v>3.9703623896</v>
      </c>
      <c r="S2385">
        <v>13.093923</v>
      </c>
      <c r="T2385">
        <v>0</v>
      </c>
      <c r="U2385">
        <v>0</v>
      </c>
    </row>
    <row r="2386" spans="1:21" x14ac:dyDescent="0.3">
      <c r="A2386">
        <v>0.67</v>
      </c>
      <c r="B2386">
        <v>0.625</v>
      </c>
      <c r="C2386">
        <v>1.768</v>
      </c>
      <c r="D2386">
        <v>250</v>
      </c>
      <c r="E2386">
        <v>326.92</v>
      </c>
      <c r="F2386">
        <v>201.92</v>
      </c>
      <c r="G2386">
        <v>201.923076923076</v>
      </c>
      <c r="H2386">
        <v>270</v>
      </c>
      <c r="I2386">
        <v>721.92307600000004</v>
      </c>
      <c r="J2386">
        <v>-1</v>
      </c>
      <c r="K2386">
        <v>2</v>
      </c>
      <c r="L2386">
        <v>20.156929999999999</v>
      </c>
      <c r="M2386">
        <v>265</v>
      </c>
      <c r="N2386">
        <v>100</v>
      </c>
      <c r="O2386">
        <v>40</v>
      </c>
      <c r="P2386">
        <v>0</v>
      </c>
      <c r="Q2386">
        <v>123</v>
      </c>
      <c r="R2386">
        <v>3.9703623896</v>
      </c>
      <c r="S2386">
        <v>12.735016999999999</v>
      </c>
      <c r="T2386">
        <v>0</v>
      </c>
      <c r="U2386">
        <v>0</v>
      </c>
    </row>
    <row r="2387" spans="1:21" x14ac:dyDescent="0.3">
      <c r="A2387">
        <v>0.67</v>
      </c>
      <c r="B2387">
        <v>0.625</v>
      </c>
      <c r="C2387">
        <v>1.768</v>
      </c>
      <c r="D2387">
        <v>250</v>
      </c>
      <c r="E2387">
        <v>326.92</v>
      </c>
      <c r="F2387">
        <v>201.92</v>
      </c>
      <c r="G2387">
        <v>201.923076923076</v>
      </c>
      <c r="H2387">
        <v>280</v>
      </c>
      <c r="I2387">
        <v>731.92307600000004</v>
      </c>
      <c r="J2387">
        <v>-1</v>
      </c>
      <c r="K2387">
        <v>2</v>
      </c>
      <c r="L2387">
        <v>19.903289999999998</v>
      </c>
      <c r="M2387">
        <v>265</v>
      </c>
      <c r="N2387">
        <v>100</v>
      </c>
      <c r="O2387">
        <v>40</v>
      </c>
      <c r="P2387">
        <v>0</v>
      </c>
      <c r="Q2387">
        <v>121</v>
      </c>
      <c r="R2387">
        <v>3.8012691708999999</v>
      </c>
      <c r="S2387">
        <v>12.630630999999999</v>
      </c>
      <c r="T2387">
        <v>0</v>
      </c>
      <c r="U2387">
        <v>0</v>
      </c>
    </row>
    <row r="2388" spans="1:21" x14ac:dyDescent="0.3">
      <c r="A2388">
        <v>0.67</v>
      </c>
      <c r="B2388">
        <v>0.625</v>
      </c>
      <c r="C2388">
        <v>1.768</v>
      </c>
      <c r="D2388">
        <v>250</v>
      </c>
      <c r="E2388">
        <v>326.92</v>
      </c>
      <c r="F2388">
        <v>201.92</v>
      </c>
      <c r="G2388">
        <v>201.923076923076</v>
      </c>
      <c r="H2388">
        <v>290</v>
      </c>
      <c r="I2388">
        <v>741.92307600000004</v>
      </c>
      <c r="J2388">
        <v>-1</v>
      </c>
      <c r="K2388">
        <v>2</v>
      </c>
      <c r="L2388">
        <v>19.6557</v>
      </c>
      <c r="M2388">
        <v>265</v>
      </c>
      <c r="N2388">
        <v>100</v>
      </c>
      <c r="O2388">
        <v>40</v>
      </c>
      <c r="P2388">
        <v>0</v>
      </c>
      <c r="Q2388">
        <v>119</v>
      </c>
      <c r="R2388">
        <v>3.2415710456000002</v>
      </c>
      <c r="S2388">
        <v>12.525389000000001</v>
      </c>
      <c r="T2388">
        <v>0</v>
      </c>
      <c r="U2388">
        <v>0</v>
      </c>
    </row>
    <row r="2389" spans="1:21" x14ac:dyDescent="0.3">
      <c r="A2389">
        <v>0.67</v>
      </c>
      <c r="B2389">
        <v>0.625</v>
      </c>
      <c r="C2389">
        <v>1.768</v>
      </c>
      <c r="D2389">
        <v>250</v>
      </c>
      <c r="E2389">
        <v>326.92</v>
      </c>
      <c r="F2389">
        <v>201.92</v>
      </c>
      <c r="G2389">
        <v>201.923076923076</v>
      </c>
      <c r="H2389">
        <v>300</v>
      </c>
      <c r="I2389">
        <v>751.92307600000004</v>
      </c>
      <c r="J2389">
        <v>-1</v>
      </c>
      <c r="K2389">
        <v>2</v>
      </c>
      <c r="L2389">
        <v>19.413969999999999</v>
      </c>
      <c r="M2389">
        <v>265</v>
      </c>
      <c r="N2389">
        <v>100</v>
      </c>
      <c r="O2389">
        <v>40</v>
      </c>
      <c r="P2389">
        <v>0</v>
      </c>
      <c r="Q2389">
        <v>147</v>
      </c>
      <c r="R2389">
        <v>3.2415710456000002</v>
      </c>
      <c r="S2389">
        <v>13.927754</v>
      </c>
      <c r="T2389">
        <v>0</v>
      </c>
      <c r="U2389">
        <v>0</v>
      </c>
    </row>
    <row r="2390" spans="1:21" x14ac:dyDescent="0.3">
      <c r="A2390">
        <v>0.67</v>
      </c>
      <c r="B2390">
        <v>0.625</v>
      </c>
      <c r="C2390">
        <v>1.768</v>
      </c>
      <c r="D2390">
        <v>250</v>
      </c>
      <c r="E2390">
        <v>326.92</v>
      </c>
      <c r="F2390">
        <v>201.92</v>
      </c>
      <c r="G2390">
        <v>201.923076923076</v>
      </c>
      <c r="H2390">
        <v>0</v>
      </c>
      <c r="I2390">
        <v>451.92307599999998</v>
      </c>
      <c r="J2390">
        <v>-1</v>
      </c>
      <c r="K2390">
        <v>2</v>
      </c>
      <c r="L2390">
        <v>30.38663</v>
      </c>
      <c r="M2390">
        <v>265</v>
      </c>
      <c r="N2390">
        <v>100</v>
      </c>
      <c r="O2390">
        <v>40</v>
      </c>
      <c r="P2390">
        <v>0</v>
      </c>
      <c r="Q2390">
        <v>41</v>
      </c>
      <c r="R2390">
        <v>6.4857396787999999</v>
      </c>
      <c r="S2390">
        <v>7.3424630000000004</v>
      </c>
      <c r="T2390">
        <v>0</v>
      </c>
      <c r="U2390">
        <v>0</v>
      </c>
    </row>
    <row r="2391" spans="1:21" x14ac:dyDescent="0.3">
      <c r="A2391" t="s">
        <v>74</v>
      </c>
      <c r="B2391" t="s">
        <v>74</v>
      </c>
      <c r="C2391">
        <v>1.768</v>
      </c>
      <c r="D2391">
        <v>250</v>
      </c>
      <c r="E2391" t="s">
        <v>75</v>
      </c>
      <c r="F2391" t="s">
        <v>74</v>
      </c>
      <c r="G2391" t="s">
        <v>74</v>
      </c>
      <c r="H2391" t="s">
        <v>74</v>
      </c>
      <c r="I2391" t="s">
        <v>74</v>
      </c>
      <c r="J2391" t="s">
        <v>74</v>
      </c>
      <c r="K2391" t="s">
        <v>74</v>
      </c>
      <c r="L2391" t="s">
        <v>74</v>
      </c>
      <c r="M2391" t="s">
        <v>74</v>
      </c>
      <c r="N2391" t="s">
        <v>74</v>
      </c>
      <c r="O2391">
        <v>60</v>
      </c>
    </row>
    <row r="2392" spans="1:21" x14ac:dyDescent="0.3">
      <c r="A2392">
        <v>0.67</v>
      </c>
      <c r="B2392">
        <v>0.625</v>
      </c>
      <c r="C2392">
        <v>1.768</v>
      </c>
      <c r="D2392">
        <v>250</v>
      </c>
      <c r="E2392">
        <v>326.92</v>
      </c>
      <c r="F2392">
        <v>201.92</v>
      </c>
      <c r="G2392">
        <v>201.923076923076</v>
      </c>
      <c r="H2392">
        <v>0</v>
      </c>
      <c r="I2392">
        <v>451.92307599999998</v>
      </c>
      <c r="J2392">
        <v>-1</v>
      </c>
      <c r="K2392">
        <v>2</v>
      </c>
      <c r="L2392">
        <v>32.237099999999998</v>
      </c>
      <c r="M2392">
        <v>285</v>
      </c>
      <c r="N2392">
        <v>100</v>
      </c>
      <c r="O2392">
        <v>60</v>
      </c>
      <c r="P2392">
        <v>0</v>
      </c>
      <c r="Q2392">
        <v>97</v>
      </c>
      <c r="R2392">
        <v>8.5832708661999995</v>
      </c>
      <c r="S2392">
        <v>11.304285</v>
      </c>
      <c r="T2392">
        <v>0</v>
      </c>
      <c r="U2392">
        <v>0</v>
      </c>
    </row>
    <row r="2393" spans="1:21" x14ac:dyDescent="0.3">
      <c r="A2393">
        <v>0.67</v>
      </c>
      <c r="B2393">
        <v>0.625</v>
      </c>
      <c r="C2393">
        <v>1.768</v>
      </c>
      <c r="D2393">
        <v>250</v>
      </c>
      <c r="E2393">
        <v>326.92</v>
      </c>
      <c r="F2393">
        <v>201.92</v>
      </c>
      <c r="G2393">
        <v>201.923076923076</v>
      </c>
      <c r="H2393">
        <v>10</v>
      </c>
      <c r="I2393">
        <v>461.92307599999998</v>
      </c>
      <c r="J2393">
        <v>-1</v>
      </c>
      <c r="K2393">
        <v>2</v>
      </c>
      <c r="L2393">
        <v>31.67399</v>
      </c>
      <c r="M2393">
        <v>285</v>
      </c>
      <c r="N2393">
        <v>100</v>
      </c>
      <c r="O2393">
        <v>60</v>
      </c>
      <c r="P2393">
        <v>0</v>
      </c>
      <c r="Q2393">
        <v>100</v>
      </c>
      <c r="R2393">
        <v>8.1096144558999992</v>
      </c>
      <c r="S2393">
        <v>11.478341</v>
      </c>
      <c r="T2393">
        <v>0</v>
      </c>
      <c r="U2393">
        <v>0</v>
      </c>
    </row>
    <row r="2394" spans="1:21" x14ac:dyDescent="0.3">
      <c r="A2394">
        <v>0.67</v>
      </c>
      <c r="B2394">
        <v>0.625</v>
      </c>
      <c r="C2394">
        <v>1.768</v>
      </c>
      <c r="D2394">
        <v>250</v>
      </c>
      <c r="E2394">
        <v>326.92</v>
      </c>
      <c r="F2394">
        <v>201.92</v>
      </c>
      <c r="G2394">
        <v>201.923076923076</v>
      </c>
      <c r="H2394">
        <v>20</v>
      </c>
      <c r="I2394">
        <v>471.92307599999998</v>
      </c>
      <c r="J2394">
        <v>-1</v>
      </c>
      <c r="K2394">
        <v>2</v>
      </c>
      <c r="L2394">
        <v>31.12828</v>
      </c>
      <c r="M2394">
        <v>285</v>
      </c>
      <c r="N2394">
        <v>100</v>
      </c>
      <c r="O2394">
        <v>60</v>
      </c>
      <c r="P2394">
        <v>0</v>
      </c>
      <c r="Q2394">
        <v>125</v>
      </c>
      <c r="R2394">
        <v>7.9455011611000002</v>
      </c>
      <c r="S2394">
        <v>12.838568</v>
      </c>
      <c r="T2394">
        <v>0</v>
      </c>
      <c r="U2394">
        <v>0</v>
      </c>
    </row>
    <row r="2395" spans="1:21" x14ac:dyDescent="0.3">
      <c r="A2395">
        <v>0.67</v>
      </c>
      <c r="B2395">
        <v>0.625</v>
      </c>
      <c r="C2395">
        <v>1.768</v>
      </c>
      <c r="D2395">
        <v>250</v>
      </c>
      <c r="E2395">
        <v>326.92</v>
      </c>
      <c r="F2395">
        <v>201.92</v>
      </c>
      <c r="G2395">
        <v>201.923076923076</v>
      </c>
      <c r="H2395">
        <v>30</v>
      </c>
      <c r="I2395">
        <v>481.92307599999998</v>
      </c>
      <c r="J2395">
        <v>-1</v>
      </c>
      <c r="K2395">
        <v>2</v>
      </c>
      <c r="L2395">
        <v>30.599250000000001</v>
      </c>
      <c r="M2395">
        <v>285</v>
      </c>
      <c r="N2395">
        <v>100</v>
      </c>
      <c r="O2395">
        <v>60</v>
      </c>
      <c r="P2395">
        <v>0</v>
      </c>
      <c r="Q2395">
        <v>119</v>
      </c>
      <c r="R2395">
        <v>7.5196667119000002</v>
      </c>
      <c r="S2395">
        <v>12.525389000000001</v>
      </c>
      <c r="T2395">
        <v>0</v>
      </c>
      <c r="U2395">
        <v>0</v>
      </c>
    </row>
    <row r="2396" spans="1:21" x14ac:dyDescent="0.3">
      <c r="A2396">
        <v>0.67</v>
      </c>
      <c r="B2396">
        <v>0.625</v>
      </c>
      <c r="C2396">
        <v>1.768</v>
      </c>
      <c r="D2396">
        <v>250</v>
      </c>
      <c r="E2396">
        <v>326.92</v>
      </c>
      <c r="F2396">
        <v>201.92</v>
      </c>
      <c r="G2396">
        <v>201.923076923076</v>
      </c>
      <c r="H2396">
        <v>40</v>
      </c>
      <c r="I2396">
        <v>491.92307599999998</v>
      </c>
      <c r="J2396">
        <v>-1</v>
      </c>
      <c r="K2396">
        <v>2</v>
      </c>
      <c r="L2396">
        <v>30.08623</v>
      </c>
      <c r="M2396">
        <v>285</v>
      </c>
      <c r="N2396">
        <v>100</v>
      </c>
      <c r="O2396">
        <v>60</v>
      </c>
      <c r="P2396">
        <v>0</v>
      </c>
      <c r="Q2396">
        <v>132</v>
      </c>
      <c r="R2396">
        <v>7.5196667119000002</v>
      </c>
      <c r="S2396">
        <v>13.194705000000001</v>
      </c>
      <c r="T2396">
        <v>0</v>
      </c>
      <c r="U2396">
        <v>0</v>
      </c>
    </row>
    <row r="2397" spans="1:21" x14ac:dyDescent="0.3">
      <c r="A2397">
        <v>0.67</v>
      </c>
      <c r="B2397">
        <v>0.625</v>
      </c>
      <c r="C2397">
        <v>1.768</v>
      </c>
      <c r="D2397">
        <v>250</v>
      </c>
      <c r="E2397">
        <v>326.92</v>
      </c>
      <c r="F2397">
        <v>201.92</v>
      </c>
      <c r="G2397">
        <v>201.923076923076</v>
      </c>
      <c r="H2397">
        <v>50</v>
      </c>
      <c r="I2397">
        <v>501.92307599999998</v>
      </c>
      <c r="J2397">
        <v>-1</v>
      </c>
      <c r="K2397">
        <v>2</v>
      </c>
      <c r="L2397">
        <v>29.5886</v>
      </c>
      <c r="M2397">
        <v>285</v>
      </c>
      <c r="N2397">
        <v>100</v>
      </c>
      <c r="O2397">
        <v>60</v>
      </c>
      <c r="P2397">
        <v>0</v>
      </c>
      <c r="Q2397">
        <v>134</v>
      </c>
      <c r="R2397">
        <v>7.3424630806</v>
      </c>
      <c r="S2397">
        <v>13.294737</v>
      </c>
      <c r="T2397">
        <v>0</v>
      </c>
      <c r="U2397">
        <v>0</v>
      </c>
    </row>
    <row r="2398" spans="1:21" x14ac:dyDescent="0.3">
      <c r="A2398">
        <v>0.67</v>
      </c>
      <c r="B2398">
        <v>0.625</v>
      </c>
      <c r="C2398">
        <v>1.768</v>
      </c>
      <c r="D2398">
        <v>250</v>
      </c>
      <c r="E2398">
        <v>326.92</v>
      </c>
      <c r="F2398">
        <v>201.92</v>
      </c>
      <c r="G2398">
        <v>201.923076923076</v>
      </c>
      <c r="H2398">
        <v>60</v>
      </c>
      <c r="I2398">
        <v>511.92307599999998</v>
      </c>
      <c r="J2398">
        <v>-1</v>
      </c>
      <c r="K2398">
        <v>2</v>
      </c>
      <c r="L2398">
        <v>29.105740000000001</v>
      </c>
      <c r="M2398">
        <v>285</v>
      </c>
      <c r="N2398">
        <v>100</v>
      </c>
      <c r="O2398">
        <v>60</v>
      </c>
      <c r="P2398">
        <v>0</v>
      </c>
      <c r="Q2398">
        <v>139</v>
      </c>
      <c r="R2398">
        <v>7.4315901197000001</v>
      </c>
      <c r="S2398">
        <v>13.541641</v>
      </c>
      <c r="T2398">
        <v>0</v>
      </c>
      <c r="U2398">
        <v>0</v>
      </c>
    </row>
    <row r="2399" spans="1:21" x14ac:dyDescent="0.3">
      <c r="A2399">
        <v>0.67</v>
      </c>
      <c r="B2399">
        <v>0.625</v>
      </c>
      <c r="C2399">
        <v>1.768</v>
      </c>
      <c r="D2399">
        <v>250</v>
      </c>
      <c r="E2399">
        <v>326.92</v>
      </c>
      <c r="F2399">
        <v>201.92</v>
      </c>
      <c r="G2399">
        <v>201.923076923076</v>
      </c>
      <c r="H2399">
        <v>70</v>
      </c>
      <c r="I2399">
        <v>521.92307600000004</v>
      </c>
      <c r="J2399">
        <v>-1</v>
      </c>
      <c r="K2399">
        <v>2</v>
      </c>
      <c r="L2399">
        <v>28.637070000000001</v>
      </c>
      <c r="M2399">
        <v>285</v>
      </c>
      <c r="N2399">
        <v>100</v>
      </c>
      <c r="O2399">
        <v>60</v>
      </c>
      <c r="P2399">
        <v>0</v>
      </c>
      <c r="Q2399">
        <v>151</v>
      </c>
      <c r="R2399">
        <v>7.5196667119000002</v>
      </c>
      <c r="S2399">
        <v>14.116927</v>
      </c>
      <c r="T2399">
        <v>0</v>
      </c>
      <c r="U2399">
        <v>0</v>
      </c>
    </row>
    <row r="2400" spans="1:21" x14ac:dyDescent="0.3">
      <c r="A2400">
        <v>0.67</v>
      </c>
      <c r="B2400">
        <v>0.625</v>
      </c>
      <c r="C2400">
        <v>1.768</v>
      </c>
      <c r="D2400">
        <v>250</v>
      </c>
      <c r="E2400">
        <v>326.92</v>
      </c>
      <c r="F2400">
        <v>201.92</v>
      </c>
      <c r="G2400">
        <v>201.923076923076</v>
      </c>
      <c r="H2400">
        <v>80</v>
      </c>
      <c r="I2400">
        <v>531.92307600000004</v>
      </c>
      <c r="J2400">
        <v>-1</v>
      </c>
      <c r="K2400">
        <v>2</v>
      </c>
      <c r="L2400">
        <v>28.182030000000001</v>
      </c>
      <c r="M2400">
        <v>285</v>
      </c>
      <c r="N2400">
        <v>100</v>
      </c>
      <c r="O2400">
        <v>60</v>
      </c>
      <c r="P2400">
        <v>0</v>
      </c>
      <c r="Q2400">
        <v>146</v>
      </c>
      <c r="R2400">
        <v>7.252246865</v>
      </c>
      <c r="S2400">
        <v>13.880065999999999</v>
      </c>
      <c r="T2400">
        <v>0</v>
      </c>
      <c r="U2400">
        <v>0</v>
      </c>
    </row>
    <row r="2401" spans="1:21" x14ac:dyDescent="0.3">
      <c r="A2401">
        <v>0.67</v>
      </c>
      <c r="B2401">
        <v>0.625</v>
      </c>
      <c r="C2401">
        <v>1.768</v>
      </c>
      <c r="D2401">
        <v>250</v>
      </c>
      <c r="E2401">
        <v>326.92</v>
      </c>
      <c r="F2401">
        <v>201.92</v>
      </c>
      <c r="G2401">
        <v>201.923076923076</v>
      </c>
      <c r="H2401">
        <v>90</v>
      </c>
      <c r="I2401">
        <v>541.92307600000004</v>
      </c>
      <c r="J2401">
        <v>-1</v>
      </c>
      <c r="K2401">
        <v>2</v>
      </c>
      <c r="L2401">
        <v>27.740100000000002</v>
      </c>
      <c r="M2401">
        <v>285</v>
      </c>
      <c r="N2401">
        <v>100</v>
      </c>
      <c r="O2401">
        <v>60</v>
      </c>
      <c r="P2401">
        <v>0</v>
      </c>
      <c r="Q2401">
        <v>155</v>
      </c>
      <c r="R2401">
        <v>7.0683795805000003</v>
      </c>
      <c r="S2401">
        <v>14.303648000000001</v>
      </c>
      <c r="T2401">
        <v>0</v>
      </c>
      <c r="U2401">
        <v>0</v>
      </c>
    </row>
    <row r="2402" spans="1:21" x14ac:dyDescent="0.3">
      <c r="A2402">
        <v>0.67</v>
      </c>
      <c r="B2402">
        <v>0.625</v>
      </c>
      <c r="C2402">
        <v>1.768</v>
      </c>
      <c r="D2402">
        <v>250</v>
      </c>
      <c r="E2402">
        <v>326.92</v>
      </c>
      <c r="F2402">
        <v>201.92</v>
      </c>
      <c r="G2402">
        <v>201.923076923076</v>
      </c>
      <c r="H2402">
        <v>100</v>
      </c>
      <c r="I2402">
        <v>551.92307600000004</v>
      </c>
      <c r="J2402">
        <v>-1</v>
      </c>
      <c r="K2402">
        <v>2</v>
      </c>
      <c r="L2402">
        <v>27.310749999999999</v>
      </c>
      <c r="M2402">
        <v>285</v>
      </c>
      <c r="N2402">
        <v>100</v>
      </c>
      <c r="O2402">
        <v>60</v>
      </c>
      <c r="P2402">
        <v>0</v>
      </c>
      <c r="Q2402">
        <v>177</v>
      </c>
      <c r="R2402">
        <v>6.9746379594999999</v>
      </c>
      <c r="S2402">
        <v>15.290751</v>
      </c>
      <c r="T2402">
        <v>0</v>
      </c>
      <c r="U2402">
        <v>0</v>
      </c>
    </row>
    <row r="2403" spans="1:21" x14ac:dyDescent="0.3">
      <c r="A2403">
        <v>0.67</v>
      </c>
      <c r="B2403">
        <v>0.625</v>
      </c>
      <c r="C2403">
        <v>1.768</v>
      </c>
      <c r="D2403">
        <v>250</v>
      </c>
      <c r="E2403">
        <v>326.92</v>
      </c>
      <c r="F2403">
        <v>201.92</v>
      </c>
      <c r="G2403">
        <v>201.923076923076</v>
      </c>
      <c r="H2403">
        <v>110</v>
      </c>
      <c r="I2403">
        <v>561.92307600000004</v>
      </c>
      <c r="J2403">
        <v>-1</v>
      </c>
      <c r="K2403">
        <v>2</v>
      </c>
      <c r="L2403">
        <v>26.893519999999999</v>
      </c>
      <c r="M2403">
        <v>285</v>
      </c>
      <c r="N2403">
        <v>100</v>
      </c>
      <c r="O2403">
        <v>60</v>
      </c>
      <c r="P2403">
        <v>0</v>
      </c>
      <c r="Q2403">
        <v>186</v>
      </c>
      <c r="R2403">
        <v>7.1609003063000003</v>
      </c>
      <c r="S2403">
        <v>15.677061999999999</v>
      </c>
      <c r="T2403">
        <v>0</v>
      </c>
      <c r="U2403">
        <v>0</v>
      </c>
    </row>
    <row r="2404" spans="1:21" x14ac:dyDescent="0.3">
      <c r="A2404">
        <v>0.67</v>
      </c>
      <c r="B2404">
        <v>0.625</v>
      </c>
      <c r="C2404">
        <v>1.768</v>
      </c>
      <c r="D2404">
        <v>250</v>
      </c>
      <c r="E2404">
        <v>326.92</v>
      </c>
      <c r="F2404">
        <v>201.92</v>
      </c>
      <c r="G2404">
        <v>201.923076923076</v>
      </c>
      <c r="H2404">
        <v>120</v>
      </c>
      <c r="I2404">
        <v>571.92307600000004</v>
      </c>
      <c r="J2404">
        <v>-1</v>
      </c>
      <c r="K2404">
        <v>2</v>
      </c>
      <c r="L2404">
        <v>26.487929999999999</v>
      </c>
      <c r="M2404">
        <v>285</v>
      </c>
      <c r="N2404">
        <v>100</v>
      </c>
      <c r="O2404">
        <v>60</v>
      </c>
      <c r="P2404">
        <v>0</v>
      </c>
      <c r="Q2404">
        <v>207</v>
      </c>
      <c r="R2404">
        <v>7.252246865</v>
      </c>
      <c r="S2404">
        <v>16.544270000000001</v>
      </c>
      <c r="T2404">
        <v>0</v>
      </c>
      <c r="U2404">
        <v>0</v>
      </c>
    </row>
    <row r="2405" spans="1:21" x14ac:dyDescent="0.3">
      <c r="A2405">
        <v>0.67</v>
      </c>
      <c r="B2405">
        <v>0.625</v>
      </c>
      <c r="C2405">
        <v>1.768</v>
      </c>
      <c r="D2405">
        <v>250</v>
      </c>
      <c r="E2405">
        <v>326.92</v>
      </c>
      <c r="F2405">
        <v>201.92</v>
      </c>
      <c r="G2405">
        <v>201.923076923076</v>
      </c>
      <c r="H2405">
        <v>130</v>
      </c>
      <c r="I2405">
        <v>581.92307600000004</v>
      </c>
      <c r="J2405">
        <v>-1</v>
      </c>
      <c r="K2405">
        <v>2</v>
      </c>
      <c r="L2405">
        <v>26.09355</v>
      </c>
      <c r="M2405">
        <v>285</v>
      </c>
      <c r="N2405">
        <v>100</v>
      </c>
      <c r="O2405">
        <v>60</v>
      </c>
      <c r="P2405">
        <v>0</v>
      </c>
      <c r="Q2405">
        <v>219</v>
      </c>
      <c r="R2405">
        <v>7.1609003063000003</v>
      </c>
      <c r="S2405">
        <v>17.020516000000001</v>
      </c>
      <c r="T2405">
        <v>0</v>
      </c>
      <c r="U2405">
        <v>0</v>
      </c>
    </row>
    <row r="2406" spans="1:21" x14ac:dyDescent="0.3">
      <c r="A2406">
        <v>0.67</v>
      </c>
      <c r="B2406">
        <v>0.625</v>
      </c>
      <c r="C2406">
        <v>1.768</v>
      </c>
      <c r="D2406">
        <v>250</v>
      </c>
      <c r="E2406">
        <v>326.92</v>
      </c>
      <c r="F2406">
        <v>201.92</v>
      </c>
      <c r="G2406">
        <v>201.923076923076</v>
      </c>
      <c r="H2406">
        <v>140</v>
      </c>
      <c r="I2406">
        <v>591.92307600000004</v>
      </c>
      <c r="J2406">
        <v>-1</v>
      </c>
      <c r="K2406">
        <v>2</v>
      </c>
      <c r="L2406">
        <v>25.709949999999999</v>
      </c>
      <c r="M2406">
        <v>285</v>
      </c>
      <c r="N2406">
        <v>100</v>
      </c>
      <c r="O2406">
        <v>60</v>
      </c>
      <c r="P2406">
        <v>0</v>
      </c>
      <c r="Q2406">
        <v>230</v>
      </c>
      <c r="R2406">
        <v>6.8796255349999997</v>
      </c>
      <c r="S2406">
        <v>17.445986999999999</v>
      </c>
      <c r="T2406">
        <v>0</v>
      </c>
      <c r="U2406">
        <v>0</v>
      </c>
    </row>
    <row r="2407" spans="1:21" x14ac:dyDescent="0.3">
      <c r="A2407">
        <v>0.67</v>
      </c>
      <c r="B2407">
        <v>0.625</v>
      </c>
      <c r="C2407">
        <v>1.768</v>
      </c>
      <c r="D2407">
        <v>250</v>
      </c>
      <c r="E2407">
        <v>326.92</v>
      </c>
      <c r="F2407">
        <v>201.92</v>
      </c>
      <c r="G2407">
        <v>201.923076923076</v>
      </c>
      <c r="H2407">
        <v>150</v>
      </c>
      <c r="I2407">
        <v>601.92307600000004</v>
      </c>
      <c r="J2407">
        <v>-1</v>
      </c>
      <c r="K2407">
        <v>2</v>
      </c>
      <c r="L2407">
        <v>25.336729999999999</v>
      </c>
      <c r="M2407">
        <v>285</v>
      </c>
      <c r="N2407">
        <v>100</v>
      </c>
      <c r="O2407">
        <v>60</v>
      </c>
      <c r="P2407">
        <v>0</v>
      </c>
      <c r="Q2407">
        <v>246</v>
      </c>
      <c r="R2407">
        <v>6.8796255349999997</v>
      </c>
      <c r="S2407">
        <v>18.047499999999999</v>
      </c>
      <c r="T2407">
        <v>0</v>
      </c>
      <c r="U2407">
        <v>0</v>
      </c>
    </row>
    <row r="2408" spans="1:21" x14ac:dyDescent="0.3">
      <c r="A2408">
        <v>0.67</v>
      </c>
      <c r="B2408">
        <v>0.625</v>
      </c>
      <c r="C2408">
        <v>1.768</v>
      </c>
      <c r="D2408">
        <v>250</v>
      </c>
      <c r="E2408">
        <v>326.92</v>
      </c>
      <c r="F2408">
        <v>201.92</v>
      </c>
      <c r="G2408">
        <v>201.923076923076</v>
      </c>
      <c r="H2408">
        <v>160</v>
      </c>
      <c r="I2408">
        <v>611.92307600000004</v>
      </c>
      <c r="J2408">
        <v>-1</v>
      </c>
      <c r="K2408">
        <v>2</v>
      </c>
      <c r="L2408">
        <v>24.973500000000001</v>
      </c>
      <c r="M2408">
        <v>285</v>
      </c>
      <c r="N2408">
        <v>100</v>
      </c>
      <c r="O2408">
        <v>60</v>
      </c>
      <c r="P2408">
        <v>0</v>
      </c>
      <c r="Q2408">
        <v>257</v>
      </c>
      <c r="R2408">
        <v>7.1609003063000003</v>
      </c>
      <c r="S2408">
        <v>18.450035</v>
      </c>
      <c r="T2408">
        <v>0</v>
      </c>
      <c r="U2408">
        <v>0</v>
      </c>
    </row>
    <row r="2409" spans="1:21" x14ac:dyDescent="0.3">
      <c r="A2409">
        <v>0.67</v>
      </c>
      <c r="B2409">
        <v>0.625</v>
      </c>
      <c r="C2409">
        <v>1.768</v>
      </c>
      <c r="D2409">
        <v>250</v>
      </c>
      <c r="E2409">
        <v>326.92</v>
      </c>
      <c r="F2409">
        <v>201.92</v>
      </c>
      <c r="G2409">
        <v>201.923076923076</v>
      </c>
      <c r="H2409">
        <v>170</v>
      </c>
      <c r="I2409">
        <v>621.92307600000004</v>
      </c>
      <c r="J2409">
        <v>-1</v>
      </c>
      <c r="K2409">
        <v>2</v>
      </c>
      <c r="L2409">
        <v>24.619900000000001</v>
      </c>
      <c r="M2409">
        <v>285</v>
      </c>
      <c r="N2409">
        <v>100</v>
      </c>
      <c r="O2409">
        <v>60</v>
      </c>
      <c r="P2409">
        <v>0</v>
      </c>
      <c r="Q2409">
        <v>269</v>
      </c>
      <c r="R2409">
        <v>6.9746379594999999</v>
      </c>
      <c r="S2409">
        <v>18.879711</v>
      </c>
      <c r="T2409">
        <v>0</v>
      </c>
      <c r="U2409">
        <v>0</v>
      </c>
    </row>
    <row r="2410" spans="1:21" x14ac:dyDescent="0.3">
      <c r="A2410">
        <v>0.67</v>
      </c>
      <c r="B2410">
        <v>0.625</v>
      </c>
      <c r="C2410">
        <v>1.768</v>
      </c>
      <c r="D2410">
        <v>250</v>
      </c>
      <c r="E2410">
        <v>326.92</v>
      </c>
      <c r="F2410">
        <v>201.92</v>
      </c>
      <c r="G2410">
        <v>201.923076923076</v>
      </c>
      <c r="H2410">
        <v>180</v>
      </c>
      <c r="I2410">
        <v>631.92307600000004</v>
      </c>
      <c r="J2410">
        <v>-1</v>
      </c>
      <c r="K2410">
        <v>2</v>
      </c>
      <c r="L2410">
        <v>24.275569999999998</v>
      </c>
      <c r="M2410">
        <v>285</v>
      </c>
      <c r="N2410">
        <v>100</v>
      </c>
      <c r="O2410">
        <v>60</v>
      </c>
      <c r="P2410">
        <v>0</v>
      </c>
      <c r="Q2410">
        <v>265</v>
      </c>
      <c r="R2410">
        <v>6.9746379594999999</v>
      </c>
      <c r="S2410">
        <v>18.737541</v>
      </c>
      <c r="T2410">
        <v>0</v>
      </c>
      <c r="U2410">
        <v>0</v>
      </c>
    </row>
    <row r="2411" spans="1:21" x14ac:dyDescent="0.3">
      <c r="A2411">
        <v>0.67</v>
      </c>
      <c r="B2411">
        <v>0.625</v>
      </c>
      <c r="C2411">
        <v>1.768</v>
      </c>
      <c r="D2411">
        <v>250</v>
      </c>
      <c r="E2411">
        <v>326.92</v>
      </c>
      <c r="F2411">
        <v>201.92</v>
      </c>
      <c r="G2411">
        <v>201.923076923076</v>
      </c>
      <c r="H2411">
        <v>190</v>
      </c>
      <c r="I2411">
        <v>641.92307600000004</v>
      </c>
      <c r="J2411">
        <v>-1</v>
      </c>
      <c r="K2411">
        <v>2</v>
      </c>
      <c r="L2411">
        <v>23.940180000000002</v>
      </c>
      <c r="M2411">
        <v>285</v>
      </c>
      <c r="N2411">
        <v>100</v>
      </c>
      <c r="O2411">
        <v>60</v>
      </c>
      <c r="P2411">
        <v>0</v>
      </c>
      <c r="Q2411">
        <v>293</v>
      </c>
      <c r="R2411">
        <v>6.7832889062000001</v>
      </c>
      <c r="S2411">
        <v>19.711986</v>
      </c>
      <c r="T2411">
        <v>0</v>
      </c>
      <c r="U2411">
        <v>0</v>
      </c>
    </row>
    <row r="2412" spans="1:21" x14ac:dyDescent="0.3">
      <c r="A2412">
        <v>0.67</v>
      </c>
      <c r="B2412">
        <v>0.625</v>
      </c>
      <c r="C2412">
        <v>1.768</v>
      </c>
      <c r="D2412">
        <v>250</v>
      </c>
      <c r="E2412">
        <v>326.92</v>
      </c>
      <c r="F2412">
        <v>201.92</v>
      </c>
      <c r="G2412">
        <v>201.923076923076</v>
      </c>
      <c r="H2412">
        <v>200</v>
      </c>
      <c r="I2412">
        <v>651.92307600000004</v>
      </c>
      <c r="J2412">
        <v>-1</v>
      </c>
      <c r="K2412">
        <v>2</v>
      </c>
      <c r="L2412">
        <v>23.613409999999998</v>
      </c>
      <c r="M2412">
        <v>285</v>
      </c>
      <c r="N2412">
        <v>100</v>
      </c>
      <c r="O2412">
        <v>60</v>
      </c>
      <c r="P2412">
        <v>0</v>
      </c>
      <c r="Q2412">
        <v>287</v>
      </c>
      <c r="R2412">
        <v>6.7832889062000001</v>
      </c>
      <c r="S2412">
        <v>19.50712</v>
      </c>
      <c r="T2412">
        <v>0</v>
      </c>
      <c r="U2412">
        <v>0</v>
      </c>
    </row>
    <row r="2413" spans="1:21" x14ac:dyDescent="0.3">
      <c r="A2413">
        <v>0.67</v>
      </c>
      <c r="B2413">
        <v>0.625</v>
      </c>
      <c r="C2413">
        <v>1.768</v>
      </c>
      <c r="D2413">
        <v>250</v>
      </c>
      <c r="E2413">
        <v>326.92</v>
      </c>
      <c r="F2413">
        <v>201.92</v>
      </c>
      <c r="G2413">
        <v>201.923076923076</v>
      </c>
      <c r="H2413">
        <v>210</v>
      </c>
      <c r="I2413">
        <v>661.92307600000004</v>
      </c>
      <c r="J2413">
        <v>-1</v>
      </c>
      <c r="K2413">
        <v>2</v>
      </c>
      <c r="L2413">
        <v>23.29495</v>
      </c>
      <c r="M2413">
        <v>285</v>
      </c>
      <c r="N2413">
        <v>100</v>
      </c>
      <c r="O2413">
        <v>60</v>
      </c>
      <c r="P2413">
        <v>0</v>
      </c>
      <c r="Q2413">
        <v>302</v>
      </c>
      <c r="R2413">
        <v>6.4857396787999999</v>
      </c>
      <c r="S2413">
        <v>20.015509999999999</v>
      </c>
      <c r="T2413">
        <v>0</v>
      </c>
      <c r="U2413">
        <v>0</v>
      </c>
    </row>
    <row r="2414" spans="1:21" x14ac:dyDescent="0.3">
      <c r="A2414">
        <v>0.67</v>
      </c>
      <c r="B2414">
        <v>0.625</v>
      </c>
      <c r="C2414">
        <v>1.768</v>
      </c>
      <c r="D2414">
        <v>250</v>
      </c>
      <c r="E2414">
        <v>326.92</v>
      </c>
      <c r="F2414">
        <v>201.92</v>
      </c>
      <c r="G2414">
        <v>201.923076923076</v>
      </c>
      <c r="H2414">
        <v>220</v>
      </c>
      <c r="I2414">
        <v>671.92307600000004</v>
      </c>
      <c r="J2414">
        <v>-1</v>
      </c>
      <c r="K2414">
        <v>2</v>
      </c>
      <c r="L2414">
        <v>22.984500000000001</v>
      </c>
      <c r="M2414">
        <v>285</v>
      </c>
      <c r="N2414">
        <v>100</v>
      </c>
      <c r="O2414">
        <v>60</v>
      </c>
      <c r="P2414">
        <v>0</v>
      </c>
      <c r="Q2414">
        <v>299</v>
      </c>
      <c r="R2414">
        <v>6.2795806410999999</v>
      </c>
      <c r="S2414">
        <v>19.914829000000001</v>
      </c>
      <c r="T2414">
        <v>0</v>
      </c>
      <c r="U2414">
        <v>0</v>
      </c>
    </row>
    <row r="2415" spans="1:21" x14ac:dyDescent="0.3">
      <c r="A2415">
        <v>0.67</v>
      </c>
      <c r="B2415">
        <v>0.625</v>
      </c>
      <c r="C2415">
        <v>1.768</v>
      </c>
      <c r="D2415">
        <v>250</v>
      </c>
      <c r="E2415">
        <v>326.92</v>
      </c>
      <c r="F2415">
        <v>201.92</v>
      </c>
      <c r="G2415">
        <v>201.923076923076</v>
      </c>
      <c r="H2415">
        <v>230</v>
      </c>
      <c r="I2415">
        <v>681.92307600000004</v>
      </c>
      <c r="J2415">
        <v>-1</v>
      </c>
      <c r="K2415">
        <v>2</v>
      </c>
      <c r="L2415">
        <v>22.681789999999999</v>
      </c>
      <c r="M2415">
        <v>285</v>
      </c>
      <c r="N2415">
        <v>100</v>
      </c>
      <c r="O2415">
        <v>60</v>
      </c>
      <c r="P2415">
        <v>0</v>
      </c>
      <c r="Q2415">
        <v>304</v>
      </c>
      <c r="R2415">
        <v>6.3834890237000002</v>
      </c>
      <c r="S2415">
        <v>20.082362</v>
      </c>
      <c r="T2415">
        <v>0</v>
      </c>
      <c r="U2415">
        <v>0</v>
      </c>
    </row>
    <row r="2416" spans="1:21" x14ac:dyDescent="0.3">
      <c r="A2416">
        <v>0.67</v>
      </c>
      <c r="B2416">
        <v>0.625</v>
      </c>
      <c r="C2416">
        <v>1.768</v>
      </c>
      <c r="D2416">
        <v>250</v>
      </c>
      <c r="E2416">
        <v>326.92</v>
      </c>
      <c r="F2416">
        <v>201.92</v>
      </c>
      <c r="G2416">
        <v>201.923076923076</v>
      </c>
      <c r="H2416">
        <v>240</v>
      </c>
      <c r="I2416">
        <v>691.92307600000004</v>
      </c>
      <c r="J2416">
        <v>-1</v>
      </c>
      <c r="K2416">
        <v>2</v>
      </c>
      <c r="L2416">
        <v>22.38654</v>
      </c>
      <c r="M2416">
        <v>285</v>
      </c>
      <c r="N2416">
        <v>100</v>
      </c>
      <c r="O2416">
        <v>60</v>
      </c>
      <c r="P2416">
        <v>0</v>
      </c>
      <c r="Q2416">
        <v>308</v>
      </c>
      <c r="R2416">
        <v>6.1739308306999998</v>
      </c>
      <c r="S2416">
        <v>20.215429</v>
      </c>
      <c r="T2416">
        <v>0</v>
      </c>
      <c r="U2416">
        <v>0</v>
      </c>
    </row>
    <row r="2417" spans="1:21" x14ac:dyDescent="0.3">
      <c r="A2417">
        <v>0.67</v>
      </c>
      <c r="B2417">
        <v>0.625</v>
      </c>
      <c r="C2417">
        <v>1.768</v>
      </c>
      <c r="D2417">
        <v>250</v>
      </c>
      <c r="E2417">
        <v>326.92</v>
      </c>
      <c r="F2417">
        <v>201.92</v>
      </c>
      <c r="G2417">
        <v>201.923076923076</v>
      </c>
      <c r="H2417">
        <v>250</v>
      </c>
      <c r="I2417">
        <v>701.92307600000004</v>
      </c>
      <c r="J2417">
        <v>-1</v>
      </c>
      <c r="K2417">
        <v>2</v>
      </c>
      <c r="L2417">
        <v>22.098500000000001</v>
      </c>
      <c r="M2417">
        <v>285</v>
      </c>
      <c r="N2417">
        <v>100</v>
      </c>
      <c r="O2417">
        <v>60</v>
      </c>
      <c r="P2417">
        <v>0</v>
      </c>
      <c r="Q2417">
        <v>309</v>
      </c>
      <c r="R2417">
        <v>6.1739308306999998</v>
      </c>
      <c r="S2417">
        <v>20.248564999999999</v>
      </c>
      <c r="T2417">
        <v>0</v>
      </c>
      <c r="U2417">
        <v>0</v>
      </c>
    </row>
    <row r="2418" spans="1:21" x14ac:dyDescent="0.3">
      <c r="A2418">
        <v>0.67</v>
      </c>
      <c r="B2418">
        <v>0.625</v>
      </c>
      <c r="C2418">
        <v>1.768</v>
      </c>
      <c r="D2418">
        <v>250</v>
      </c>
      <c r="E2418">
        <v>326.92</v>
      </c>
      <c r="F2418">
        <v>201.92</v>
      </c>
      <c r="G2418">
        <v>201.923076923076</v>
      </c>
      <c r="H2418">
        <v>260</v>
      </c>
      <c r="I2418">
        <v>711.92307600000004</v>
      </c>
      <c r="J2418">
        <v>-1</v>
      </c>
      <c r="K2418">
        <v>2</v>
      </c>
      <c r="L2418">
        <v>21.817409999999999</v>
      </c>
      <c r="M2418">
        <v>285</v>
      </c>
      <c r="N2418">
        <v>100</v>
      </c>
      <c r="O2418">
        <v>60</v>
      </c>
      <c r="P2418">
        <v>0</v>
      </c>
      <c r="Q2418">
        <v>309</v>
      </c>
      <c r="R2418">
        <v>6.1739308306999998</v>
      </c>
      <c r="S2418">
        <v>20.248564999999999</v>
      </c>
      <c r="T2418">
        <v>0</v>
      </c>
      <c r="U2418">
        <v>0</v>
      </c>
    </row>
    <row r="2419" spans="1:21" x14ac:dyDescent="0.3">
      <c r="A2419">
        <v>0.67</v>
      </c>
      <c r="B2419">
        <v>0.625</v>
      </c>
      <c r="C2419">
        <v>1.768</v>
      </c>
      <c r="D2419">
        <v>250</v>
      </c>
      <c r="E2419">
        <v>326.92</v>
      </c>
      <c r="F2419">
        <v>201.92</v>
      </c>
      <c r="G2419">
        <v>201.923076923076</v>
      </c>
      <c r="H2419">
        <v>270</v>
      </c>
      <c r="I2419">
        <v>721.92307600000004</v>
      </c>
      <c r="J2419">
        <v>-1</v>
      </c>
      <c r="K2419">
        <v>2</v>
      </c>
      <c r="L2419">
        <v>21.543060000000001</v>
      </c>
      <c r="M2419">
        <v>285</v>
      </c>
      <c r="N2419">
        <v>100</v>
      </c>
      <c r="O2419">
        <v>60</v>
      </c>
      <c r="P2419">
        <v>0</v>
      </c>
      <c r="Q2419">
        <v>318</v>
      </c>
      <c r="R2419">
        <v>5.7319679652</v>
      </c>
      <c r="S2419">
        <v>20.544485000000002</v>
      </c>
      <c r="T2419">
        <v>0</v>
      </c>
      <c r="U2419">
        <v>0</v>
      </c>
    </row>
    <row r="2420" spans="1:21" x14ac:dyDescent="0.3">
      <c r="A2420">
        <v>0.67</v>
      </c>
      <c r="B2420">
        <v>0.625</v>
      </c>
      <c r="C2420">
        <v>1.768</v>
      </c>
      <c r="D2420">
        <v>250</v>
      </c>
      <c r="E2420">
        <v>326.92</v>
      </c>
      <c r="F2420">
        <v>201.92</v>
      </c>
      <c r="G2420">
        <v>201.923076923076</v>
      </c>
      <c r="H2420">
        <v>280</v>
      </c>
      <c r="I2420">
        <v>731.92307600000004</v>
      </c>
      <c r="J2420">
        <v>-1</v>
      </c>
      <c r="K2420">
        <v>2</v>
      </c>
      <c r="L2420">
        <v>21.275200000000002</v>
      </c>
      <c r="M2420">
        <v>285</v>
      </c>
      <c r="N2420">
        <v>100</v>
      </c>
      <c r="O2420">
        <v>60</v>
      </c>
      <c r="P2420">
        <v>0</v>
      </c>
      <c r="Q2420">
        <v>315</v>
      </c>
      <c r="R2420">
        <v>5.4977269478000004</v>
      </c>
      <c r="S2420">
        <v>20.446300999999998</v>
      </c>
      <c r="T2420">
        <v>0</v>
      </c>
      <c r="U2420">
        <v>0</v>
      </c>
    </row>
    <row r="2421" spans="1:21" x14ac:dyDescent="0.3">
      <c r="A2421">
        <v>0.67</v>
      </c>
      <c r="B2421">
        <v>0.625</v>
      </c>
      <c r="C2421">
        <v>1.768</v>
      </c>
      <c r="D2421">
        <v>250</v>
      </c>
      <c r="E2421">
        <v>326.92</v>
      </c>
      <c r="F2421">
        <v>201.92</v>
      </c>
      <c r="G2421">
        <v>201.923076923076</v>
      </c>
      <c r="H2421">
        <v>290</v>
      </c>
      <c r="I2421">
        <v>741.92307600000004</v>
      </c>
      <c r="J2421">
        <v>-1</v>
      </c>
      <c r="K2421">
        <v>2</v>
      </c>
      <c r="L2421">
        <v>21.01362</v>
      </c>
      <c r="M2421">
        <v>285</v>
      </c>
      <c r="N2421">
        <v>100</v>
      </c>
      <c r="O2421">
        <v>60</v>
      </c>
      <c r="P2421">
        <v>0</v>
      </c>
      <c r="Q2421">
        <v>316</v>
      </c>
      <c r="R2421">
        <v>5.6160649242999998</v>
      </c>
      <c r="S2421">
        <v>20.479078999999999</v>
      </c>
      <c r="T2421">
        <v>0</v>
      </c>
      <c r="U2421">
        <v>0</v>
      </c>
    </row>
    <row r="2422" spans="1:21" x14ac:dyDescent="0.3">
      <c r="A2422">
        <v>0.67</v>
      </c>
      <c r="B2422">
        <v>0.625</v>
      </c>
      <c r="C2422">
        <v>1.768</v>
      </c>
      <c r="D2422">
        <v>250</v>
      </c>
      <c r="E2422">
        <v>326.92</v>
      </c>
      <c r="F2422">
        <v>201.92</v>
      </c>
      <c r="G2422">
        <v>201.923076923076</v>
      </c>
      <c r="H2422">
        <v>300</v>
      </c>
      <c r="I2422">
        <v>751.92307600000004</v>
      </c>
      <c r="J2422">
        <v>-1</v>
      </c>
      <c r="K2422">
        <v>2</v>
      </c>
      <c r="L2422">
        <v>20.758109999999999</v>
      </c>
      <c r="M2422">
        <v>285</v>
      </c>
      <c r="N2422">
        <v>100</v>
      </c>
      <c r="O2422">
        <v>60</v>
      </c>
      <c r="P2422">
        <v>0</v>
      </c>
      <c r="Q2422">
        <v>321</v>
      </c>
      <c r="R2422">
        <v>5.8455809091999997</v>
      </c>
      <c r="S2422">
        <v>20.642222</v>
      </c>
      <c r="T2422">
        <v>0</v>
      </c>
      <c r="U2422">
        <v>0</v>
      </c>
    </row>
    <row r="2423" spans="1:21" x14ac:dyDescent="0.3">
      <c r="A2423">
        <v>0.67</v>
      </c>
      <c r="B2423">
        <v>0.625</v>
      </c>
      <c r="C2423">
        <v>1.768</v>
      </c>
      <c r="D2423">
        <v>250</v>
      </c>
      <c r="E2423">
        <v>326.92</v>
      </c>
      <c r="F2423">
        <v>201.92</v>
      </c>
      <c r="G2423">
        <v>201.923076923076</v>
      </c>
      <c r="H2423">
        <v>0</v>
      </c>
      <c r="I2423">
        <v>451.92307599999998</v>
      </c>
      <c r="J2423">
        <v>-1</v>
      </c>
      <c r="K2423">
        <v>2</v>
      </c>
      <c r="L2423">
        <v>32.237099999999998</v>
      </c>
      <c r="M2423">
        <v>285</v>
      </c>
      <c r="N2423">
        <v>100</v>
      </c>
      <c r="O2423">
        <v>60</v>
      </c>
      <c r="P2423">
        <v>0</v>
      </c>
      <c r="Q2423">
        <v>97</v>
      </c>
      <c r="R2423">
        <v>8.5832708661999995</v>
      </c>
      <c r="S2423">
        <v>11.304285</v>
      </c>
      <c r="T2423">
        <v>0</v>
      </c>
      <c r="U2423">
        <v>0</v>
      </c>
    </row>
    <row r="2424" spans="1:21" x14ac:dyDescent="0.3">
      <c r="A2424" t="s">
        <v>74</v>
      </c>
      <c r="B2424" t="s">
        <v>74</v>
      </c>
      <c r="C2424">
        <v>1.768</v>
      </c>
      <c r="D2424">
        <v>250</v>
      </c>
      <c r="E2424" t="s">
        <v>75</v>
      </c>
      <c r="F2424" t="s">
        <v>74</v>
      </c>
      <c r="G2424" t="s">
        <v>74</v>
      </c>
      <c r="H2424" t="s">
        <v>74</v>
      </c>
      <c r="I2424" t="s">
        <v>74</v>
      </c>
      <c r="J2424" t="s">
        <v>74</v>
      </c>
      <c r="K2424" t="s">
        <v>74</v>
      </c>
      <c r="L2424" t="s">
        <v>74</v>
      </c>
      <c r="M2424" t="s">
        <v>74</v>
      </c>
      <c r="N2424" t="s">
        <v>74</v>
      </c>
      <c r="O2424">
        <v>80</v>
      </c>
    </row>
    <row r="2425" spans="1:21" x14ac:dyDescent="0.3">
      <c r="A2425">
        <v>0.67</v>
      </c>
      <c r="B2425">
        <v>0.625</v>
      </c>
      <c r="C2425">
        <v>1.768</v>
      </c>
      <c r="D2425">
        <v>250</v>
      </c>
      <c r="E2425">
        <v>326.92</v>
      </c>
      <c r="F2425">
        <v>201.92</v>
      </c>
      <c r="G2425">
        <v>201.923076923076</v>
      </c>
      <c r="H2425">
        <v>0</v>
      </c>
      <c r="I2425">
        <v>451.92307599999998</v>
      </c>
      <c r="J2425">
        <v>-1</v>
      </c>
      <c r="K2425">
        <v>2</v>
      </c>
      <c r="L2425">
        <v>34.015160000000002</v>
      </c>
      <c r="M2425">
        <v>305</v>
      </c>
      <c r="N2425">
        <v>100</v>
      </c>
      <c r="O2425">
        <v>80</v>
      </c>
      <c r="P2425">
        <v>0</v>
      </c>
      <c r="Q2425">
        <v>250</v>
      </c>
      <c r="R2425">
        <v>10.703948228</v>
      </c>
      <c r="S2425">
        <v>18.194872</v>
      </c>
      <c r="T2425">
        <v>0</v>
      </c>
      <c r="U2425">
        <v>0</v>
      </c>
    </row>
    <row r="2426" spans="1:21" x14ac:dyDescent="0.3">
      <c r="A2426">
        <v>0.67</v>
      </c>
      <c r="B2426">
        <v>0.625</v>
      </c>
      <c r="C2426">
        <v>1.768</v>
      </c>
      <c r="D2426">
        <v>250</v>
      </c>
      <c r="E2426">
        <v>326.92</v>
      </c>
      <c r="F2426">
        <v>201.92</v>
      </c>
      <c r="G2426">
        <v>201.923076923076</v>
      </c>
      <c r="H2426">
        <v>10</v>
      </c>
      <c r="I2426">
        <v>461.92307599999998</v>
      </c>
      <c r="J2426">
        <v>-1</v>
      </c>
      <c r="K2426">
        <v>2</v>
      </c>
      <c r="L2426">
        <v>33.436100000000003</v>
      </c>
      <c r="M2426">
        <v>305</v>
      </c>
      <c r="N2426">
        <v>100</v>
      </c>
      <c r="O2426">
        <v>80</v>
      </c>
      <c r="P2426">
        <v>0</v>
      </c>
      <c r="Q2426">
        <v>272</v>
      </c>
      <c r="R2426">
        <v>10.19857886</v>
      </c>
      <c r="S2426">
        <v>18.985665000000001</v>
      </c>
      <c r="T2426">
        <v>0</v>
      </c>
      <c r="U2426">
        <v>0</v>
      </c>
    </row>
    <row r="2427" spans="1:21" x14ac:dyDescent="0.3">
      <c r="A2427">
        <v>0.67</v>
      </c>
      <c r="B2427">
        <v>0.625</v>
      </c>
      <c r="C2427">
        <v>1.768</v>
      </c>
      <c r="D2427">
        <v>250</v>
      </c>
      <c r="E2427">
        <v>326.92</v>
      </c>
      <c r="F2427">
        <v>201.92</v>
      </c>
      <c r="G2427">
        <v>201.923076923076</v>
      </c>
      <c r="H2427">
        <v>20</v>
      </c>
      <c r="I2427">
        <v>471.92307599999998</v>
      </c>
      <c r="J2427">
        <v>-1</v>
      </c>
      <c r="K2427">
        <v>2</v>
      </c>
      <c r="L2427">
        <v>32.874250000000004</v>
      </c>
      <c r="M2427">
        <v>305</v>
      </c>
      <c r="N2427">
        <v>100</v>
      </c>
      <c r="O2427">
        <v>80</v>
      </c>
      <c r="P2427">
        <v>0</v>
      </c>
      <c r="Q2427">
        <v>328</v>
      </c>
      <c r="R2427">
        <v>10.327214181</v>
      </c>
      <c r="S2427">
        <v>20.868573999999999</v>
      </c>
      <c r="T2427">
        <v>0</v>
      </c>
      <c r="U2427">
        <v>0</v>
      </c>
    </row>
    <row r="2428" spans="1:21" x14ac:dyDescent="0.3">
      <c r="A2428">
        <v>0.67</v>
      </c>
      <c r="B2428">
        <v>0.625</v>
      </c>
      <c r="C2428">
        <v>1.768</v>
      </c>
      <c r="D2428">
        <v>250</v>
      </c>
      <c r="E2428">
        <v>326.92</v>
      </c>
      <c r="F2428">
        <v>201.92</v>
      </c>
      <c r="G2428">
        <v>201.923076923076</v>
      </c>
      <c r="H2428">
        <v>30</v>
      </c>
      <c r="I2428">
        <v>481.92307599999998</v>
      </c>
      <c r="J2428">
        <v>-1</v>
      </c>
      <c r="K2428">
        <v>2</v>
      </c>
      <c r="L2428">
        <v>32.328940000000003</v>
      </c>
      <c r="M2428">
        <v>305</v>
      </c>
      <c r="N2428">
        <v>100</v>
      </c>
      <c r="O2428">
        <v>80</v>
      </c>
      <c r="P2428">
        <v>0</v>
      </c>
      <c r="Q2428">
        <v>321</v>
      </c>
      <c r="R2428">
        <v>10.133655449000001</v>
      </c>
      <c r="S2428">
        <v>20.642222</v>
      </c>
      <c r="T2428">
        <v>0</v>
      </c>
      <c r="U2428">
        <v>0</v>
      </c>
    </row>
    <row r="2429" spans="1:21" x14ac:dyDescent="0.3">
      <c r="A2429">
        <v>0.67</v>
      </c>
      <c r="B2429">
        <v>0.625</v>
      </c>
      <c r="C2429">
        <v>1.768</v>
      </c>
      <c r="D2429">
        <v>250</v>
      </c>
      <c r="E2429">
        <v>326.92</v>
      </c>
      <c r="F2429">
        <v>201.92</v>
      </c>
      <c r="G2429">
        <v>201.923076923076</v>
      </c>
      <c r="H2429">
        <v>40</v>
      </c>
      <c r="I2429">
        <v>491.92307599999998</v>
      </c>
      <c r="J2429">
        <v>-1</v>
      </c>
      <c r="K2429">
        <v>2</v>
      </c>
      <c r="L2429">
        <v>31.79956</v>
      </c>
      <c r="M2429">
        <v>305</v>
      </c>
      <c r="N2429">
        <v>100</v>
      </c>
      <c r="O2429">
        <v>80</v>
      </c>
      <c r="P2429">
        <v>0</v>
      </c>
      <c r="Q2429">
        <v>324</v>
      </c>
      <c r="R2429">
        <v>9.5296704092999995</v>
      </c>
      <c r="S2429">
        <v>20.739519000000001</v>
      </c>
      <c r="T2429">
        <v>0</v>
      </c>
      <c r="U2429">
        <v>0</v>
      </c>
    </row>
    <row r="2430" spans="1:21" x14ac:dyDescent="0.3">
      <c r="A2430">
        <v>0.67</v>
      </c>
      <c r="B2430">
        <v>0.625</v>
      </c>
      <c r="C2430">
        <v>1.768</v>
      </c>
      <c r="D2430">
        <v>250</v>
      </c>
      <c r="E2430">
        <v>326.92</v>
      </c>
      <c r="F2430">
        <v>201.92</v>
      </c>
      <c r="G2430">
        <v>201.923076923076</v>
      </c>
      <c r="H2430">
        <v>50</v>
      </c>
      <c r="I2430">
        <v>501.92307599999998</v>
      </c>
      <c r="J2430">
        <v>-1</v>
      </c>
      <c r="K2430">
        <v>2</v>
      </c>
      <c r="L2430">
        <v>31.285489999999999</v>
      </c>
      <c r="M2430">
        <v>305</v>
      </c>
      <c r="N2430">
        <v>100</v>
      </c>
      <c r="O2430">
        <v>80</v>
      </c>
      <c r="P2430">
        <v>0</v>
      </c>
      <c r="Q2430">
        <v>346</v>
      </c>
      <c r="R2430">
        <v>9.6671189115999994</v>
      </c>
      <c r="S2430">
        <v>21.440134</v>
      </c>
      <c r="T2430">
        <v>0</v>
      </c>
      <c r="U2430">
        <v>0</v>
      </c>
    </row>
    <row r="2431" spans="1:21" x14ac:dyDescent="0.3">
      <c r="A2431">
        <v>0.67</v>
      </c>
      <c r="B2431">
        <v>0.625</v>
      </c>
      <c r="C2431">
        <v>1.768</v>
      </c>
      <c r="D2431">
        <v>250</v>
      </c>
      <c r="E2431">
        <v>326.92</v>
      </c>
      <c r="F2431">
        <v>201.92</v>
      </c>
      <c r="G2431">
        <v>201.923076923076</v>
      </c>
      <c r="H2431">
        <v>60</v>
      </c>
      <c r="I2431">
        <v>511.92307599999998</v>
      </c>
      <c r="J2431">
        <v>-1</v>
      </c>
      <c r="K2431">
        <v>2</v>
      </c>
      <c r="L2431">
        <v>30.786169999999998</v>
      </c>
      <c r="M2431">
        <v>305</v>
      </c>
      <c r="N2431">
        <v>100</v>
      </c>
      <c r="O2431">
        <v>80</v>
      </c>
      <c r="P2431">
        <v>0</v>
      </c>
      <c r="Q2431">
        <v>343</v>
      </c>
      <c r="R2431">
        <v>9.4602043275999996</v>
      </c>
      <c r="S2431">
        <v>21.345887999999999</v>
      </c>
      <c r="T2431">
        <v>0</v>
      </c>
      <c r="U2431">
        <v>0</v>
      </c>
    </row>
    <row r="2432" spans="1:21" x14ac:dyDescent="0.3">
      <c r="A2432">
        <v>0.67</v>
      </c>
      <c r="B2432">
        <v>0.625</v>
      </c>
      <c r="C2432">
        <v>1.768</v>
      </c>
      <c r="D2432">
        <v>250</v>
      </c>
      <c r="E2432">
        <v>326.92</v>
      </c>
      <c r="F2432">
        <v>201.92</v>
      </c>
      <c r="G2432">
        <v>201.923076923076</v>
      </c>
      <c r="H2432">
        <v>70</v>
      </c>
      <c r="I2432">
        <v>521.92307600000004</v>
      </c>
      <c r="J2432">
        <v>-1</v>
      </c>
      <c r="K2432">
        <v>2</v>
      </c>
      <c r="L2432">
        <v>30.30104</v>
      </c>
      <c r="M2432">
        <v>305</v>
      </c>
      <c r="N2432">
        <v>100</v>
      </c>
      <c r="O2432">
        <v>80</v>
      </c>
      <c r="P2432">
        <v>0</v>
      </c>
      <c r="Q2432">
        <v>333</v>
      </c>
      <c r="R2432">
        <v>9.6671189115999994</v>
      </c>
      <c r="S2432">
        <v>21.028827</v>
      </c>
      <c r="T2432">
        <v>0</v>
      </c>
      <c r="U2432">
        <v>0</v>
      </c>
    </row>
    <row r="2433" spans="1:21" x14ac:dyDescent="0.3">
      <c r="A2433">
        <v>0.67</v>
      </c>
      <c r="B2433">
        <v>0.625</v>
      </c>
      <c r="C2433">
        <v>1.768</v>
      </c>
      <c r="D2433">
        <v>250</v>
      </c>
      <c r="E2433">
        <v>326.92</v>
      </c>
      <c r="F2433">
        <v>201.92</v>
      </c>
      <c r="G2433">
        <v>201.923076923076</v>
      </c>
      <c r="H2433">
        <v>80</v>
      </c>
      <c r="I2433">
        <v>531.92307600000004</v>
      </c>
      <c r="J2433">
        <v>-1</v>
      </c>
      <c r="K2433">
        <v>2</v>
      </c>
      <c r="L2433">
        <v>29.82957</v>
      </c>
      <c r="M2433">
        <v>305</v>
      </c>
      <c r="N2433">
        <v>100</v>
      </c>
      <c r="O2433">
        <v>80</v>
      </c>
      <c r="P2433">
        <v>0</v>
      </c>
      <c r="Q2433">
        <v>322</v>
      </c>
      <c r="R2433">
        <v>9.1771314714999992</v>
      </c>
      <c r="S2433">
        <v>20.674703000000001</v>
      </c>
      <c r="T2433">
        <v>0</v>
      </c>
      <c r="U2433">
        <v>0</v>
      </c>
    </row>
    <row r="2434" spans="1:21" x14ac:dyDescent="0.3">
      <c r="A2434">
        <v>0.67</v>
      </c>
      <c r="B2434">
        <v>0.625</v>
      </c>
      <c r="C2434">
        <v>1.768</v>
      </c>
      <c r="D2434">
        <v>250</v>
      </c>
      <c r="E2434">
        <v>326.92</v>
      </c>
      <c r="F2434">
        <v>201.92</v>
      </c>
      <c r="G2434">
        <v>201.923076923076</v>
      </c>
      <c r="H2434">
        <v>90</v>
      </c>
      <c r="I2434">
        <v>541.92307600000004</v>
      </c>
      <c r="J2434">
        <v>-1</v>
      </c>
      <c r="K2434">
        <v>2</v>
      </c>
      <c r="L2434">
        <v>29.371259999999999</v>
      </c>
      <c r="M2434">
        <v>305</v>
      </c>
      <c r="N2434">
        <v>100</v>
      </c>
      <c r="O2434">
        <v>80</v>
      </c>
      <c r="P2434">
        <v>0</v>
      </c>
      <c r="Q2434">
        <v>345</v>
      </c>
      <c r="R2434">
        <v>8.9590109869999992</v>
      </c>
      <c r="S2434">
        <v>21.408761999999999</v>
      </c>
      <c r="T2434">
        <v>0</v>
      </c>
      <c r="U2434">
        <v>0</v>
      </c>
    </row>
    <row r="2435" spans="1:21" x14ac:dyDescent="0.3">
      <c r="A2435">
        <v>0.67</v>
      </c>
      <c r="B2435">
        <v>0.625</v>
      </c>
      <c r="C2435">
        <v>1.768</v>
      </c>
      <c r="D2435">
        <v>250</v>
      </c>
      <c r="E2435">
        <v>326.92</v>
      </c>
      <c r="F2435">
        <v>201.92</v>
      </c>
      <c r="G2435">
        <v>201.923076923076</v>
      </c>
      <c r="H2435">
        <v>100</v>
      </c>
      <c r="I2435">
        <v>551.92307600000004</v>
      </c>
      <c r="J2435">
        <v>-1</v>
      </c>
      <c r="K2435">
        <v>2</v>
      </c>
      <c r="L2435">
        <v>28.925619999999999</v>
      </c>
      <c r="M2435">
        <v>305</v>
      </c>
      <c r="N2435">
        <v>100</v>
      </c>
      <c r="O2435">
        <v>80</v>
      </c>
      <c r="P2435">
        <v>0</v>
      </c>
      <c r="Q2435">
        <v>335</v>
      </c>
      <c r="R2435">
        <v>9.0322982034999999</v>
      </c>
      <c r="S2435">
        <v>21.092603</v>
      </c>
      <c r="T2435">
        <v>0</v>
      </c>
      <c r="U2435">
        <v>0</v>
      </c>
    </row>
    <row r="2436" spans="1:21" x14ac:dyDescent="0.3">
      <c r="A2436">
        <v>0.67</v>
      </c>
      <c r="B2436">
        <v>0.625</v>
      </c>
      <c r="C2436">
        <v>1.768</v>
      </c>
      <c r="D2436">
        <v>250</v>
      </c>
      <c r="E2436">
        <v>326.92</v>
      </c>
      <c r="F2436">
        <v>201.92</v>
      </c>
      <c r="G2436">
        <v>201.923076923076</v>
      </c>
      <c r="H2436">
        <v>110</v>
      </c>
      <c r="I2436">
        <v>561.92307600000004</v>
      </c>
      <c r="J2436">
        <v>-1</v>
      </c>
      <c r="K2436">
        <v>2</v>
      </c>
      <c r="L2436">
        <v>28.492170000000002</v>
      </c>
      <c r="M2436">
        <v>305</v>
      </c>
      <c r="N2436">
        <v>100</v>
      </c>
      <c r="O2436">
        <v>80</v>
      </c>
      <c r="P2436">
        <v>0</v>
      </c>
      <c r="Q2436">
        <v>346</v>
      </c>
      <c r="R2436">
        <v>8.8851242702000004</v>
      </c>
      <c r="S2436">
        <v>21.440134</v>
      </c>
      <c r="T2436">
        <v>0</v>
      </c>
      <c r="U2436">
        <v>0</v>
      </c>
    </row>
    <row r="2437" spans="1:21" x14ac:dyDescent="0.3">
      <c r="A2437">
        <v>0.67</v>
      </c>
      <c r="B2437">
        <v>0.625</v>
      </c>
      <c r="C2437">
        <v>1.768</v>
      </c>
      <c r="D2437">
        <v>250</v>
      </c>
      <c r="E2437">
        <v>326.92</v>
      </c>
      <c r="F2437">
        <v>201.92</v>
      </c>
      <c r="G2437">
        <v>201.923076923076</v>
      </c>
      <c r="H2437">
        <v>120</v>
      </c>
      <c r="I2437">
        <v>571.92307600000004</v>
      </c>
      <c r="J2437">
        <v>-1</v>
      </c>
      <c r="K2437">
        <v>2</v>
      </c>
      <c r="L2437">
        <v>28.07048</v>
      </c>
      <c r="M2437">
        <v>305</v>
      </c>
      <c r="N2437">
        <v>100</v>
      </c>
      <c r="O2437">
        <v>80</v>
      </c>
      <c r="P2437">
        <v>0</v>
      </c>
      <c r="Q2437">
        <v>329</v>
      </c>
      <c r="R2437">
        <v>8.6597130357999994</v>
      </c>
      <c r="S2437">
        <v>20.900718000000001</v>
      </c>
      <c r="T2437">
        <v>0</v>
      </c>
      <c r="U2437">
        <v>0</v>
      </c>
    </row>
    <row r="2438" spans="1:21" x14ac:dyDescent="0.3">
      <c r="A2438">
        <v>0.67</v>
      </c>
      <c r="B2438">
        <v>0.625</v>
      </c>
      <c r="C2438">
        <v>1.768</v>
      </c>
      <c r="D2438">
        <v>250</v>
      </c>
      <c r="E2438">
        <v>326.92</v>
      </c>
      <c r="F2438">
        <v>201.92</v>
      </c>
      <c r="G2438">
        <v>201.923076923076</v>
      </c>
      <c r="H2438">
        <v>130</v>
      </c>
      <c r="I2438">
        <v>581.92307600000004</v>
      </c>
      <c r="J2438">
        <v>-1</v>
      </c>
      <c r="K2438">
        <v>2</v>
      </c>
      <c r="L2438">
        <v>27.660119999999999</v>
      </c>
      <c r="M2438">
        <v>305</v>
      </c>
      <c r="N2438">
        <v>100</v>
      </c>
      <c r="O2438">
        <v>80</v>
      </c>
      <c r="P2438">
        <v>0</v>
      </c>
      <c r="Q2438">
        <v>336</v>
      </c>
      <c r="R2438">
        <v>8.8851242702000004</v>
      </c>
      <c r="S2438">
        <v>21.124421999999999</v>
      </c>
      <c r="T2438">
        <v>0</v>
      </c>
      <c r="U2438">
        <v>0</v>
      </c>
    </row>
    <row r="2439" spans="1:21" x14ac:dyDescent="0.3">
      <c r="A2439">
        <v>0.67</v>
      </c>
      <c r="B2439">
        <v>0.625</v>
      </c>
      <c r="C2439">
        <v>1.768</v>
      </c>
      <c r="D2439">
        <v>250</v>
      </c>
      <c r="E2439">
        <v>326.92</v>
      </c>
      <c r="F2439">
        <v>201.92</v>
      </c>
      <c r="G2439">
        <v>201.923076923076</v>
      </c>
      <c r="H2439">
        <v>140</v>
      </c>
      <c r="I2439">
        <v>591.92307600000004</v>
      </c>
      <c r="J2439">
        <v>-1</v>
      </c>
      <c r="K2439">
        <v>2</v>
      </c>
      <c r="L2439">
        <v>27.260670000000001</v>
      </c>
      <c r="M2439">
        <v>305</v>
      </c>
      <c r="N2439">
        <v>100</v>
      </c>
      <c r="O2439">
        <v>80</v>
      </c>
      <c r="P2439">
        <v>0</v>
      </c>
      <c r="Q2439">
        <v>330</v>
      </c>
      <c r="R2439">
        <v>8.3497781643</v>
      </c>
      <c r="S2439">
        <v>20.932815999999999</v>
      </c>
      <c r="T2439">
        <v>0</v>
      </c>
      <c r="U2439">
        <v>0</v>
      </c>
    </row>
    <row r="2440" spans="1:21" x14ac:dyDescent="0.3">
      <c r="A2440">
        <v>0.67</v>
      </c>
      <c r="B2440">
        <v>0.625</v>
      </c>
      <c r="C2440">
        <v>1.768</v>
      </c>
      <c r="D2440">
        <v>250</v>
      </c>
      <c r="E2440">
        <v>326.92</v>
      </c>
      <c r="F2440">
        <v>201.92</v>
      </c>
      <c r="G2440">
        <v>201.923076923076</v>
      </c>
      <c r="H2440">
        <v>150</v>
      </c>
      <c r="I2440">
        <v>601.92307600000004</v>
      </c>
      <c r="J2440">
        <v>-1</v>
      </c>
      <c r="K2440">
        <v>2</v>
      </c>
      <c r="L2440">
        <v>26.871749999999999</v>
      </c>
      <c r="M2440">
        <v>305</v>
      </c>
      <c r="N2440">
        <v>100</v>
      </c>
      <c r="O2440">
        <v>80</v>
      </c>
      <c r="P2440">
        <v>0</v>
      </c>
      <c r="Q2440">
        <v>336</v>
      </c>
      <c r="R2440">
        <v>8.2704931855999995</v>
      </c>
      <c r="S2440">
        <v>21.124421999999999</v>
      </c>
      <c r="T2440">
        <v>0</v>
      </c>
      <c r="U2440">
        <v>0</v>
      </c>
    </row>
    <row r="2441" spans="1:21" x14ac:dyDescent="0.3">
      <c r="A2441">
        <v>0.67</v>
      </c>
      <c r="B2441">
        <v>0.625</v>
      </c>
      <c r="C2441">
        <v>1.768</v>
      </c>
      <c r="D2441">
        <v>250</v>
      </c>
      <c r="E2441">
        <v>326.92</v>
      </c>
      <c r="F2441">
        <v>201.92</v>
      </c>
      <c r="G2441">
        <v>201.923076923076</v>
      </c>
      <c r="H2441">
        <v>160</v>
      </c>
      <c r="I2441">
        <v>611.92307600000004</v>
      </c>
      <c r="J2441">
        <v>-1</v>
      </c>
      <c r="K2441">
        <v>2</v>
      </c>
      <c r="L2441">
        <v>26.492979999999999</v>
      </c>
      <c r="M2441">
        <v>305</v>
      </c>
      <c r="N2441">
        <v>100</v>
      </c>
      <c r="O2441">
        <v>80</v>
      </c>
      <c r="P2441">
        <v>0</v>
      </c>
      <c r="Q2441">
        <v>338</v>
      </c>
      <c r="R2441">
        <v>8.1904461385000005</v>
      </c>
      <c r="S2441">
        <v>21.187923000000001</v>
      </c>
      <c r="T2441">
        <v>0</v>
      </c>
      <c r="U2441">
        <v>0</v>
      </c>
    </row>
    <row r="2442" spans="1:21" x14ac:dyDescent="0.3">
      <c r="A2442">
        <v>0.67</v>
      </c>
      <c r="B2442">
        <v>0.625</v>
      </c>
      <c r="C2442">
        <v>1.768</v>
      </c>
      <c r="D2442">
        <v>250</v>
      </c>
      <c r="E2442">
        <v>326.92</v>
      </c>
      <c r="F2442">
        <v>201.92</v>
      </c>
      <c r="G2442">
        <v>201.923076923076</v>
      </c>
      <c r="H2442">
        <v>170</v>
      </c>
      <c r="I2442">
        <v>621.92307600000004</v>
      </c>
      <c r="J2442">
        <v>-1</v>
      </c>
      <c r="K2442">
        <v>2</v>
      </c>
      <c r="L2442">
        <v>26.123989999999999</v>
      </c>
      <c r="M2442">
        <v>305</v>
      </c>
      <c r="N2442">
        <v>100</v>
      </c>
      <c r="O2442">
        <v>80</v>
      </c>
      <c r="P2442">
        <v>0</v>
      </c>
      <c r="Q2442">
        <v>339</v>
      </c>
      <c r="R2442">
        <v>8.4283225816999998</v>
      </c>
      <c r="S2442">
        <v>21.219605999999999</v>
      </c>
      <c r="T2442">
        <v>0</v>
      </c>
      <c r="U2442">
        <v>0</v>
      </c>
    </row>
    <row r="2443" spans="1:21" x14ac:dyDescent="0.3">
      <c r="A2443">
        <v>0.67</v>
      </c>
      <c r="B2443">
        <v>0.625</v>
      </c>
      <c r="C2443">
        <v>1.768</v>
      </c>
      <c r="D2443">
        <v>250</v>
      </c>
      <c r="E2443">
        <v>326.92</v>
      </c>
      <c r="F2443">
        <v>201.92</v>
      </c>
      <c r="G2443">
        <v>201.923076923076</v>
      </c>
      <c r="H2443">
        <v>180</v>
      </c>
      <c r="I2443">
        <v>631.92307600000004</v>
      </c>
      <c r="J2443">
        <v>-1</v>
      </c>
      <c r="K2443">
        <v>2</v>
      </c>
      <c r="L2443">
        <v>25.76445</v>
      </c>
      <c r="M2443">
        <v>305</v>
      </c>
      <c r="N2443">
        <v>100</v>
      </c>
      <c r="O2443">
        <v>80</v>
      </c>
      <c r="P2443">
        <v>0</v>
      </c>
      <c r="Q2443">
        <v>343</v>
      </c>
      <c r="R2443">
        <v>8.0279744360999992</v>
      </c>
      <c r="S2443">
        <v>21.345887999999999</v>
      </c>
      <c r="T2443">
        <v>0</v>
      </c>
      <c r="U2443">
        <v>0</v>
      </c>
    </row>
    <row r="2444" spans="1:21" x14ac:dyDescent="0.3">
      <c r="A2444">
        <v>0.67</v>
      </c>
      <c r="B2444">
        <v>0.625</v>
      </c>
      <c r="C2444">
        <v>1.768</v>
      </c>
      <c r="D2444">
        <v>250</v>
      </c>
      <c r="E2444">
        <v>326.92</v>
      </c>
      <c r="F2444">
        <v>201.92</v>
      </c>
      <c r="G2444">
        <v>201.923076923076</v>
      </c>
      <c r="H2444">
        <v>190</v>
      </c>
      <c r="I2444">
        <v>641.92307600000004</v>
      </c>
      <c r="J2444">
        <v>-1</v>
      </c>
      <c r="K2444">
        <v>2</v>
      </c>
      <c r="L2444">
        <v>25.414020000000001</v>
      </c>
      <c r="M2444">
        <v>305</v>
      </c>
      <c r="N2444">
        <v>100</v>
      </c>
      <c r="O2444">
        <v>80</v>
      </c>
      <c r="P2444">
        <v>0</v>
      </c>
      <c r="Q2444">
        <v>336</v>
      </c>
      <c r="R2444">
        <v>7.7779485500999996</v>
      </c>
      <c r="S2444">
        <v>21.124421999999999</v>
      </c>
      <c r="T2444">
        <v>0</v>
      </c>
      <c r="U2444">
        <v>0</v>
      </c>
    </row>
    <row r="2445" spans="1:21" x14ac:dyDescent="0.3">
      <c r="A2445">
        <v>0.67</v>
      </c>
      <c r="B2445">
        <v>0.625</v>
      </c>
      <c r="C2445">
        <v>1.768</v>
      </c>
      <c r="D2445">
        <v>250</v>
      </c>
      <c r="E2445">
        <v>326.92</v>
      </c>
      <c r="F2445">
        <v>201.92</v>
      </c>
      <c r="G2445">
        <v>201.923076923076</v>
      </c>
      <c r="H2445">
        <v>200</v>
      </c>
      <c r="I2445">
        <v>651.92307600000004</v>
      </c>
      <c r="J2445">
        <v>-1</v>
      </c>
      <c r="K2445">
        <v>2</v>
      </c>
      <c r="L2445">
        <v>25.072379999999999</v>
      </c>
      <c r="M2445">
        <v>305</v>
      </c>
      <c r="N2445">
        <v>100</v>
      </c>
      <c r="O2445">
        <v>80</v>
      </c>
      <c r="P2445">
        <v>0</v>
      </c>
      <c r="Q2445">
        <v>335</v>
      </c>
      <c r="R2445">
        <v>7.7779485500999996</v>
      </c>
      <c r="S2445">
        <v>21.092603</v>
      </c>
      <c r="T2445">
        <v>0</v>
      </c>
      <c r="U2445">
        <v>0</v>
      </c>
    </row>
    <row r="2446" spans="1:21" x14ac:dyDescent="0.3">
      <c r="A2446">
        <v>0.67</v>
      </c>
      <c r="B2446">
        <v>0.625</v>
      </c>
      <c r="C2446">
        <v>1.768</v>
      </c>
      <c r="D2446">
        <v>250</v>
      </c>
      <c r="E2446">
        <v>326.92</v>
      </c>
      <c r="F2446">
        <v>201.92</v>
      </c>
      <c r="G2446">
        <v>201.923076923076</v>
      </c>
      <c r="H2446">
        <v>210</v>
      </c>
      <c r="I2446">
        <v>661.92307600000004</v>
      </c>
      <c r="J2446">
        <v>-1</v>
      </c>
      <c r="K2446">
        <v>2</v>
      </c>
      <c r="L2446">
        <v>24.739239999999999</v>
      </c>
      <c r="M2446">
        <v>305</v>
      </c>
      <c r="N2446">
        <v>100</v>
      </c>
      <c r="O2446">
        <v>80</v>
      </c>
      <c r="P2446">
        <v>0</v>
      </c>
      <c r="Q2446">
        <v>344</v>
      </c>
      <c r="R2446">
        <v>7.6928124515</v>
      </c>
      <c r="S2446">
        <v>21.377347</v>
      </c>
      <c r="T2446">
        <v>0</v>
      </c>
      <c r="U2446">
        <v>0</v>
      </c>
    </row>
    <row r="2447" spans="1:21" x14ac:dyDescent="0.3">
      <c r="A2447">
        <v>0.67</v>
      </c>
      <c r="B2447">
        <v>0.625</v>
      </c>
      <c r="C2447">
        <v>1.768</v>
      </c>
      <c r="D2447">
        <v>250</v>
      </c>
      <c r="E2447">
        <v>326.92</v>
      </c>
      <c r="F2447">
        <v>201.92</v>
      </c>
      <c r="G2447">
        <v>201.923076923076</v>
      </c>
      <c r="H2447">
        <v>220</v>
      </c>
      <c r="I2447">
        <v>671.92307600000004</v>
      </c>
      <c r="J2447">
        <v>-1</v>
      </c>
      <c r="K2447">
        <v>2</v>
      </c>
      <c r="L2447">
        <v>24.414290000000001</v>
      </c>
      <c r="M2447">
        <v>305</v>
      </c>
      <c r="N2447">
        <v>100</v>
      </c>
      <c r="O2447">
        <v>80</v>
      </c>
      <c r="P2447">
        <v>0</v>
      </c>
      <c r="Q2447">
        <v>332</v>
      </c>
      <c r="R2447">
        <v>7.5196667119000002</v>
      </c>
      <c r="S2447">
        <v>20.996870000000001</v>
      </c>
      <c r="T2447">
        <v>0</v>
      </c>
      <c r="U2447">
        <v>0</v>
      </c>
    </row>
    <row r="2448" spans="1:21" x14ac:dyDescent="0.3">
      <c r="A2448">
        <v>0.67</v>
      </c>
      <c r="B2448">
        <v>0.625</v>
      </c>
      <c r="C2448">
        <v>1.768</v>
      </c>
      <c r="D2448">
        <v>250</v>
      </c>
      <c r="E2448">
        <v>326.92</v>
      </c>
      <c r="F2448">
        <v>201.92</v>
      </c>
      <c r="G2448">
        <v>201.923076923076</v>
      </c>
      <c r="H2448">
        <v>230</v>
      </c>
      <c r="I2448">
        <v>681.92307600000004</v>
      </c>
      <c r="J2448">
        <v>-1</v>
      </c>
      <c r="K2448">
        <v>2</v>
      </c>
      <c r="L2448">
        <v>24.097270000000002</v>
      </c>
      <c r="M2448">
        <v>305</v>
      </c>
      <c r="N2448">
        <v>100</v>
      </c>
      <c r="O2448">
        <v>80</v>
      </c>
      <c r="P2448">
        <v>0</v>
      </c>
      <c r="Q2448">
        <v>331</v>
      </c>
      <c r="R2448">
        <v>7.4315901197000001</v>
      </c>
      <c r="S2448">
        <v>20.964866000000001</v>
      </c>
      <c r="T2448">
        <v>0</v>
      </c>
      <c r="U2448">
        <v>0</v>
      </c>
    </row>
    <row r="2449" spans="1:21" x14ac:dyDescent="0.3">
      <c r="A2449">
        <v>0.67</v>
      </c>
      <c r="B2449">
        <v>0.625</v>
      </c>
      <c r="C2449">
        <v>1.768</v>
      </c>
      <c r="D2449">
        <v>250</v>
      </c>
      <c r="E2449">
        <v>326.92</v>
      </c>
      <c r="F2449">
        <v>201.92</v>
      </c>
      <c r="G2449">
        <v>201.923076923076</v>
      </c>
      <c r="H2449">
        <v>240</v>
      </c>
      <c r="I2449">
        <v>691.92307600000004</v>
      </c>
      <c r="J2449">
        <v>-1</v>
      </c>
      <c r="K2449">
        <v>2</v>
      </c>
      <c r="L2449">
        <v>23.7879</v>
      </c>
      <c r="M2449">
        <v>305</v>
      </c>
      <c r="N2449">
        <v>100</v>
      </c>
      <c r="O2449">
        <v>80</v>
      </c>
      <c r="P2449">
        <v>0</v>
      </c>
      <c r="Q2449">
        <v>330</v>
      </c>
      <c r="R2449">
        <v>7.5196667119000002</v>
      </c>
      <c r="S2449">
        <v>20.932815999999999</v>
      </c>
      <c r="T2449">
        <v>0</v>
      </c>
      <c r="U2449">
        <v>0</v>
      </c>
    </row>
    <row r="2450" spans="1:21" x14ac:dyDescent="0.3">
      <c r="A2450">
        <v>0.67</v>
      </c>
      <c r="B2450">
        <v>0.625</v>
      </c>
      <c r="C2450">
        <v>1.768</v>
      </c>
      <c r="D2450">
        <v>250</v>
      </c>
      <c r="E2450">
        <v>326.92</v>
      </c>
      <c r="F2450">
        <v>201.92</v>
      </c>
      <c r="G2450">
        <v>201.923076923076</v>
      </c>
      <c r="H2450">
        <v>250</v>
      </c>
      <c r="I2450">
        <v>701.92307600000004</v>
      </c>
      <c r="J2450">
        <v>-1</v>
      </c>
      <c r="K2450">
        <v>2</v>
      </c>
      <c r="L2450">
        <v>23.48593</v>
      </c>
      <c r="M2450">
        <v>305</v>
      </c>
      <c r="N2450">
        <v>100</v>
      </c>
      <c r="O2450">
        <v>80</v>
      </c>
      <c r="P2450">
        <v>0</v>
      </c>
      <c r="Q2450">
        <v>333</v>
      </c>
      <c r="R2450">
        <v>7.1609003063000003</v>
      </c>
      <c r="S2450">
        <v>21.028827</v>
      </c>
      <c r="T2450">
        <v>0</v>
      </c>
      <c r="U2450">
        <v>0</v>
      </c>
    </row>
    <row r="2451" spans="1:21" x14ac:dyDescent="0.3">
      <c r="A2451">
        <v>0.67</v>
      </c>
      <c r="B2451">
        <v>0.625</v>
      </c>
      <c r="C2451">
        <v>1.768</v>
      </c>
      <c r="D2451">
        <v>250</v>
      </c>
      <c r="E2451">
        <v>326.92</v>
      </c>
      <c r="F2451">
        <v>201.92</v>
      </c>
      <c r="G2451">
        <v>201.923076923076</v>
      </c>
      <c r="H2451">
        <v>260</v>
      </c>
      <c r="I2451">
        <v>711.92307600000004</v>
      </c>
      <c r="J2451">
        <v>-1</v>
      </c>
      <c r="K2451">
        <v>2</v>
      </c>
      <c r="L2451">
        <v>23.191109999999998</v>
      </c>
      <c r="M2451">
        <v>305</v>
      </c>
      <c r="N2451">
        <v>100</v>
      </c>
      <c r="O2451">
        <v>80</v>
      </c>
      <c r="P2451">
        <v>0</v>
      </c>
      <c r="Q2451">
        <v>335</v>
      </c>
      <c r="R2451">
        <v>7.252246865</v>
      </c>
      <c r="S2451">
        <v>21.092603</v>
      </c>
      <c r="T2451">
        <v>0</v>
      </c>
      <c r="U2451">
        <v>0</v>
      </c>
    </row>
    <row r="2452" spans="1:21" x14ac:dyDescent="0.3">
      <c r="A2452">
        <v>0.67</v>
      </c>
      <c r="B2452">
        <v>0.625</v>
      </c>
      <c r="C2452">
        <v>1.768</v>
      </c>
      <c r="D2452">
        <v>250</v>
      </c>
      <c r="E2452">
        <v>326.92</v>
      </c>
      <c r="F2452">
        <v>201.92</v>
      </c>
      <c r="G2452">
        <v>201.923076923076</v>
      </c>
      <c r="H2452">
        <v>270</v>
      </c>
      <c r="I2452">
        <v>721.92307600000004</v>
      </c>
      <c r="J2452">
        <v>-1</v>
      </c>
      <c r="K2452">
        <v>2</v>
      </c>
      <c r="L2452">
        <v>22.903210000000001</v>
      </c>
      <c r="M2452">
        <v>305</v>
      </c>
      <c r="N2452">
        <v>100</v>
      </c>
      <c r="O2452">
        <v>80</v>
      </c>
      <c r="P2452">
        <v>0</v>
      </c>
      <c r="Q2452">
        <v>338</v>
      </c>
      <c r="R2452">
        <v>7.0683795805000003</v>
      </c>
      <c r="S2452">
        <v>21.187923000000001</v>
      </c>
      <c r="T2452">
        <v>0</v>
      </c>
      <c r="U2452">
        <v>0</v>
      </c>
    </row>
    <row r="2453" spans="1:21" x14ac:dyDescent="0.3">
      <c r="A2453">
        <v>0.67</v>
      </c>
      <c r="B2453">
        <v>0.625</v>
      </c>
      <c r="C2453">
        <v>1.768</v>
      </c>
      <c r="D2453">
        <v>250</v>
      </c>
      <c r="E2453">
        <v>326.92</v>
      </c>
      <c r="F2453">
        <v>201.92</v>
      </c>
      <c r="G2453">
        <v>201.923076923076</v>
      </c>
      <c r="H2453">
        <v>280</v>
      </c>
      <c r="I2453">
        <v>731.92307600000004</v>
      </c>
      <c r="J2453">
        <v>-1</v>
      </c>
      <c r="K2453">
        <v>2</v>
      </c>
      <c r="L2453">
        <v>22.622</v>
      </c>
      <c r="M2453">
        <v>305</v>
      </c>
      <c r="N2453">
        <v>100</v>
      </c>
      <c r="O2453">
        <v>80</v>
      </c>
      <c r="P2453">
        <v>0</v>
      </c>
      <c r="Q2453">
        <v>334</v>
      </c>
      <c r="R2453">
        <v>7.1609003063000003</v>
      </c>
      <c r="S2453">
        <v>21.060738000000001</v>
      </c>
      <c r="T2453">
        <v>0</v>
      </c>
      <c r="U2453">
        <v>0</v>
      </c>
    </row>
    <row r="2454" spans="1:21" x14ac:dyDescent="0.3">
      <c r="A2454">
        <v>0.67</v>
      </c>
      <c r="B2454">
        <v>0.625</v>
      </c>
      <c r="C2454">
        <v>1.768</v>
      </c>
      <c r="D2454">
        <v>250</v>
      </c>
      <c r="E2454">
        <v>326.92</v>
      </c>
      <c r="F2454">
        <v>201.92</v>
      </c>
      <c r="G2454">
        <v>201.923076923076</v>
      </c>
      <c r="H2454">
        <v>290</v>
      </c>
      <c r="I2454">
        <v>741.92307600000004</v>
      </c>
      <c r="J2454">
        <v>-1</v>
      </c>
      <c r="K2454">
        <v>2</v>
      </c>
      <c r="L2454">
        <v>22.347259999999999</v>
      </c>
      <c r="M2454">
        <v>305</v>
      </c>
      <c r="N2454">
        <v>100</v>
      </c>
      <c r="O2454">
        <v>80</v>
      </c>
      <c r="P2454">
        <v>0</v>
      </c>
      <c r="Q2454">
        <v>331</v>
      </c>
      <c r="R2454">
        <v>7.3424630806</v>
      </c>
      <c r="S2454">
        <v>20.964866000000001</v>
      </c>
      <c r="T2454">
        <v>0</v>
      </c>
      <c r="U2454">
        <v>0</v>
      </c>
    </row>
    <row r="2455" spans="1:21" x14ac:dyDescent="0.3">
      <c r="A2455">
        <v>0.67</v>
      </c>
      <c r="B2455">
        <v>0.625</v>
      </c>
      <c r="C2455">
        <v>1.768</v>
      </c>
      <c r="D2455">
        <v>250</v>
      </c>
      <c r="E2455">
        <v>326.92</v>
      </c>
      <c r="F2455">
        <v>201.92</v>
      </c>
      <c r="G2455">
        <v>201.923076923076</v>
      </c>
      <c r="H2455">
        <v>300</v>
      </c>
      <c r="I2455">
        <v>751.92307600000004</v>
      </c>
      <c r="J2455">
        <v>-1</v>
      </c>
      <c r="K2455">
        <v>2</v>
      </c>
      <c r="L2455">
        <v>22.078779999999998</v>
      </c>
      <c r="M2455">
        <v>305</v>
      </c>
      <c r="N2455">
        <v>100</v>
      </c>
      <c r="O2455">
        <v>80</v>
      </c>
      <c r="P2455">
        <v>0</v>
      </c>
      <c r="Q2455">
        <v>333</v>
      </c>
      <c r="R2455">
        <v>7.1609003063000003</v>
      </c>
      <c r="S2455">
        <v>21.028827</v>
      </c>
      <c r="T2455">
        <v>0</v>
      </c>
      <c r="U2455">
        <v>0</v>
      </c>
    </row>
    <row r="2456" spans="1:21" x14ac:dyDescent="0.3">
      <c r="A2456">
        <v>0.67</v>
      </c>
      <c r="B2456">
        <v>0.625</v>
      </c>
      <c r="C2456">
        <v>1.768</v>
      </c>
      <c r="D2456">
        <v>250</v>
      </c>
      <c r="E2456">
        <v>326.92</v>
      </c>
      <c r="F2456">
        <v>201.92</v>
      </c>
      <c r="G2456">
        <v>201.923076923076</v>
      </c>
      <c r="H2456">
        <v>0</v>
      </c>
      <c r="I2456">
        <v>451.92307599999998</v>
      </c>
      <c r="J2456">
        <v>-1</v>
      </c>
      <c r="K2456">
        <v>2</v>
      </c>
      <c r="L2456">
        <v>34.015160000000002</v>
      </c>
      <c r="M2456">
        <v>305</v>
      </c>
      <c r="N2456">
        <v>100</v>
      </c>
      <c r="O2456">
        <v>80</v>
      </c>
      <c r="P2456">
        <v>0</v>
      </c>
      <c r="Q2456">
        <v>250</v>
      </c>
      <c r="R2456">
        <v>10.703948228</v>
      </c>
      <c r="S2456">
        <v>18.194872</v>
      </c>
      <c r="T2456">
        <v>0</v>
      </c>
      <c r="U2456">
        <v>0</v>
      </c>
    </row>
    <row r="2457" spans="1:21" x14ac:dyDescent="0.3">
      <c r="A2457" t="s">
        <v>74</v>
      </c>
      <c r="B2457" t="s">
        <v>74</v>
      </c>
      <c r="C2457">
        <v>1.768</v>
      </c>
      <c r="D2457">
        <v>250</v>
      </c>
      <c r="E2457" t="s">
        <v>75</v>
      </c>
      <c r="F2457" t="s">
        <v>74</v>
      </c>
      <c r="G2457" t="s">
        <v>74</v>
      </c>
      <c r="H2457" t="s">
        <v>74</v>
      </c>
      <c r="I2457" t="s">
        <v>74</v>
      </c>
      <c r="J2457" t="s">
        <v>74</v>
      </c>
      <c r="K2457" t="s">
        <v>74</v>
      </c>
      <c r="L2457" t="s">
        <v>74</v>
      </c>
      <c r="M2457" t="s">
        <v>74</v>
      </c>
      <c r="N2457" t="s">
        <v>74</v>
      </c>
      <c r="O2457">
        <v>100</v>
      </c>
    </row>
    <row r="2458" spans="1:21" x14ac:dyDescent="0.3">
      <c r="A2458">
        <v>0.67</v>
      </c>
      <c r="B2458">
        <v>0.625</v>
      </c>
      <c r="C2458">
        <v>1.768</v>
      </c>
      <c r="D2458">
        <v>250</v>
      </c>
      <c r="E2458">
        <v>326.92</v>
      </c>
      <c r="F2458">
        <v>201.92</v>
      </c>
      <c r="G2458">
        <v>201.923076923076</v>
      </c>
      <c r="H2458">
        <v>0</v>
      </c>
      <c r="I2458">
        <v>451.92307599999998</v>
      </c>
      <c r="J2458">
        <v>-1</v>
      </c>
      <c r="K2458">
        <v>2</v>
      </c>
      <c r="L2458">
        <v>35.721760000000003</v>
      </c>
      <c r="M2458">
        <v>325</v>
      </c>
      <c r="N2458">
        <v>100</v>
      </c>
      <c r="O2458">
        <v>100</v>
      </c>
      <c r="P2458">
        <v>0</v>
      </c>
      <c r="Q2458">
        <v>343</v>
      </c>
      <c r="R2458">
        <v>13.144409276999999</v>
      </c>
      <c r="S2458">
        <v>21.345887999999999</v>
      </c>
      <c r="T2458">
        <v>0</v>
      </c>
      <c r="U2458">
        <v>0</v>
      </c>
    </row>
    <row r="2459" spans="1:21" x14ac:dyDescent="0.3">
      <c r="A2459">
        <v>0.67</v>
      </c>
      <c r="B2459">
        <v>0.625</v>
      </c>
      <c r="C2459">
        <v>1.768</v>
      </c>
      <c r="D2459">
        <v>250</v>
      </c>
      <c r="E2459">
        <v>326.92</v>
      </c>
      <c r="F2459">
        <v>201.92</v>
      </c>
      <c r="G2459">
        <v>201.923076923076</v>
      </c>
      <c r="H2459">
        <v>10</v>
      </c>
      <c r="I2459">
        <v>461.92307599999998</v>
      </c>
      <c r="J2459">
        <v>-1</v>
      </c>
      <c r="K2459">
        <v>2</v>
      </c>
      <c r="L2459">
        <v>35.129460000000002</v>
      </c>
      <c r="M2459">
        <v>325</v>
      </c>
      <c r="N2459">
        <v>100</v>
      </c>
      <c r="O2459">
        <v>100</v>
      </c>
      <c r="P2459">
        <v>0</v>
      </c>
      <c r="Q2459">
        <v>352</v>
      </c>
      <c r="R2459">
        <v>13.144409276999999</v>
      </c>
      <c r="S2459">
        <v>21.627452000000002</v>
      </c>
      <c r="T2459">
        <v>0</v>
      </c>
      <c r="U2459">
        <v>0</v>
      </c>
    </row>
    <row r="2460" spans="1:21" x14ac:dyDescent="0.3">
      <c r="A2460">
        <v>0.67</v>
      </c>
      <c r="B2460">
        <v>0.625</v>
      </c>
      <c r="C2460">
        <v>1.768</v>
      </c>
      <c r="D2460">
        <v>250</v>
      </c>
      <c r="E2460">
        <v>326.92</v>
      </c>
      <c r="F2460">
        <v>201.92</v>
      </c>
      <c r="G2460">
        <v>201.923076923076</v>
      </c>
      <c r="H2460">
        <v>20</v>
      </c>
      <c r="I2460">
        <v>471.92307599999998</v>
      </c>
      <c r="J2460">
        <v>-1</v>
      </c>
      <c r="K2460">
        <v>2</v>
      </c>
      <c r="L2460">
        <v>34.554070000000003</v>
      </c>
      <c r="M2460">
        <v>325</v>
      </c>
      <c r="N2460">
        <v>100</v>
      </c>
      <c r="O2460">
        <v>100</v>
      </c>
      <c r="P2460">
        <v>0</v>
      </c>
      <c r="Q2460">
        <v>319</v>
      </c>
      <c r="R2460">
        <v>12.890036943</v>
      </c>
      <c r="S2460">
        <v>20.577113000000001</v>
      </c>
      <c r="T2460">
        <v>0</v>
      </c>
      <c r="U2460">
        <v>0</v>
      </c>
    </row>
    <row r="2461" spans="1:21" x14ac:dyDescent="0.3">
      <c r="A2461">
        <v>0.67</v>
      </c>
      <c r="B2461">
        <v>0.625</v>
      </c>
      <c r="C2461">
        <v>1.768</v>
      </c>
      <c r="D2461">
        <v>250</v>
      </c>
      <c r="E2461">
        <v>326.92</v>
      </c>
      <c r="F2461">
        <v>201.92</v>
      </c>
      <c r="G2461">
        <v>201.923076923076</v>
      </c>
      <c r="H2461">
        <v>30</v>
      </c>
      <c r="I2461">
        <v>481.92307599999998</v>
      </c>
      <c r="J2461">
        <v>-1</v>
      </c>
      <c r="K2461">
        <v>2</v>
      </c>
      <c r="L2461">
        <v>33.994990000000001</v>
      </c>
      <c r="M2461">
        <v>325</v>
      </c>
      <c r="N2461">
        <v>100</v>
      </c>
      <c r="O2461">
        <v>100</v>
      </c>
      <c r="P2461">
        <v>0</v>
      </c>
      <c r="Q2461">
        <v>332</v>
      </c>
      <c r="R2461">
        <v>12.630631138</v>
      </c>
      <c r="S2461">
        <v>20.996870000000001</v>
      </c>
      <c r="T2461">
        <v>0</v>
      </c>
      <c r="U2461">
        <v>0</v>
      </c>
    </row>
    <row r="2462" spans="1:21" x14ac:dyDescent="0.3">
      <c r="A2462">
        <v>0.67</v>
      </c>
      <c r="B2462">
        <v>0.625</v>
      </c>
      <c r="C2462">
        <v>1.768</v>
      </c>
      <c r="D2462">
        <v>250</v>
      </c>
      <c r="E2462">
        <v>326.92</v>
      </c>
      <c r="F2462">
        <v>201.92</v>
      </c>
      <c r="G2462">
        <v>201.923076923076</v>
      </c>
      <c r="H2462">
        <v>40</v>
      </c>
      <c r="I2462">
        <v>491.92307599999998</v>
      </c>
      <c r="J2462">
        <v>-1</v>
      </c>
      <c r="K2462">
        <v>2</v>
      </c>
      <c r="L2462">
        <v>33.451630000000002</v>
      </c>
      <c r="M2462">
        <v>325</v>
      </c>
      <c r="N2462">
        <v>100</v>
      </c>
      <c r="O2462">
        <v>100</v>
      </c>
      <c r="P2462">
        <v>0</v>
      </c>
      <c r="Q2462">
        <v>347</v>
      </c>
      <c r="R2462">
        <v>12.312251505000001</v>
      </c>
      <c r="S2462">
        <v>21.471461999999999</v>
      </c>
      <c r="T2462">
        <v>0</v>
      </c>
      <c r="U2462">
        <v>0</v>
      </c>
    </row>
    <row r="2463" spans="1:21" x14ac:dyDescent="0.3">
      <c r="A2463">
        <v>0.67</v>
      </c>
      <c r="B2463">
        <v>0.625</v>
      </c>
      <c r="C2463">
        <v>1.768</v>
      </c>
      <c r="D2463">
        <v>250</v>
      </c>
      <c r="E2463">
        <v>326.92</v>
      </c>
      <c r="F2463">
        <v>201.92</v>
      </c>
      <c r="G2463">
        <v>201.923076923076</v>
      </c>
      <c r="H2463">
        <v>50</v>
      </c>
      <c r="I2463">
        <v>501.92307599999998</v>
      </c>
      <c r="J2463">
        <v>-1</v>
      </c>
      <c r="K2463">
        <v>2</v>
      </c>
      <c r="L2463">
        <v>32.923439999999999</v>
      </c>
      <c r="M2463">
        <v>325</v>
      </c>
      <c r="N2463">
        <v>100</v>
      </c>
      <c r="O2463">
        <v>100</v>
      </c>
      <c r="P2463">
        <v>0</v>
      </c>
      <c r="Q2463">
        <v>344</v>
      </c>
      <c r="R2463">
        <v>11.985551371</v>
      </c>
      <c r="S2463">
        <v>21.377347</v>
      </c>
      <c r="T2463">
        <v>0</v>
      </c>
      <c r="U2463">
        <v>0</v>
      </c>
    </row>
    <row r="2464" spans="1:21" x14ac:dyDescent="0.3">
      <c r="A2464">
        <v>0.67</v>
      </c>
      <c r="B2464">
        <v>0.625</v>
      </c>
      <c r="C2464">
        <v>1.768</v>
      </c>
      <c r="D2464">
        <v>250</v>
      </c>
      <c r="E2464">
        <v>326.92</v>
      </c>
      <c r="F2464">
        <v>201.92</v>
      </c>
      <c r="G2464">
        <v>201.923076923076</v>
      </c>
      <c r="H2464">
        <v>60</v>
      </c>
      <c r="I2464">
        <v>511.92307599999998</v>
      </c>
      <c r="J2464">
        <v>-1</v>
      </c>
      <c r="K2464">
        <v>2</v>
      </c>
      <c r="L2464">
        <v>32.409869999999998</v>
      </c>
      <c r="M2464">
        <v>325</v>
      </c>
      <c r="N2464">
        <v>100</v>
      </c>
      <c r="O2464">
        <v>100</v>
      </c>
      <c r="P2464">
        <v>0</v>
      </c>
      <c r="Q2464">
        <v>328</v>
      </c>
      <c r="R2464">
        <v>11.762787084999999</v>
      </c>
      <c r="S2464">
        <v>20.868573999999999</v>
      </c>
      <c r="T2464">
        <v>0</v>
      </c>
      <c r="U2464">
        <v>0</v>
      </c>
    </row>
    <row r="2465" spans="1:21" x14ac:dyDescent="0.3">
      <c r="A2465">
        <v>0.67</v>
      </c>
      <c r="B2465">
        <v>0.625</v>
      </c>
      <c r="C2465">
        <v>1.768</v>
      </c>
      <c r="D2465">
        <v>250</v>
      </c>
      <c r="E2465">
        <v>326.92</v>
      </c>
      <c r="F2465">
        <v>201.92</v>
      </c>
      <c r="G2465">
        <v>201.923076923076</v>
      </c>
      <c r="H2465">
        <v>70</v>
      </c>
      <c r="I2465">
        <v>521.92307600000004</v>
      </c>
      <c r="J2465">
        <v>-1</v>
      </c>
      <c r="K2465">
        <v>2</v>
      </c>
      <c r="L2465">
        <v>31.910399999999999</v>
      </c>
      <c r="M2465">
        <v>325</v>
      </c>
      <c r="N2465">
        <v>100</v>
      </c>
      <c r="O2465">
        <v>100</v>
      </c>
      <c r="P2465">
        <v>0</v>
      </c>
      <c r="Q2465">
        <v>337</v>
      </c>
      <c r="R2465">
        <v>11.762787084999999</v>
      </c>
      <c r="S2465">
        <v>21.156195</v>
      </c>
      <c r="T2465">
        <v>0</v>
      </c>
      <c r="U2465">
        <v>0</v>
      </c>
    </row>
    <row r="2466" spans="1:21" x14ac:dyDescent="0.3">
      <c r="A2466">
        <v>0.67</v>
      </c>
      <c r="B2466">
        <v>0.625</v>
      </c>
      <c r="C2466">
        <v>1.768</v>
      </c>
      <c r="D2466">
        <v>250</v>
      </c>
      <c r="E2466">
        <v>326.92</v>
      </c>
      <c r="F2466">
        <v>201.92</v>
      </c>
      <c r="G2466">
        <v>201.923076923076</v>
      </c>
      <c r="H2466">
        <v>80</v>
      </c>
      <c r="I2466">
        <v>531.92307600000004</v>
      </c>
      <c r="J2466">
        <v>-1</v>
      </c>
      <c r="K2466">
        <v>2</v>
      </c>
      <c r="L2466">
        <v>31.424530000000001</v>
      </c>
      <c r="M2466">
        <v>325</v>
      </c>
      <c r="N2466">
        <v>100</v>
      </c>
      <c r="O2466">
        <v>100</v>
      </c>
      <c r="P2466">
        <v>0</v>
      </c>
      <c r="Q2466">
        <v>328</v>
      </c>
      <c r="R2466">
        <v>11.068010592</v>
      </c>
      <c r="S2466">
        <v>20.868573999999999</v>
      </c>
      <c r="T2466">
        <v>0</v>
      </c>
      <c r="U2466">
        <v>0</v>
      </c>
    </row>
    <row r="2467" spans="1:21" x14ac:dyDescent="0.3">
      <c r="A2467">
        <v>0.67</v>
      </c>
      <c r="B2467">
        <v>0.625</v>
      </c>
      <c r="C2467">
        <v>1.768</v>
      </c>
      <c r="D2467">
        <v>250</v>
      </c>
      <c r="E2467">
        <v>326.92</v>
      </c>
      <c r="F2467">
        <v>201.92</v>
      </c>
      <c r="G2467">
        <v>201.923076923076</v>
      </c>
      <c r="H2467">
        <v>90</v>
      </c>
      <c r="I2467">
        <v>541.92307600000004</v>
      </c>
      <c r="J2467">
        <v>-1</v>
      </c>
      <c r="K2467">
        <v>2</v>
      </c>
      <c r="L2467">
        <v>30.951789999999999</v>
      </c>
      <c r="M2467">
        <v>325</v>
      </c>
      <c r="N2467">
        <v>100</v>
      </c>
      <c r="O2467">
        <v>100</v>
      </c>
      <c r="P2467">
        <v>0</v>
      </c>
      <c r="Q2467">
        <v>339</v>
      </c>
      <c r="R2467">
        <v>10.887482877</v>
      </c>
      <c r="S2467">
        <v>21.219605999999999</v>
      </c>
      <c r="T2467">
        <v>0</v>
      </c>
      <c r="U2467">
        <v>0</v>
      </c>
    </row>
    <row r="2468" spans="1:21" x14ac:dyDescent="0.3">
      <c r="A2468">
        <v>0.67</v>
      </c>
      <c r="B2468">
        <v>0.625</v>
      </c>
      <c r="C2468">
        <v>1.768</v>
      </c>
      <c r="D2468">
        <v>250</v>
      </c>
      <c r="E2468">
        <v>326.92</v>
      </c>
      <c r="F2468">
        <v>201.92</v>
      </c>
      <c r="G2468">
        <v>201.923076923076</v>
      </c>
      <c r="H2468">
        <v>100</v>
      </c>
      <c r="I2468">
        <v>551.92307600000004</v>
      </c>
      <c r="J2468">
        <v>-1</v>
      </c>
      <c r="K2468">
        <v>2</v>
      </c>
      <c r="L2468">
        <v>30.491710000000001</v>
      </c>
      <c r="M2468">
        <v>325</v>
      </c>
      <c r="N2468">
        <v>100</v>
      </c>
      <c r="O2468">
        <v>100</v>
      </c>
      <c r="P2468">
        <v>0</v>
      </c>
      <c r="Q2468">
        <v>333</v>
      </c>
      <c r="R2468">
        <v>10.887482877</v>
      </c>
      <c r="S2468">
        <v>21.028827</v>
      </c>
      <c r="T2468">
        <v>0</v>
      </c>
      <c r="U2468">
        <v>0</v>
      </c>
    </row>
    <row r="2469" spans="1:21" x14ac:dyDescent="0.3">
      <c r="A2469">
        <v>0.67</v>
      </c>
      <c r="B2469">
        <v>0.625</v>
      </c>
      <c r="C2469">
        <v>1.768</v>
      </c>
      <c r="D2469">
        <v>250</v>
      </c>
      <c r="E2469">
        <v>326.92</v>
      </c>
      <c r="F2469">
        <v>201.92</v>
      </c>
      <c r="G2469">
        <v>201.923076923076</v>
      </c>
      <c r="H2469">
        <v>110</v>
      </c>
      <c r="I2469">
        <v>561.92307600000004</v>
      </c>
      <c r="J2469">
        <v>-1</v>
      </c>
      <c r="K2469">
        <v>2</v>
      </c>
      <c r="L2469">
        <v>30.043839999999999</v>
      </c>
      <c r="M2469">
        <v>325</v>
      </c>
      <c r="N2469">
        <v>100</v>
      </c>
      <c r="O2469">
        <v>100</v>
      </c>
      <c r="P2469">
        <v>0</v>
      </c>
      <c r="Q2469">
        <v>340</v>
      </c>
      <c r="R2469">
        <v>10.703948228</v>
      </c>
      <c r="S2469">
        <v>21.251244</v>
      </c>
      <c r="T2469">
        <v>0</v>
      </c>
      <c r="U2469">
        <v>0</v>
      </c>
    </row>
    <row r="2470" spans="1:21" x14ac:dyDescent="0.3">
      <c r="A2470">
        <v>0.67</v>
      </c>
      <c r="B2470">
        <v>0.625</v>
      </c>
      <c r="C2470">
        <v>1.768</v>
      </c>
      <c r="D2470">
        <v>250</v>
      </c>
      <c r="E2470">
        <v>326.92</v>
      </c>
      <c r="F2470">
        <v>201.92</v>
      </c>
      <c r="G2470">
        <v>201.923076923076</v>
      </c>
      <c r="H2470">
        <v>120</v>
      </c>
      <c r="I2470">
        <v>571.92307600000004</v>
      </c>
      <c r="J2470">
        <v>-1</v>
      </c>
      <c r="K2470">
        <v>2</v>
      </c>
      <c r="L2470">
        <v>29.607759999999999</v>
      </c>
      <c r="M2470">
        <v>325</v>
      </c>
      <c r="N2470">
        <v>100</v>
      </c>
      <c r="O2470">
        <v>100</v>
      </c>
      <c r="P2470">
        <v>0</v>
      </c>
      <c r="Q2470">
        <v>338</v>
      </c>
      <c r="R2470">
        <v>10.703948228</v>
      </c>
      <c r="S2470">
        <v>21.187923000000001</v>
      </c>
      <c r="T2470">
        <v>0</v>
      </c>
      <c r="U2470">
        <v>0</v>
      </c>
    </row>
    <row r="2471" spans="1:21" x14ac:dyDescent="0.3">
      <c r="A2471">
        <v>0.67</v>
      </c>
      <c r="B2471">
        <v>0.625</v>
      </c>
      <c r="C2471">
        <v>1.768</v>
      </c>
      <c r="D2471">
        <v>250</v>
      </c>
      <c r="E2471">
        <v>326.92</v>
      </c>
      <c r="F2471">
        <v>201.92</v>
      </c>
      <c r="G2471">
        <v>201.923076923076</v>
      </c>
      <c r="H2471">
        <v>130</v>
      </c>
      <c r="I2471">
        <v>581.92307600000004</v>
      </c>
      <c r="J2471">
        <v>-1</v>
      </c>
      <c r="K2471">
        <v>2</v>
      </c>
      <c r="L2471">
        <v>29.183050000000001</v>
      </c>
      <c r="M2471">
        <v>325</v>
      </c>
      <c r="N2471">
        <v>100</v>
      </c>
      <c r="O2471">
        <v>100</v>
      </c>
      <c r="P2471">
        <v>0</v>
      </c>
      <c r="Q2471">
        <v>339</v>
      </c>
      <c r="R2471">
        <v>10.390941091</v>
      </c>
      <c r="S2471">
        <v>21.219605999999999</v>
      </c>
      <c r="T2471">
        <v>0</v>
      </c>
      <c r="U2471">
        <v>0</v>
      </c>
    </row>
    <row r="2472" spans="1:21" x14ac:dyDescent="0.3">
      <c r="A2472">
        <v>0.67</v>
      </c>
      <c r="B2472">
        <v>0.625</v>
      </c>
      <c r="C2472">
        <v>1.768</v>
      </c>
      <c r="D2472">
        <v>250</v>
      </c>
      <c r="E2472">
        <v>326.92</v>
      </c>
      <c r="F2472">
        <v>201.92</v>
      </c>
      <c r="G2472">
        <v>201.923076923076</v>
      </c>
      <c r="H2472">
        <v>140</v>
      </c>
      <c r="I2472">
        <v>591.92307600000004</v>
      </c>
      <c r="J2472">
        <v>-1</v>
      </c>
      <c r="K2472">
        <v>2</v>
      </c>
      <c r="L2472">
        <v>28.76933</v>
      </c>
      <c r="M2472">
        <v>325</v>
      </c>
      <c r="N2472">
        <v>100</v>
      </c>
      <c r="O2472">
        <v>100</v>
      </c>
      <c r="P2472">
        <v>0</v>
      </c>
      <c r="Q2472">
        <v>340</v>
      </c>
      <c r="R2472">
        <v>10.263095898</v>
      </c>
      <c r="S2472">
        <v>21.251244</v>
      </c>
      <c r="T2472">
        <v>0</v>
      </c>
      <c r="U2472">
        <v>0</v>
      </c>
    </row>
    <row r="2473" spans="1:21" x14ac:dyDescent="0.3">
      <c r="A2473">
        <v>0.67</v>
      </c>
      <c r="B2473">
        <v>0.625</v>
      </c>
      <c r="C2473">
        <v>1.768</v>
      </c>
      <c r="D2473">
        <v>250</v>
      </c>
      <c r="E2473">
        <v>326.92</v>
      </c>
      <c r="F2473">
        <v>201.92</v>
      </c>
      <c r="G2473">
        <v>201.923076923076</v>
      </c>
      <c r="H2473">
        <v>150</v>
      </c>
      <c r="I2473">
        <v>601.92307600000004</v>
      </c>
      <c r="J2473">
        <v>-1</v>
      </c>
      <c r="K2473">
        <v>2</v>
      </c>
      <c r="L2473">
        <v>28.366209999999999</v>
      </c>
      <c r="M2473">
        <v>325</v>
      </c>
      <c r="N2473">
        <v>100</v>
      </c>
      <c r="O2473">
        <v>100</v>
      </c>
      <c r="P2473">
        <v>0</v>
      </c>
      <c r="Q2473">
        <v>341</v>
      </c>
      <c r="R2473">
        <v>10.263095898</v>
      </c>
      <c r="S2473">
        <v>21.282836</v>
      </c>
      <c r="T2473">
        <v>0</v>
      </c>
      <c r="U2473">
        <v>0</v>
      </c>
    </row>
    <row r="2474" spans="1:21" x14ac:dyDescent="0.3">
      <c r="A2474">
        <v>0.67</v>
      </c>
      <c r="B2474">
        <v>0.625</v>
      </c>
      <c r="C2474">
        <v>1.768</v>
      </c>
      <c r="D2474">
        <v>250</v>
      </c>
      <c r="E2474">
        <v>326.92</v>
      </c>
      <c r="F2474">
        <v>201.92</v>
      </c>
      <c r="G2474">
        <v>201.923076923076</v>
      </c>
      <c r="H2474">
        <v>160</v>
      </c>
      <c r="I2474">
        <v>611.92307600000004</v>
      </c>
      <c r="J2474">
        <v>-1</v>
      </c>
      <c r="K2474">
        <v>2</v>
      </c>
      <c r="L2474">
        <v>27.973330000000001</v>
      </c>
      <c r="M2474">
        <v>325</v>
      </c>
      <c r="N2474">
        <v>100</v>
      </c>
      <c r="O2474">
        <v>100</v>
      </c>
      <c r="P2474">
        <v>0</v>
      </c>
      <c r="Q2474">
        <v>336</v>
      </c>
      <c r="R2474">
        <v>10.068317803999999</v>
      </c>
      <c r="S2474">
        <v>21.124421999999999</v>
      </c>
      <c r="T2474">
        <v>0</v>
      </c>
      <c r="U2474">
        <v>0</v>
      </c>
    </row>
    <row r="2475" spans="1:21" x14ac:dyDescent="0.3">
      <c r="A2475">
        <v>0.67</v>
      </c>
      <c r="B2475">
        <v>0.625</v>
      </c>
      <c r="C2475">
        <v>1.768</v>
      </c>
      <c r="D2475">
        <v>250</v>
      </c>
      <c r="E2475">
        <v>326.92</v>
      </c>
      <c r="F2475">
        <v>201.92</v>
      </c>
      <c r="G2475">
        <v>201.923076923076</v>
      </c>
      <c r="H2475">
        <v>170</v>
      </c>
      <c r="I2475">
        <v>621.92307600000004</v>
      </c>
      <c r="J2475">
        <v>-1</v>
      </c>
      <c r="K2475">
        <v>2</v>
      </c>
      <c r="L2475">
        <v>27.590330000000002</v>
      </c>
      <c r="M2475">
        <v>325</v>
      </c>
      <c r="N2475">
        <v>100</v>
      </c>
      <c r="O2475">
        <v>100</v>
      </c>
      <c r="P2475">
        <v>0</v>
      </c>
      <c r="Q2475">
        <v>342</v>
      </c>
      <c r="R2475">
        <v>9.8026584238000005</v>
      </c>
      <c r="S2475">
        <v>21.314384</v>
      </c>
      <c r="T2475">
        <v>0</v>
      </c>
      <c r="U2475">
        <v>0</v>
      </c>
    </row>
    <row r="2476" spans="1:21" x14ac:dyDescent="0.3">
      <c r="A2476">
        <v>0.67</v>
      </c>
      <c r="B2476">
        <v>0.625</v>
      </c>
      <c r="C2476">
        <v>1.768</v>
      </c>
      <c r="D2476">
        <v>250</v>
      </c>
      <c r="E2476">
        <v>326.92</v>
      </c>
      <c r="F2476">
        <v>201.92</v>
      </c>
      <c r="G2476">
        <v>201.923076923076</v>
      </c>
      <c r="H2476">
        <v>180</v>
      </c>
      <c r="I2476">
        <v>631.92307600000004</v>
      </c>
      <c r="J2476">
        <v>-1</v>
      </c>
      <c r="K2476">
        <v>2</v>
      </c>
      <c r="L2476">
        <v>27.216899999999999</v>
      </c>
      <c r="M2476">
        <v>325</v>
      </c>
      <c r="N2476">
        <v>100</v>
      </c>
      <c r="O2476">
        <v>100</v>
      </c>
      <c r="P2476">
        <v>0</v>
      </c>
      <c r="Q2476">
        <v>343</v>
      </c>
      <c r="R2476">
        <v>9.5986383834000009</v>
      </c>
      <c r="S2476">
        <v>21.345887999999999</v>
      </c>
      <c r="T2476">
        <v>0</v>
      </c>
      <c r="U2476">
        <v>0</v>
      </c>
    </row>
    <row r="2477" spans="1:21" x14ac:dyDescent="0.3">
      <c r="A2477">
        <v>0.67</v>
      </c>
      <c r="B2477">
        <v>0.625</v>
      </c>
      <c r="C2477">
        <v>1.768</v>
      </c>
      <c r="D2477">
        <v>250</v>
      </c>
      <c r="E2477">
        <v>326.92</v>
      </c>
      <c r="F2477">
        <v>201.92</v>
      </c>
      <c r="G2477">
        <v>201.923076923076</v>
      </c>
      <c r="H2477">
        <v>190</v>
      </c>
      <c r="I2477">
        <v>641.92307600000004</v>
      </c>
      <c r="J2477">
        <v>-1</v>
      </c>
      <c r="K2477">
        <v>2</v>
      </c>
      <c r="L2477">
        <v>26.852689999999999</v>
      </c>
      <c r="M2477">
        <v>325</v>
      </c>
      <c r="N2477">
        <v>100</v>
      </c>
      <c r="O2477">
        <v>100</v>
      </c>
      <c r="P2477">
        <v>0</v>
      </c>
      <c r="Q2477">
        <v>333</v>
      </c>
      <c r="R2477">
        <v>9.6671189115999994</v>
      </c>
      <c r="S2477">
        <v>21.028827</v>
      </c>
      <c r="T2477">
        <v>0</v>
      </c>
      <c r="U2477">
        <v>0</v>
      </c>
    </row>
    <row r="2478" spans="1:21" x14ac:dyDescent="0.3">
      <c r="A2478">
        <v>0.67</v>
      </c>
      <c r="B2478">
        <v>0.625</v>
      </c>
      <c r="C2478">
        <v>1.768</v>
      </c>
      <c r="D2478">
        <v>250</v>
      </c>
      <c r="E2478">
        <v>326.92</v>
      </c>
      <c r="F2478">
        <v>201.92</v>
      </c>
      <c r="G2478">
        <v>201.923076923076</v>
      </c>
      <c r="H2478">
        <v>200</v>
      </c>
      <c r="I2478">
        <v>651.92307600000004</v>
      </c>
      <c r="J2478">
        <v>-1</v>
      </c>
      <c r="K2478">
        <v>2</v>
      </c>
      <c r="L2478">
        <v>26.497399999999999</v>
      </c>
      <c r="M2478">
        <v>325</v>
      </c>
      <c r="N2478">
        <v>100</v>
      </c>
      <c r="O2478">
        <v>100</v>
      </c>
      <c r="P2478">
        <v>0</v>
      </c>
      <c r="Q2478">
        <v>347</v>
      </c>
      <c r="R2478">
        <v>9.5296704092999995</v>
      </c>
      <c r="S2478">
        <v>21.471461999999999</v>
      </c>
      <c r="T2478">
        <v>0</v>
      </c>
      <c r="U2478">
        <v>0</v>
      </c>
    </row>
    <row r="2479" spans="1:21" x14ac:dyDescent="0.3">
      <c r="A2479">
        <v>0.67</v>
      </c>
      <c r="B2479">
        <v>0.625</v>
      </c>
      <c r="C2479">
        <v>1.768</v>
      </c>
      <c r="D2479">
        <v>250</v>
      </c>
      <c r="E2479">
        <v>326.92</v>
      </c>
      <c r="F2479">
        <v>201.92</v>
      </c>
      <c r="G2479">
        <v>201.923076923076</v>
      </c>
      <c r="H2479">
        <v>210</v>
      </c>
      <c r="I2479">
        <v>661.92307600000004</v>
      </c>
      <c r="J2479">
        <v>-1</v>
      </c>
      <c r="K2479">
        <v>2</v>
      </c>
      <c r="L2479">
        <v>26.150739999999999</v>
      </c>
      <c r="M2479">
        <v>325</v>
      </c>
      <c r="N2479">
        <v>100</v>
      </c>
      <c r="O2479">
        <v>100</v>
      </c>
      <c r="P2479">
        <v>0</v>
      </c>
      <c r="Q2479">
        <v>336</v>
      </c>
      <c r="R2479">
        <v>9.1050003967999995</v>
      </c>
      <c r="S2479">
        <v>21.124421999999999</v>
      </c>
      <c r="T2479">
        <v>0</v>
      </c>
      <c r="U2479">
        <v>0</v>
      </c>
    </row>
    <row r="2480" spans="1:21" x14ac:dyDescent="0.3">
      <c r="A2480">
        <v>0.67</v>
      </c>
      <c r="B2480">
        <v>0.625</v>
      </c>
      <c r="C2480">
        <v>1.768</v>
      </c>
      <c r="D2480">
        <v>250</v>
      </c>
      <c r="E2480">
        <v>326.92</v>
      </c>
      <c r="F2480">
        <v>201.92</v>
      </c>
      <c r="G2480">
        <v>201.923076923076</v>
      </c>
      <c r="H2480">
        <v>220</v>
      </c>
      <c r="I2480">
        <v>671.92307600000004</v>
      </c>
      <c r="J2480">
        <v>-1</v>
      </c>
      <c r="K2480">
        <v>2</v>
      </c>
      <c r="L2480">
        <v>25.81241</v>
      </c>
      <c r="M2480">
        <v>325</v>
      </c>
      <c r="N2480">
        <v>100</v>
      </c>
      <c r="O2480">
        <v>100</v>
      </c>
      <c r="P2480">
        <v>0</v>
      </c>
      <c r="Q2480">
        <v>338</v>
      </c>
      <c r="R2480">
        <v>9.3197332062000005</v>
      </c>
      <c r="S2480">
        <v>21.187923000000001</v>
      </c>
      <c r="T2480">
        <v>0</v>
      </c>
      <c r="U2480">
        <v>0</v>
      </c>
    </row>
    <row r="2481" spans="1:21" x14ac:dyDescent="0.3">
      <c r="A2481">
        <v>0.67</v>
      </c>
      <c r="B2481">
        <v>0.625</v>
      </c>
      <c r="C2481">
        <v>1.768</v>
      </c>
      <c r="D2481">
        <v>250</v>
      </c>
      <c r="E2481">
        <v>326.92</v>
      </c>
      <c r="F2481">
        <v>201.92</v>
      </c>
      <c r="G2481">
        <v>201.923076923076</v>
      </c>
      <c r="H2481">
        <v>230</v>
      </c>
      <c r="I2481">
        <v>681.92307600000004</v>
      </c>
      <c r="J2481">
        <v>-1</v>
      </c>
      <c r="K2481">
        <v>2</v>
      </c>
      <c r="L2481">
        <v>25.482150000000001</v>
      </c>
      <c r="M2481">
        <v>325</v>
      </c>
      <c r="N2481">
        <v>100</v>
      </c>
      <c r="O2481">
        <v>100</v>
      </c>
      <c r="P2481">
        <v>0</v>
      </c>
      <c r="Q2481">
        <v>336</v>
      </c>
      <c r="R2481">
        <v>8.8106229698000007</v>
      </c>
      <c r="S2481">
        <v>21.124421999999999</v>
      </c>
      <c r="T2481">
        <v>0</v>
      </c>
      <c r="U2481">
        <v>0</v>
      </c>
    </row>
    <row r="2482" spans="1:21" x14ac:dyDescent="0.3">
      <c r="A2482">
        <v>0.67</v>
      </c>
      <c r="B2482">
        <v>0.625</v>
      </c>
      <c r="C2482">
        <v>1.768</v>
      </c>
      <c r="D2482">
        <v>250</v>
      </c>
      <c r="E2482">
        <v>326.92</v>
      </c>
      <c r="F2482">
        <v>201.92</v>
      </c>
      <c r="G2482">
        <v>201.923076923076</v>
      </c>
      <c r="H2482">
        <v>240</v>
      </c>
      <c r="I2482">
        <v>691.92307600000004</v>
      </c>
      <c r="J2482">
        <v>-1</v>
      </c>
      <c r="K2482">
        <v>2</v>
      </c>
      <c r="L2482">
        <v>25.159690000000001</v>
      </c>
      <c r="M2482">
        <v>325</v>
      </c>
      <c r="N2482">
        <v>100</v>
      </c>
      <c r="O2482">
        <v>100</v>
      </c>
      <c r="P2482">
        <v>0</v>
      </c>
      <c r="Q2482">
        <v>334</v>
      </c>
      <c r="R2482">
        <v>9.1771314714999992</v>
      </c>
      <c r="S2482">
        <v>21.060738000000001</v>
      </c>
      <c r="T2482">
        <v>0</v>
      </c>
      <c r="U2482">
        <v>0</v>
      </c>
    </row>
    <row r="2483" spans="1:21" x14ac:dyDescent="0.3">
      <c r="A2483">
        <v>0.67</v>
      </c>
      <c r="B2483">
        <v>0.625</v>
      </c>
      <c r="C2483">
        <v>1.768</v>
      </c>
      <c r="D2483">
        <v>250</v>
      </c>
      <c r="E2483">
        <v>326.92</v>
      </c>
      <c r="F2483">
        <v>201.92</v>
      </c>
      <c r="G2483">
        <v>201.923076923076</v>
      </c>
      <c r="H2483">
        <v>250</v>
      </c>
      <c r="I2483">
        <v>701.92307600000004</v>
      </c>
      <c r="J2483">
        <v>-1</v>
      </c>
      <c r="K2483">
        <v>2</v>
      </c>
      <c r="L2483">
        <v>24.84478</v>
      </c>
      <c r="M2483">
        <v>325</v>
      </c>
      <c r="N2483">
        <v>100</v>
      </c>
      <c r="O2483">
        <v>100</v>
      </c>
      <c r="P2483">
        <v>0</v>
      </c>
      <c r="Q2483">
        <v>346</v>
      </c>
      <c r="R2483">
        <v>8.9590109869999992</v>
      </c>
      <c r="S2483">
        <v>21.440134</v>
      </c>
      <c r="T2483">
        <v>0</v>
      </c>
      <c r="U2483">
        <v>0</v>
      </c>
    </row>
    <row r="2484" spans="1:21" x14ac:dyDescent="0.3">
      <c r="A2484">
        <v>0.67</v>
      </c>
      <c r="B2484">
        <v>0.625</v>
      </c>
      <c r="C2484">
        <v>1.768</v>
      </c>
      <c r="D2484">
        <v>250</v>
      </c>
      <c r="E2484">
        <v>326.92</v>
      </c>
      <c r="F2484">
        <v>201.92</v>
      </c>
      <c r="G2484">
        <v>201.923076923076</v>
      </c>
      <c r="H2484">
        <v>260</v>
      </c>
      <c r="I2484">
        <v>711.92307600000004</v>
      </c>
      <c r="J2484">
        <v>-1</v>
      </c>
      <c r="K2484">
        <v>2</v>
      </c>
      <c r="L2484">
        <v>24.53717</v>
      </c>
      <c r="M2484">
        <v>325</v>
      </c>
      <c r="N2484">
        <v>100</v>
      </c>
      <c r="O2484">
        <v>100</v>
      </c>
      <c r="P2484">
        <v>0</v>
      </c>
      <c r="Q2484">
        <v>331</v>
      </c>
      <c r="R2484">
        <v>8.5061469534</v>
      </c>
      <c r="S2484">
        <v>20.964866000000001</v>
      </c>
      <c r="T2484">
        <v>0</v>
      </c>
      <c r="U2484">
        <v>0</v>
      </c>
    </row>
    <row r="2485" spans="1:21" x14ac:dyDescent="0.3">
      <c r="A2485">
        <v>0.67</v>
      </c>
      <c r="B2485">
        <v>0.625</v>
      </c>
      <c r="C2485">
        <v>1.768</v>
      </c>
      <c r="D2485">
        <v>250</v>
      </c>
      <c r="E2485">
        <v>326.92</v>
      </c>
      <c r="F2485">
        <v>201.92</v>
      </c>
      <c r="G2485">
        <v>201.923076923076</v>
      </c>
      <c r="H2485">
        <v>270</v>
      </c>
      <c r="I2485">
        <v>721.92307600000004</v>
      </c>
      <c r="J2485">
        <v>-1</v>
      </c>
      <c r="K2485">
        <v>2</v>
      </c>
      <c r="L2485">
        <v>24.236619999999998</v>
      </c>
      <c r="M2485">
        <v>325</v>
      </c>
      <c r="N2485">
        <v>100</v>
      </c>
      <c r="O2485">
        <v>100</v>
      </c>
      <c r="P2485">
        <v>0</v>
      </c>
      <c r="Q2485">
        <v>332</v>
      </c>
      <c r="R2485">
        <v>8.7354913604999993</v>
      </c>
      <c r="S2485">
        <v>20.996870000000001</v>
      </c>
      <c r="T2485">
        <v>0</v>
      </c>
      <c r="U2485">
        <v>0</v>
      </c>
    </row>
    <row r="2486" spans="1:21" x14ac:dyDescent="0.3">
      <c r="A2486">
        <v>0.67</v>
      </c>
      <c r="B2486">
        <v>0.625</v>
      </c>
      <c r="C2486">
        <v>1.768</v>
      </c>
      <c r="D2486">
        <v>250</v>
      </c>
      <c r="E2486">
        <v>326.92</v>
      </c>
      <c r="F2486">
        <v>201.92</v>
      </c>
      <c r="G2486">
        <v>201.923076923076</v>
      </c>
      <c r="H2486">
        <v>280</v>
      </c>
      <c r="I2486">
        <v>731.92307600000004</v>
      </c>
      <c r="J2486">
        <v>-1</v>
      </c>
      <c r="K2486">
        <v>2</v>
      </c>
      <c r="L2486">
        <v>23.94293</v>
      </c>
      <c r="M2486">
        <v>325</v>
      </c>
      <c r="N2486">
        <v>100</v>
      </c>
      <c r="O2486">
        <v>100</v>
      </c>
      <c r="P2486">
        <v>0</v>
      </c>
      <c r="Q2486">
        <v>338</v>
      </c>
      <c r="R2486">
        <v>8.8106229698000007</v>
      </c>
      <c r="S2486">
        <v>21.187923000000001</v>
      </c>
      <c r="T2486">
        <v>0</v>
      </c>
      <c r="U2486">
        <v>0</v>
      </c>
    </row>
    <row r="2487" spans="1:21" x14ac:dyDescent="0.3">
      <c r="A2487">
        <v>0.67</v>
      </c>
      <c r="B2487">
        <v>0.625</v>
      </c>
      <c r="C2487">
        <v>1.768</v>
      </c>
      <c r="D2487">
        <v>250</v>
      </c>
      <c r="E2487">
        <v>326.92</v>
      </c>
      <c r="F2487">
        <v>201.92</v>
      </c>
      <c r="G2487">
        <v>201.923076923076</v>
      </c>
      <c r="H2487">
        <v>290</v>
      </c>
      <c r="I2487">
        <v>741.92307600000004</v>
      </c>
      <c r="J2487">
        <v>-1</v>
      </c>
      <c r="K2487">
        <v>2</v>
      </c>
      <c r="L2487">
        <v>23.655860000000001</v>
      </c>
      <c r="M2487">
        <v>325</v>
      </c>
      <c r="N2487">
        <v>100</v>
      </c>
      <c r="O2487">
        <v>100</v>
      </c>
      <c r="P2487">
        <v>0</v>
      </c>
      <c r="Q2487">
        <v>325</v>
      </c>
      <c r="R2487">
        <v>8.5832708661999995</v>
      </c>
      <c r="S2487">
        <v>20.771854999999999</v>
      </c>
      <c r="T2487">
        <v>0</v>
      </c>
      <c r="U2487">
        <v>0</v>
      </c>
    </row>
    <row r="2488" spans="1:21" x14ac:dyDescent="0.3">
      <c r="A2488">
        <v>0.67</v>
      </c>
      <c r="B2488">
        <v>0.625</v>
      </c>
      <c r="C2488">
        <v>1.768</v>
      </c>
      <c r="D2488">
        <v>250</v>
      </c>
      <c r="E2488">
        <v>326.92</v>
      </c>
      <c r="F2488">
        <v>201.92</v>
      </c>
      <c r="G2488">
        <v>201.923076923076</v>
      </c>
      <c r="H2488">
        <v>300</v>
      </c>
      <c r="I2488">
        <v>751.92307600000004</v>
      </c>
      <c r="J2488">
        <v>-1</v>
      </c>
      <c r="K2488">
        <v>2</v>
      </c>
      <c r="L2488">
        <v>23.375209999999999</v>
      </c>
      <c r="M2488">
        <v>325</v>
      </c>
      <c r="N2488">
        <v>100</v>
      </c>
      <c r="O2488">
        <v>100</v>
      </c>
      <c r="P2488">
        <v>0</v>
      </c>
      <c r="Q2488">
        <v>337</v>
      </c>
      <c r="R2488">
        <v>8.3497781643</v>
      </c>
      <c r="S2488">
        <v>21.156195</v>
      </c>
      <c r="T2488">
        <v>0</v>
      </c>
      <c r="U2488">
        <v>0</v>
      </c>
    </row>
    <row r="2489" spans="1:21" x14ac:dyDescent="0.3">
      <c r="A2489">
        <v>0.67</v>
      </c>
      <c r="B2489">
        <v>0.625</v>
      </c>
      <c r="C2489">
        <v>1.768</v>
      </c>
      <c r="D2489">
        <v>250</v>
      </c>
      <c r="E2489">
        <v>326.92</v>
      </c>
      <c r="F2489">
        <v>201.92</v>
      </c>
      <c r="G2489">
        <v>201.923076923076</v>
      </c>
      <c r="H2489">
        <v>0</v>
      </c>
      <c r="I2489">
        <v>451.92307599999998</v>
      </c>
      <c r="J2489">
        <v>-1</v>
      </c>
      <c r="K2489">
        <v>2</v>
      </c>
      <c r="L2489">
        <v>35.721760000000003</v>
      </c>
      <c r="M2489">
        <v>325</v>
      </c>
      <c r="N2489">
        <v>100</v>
      </c>
      <c r="O2489">
        <v>100</v>
      </c>
      <c r="P2489">
        <v>0</v>
      </c>
      <c r="Q2489">
        <v>343</v>
      </c>
      <c r="R2489">
        <v>13.144409276999999</v>
      </c>
      <c r="S2489">
        <v>21.345887999999999</v>
      </c>
      <c r="T2489">
        <v>0</v>
      </c>
      <c r="U2489">
        <v>0</v>
      </c>
    </row>
    <row r="2490" spans="1:21" x14ac:dyDescent="0.3">
      <c r="A2490" t="s">
        <v>74</v>
      </c>
      <c r="B2490" t="s">
        <v>74</v>
      </c>
      <c r="C2490">
        <v>1.768</v>
      </c>
      <c r="D2490">
        <v>250</v>
      </c>
      <c r="E2490" t="s">
        <v>75</v>
      </c>
      <c r="F2490" t="s">
        <v>74</v>
      </c>
      <c r="G2490" t="s">
        <v>74</v>
      </c>
      <c r="H2490" t="s">
        <v>74</v>
      </c>
      <c r="I2490" t="s">
        <v>74</v>
      </c>
      <c r="J2490" t="s">
        <v>74</v>
      </c>
      <c r="K2490" t="s">
        <v>74</v>
      </c>
      <c r="L2490" t="s">
        <v>74</v>
      </c>
      <c r="M2490" t="s">
        <v>74</v>
      </c>
      <c r="N2490" t="s">
        <v>74</v>
      </c>
      <c r="O2490">
        <v>120</v>
      </c>
    </row>
    <row r="2491" spans="1:21" x14ac:dyDescent="0.3">
      <c r="A2491">
        <v>0.67</v>
      </c>
      <c r="B2491">
        <v>0.625</v>
      </c>
      <c r="C2491">
        <v>1.768</v>
      </c>
      <c r="D2491">
        <v>250</v>
      </c>
      <c r="E2491">
        <v>326.92</v>
      </c>
      <c r="F2491">
        <v>201.92</v>
      </c>
      <c r="G2491">
        <v>201.923076923076</v>
      </c>
      <c r="H2491">
        <v>0</v>
      </c>
      <c r="I2491">
        <v>451.92307599999998</v>
      </c>
      <c r="J2491">
        <v>-1</v>
      </c>
      <c r="K2491">
        <v>2</v>
      </c>
      <c r="L2491">
        <v>37.358260000000001</v>
      </c>
      <c r="M2491">
        <v>345</v>
      </c>
      <c r="N2491">
        <v>100</v>
      </c>
      <c r="O2491">
        <v>120</v>
      </c>
      <c r="P2491">
        <v>0</v>
      </c>
      <c r="Q2491">
        <v>345</v>
      </c>
      <c r="R2491">
        <v>15.334143694</v>
      </c>
      <c r="S2491">
        <v>21.408761999999999</v>
      </c>
      <c r="T2491">
        <v>0</v>
      </c>
      <c r="U2491">
        <v>0</v>
      </c>
    </row>
    <row r="2492" spans="1:21" x14ac:dyDescent="0.3">
      <c r="A2492">
        <v>0.67</v>
      </c>
      <c r="B2492">
        <v>0.625</v>
      </c>
      <c r="C2492">
        <v>1.768</v>
      </c>
      <c r="D2492">
        <v>250</v>
      </c>
      <c r="E2492">
        <v>326.92</v>
      </c>
      <c r="F2492">
        <v>201.92</v>
      </c>
      <c r="G2492">
        <v>201.923076923076</v>
      </c>
      <c r="H2492">
        <v>10</v>
      </c>
      <c r="I2492">
        <v>461.92307599999998</v>
      </c>
      <c r="J2492">
        <v>-1</v>
      </c>
      <c r="K2492">
        <v>2</v>
      </c>
      <c r="L2492">
        <v>36.755229999999997</v>
      </c>
      <c r="M2492">
        <v>345</v>
      </c>
      <c r="N2492">
        <v>100</v>
      </c>
      <c r="O2492">
        <v>120</v>
      </c>
      <c r="P2492">
        <v>0</v>
      </c>
      <c r="Q2492">
        <v>342</v>
      </c>
      <c r="R2492">
        <v>14.894668927</v>
      </c>
      <c r="S2492">
        <v>21.314384</v>
      </c>
      <c r="T2492">
        <v>0</v>
      </c>
      <c r="U2492">
        <v>0</v>
      </c>
    </row>
    <row r="2493" spans="1:21" x14ac:dyDescent="0.3">
      <c r="A2493">
        <v>0.67</v>
      </c>
      <c r="B2493">
        <v>0.625</v>
      </c>
      <c r="C2493">
        <v>1.768</v>
      </c>
      <c r="D2493">
        <v>250</v>
      </c>
      <c r="E2493">
        <v>326.92</v>
      </c>
      <c r="F2493">
        <v>201.92</v>
      </c>
      <c r="G2493">
        <v>201.923076923076</v>
      </c>
      <c r="H2493">
        <v>20</v>
      </c>
      <c r="I2493">
        <v>471.92307599999998</v>
      </c>
      <c r="J2493">
        <v>-1</v>
      </c>
      <c r="K2493">
        <v>2</v>
      </c>
      <c r="L2493">
        <v>36.16872</v>
      </c>
      <c r="M2493">
        <v>345</v>
      </c>
      <c r="N2493">
        <v>100</v>
      </c>
      <c r="O2493">
        <v>120</v>
      </c>
      <c r="P2493">
        <v>0</v>
      </c>
      <c r="Q2493">
        <v>345</v>
      </c>
      <c r="R2493">
        <v>14.715290061999999</v>
      </c>
      <c r="S2493">
        <v>21.408761999999999</v>
      </c>
      <c r="T2493">
        <v>0</v>
      </c>
      <c r="U2493">
        <v>0</v>
      </c>
    </row>
    <row r="2494" spans="1:21" x14ac:dyDescent="0.3">
      <c r="A2494">
        <v>0.67</v>
      </c>
      <c r="B2494">
        <v>0.625</v>
      </c>
      <c r="C2494">
        <v>1.768</v>
      </c>
      <c r="D2494">
        <v>250</v>
      </c>
      <c r="E2494">
        <v>326.92</v>
      </c>
      <c r="F2494">
        <v>201.92</v>
      </c>
      <c r="G2494">
        <v>201.923076923076</v>
      </c>
      <c r="H2494">
        <v>30</v>
      </c>
      <c r="I2494">
        <v>481.92307599999998</v>
      </c>
      <c r="J2494">
        <v>-1</v>
      </c>
      <c r="K2494">
        <v>2</v>
      </c>
      <c r="L2494">
        <v>35.598179999999999</v>
      </c>
      <c r="M2494">
        <v>345</v>
      </c>
      <c r="N2494">
        <v>100</v>
      </c>
      <c r="O2494">
        <v>120</v>
      </c>
      <c r="P2494">
        <v>0</v>
      </c>
      <c r="Q2494">
        <v>344</v>
      </c>
      <c r="R2494">
        <v>14.488013422</v>
      </c>
      <c r="S2494">
        <v>21.377347</v>
      </c>
      <c r="T2494">
        <v>0</v>
      </c>
      <c r="U2494">
        <v>0</v>
      </c>
    </row>
    <row r="2495" spans="1:21" x14ac:dyDescent="0.3">
      <c r="A2495">
        <v>0.67</v>
      </c>
      <c r="B2495">
        <v>0.625</v>
      </c>
      <c r="C2495">
        <v>1.768</v>
      </c>
      <c r="D2495">
        <v>250</v>
      </c>
      <c r="E2495">
        <v>326.92</v>
      </c>
      <c r="F2495">
        <v>201.92</v>
      </c>
      <c r="G2495">
        <v>201.923076923076</v>
      </c>
      <c r="H2495">
        <v>40</v>
      </c>
      <c r="I2495">
        <v>491.92307599999998</v>
      </c>
      <c r="J2495">
        <v>-1</v>
      </c>
      <c r="K2495">
        <v>2</v>
      </c>
      <c r="L2495">
        <v>35.043089999999999</v>
      </c>
      <c r="M2495">
        <v>345</v>
      </c>
      <c r="N2495">
        <v>100</v>
      </c>
      <c r="O2495">
        <v>120</v>
      </c>
      <c r="P2495">
        <v>0</v>
      </c>
      <c r="Q2495">
        <v>357</v>
      </c>
      <c r="R2495">
        <v>14.163833683</v>
      </c>
      <c r="S2495">
        <v>21.782378000000001</v>
      </c>
      <c r="T2495">
        <v>0</v>
      </c>
      <c r="U2495">
        <v>0</v>
      </c>
    </row>
    <row r="2496" spans="1:21" x14ac:dyDescent="0.3">
      <c r="A2496">
        <v>0.67</v>
      </c>
      <c r="B2496">
        <v>0.625</v>
      </c>
      <c r="C2496">
        <v>1.768</v>
      </c>
      <c r="D2496">
        <v>250</v>
      </c>
      <c r="E2496">
        <v>326.92</v>
      </c>
      <c r="F2496">
        <v>201.92</v>
      </c>
      <c r="G2496">
        <v>201.923076923076</v>
      </c>
      <c r="H2496">
        <v>50</v>
      </c>
      <c r="I2496">
        <v>501.92307599999998</v>
      </c>
      <c r="J2496">
        <v>-1</v>
      </c>
      <c r="K2496">
        <v>2</v>
      </c>
      <c r="L2496">
        <v>34.502929999999999</v>
      </c>
      <c r="M2496">
        <v>345</v>
      </c>
      <c r="N2496">
        <v>100</v>
      </c>
      <c r="O2496">
        <v>120</v>
      </c>
      <c r="P2496">
        <v>0</v>
      </c>
      <c r="Q2496">
        <v>328</v>
      </c>
      <c r="R2496">
        <v>14.022653453</v>
      </c>
      <c r="S2496">
        <v>20.868573999999999</v>
      </c>
      <c r="T2496">
        <v>0</v>
      </c>
      <c r="U2496">
        <v>0</v>
      </c>
    </row>
    <row r="2497" spans="1:21" x14ac:dyDescent="0.3">
      <c r="A2497">
        <v>0.67</v>
      </c>
      <c r="B2497">
        <v>0.625</v>
      </c>
      <c r="C2497">
        <v>1.768</v>
      </c>
      <c r="D2497">
        <v>250</v>
      </c>
      <c r="E2497">
        <v>326.92</v>
      </c>
      <c r="F2497">
        <v>201.92</v>
      </c>
      <c r="G2497">
        <v>201.923076923076</v>
      </c>
      <c r="H2497">
        <v>60</v>
      </c>
      <c r="I2497">
        <v>511.92307599999998</v>
      </c>
      <c r="J2497">
        <v>-1</v>
      </c>
      <c r="K2497">
        <v>2</v>
      </c>
      <c r="L2497">
        <v>33.977179999999997</v>
      </c>
      <c r="M2497">
        <v>345</v>
      </c>
      <c r="N2497">
        <v>100</v>
      </c>
      <c r="O2497">
        <v>120</v>
      </c>
      <c r="P2497">
        <v>0</v>
      </c>
      <c r="Q2497">
        <v>320</v>
      </c>
      <c r="R2497">
        <v>13.832217182999999</v>
      </c>
      <c r="S2497">
        <v>20.609691999999999</v>
      </c>
      <c r="T2497">
        <v>0</v>
      </c>
      <c r="U2497">
        <v>0</v>
      </c>
    </row>
    <row r="2498" spans="1:21" x14ac:dyDescent="0.3">
      <c r="A2498">
        <v>0.67</v>
      </c>
      <c r="B2498">
        <v>0.625</v>
      </c>
      <c r="C2498">
        <v>1.768</v>
      </c>
      <c r="D2498">
        <v>250</v>
      </c>
      <c r="E2498">
        <v>326.92</v>
      </c>
      <c r="F2498">
        <v>201.92</v>
      </c>
      <c r="G2498">
        <v>201.923076923076</v>
      </c>
      <c r="H2498">
        <v>70</v>
      </c>
      <c r="I2498">
        <v>521.92307600000004</v>
      </c>
      <c r="J2498">
        <v>-1</v>
      </c>
      <c r="K2498">
        <v>2</v>
      </c>
      <c r="L2498">
        <v>33.46537</v>
      </c>
      <c r="M2498">
        <v>345</v>
      </c>
      <c r="N2498">
        <v>100</v>
      </c>
      <c r="O2498">
        <v>120</v>
      </c>
      <c r="P2498">
        <v>0</v>
      </c>
      <c r="Q2498">
        <v>334</v>
      </c>
      <c r="R2498">
        <v>13.590493966</v>
      </c>
      <c r="S2498">
        <v>21.060738000000001</v>
      </c>
      <c r="T2498">
        <v>0</v>
      </c>
      <c r="U2498">
        <v>0</v>
      </c>
    </row>
    <row r="2499" spans="1:21" x14ac:dyDescent="0.3">
      <c r="A2499">
        <v>0.67</v>
      </c>
      <c r="B2499">
        <v>0.625</v>
      </c>
      <c r="C2499">
        <v>1.768</v>
      </c>
      <c r="D2499">
        <v>250</v>
      </c>
      <c r="E2499">
        <v>326.92</v>
      </c>
      <c r="F2499">
        <v>201.92</v>
      </c>
      <c r="G2499">
        <v>201.923076923076</v>
      </c>
      <c r="H2499">
        <v>80</v>
      </c>
      <c r="I2499">
        <v>531.92307600000004</v>
      </c>
      <c r="J2499">
        <v>-1</v>
      </c>
      <c r="K2499">
        <v>2</v>
      </c>
      <c r="L2499">
        <v>32.967039999999997</v>
      </c>
      <c r="M2499">
        <v>345</v>
      </c>
      <c r="N2499">
        <v>100</v>
      </c>
      <c r="O2499">
        <v>120</v>
      </c>
      <c r="P2499">
        <v>0</v>
      </c>
      <c r="Q2499">
        <v>338</v>
      </c>
      <c r="R2499">
        <v>13.541641471</v>
      </c>
      <c r="S2499">
        <v>21.187923000000001</v>
      </c>
      <c r="T2499">
        <v>0</v>
      </c>
      <c r="U2499">
        <v>0</v>
      </c>
    </row>
    <row r="2500" spans="1:21" x14ac:dyDescent="0.3">
      <c r="A2500">
        <v>0.67</v>
      </c>
      <c r="B2500">
        <v>0.625</v>
      </c>
      <c r="C2500">
        <v>1.768</v>
      </c>
      <c r="D2500">
        <v>250</v>
      </c>
      <c r="E2500">
        <v>326.92</v>
      </c>
      <c r="F2500">
        <v>201.92</v>
      </c>
      <c r="G2500">
        <v>201.923076923076</v>
      </c>
      <c r="H2500">
        <v>90</v>
      </c>
      <c r="I2500">
        <v>541.92307600000004</v>
      </c>
      <c r="J2500">
        <v>-1</v>
      </c>
      <c r="K2500">
        <v>2</v>
      </c>
      <c r="L2500">
        <v>32.48171</v>
      </c>
      <c r="M2500">
        <v>345</v>
      </c>
      <c r="N2500">
        <v>100</v>
      </c>
      <c r="O2500">
        <v>120</v>
      </c>
      <c r="P2500">
        <v>0</v>
      </c>
      <c r="Q2500">
        <v>337</v>
      </c>
      <c r="R2500">
        <v>13.394034988</v>
      </c>
      <c r="S2500">
        <v>21.156195</v>
      </c>
      <c r="T2500">
        <v>0</v>
      </c>
      <c r="U2500">
        <v>0</v>
      </c>
    </row>
    <row r="2501" spans="1:21" x14ac:dyDescent="0.3">
      <c r="A2501">
        <v>0.67</v>
      </c>
      <c r="B2501">
        <v>0.625</v>
      </c>
      <c r="C2501">
        <v>1.768</v>
      </c>
      <c r="D2501">
        <v>250</v>
      </c>
      <c r="E2501">
        <v>326.92</v>
      </c>
      <c r="F2501">
        <v>201.92</v>
      </c>
      <c r="G2501">
        <v>201.923076923076</v>
      </c>
      <c r="H2501">
        <v>100</v>
      </c>
      <c r="I2501">
        <v>551.92307600000004</v>
      </c>
      <c r="J2501">
        <v>-1</v>
      </c>
      <c r="K2501">
        <v>2</v>
      </c>
      <c r="L2501">
        <v>32.008969999999998</v>
      </c>
      <c r="M2501">
        <v>345</v>
      </c>
      <c r="N2501">
        <v>100</v>
      </c>
      <c r="O2501">
        <v>120</v>
      </c>
      <c r="P2501">
        <v>0</v>
      </c>
      <c r="Q2501">
        <v>331</v>
      </c>
      <c r="R2501">
        <v>13.09392332</v>
      </c>
      <c r="S2501">
        <v>20.964866000000001</v>
      </c>
      <c r="T2501">
        <v>0</v>
      </c>
      <c r="U2501">
        <v>0</v>
      </c>
    </row>
    <row r="2502" spans="1:21" x14ac:dyDescent="0.3">
      <c r="A2502">
        <v>0.67</v>
      </c>
      <c r="B2502">
        <v>0.625</v>
      </c>
      <c r="C2502">
        <v>1.768</v>
      </c>
      <c r="D2502">
        <v>250</v>
      </c>
      <c r="E2502">
        <v>326.92</v>
      </c>
      <c r="F2502">
        <v>201.92</v>
      </c>
      <c r="G2502">
        <v>201.923076923076</v>
      </c>
      <c r="H2502">
        <v>110</v>
      </c>
      <c r="I2502">
        <v>561.92307600000004</v>
      </c>
      <c r="J2502">
        <v>-1</v>
      </c>
      <c r="K2502">
        <v>2</v>
      </c>
      <c r="L2502">
        <v>31.548380000000002</v>
      </c>
      <c r="M2502">
        <v>345</v>
      </c>
      <c r="N2502">
        <v>100</v>
      </c>
      <c r="O2502">
        <v>120</v>
      </c>
      <c r="P2502">
        <v>0</v>
      </c>
      <c r="Q2502">
        <v>340</v>
      </c>
      <c r="R2502">
        <v>13.09392332</v>
      </c>
      <c r="S2502">
        <v>21.251244</v>
      </c>
      <c r="T2502">
        <v>0</v>
      </c>
      <c r="U2502">
        <v>0</v>
      </c>
    </row>
    <row r="2503" spans="1:21" x14ac:dyDescent="0.3">
      <c r="A2503">
        <v>0.67</v>
      </c>
      <c r="B2503">
        <v>0.625</v>
      </c>
      <c r="C2503">
        <v>1.768</v>
      </c>
      <c r="D2503">
        <v>250</v>
      </c>
      <c r="E2503">
        <v>326.92</v>
      </c>
      <c r="F2503">
        <v>201.92</v>
      </c>
      <c r="G2503">
        <v>201.923076923076</v>
      </c>
      <c r="H2503">
        <v>120</v>
      </c>
      <c r="I2503">
        <v>571.92307600000004</v>
      </c>
      <c r="J2503">
        <v>-1</v>
      </c>
      <c r="K2503">
        <v>2</v>
      </c>
      <c r="L2503">
        <v>31.099550000000001</v>
      </c>
      <c r="M2503">
        <v>345</v>
      </c>
      <c r="N2503">
        <v>100</v>
      </c>
      <c r="O2503">
        <v>120</v>
      </c>
      <c r="P2503">
        <v>0</v>
      </c>
      <c r="Q2503">
        <v>333</v>
      </c>
      <c r="R2503">
        <v>12.992373202</v>
      </c>
      <c r="S2503">
        <v>21.028827</v>
      </c>
      <c r="T2503">
        <v>0</v>
      </c>
      <c r="U2503">
        <v>0</v>
      </c>
    </row>
    <row r="2504" spans="1:21" x14ac:dyDescent="0.3">
      <c r="A2504">
        <v>0.67</v>
      </c>
      <c r="B2504">
        <v>0.625</v>
      </c>
      <c r="C2504">
        <v>1.768</v>
      </c>
      <c r="D2504">
        <v>250</v>
      </c>
      <c r="E2504">
        <v>326.92</v>
      </c>
      <c r="F2504">
        <v>201.92</v>
      </c>
      <c r="G2504">
        <v>201.923076923076</v>
      </c>
      <c r="H2504">
        <v>130</v>
      </c>
      <c r="I2504">
        <v>581.92307600000004</v>
      </c>
      <c r="J2504">
        <v>-1</v>
      </c>
      <c r="K2504">
        <v>2</v>
      </c>
      <c r="L2504">
        <v>30.66208</v>
      </c>
      <c r="M2504">
        <v>345</v>
      </c>
      <c r="N2504">
        <v>100</v>
      </c>
      <c r="O2504">
        <v>120</v>
      </c>
      <c r="P2504">
        <v>0</v>
      </c>
      <c r="Q2504">
        <v>335</v>
      </c>
      <c r="R2504">
        <v>12.419270599000001</v>
      </c>
      <c r="S2504">
        <v>21.092603</v>
      </c>
      <c r="T2504">
        <v>0</v>
      </c>
      <c r="U2504">
        <v>0</v>
      </c>
    </row>
    <row r="2505" spans="1:21" x14ac:dyDescent="0.3">
      <c r="A2505">
        <v>0.67</v>
      </c>
      <c r="B2505">
        <v>0.625</v>
      </c>
      <c r="C2505">
        <v>1.768</v>
      </c>
      <c r="D2505">
        <v>250</v>
      </c>
      <c r="E2505">
        <v>326.92</v>
      </c>
      <c r="F2505">
        <v>201.92</v>
      </c>
      <c r="G2505">
        <v>201.923076923076</v>
      </c>
      <c r="H2505">
        <v>140</v>
      </c>
      <c r="I2505">
        <v>591.92307600000004</v>
      </c>
      <c r="J2505">
        <v>-1</v>
      </c>
      <c r="K2505">
        <v>2</v>
      </c>
      <c r="L2505">
        <v>30.235600000000002</v>
      </c>
      <c r="M2505">
        <v>345</v>
      </c>
      <c r="N2505">
        <v>100</v>
      </c>
      <c r="O2505">
        <v>120</v>
      </c>
      <c r="P2505">
        <v>0</v>
      </c>
      <c r="Q2505">
        <v>329</v>
      </c>
      <c r="R2505">
        <v>12.525389579</v>
      </c>
      <c r="S2505">
        <v>20.900718000000001</v>
      </c>
      <c r="T2505">
        <v>0</v>
      </c>
      <c r="U2505">
        <v>0</v>
      </c>
    </row>
    <row r="2506" spans="1:21" x14ac:dyDescent="0.3">
      <c r="A2506">
        <v>0.67</v>
      </c>
      <c r="B2506">
        <v>0.625</v>
      </c>
      <c r="C2506">
        <v>1.768</v>
      </c>
      <c r="D2506">
        <v>250</v>
      </c>
      <c r="E2506">
        <v>326.92</v>
      </c>
      <c r="F2506">
        <v>201.92</v>
      </c>
      <c r="G2506">
        <v>201.923076923076</v>
      </c>
      <c r="H2506">
        <v>150</v>
      </c>
      <c r="I2506">
        <v>601.92307600000004</v>
      </c>
      <c r="J2506">
        <v>-1</v>
      </c>
      <c r="K2506">
        <v>2</v>
      </c>
      <c r="L2506">
        <v>29.81973</v>
      </c>
      <c r="M2506">
        <v>345</v>
      </c>
      <c r="N2506">
        <v>100</v>
      </c>
      <c r="O2506">
        <v>120</v>
      </c>
      <c r="P2506">
        <v>0</v>
      </c>
      <c r="Q2506">
        <v>339</v>
      </c>
      <c r="R2506">
        <v>12.095417189000001</v>
      </c>
      <c r="S2506">
        <v>21.219605999999999</v>
      </c>
      <c r="T2506">
        <v>0</v>
      </c>
      <c r="U2506">
        <v>0</v>
      </c>
    </row>
    <row r="2507" spans="1:21" x14ac:dyDescent="0.3">
      <c r="A2507">
        <v>0.67</v>
      </c>
      <c r="B2507">
        <v>0.625</v>
      </c>
      <c r="C2507">
        <v>1.768</v>
      </c>
      <c r="D2507">
        <v>250</v>
      </c>
      <c r="E2507">
        <v>326.92</v>
      </c>
      <c r="F2507">
        <v>201.92</v>
      </c>
      <c r="G2507">
        <v>201.923076923076</v>
      </c>
      <c r="H2507">
        <v>160</v>
      </c>
      <c r="I2507">
        <v>611.92307600000004</v>
      </c>
      <c r="J2507">
        <v>-1</v>
      </c>
      <c r="K2507">
        <v>2</v>
      </c>
      <c r="L2507">
        <v>29.41414</v>
      </c>
      <c r="M2507">
        <v>345</v>
      </c>
      <c r="N2507">
        <v>100</v>
      </c>
      <c r="O2507">
        <v>120</v>
      </c>
      <c r="P2507">
        <v>0</v>
      </c>
      <c r="Q2507">
        <v>336</v>
      </c>
      <c r="R2507">
        <v>12.312251505000001</v>
      </c>
      <c r="S2507">
        <v>21.124421999999999</v>
      </c>
      <c r="T2507">
        <v>0</v>
      </c>
      <c r="U2507">
        <v>0</v>
      </c>
    </row>
    <row r="2508" spans="1:21" x14ac:dyDescent="0.3">
      <c r="A2508">
        <v>0.67</v>
      </c>
      <c r="B2508">
        <v>0.625</v>
      </c>
      <c r="C2508">
        <v>1.768</v>
      </c>
      <c r="D2508">
        <v>250</v>
      </c>
      <c r="E2508">
        <v>326.92</v>
      </c>
      <c r="F2508">
        <v>201.92</v>
      </c>
      <c r="G2508">
        <v>201.923076923076</v>
      </c>
      <c r="H2508">
        <v>170</v>
      </c>
      <c r="I2508">
        <v>621.92307600000004</v>
      </c>
      <c r="J2508">
        <v>-1</v>
      </c>
      <c r="K2508">
        <v>2</v>
      </c>
      <c r="L2508">
        <v>29.01849</v>
      </c>
      <c r="M2508">
        <v>345</v>
      </c>
      <c r="N2508">
        <v>100</v>
      </c>
      <c r="O2508">
        <v>120</v>
      </c>
      <c r="P2508">
        <v>0</v>
      </c>
      <c r="Q2508">
        <v>337</v>
      </c>
      <c r="R2508">
        <v>12.040607741000001</v>
      </c>
      <c r="S2508">
        <v>21.156195</v>
      </c>
      <c r="T2508">
        <v>0</v>
      </c>
      <c r="U2508">
        <v>0</v>
      </c>
    </row>
    <row r="2509" spans="1:21" x14ac:dyDescent="0.3">
      <c r="A2509">
        <v>0.67</v>
      </c>
      <c r="B2509">
        <v>0.625</v>
      </c>
      <c r="C2509">
        <v>1.768</v>
      </c>
      <c r="D2509">
        <v>250</v>
      </c>
      <c r="E2509">
        <v>326.92</v>
      </c>
      <c r="F2509">
        <v>201.92</v>
      </c>
      <c r="G2509">
        <v>201.923076923076</v>
      </c>
      <c r="H2509">
        <v>180</v>
      </c>
      <c r="I2509">
        <v>631.92307600000004</v>
      </c>
      <c r="J2509">
        <v>-1</v>
      </c>
      <c r="K2509">
        <v>2</v>
      </c>
      <c r="L2509">
        <v>28.632439999999999</v>
      </c>
      <c r="M2509">
        <v>345</v>
      </c>
      <c r="N2509">
        <v>100</v>
      </c>
      <c r="O2509">
        <v>120</v>
      </c>
      <c r="P2509">
        <v>0</v>
      </c>
      <c r="Q2509">
        <v>334</v>
      </c>
      <c r="R2509">
        <v>11.762787084999999</v>
      </c>
      <c r="S2509">
        <v>21.060738000000001</v>
      </c>
      <c r="T2509">
        <v>0</v>
      </c>
      <c r="U2509">
        <v>0</v>
      </c>
    </row>
    <row r="2510" spans="1:21" x14ac:dyDescent="0.3">
      <c r="A2510">
        <v>0.67</v>
      </c>
      <c r="B2510">
        <v>0.625</v>
      </c>
      <c r="C2510">
        <v>1.768</v>
      </c>
      <c r="D2510">
        <v>250</v>
      </c>
      <c r="E2510">
        <v>326.92</v>
      </c>
      <c r="F2510">
        <v>201.92</v>
      </c>
      <c r="G2510">
        <v>201.923076923076</v>
      </c>
      <c r="H2510">
        <v>190</v>
      </c>
      <c r="I2510">
        <v>641.92307600000004</v>
      </c>
      <c r="J2510">
        <v>-1</v>
      </c>
      <c r="K2510">
        <v>2</v>
      </c>
      <c r="L2510">
        <v>28.255690000000001</v>
      </c>
      <c r="M2510">
        <v>345</v>
      </c>
      <c r="N2510">
        <v>100</v>
      </c>
      <c r="O2510">
        <v>120</v>
      </c>
      <c r="P2510">
        <v>0</v>
      </c>
      <c r="Q2510">
        <v>342</v>
      </c>
      <c r="R2510">
        <v>11.649830617999999</v>
      </c>
      <c r="S2510">
        <v>21.314384</v>
      </c>
      <c r="T2510">
        <v>0</v>
      </c>
      <c r="U2510">
        <v>0</v>
      </c>
    </row>
    <row r="2511" spans="1:21" x14ac:dyDescent="0.3">
      <c r="A2511">
        <v>0.67</v>
      </c>
      <c r="B2511">
        <v>0.625</v>
      </c>
      <c r="C2511">
        <v>1.768</v>
      </c>
      <c r="D2511">
        <v>250</v>
      </c>
      <c r="E2511">
        <v>326.92</v>
      </c>
      <c r="F2511">
        <v>201.92</v>
      </c>
      <c r="G2511">
        <v>201.923076923076</v>
      </c>
      <c r="H2511">
        <v>200</v>
      </c>
      <c r="I2511">
        <v>651.92307600000004</v>
      </c>
      <c r="J2511">
        <v>-1</v>
      </c>
      <c r="K2511">
        <v>2</v>
      </c>
      <c r="L2511">
        <v>27.88795</v>
      </c>
      <c r="M2511">
        <v>345</v>
      </c>
      <c r="N2511">
        <v>100</v>
      </c>
      <c r="O2511">
        <v>120</v>
      </c>
      <c r="P2511">
        <v>0</v>
      </c>
      <c r="Q2511">
        <v>330</v>
      </c>
      <c r="R2511">
        <v>11.304285440999999</v>
      </c>
      <c r="S2511">
        <v>20.932815999999999</v>
      </c>
      <c r="T2511">
        <v>0</v>
      </c>
      <c r="U2511">
        <v>0</v>
      </c>
    </row>
    <row r="2512" spans="1:21" x14ac:dyDescent="0.3">
      <c r="A2512">
        <v>0.67</v>
      </c>
      <c r="B2512">
        <v>0.625</v>
      </c>
      <c r="C2512">
        <v>1.768</v>
      </c>
      <c r="D2512">
        <v>250</v>
      </c>
      <c r="E2512">
        <v>326.92</v>
      </c>
      <c r="F2512">
        <v>201.92</v>
      </c>
      <c r="G2512">
        <v>201.923076923076</v>
      </c>
      <c r="H2512">
        <v>210</v>
      </c>
      <c r="I2512">
        <v>661.92307600000004</v>
      </c>
      <c r="J2512">
        <v>-1</v>
      </c>
      <c r="K2512">
        <v>2</v>
      </c>
      <c r="L2512">
        <v>27.52891</v>
      </c>
      <c r="M2512">
        <v>345</v>
      </c>
      <c r="N2512">
        <v>100</v>
      </c>
      <c r="O2512">
        <v>120</v>
      </c>
      <c r="P2512">
        <v>0</v>
      </c>
      <c r="Q2512">
        <v>337</v>
      </c>
      <c r="R2512">
        <v>10.826646265000001</v>
      </c>
      <c r="S2512">
        <v>21.156195</v>
      </c>
      <c r="T2512">
        <v>0</v>
      </c>
      <c r="U2512">
        <v>0</v>
      </c>
    </row>
    <row r="2513" spans="1:21" x14ac:dyDescent="0.3">
      <c r="A2513">
        <v>0.67</v>
      </c>
      <c r="B2513">
        <v>0.625</v>
      </c>
      <c r="C2513">
        <v>1.768</v>
      </c>
      <c r="D2513">
        <v>250</v>
      </c>
      <c r="E2513">
        <v>326.92</v>
      </c>
      <c r="F2513">
        <v>201.92</v>
      </c>
      <c r="G2513">
        <v>201.923076923076</v>
      </c>
      <c r="H2513">
        <v>220</v>
      </c>
      <c r="I2513">
        <v>671.92307600000004</v>
      </c>
      <c r="J2513">
        <v>-1</v>
      </c>
      <c r="K2513">
        <v>2</v>
      </c>
      <c r="L2513">
        <v>27.1783</v>
      </c>
      <c r="M2513">
        <v>345</v>
      </c>
      <c r="N2513">
        <v>100</v>
      </c>
      <c r="O2513">
        <v>120</v>
      </c>
      <c r="P2513">
        <v>0</v>
      </c>
      <c r="Q2513">
        <v>331</v>
      </c>
      <c r="R2513">
        <v>10.826646265000001</v>
      </c>
      <c r="S2513">
        <v>20.964866000000001</v>
      </c>
      <c r="T2513">
        <v>0</v>
      </c>
      <c r="U2513">
        <v>0</v>
      </c>
    </row>
    <row r="2514" spans="1:21" x14ac:dyDescent="0.3">
      <c r="A2514">
        <v>0.67</v>
      </c>
      <c r="B2514">
        <v>0.625</v>
      </c>
      <c r="C2514">
        <v>1.768</v>
      </c>
      <c r="D2514">
        <v>250</v>
      </c>
      <c r="E2514">
        <v>326.92</v>
      </c>
      <c r="F2514">
        <v>201.92</v>
      </c>
      <c r="G2514">
        <v>201.923076923076</v>
      </c>
      <c r="H2514">
        <v>230</v>
      </c>
      <c r="I2514">
        <v>681.92307600000004</v>
      </c>
      <c r="J2514">
        <v>-1</v>
      </c>
      <c r="K2514">
        <v>2</v>
      </c>
      <c r="L2514">
        <v>26.83586</v>
      </c>
      <c r="M2514">
        <v>345</v>
      </c>
      <c r="N2514">
        <v>100</v>
      </c>
      <c r="O2514">
        <v>120</v>
      </c>
      <c r="P2514">
        <v>0</v>
      </c>
      <c r="Q2514">
        <v>340</v>
      </c>
      <c r="R2514">
        <v>10.703948228</v>
      </c>
      <c r="S2514">
        <v>21.251244</v>
      </c>
      <c r="T2514">
        <v>0</v>
      </c>
      <c r="U2514">
        <v>0</v>
      </c>
    </row>
    <row r="2515" spans="1:21" x14ac:dyDescent="0.3">
      <c r="A2515">
        <v>0.67</v>
      </c>
      <c r="B2515">
        <v>0.625</v>
      </c>
      <c r="C2515">
        <v>1.768</v>
      </c>
      <c r="D2515">
        <v>250</v>
      </c>
      <c r="E2515">
        <v>326.92</v>
      </c>
      <c r="F2515">
        <v>201.92</v>
      </c>
      <c r="G2515">
        <v>201.923076923076</v>
      </c>
      <c r="H2515">
        <v>240</v>
      </c>
      <c r="I2515">
        <v>691.92307600000004</v>
      </c>
      <c r="J2515">
        <v>-1</v>
      </c>
      <c r="K2515">
        <v>2</v>
      </c>
      <c r="L2515">
        <v>26.50131</v>
      </c>
      <c r="M2515">
        <v>345</v>
      </c>
      <c r="N2515">
        <v>100</v>
      </c>
      <c r="O2515">
        <v>120</v>
      </c>
      <c r="P2515">
        <v>0</v>
      </c>
      <c r="Q2515">
        <v>338</v>
      </c>
      <c r="R2515">
        <v>10.579844096</v>
      </c>
      <c r="S2515">
        <v>21.187923000000001</v>
      </c>
      <c r="T2515">
        <v>0</v>
      </c>
      <c r="U2515">
        <v>0</v>
      </c>
    </row>
    <row r="2516" spans="1:21" x14ac:dyDescent="0.3">
      <c r="A2516">
        <v>0.67</v>
      </c>
      <c r="B2516">
        <v>0.625</v>
      </c>
      <c r="C2516">
        <v>1.768</v>
      </c>
      <c r="D2516">
        <v>250</v>
      </c>
      <c r="E2516">
        <v>326.92</v>
      </c>
      <c r="F2516">
        <v>201.92</v>
      </c>
      <c r="G2516">
        <v>201.923076923076</v>
      </c>
      <c r="H2516">
        <v>250</v>
      </c>
      <c r="I2516">
        <v>701.92307600000004</v>
      </c>
      <c r="J2516">
        <v>-1</v>
      </c>
      <c r="K2516">
        <v>2</v>
      </c>
      <c r="L2516">
        <v>26.174430000000001</v>
      </c>
      <c r="M2516">
        <v>345</v>
      </c>
      <c r="N2516">
        <v>100</v>
      </c>
      <c r="O2516">
        <v>120</v>
      </c>
      <c r="P2516">
        <v>0</v>
      </c>
      <c r="Q2516">
        <v>343</v>
      </c>
      <c r="R2516">
        <v>10.263095898</v>
      </c>
      <c r="S2516">
        <v>21.345887999999999</v>
      </c>
      <c r="T2516">
        <v>0</v>
      </c>
      <c r="U2516">
        <v>0</v>
      </c>
    </row>
    <row r="2517" spans="1:21" x14ac:dyDescent="0.3">
      <c r="A2517">
        <v>0.67</v>
      </c>
      <c r="B2517">
        <v>0.625</v>
      </c>
      <c r="C2517">
        <v>1.768</v>
      </c>
      <c r="D2517">
        <v>250</v>
      </c>
      <c r="E2517">
        <v>326.92</v>
      </c>
      <c r="F2517">
        <v>201.92</v>
      </c>
      <c r="G2517">
        <v>201.923076923076</v>
      </c>
      <c r="H2517">
        <v>260</v>
      </c>
      <c r="I2517">
        <v>711.92307600000004</v>
      </c>
      <c r="J2517">
        <v>-1</v>
      </c>
      <c r="K2517">
        <v>2</v>
      </c>
      <c r="L2517">
        <v>25.854959999999998</v>
      </c>
      <c r="M2517">
        <v>345</v>
      </c>
      <c r="N2517">
        <v>100</v>
      </c>
      <c r="O2517">
        <v>120</v>
      </c>
      <c r="P2517">
        <v>0</v>
      </c>
      <c r="Q2517">
        <v>332</v>
      </c>
      <c r="R2517">
        <v>10.263095898</v>
      </c>
      <c r="S2517">
        <v>20.996870000000001</v>
      </c>
      <c r="T2517">
        <v>0</v>
      </c>
      <c r="U2517">
        <v>0</v>
      </c>
    </row>
    <row r="2518" spans="1:21" x14ac:dyDescent="0.3">
      <c r="A2518">
        <v>0.67</v>
      </c>
      <c r="B2518">
        <v>0.625</v>
      </c>
      <c r="C2518">
        <v>1.768</v>
      </c>
      <c r="D2518">
        <v>250</v>
      </c>
      <c r="E2518">
        <v>326.92</v>
      </c>
      <c r="F2518">
        <v>201.92</v>
      </c>
      <c r="G2518">
        <v>201.923076923076</v>
      </c>
      <c r="H2518">
        <v>270</v>
      </c>
      <c r="I2518">
        <v>721.92307600000004</v>
      </c>
      <c r="J2518">
        <v>-1</v>
      </c>
      <c r="K2518">
        <v>2</v>
      </c>
      <c r="L2518">
        <v>25.542680000000001</v>
      </c>
      <c r="M2518">
        <v>345</v>
      </c>
      <c r="N2518">
        <v>100</v>
      </c>
      <c r="O2518">
        <v>120</v>
      </c>
      <c r="P2518">
        <v>0</v>
      </c>
      <c r="Q2518">
        <v>340</v>
      </c>
      <c r="R2518">
        <v>9.9363670720999995</v>
      </c>
      <c r="S2518">
        <v>21.251244</v>
      </c>
      <c r="T2518">
        <v>0</v>
      </c>
      <c r="U2518">
        <v>0</v>
      </c>
    </row>
    <row r="2519" spans="1:21" x14ac:dyDescent="0.3">
      <c r="A2519">
        <v>0.67</v>
      </c>
      <c r="B2519">
        <v>0.625</v>
      </c>
      <c r="C2519">
        <v>1.768</v>
      </c>
      <c r="D2519">
        <v>250</v>
      </c>
      <c r="E2519">
        <v>326.92</v>
      </c>
      <c r="F2519">
        <v>201.92</v>
      </c>
      <c r="G2519">
        <v>201.923076923076</v>
      </c>
      <c r="H2519">
        <v>280</v>
      </c>
      <c r="I2519">
        <v>731.92307600000004</v>
      </c>
      <c r="J2519">
        <v>-1</v>
      </c>
      <c r="K2519">
        <v>2</v>
      </c>
      <c r="L2519">
        <v>25.237359999999999</v>
      </c>
      <c r="M2519">
        <v>345</v>
      </c>
      <c r="N2519">
        <v>100</v>
      </c>
      <c r="O2519">
        <v>120</v>
      </c>
      <c r="P2519">
        <v>0</v>
      </c>
      <c r="Q2519">
        <v>325</v>
      </c>
      <c r="R2519">
        <v>10.002557807000001</v>
      </c>
      <c r="S2519">
        <v>20.771854999999999</v>
      </c>
      <c r="T2519">
        <v>0</v>
      </c>
      <c r="U2519">
        <v>0</v>
      </c>
    </row>
    <row r="2520" spans="1:21" x14ac:dyDescent="0.3">
      <c r="A2520">
        <v>0.67</v>
      </c>
      <c r="B2520">
        <v>0.625</v>
      </c>
      <c r="C2520">
        <v>1.768</v>
      </c>
      <c r="D2520">
        <v>250</v>
      </c>
      <c r="E2520">
        <v>326.92</v>
      </c>
      <c r="F2520">
        <v>201.92</v>
      </c>
      <c r="G2520">
        <v>201.923076923076</v>
      </c>
      <c r="H2520">
        <v>290</v>
      </c>
      <c r="I2520">
        <v>741.92307600000004</v>
      </c>
      <c r="J2520">
        <v>-1</v>
      </c>
      <c r="K2520">
        <v>2</v>
      </c>
      <c r="L2520">
        <v>24.938790000000001</v>
      </c>
      <c r="M2520">
        <v>345</v>
      </c>
      <c r="N2520">
        <v>100</v>
      </c>
      <c r="O2520">
        <v>120</v>
      </c>
      <c r="P2520">
        <v>0</v>
      </c>
      <c r="Q2520">
        <v>339</v>
      </c>
      <c r="R2520">
        <v>9.8026584238000005</v>
      </c>
      <c r="S2520">
        <v>21.219605999999999</v>
      </c>
      <c r="T2520">
        <v>0</v>
      </c>
      <c r="U2520">
        <v>0</v>
      </c>
    </row>
    <row r="2521" spans="1:21" x14ac:dyDescent="0.3">
      <c r="A2521">
        <v>0.67</v>
      </c>
      <c r="B2521">
        <v>0.625</v>
      </c>
      <c r="C2521">
        <v>1.768</v>
      </c>
      <c r="D2521">
        <v>250</v>
      </c>
      <c r="E2521">
        <v>326.92</v>
      </c>
      <c r="F2521">
        <v>201.92</v>
      </c>
      <c r="G2521">
        <v>201.923076923076</v>
      </c>
      <c r="H2521">
        <v>300</v>
      </c>
      <c r="I2521">
        <v>751.92307600000004</v>
      </c>
      <c r="J2521">
        <v>-1</v>
      </c>
      <c r="K2521">
        <v>2</v>
      </c>
      <c r="L2521">
        <v>24.64677</v>
      </c>
      <c r="M2521">
        <v>345</v>
      </c>
      <c r="N2521">
        <v>100</v>
      </c>
      <c r="O2521">
        <v>120</v>
      </c>
      <c r="P2521">
        <v>0</v>
      </c>
      <c r="Q2521">
        <v>341</v>
      </c>
      <c r="R2521">
        <v>9.8026584238000005</v>
      </c>
      <c r="S2521">
        <v>21.282836</v>
      </c>
      <c r="T2521">
        <v>0</v>
      </c>
      <c r="U2521">
        <v>0</v>
      </c>
    </row>
    <row r="2522" spans="1:21" x14ac:dyDescent="0.3">
      <c r="A2522">
        <v>0.67</v>
      </c>
      <c r="B2522">
        <v>0.625</v>
      </c>
      <c r="C2522">
        <v>1.768</v>
      </c>
      <c r="D2522">
        <v>250</v>
      </c>
      <c r="E2522">
        <v>326.92</v>
      </c>
      <c r="F2522">
        <v>201.92</v>
      </c>
      <c r="G2522">
        <v>201.923076923076</v>
      </c>
      <c r="H2522">
        <v>0</v>
      </c>
      <c r="I2522">
        <v>451.92307599999998</v>
      </c>
      <c r="J2522">
        <v>-1</v>
      </c>
      <c r="K2522">
        <v>2</v>
      </c>
      <c r="L2522">
        <v>37.358260000000001</v>
      </c>
      <c r="M2522">
        <v>345</v>
      </c>
      <c r="N2522">
        <v>100</v>
      </c>
      <c r="O2522">
        <v>120</v>
      </c>
      <c r="P2522">
        <v>0</v>
      </c>
      <c r="Q2522">
        <v>345</v>
      </c>
      <c r="R2522">
        <v>15.334143694</v>
      </c>
      <c r="S2522">
        <v>21.408761999999999</v>
      </c>
      <c r="T2522">
        <v>0</v>
      </c>
      <c r="U2522">
        <v>0</v>
      </c>
    </row>
    <row r="2523" spans="1:21" x14ac:dyDescent="0.3">
      <c r="A2523" t="s">
        <v>74</v>
      </c>
      <c r="B2523" t="s">
        <v>74</v>
      </c>
      <c r="C2523">
        <v>1.768</v>
      </c>
      <c r="D2523">
        <v>250</v>
      </c>
      <c r="E2523" t="s">
        <v>75</v>
      </c>
      <c r="F2523" t="s">
        <v>74</v>
      </c>
      <c r="G2523" t="s">
        <v>74</v>
      </c>
      <c r="H2523" t="s">
        <v>74</v>
      </c>
      <c r="I2523" t="s">
        <v>74</v>
      </c>
      <c r="J2523" t="s">
        <v>74</v>
      </c>
      <c r="K2523" t="s">
        <v>74</v>
      </c>
      <c r="L2523" t="s">
        <v>74</v>
      </c>
      <c r="M2523" t="s">
        <v>74</v>
      </c>
      <c r="N2523" t="s">
        <v>74</v>
      </c>
      <c r="O2523">
        <v>140</v>
      </c>
    </row>
    <row r="2524" spans="1:21" x14ac:dyDescent="0.3">
      <c r="A2524">
        <v>0.67</v>
      </c>
      <c r="B2524">
        <v>0.625</v>
      </c>
      <c r="C2524">
        <v>1.768</v>
      </c>
      <c r="D2524">
        <v>250</v>
      </c>
      <c r="E2524">
        <v>326.92</v>
      </c>
      <c r="F2524">
        <v>201.92</v>
      </c>
      <c r="G2524">
        <v>201.923076923076</v>
      </c>
      <c r="H2524">
        <v>0</v>
      </c>
      <c r="I2524">
        <v>451.92307599999998</v>
      </c>
      <c r="J2524">
        <v>-1</v>
      </c>
      <c r="K2524">
        <v>2</v>
      </c>
      <c r="L2524">
        <v>38.926400000000001</v>
      </c>
      <c r="M2524">
        <v>365</v>
      </c>
      <c r="N2524">
        <v>100</v>
      </c>
      <c r="O2524">
        <v>140</v>
      </c>
      <c r="P2524">
        <v>0</v>
      </c>
      <c r="Q2524">
        <v>357</v>
      </c>
      <c r="R2524">
        <v>17.598231562999999</v>
      </c>
      <c r="S2524">
        <v>21.782378000000001</v>
      </c>
      <c r="T2524">
        <v>0</v>
      </c>
      <c r="U2524">
        <v>0</v>
      </c>
    </row>
    <row r="2525" spans="1:21" x14ac:dyDescent="0.3">
      <c r="A2525">
        <v>0.67</v>
      </c>
      <c r="B2525">
        <v>0.625</v>
      </c>
      <c r="C2525">
        <v>1.768</v>
      </c>
      <c r="D2525">
        <v>250</v>
      </c>
      <c r="E2525">
        <v>326.92</v>
      </c>
      <c r="F2525">
        <v>201.92</v>
      </c>
      <c r="G2525">
        <v>201.923076923076</v>
      </c>
      <c r="H2525">
        <v>10</v>
      </c>
      <c r="I2525">
        <v>461.92307599999998</v>
      </c>
      <c r="J2525">
        <v>-1</v>
      </c>
      <c r="K2525">
        <v>2</v>
      </c>
      <c r="L2525">
        <v>38.314900000000002</v>
      </c>
      <c r="M2525">
        <v>365</v>
      </c>
      <c r="N2525">
        <v>100</v>
      </c>
      <c r="O2525">
        <v>140</v>
      </c>
      <c r="P2525">
        <v>0</v>
      </c>
      <c r="Q2525">
        <v>330</v>
      </c>
      <c r="R2525">
        <v>17.137570223000001</v>
      </c>
      <c r="S2525">
        <v>20.932815999999999</v>
      </c>
      <c r="T2525">
        <v>0</v>
      </c>
      <c r="U2525">
        <v>0</v>
      </c>
    </row>
    <row r="2526" spans="1:21" x14ac:dyDescent="0.3">
      <c r="A2526">
        <v>0.67</v>
      </c>
      <c r="B2526">
        <v>0.625</v>
      </c>
      <c r="C2526">
        <v>1.768</v>
      </c>
      <c r="D2526">
        <v>250</v>
      </c>
      <c r="E2526">
        <v>326.92</v>
      </c>
      <c r="F2526">
        <v>201.92</v>
      </c>
      <c r="G2526">
        <v>201.923076923076</v>
      </c>
      <c r="H2526">
        <v>20</v>
      </c>
      <c r="I2526">
        <v>471.92307599999998</v>
      </c>
      <c r="J2526">
        <v>-1</v>
      </c>
      <c r="K2526">
        <v>2</v>
      </c>
      <c r="L2526">
        <v>37.719479999999997</v>
      </c>
      <c r="M2526">
        <v>365</v>
      </c>
      <c r="N2526">
        <v>100</v>
      </c>
      <c r="O2526">
        <v>140</v>
      </c>
      <c r="P2526">
        <v>0</v>
      </c>
      <c r="Q2526">
        <v>350</v>
      </c>
      <c r="R2526">
        <v>17.059621256</v>
      </c>
      <c r="S2526">
        <v>21.565185</v>
      </c>
      <c r="T2526">
        <v>0</v>
      </c>
      <c r="U2526">
        <v>0</v>
      </c>
    </row>
    <row r="2527" spans="1:21" x14ac:dyDescent="0.3">
      <c r="A2527">
        <v>0.67</v>
      </c>
      <c r="B2527">
        <v>0.625</v>
      </c>
      <c r="C2527">
        <v>1.768</v>
      </c>
      <c r="D2527">
        <v>250</v>
      </c>
      <c r="E2527">
        <v>326.92</v>
      </c>
      <c r="F2527">
        <v>201.92</v>
      </c>
      <c r="G2527">
        <v>201.923076923076</v>
      </c>
      <c r="H2527">
        <v>30</v>
      </c>
      <c r="I2527">
        <v>481.92307599999998</v>
      </c>
      <c r="J2527">
        <v>-1</v>
      </c>
      <c r="K2527">
        <v>2</v>
      </c>
      <c r="L2527">
        <v>37.13964</v>
      </c>
      <c r="M2527">
        <v>365</v>
      </c>
      <c r="N2527">
        <v>100</v>
      </c>
      <c r="O2527">
        <v>140</v>
      </c>
      <c r="P2527">
        <v>0</v>
      </c>
      <c r="Q2527">
        <v>332</v>
      </c>
      <c r="R2527">
        <v>16.423113105999999</v>
      </c>
      <c r="S2527">
        <v>20.996870000000001</v>
      </c>
      <c r="T2527">
        <v>0</v>
      </c>
      <c r="U2527">
        <v>0</v>
      </c>
    </row>
    <row r="2528" spans="1:21" x14ac:dyDescent="0.3">
      <c r="A2528">
        <v>0.67</v>
      </c>
      <c r="B2528">
        <v>0.625</v>
      </c>
      <c r="C2528">
        <v>1.768</v>
      </c>
      <c r="D2528">
        <v>250</v>
      </c>
      <c r="E2528">
        <v>326.92</v>
      </c>
      <c r="F2528">
        <v>201.92</v>
      </c>
      <c r="G2528">
        <v>201.923076923076</v>
      </c>
      <c r="H2528">
        <v>40</v>
      </c>
      <c r="I2528">
        <v>491.92307599999998</v>
      </c>
      <c r="J2528">
        <v>-1</v>
      </c>
      <c r="K2528">
        <v>2</v>
      </c>
      <c r="L2528">
        <v>36.574890000000003</v>
      </c>
      <c r="M2528">
        <v>365</v>
      </c>
      <c r="N2528">
        <v>100</v>
      </c>
      <c r="O2528">
        <v>140</v>
      </c>
      <c r="P2528">
        <v>0</v>
      </c>
      <c r="Q2528">
        <v>309</v>
      </c>
      <c r="R2528">
        <v>16.178152127000001</v>
      </c>
      <c r="S2528">
        <v>20.248564999999999</v>
      </c>
      <c r="T2528">
        <v>0</v>
      </c>
      <c r="U2528">
        <v>0</v>
      </c>
    </row>
    <row r="2529" spans="1:21" x14ac:dyDescent="0.3">
      <c r="A2529">
        <v>0.67</v>
      </c>
      <c r="B2529">
        <v>0.625</v>
      </c>
      <c r="C2529">
        <v>1.768</v>
      </c>
      <c r="D2529">
        <v>250</v>
      </c>
      <c r="E2529">
        <v>326.92</v>
      </c>
      <c r="F2529">
        <v>201.92</v>
      </c>
      <c r="G2529">
        <v>201.923076923076</v>
      </c>
      <c r="H2529">
        <v>50</v>
      </c>
      <c r="I2529">
        <v>501.92307599999998</v>
      </c>
      <c r="J2529">
        <v>-1</v>
      </c>
      <c r="K2529">
        <v>2</v>
      </c>
      <c r="L2529">
        <v>36.024760000000001</v>
      </c>
      <c r="M2529">
        <v>365</v>
      </c>
      <c r="N2529">
        <v>100</v>
      </c>
      <c r="O2529">
        <v>140</v>
      </c>
      <c r="P2529">
        <v>0</v>
      </c>
      <c r="Q2529">
        <v>338</v>
      </c>
      <c r="R2529">
        <v>15.803785926</v>
      </c>
      <c r="S2529">
        <v>21.187923000000001</v>
      </c>
      <c r="T2529">
        <v>0</v>
      </c>
      <c r="U2529">
        <v>0</v>
      </c>
    </row>
    <row r="2530" spans="1:21" x14ac:dyDescent="0.3">
      <c r="A2530">
        <v>0.67</v>
      </c>
      <c r="B2530">
        <v>0.625</v>
      </c>
      <c r="C2530">
        <v>1.768</v>
      </c>
      <c r="D2530">
        <v>250</v>
      </c>
      <c r="E2530">
        <v>326.92</v>
      </c>
      <c r="F2530">
        <v>201.92</v>
      </c>
      <c r="G2530">
        <v>201.923076923076</v>
      </c>
      <c r="H2530">
        <v>60</v>
      </c>
      <c r="I2530">
        <v>511.92307599999998</v>
      </c>
      <c r="J2530">
        <v>-1</v>
      </c>
      <c r="K2530">
        <v>2</v>
      </c>
      <c r="L2530">
        <v>35.488779999999998</v>
      </c>
      <c r="M2530">
        <v>365</v>
      </c>
      <c r="N2530">
        <v>100</v>
      </c>
      <c r="O2530">
        <v>140</v>
      </c>
      <c r="P2530">
        <v>0</v>
      </c>
      <c r="Q2530">
        <v>328</v>
      </c>
      <c r="R2530">
        <v>15.719414294</v>
      </c>
      <c r="S2530">
        <v>20.868573999999999</v>
      </c>
      <c r="T2530">
        <v>0</v>
      </c>
      <c r="U2530">
        <v>0</v>
      </c>
    </row>
    <row r="2531" spans="1:21" x14ac:dyDescent="0.3">
      <c r="A2531">
        <v>0.67</v>
      </c>
      <c r="B2531">
        <v>0.625</v>
      </c>
      <c r="C2531">
        <v>1.768</v>
      </c>
      <c r="D2531">
        <v>250</v>
      </c>
      <c r="E2531">
        <v>326.92</v>
      </c>
      <c r="F2531">
        <v>201.92</v>
      </c>
      <c r="G2531">
        <v>201.923076923076</v>
      </c>
      <c r="H2531">
        <v>70</v>
      </c>
      <c r="I2531">
        <v>521.92307600000004</v>
      </c>
      <c r="J2531">
        <v>-1</v>
      </c>
      <c r="K2531">
        <v>2</v>
      </c>
      <c r="L2531">
        <v>34.966500000000003</v>
      </c>
      <c r="M2531">
        <v>365</v>
      </c>
      <c r="N2531">
        <v>100</v>
      </c>
      <c r="O2531">
        <v>140</v>
      </c>
      <c r="P2531">
        <v>0</v>
      </c>
      <c r="Q2531">
        <v>335</v>
      </c>
      <c r="R2531">
        <v>15.377416498000001</v>
      </c>
      <c r="S2531">
        <v>21.092603</v>
      </c>
      <c r="T2531">
        <v>0</v>
      </c>
      <c r="U2531">
        <v>0</v>
      </c>
    </row>
    <row r="2532" spans="1:21" x14ac:dyDescent="0.3">
      <c r="A2532">
        <v>0.67</v>
      </c>
      <c r="B2532">
        <v>0.625</v>
      </c>
      <c r="C2532">
        <v>1.768</v>
      </c>
      <c r="D2532">
        <v>250</v>
      </c>
      <c r="E2532">
        <v>326.92</v>
      </c>
      <c r="F2532">
        <v>201.92</v>
      </c>
      <c r="G2532">
        <v>201.923076923076</v>
      </c>
      <c r="H2532">
        <v>80</v>
      </c>
      <c r="I2532">
        <v>531.92307600000004</v>
      </c>
      <c r="J2532">
        <v>-1</v>
      </c>
      <c r="K2532">
        <v>2</v>
      </c>
      <c r="L2532">
        <v>34.457500000000003</v>
      </c>
      <c r="M2532">
        <v>365</v>
      </c>
      <c r="N2532">
        <v>100</v>
      </c>
      <c r="O2532">
        <v>140</v>
      </c>
      <c r="P2532">
        <v>0</v>
      </c>
      <c r="Q2532">
        <v>339</v>
      </c>
      <c r="R2532">
        <v>15.203604092999999</v>
      </c>
      <c r="S2532">
        <v>21.219605999999999</v>
      </c>
      <c r="T2532">
        <v>0</v>
      </c>
      <c r="U2532">
        <v>0</v>
      </c>
    </row>
    <row r="2533" spans="1:21" x14ac:dyDescent="0.3">
      <c r="A2533">
        <v>0.67</v>
      </c>
      <c r="B2533">
        <v>0.625</v>
      </c>
      <c r="C2533">
        <v>1.768</v>
      </c>
      <c r="D2533">
        <v>250</v>
      </c>
      <c r="E2533">
        <v>326.92</v>
      </c>
      <c r="F2533">
        <v>201.92</v>
      </c>
      <c r="G2533">
        <v>201.923076923076</v>
      </c>
      <c r="H2533">
        <v>90</v>
      </c>
      <c r="I2533">
        <v>541.92307600000004</v>
      </c>
      <c r="J2533">
        <v>-1</v>
      </c>
      <c r="K2533">
        <v>2</v>
      </c>
      <c r="L2533">
        <v>33.96134</v>
      </c>
      <c r="M2533">
        <v>365</v>
      </c>
      <c r="N2533">
        <v>100</v>
      </c>
      <c r="O2533">
        <v>140</v>
      </c>
      <c r="P2533">
        <v>0</v>
      </c>
      <c r="Q2533">
        <v>340</v>
      </c>
      <c r="R2533">
        <v>14.939184632</v>
      </c>
      <c r="S2533">
        <v>21.251244</v>
      </c>
      <c r="T2533">
        <v>0</v>
      </c>
      <c r="U2533">
        <v>0</v>
      </c>
    </row>
    <row r="2534" spans="1:21" x14ac:dyDescent="0.3">
      <c r="A2534">
        <v>0.67</v>
      </c>
      <c r="B2534">
        <v>0.625</v>
      </c>
      <c r="C2534">
        <v>1.768</v>
      </c>
      <c r="D2534">
        <v>250</v>
      </c>
      <c r="E2534">
        <v>326.92</v>
      </c>
      <c r="F2534">
        <v>201.92</v>
      </c>
      <c r="G2534">
        <v>201.923076923076</v>
      </c>
      <c r="H2534">
        <v>100</v>
      </c>
      <c r="I2534">
        <v>551.92307600000004</v>
      </c>
      <c r="J2534">
        <v>-1</v>
      </c>
      <c r="K2534">
        <v>2</v>
      </c>
      <c r="L2534">
        <v>33.477620000000002</v>
      </c>
      <c r="M2534">
        <v>365</v>
      </c>
      <c r="N2534">
        <v>100</v>
      </c>
      <c r="O2534">
        <v>140</v>
      </c>
      <c r="P2534">
        <v>0</v>
      </c>
      <c r="Q2534">
        <v>328</v>
      </c>
      <c r="R2534">
        <v>14.670110298000001</v>
      </c>
      <c r="S2534">
        <v>20.868573999999999</v>
      </c>
      <c r="T2534">
        <v>0</v>
      </c>
      <c r="U2534">
        <v>0</v>
      </c>
    </row>
    <row r="2535" spans="1:21" x14ac:dyDescent="0.3">
      <c r="A2535">
        <v>0.67</v>
      </c>
      <c r="B2535">
        <v>0.625</v>
      </c>
      <c r="C2535">
        <v>1.768</v>
      </c>
      <c r="D2535">
        <v>250</v>
      </c>
      <c r="E2535">
        <v>326.92</v>
      </c>
      <c r="F2535">
        <v>201.92</v>
      </c>
      <c r="G2535">
        <v>201.923076923076</v>
      </c>
      <c r="H2535">
        <v>110</v>
      </c>
      <c r="I2535">
        <v>561.92307600000004</v>
      </c>
      <c r="J2535">
        <v>-1</v>
      </c>
      <c r="K2535">
        <v>2</v>
      </c>
      <c r="L2535">
        <v>33.005940000000002</v>
      </c>
      <c r="M2535">
        <v>365</v>
      </c>
      <c r="N2535">
        <v>100</v>
      </c>
      <c r="O2535">
        <v>140</v>
      </c>
      <c r="P2535">
        <v>0</v>
      </c>
      <c r="Q2535">
        <v>336</v>
      </c>
      <c r="R2535">
        <v>14.624794035000001</v>
      </c>
      <c r="S2535">
        <v>21.124421999999999</v>
      </c>
      <c r="T2535">
        <v>0</v>
      </c>
      <c r="U2535">
        <v>0</v>
      </c>
    </row>
    <row r="2536" spans="1:21" x14ac:dyDescent="0.3">
      <c r="A2536">
        <v>0.67</v>
      </c>
      <c r="B2536">
        <v>0.625</v>
      </c>
      <c r="C2536">
        <v>1.768</v>
      </c>
      <c r="D2536">
        <v>250</v>
      </c>
      <c r="E2536">
        <v>326.92</v>
      </c>
      <c r="F2536">
        <v>201.92</v>
      </c>
      <c r="G2536">
        <v>201.923076923076</v>
      </c>
      <c r="H2536">
        <v>120</v>
      </c>
      <c r="I2536">
        <v>571.92307600000004</v>
      </c>
      <c r="J2536">
        <v>-1</v>
      </c>
      <c r="K2536">
        <v>2</v>
      </c>
      <c r="L2536">
        <v>32.545920000000002</v>
      </c>
      <c r="M2536">
        <v>365</v>
      </c>
      <c r="N2536">
        <v>100</v>
      </c>
      <c r="O2536">
        <v>140</v>
      </c>
      <c r="P2536">
        <v>0</v>
      </c>
      <c r="Q2536">
        <v>325</v>
      </c>
      <c r="R2536">
        <v>14.442138230999999</v>
      </c>
      <c r="S2536">
        <v>20.771854999999999</v>
      </c>
      <c r="T2536">
        <v>0</v>
      </c>
      <c r="U2536">
        <v>0</v>
      </c>
    </row>
    <row r="2537" spans="1:21" x14ac:dyDescent="0.3">
      <c r="A2537">
        <v>0.67</v>
      </c>
      <c r="B2537">
        <v>0.625</v>
      </c>
      <c r="C2537">
        <v>1.768</v>
      </c>
      <c r="D2537">
        <v>250</v>
      </c>
      <c r="E2537">
        <v>326.92</v>
      </c>
      <c r="F2537">
        <v>201.92</v>
      </c>
      <c r="G2537">
        <v>201.923076923076</v>
      </c>
      <c r="H2537">
        <v>130</v>
      </c>
      <c r="I2537">
        <v>581.92307600000004</v>
      </c>
      <c r="J2537">
        <v>-1</v>
      </c>
      <c r="K2537">
        <v>2</v>
      </c>
      <c r="L2537">
        <v>32.097189999999998</v>
      </c>
      <c r="M2537">
        <v>365</v>
      </c>
      <c r="N2537">
        <v>100</v>
      </c>
      <c r="O2537">
        <v>140</v>
      </c>
      <c r="P2537">
        <v>0</v>
      </c>
      <c r="Q2537">
        <v>339</v>
      </c>
      <c r="R2537">
        <v>14.163833683</v>
      </c>
      <c r="S2537">
        <v>21.219605999999999</v>
      </c>
      <c r="T2537">
        <v>0</v>
      </c>
      <c r="U2537">
        <v>0</v>
      </c>
    </row>
    <row r="2538" spans="1:21" x14ac:dyDescent="0.3">
      <c r="A2538">
        <v>0.67</v>
      </c>
      <c r="B2538">
        <v>0.625</v>
      </c>
      <c r="C2538">
        <v>1.768</v>
      </c>
      <c r="D2538">
        <v>250</v>
      </c>
      <c r="E2538">
        <v>326.92</v>
      </c>
      <c r="F2538">
        <v>201.92</v>
      </c>
      <c r="G2538">
        <v>201.923076923076</v>
      </c>
      <c r="H2538">
        <v>140</v>
      </c>
      <c r="I2538">
        <v>591.92307600000004</v>
      </c>
      <c r="J2538">
        <v>-1</v>
      </c>
      <c r="K2538">
        <v>2</v>
      </c>
      <c r="L2538">
        <v>31.659400000000002</v>
      </c>
      <c r="M2538">
        <v>365</v>
      </c>
      <c r="N2538">
        <v>100</v>
      </c>
      <c r="O2538">
        <v>140</v>
      </c>
      <c r="P2538">
        <v>0</v>
      </c>
      <c r="Q2538">
        <v>332</v>
      </c>
      <c r="R2538">
        <v>14.069867747</v>
      </c>
      <c r="S2538">
        <v>20.996870000000001</v>
      </c>
      <c r="T2538">
        <v>0</v>
      </c>
      <c r="U2538">
        <v>0</v>
      </c>
    </row>
    <row r="2539" spans="1:21" x14ac:dyDescent="0.3">
      <c r="A2539">
        <v>0.67</v>
      </c>
      <c r="B2539">
        <v>0.625</v>
      </c>
      <c r="C2539">
        <v>1.768</v>
      </c>
      <c r="D2539">
        <v>250</v>
      </c>
      <c r="E2539">
        <v>326.92</v>
      </c>
      <c r="F2539">
        <v>201.92</v>
      </c>
      <c r="G2539">
        <v>201.923076923076</v>
      </c>
      <c r="H2539">
        <v>150</v>
      </c>
      <c r="I2539">
        <v>601.92307600000004</v>
      </c>
      <c r="J2539">
        <v>-1</v>
      </c>
      <c r="K2539">
        <v>2</v>
      </c>
      <c r="L2539">
        <v>31.232189999999999</v>
      </c>
      <c r="M2539">
        <v>365</v>
      </c>
      <c r="N2539">
        <v>100</v>
      </c>
      <c r="O2539">
        <v>140</v>
      </c>
      <c r="P2539">
        <v>0</v>
      </c>
      <c r="Q2539">
        <v>343</v>
      </c>
      <c r="R2539">
        <v>13.927754369000001</v>
      </c>
      <c r="S2539">
        <v>21.345887999999999</v>
      </c>
      <c r="T2539">
        <v>0</v>
      </c>
      <c r="U2539">
        <v>0</v>
      </c>
    </row>
    <row r="2540" spans="1:21" x14ac:dyDescent="0.3">
      <c r="A2540">
        <v>0.67</v>
      </c>
      <c r="B2540">
        <v>0.625</v>
      </c>
      <c r="C2540">
        <v>1.768</v>
      </c>
      <c r="D2540">
        <v>250</v>
      </c>
      <c r="E2540">
        <v>326.92</v>
      </c>
      <c r="F2540">
        <v>201.92</v>
      </c>
      <c r="G2540">
        <v>201.923076923076</v>
      </c>
      <c r="H2540">
        <v>160</v>
      </c>
      <c r="I2540">
        <v>611.92307600000004</v>
      </c>
      <c r="J2540">
        <v>-1</v>
      </c>
      <c r="K2540">
        <v>2</v>
      </c>
      <c r="L2540">
        <v>30.815239999999999</v>
      </c>
      <c r="M2540">
        <v>365</v>
      </c>
      <c r="N2540">
        <v>100</v>
      </c>
      <c r="O2540">
        <v>140</v>
      </c>
      <c r="P2540">
        <v>0</v>
      </c>
      <c r="Q2540">
        <v>338</v>
      </c>
      <c r="R2540">
        <v>13.880066360000001</v>
      </c>
      <c r="S2540">
        <v>21.187923000000001</v>
      </c>
      <c r="T2540">
        <v>0</v>
      </c>
      <c r="U2540">
        <v>0</v>
      </c>
    </row>
    <row r="2541" spans="1:21" x14ac:dyDescent="0.3">
      <c r="A2541">
        <v>0.67</v>
      </c>
      <c r="B2541">
        <v>0.625</v>
      </c>
      <c r="C2541">
        <v>1.768</v>
      </c>
      <c r="D2541">
        <v>250</v>
      </c>
      <c r="E2541">
        <v>326.92</v>
      </c>
      <c r="F2541">
        <v>201.92</v>
      </c>
      <c r="G2541">
        <v>201.923076923076</v>
      </c>
      <c r="H2541">
        <v>170</v>
      </c>
      <c r="I2541">
        <v>621.92307600000004</v>
      </c>
      <c r="J2541">
        <v>-1</v>
      </c>
      <c r="K2541">
        <v>2</v>
      </c>
      <c r="L2541">
        <v>30.40821</v>
      </c>
      <c r="M2541">
        <v>365</v>
      </c>
      <c r="N2541">
        <v>100</v>
      </c>
      <c r="O2541">
        <v>140</v>
      </c>
      <c r="P2541">
        <v>0</v>
      </c>
      <c r="Q2541">
        <v>341</v>
      </c>
      <c r="R2541">
        <v>13.541641471</v>
      </c>
      <c r="S2541">
        <v>21.282836</v>
      </c>
      <c r="T2541">
        <v>0</v>
      </c>
      <c r="U2541">
        <v>0</v>
      </c>
    </row>
    <row r="2542" spans="1:21" x14ac:dyDescent="0.3">
      <c r="A2542">
        <v>0.67</v>
      </c>
      <c r="B2542">
        <v>0.625</v>
      </c>
      <c r="C2542">
        <v>1.768</v>
      </c>
      <c r="D2542">
        <v>250</v>
      </c>
      <c r="E2542">
        <v>326.92</v>
      </c>
      <c r="F2542">
        <v>201.92</v>
      </c>
      <c r="G2542">
        <v>201.923076923076</v>
      </c>
      <c r="H2542">
        <v>180</v>
      </c>
      <c r="I2542">
        <v>631.92307600000004</v>
      </c>
      <c r="J2542">
        <v>-1</v>
      </c>
      <c r="K2542">
        <v>2</v>
      </c>
      <c r="L2542">
        <v>30.010809999999999</v>
      </c>
      <c r="M2542">
        <v>365</v>
      </c>
      <c r="N2542">
        <v>100</v>
      </c>
      <c r="O2542">
        <v>140</v>
      </c>
      <c r="P2542">
        <v>0</v>
      </c>
      <c r="Q2542">
        <v>336</v>
      </c>
      <c r="R2542">
        <v>13.394034988</v>
      </c>
      <c r="S2542">
        <v>21.124421999999999</v>
      </c>
      <c r="T2542">
        <v>0</v>
      </c>
      <c r="U2542">
        <v>0</v>
      </c>
    </row>
    <row r="2543" spans="1:21" x14ac:dyDescent="0.3">
      <c r="A2543">
        <v>0.67</v>
      </c>
      <c r="B2543">
        <v>0.625</v>
      </c>
      <c r="C2543">
        <v>1.768</v>
      </c>
      <c r="D2543">
        <v>250</v>
      </c>
      <c r="E2543">
        <v>326.92</v>
      </c>
      <c r="F2543">
        <v>201.92</v>
      </c>
      <c r="G2543">
        <v>201.923076923076</v>
      </c>
      <c r="H2543">
        <v>190</v>
      </c>
      <c r="I2543">
        <v>641.92307600000004</v>
      </c>
      <c r="J2543">
        <v>-1</v>
      </c>
      <c r="K2543">
        <v>2</v>
      </c>
      <c r="L2543">
        <v>29.622730000000001</v>
      </c>
      <c r="M2543">
        <v>365</v>
      </c>
      <c r="N2543">
        <v>100</v>
      </c>
      <c r="O2543">
        <v>140</v>
      </c>
      <c r="P2543">
        <v>0</v>
      </c>
      <c r="Q2543">
        <v>335</v>
      </c>
      <c r="R2543">
        <v>13.244814009000001</v>
      </c>
      <c r="S2543">
        <v>21.092603</v>
      </c>
      <c r="T2543">
        <v>0</v>
      </c>
      <c r="U2543">
        <v>0</v>
      </c>
    </row>
    <row r="2544" spans="1:21" x14ac:dyDescent="0.3">
      <c r="A2544">
        <v>0.67</v>
      </c>
      <c r="B2544">
        <v>0.625</v>
      </c>
      <c r="C2544">
        <v>1.768</v>
      </c>
      <c r="D2544">
        <v>250</v>
      </c>
      <c r="E2544">
        <v>326.92</v>
      </c>
      <c r="F2544">
        <v>201.92</v>
      </c>
      <c r="G2544">
        <v>201.923076923076</v>
      </c>
      <c r="H2544">
        <v>200</v>
      </c>
      <c r="I2544">
        <v>651.92307600000004</v>
      </c>
      <c r="J2544">
        <v>-1</v>
      </c>
      <c r="K2544">
        <v>2</v>
      </c>
      <c r="L2544">
        <v>29.243670000000002</v>
      </c>
      <c r="M2544">
        <v>365</v>
      </c>
      <c r="N2544">
        <v>100</v>
      </c>
      <c r="O2544">
        <v>140</v>
      </c>
      <c r="P2544">
        <v>0</v>
      </c>
      <c r="Q2544">
        <v>325</v>
      </c>
      <c r="R2544">
        <v>13.144409276999999</v>
      </c>
      <c r="S2544">
        <v>20.771854999999999</v>
      </c>
      <c r="T2544">
        <v>0</v>
      </c>
      <c r="U2544">
        <v>0</v>
      </c>
    </row>
    <row r="2545" spans="1:21" x14ac:dyDescent="0.3">
      <c r="A2545">
        <v>0.67</v>
      </c>
      <c r="B2545">
        <v>0.625</v>
      </c>
      <c r="C2545">
        <v>1.768</v>
      </c>
      <c r="D2545">
        <v>250</v>
      </c>
      <c r="E2545">
        <v>326.92</v>
      </c>
      <c r="F2545">
        <v>201.92</v>
      </c>
      <c r="G2545">
        <v>201.923076923076</v>
      </c>
      <c r="H2545">
        <v>210</v>
      </c>
      <c r="I2545">
        <v>661.92307600000004</v>
      </c>
      <c r="J2545">
        <v>-1</v>
      </c>
      <c r="K2545">
        <v>2</v>
      </c>
      <c r="L2545">
        <v>28.873370000000001</v>
      </c>
      <c r="M2545">
        <v>365</v>
      </c>
      <c r="N2545">
        <v>100</v>
      </c>
      <c r="O2545">
        <v>140</v>
      </c>
      <c r="P2545">
        <v>0</v>
      </c>
      <c r="Q2545">
        <v>337</v>
      </c>
      <c r="R2545">
        <v>13.09392332</v>
      </c>
      <c r="S2545">
        <v>21.156195</v>
      </c>
      <c r="T2545">
        <v>0</v>
      </c>
      <c r="U2545">
        <v>0</v>
      </c>
    </row>
    <row r="2546" spans="1:21" x14ac:dyDescent="0.3">
      <c r="A2546">
        <v>0.67</v>
      </c>
      <c r="B2546">
        <v>0.625</v>
      </c>
      <c r="C2546">
        <v>1.768</v>
      </c>
      <c r="D2546">
        <v>250</v>
      </c>
      <c r="E2546">
        <v>326.92</v>
      </c>
      <c r="F2546">
        <v>201.92</v>
      </c>
      <c r="G2546">
        <v>201.923076923076</v>
      </c>
      <c r="H2546">
        <v>220</v>
      </c>
      <c r="I2546">
        <v>671.92307600000004</v>
      </c>
      <c r="J2546">
        <v>-1</v>
      </c>
      <c r="K2546">
        <v>2</v>
      </c>
      <c r="L2546">
        <v>28.51155</v>
      </c>
      <c r="M2546">
        <v>365</v>
      </c>
      <c r="N2546">
        <v>100</v>
      </c>
      <c r="O2546">
        <v>140</v>
      </c>
      <c r="P2546">
        <v>0</v>
      </c>
      <c r="Q2546">
        <v>334</v>
      </c>
      <c r="R2546">
        <v>12.786895663999999</v>
      </c>
      <c r="S2546">
        <v>21.060738000000001</v>
      </c>
      <c r="T2546">
        <v>0</v>
      </c>
      <c r="U2546">
        <v>0</v>
      </c>
    </row>
    <row r="2547" spans="1:21" x14ac:dyDescent="0.3">
      <c r="A2547">
        <v>0.67</v>
      </c>
      <c r="B2547">
        <v>0.625</v>
      </c>
      <c r="C2547">
        <v>1.768</v>
      </c>
      <c r="D2547">
        <v>250</v>
      </c>
      <c r="E2547">
        <v>326.92</v>
      </c>
      <c r="F2547">
        <v>201.92</v>
      </c>
      <c r="G2547">
        <v>201.923076923076</v>
      </c>
      <c r="H2547">
        <v>230</v>
      </c>
      <c r="I2547">
        <v>681.92307600000004</v>
      </c>
      <c r="J2547">
        <v>-1</v>
      </c>
      <c r="K2547">
        <v>2</v>
      </c>
      <c r="L2547">
        <v>28.157959999999999</v>
      </c>
      <c r="M2547">
        <v>365</v>
      </c>
      <c r="N2547">
        <v>100</v>
      </c>
      <c r="O2547">
        <v>140</v>
      </c>
      <c r="P2547">
        <v>0</v>
      </c>
      <c r="Q2547">
        <v>334</v>
      </c>
      <c r="R2547">
        <v>12.472441162999999</v>
      </c>
      <c r="S2547">
        <v>21.060738000000001</v>
      </c>
      <c r="T2547">
        <v>0</v>
      </c>
      <c r="U2547">
        <v>0</v>
      </c>
    </row>
    <row r="2548" spans="1:21" x14ac:dyDescent="0.3">
      <c r="A2548">
        <v>0.67</v>
      </c>
      <c r="B2548">
        <v>0.625</v>
      </c>
      <c r="C2548">
        <v>1.768</v>
      </c>
      <c r="D2548">
        <v>250</v>
      </c>
      <c r="E2548">
        <v>326.92</v>
      </c>
      <c r="F2548">
        <v>201.92</v>
      </c>
      <c r="G2548">
        <v>201.923076923076</v>
      </c>
      <c r="H2548">
        <v>240</v>
      </c>
      <c r="I2548">
        <v>691.92307600000004</v>
      </c>
      <c r="J2548">
        <v>-1</v>
      </c>
      <c r="K2548">
        <v>2</v>
      </c>
      <c r="L2548">
        <v>27.812329999999999</v>
      </c>
      <c r="M2548">
        <v>365</v>
      </c>
      <c r="N2548">
        <v>100</v>
      </c>
      <c r="O2548">
        <v>140</v>
      </c>
      <c r="P2548">
        <v>0</v>
      </c>
      <c r="Q2548">
        <v>333</v>
      </c>
      <c r="R2548">
        <v>12.204308614</v>
      </c>
      <c r="S2548">
        <v>21.028827</v>
      </c>
      <c r="T2548">
        <v>0</v>
      </c>
      <c r="U2548">
        <v>0</v>
      </c>
    </row>
    <row r="2549" spans="1:21" x14ac:dyDescent="0.3">
      <c r="A2549">
        <v>0.67</v>
      </c>
      <c r="B2549">
        <v>0.625</v>
      </c>
      <c r="C2549">
        <v>1.768</v>
      </c>
      <c r="D2549">
        <v>250</v>
      </c>
      <c r="E2549">
        <v>326.92</v>
      </c>
      <c r="F2549">
        <v>201.92</v>
      </c>
      <c r="G2549">
        <v>201.923076923076</v>
      </c>
      <c r="H2549">
        <v>250</v>
      </c>
      <c r="I2549">
        <v>701.92307600000004</v>
      </c>
      <c r="J2549">
        <v>-1</v>
      </c>
      <c r="K2549">
        <v>2</v>
      </c>
      <c r="L2549">
        <v>27.474430000000002</v>
      </c>
      <c r="M2549">
        <v>365</v>
      </c>
      <c r="N2549">
        <v>100</v>
      </c>
      <c r="O2549">
        <v>140</v>
      </c>
      <c r="P2549">
        <v>0</v>
      </c>
      <c r="Q2549">
        <v>338</v>
      </c>
      <c r="R2549">
        <v>12.472441162999999</v>
      </c>
      <c r="S2549">
        <v>21.187923000000001</v>
      </c>
      <c r="T2549">
        <v>0</v>
      </c>
      <c r="U2549">
        <v>0</v>
      </c>
    </row>
    <row r="2550" spans="1:21" x14ac:dyDescent="0.3">
      <c r="A2550">
        <v>0.67</v>
      </c>
      <c r="B2550">
        <v>0.625</v>
      </c>
      <c r="C2550">
        <v>1.768</v>
      </c>
      <c r="D2550">
        <v>250</v>
      </c>
      <c r="E2550">
        <v>326.92</v>
      </c>
      <c r="F2550">
        <v>201.92</v>
      </c>
      <c r="G2550">
        <v>201.923076923076</v>
      </c>
      <c r="H2550">
        <v>260</v>
      </c>
      <c r="I2550">
        <v>711.92307600000004</v>
      </c>
      <c r="J2550">
        <v>-1</v>
      </c>
      <c r="K2550">
        <v>2</v>
      </c>
      <c r="L2550">
        <v>27.144020000000001</v>
      </c>
      <c r="M2550">
        <v>365</v>
      </c>
      <c r="N2550">
        <v>100</v>
      </c>
      <c r="O2550">
        <v>140</v>
      </c>
      <c r="P2550">
        <v>0</v>
      </c>
      <c r="Q2550">
        <v>336</v>
      </c>
      <c r="R2550">
        <v>12.040607741000001</v>
      </c>
      <c r="S2550">
        <v>21.124421999999999</v>
      </c>
      <c r="T2550">
        <v>0</v>
      </c>
      <c r="U2550">
        <v>0</v>
      </c>
    </row>
    <row r="2551" spans="1:21" x14ac:dyDescent="0.3">
      <c r="A2551">
        <v>0.67</v>
      </c>
      <c r="B2551">
        <v>0.625</v>
      </c>
      <c r="C2551">
        <v>1.768</v>
      </c>
      <c r="D2551">
        <v>250</v>
      </c>
      <c r="E2551">
        <v>326.92</v>
      </c>
      <c r="F2551">
        <v>201.92</v>
      </c>
      <c r="G2551">
        <v>201.923076923076</v>
      </c>
      <c r="H2551">
        <v>270</v>
      </c>
      <c r="I2551">
        <v>721.92307600000004</v>
      </c>
      <c r="J2551">
        <v>-1</v>
      </c>
      <c r="K2551">
        <v>2</v>
      </c>
      <c r="L2551">
        <v>26.820879999999999</v>
      </c>
      <c r="M2551">
        <v>365</v>
      </c>
      <c r="N2551">
        <v>100</v>
      </c>
      <c r="O2551">
        <v>140</v>
      </c>
      <c r="P2551">
        <v>0</v>
      </c>
      <c r="Q2551">
        <v>333</v>
      </c>
      <c r="R2551">
        <v>12.095417189000001</v>
      </c>
      <c r="S2551">
        <v>21.028827</v>
      </c>
      <c r="T2551">
        <v>0</v>
      </c>
      <c r="U2551">
        <v>0</v>
      </c>
    </row>
    <row r="2552" spans="1:21" x14ac:dyDescent="0.3">
      <c r="A2552">
        <v>0.67</v>
      </c>
      <c r="B2552">
        <v>0.625</v>
      </c>
      <c r="C2552">
        <v>1.768</v>
      </c>
      <c r="D2552">
        <v>250</v>
      </c>
      <c r="E2552">
        <v>326.92</v>
      </c>
      <c r="F2552">
        <v>201.92</v>
      </c>
      <c r="G2552">
        <v>201.923076923076</v>
      </c>
      <c r="H2552">
        <v>280</v>
      </c>
      <c r="I2552">
        <v>731.92307600000004</v>
      </c>
      <c r="J2552">
        <v>-1</v>
      </c>
      <c r="K2552">
        <v>2</v>
      </c>
      <c r="L2552">
        <v>26.504799999999999</v>
      </c>
      <c r="M2552">
        <v>365</v>
      </c>
      <c r="N2552">
        <v>100</v>
      </c>
      <c r="O2552">
        <v>140</v>
      </c>
      <c r="P2552">
        <v>0</v>
      </c>
      <c r="Q2552">
        <v>342</v>
      </c>
      <c r="R2552">
        <v>11.818866140000001</v>
      </c>
      <c r="S2552">
        <v>21.314384</v>
      </c>
      <c r="T2552">
        <v>0</v>
      </c>
      <c r="U2552">
        <v>0</v>
      </c>
    </row>
    <row r="2553" spans="1:21" x14ac:dyDescent="0.3">
      <c r="A2553">
        <v>0.67</v>
      </c>
      <c r="B2553">
        <v>0.625</v>
      </c>
      <c r="C2553">
        <v>1.768</v>
      </c>
      <c r="D2553">
        <v>250</v>
      </c>
      <c r="E2553">
        <v>326.92</v>
      </c>
      <c r="F2553">
        <v>201.92</v>
      </c>
      <c r="G2553">
        <v>201.923076923076</v>
      </c>
      <c r="H2553">
        <v>290</v>
      </c>
      <c r="I2553">
        <v>741.92307600000004</v>
      </c>
      <c r="J2553">
        <v>-1</v>
      </c>
      <c r="K2553">
        <v>2</v>
      </c>
      <c r="L2553">
        <v>26.19556</v>
      </c>
      <c r="M2553">
        <v>365</v>
      </c>
      <c r="N2553">
        <v>100</v>
      </c>
      <c r="O2553">
        <v>140</v>
      </c>
      <c r="P2553">
        <v>0</v>
      </c>
      <c r="Q2553">
        <v>340</v>
      </c>
      <c r="R2553">
        <v>11.649830617999999</v>
      </c>
      <c r="S2553">
        <v>21.251244</v>
      </c>
      <c r="T2553">
        <v>0</v>
      </c>
      <c r="U2553">
        <v>0</v>
      </c>
    </row>
    <row r="2554" spans="1:21" x14ac:dyDescent="0.3">
      <c r="A2554">
        <v>0.67</v>
      </c>
      <c r="B2554">
        <v>0.625</v>
      </c>
      <c r="C2554">
        <v>1.768</v>
      </c>
      <c r="D2554">
        <v>250</v>
      </c>
      <c r="E2554">
        <v>326.92</v>
      </c>
      <c r="F2554">
        <v>201.92</v>
      </c>
      <c r="G2554">
        <v>201.923076923076</v>
      </c>
      <c r="H2554">
        <v>300</v>
      </c>
      <c r="I2554">
        <v>751.92307600000004</v>
      </c>
      <c r="J2554">
        <v>-1</v>
      </c>
      <c r="K2554">
        <v>2</v>
      </c>
      <c r="L2554">
        <v>25.892949999999999</v>
      </c>
      <c r="M2554">
        <v>365</v>
      </c>
      <c r="N2554">
        <v>100</v>
      </c>
      <c r="O2554">
        <v>140</v>
      </c>
      <c r="P2554">
        <v>0</v>
      </c>
      <c r="Q2554">
        <v>339</v>
      </c>
      <c r="R2554">
        <v>11.535783583000001</v>
      </c>
      <c r="S2554">
        <v>21.219605999999999</v>
      </c>
      <c r="T2554">
        <v>0</v>
      </c>
      <c r="U2554">
        <v>0</v>
      </c>
    </row>
    <row r="2555" spans="1:21" x14ac:dyDescent="0.3">
      <c r="A2555">
        <v>0.67</v>
      </c>
      <c r="B2555">
        <v>0.625</v>
      </c>
      <c r="C2555">
        <v>1.768</v>
      </c>
      <c r="D2555">
        <v>250</v>
      </c>
      <c r="E2555">
        <v>326.92</v>
      </c>
      <c r="F2555">
        <v>201.92</v>
      </c>
      <c r="G2555">
        <v>201.923076923076</v>
      </c>
      <c r="H2555">
        <v>0</v>
      </c>
      <c r="I2555">
        <v>451.92307599999998</v>
      </c>
      <c r="J2555">
        <v>-1</v>
      </c>
      <c r="K2555">
        <v>2</v>
      </c>
      <c r="L2555">
        <v>38.926400000000001</v>
      </c>
      <c r="M2555">
        <v>365</v>
      </c>
      <c r="N2555">
        <v>100</v>
      </c>
      <c r="O2555">
        <v>140</v>
      </c>
      <c r="P2555">
        <v>0</v>
      </c>
      <c r="Q2555">
        <v>357</v>
      </c>
      <c r="R2555">
        <v>17.598231562999999</v>
      </c>
      <c r="S2555">
        <v>21.782378000000001</v>
      </c>
      <c r="T2555">
        <v>0</v>
      </c>
      <c r="U2555">
        <v>0</v>
      </c>
    </row>
    <row r="2556" spans="1:21" x14ac:dyDescent="0.3">
      <c r="A2556" t="s">
        <v>74</v>
      </c>
      <c r="B2556" t="s">
        <v>74</v>
      </c>
      <c r="C2556">
        <v>1.768</v>
      </c>
      <c r="D2556">
        <v>250</v>
      </c>
      <c r="E2556" t="s">
        <v>75</v>
      </c>
      <c r="F2556" t="s">
        <v>74</v>
      </c>
      <c r="G2556" t="s">
        <v>74</v>
      </c>
      <c r="H2556" t="s">
        <v>74</v>
      </c>
      <c r="I2556" t="s">
        <v>74</v>
      </c>
      <c r="J2556" t="s">
        <v>74</v>
      </c>
      <c r="K2556" t="s">
        <v>74</v>
      </c>
      <c r="L2556" t="s">
        <v>74</v>
      </c>
      <c r="M2556" t="s">
        <v>74</v>
      </c>
      <c r="N2556" t="s">
        <v>74</v>
      </c>
      <c r="O2556">
        <v>160</v>
      </c>
    </row>
    <row r="2557" spans="1:21" x14ac:dyDescent="0.3">
      <c r="A2557">
        <v>0.67</v>
      </c>
      <c r="B2557">
        <v>0.625</v>
      </c>
      <c r="C2557">
        <v>1.768</v>
      </c>
      <c r="D2557">
        <v>250</v>
      </c>
      <c r="E2557">
        <v>326.92</v>
      </c>
      <c r="F2557">
        <v>201.92</v>
      </c>
      <c r="G2557">
        <v>201.923076923076</v>
      </c>
      <c r="H2557">
        <v>0</v>
      </c>
      <c r="I2557">
        <v>451.92307599999998</v>
      </c>
      <c r="J2557">
        <v>-1</v>
      </c>
      <c r="K2557">
        <v>2</v>
      </c>
      <c r="L2557">
        <v>40.428170000000001</v>
      </c>
      <c r="M2557">
        <v>385</v>
      </c>
      <c r="N2557">
        <v>100</v>
      </c>
      <c r="O2557">
        <v>160</v>
      </c>
      <c r="P2557">
        <v>0</v>
      </c>
      <c r="Q2557">
        <v>349</v>
      </c>
      <c r="R2557">
        <v>20.248565710000001</v>
      </c>
      <c r="S2557">
        <v>21.533987</v>
      </c>
      <c r="T2557">
        <v>0</v>
      </c>
      <c r="U2557">
        <v>0</v>
      </c>
    </row>
    <row r="2558" spans="1:21" x14ac:dyDescent="0.3">
      <c r="A2558">
        <v>0.67</v>
      </c>
      <c r="B2558">
        <v>0.625</v>
      </c>
      <c r="C2558">
        <v>1.768</v>
      </c>
      <c r="D2558">
        <v>250</v>
      </c>
      <c r="E2558">
        <v>326.92</v>
      </c>
      <c r="F2558">
        <v>201.92</v>
      </c>
      <c r="G2558">
        <v>201.923076923076</v>
      </c>
      <c r="H2558">
        <v>10</v>
      </c>
      <c r="I2558">
        <v>461.92307599999998</v>
      </c>
      <c r="J2558">
        <v>-1</v>
      </c>
      <c r="K2558">
        <v>2</v>
      </c>
      <c r="L2558">
        <v>39.81026</v>
      </c>
      <c r="M2558">
        <v>385</v>
      </c>
      <c r="N2558">
        <v>100</v>
      </c>
      <c r="O2558">
        <v>160</v>
      </c>
      <c r="P2558">
        <v>0</v>
      </c>
      <c r="Q2558">
        <v>344</v>
      </c>
      <c r="R2558">
        <v>19.711986935999999</v>
      </c>
      <c r="S2558">
        <v>21.377347</v>
      </c>
      <c r="T2558">
        <v>0</v>
      </c>
      <c r="U2558">
        <v>0</v>
      </c>
    </row>
    <row r="2559" spans="1:21" x14ac:dyDescent="0.3">
      <c r="A2559">
        <v>0.67</v>
      </c>
      <c r="B2559">
        <v>0.625</v>
      </c>
      <c r="C2559">
        <v>1.768</v>
      </c>
      <c r="D2559">
        <v>250</v>
      </c>
      <c r="E2559">
        <v>326.92</v>
      </c>
      <c r="F2559">
        <v>201.92</v>
      </c>
      <c r="G2559">
        <v>201.923076923076</v>
      </c>
      <c r="H2559">
        <v>20</v>
      </c>
      <c r="I2559">
        <v>471.92307599999998</v>
      </c>
      <c r="J2559">
        <v>-1</v>
      </c>
      <c r="K2559">
        <v>2</v>
      </c>
      <c r="L2559">
        <v>39.207940000000001</v>
      </c>
      <c r="M2559">
        <v>385</v>
      </c>
      <c r="N2559">
        <v>100</v>
      </c>
      <c r="O2559">
        <v>160</v>
      </c>
      <c r="P2559">
        <v>0</v>
      </c>
      <c r="Q2559">
        <v>335</v>
      </c>
      <c r="R2559">
        <v>19.300164959</v>
      </c>
      <c r="S2559">
        <v>21.092603</v>
      </c>
      <c r="T2559">
        <v>0</v>
      </c>
      <c r="U2559">
        <v>0</v>
      </c>
    </row>
    <row r="2560" spans="1:21" x14ac:dyDescent="0.3">
      <c r="A2560">
        <v>0.67</v>
      </c>
      <c r="B2560">
        <v>0.625</v>
      </c>
      <c r="C2560">
        <v>1.768</v>
      </c>
      <c r="D2560">
        <v>250</v>
      </c>
      <c r="E2560">
        <v>326.92</v>
      </c>
      <c r="F2560">
        <v>201.92</v>
      </c>
      <c r="G2560">
        <v>201.923076923076</v>
      </c>
      <c r="H2560">
        <v>30</v>
      </c>
      <c r="I2560">
        <v>481.92307599999998</v>
      </c>
      <c r="J2560">
        <v>-1</v>
      </c>
      <c r="K2560">
        <v>2</v>
      </c>
      <c r="L2560">
        <v>38.620750000000001</v>
      </c>
      <c r="M2560">
        <v>385</v>
      </c>
      <c r="N2560">
        <v>100</v>
      </c>
      <c r="O2560">
        <v>160</v>
      </c>
      <c r="P2560">
        <v>0</v>
      </c>
      <c r="Q2560">
        <v>332</v>
      </c>
      <c r="R2560">
        <v>18.808756015</v>
      </c>
      <c r="S2560">
        <v>20.996870000000001</v>
      </c>
      <c r="T2560">
        <v>0</v>
      </c>
      <c r="U2560">
        <v>0</v>
      </c>
    </row>
    <row r="2561" spans="1:21" x14ac:dyDescent="0.3">
      <c r="A2561">
        <v>0.67</v>
      </c>
      <c r="B2561">
        <v>0.625</v>
      </c>
      <c r="C2561">
        <v>1.768</v>
      </c>
      <c r="D2561">
        <v>250</v>
      </c>
      <c r="E2561">
        <v>326.92</v>
      </c>
      <c r="F2561">
        <v>201.92</v>
      </c>
      <c r="G2561">
        <v>201.923076923076</v>
      </c>
      <c r="H2561">
        <v>40</v>
      </c>
      <c r="I2561">
        <v>491.92307599999998</v>
      </c>
      <c r="J2561">
        <v>-1</v>
      </c>
      <c r="K2561">
        <v>2</v>
      </c>
      <c r="L2561">
        <v>38.048250000000003</v>
      </c>
      <c r="M2561">
        <v>385</v>
      </c>
      <c r="N2561">
        <v>100</v>
      </c>
      <c r="O2561">
        <v>160</v>
      </c>
      <c r="P2561">
        <v>0</v>
      </c>
      <c r="Q2561">
        <v>328</v>
      </c>
      <c r="R2561">
        <v>18.630228386999999</v>
      </c>
      <c r="S2561">
        <v>20.868573999999999</v>
      </c>
      <c r="T2561">
        <v>0</v>
      </c>
      <c r="U2561">
        <v>0</v>
      </c>
    </row>
    <row r="2562" spans="1:21" x14ac:dyDescent="0.3">
      <c r="A2562">
        <v>0.67</v>
      </c>
      <c r="B2562">
        <v>0.625</v>
      </c>
      <c r="C2562">
        <v>1.768</v>
      </c>
      <c r="D2562">
        <v>250</v>
      </c>
      <c r="E2562">
        <v>326.92</v>
      </c>
      <c r="F2562">
        <v>201.92</v>
      </c>
      <c r="G2562">
        <v>201.923076923076</v>
      </c>
      <c r="H2562">
        <v>50</v>
      </c>
      <c r="I2562">
        <v>501.92307599999998</v>
      </c>
      <c r="J2562">
        <v>-1</v>
      </c>
      <c r="K2562">
        <v>2</v>
      </c>
      <c r="L2562">
        <v>37.49</v>
      </c>
      <c r="M2562">
        <v>385</v>
      </c>
      <c r="N2562">
        <v>100</v>
      </c>
      <c r="O2562">
        <v>160</v>
      </c>
      <c r="P2562">
        <v>0</v>
      </c>
      <c r="Q2562">
        <v>325</v>
      </c>
      <c r="R2562">
        <v>18.121331388000002</v>
      </c>
      <c r="S2562">
        <v>20.771854999999999</v>
      </c>
      <c r="T2562">
        <v>0</v>
      </c>
      <c r="U2562">
        <v>0</v>
      </c>
    </row>
    <row r="2563" spans="1:21" x14ac:dyDescent="0.3">
      <c r="A2563">
        <v>0.67</v>
      </c>
      <c r="B2563">
        <v>0.625</v>
      </c>
      <c r="C2563">
        <v>1.768</v>
      </c>
      <c r="D2563">
        <v>250</v>
      </c>
      <c r="E2563">
        <v>326.92</v>
      </c>
      <c r="F2563">
        <v>201.92</v>
      </c>
      <c r="G2563">
        <v>201.923076923076</v>
      </c>
      <c r="H2563">
        <v>60</v>
      </c>
      <c r="I2563">
        <v>511.92307599999998</v>
      </c>
      <c r="J2563">
        <v>-1</v>
      </c>
      <c r="K2563">
        <v>2</v>
      </c>
      <c r="L2563">
        <v>36.94558</v>
      </c>
      <c r="M2563">
        <v>385</v>
      </c>
      <c r="N2563">
        <v>100</v>
      </c>
      <c r="O2563">
        <v>160</v>
      </c>
      <c r="P2563">
        <v>0</v>
      </c>
      <c r="Q2563">
        <v>329</v>
      </c>
      <c r="R2563">
        <v>17.786761476999999</v>
      </c>
      <c r="S2563">
        <v>20.900718000000001</v>
      </c>
      <c r="T2563">
        <v>0</v>
      </c>
      <c r="U2563">
        <v>0</v>
      </c>
    </row>
    <row r="2564" spans="1:21" x14ac:dyDescent="0.3">
      <c r="A2564">
        <v>0.67</v>
      </c>
      <c r="B2564">
        <v>0.625</v>
      </c>
      <c r="C2564">
        <v>1.768</v>
      </c>
      <c r="D2564">
        <v>250</v>
      </c>
      <c r="E2564">
        <v>326.92</v>
      </c>
      <c r="F2564">
        <v>201.92</v>
      </c>
      <c r="G2564">
        <v>201.923076923076</v>
      </c>
      <c r="H2564">
        <v>70</v>
      </c>
      <c r="I2564">
        <v>521.92307600000004</v>
      </c>
      <c r="J2564">
        <v>-1</v>
      </c>
      <c r="K2564">
        <v>2</v>
      </c>
      <c r="L2564">
        <v>36.414580000000001</v>
      </c>
      <c r="M2564">
        <v>385</v>
      </c>
      <c r="N2564">
        <v>100</v>
      </c>
      <c r="O2564">
        <v>160</v>
      </c>
      <c r="P2564">
        <v>0</v>
      </c>
      <c r="Q2564">
        <v>336</v>
      </c>
      <c r="R2564">
        <v>17.598231562999999</v>
      </c>
      <c r="S2564">
        <v>21.124421999999999</v>
      </c>
      <c r="T2564">
        <v>0</v>
      </c>
      <c r="U2564">
        <v>0</v>
      </c>
    </row>
    <row r="2565" spans="1:21" x14ac:dyDescent="0.3">
      <c r="A2565">
        <v>0.67</v>
      </c>
      <c r="B2565">
        <v>0.625</v>
      </c>
      <c r="C2565">
        <v>1.768</v>
      </c>
      <c r="D2565">
        <v>250</v>
      </c>
      <c r="E2565">
        <v>326.92</v>
      </c>
      <c r="F2565">
        <v>201.92</v>
      </c>
      <c r="G2565">
        <v>201.923076923076</v>
      </c>
      <c r="H2565">
        <v>80</v>
      </c>
      <c r="I2565">
        <v>531.92307600000004</v>
      </c>
      <c r="J2565">
        <v>-1</v>
      </c>
      <c r="K2565">
        <v>2</v>
      </c>
      <c r="L2565">
        <v>35.896599999999999</v>
      </c>
      <c r="M2565">
        <v>385</v>
      </c>
      <c r="N2565">
        <v>100</v>
      </c>
      <c r="O2565">
        <v>160</v>
      </c>
      <c r="P2565">
        <v>0</v>
      </c>
      <c r="Q2565">
        <v>338</v>
      </c>
      <c r="R2565">
        <v>17.098638831999999</v>
      </c>
      <c r="S2565">
        <v>21.187923000000001</v>
      </c>
      <c r="T2565">
        <v>0</v>
      </c>
      <c r="U2565">
        <v>0</v>
      </c>
    </row>
    <row r="2566" spans="1:21" x14ac:dyDescent="0.3">
      <c r="A2566">
        <v>0.67</v>
      </c>
      <c r="B2566">
        <v>0.625</v>
      </c>
      <c r="C2566">
        <v>1.768</v>
      </c>
      <c r="D2566">
        <v>250</v>
      </c>
      <c r="E2566">
        <v>326.92</v>
      </c>
      <c r="F2566">
        <v>201.92</v>
      </c>
      <c r="G2566">
        <v>201.923076923076</v>
      </c>
      <c r="H2566">
        <v>90</v>
      </c>
      <c r="I2566">
        <v>541.92307600000004</v>
      </c>
      <c r="J2566">
        <v>-1</v>
      </c>
      <c r="K2566">
        <v>2</v>
      </c>
      <c r="L2566">
        <v>35.391240000000003</v>
      </c>
      <c r="M2566">
        <v>385</v>
      </c>
      <c r="N2566">
        <v>100</v>
      </c>
      <c r="O2566">
        <v>160</v>
      </c>
      <c r="P2566">
        <v>0</v>
      </c>
      <c r="Q2566">
        <v>331</v>
      </c>
      <c r="R2566">
        <v>16.863219599000001</v>
      </c>
      <c r="S2566">
        <v>20.964866000000001</v>
      </c>
      <c r="T2566">
        <v>0</v>
      </c>
      <c r="U2566">
        <v>0</v>
      </c>
    </row>
    <row r="2567" spans="1:21" x14ac:dyDescent="0.3">
      <c r="A2567">
        <v>0.67</v>
      </c>
      <c r="B2567">
        <v>0.625</v>
      </c>
      <c r="C2567">
        <v>1.768</v>
      </c>
      <c r="D2567">
        <v>250</v>
      </c>
      <c r="E2567">
        <v>326.92</v>
      </c>
      <c r="F2567">
        <v>201.92</v>
      </c>
      <c r="G2567">
        <v>201.923076923076</v>
      </c>
      <c r="H2567">
        <v>100</v>
      </c>
      <c r="I2567">
        <v>551.92307600000004</v>
      </c>
      <c r="J2567">
        <v>-1</v>
      </c>
      <c r="K2567">
        <v>2</v>
      </c>
      <c r="L2567">
        <v>34.898119999999999</v>
      </c>
      <c r="M2567">
        <v>385</v>
      </c>
      <c r="N2567">
        <v>100</v>
      </c>
      <c r="O2567">
        <v>160</v>
      </c>
      <c r="P2567">
        <v>0</v>
      </c>
      <c r="Q2567">
        <v>334</v>
      </c>
      <c r="R2567">
        <v>16.584464979</v>
      </c>
      <c r="S2567">
        <v>21.060738000000001</v>
      </c>
      <c r="T2567">
        <v>0</v>
      </c>
      <c r="U2567">
        <v>0</v>
      </c>
    </row>
    <row r="2568" spans="1:21" x14ac:dyDescent="0.3">
      <c r="A2568">
        <v>0.67</v>
      </c>
      <c r="B2568">
        <v>0.625</v>
      </c>
      <c r="C2568">
        <v>1.768</v>
      </c>
      <c r="D2568">
        <v>250</v>
      </c>
      <c r="E2568">
        <v>326.92</v>
      </c>
      <c r="F2568">
        <v>201.92</v>
      </c>
      <c r="G2568">
        <v>201.923076923076</v>
      </c>
      <c r="H2568">
        <v>110</v>
      </c>
      <c r="I2568">
        <v>561.92307600000004</v>
      </c>
      <c r="J2568">
        <v>-1</v>
      </c>
      <c r="K2568">
        <v>2</v>
      </c>
      <c r="L2568">
        <v>34.416879999999999</v>
      </c>
      <c r="M2568">
        <v>385</v>
      </c>
      <c r="N2568">
        <v>100</v>
      </c>
      <c r="O2568">
        <v>160</v>
      </c>
      <c r="P2568">
        <v>0</v>
      </c>
      <c r="Q2568">
        <v>333</v>
      </c>
      <c r="R2568">
        <v>16.301080278000001</v>
      </c>
      <c r="S2568">
        <v>21.028827</v>
      </c>
      <c r="T2568">
        <v>0</v>
      </c>
      <c r="U2568">
        <v>0</v>
      </c>
    </row>
    <row r="2569" spans="1:21" x14ac:dyDescent="0.3">
      <c r="A2569">
        <v>0.67</v>
      </c>
      <c r="B2569">
        <v>0.625</v>
      </c>
      <c r="C2569">
        <v>1.768</v>
      </c>
      <c r="D2569">
        <v>250</v>
      </c>
      <c r="E2569">
        <v>326.92</v>
      </c>
      <c r="F2569">
        <v>201.92</v>
      </c>
      <c r="G2569">
        <v>201.923076923076</v>
      </c>
      <c r="H2569">
        <v>120</v>
      </c>
      <c r="I2569">
        <v>571.92307600000004</v>
      </c>
      <c r="J2569">
        <v>-1</v>
      </c>
      <c r="K2569">
        <v>2</v>
      </c>
      <c r="L2569">
        <v>33.947150000000001</v>
      </c>
      <c r="M2569">
        <v>385</v>
      </c>
      <c r="N2569">
        <v>100</v>
      </c>
      <c r="O2569">
        <v>160</v>
      </c>
      <c r="P2569">
        <v>0</v>
      </c>
      <c r="Q2569">
        <v>336</v>
      </c>
      <c r="R2569">
        <v>16.095692494000001</v>
      </c>
      <c r="S2569">
        <v>21.124421999999999</v>
      </c>
      <c r="T2569">
        <v>0</v>
      </c>
      <c r="U2569">
        <v>0</v>
      </c>
    </row>
    <row r="2570" spans="1:21" x14ac:dyDescent="0.3">
      <c r="A2570">
        <v>0.67</v>
      </c>
      <c r="B2570">
        <v>0.625</v>
      </c>
      <c r="C2570">
        <v>1.768</v>
      </c>
      <c r="D2570">
        <v>250</v>
      </c>
      <c r="E2570">
        <v>326.92</v>
      </c>
      <c r="F2570">
        <v>201.92</v>
      </c>
      <c r="G2570">
        <v>201.923076923076</v>
      </c>
      <c r="H2570">
        <v>130</v>
      </c>
      <c r="I2570">
        <v>581.92307600000004</v>
      </c>
      <c r="J2570">
        <v>-1</v>
      </c>
      <c r="K2570">
        <v>2</v>
      </c>
      <c r="L2570">
        <v>33.488599999999998</v>
      </c>
      <c r="M2570">
        <v>385</v>
      </c>
      <c r="N2570">
        <v>100</v>
      </c>
      <c r="O2570">
        <v>160</v>
      </c>
      <c r="P2570">
        <v>0</v>
      </c>
      <c r="Q2570">
        <v>334</v>
      </c>
      <c r="R2570">
        <v>15.634598901</v>
      </c>
      <c r="S2570">
        <v>21.060738000000001</v>
      </c>
      <c r="T2570">
        <v>0</v>
      </c>
      <c r="U2570">
        <v>0</v>
      </c>
    </row>
    <row r="2571" spans="1:21" x14ac:dyDescent="0.3">
      <c r="A2571">
        <v>0.67</v>
      </c>
      <c r="B2571">
        <v>0.625</v>
      </c>
      <c r="C2571">
        <v>1.768</v>
      </c>
      <c r="D2571">
        <v>250</v>
      </c>
      <c r="E2571">
        <v>326.92</v>
      </c>
      <c r="F2571">
        <v>201.92</v>
      </c>
      <c r="G2571">
        <v>201.923076923076</v>
      </c>
      <c r="H2571">
        <v>140</v>
      </c>
      <c r="I2571">
        <v>591.92307600000004</v>
      </c>
      <c r="J2571">
        <v>-1</v>
      </c>
      <c r="K2571">
        <v>2</v>
      </c>
      <c r="L2571">
        <v>33.040869999999998</v>
      </c>
      <c r="M2571">
        <v>385</v>
      </c>
      <c r="N2571">
        <v>100</v>
      </c>
      <c r="O2571">
        <v>160</v>
      </c>
      <c r="P2571">
        <v>0</v>
      </c>
      <c r="Q2571">
        <v>339</v>
      </c>
      <c r="R2571">
        <v>15.677062517</v>
      </c>
      <c r="S2571">
        <v>21.219605999999999</v>
      </c>
      <c r="T2571">
        <v>0</v>
      </c>
      <c r="U2571">
        <v>0</v>
      </c>
    </row>
    <row r="2572" spans="1:21" x14ac:dyDescent="0.3">
      <c r="A2572">
        <v>0.67</v>
      </c>
      <c r="B2572">
        <v>0.625</v>
      </c>
      <c r="C2572">
        <v>1.768</v>
      </c>
      <c r="D2572">
        <v>250</v>
      </c>
      <c r="E2572">
        <v>326.92</v>
      </c>
      <c r="F2572">
        <v>201.92</v>
      </c>
      <c r="G2572">
        <v>201.923076923076</v>
      </c>
      <c r="H2572">
        <v>150</v>
      </c>
      <c r="I2572">
        <v>601.92307600000004</v>
      </c>
      <c r="J2572">
        <v>-1</v>
      </c>
      <c r="K2572">
        <v>2</v>
      </c>
      <c r="L2572">
        <v>32.603650000000002</v>
      </c>
      <c r="M2572">
        <v>385</v>
      </c>
      <c r="N2572">
        <v>100</v>
      </c>
      <c r="O2572">
        <v>160</v>
      </c>
      <c r="P2572">
        <v>0</v>
      </c>
      <c r="Q2572">
        <v>339</v>
      </c>
      <c r="R2572">
        <v>15.334143694</v>
      </c>
      <c r="S2572">
        <v>21.219605999999999</v>
      </c>
      <c r="T2572">
        <v>0</v>
      </c>
      <c r="U2572">
        <v>0</v>
      </c>
    </row>
    <row r="2573" spans="1:21" x14ac:dyDescent="0.3">
      <c r="A2573">
        <v>0.67</v>
      </c>
      <c r="B2573">
        <v>0.625</v>
      </c>
      <c r="C2573">
        <v>1.768</v>
      </c>
      <c r="D2573">
        <v>250</v>
      </c>
      <c r="E2573">
        <v>326.92</v>
      </c>
      <c r="F2573">
        <v>201.92</v>
      </c>
      <c r="G2573">
        <v>201.923076923076</v>
      </c>
      <c r="H2573">
        <v>160</v>
      </c>
      <c r="I2573">
        <v>611.92307600000004</v>
      </c>
      <c r="J2573">
        <v>-1</v>
      </c>
      <c r="K2573">
        <v>2</v>
      </c>
      <c r="L2573">
        <v>32.17662</v>
      </c>
      <c r="M2573">
        <v>385</v>
      </c>
      <c r="N2573">
        <v>100</v>
      </c>
      <c r="O2573">
        <v>160</v>
      </c>
      <c r="P2573">
        <v>0</v>
      </c>
      <c r="Q2573">
        <v>335</v>
      </c>
      <c r="R2573">
        <v>15.334143694</v>
      </c>
      <c r="S2573">
        <v>21.092603</v>
      </c>
      <c r="T2573">
        <v>0</v>
      </c>
      <c r="U2573">
        <v>0</v>
      </c>
    </row>
    <row r="2574" spans="1:21" x14ac:dyDescent="0.3">
      <c r="A2574">
        <v>0.67</v>
      </c>
      <c r="B2574">
        <v>0.625</v>
      </c>
      <c r="C2574">
        <v>1.768</v>
      </c>
      <c r="D2574">
        <v>250</v>
      </c>
      <c r="E2574">
        <v>326.92</v>
      </c>
      <c r="F2574">
        <v>201.92</v>
      </c>
      <c r="G2574">
        <v>201.923076923076</v>
      </c>
      <c r="H2574">
        <v>170</v>
      </c>
      <c r="I2574">
        <v>621.92307600000004</v>
      </c>
      <c r="J2574">
        <v>-1</v>
      </c>
      <c r="K2574">
        <v>2</v>
      </c>
      <c r="L2574">
        <v>31.75948</v>
      </c>
      <c r="M2574">
        <v>385</v>
      </c>
      <c r="N2574">
        <v>100</v>
      </c>
      <c r="O2574">
        <v>160</v>
      </c>
      <c r="P2574">
        <v>0</v>
      </c>
      <c r="Q2574">
        <v>336</v>
      </c>
      <c r="R2574">
        <v>15.027829433000001</v>
      </c>
      <c r="S2574">
        <v>21.124421999999999</v>
      </c>
      <c r="T2574">
        <v>0</v>
      </c>
      <c r="U2574">
        <v>0</v>
      </c>
    </row>
    <row r="2575" spans="1:21" x14ac:dyDescent="0.3">
      <c r="A2575">
        <v>0.67</v>
      </c>
      <c r="B2575">
        <v>0.625</v>
      </c>
      <c r="C2575">
        <v>1.768</v>
      </c>
      <c r="D2575">
        <v>250</v>
      </c>
      <c r="E2575">
        <v>326.92</v>
      </c>
      <c r="F2575">
        <v>201.92</v>
      </c>
      <c r="G2575">
        <v>201.923076923076</v>
      </c>
      <c r="H2575">
        <v>180</v>
      </c>
      <c r="I2575">
        <v>631.92307600000004</v>
      </c>
      <c r="J2575">
        <v>-1</v>
      </c>
      <c r="K2575">
        <v>2</v>
      </c>
      <c r="L2575">
        <v>31.35192</v>
      </c>
      <c r="M2575">
        <v>385</v>
      </c>
      <c r="N2575">
        <v>100</v>
      </c>
      <c r="O2575">
        <v>160</v>
      </c>
      <c r="P2575">
        <v>0</v>
      </c>
      <c r="Q2575">
        <v>338</v>
      </c>
      <c r="R2575">
        <v>14.80524509</v>
      </c>
      <c r="S2575">
        <v>21.187923000000001</v>
      </c>
      <c r="T2575">
        <v>0</v>
      </c>
      <c r="U2575">
        <v>0</v>
      </c>
    </row>
    <row r="2576" spans="1:21" x14ac:dyDescent="0.3">
      <c r="A2576">
        <v>0.67</v>
      </c>
      <c r="B2576">
        <v>0.625</v>
      </c>
      <c r="C2576">
        <v>1.768</v>
      </c>
      <c r="D2576">
        <v>250</v>
      </c>
      <c r="E2576">
        <v>326.92</v>
      </c>
      <c r="F2576">
        <v>201.92</v>
      </c>
      <c r="G2576">
        <v>201.923076923076</v>
      </c>
      <c r="H2576">
        <v>190</v>
      </c>
      <c r="I2576">
        <v>641.92307600000004</v>
      </c>
      <c r="J2576">
        <v>-1</v>
      </c>
      <c r="K2576">
        <v>2</v>
      </c>
      <c r="L2576">
        <v>30.95365</v>
      </c>
      <c r="M2576">
        <v>385</v>
      </c>
      <c r="N2576">
        <v>100</v>
      </c>
      <c r="O2576">
        <v>160</v>
      </c>
      <c r="P2576">
        <v>0</v>
      </c>
      <c r="Q2576">
        <v>342</v>
      </c>
      <c r="R2576">
        <v>14.670110298000001</v>
      </c>
      <c r="S2576">
        <v>21.314384</v>
      </c>
      <c r="T2576">
        <v>0</v>
      </c>
      <c r="U2576">
        <v>0</v>
      </c>
    </row>
    <row r="2577" spans="1:21" x14ac:dyDescent="0.3">
      <c r="A2577">
        <v>0.67</v>
      </c>
      <c r="B2577">
        <v>0.625</v>
      </c>
      <c r="C2577">
        <v>1.768</v>
      </c>
      <c r="D2577">
        <v>250</v>
      </c>
      <c r="E2577">
        <v>326.92</v>
      </c>
      <c r="F2577">
        <v>201.92</v>
      </c>
      <c r="G2577">
        <v>201.923076923076</v>
      </c>
      <c r="H2577">
        <v>200</v>
      </c>
      <c r="I2577">
        <v>651.92307600000004</v>
      </c>
      <c r="J2577">
        <v>-1</v>
      </c>
      <c r="K2577">
        <v>2</v>
      </c>
      <c r="L2577">
        <v>30.564419999999998</v>
      </c>
      <c r="M2577">
        <v>385</v>
      </c>
      <c r="N2577">
        <v>100</v>
      </c>
      <c r="O2577">
        <v>160</v>
      </c>
      <c r="P2577">
        <v>0</v>
      </c>
      <c r="Q2577">
        <v>325</v>
      </c>
      <c r="R2577">
        <v>14.624794035000001</v>
      </c>
      <c r="S2577">
        <v>20.771854999999999</v>
      </c>
      <c r="T2577">
        <v>0</v>
      </c>
      <c r="U2577">
        <v>0</v>
      </c>
    </row>
    <row r="2578" spans="1:21" x14ac:dyDescent="0.3">
      <c r="A2578">
        <v>0.67</v>
      </c>
      <c r="B2578">
        <v>0.625</v>
      </c>
      <c r="C2578">
        <v>1.768</v>
      </c>
      <c r="D2578">
        <v>250</v>
      </c>
      <c r="E2578">
        <v>326.92</v>
      </c>
      <c r="F2578">
        <v>201.92</v>
      </c>
      <c r="G2578">
        <v>201.923076923076</v>
      </c>
      <c r="H2578">
        <v>210</v>
      </c>
      <c r="I2578">
        <v>661.92307600000004</v>
      </c>
      <c r="J2578">
        <v>-1</v>
      </c>
      <c r="K2578">
        <v>2</v>
      </c>
      <c r="L2578">
        <v>30.18393</v>
      </c>
      <c r="M2578">
        <v>385</v>
      </c>
      <c r="N2578">
        <v>100</v>
      </c>
      <c r="O2578">
        <v>160</v>
      </c>
      <c r="P2578">
        <v>0</v>
      </c>
      <c r="Q2578">
        <v>335</v>
      </c>
      <c r="R2578">
        <v>14.396119971999999</v>
      </c>
      <c r="S2578">
        <v>21.092603</v>
      </c>
      <c r="T2578">
        <v>0</v>
      </c>
      <c r="U2578">
        <v>0</v>
      </c>
    </row>
    <row r="2579" spans="1:21" x14ac:dyDescent="0.3">
      <c r="A2579">
        <v>0.67</v>
      </c>
      <c r="B2579">
        <v>0.625</v>
      </c>
      <c r="C2579">
        <v>1.768</v>
      </c>
      <c r="D2579">
        <v>250</v>
      </c>
      <c r="E2579">
        <v>326.92</v>
      </c>
      <c r="F2579">
        <v>201.92</v>
      </c>
      <c r="G2579">
        <v>201.923076923076</v>
      </c>
      <c r="H2579">
        <v>220</v>
      </c>
      <c r="I2579">
        <v>671.92307600000004</v>
      </c>
      <c r="J2579">
        <v>-1</v>
      </c>
      <c r="K2579">
        <v>2</v>
      </c>
      <c r="L2579">
        <v>29.81194</v>
      </c>
      <c r="M2579">
        <v>385</v>
      </c>
      <c r="N2579">
        <v>100</v>
      </c>
      <c r="O2579">
        <v>160</v>
      </c>
      <c r="P2579">
        <v>0</v>
      </c>
      <c r="Q2579">
        <v>340</v>
      </c>
      <c r="R2579">
        <v>13.927754369000001</v>
      </c>
      <c r="S2579">
        <v>21.251244</v>
      </c>
      <c r="T2579">
        <v>0</v>
      </c>
      <c r="U2579">
        <v>0</v>
      </c>
    </row>
    <row r="2580" spans="1:21" x14ac:dyDescent="0.3">
      <c r="A2580">
        <v>0.67</v>
      </c>
      <c r="B2580">
        <v>0.625</v>
      </c>
      <c r="C2580">
        <v>1.768</v>
      </c>
      <c r="D2580">
        <v>250</v>
      </c>
      <c r="E2580">
        <v>326.92</v>
      </c>
      <c r="F2580">
        <v>201.92</v>
      </c>
      <c r="G2580">
        <v>201.923076923076</v>
      </c>
      <c r="H2580">
        <v>230</v>
      </c>
      <c r="I2580">
        <v>681.92307600000004</v>
      </c>
      <c r="J2580">
        <v>-1</v>
      </c>
      <c r="K2580">
        <v>2</v>
      </c>
      <c r="L2580">
        <v>29.44819</v>
      </c>
      <c r="M2580">
        <v>385</v>
      </c>
      <c r="N2580">
        <v>100</v>
      </c>
      <c r="O2580">
        <v>160</v>
      </c>
      <c r="P2580">
        <v>0</v>
      </c>
      <c r="Q2580">
        <v>344</v>
      </c>
      <c r="R2580">
        <v>14.210588384999999</v>
      </c>
      <c r="S2580">
        <v>21.377347</v>
      </c>
      <c r="T2580">
        <v>0</v>
      </c>
      <c r="U2580">
        <v>0</v>
      </c>
    </row>
    <row r="2581" spans="1:21" x14ac:dyDescent="0.3">
      <c r="A2581">
        <v>0.67</v>
      </c>
      <c r="B2581">
        <v>0.625</v>
      </c>
      <c r="C2581">
        <v>1.768</v>
      </c>
      <c r="D2581">
        <v>250</v>
      </c>
      <c r="E2581">
        <v>326.92</v>
      </c>
      <c r="F2581">
        <v>201.92</v>
      </c>
      <c r="G2581">
        <v>201.923076923076</v>
      </c>
      <c r="H2581">
        <v>240</v>
      </c>
      <c r="I2581">
        <v>691.92307600000004</v>
      </c>
      <c r="J2581">
        <v>-1</v>
      </c>
      <c r="K2581">
        <v>2</v>
      </c>
      <c r="L2581">
        <v>29.09244</v>
      </c>
      <c r="M2581">
        <v>385</v>
      </c>
      <c r="N2581">
        <v>100</v>
      </c>
      <c r="O2581">
        <v>160</v>
      </c>
      <c r="P2581">
        <v>0</v>
      </c>
      <c r="Q2581">
        <v>347</v>
      </c>
      <c r="R2581">
        <v>13.687685703</v>
      </c>
      <c r="S2581">
        <v>21.471461999999999</v>
      </c>
      <c r="T2581">
        <v>0</v>
      </c>
      <c r="U2581">
        <v>0</v>
      </c>
    </row>
    <row r="2582" spans="1:21" x14ac:dyDescent="0.3">
      <c r="A2582">
        <v>0.67</v>
      </c>
      <c r="B2582">
        <v>0.625</v>
      </c>
      <c r="C2582">
        <v>1.768</v>
      </c>
      <c r="D2582">
        <v>250</v>
      </c>
      <c r="E2582">
        <v>326.92</v>
      </c>
      <c r="F2582">
        <v>201.92</v>
      </c>
      <c r="G2582">
        <v>201.923076923076</v>
      </c>
      <c r="H2582">
        <v>250</v>
      </c>
      <c r="I2582">
        <v>701.92307600000004</v>
      </c>
      <c r="J2582">
        <v>-1</v>
      </c>
      <c r="K2582">
        <v>2</v>
      </c>
      <c r="L2582">
        <v>28.74446</v>
      </c>
      <c r="M2582">
        <v>385</v>
      </c>
      <c r="N2582">
        <v>100</v>
      </c>
      <c r="O2582">
        <v>160</v>
      </c>
      <c r="P2582">
        <v>0</v>
      </c>
      <c r="Q2582">
        <v>341</v>
      </c>
      <c r="R2582">
        <v>13.880066360000001</v>
      </c>
      <c r="S2582">
        <v>21.282836</v>
      </c>
      <c r="T2582">
        <v>0</v>
      </c>
      <c r="U2582">
        <v>0</v>
      </c>
    </row>
    <row r="2583" spans="1:21" x14ac:dyDescent="0.3">
      <c r="A2583">
        <v>0.67</v>
      </c>
      <c r="B2583">
        <v>0.625</v>
      </c>
      <c r="C2583">
        <v>1.768</v>
      </c>
      <c r="D2583">
        <v>250</v>
      </c>
      <c r="E2583">
        <v>326.92</v>
      </c>
      <c r="F2583">
        <v>201.92</v>
      </c>
      <c r="G2583">
        <v>201.923076923076</v>
      </c>
      <c r="H2583">
        <v>260</v>
      </c>
      <c r="I2583">
        <v>711.92307600000004</v>
      </c>
      <c r="J2583">
        <v>-1</v>
      </c>
      <c r="K2583">
        <v>2</v>
      </c>
      <c r="L2583">
        <v>28.404019999999999</v>
      </c>
      <c r="M2583">
        <v>385</v>
      </c>
      <c r="N2583">
        <v>100</v>
      </c>
      <c r="O2583">
        <v>160</v>
      </c>
      <c r="P2583">
        <v>0</v>
      </c>
      <c r="Q2583">
        <v>346</v>
      </c>
      <c r="R2583">
        <v>13.541641471</v>
      </c>
      <c r="S2583">
        <v>21.440134</v>
      </c>
      <c r="T2583">
        <v>0</v>
      </c>
      <c r="U2583">
        <v>0</v>
      </c>
    </row>
    <row r="2584" spans="1:21" x14ac:dyDescent="0.3">
      <c r="A2584">
        <v>0.67</v>
      </c>
      <c r="B2584">
        <v>0.625</v>
      </c>
      <c r="C2584">
        <v>1.768</v>
      </c>
      <c r="D2584">
        <v>250</v>
      </c>
      <c r="E2584">
        <v>326.92</v>
      </c>
      <c r="F2584">
        <v>201.92</v>
      </c>
      <c r="G2584">
        <v>201.923076923076</v>
      </c>
      <c r="H2584">
        <v>270</v>
      </c>
      <c r="I2584">
        <v>721.92307600000004</v>
      </c>
      <c r="J2584">
        <v>-1</v>
      </c>
      <c r="K2584">
        <v>2</v>
      </c>
      <c r="L2584">
        <v>28.070900000000002</v>
      </c>
      <c r="M2584">
        <v>385</v>
      </c>
      <c r="N2584">
        <v>100</v>
      </c>
      <c r="O2584">
        <v>160</v>
      </c>
      <c r="P2584">
        <v>0</v>
      </c>
      <c r="Q2584">
        <v>336</v>
      </c>
      <c r="R2584">
        <v>13.590493966</v>
      </c>
      <c r="S2584">
        <v>21.124421999999999</v>
      </c>
      <c r="T2584">
        <v>0</v>
      </c>
      <c r="U2584">
        <v>0</v>
      </c>
    </row>
    <row r="2585" spans="1:21" x14ac:dyDescent="0.3">
      <c r="A2585">
        <v>0.67</v>
      </c>
      <c r="B2585">
        <v>0.625</v>
      </c>
      <c r="C2585">
        <v>1.768</v>
      </c>
      <c r="D2585">
        <v>250</v>
      </c>
      <c r="E2585">
        <v>326.92</v>
      </c>
      <c r="F2585">
        <v>201.92</v>
      </c>
      <c r="G2585">
        <v>201.923076923076</v>
      </c>
      <c r="H2585">
        <v>280</v>
      </c>
      <c r="I2585">
        <v>731.92307600000004</v>
      </c>
      <c r="J2585">
        <v>-1</v>
      </c>
      <c r="K2585">
        <v>2</v>
      </c>
      <c r="L2585">
        <v>27.744879999999998</v>
      </c>
      <c r="M2585">
        <v>385</v>
      </c>
      <c r="N2585">
        <v>100</v>
      </c>
      <c r="O2585">
        <v>160</v>
      </c>
      <c r="P2585">
        <v>0</v>
      </c>
      <c r="Q2585">
        <v>341</v>
      </c>
      <c r="R2585">
        <v>13.09392332</v>
      </c>
      <c r="S2585">
        <v>21.282836</v>
      </c>
      <c r="T2585">
        <v>0</v>
      </c>
      <c r="U2585">
        <v>0</v>
      </c>
    </row>
    <row r="2586" spans="1:21" x14ac:dyDescent="0.3">
      <c r="A2586">
        <v>0.67</v>
      </c>
      <c r="B2586">
        <v>0.625</v>
      </c>
      <c r="C2586">
        <v>1.768</v>
      </c>
      <c r="D2586">
        <v>250</v>
      </c>
      <c r="E2586">
        <v>326.92</v>
      </c>
      <c r="F2586">
        <v>201.92</v>
      </c>
      <c r="G2586">
        <v>201.923076923076</v>
      </c>
      <c r="H2586">
        <v>290</v>
      </c>
      <c r="I2586">
        <v>741.92307600000004</v>
      </c>
      <c r="J2586">
        <v>-1</v>
      </c>
      <c r="K2586">
        <v>2</v>
      </c>
      <c r="L2586">
        <v>27.42577</v>
      </c>
      <c r="M2586">
        <v>385</v>
      </c>
      <c r="N2586">
        <v>100</v>
      </c>
      <c r="O2586">
        <v>160</v>
      </c>
      <c r="P2586">
        <v>0</v>
      </c>
      <c r="Q2586">
        <v>339</v>
      </c>
      <c r="R2586">
        <v>13.144409276999999</v>
      </c>
      <c r="S2586">
        <v>21.219605999999999</v>
      </c>
      <c r="T2586">
        <v>0</v>
      </c>
      <c r="U2586">
        <v>0</v>
      </c>
    </row>
    <row r="2587" spans="1:21" x14ac:dyDescent="0.3">
      <c r="A2587">
        <v>0.67</v>
      </c>
      <c r="B2587">
        <v>0.625</v>
      </c>
      <c r="C2587">
        <v>1.768</v>
      </c>
      <c r="D2587">
        <v>250</v>
      </c>
      <c r="E2587">
        <v>326.92</v>
      </c>
      <c r="F2587">
        <v>201.92</v>
      </c>
      <c r="G2587">
        <v>201.923076923076</v>
      </c>
      <c r="H2587">
        <v>300</v>
      </c>
      <c r="I2587">
        <v>751.92307600000004</v>
      </c>
      <c r="J2587">
        <v>-1</v>
      </c>
      <c r="K2587">
        <v>2</v>
      </c>
      <c r="L2587">
        <v>27.11337</v>
      </c>
      <c r="M2587">
        <v>385</v>
      </c>
      <c r="N2587">
        <v>100</v>
      </c>
      <c r="O2587">
        <v>160</v>
      </c>
      <c r="P2587">
        <v>0</v>
      </c>
      <c r="Q2587">
        <v>339</v>
      </c>
      <c r="R2587">
        <v>13.194705451999999</v>
      </c>
      <c r="S2587">
        <v>21.219605999999999</v>
      </c>
      <c r="T2587">
        <v>0</v>
      </c>
      <c r="U2587">
        <v>0</v>
      </c>
    </row>
    <row r="2588" spans="1:21" x14ac:dyDescent="0.3">
      <c r="A2588">
        <v>0.67</v>
      </c>
      <c r="B2588">
        <v>0.625</v>
      </c>
      <c r="C2588">
        <v>1.768</v>
      </c>
      <c r="D2588">
        <v>250</v>
      </c>
      <c r="E2588">
        <v>326.92</v>
      </c>
      <c r="F2588">
        <v>201.92</v>
      </c>
      <c r="G2588">
        <v>201.923076923076</v>
      </c>
      <c r="H2588">
        <v>0</v>
      </c>
      <c r="I2588">
        <v>451.92307599999998</v>
      </c>
      <c r="J2588">
        <v>-1</v>
      </c>
      <c r="K2588">
        <v>2</v>
      </c>
      <c r="L2588">
        <v>40.428170000000001</v>
      </c>
      <c r="M2588">
        <v>385</v>
      </c>
      <c r="N2588">
        <v>100</v>
      </c>
      <c r="O2588">
        <v>160</v>
      </c>
      <c r="P2588">
        <v>0</v>
      </c>
      <c r="Q2588">
        <v>349</v>
      </c>
      <c r="R2588">
        <v>20.248565710000001</v>
      </c>
      <c r="S2588">
        <v>21.533987</v>
      </c>
      <c r="T2588">
        <v>0</v>
      </c>
      <c r="U2588">
        <v>0</v>
      </c>
    </row>
    <row r="2589" spans="1:21" x14ac:dyDescent="0.3">
      <c r="A2589" t="s">
        <v>74</v>
      </c>
      <c r="B2589" t="s">
        <v>74</v>
      </c>
      <c r="C2589">
        <v>1.768</v>
      </c>
      <c r="D2589">
        <v>250</v>
      </c>
      <c r="E2589" t="s">
        <v>75</v>
      </c>
      <c r="F2589" t="s">
        <v>74</v>
      </c>
      <c r="G2589" t="s">
        <v>74</v>
      </c>
      <c r="H2589" t="s">
        <v>74</v>
      </c>
      <c r="I2589" t="s">
        <v>74</v>
      </c>
      <c r="J2589" t="s">
        <v>74</v>
      </c>
      <c r="K2589" t="s">
        <v>74</v>
      </c>
      <c r="L2589" t="s">
        <v>74</v>
      </c>
      <c r="M2589" t="s">
        <v>74</v>
      </c>
      <c r="N2589" t="s">
        <v>74</v>
      </c>
      <c r="O2589">
        <v>180</v>
      </c>
    </row>
    <row r="2590" spans="1:21" x14ac:dyDescent="0.3">
      <c r="A2590">
        <v>0.67</v>
      </c>
      <c r="B2590">
        <v>0.625</v>
      </c>
      <c r="C2590">
        <v>1.768</v>
      </c>
      <c r="D2590">
        <v>250</v>
      </c>
      <c r="E2590">
        <v>326.92</v>
      </c>
      <c r="F2590">
        <v>201.92</v>
      </c>
      <c r="G2590">
        <v>201.923076923076</v>
      </c>
      <c r="H2590">
        <v>0</v>
      </c>
      <c r="I2590">
        <v>451.92307599999998</v>
      </c>
      <c r="J2590">
        <v>-1</v>
      </c>
      <c r="K2590">
        <v>2</v>
      </c>
      <c r="L2590">
        <v>41.865740000000002</v>
      </c>
      <c r="M2590">
        <v>405</v>
      </c>
      <c r="N2590">
        <v>100</v>
      </c>
      <c r="O2590">
        <v>180</v>
      </c>
      <c r="P2590">
        <v>0</v>
      </c>
      <c r="Q2590">
        <v>335</v>
      </c>
      <c r="R2590">
        <v>22.511904707999999</v>
      </c>
      <c r="S2590">
        <v>21.092603</v>
      </c>
      <c r="T2590">
        <v>0</v>
      </c>
      <c r="U2590">
        <v>0</v>
      </c>
    </row>
    <row r="2591" spans="1:21" x14ac:dyDescent="0.3">
      <c r="A2591">
        <v>0.67</v>
      </c>
      <c r="B2591">
        <v>0.625</v>
      </c>
      <c r="C2591">
        <v>1.768</v>
      </c>
      <c r="D2591">
        <v>250</v>
      </c>
      <c r="E2591">
        <v>326.92</v>
      </c>
      <c r="F2591">
        <v>201.92</v>
      </c>
      <c r="G2591">
        <v>201.923076923076</v>
      </c>
      <c r="H2591">
        <v>10</v>
      </c>
      <c r="I2591">
        <v>461.92307599999998</v>
      </c>
      <c r="J2591">
        <v>-1</v>
      </c>
      <c r="K2591">
        <v>2</v>
      </c>
      <c r="L2591">
        <v>41.243290000000002</v>
      </c>
      <c r="M2591">
        <v>405</v>
      </c>
      <c r="N2591">
        <v>100</v>
      </c>
      <c r="O2591">
        <v>180</v>
      </c>
      <c r="P2591">
        <v>0</v>
      </c>
      <c r="Q2591">
        <v>333</v>
      </c>
      <c r="R2591">
        <v>21.997530437000002</v>
      </c>
      <c r="S2591">
        <v>21.028827</v>
      </c>
      <c r="T2591">
        <v>0</v>
      </c>
      <c r="U2591">
        <v>0</v>
      </c>
    </row>
    <row r="2592" spans="1:21" x14ac:dyDescent="0.3">
      <c r="A2592">
        <v>0.67</v>
      </c>
      <c r="B2592">
        <v>0.625</v>
      </c>
      <c r="C2592">
        <v>1.768</v>
      </c>
      <c r="D2592">
        <v>250</v>
      </c>
      <c r="E2592">
        <v>326.92</v>
      </c>
      <c r="F2592">
        <v>201.92</v>
      </c>
      <c r="G2592">
        <v>201.923076923076</v>
      </c>
      <c r="H2592">
        <v>20</v>
      </c>
      <c r="I2592">
        <v>471.92307599999998</v>
      </c>
      <c r="J2592">
        <v>-1</v>
      </c>
      <c r="K2592">
        <v>2</v>
      </c>
      <c r="L2592">
        <v>40.63588</v>
      </c>
      <c r="M2592">
        <v>405</v>
      </c>
      <c r="N2592">
        <v>100</v>
      </c>
      <c r="O2592">
        <v>180</v>
      </c>
      <c r="P2592">
        <v>0</v>
      </c>
      <c r="Q2592">
        <v>361</v>
      </c>
      <c r="R2592">
        <v>21.782378242</v>
      </c>
      <c r="S2592">
        <v>21.905567999999999</v>
      </c>
      <c r="T2592">
        <v>0</v>
      </c>
      <c r="U2592">
        <v>0</v>
      </c>
    </row>
    <row r="2593" spans="1:21" x14ac:dyDescent="0.3">
      <c r="A2593">
        <v>0.67</v>
      </c>
      <c r="B2593">
        <v>0.625</v>
      </c>
      <c r="C2593">
        <v>1.768</v>
      </c>
      <c r="D2593">
        <v>250</v>
      </c>
      <c r="E2593">
        <v>326.92</v>
      </c>
      <c r="F2593">
        <v>201.92</v>
      </c>
      <c r="G2593">
        <v>201.923076923076</v>
      </c>
      <c r="H2593">
        <v>30</v>
      </c>
      <c r="I2593">
        <v>481.92307599999998</v>
      </c>
      <c r="J2593">
        <v>-1</v>
      </c>
      <c r="K2593">
        <v>2</v>
      </c>
      <c r="L2593">
        <v>40.043120000000002</v>
      </c>
      <c r="M2593">
        <v>405</v>
      </c>
      <c r="N2593">
        <v>100</v>
      </c>
      <c r="O2593">
        <v>180</v>
      </c>
      <c r="P2593">
        <v>0</v>
      </c>
      <c r="Q2593">
        <v>348</v>
      </c>
      <c r="R2593">
        <v>21.471462038999999</v>
      </c>
      <c r="S2593">
        <v>21.502745999999998</v>
      </c>
      <c r="T2593">
        <v>0</v>
      </c>
      <c r="U2593">
        <v>0</v>
      </c>
    </row>
    <row r="2594" spans="1:21" x14ac:dyDescent="0.3">
      <c r="A2594">
        <v>0.67</v>
      </c>
      <c r="B2594">
        <v>0.625</v>
      </c>
      <c r="C2594">
        <v>1.768</v>
      </c>
      <c r="D2594">
        <v>250</v>
      </c>
      <c r="E2594">
        <v>326.92</v>
      </c>
      <c r="F2594">
        <v>201.92</v>
      </c>
      <c r="G2594">
        <v>201.923076923076</v>
      </c>
      <c r="H2594">
        <v>40</v>
      </c>
      <c r="I2594">
        <v>491.92307599999998</v>
      </c>
      <c r="J2594">
        <v>-1</v>
      </c>
      <c r="K2594">
        <v>2</v>
      </c>
      <c r="L2594">
        <v>39.464599999999997</v>
      </c>
      <c r="M2594">
        <v>405</v>
      </c>
      <c r="N2594">
        <v>100</v>
      </c>
      <c r="O2594">
        <v>180</v>
      </c>
      <c r="P2594">
        <v>0</v>
      </c>
      <c r="Q2594">
        <v>319</v>
      </c>
      <c r="R2594">
        <v>21.092603534999999</v>
      </c>
      <c r="S2594">
        <v>20.577113000000001</v>
      </c>
      <c r="T2594">
        <v>0</v>
      </c>
      <c r="U2594">
        <v>0</v>
      </c>
    </row>
    <row r="2595" spans="1:21" x14ac:dyDescent="0.3">
      <c r="A2595">
        <v>0.67</v>
      </c>
      <c r="B2595">
        <v>0.625</v>
      </c>
      <c r="C2595">
        <v>1.768</v>
      </c>
      <c r="D2595">
        <v>250</v>
      </c>
      <c r="E2595">
        <v>326.92</v>
      </c>
      <c r="F2595">
        <v>201.92</v>
      </c>
      <c r="G2595">
        <v>201.923076923076</v>
      </c>
      <c r="H2595">
        <v>50</v>
      </c>
      <c r="I2595">
        <v>501.92307599999998</v>
      </c>
      <c r="J2595">
        <v>-1</v>
      </c>
      <c r="K2595">
        <v>2</v>
      </c>
      <c r="L2595">
        <v>38.899940000000001</v>
      </c>
      <c r="M2595">
        <v>405</v>
      </c>
      <c r="N2595">
        <v>100</v>
      </c>
      <c r="O2595">
        <v>180</v>
      </c>
      <c r="P2595">
        <v>0</v>
      </c>
      <c r="Q2595">
        <v>348</v>
      </c>
      <c r="R2595">
        <v>20.380593438999998</v>
      </c>
      <c r="S2595">
        <v>21.502745999999998</v>
      </c>
      <c r="T2595">
        <v>0</v>
      </c>
      <c r="U2595">
        <v>0</v>
      </c>
    </row>
    <row r="2596" spans="1:21" x14ac:dyDescent="0.3">
      <c r="A2596">
        <v>0.67</v>
      </c>
      <c r="B2596">
        <v>0.625</v>
      </c>
      <c r="C2596">
        <v>1.768</v>
      </c>
      <c r="D2596">
        <v>250</v>
      </c>
      <c r="E2596">
        <v>326.92</v>
      </c>
      <c r="F2596">
        <v>201.92</v>
      </c>
      <c r="G2596">
        <v>201.923076923076</v>
      </c>
      <c r="H2596">
        <v>60</v>
      </c>
      <c r="I2596">
        <v>511.92307599999998</v>
      </c>
      <c r="J2596">
        <v>-1</v>
      </c>
      <c r="K2596">
        <v>2</v>
      </c>
      <c r="L2596">
        <v>38.348730000000003</v>
      </c>
      <c r="M2596">
        <v>405</v>
      </c>
      <c r="N2596">
        <v>100</v>
      </c>
      <c r="O2596">
        <v>180</v>
      </c>
      <c r="P2596">
        <v>0</v>
      </c>
      <c r="Q2596">
        <v>328</v>
      </c>
      <c r="R2596">
        <v>20.149001170999998</v>
      </c>
      <c r="S2596">
        <v>20.868573999999999</v>
      </c>
      <c r="T2596">
        <v>0</v>
      </c>
      <c r="U2596">
        <v>0</v>
      </c>
    </row>
    <row r="2597" spans="1:21" x14ac:dyDescent="0.3">
      <c r="A2597">
        <v>0.67</v>
      </c>
      <c r="B2597">
        <v>0.625</v>
      </c>
      <c r="C2597">
        <v>1.768</v>
      </c>
      <c r="D2597">
        <v>250</v>
      </c>
      <c r="E2597">
        <v>326.92</v>
      </c>
      <c r="F2597">
        <v>201.92</v>
      </c>
      <c r="G2597">
        <v>201.923076923076</v>
      </c>
      <c r="H2597">
        <v>70</v>
      </c>
      <c r="I2597">
        <v>521.92307600000004</v>
      </c>
      <c r="J2597">
        <v>-1</v>
      </c>
      <c r="K2597">
        <v>2</v>
      </c>
      <c r="L2597">
        <v>37.81062</v>
      </c>
      <c r="M2597">
        <v>405</v>
      </c>
      <c r="N2597">
        <v>100</v>
      </c>
      <c r="O2597">
        <v>180</v>
      </c>
      <c r="P2597">
        <v>0</v>
      </c>
      <c r="Q2597">
        <v>329</v>
      </c>
      <c r="R2597">
        <v>19.575638113</v>
      </c>
      <c r="S2597">
        <v>20.900718000000001</v>
      </c>
      <c r="T2597">
        <v>0</v>
      </c>
      <c r="U2597">
        <v>0</v>
      </c>
    </row>
    <row r="2598" spans="1:21" x14ac:dyDescent="0.3">
      <c r="A2598">
        <v>0.67</v>
      </c>
      <c r="B2598">
        <v>0.625</v>
      </c>
      <c r="C2598">
        <v>1.768</v>
      </c>
      <c r="D2598">
        <v>250</v>
      </c>
      <c r="E2598">
        <v>326.92</v>
      </c>
      <c r="F2598">
        <v>201.92</v>
      </c>
      <c r="G2598">
        <v>201.923076923076</v>
      </c>
      <c r="H2598">
        <v>80</v>
      </c>
      <c r="I2598">
        <v>531.92307600000004</v>
      </c>
      <c r="J2598">
        <v>-1</v>
      </c>
      <c r="K2598">
        <v>2</v>
      </c>
      <c r="L2598">
        <v>37.285220000000002</v>
      </c>
      <c r="M2598">
        <v>405</v>
      </c>
      <c r="N2598">
        <v>100</v>
      </c>
      <c r="O2598">
        <v>180</v>
      </c>
      <c r="P2598">
        <v>0</v>
      </c>
      <c r="Q2598">
        <v>333</v>
      </c>
      <c r="R2598">
        <v>19.472774707999999</v>
      </c>
      <c r="S2598">
        <v>21.028827</v>
      </c>
      <c r="T2598">
        <v>0</v>
      </c>
      <c r="U2598">
        <v>0</v>
      </c>
    </row>
    <row r="2599" spans="1:21" x14ac:dyDescent="0.3">
      <c r="A2599">
        <v>0.67</v>
      </c>
      <c r="B2599">
        <v>0.625</v>
      </c>
      <c r="C2599">
        <v>1.768</v>
      </c>
      <c r="D2599">
        <v>250</v>
      </c>
      <c r="E2599">
        <v>326.92</v>
      </c>
      <c r="F2599">
        <v>201.92</v>
      </c>
      <c r="G2599">
        <v>201.923076923076</v>
      </c>
      <c r="H2599">
        <v>90</v>
      </c>
      <c r="I2599">
        <v>541.92307600000004</v>
      </c>
      <c r="J2599">
        <v>-1</v>
      </c>
      <c r="K2599">
        <v>2</v>
      </c>
      <c r="L2599">
        <v>36.772170000000003</v>
      </c>
      <c r="M2599">
        <v>405</v>
      </c>
      <c r="N2599">
        <v>100</v>
      </c>
      <c r="O2599">
        <v>180</v>
      </c>
      <c r="P2599">
        <v>0</v>
      </c>
      <c r="Q2599">
        <v>337</v>
      </c>
      <c r="R2599">
        <v>19.091052512000001</v>
      </c>
      <c r="S2599">
        <v>21.156195</v>
      </c>
      <c r="T2599">
        <v>0</v>
      </c>
      <c r="U2599">
        <v>0</v>
      </c>
    </row>
    <row r="2600" spans="1:21" x14ac:dyDescent="0.3">
      <c r="A2600">
        <v>0.67</v>
      </c>
      <c r="B2600">
        <v>0.625</v>
      </c>
      <c r="C2600">
        <v>1.768</v>
      </c>
      <c r="D2600">
        <v>250</v>
      </c>
      <c r="E2600">
        <v>326.92</v>
      </c>
      <c r="F2600">
        <v>201.92</v>
      </c>
      <c r="G2600">
        <v>201.923076923076</v>
      </c>
      <c r="H2600">
        <v>100</v>
      </c>
      <c r="I2600">
        <v>551.92307600000004</v>
      </c>
      <c r="J2600">
        <v>-1</v>
      </c>
      <c r="K2600">
        <v>2</v>
      </c>
      <c r="L2600">
        <v>36.271140000000003</v>
      </c>
      <c r="M2600">
        <v>405</v>
      </c>
      <c r="N2600">
        <v>100</v>
      </c>
      <c r="O2600">
        <v>180</v>
      </c>
      <c r="P2600">
        <v>0</v>
      </c>
      <c r="Q2600">
        <v>329</v>
      </c>
      <c r="R2600">
        <v>18.701836618000002</v>
      </c>
      <c r="S2600">
        <v>20.900718000000001</v>
      </c>
      <c r="T2600">
        <v>0</v>
      </c>
      <c r="U2600">
        <v>0</v>
      </c>
    </row>
    <row r="2601" spans="1:21" x14ac:dyDescent="0.3">
      <c r="A2601">
        <v>0.67</v>
      </c>
      <c r="B2601">
        <v>0.625</v>
      </c>
      <c r="C2601">
        <v>1.768</v>
      </c>
      <c r="D2601">
        <v>250</v>
      </c>
      <c r="E2601">
        <v>326.92</v>
      </c>
      <c r="F2601">
        <v>201.92</v>
      </c>
      <c r="G2601">
        <v>201.923076923076</v>
      </c>
      <c r="H2601">
        <v>110</v>
      </c>
      <c r="I2601">
        <v>561.92307600000004</v>
      </c>
      <c r="J2601">
        <v>-1</v>
      </c>
      <c r="K2601">
        <v>2</v>
      </c>
      <c r="L2601">
        <v>35.781770000000002</v>
      </c>
      <c r="M2601">
        <v>405</v>
      </c>
      <c r="N2601">
        <v>100</v>
      </c>
      <c r="O2601">
        <v>180</v>
      </c>
      <c r="P2601">
        <v>0</v>
      </c>
      <c r="Q2601">
        <v>328</v>
      </c>
      <c r="R2601">
        <v>18.194872338</v>
      </c>
      <c r="S2601">
        <v>20.868573999999999</v>
      </c>
      <c r="T2601">
        <v>0</v>
      </c>
      <c r="U2601">
        <v>0</v>
      </c>
    </row>
    <row r="2602" spans="1:21" x14ac:dyDescent="0.3">
      <c r="A2602">
        <v>0.67</v>
      </c>
      <c r="B2602">
        <v>0.625</v>
      </c>
      <c r="C2602">
        <v>1.768</v>
      </c>
      <c r="D2602">
        <v>250</v>
      </c>
      <c r="E2602">
        <v>326.92</v>
      </c>
      <c r="F2602">
        <v>201.92</v>
      </c>
      <c r="G2602">
        <v>201.923076923076</v>
      </c>
      <c r="H2602">
        <v>120</v>
      </c>
      <c r="I2602">
        <v>571.92307600000004</v>
      </c>
      <c r="J2602">
        <v>-1</v>
      </c>
      <c r="K2602">
        <v>2</v>
      </c>
      <c r="L2602">
        <v>35.303719999999998</v>
      </c>
      <c r="M2602">
        <v>405</v>
      </c>
      <c r="N2602">
        <v>100</v>
      </c>
      <c r="O2602">
        <v>180</v>
      </c>
      <c r="P2602">
        <v>0</v>
      </c>
      <c r="Q2602">
        <v>327</v>
      </c>
      <c r="R2602">
        <v>17.786761476999999</v>
      </c>
      <c r="S2602">
        <v>20.836382</v>
      </c>
      <c r="T2602">
        <v>0</v>
      </c>
      <c r="U2602">
        <v>0</v>
      </c>
    </row>
    <row r="2603" spans="1:21" x14ac:dyDescent="0.3">
      <c r="A2603">
        <v>0.67</v>
      </c>
      <c r="B2603">
        <v>0.625</v>
      </c>
      <c r="C2603">
        <v>1.768</v>
      </c>
      <c r="D2603">
        <v>250</v>
      </c>
      <c r="E2603">
        <v>326.92</v>
      </c>
      <c r="F2603">
        <v>201.92</v>
      </c>
      <c r="G2603">
        <v>201.923076923076</v>
      </c>
      <c r="H2603">
        <v>130</v>
      </c>
      <c r="I2603">
        <v>581.92307600000004</v>
      </c>
      <c r="J2603">
        <v>-1</v>
      </c>
      <c r="K2603">
        <v>2</v>
      </c>
      <c r="L2603">
        <v>34.836689999999997</v>
      </c>
      <c r="M2603">
        <v>405</v>
      </c>
      <c r="N2603">
        <v>100</v>
      </c>
      <c r="O2603">
        <v>180</v>
      </c>
      <c r="P2603">
        <v>0</v>
      </c>
      <c r="Q2603">
        <v>333</v>
      </c>
      <c r="R2603">
        <v>17.711582624999998</v>
      </c>
      <c r="S2603">
        <v>21.028827</v>
      </c>
      <c r="T2603">
        <v>0</v>
      </c>
      <c r="U2603">
        <v>0</v>
      </c>
    </row>
    <row r="2604" spans="1:21" x14ac:dyDescent="0.3">
      <c r="A2604">
        <v>0.67</v>
      </c>
      <c r="B2604">
        <v>0.625</v>
      </c>
      <c r="C2604">
        <v>1.768</v>
      </c>
      <c r="D2604">
        <v>250</v>
      </c>
      <c r="E2604">
        <v>326.92</v>
      </c>
      <c r="F2604">
        <v>201.92</v>
      </c>
      <c r="G2604">
        <v>201.923076923076</v>
      </c>
      <c r="H2604">
        <v>140</v>
      </c>
      <c r="I2604">
        <v>591.92307600000004</v>
      </c>
      <c r="J2604">
        <v>-1</v>
      </c>
      <c r="K2604">
        <v>2</v>
      </c>
      <c r="L2604">
        <v>34.380339999999997</v>
      </c>
      <c r="M2604">
        <v>405</v>
      </c>
      <c r="N2604">
        <v>100</v>
      </c>
      <c r="O2604">
        <v>180</v>
      </c>
      <c r="P2604">
        <v>0</v>
      </c>
      <c r="Q2604">
        <v>335</v>
      </c>
      <c r="R2604">
        <v>17.292445567000001</v>
      </c>
      <c r="S2604">
        <v>21.092603</v>
      </c>
      <c r="T2604">
        <v>0</v>
      </c>
      <c r="U2604">
        <v>0</v>
      </c>
    </row>
    <row r="2605" spans="1:21" x14ac:dyDescent="0.3">
      <c r="A2605">
        <v>0.67</v>
      </c>
      <c r="B2605">
        <v>0.625</v>
      </c>
      <c r="C2605">
        <v>1.768</v>
      </c>
      <c r="D2605">
        <v>250</v>
      </c>
      <c r="E2605">
        <v>326.92</v>
      </c>
      <c r="F2605">
        <v>201.92</v>
      </c>
      <c r="G2605">
        <v>201.923076923076</v>
      </c>
      <c r="H2605">
        <v>150</v>
      </c>
      <c r="I2605">
        <v>601.92307600000004</v>
      </c>
      <c r="J2605">
        <v>-1</v>
      </c>
      <c r="K2605">
        <v>2</v>
      </c>
      <c r="L2605">
        <v>33.934379999999997</v>
      </c>
      <c r="M2605">
        <v>405</v>
      </c>
      <c r="N2605">
        <v>100</v>
      </c>
      <c r="O2605">
        <v>180</v>
      </c>
      <c r="P2605">
        <v>0</v>
      </c>
      <c r="Q2605">
        <v>336</v>
      </c>
      <c r="R2605">
        <v>17.137570223000001</v>
      </c>
      <c r="S2605">
        <v>21.124421999999999</v>
      </c>
      <c r="T2605">
        <v>0</v>
      </c>
      <c r="U2605">
        <v>0</v>
      </c>
    </row>
    <row r="2606" spans="1:21" x14ac:dyDescent="0.3">
      <c r="A2606">
        <v>0.67</v>
      </c>
      <c r="B2606">
        <v>0.625</v>
      </c>
      <c r="C2606">
        <v>1.768</v>
      </c>
      <c r="D2606">
        <v>250</v>
      </c>
      <c r="E2606">
        <v>326.92</v>
      </c>
      <c r="F2606">
        <v>201.92</v>
      </c>
      <c r="G2606">
        <v>201.923076923076</v>
      </c>
      <c r="H2606">
        <v>160</v>
      </c>
      <c r="I2606">
        <v>611.92307600000004</v>
      </c>
      <c r="J2606">
        <v>-1</v>
      </c>
      <c r="K2606">
        <v>2</v>
      </c>
      <c r="L2606">
        <v>33.498489999999997</v>
      </c>
      <c r="M2606">
        <v>405</v>
      </c>
      <c r="N2606">
        <v>100</v>
      </c>
      <c r="O2606">
        <v>180</v>
      </c>
      <c r="P2606">
        <v>0</v>
      </c>
      <c r="Q2606">
        <v>338</v>
      </c>
      <c r="R2606">
        <v>16.942045451999999</v>
      </c>
      <c r="S2606">
        <v>21.187923000000001</v>
      </c>
      <c r="T2606">
        <v>0</v>
      </c>
      <c r="U2606">
        <v>0</v>
      </c>
    </row>
    <row r="2607" spans="1:21" x14ac:dyDescent="0.3">
      <c r="A2607">
        <v>0.67</v>
      </c>
      <c r="B2607">
        <v>0.625</v>
      </c>
      <c r="C2607">
        <v>1.768</v>
      </c>
      <c r="D2607">
        <v>250</v>
      </c>
      <c r="E2607">
        <v>326.92</v>
      </c>
      <c r="F2607">
        <v>201.92</v>
      </c>
      <c r="G2607">
        <v>201.923076923076</v>
      </c>
      <c r="H2607">
        <v>170</v>
      </c>
      <c r="I2607">
        <v>621.92307600000004</v>
      </c>
      <c r="J2607">
        <v>-1</v>
      </c>
      <c r="K2607">
        <v>2</v>
      </c>
      <c r="L2607">
        <v>33.072409999999998</v>
      </c>
      <c r="M2607">
        <v>405</v>
      </c>
      <c r="N2607">
        <v>100</v>
      </c>
      <c r="O2607">
        <v>180</v>
      </c>
      <c r="P2607">
        <v>0</v>
      </c>
      <c r="Q2607">
        <v>330</v>
      </c>
      <c r="R2607">
        <v>16.784034346999999</v>
      </c>
      <c r="S2607">
        <v>20.932815999999999</v>
      </c>
      <c r="T2607">
        <v>0</v>
      </c>
      <c r="U2607">
        <v>0</v>
      </c>
    </row>
    <row r="2608" spans="1:21" x14ac:dyDescent="0.3">
      <c r="A2608">
        <v>0.67</v>
      </c>
      <c r="B2608">
        <v>0.625</v>
      </c>
      <c r="C2608">
        <v>1.768</v>
      </c>
      <c r="D2608">
        <v>250</v>
      </c>
      <c r="E2608">
        <v>326.92</v>
      </c>
      <c r="F2608">
        <v>201.92</v>
      </c>
      <c r="G2608">
        <v>201.923076923076</v>
      </c>
      <c r="H2608">
        <v>180</v>
      </c>
      <c r="I2608">
        <v>631.92307600000004</v>
      </c>
      <c r="J2608">
        <v>-1</v>
      </c>
      <c r="K2608">
        <v>2</v>
      </c>
      <c r="L2608">
        <v>32.655839999999998</v>
      </c>
      <c r="M2608">
        <v>405</v>
      </c>
      <c r="N2608">
        <v>100</v>
      </c>
      <c r="O2608">
        <v>180</v>
      </c>
      <c r="P2608">
        <v>0</v>
      </c>
      <c r="Q2608">
        <v>336</v>
      </c>
      <c r="R2608">
        <v>16.423113105999999</v>
      </c>
      <c r="S2608">
        <v>21.124421999999999</v>
      </c>
      <c r="T2608">
        <v>0</v>
      </c>
      <c r="U2608">
        <v>0</v>
      </c>
    </row>
    <row r="2609" spans="1:21" x14ac:dyDescent="0.3">
      <c r="A2609">
        <v>0.67</v>
      </c>
      <c r="B2609">
        <v>0.625</v>
      </c>
      <c r="C2609">
        <v>1.768</v>
      </c>
      <c r="D2609">
        <v>250</v>
      </c>
      <c r="E2609">
        <v>326.92</v>
      </c>
      <c r="F2609">
        <v>201.92</v>
      </c>
      <c r="G2609">
        <v>201.923076923076</v>
      </c>
      <c r="H2609">
        <v>190</v>
      </c>
      <c r="I2609">
        <v>641.92307600000004</v>
      </c>
      <c r="J2609">
        <v>-1</v>
      </c>
      <c r="K2609">
        <v>2</v>
      </c>
      <c r="L2609">
        <v>32.248510000000003</v>
      </c>
      <c r="M2609">
        <v>405</v>
      </c>
      <c r="N2609">
        <v>100</v>
      </c>
      <c r="O2609">
        <v>180</v>
      </c>
      <c r="P2609">
        <v>0</v>
      </c>
      <c r="Q2609">
        <v>347</v>
      </c>
      <c r="R2609">
        <v>16.095692494000001</v>
      </c>
      <c r="S2609">
        <v>21.471461999999999</v>
      </c>
      <c r="T2609">
        <v>0</v>
      </c>
      <c r="U2609">
        <v>0</v>
      </c>
    </row>
    <row r="2610" spans="1:21" x14ac:dyDescent="0.3">
      <c r="A2610">
        <v>0.67</v>
      </c>
      <c r="B2610">
        <v>0.625</v>
      </c>
      <c r="C2610">
        <v>1.768</v>
      </c>
      <c r="D2610">
        <v>250</v>
      </c>
      <c r="E2610">
        <v>326.92</v>
      </c>
      <c r="F2610">
        <v>201.92</v>
      </c>
      <c r="G2610">
        <v>201.923076923076</v>
      </c>
      <c r="H2610">
        <v>200</v>
      </c>
      <c r="I2610">
        <v>651.92307600000004</v>
      </c>
      <c r="J2610">
        <v>-1</v>
      </c>
      <c r="K2610">
        <v>2</v>
      </c>
      <c r="L2610">
        <v>31.850159999999999</v>
      </c>
      <c r="M2610">
        <v>405</v>
      </c>
      <c r="N2610">
        <v>100</v>
      </c>
      <c r="O2610">
        <v>180</v>
      </c>
      <c r="P2610">
        <v>0</v>
      </c>
      <c r="Q2610">
        <v>331</v>
      </c>
      <c r="R2610">
        <v>16.012819519000001</v>
      </c>
      <c r="S2610">
        <v>20.964866000000001</v>
      </c>
      <c r="T2610">
        <v>0</v>
      </c>
      <c r="U2610">
        <v>0</v>
      </c>
    </row>
    <row r="2611" spans="1:21" x14ac:dyDescent="0.3">
      <c r="A2611">
        <v>0.67</v>
      </c>
      <c r="B2611">
        <v>0.625</v>
      </c>
      <c r="C2611">
        <v>1.768</v>
      </c>
      <c r="D2611">
        <v>250</v>
      </c>
      <c r="E2611">
        <v>326.92</v>
      </c>
      <c r="F2611">
        <v>201.92</v>
      </c>
      <c r="G2611">
        <v>201.923076923076</v>
      </c>
      <c r="H2611">
        <v>210</v>
      </c>
      <c r="I2611">
        <v>661.92307600000004</v>
      </c>
      <c r="J2611">
        <v>-1</v>
      </c>
      <c r="K2611">
        <v>2</v>
      </c>
      <c r="L2611">
        <v>31.460519999999999</v>
      </c>
      <c r="M2611">
        <v>405</v>
      </c>
      <c r="N2611">
        <v>100</v>
      </c>
      <c r="O2611">
        <v>180</v>
      </c>
      <c r="P2611">
        <v>0</v>
      </c>
      <c r="Q2611">
        <v>331</v>
      </c>
      <c r="R2611">
        <v>15.761655133</v>
      </c>
      <c r="S2611">
        <v>20.964866000000001</v>
      </c>
      <c r="T2611">
        <v>0</v>
      </c>
      <c r="U2611">
        <v>0</v>
      </c>
    </row>
    <row r="2612" spans="1:21" x14ac:dyDescent="0.3">
      <c r="A2612">
        <v>0.67</v>
      </c>
      <c r="B2612">
        <v>0.625</v>
      </c>
      <c r="C2612">
        <v>1.768</v>
      </c>
      <c r="D2612">
        <v>250</v>
      </c>
      <c r="E2612">
        <v>326.92</v>
      </c>
      <c r="F2612">
        <v>201.92</v>
      </c>
      <c r="G2612">
        <v>201.923076923076</v>
      </c>
      <c r="H2612">
        <v>220</v>
      </c>
      <c r="I2612">
        <v>671.92307600000004</v>
      </c>
      <c r="J2612">
        <v>-1</v>
      </c>
      <c r="K2612">
        <v>2</v>
      </c>
      <c r="L2612">
        <v>31.079360000000001</v>
      </c>
      <c r="M2612">
        <v>405</v>
      </c>
      <c r="N2612">
        <v>100</v>
      </c>
      <c r="O2612">
        <v>180</v>
      </c>
      <c r="P2612">
        <v>0</v>
      </c>
      <c r="Q2612">
        <v>343</v>
      </c>
      <c r="R2612">
        <v>15.463607571000001</v>
      </c>
      <c r="S2612">
        <v>21.345887999999999</v>
      </c>
      <c r="T2612">
        <v>0</v>
      </c>
      <c r="U2612">
        <v>0</v>
      </c>
    </row>
    <row r="2613" spans="1:21" x14ac:dyDescent="0.3">
      <c r="A2613">
        <v>0.67</v>
      </c>
      <c r="B2613">
        <v>0.625</v>
      </c>
      <c r="C2613">
        <v>1.768</v>
      </c>
      <c r="D2613">
        <v>250</v>
      </c>
      <c r="E2613">
        <v>326.92</v>
      </c>
      <c r="F2613">
        <v>201.92</v>
      </c>
      <c r="G2613">
        <v>201.923076923076</v>
      </c>
      <c r="H2613">
        <v>230</v>
      </c>
      <c r="I2613">
        <v>681.92307600000004</v>
      </c>
      <c r="J2613">
        <v>-1</v>
      </c>
      <c r="K2613">
        <v>2</v>
      </c>
      <c r="L2613">
        <v>30.706440000000001</v>
      </c>
      <c r="M2613">
        <v>405</v>
      </c>
      <c r="N2613">
        <v>100</v>
      </c>
      <c r="O2613">
        <v>180</v>
      </c>
      <c r="P2613">
        <v>0</v>
      </c>
      <c r="Q2613">
        <v>343</v>
      </c>
      <c r="R2613">
        <v>15.334143694</v>
      </c>
      <c r="S2613">
        <v>21.345887999999999</v>
      </c>
      <c r="T2613">
        <v>0</v>
      </c>
      <c r="U2613">
        <v>0</v>
      </c>
    </row>
    <row r="2614" spans="1:21" x14ac:dyDescent="0.3">
      <c r="A2614">
        <v>0.67</v>
      </c>
      <c r="B2614">
        <v>0.625</v>
      </c>
      <c r="C2614">
        <v>1.768</v>
      </c>
      <c r="D2614">
        <v>250</v>
      </c>
      <c r="E2614">
        <v>326.92</v>
      </c>
      <c r="F2614">
        <v>201.92</v>
      </c>
      <c r="G2614">
        <v>201.923076923076</v>
      </c>
      <c r="H2614">
        <v>240</v>
      </c>
      <c r="I2614">
        <v>691.92307600000004</v>
      </c>
      <c r="J2614">
        <v>-1</v>
      </c>
      <c r="K2614">
        <v>2</v>
      </c>
      <c r="L2614">
        <v>30.34151</v>
      </c>
      <c r="M2614">
        <v>405</v>
      </c>
      <c r="N2614">
        <v>100</v>
      </c>
      <c r="O2614">
        <v>180</v>
      </c>
      <c r="P2614">
        <v>0</v>
      </c>
      <c r="Q2614">
        <v>334</v>
      </c>
      <c r="R2614">
        <v>14.939184632</v>
      </c>
      <c r="S2614">
        <v>21.060738000000001</v>
      </c>
      <c r="T2614">
        <v>0</v>
      </c>
      <c r="U2614">
        <v>0</v>
      </c>
    </row>
    <row r="2615" spans="1:21" x14ac:dyDescent="0.3">
      <c r="A2615">
        <v>0.67</v>
      </c>
      <c r="B2615">
        <v>0.625</v>
      </c>
      <c r="C2615">
        <v>1.768</v>
      </c>
      <c r="D2615">
        <v>250</v>
      </c>
      <c r="E2615">
        <v>326.92</v>
      </c>
      <c r="F2615">
        <v>201.92</v>
      </c>
      <c r="G2615">
        <v>201.923076923076</v>
      </c>
      <c r="H2615">
        <v>250</v>
      </c>
      <c r="I2615">
        <v>701.92307600000004</v>
      </c>
      <c r="J2615">
        <v>-1</v>
      </c>
      <c r="K2615">
        <v>2</v>
      </c>
      <c r="L2615">
        <v>29.984349999999999</v>
      </c>
      <c r="M2615">
        <v>405</v>
      </c>
      <c r="N2615">
        <v>100</v>
      </c>
      <c r="O2615">
        <v>180</v>
      </c>
      <c r="P2615">
        <v>0</v>
      </c>
      <c r="Q2615">
        <v>335</v>
      </c>
      <c r="R2615">
        <v>14.939184632</v>
      </c>
      <c r="S2615">
        <v>21.092603</v>
      </c>
      <c r="T2615">
        <v>0</v>
      </c>
      <c r="U2615">
        <v>0</v>
      </c>
    </row>
    <row r="2616" spans="1:21" x14ac:dyDescent="0.3">
      <c r="A2616">
        <v>0.67</v>
      </c>
      <c r="B2616">
        <v>0.625</v>
      </c>
      <c r="C2616">
        <v>1.768</v>
      </c>
      <c r="D2616">
        <v>250</v>
      </c>
      <c r="E2616">
        <v>326.92</v>
      </c>
      <c r="F2616">
        <v>201.92</v>
      </c>
      <c r="G2616">
        <v>201.923076923076</v>
      </c>
      <c r="H2616">
        <v>260</v>
      </c>
      <c r="I2616">
        <v>711.92307600000004</v>
      </c>
      <c r="J2616">
        <v>-1</v>
      </c>
      <c r="K2616">
        <v>2</v>
      </c>
      <c r="L2616">
        <v>29.63475</v>
      </c>
      <c r="M2616">
        <v>405</v>
      </c>
      <c r="N2616">
        <v>100</v>
      </c>
      <c r="O2616">
        <v>180</v>
      </c>
      <c r="P2616">
        <v>0</v>
      </c>
      <c r="Q2616">
        <v>331</v>
      </c>
      <c r="R2616">
        <v>14.939184632</v>
      </c>
      <c r="S2616">
        <v>20.964866000000001</v>
      </c>
      <c r="T2616">
        <v>0</v>
      </c>
      <c r="U2616">
        <v>0</v>
      </c>
    </row>
    <row r="2617" spans="1:21" x14ac:dyDescent="0.3">
      <c r="A2617">
        <v>0.67</v>
      </c>
      <c r="B2617">
        <v>0.625</v>
      </c>
      <c r="C2617">
        <v>1.768</v>
      </c>
      <c r="D2617">
        <v>250</v>
      </c>
      <c r="E2617">
        <v>326.92</v>
      </c>
      <c r="F2617">
        <v>201.92</v>
      </c>
      <c r="G2617">
        <v>201.923076923076</v>
      </c>
      <c r="H2617">
        <v>270</v>
      </c>
      <c r="I2617">
        <v>721.92307600000004</v>
      </c>
      <c r="J2617">
        <v>-1</v>
      </c>
      <c r="K2617">
        <v>2</v>
      </c>
      <c r="L2617">
        <v>29.292490000000001</v>
      </c>
      <c r="M2617">
        <v>405</v>
      </c>
      <c r="N2617">
        <v>100</v>
      </c>
      <c r="O2617">
        <v>180</v>
      </c>
      <c r="P2617">
        <v>0</v>
      </c>
      <c r="Q2617">
        <v>338</v>
      </c>
      <c r="R2617">
        <v>14.715290061999999</v>
      </c>
      <c r="S2617">
        <v>21.187923000000001</v>
      </c>
      <c r="T2617">
        <v>0</v>
      </c>
      <c r="U2617">
        <v>0</v>
      </c>
    </row>
    <row r="2618" spans="1:21" x14ac:dyDescent="0.3">
      <c r="A2618">
        <v>0.67</v>
      </c>
      <c r="B2618">
        <v>0.625</v>
      </c>
      <c r="C2618">
        <v>1.768</v>
      </c>
      <c r="D2618">
        <v>250</v>
      </c>
      <c r="E2618">
        <v>326.92</v>
      </c>
      <c r="F2618">
        <v>201.92</v>
      </c>
      <c r="G2618">
        <v>201.923076923076</v>
      </c>
      <c r="H2618">
        <v>280</v>
      </c>
      <c r="I2618">
        <v>731.92307600000004</v>
      </c>
      <c r="J2618">
        <v>-1</v>
      </c>
      <c r="K2618">
        <v>2</v>
      </c>
      <c r="L2618">
        <v>28.957370000000001</v>
      </c>
      <c r="M2618">
        <v>405</v>
      </c>
      <c r="N2618">
        <v>100</v>
      </c>
      <c r="O2618">
        <v>180</v>
      </c>
      <c r="P2618">
        <v>0</v>
      </c>
      <c r="Q2618">
        <v>325</v>
      </c>
      <c r="R2618">
        <v>14.396119971999999</v>
      </c>
      <c r="S2618">
        <v>20.771854999999999</v>
      </c>
      <c r="T2618">
        <v>0</v>
      </c>
      <c r="U2618">
        <v>0</v>
      </c>
    </row>
    <row r="2619" spans="1:21" x14ac:dyDescent="0.3">
      <c r="A2619">
        <v>0.67</v>
      </c>
      <c r="B2619">
        <v>0.625</v>
      </c>
      <c r="C2619">
        <v>1.768</v>
      </c>
      <c r="D2619">
        <v>250</v>
      </c>
      <c r="E2619">
        <v>326.92</v>
      </c>
      <c r="F2619">
        <v>201.92</v>
      </c>
      <c r="G2619">
        <v>201.923076923076</v>
      </c>
      <c r="H2619">
        <v>290</v>
      </c>
      <c r="I2619">
        <v>741.92307600000004</v>
      </c>
      <c r="J2619">
        <v>-1</v>
      </c>
      <c r="K2619">
        <v>2</v>
      </c>
      <c r="L2619">
        <v>28.629180000000002</v>
      </c>
      <c r="M2619">
        <v>405</v>
      </c>
      <c r="N2619">
        <v>100</v>
      </c>
      <c r="O2619">
        <v>180</v>
      </c>
      <c r="P2619">
        <v>0</v>
      </c>
      <c r="Q2619">
        <v>333</v>
      </c>
      <c r="R2619">
        <v>14.349957269000001</v>
      </c>
      <c r="S2619">
        <v>21.028827</v>
      </c>
      <c r="T2619">
        <v>0</v>
      </c>
      <c r="U2619">
        <v>0</v>
      </c>
    </row>
    <row r="2620" spans="1:21" x14ac:dyDescent="0.3">
      <c r="A2620">
        <v>0.67</v>
      </c>
      <c r="B2620">
        <v>0.625</v>
      </c>
      <c r="C2620">
        <v>1.768</v>
      </c>
      <c r="D2620">
        <v>250</v>
      </c>
      <c r="E2620">
        <v>326.92</v>
      </c>
      <c r="F2620">
        <v>201.92</v>
      </c>
      <c r="G2620">
        <v>201.923076923076</v>
      </c>
      <c r="H2620">
        <v>300</v>
      </c>
      <c r="I2620">
        <v>751.92307600000004</v>
      </c>
      <c r="J2620">
        <v>-1</v>
      </c>
      <c r="K2620">
        <v>2</v>
      </c>
      <c r="L2620">
        <v>28.307739999999999</v>
      </c>
      <c r="M2620">
        <v>405</v>
      </c>
      <c r="N2620">
        <v>100</v>
      </c>
      <c r="O2620">
        <v>180</v>
      </c>
      <c r="P2620">
        <v>0</v>
      </c>
      <c r="Q2620">
        <v>340</v>
      </c>
      <c r="R2620">
        <v>14.163833683</v>
      </c>
      <c r="S2620">
        <v>21.251244</v>
      </c>
      <c r="T2620">
        <v>0</v>
      </c>
      <c r="U2620">
        <v>0</v>
      </c>
    </row>
    <row r="2621" spans="1:21" x14ac:dyDescent="0.3">
      <c r="A2621">
        <v>0.67</v>
      </c>
      <c r="B2621">
        <v>0.625</v>
      </c>
      <c r="C2621">
        <v>1.768</v>
      </c>
      <c r="D2621">
        <v>250</v>
      </c>
      <c r="E2621">
        <v>326.92</v>
      </c>
      <c r="F2621">
        <v>201.92</v>
      </c>
      <c r="G2621">
        <v>201.923076923076</v>
      </c>
      <c r="H2621">
        <v>0</v>
      </c>
      <c r="I2621">
        <v>451.92307599999998</v>
      </c>
      <c r="J2621">
        <v>-1</v>
      </c>
      <c r="K2621">
        <v>2</v>
      </c>
      <c r="L2621">
        <v>41.865740000000002</v>
      </c>
      <c r="M2621">
        <v>405</v>
      </c>
      <c r="N2621">
        <v>100</v>
      </c>
      <c r="O2621">
        <v>180</v>
      </c>
      <c r="P2621">
        <v>0</v>
      </c>
      <c r="Q2621">
        <v>335</v>
      </c>
      <c r="R2621">
        <v>22.511904707999999</v>
      </c>
      <c r="S2621">
        <v>21.092603</v>
      </c>
      <c r="T2621">
        <v>0</v>
      </c>
      <c r="U2621">
        <v>0</v>
      </c>
    </row>
    <row r="2622" spans="1:21" x14ac:dyDescent="0.3">
      <c r="A2622" t="s">
        <v>74</v>
      </c>
      <c r="B2622" t="s">
        <v>74</v>
      </c>
      <c r="C2622">
        <v>1.768</v>
      </c>
      <c r="D2622">
        <v>250</v>
      </c>
      <c r="E2622" t="s">
        <v>75</v>
      </c>
      <c r="F2622" t="s">
        <v>74</v>
      </c>
      <c r="G2622" t="s">
        <v>74</v>
      </c>
      <c r="H2622" t="s">
        <v>74</v>
      </c>
      <c r="I2622" t="s">
        <v>74</v>
      </c>
      <c r="J2622" t="s">
        <v>74</v>
      </c>
      <c r="K2622" t="s">
        <v>74</v>
      </c>
      <c r="L2622" t="s">
        <v>74</v>
      </c>
      <c r="M2622" t="s">
        <v>74</v>
      </c>
      <c r="N2622" t="s">
        <v>74</v>
      </c>
      <c r="O2622">
        <v>200</v>
      </c>
    </row>
    <row r="2623" spans="1:21" x14ac:dyDescent="0.3">
      <c r="A2623">
        <v>0.67</v>
      </c>
      <c r="B2623">
        <v>0.625</v>
      </c>
      <c r="C2623">
        <v>1.768</v>
      </c>
      <c r="D2623">
        <v>250</v>
      </c>
      <c r="E2623">
        <v>326.92</v>
      </c>
      <c r="F2623">
        <v>201.92</v>
      </c>
      <c r="G2623">
        <v>201.923076923076</v>
      </c>
      <c r="H2623">
        <v>0</v>
      </c>
      <c r="I2623">
        <v>451.92307599999998</v>
      </c>
      <c r="J2623">
        <v>-1</v>
      </c>
      <c r="K2623">
        <v>2</v>
      </c>
      <c r="L2623">
        <v>43.24147</v>
      </c>
      <c r="M2623">
        <v>425</v>
      </c>
      <c r="N2623">
        <v>100</v>
      </c>
      <c r="O2623">
        <v>200</v>
      </c>
      <c r="P2623">
        <v>0</v>
      </c>
      <c r="Q2623">
        <v>383</v>
      </c>
      <c r="R2623">
        <v>25.068753948000001</v>
      </c>
      <c r="S2623">
        <v>22.571687000000001</v>
      </c>
      <c r="T2623">
        <v>0</v>
      </c>
      <c r="U2623">
        <v>0</v>
      </c>
    </row>
    <row r="2624" spans="1:21" x14ac:dyDescent="0.3">
      <c r="A2624">
        <v>0.67</v>
      </c>
      <c r="B2624">
        <v>0.625</v>
      </c>
      <c r="C2624">
        <v>1.768</v>
      </c>
      <c r="D2624">
        <v>250</v>
      </c>
      <c r="E2624">
        <v>326.92</v>
      </c>
      <c r="F2624">
        <v>201.92</v>
      </c>
      <c r="G2624">
        <v>201.923076923076</v>
      </c>
      <c r="H2624">
        <v>10</v>
      </c>
      <c r="I2624">
        <v>461.92307599999998</v>
      </c>
      <c r="J2624">
        <v>-1</v>
      </c>
      <c r="K2624">
        <v>2</v>
      </c>
      <c r="L2624">
        <v>42.616120000000002</v>
      </c>
      <c r="M2624">
        <v>425</v>
      </c>
      <c r="N2624">
        <v>100</v>
      </c>
      <c r="O2624">
        <v>200</v>
      </c>
      <c r="P2624">
        <v>0</v>
      </c>
      <c r="Q2624">
        <v>380</v>
      </c>
      <c r="R2624">
        <v>24.466995309000001</v>
      </c>
      <c r="S2624">
        <v>22.481956</v>
      </c>
      <c r="T2624">
        <v>0</v>
      </c>
      <c r="U2624">
        <v>0</v>
      </c>
    </row>
    <row r="2625" spans="1:21" x14ac:dyDescent="0.3">
      <c r="A2625">
        <v>0.67</v>
      </c>
      <c r="B2625">
        <v>0.625</v>
      </c>
      <c r="C2625">
        <v>1.768</v>
      </c>
      <c r="D2625">
        <v>250</v>
      </c>
      <c r="E2625">
        <v>326.92</v>
      </c>
      <c r="F2625">
        <v>201.92</v>
      </c>
      <c r="G2625">
        <v>201.923076923076</v>
      </c>
      <c r="H2625">
        <v>20</v>
      </c>
      <c r="I2625">
        <v>471.92307599999998</v>
      </c>
      <c r="J2625">
        <v>-1</v>
      </c>
      <c r="K2625">
        <v>2</v>
      </c>
      <c r="L2625">
        <v>42.00526</v>
      </c>
      <c r="M2625">
        <v>425</v>
      </c>
      <c r="N2625">
        <v>100</v>
      </c>
      <c r="O2625">
        <v>200</v>
      </c>
      <c r="P2625">
        <v>0</v>
      </c>
      <c r="Q2625">
        <v>349</v>
      </c>
      <c r="R2625">
        <v>24.244704489</v>
      </c>
      <c r="S2625">
        <v>21.533987</v>
      </c>
      <c r="T2625">
        <v>0</v>
      </c>
      <c r="U2625">
        <v>0</v>
      </c>
    </row>
    <row r="2626" spans="1:21" x14ac:dyDescent="0.3">
      <c r="A2626">
        <v>0.67</v>
      </c>
      <c r="B2626">
        <v>0.625</v>
      </c>
      <c r="C2626">
        <v>1.768</v>
      </c>
      <c r="D2626">
        <v>250</v>
      </c>
      <c r="E2626">
        <v>326.92</v>
      </c>
      <c r="F2626">
        <v>201.92</v>
      </c>
      <c r="G2626">
        <v>201.923076923076</v>
      </c>
      <c r="H2626">
        <v>30</v>
      </c>
      <c r="I2626">
        <v>481.92307599999998</v>
      </c>
      <c r="J2626">
        <v>-1</v>
      </c>
      <c r="K2626">
        <v>2</v>
      </c>
      <c r="L2626">
        <v>41.408529999999999</v>
      </c>
      <c r="M2626">
        <v>425</v>
      </c>
      <c r="N2626">
        <v>100</v>
      </c>
      <c r="O2626">
        <v>200</v>
      </c>
      <c r="P2626">
        <v>0</v>
      </c>
      <c r="Q2626">
        <v>345</v>
      </c>
      <c r="R2626">
        <v>23.737403645000001</v>
      </c>
      <c r="S2626">
        <v>21.408761999999999</v>
      </c>
      <c r="T2626">
        <v>0</v>
      </c>
      <c r="U2626">
        <v>0</v>
      </c>
    </row>
    <row r="2627" spans="1:21" x14ac:dyDescent="0.3">
      <c r="A2627">
        <v>0.67</v>
      </c>
      <c r="B2627">
        <v>0.625</v>
      </c>
      <c r="C2627">
        <v>1.768</v>
      </c>
      <c r="D2627">
        <v>250</v>
      </c>
      <c r="E2627">
        <v>326.92</v>
      </c>
      <c r="F2627">
        <v>201.92</v>
      </c>
      <c r="G2627">
        <v>201.923076923076</v>
      </c>
      <c r="H2627">
        <v>40</v>
      </c>
      <c r="I2627">
        <v>491.92307599999998</v>
      </c>
      <c r="J2627">
        <v>-1</v>
      </c>
      <c r="K2627">
        <v>2</v>
      </c>
      <c r="L2627">
        <v>40.825569999999999</v>
      </c>
      <c r="M2627">
        <v>425</v>
      </c>
      <c r="N2627">
        <v>100</v>
      </c>
      <c r="O2627">
        <v>200</v>
      </c>
      <c r="P2627">
        <v>0</v>
      </c>
      <c r="Q2627">
        <v>349</v>
      </c>
      <c r="R2627">
        <v>23.219676156999999</v>
      </c>
      <c r="S2627">
        <v>21.533987</v>
      </c>
      <c r="T2627">
        <v>0</v>
      </c>
      <c r="U2627">
        <v>0</v>
      </c>
    </row>
    <row r="2628" spans="1:21" x14ac:dyDescent="0.3">
      <c r="A2628">
        <v>0.67</v>
      </c>
      <c r="B2628">
        <v>0.625</v>
      </c>
      <c r="C2628">
        <v>1.768</v>
      </c>
      <c r="D2628">
        <v>250</v>
      </c>
      <c r="E2628">
        <v>326.92</v>
      </c>
      <c r="F2628">
        <v>201.92</v>
      </c>
      <c r="G2628">
        <v>201.923076923076</v>
      </c>
      <c r="H2628">
        <v>50</v>
      </c>
      <c r="I2628">
        <v>501.92307599999998</v>
      </c>
      <c r="J2628">
        <v>-1</v>
      </c>
      <c r="K2628">
        <v>2</v>
      </c>
      <c r="L2628">
        <v>40.256030000000003</v>
      </c>
      <c r="M2628">
        <v>425</v>
      </c>
      <c r="N2628">
        <v>100</v>
      </c>
      <c r="O2628">
        <v>200</v>
      </c>
      <c r="P2628">
        <v>0</v>
      </c>
      <c r="Q2628">
        <v>346</v>
      </c>
      <c r="R2628">
        <v>22.301467376000002</v>
      </c>
      <c r="S2628">
        <v>21.440134</v>
      </c>
      <c r="T2628">
        <v>0</v>
      </c>
      <c r="U2628">
        <v>0</v>
      </c>
    </row>
    <row r="2629" spans="1:21" x14ac:dyDescent="0.3">
      <c r="A2629">
        <v>0.67</v>
      </c>
      <c r="B2629">
        <v>0.625</v>
      </c>
      <c r="C2629">
        <v>1.768</v>
      </c>
      <c r="D2629">
        <v>250</v>
      </c>
      <c r="E2629">
        <v>326.92</v>
      </c>
      <c r="F2629">
        <v>201.92</v>
      </c>
      <c r="G2629">
        <v>201.923076923076</v>
      </c>
      <c r="H2629">
        <v>60</v>
      </c>
      <c r="I2629">
        <v>511.92307599999998</v>
      </c>
      <c r="J2629">
        <v>-1</v>
      </c>
      <c r="K2629">
        <v>2</v>
      </c>
      <c r="L2629">
        <v>39.699550000000002</v>
      </c>
      <c r="M2629">
        <v>425</v>
      </c>
      <c r="N2629">
        <v>100</v>
      </c>
      <c r="O2629">
        <v>200</v>
      </c>
      <c r="P2629">
        <v>0</v>
      </c>
      <c r="Q2629">
        <v>352</v>
      </c>
      <c r="R2629">
        <v>22.149993998999999</v>
      </c>
      <c r="S2629">
        <v>21.627452000000002</v>
      </c>
      <c r="T2629">
        <v>0</v>
      </c>
      <c r="U2629">
        <v>0</v>
      </c>
    </row>
    <row r="2630" spans="1:21" x14ac:dyDescent="0.3">
      <c r="A2630">
        <v>0.67</v>
      </c>
      <c r="B2630">
        <v>0.625</v>
      </c>
      <c r="C2630">
        <v>1.768</v>
      </c>
      <c r="D2630">
        <v>250</v>
      </c>
      <c r="E2630">
        <v>326.92</v>
      </c>
      <c r="F2630">
        <v>201.92</v>
      </c>
      <c r="G2630">
        <v>201.923076923076</v>
      </c>
      <c r="H2630">
        <v>70</v>
      </c>
      <c r="I2630">
        <v>521.92307600000004</v>
      </c>
      <c r="J2630">
        <v>-1</v>
      </c>
      <c r="K2630">
        <v>2</v>
      </c>
      <c r="L2630">
        <v>39.155790000000003</v>
      </c>
      <c r="M2630">
        <v>425</v>
      </c>
      <c r="N2630">
        <v>100</v>
      </c>
      <c r="O2630">
        <v>200</v>
      </c>
      <c r="P2630">
        <v>0</v>
      </c>
      <c r="Q2630">
        <v>338</v>
      </c>
      <c r="R2630">
        <v>21.874832716</v>
      </c>
      <c r="S2630">
        <v>21.187923000000001</v>
      </c>
      <c r="T2630">
        <v>0</v>
      </c>
      <c r="U2630">
        <v>0</v>
      </c>
    </row>
    <row r="2631" spans="1:21" x14ac:dyDescent="0.3">
      <c r="A2631">
        <v>0.67</v>
      </c>
      <c r="B2631">
        <v>0.625</v>
      </c>
      <c r="C2631">
        <v>1.768</v>
      </c>
      <c r="D2631">
        <v>250</v>
      </c>
      <c r="E2631">
        <v>326.92</v>
      </c>
      <c r="F2631">
        <v>201.92</v>
      </c>
      <c r="G2631">
        <v>201.923076923076</v>
      </c>
      <c r="H2631">
        <v>80</v>
      </c>
      <c r="I2631">
        <v>531.92307600000004</v>
      </c>
      <c r="J2631">
        <v>-1</v>
      </c>
      <c r="K2631">
        <v>2</v>
      </c>
      <c r="L2631">
        <v>38.624420000000001</v>
      </c>
      <c r="M2631">
        <v>425</v>
      </c>
      <c r="N2631">
        <v>100</v>
      </c>
      <c r="O2631">
        <v>200</v>
      </c>
      <c r="P2631">
        <v>0</v>
      </c>
      <c r="Q2631">
        <v>335</v>
      </c>
      <c r="R2631">
        <v>21.533987195000002</v>
      </c>
      <c r="S2631">
        <v>21.092603</v>
      </c>
      <c r="T2631">
        <v>0</v>
      </c>
      <c r="U2631">
        <v>0</v>
      </c>
    </row>
    <row r="2632" spans="1:21" x14ac:dyDescent="0.3">
      <c r="A2632">
        <v>0.67</v>
      </c>
      <c r="B2632">
        <v>0.625</v>
      </c>
      <c r="C2632">
        <v>1.768</v>
      </c>
      <c r="D2632">
        <v>250</v>
      </c>
      <c r="E2632">
        <v>326.92</v>
      </c>
      <c r="F2632">
        <v>201.92</v>
      </c>
      <c r="G2632">
        <v>201.923076923076</v>
      </c>
      <c r="H2632">
        <v>90</v>
      </c>
      <c r="I2632">
        <v>541.92307600000004</v>
      </c>
      <c r="J2632">
        <v>-1</v>
      </c>
      <c r="K2632">
        <v>2</v>
      </c>
      <c r="L2632">
        <v>38.1051</v>
      </c>
      <c r="M2632">
        <v>425</v>
      </c>
      <c r="N2632">
        <v>100</v>
      </c>
      <c r="O2632">
        <v>200</v>
      </c>
      <c r="P2632">
        <v>0</v>
      </c>
      <c r="Q2632">
        <v>333</v>
      </c>
      <c r="R2632">
        <v>21.092603534999999</v>
      </c>
      <c r="S2632">
        <v>21.028827</v>
      </c>
      <c r="T2632">
        <v>0</v>
      </c>
      <c r="U2632">
        <v>0</v>
      </c>
    </row>
    <row r="2633" spans="1:21" x14ac:dyDescent="0.3">
      <c r="A2633">
        <v>0.67</v>
      </c>
      <c r="B2633">
        <v>0.625</v>
      </c>
      <c r="C2633">
        <v>1.768</v>
      </c>
      <c r="D2633">
        <v>250</v>
      </c>
      <c r="E2633">
        <v>326.92</v>
      </c>
      <c r="F2633">
        <v>201.92</v>
      </c>
      <c r="G2633">
        <v>201.923076923076</v>
      </c>
      <c r="H2633">
        <v>100</v>
      </c>
      <c r="I2633">
        <v>551.92307600000004</v>
      </c>
      <c r="J2633">
        <v>-1</v>
      </c>
      <c r="K2633">
        <v>2</v>
      </c>
      <c r="L2633">
        <v>37.597520000000003</v>
      </c>
      <c r="M2633">
        <v>425</v>
      </c>
      <c r="N2633">
        <v>100</v>
      </c>
      <c r="O2633">
        <v>200</v>
      </c>
      <c r="P2633">
        <v>0</v>
      </c>
      <c r="Q2633">
        <v>340</v>
      </c>
      <c r="R2633">
        <v>20.771855044999999</v>
      </c>
      <c r="S2633">
        <v>21.251244</v>
      </c>
      <c r="T2633">
        <v>0</v>
      </c>
      <c r="U2633">
        <v>0</v>
      </c>
    </row>
    <row r="2634" spans="1:21" x14ac:dyDescent="0.3">
      <c r="A2634">
        <v>0.67</v>
      </c>
      <c r="B2634">
        <v>0.625</v>
      </c>
      <c r="C2634">
        <v>1.768</v>
      </c>
      <c r="D2634">
        <v>250</v>
      </c>
      <c r="E2634">
        <v>326.92</v>
      </c>
      <c r="F2634">
        <v>201.92</v>
      </c>
      <c r="G2634">
        <v>201.923076923076</v>
      </c>
      <c r="H2634">
        <v>110</v>
      </c>
      <c r="I2634">
        <v>561.92307600000004</v>
      </c>
      <c r="J2634">
        <v>-1</v>
      </c>
      <c r="K2634">
        <v>2</v>
      </c>
      <c r="L2634">
        <v>37.101349999999996</v>
      </c>
      <c r="M2634">
        <v>425</v>
      </c>
      <c r="N2634">
        <v>100</v>
      </c>
      <c r="O2634">
        <v>200</v>
      </c>
      <c r="P2634">
        <v>0</v>
      </c>
      <c r="Q2634">
        <v>334</v>
      </c>
      <c r="R2634">
        <v>20.446301115000001</v>
      </c>
      <c r="S2634">
        <v>21.060738000000001</v>
      </c>
      <c r="T2634">
        <v>0</v>
      </c>
      <c r="U2634">
        <v>0</v>
      </c>
    </row>
    <row r="2635" spans="1:21" x14ac:dyDescent="0.3">
      <c r="A2635">
        <v>0.67</v>
      </c>
      <c r="B2635">
        <v>0.625</v>
      </c>
      <c r="C2635">
        <v>1.768</v>
      </c>
      <c r="D2635">
        <v>250</v>
      </c>
      <c r="E2635">
        <v>326.92</v>
      </c>
      <c r="F2635">
        <v>201.92</v>
      </c>
      <c r="G2635">
        <v>201.923076923076</v>
      </c>
      <c r="H2635">
        <v>120</v>
      </c>
      <c r="I2635">
        <v>571.92307600000004</v>
      </c>
      <c r="J2635">
        <v>-1</v>
      </c>
      <c r="K2635">
        <v>2</v>
      </c>
      <c r="L2635">
        <v>36.616289999999999</v>
      </c>
      <c r="M2635">
        <v>425</v>
      </c>
      <c r="N2635">
        <v>100</v>
      </c>
      <c r="O2635">
        <v>200</v>
      </c>
      <c r="P2635">
        <v>0</v>
      </c>
      <c r="Q2635">
        <v>337</v>
      </c>
      <c r="R2635">
        <v>19.914829038000001</v>
      </c>
      <c r="S2635">
        <v>21.156195</v>
      </c>
      <c r="T2635">
        <v>0</v>
      </c>
      <c r="U2635">
        <v>0</v>
      </c>
    </row>
    <row r="2636" spans="1:21" x14ac:dyDescent="0.3">
      <c r="A2636">
        <v>0.67</v>
      </c>
      <c r="B2636">
        <v>0.625</v>
      </c>
      <c r="C2636">
        <v>1.768</v>
      </c>
      <c r="D2636">
        <v>250</v>
      </c>
      <c r="E2636">
        <v>326.92</v>
      </c>
      <c r="F2636">
        <v>201.92</v>
      </c>
      <c r="G2636">
        <v>201.923076923076</v>
      </c>
      <c r="H2636">
        <v>130</v>
      </c>
      <c r="I2636">
        <v>581.92307600000004</v>
      </c>
      <c r="J2636">
        <v>-1</v>
      </c>
      <c r="K2636">
        <v>2</v>
      </c>
      <c r="L2636">
        <v>36.142040000000001</v>
      </c>
      <c r="M2636">
        <v>425</v>
      </c>
      <c r="N2636">
        <v>100</v>
      </c>
      <c r="O2636">
        <v>200</v>
      </c>
      <c r="P2636">
        <v>0</v>
      </c>
      <c r="Q2636">
        <v>340</v>
      </c>
      <c r="R2636">
        <v>19.711986935999999</v>
      </c>
      <c r="S2636">
        <v>21.251244</v>
      </c>
      <c r="T2636">
        <v>0</v>
      </c>
      <c r="U2636">
        <v>0</v>
      </c>
    </row>
    <row r="2637" spans="1:21" x14ac:dyDescent="0.3">
      <c r="A2637">
        <v>0.67</v>
      </c>
      <c r="B2637">
        <v>0.625</v>
      </c>
      <c r="C2637">
        <v>1.768</v>
      </c>
      <c r="D2637">
        <v>250</v>
      </c>
      <c r="E2637">
        <v>326.92</v>
      </c>
      <c r="F2637">
        <v>201.92</v>
      </c>
      <c r="G2637">
        <v>201.923076923076</v>
      </c>
      <c r="H2637">
        <v>140</v>
      </c>
      <c r="I2637">
        <v>591.92307600000004</v>
      </c>
      <c r="J2637">
        <v>-1</v>
      </c>
      <c r="K2637">
        <v>2</v>
      </c>
      <c r="L2637">
        <v>35.678289999999997</v>
      </c>
      <c r="M2637">
        <v>425</v>
      </c>
      <c r="N2637">
        <v>100</v>
      </c>
      <c r="O2637">
        <v>200</v>
      </c>
      <c r="P2637">
        <v>0</v>
      </c>
      <c r="Q2637">
        <v>337</v>
      </c>
      <c r="R2637">
        <v>19.643926152999999</v>
      </c>
      <c r="S2637">
        <v>21.156195</v>
      </c>
      <c r="T2637">
        <v>0</v>
      </c>
      <c r="U2637">
        <v>0</v>
      </c>
    </row>
    <row r="2638" spans="1:21" x14ac:dyDescent="0.3">
      <c r="A2638">
        <v>0.67</v>
      </c>
      <c r="B2638">
        <v>0.625</v>
      </c>
      <c r="C2638">
        <v>1.768</v>
      </c>
      <c r="D2638">
        <v>250</v>
      </c>
      <c r="E2638">
        <v>326.92</v>
      </c>
      <c r="F2638">
        <v>201.92</v>
      </c>
      <c r="G2638">
        <v>201.923076923076</v>
      </c>
      <c r="H2638">
        <v>150</v>
      </c>
      <c r="I2638">
        <v>601.92307600000004</v>
      </c>
      <c r="J2638">
        <v>-1</v>
      </c>
      <c r="K2638">
        <v>2</v>
      </c>
      <c r="L2638">
        <v>35.224769999999999</v>
      </c>
      <c r="M2638">
        <v>425</v>
      </c>
      <c r="N2638">
        <v>100</v>
      </c>
      <c r="O2638">
        <v>200</v>
      </c>
      <c r="P2638">
        <v>0</v>
      </c>
      <c r="Q2638">
        <v>333</v>
      </c>
      <c r="R2638">
        <v>19.230703939000001</v>
      </c>
      <c r="S2638">
        <v>21.028827</v>
      </c>
      <c r="T2638">
        <v>0</v>
      </c>
      <c r="U2638">
        <v>0</v>
      </c>
    </row>
    <row r="2639" spans="1:21" x14ac:dyDescent="0.3">
      <c r="A2639">
        <v>0.67</v>
      </c>
      <c r="B2639">
        <v>0.625</v>
      </c>
      <c r="C2639">
        <v>1.768</v>
      </c>
      <c r="D2639">
        <v>250</v>
      </c>
      <c r="E2639">
        <v>326.92</v>
      </c>
      <c r="F2639">
        <v>201.92</v>
      </c>
      <c r="G2639">
        <v>201.923076923076</v>
      </c>
      <c r="H2639">
        <v>160</v>
      </c>
      <c r="I2639">
        <v>611.92307600000004</v>
      </c>
      <c r="J2639">
        <v>-1</v>
      </c>
      <c r="K2639">
        <v>2</v>
      </c>
      <c r="L2639">
        <v>34.781199999999998</v>
      </c>
      <c r="M2639">
        <v>425</v>
      </c>
      <c r="N2639">
        <v>100</v>
      </c>
      <c r="O2639">
        <v>200</v>
      </c>
      <c r="P2639">
        <v>0</v>
      </c>
      <c r="Q2639">
        <v>342</v>
      </c>
      <c r="R2639">
        <v>19.126057373999998</v>
      </c>
      <c r="S2639">
        <v>21.314384</v>
      </c>
      <c r="T2639">
        <v>0</v>
      </c>
      <c r="U2639">
        <v>0</v>
      </c>
    </row>
    <row r="2640" spans="1:21" x14ac:dyDescent="0.3">
      <c r="A2640">
        <v>0.67</v>
      </c>
      <c r="B2640">
        <v>0.625</v>
      </c>
      <c r="C2640">
        <v>1.768</v>
      </c>
      <c r="D2640">
        <v>250</v>
      </c>
      <c r="E2640">
        <v>326.92</v>
      </c>
      <c r="F2640">
        <v>201.92</v>
      </c>
      <c r="G2640">
        <v>201.923076923076</v>
      </c>
      <c r="H2640">
        <v>170</v>
      </c>
      <c r="I2640">
        <v>621.92307600000004</v>
      </c>
      <c r="J2640">
        <v>-1</v>
      </c>
      <c r="K2640">
        <v>2</v>
      </c>
      <c r="L2640">
        <v>34.347299999999997</v>
      </c>
      <c r="M2640">
        <v>425</v>
      </c>
      <c r="N2640">
        <v>100</v>
      </c>
      <c r="O2640">
        <v>200</v>
      </c>
      <c r="P2640">
        <v>0</v>
      </c>
      <c r="Q2640">
        <v>348</v>
      </c>
      <c r="R2640">
        <v>18.701836618000002</v>
      </c>
      <c r="S2640">
        <v>21.502745999999998</v>
      </c>
      <c r="T2640">
        <v>0</v>
      </c>
      <c r="U2640">
        <v>0</v>
      </c>
    </row>
    <row r="2641" spans="1:21" x14ac:dyDescent="0.3">
      <c r="A2641">
        <v>0.67</v>
      </c>
      <c r="B2641">
        <v>0.625</v>
      </c>
      <c r="C2641">
        <v>1.768</v>
      </c>
      <c r="D2641">
        <v>250</v>
      </c>
      <c r="E2641">
        <v>326.92</v>
      </c>
      <c r="F2641">
        <v>201.92</v>
      </c>
      <c r="G2641">
        <v>201.923076923076</v>
      </c>
      <c r="H2641">
        <v>180</v>
      </c>
      <c r="I2641">
        <v>631.92307600000004</v>
      </c>
      <c r="J2641">
        <v>-1</v>
      </c>
      <c r="K2641">
        <v>2</v>
      </c>
      <c r="L2641">
        <v>33.922809999999998</v>
      </c>
      <c r="M2641">
        <v>425</v>
      </c>
      <c r="N2641">
        <v>100</v>
      </c>
      <c r="O2641">
        <v>200</v>
      </c>
      <c r="P2641">
        <v>0</v>
      </c>
      <c r="Q2641">
        <v>345</v>
      </c>
      <c r="R2641">
        <v>18.158137838999998</v>
      </c>
      <c r="S2641">
        <v>21.408761999999999</v>
      </c>
      <c r="T2641">
        <v>0</v>
      </c>
      <c r="U2641">
        <v>0</v>
      </c>
    </row>
    <row r="2642" spans="1:21" x14ac:dyDescent="0.3">
      <c r="A2642">
        <v>0.67</v>
      </c>
      <c r="B2642">
        <v>0.625</v>
      </c>
      <c r="C2642">
        <v>1.768</v>
      </c>
      <c r="D2642">
        <v>250</v>
      </c>
      <c r="E2642">
        <v>326.92</v>
      </c>
      <c r="F2642">
        <v>201.92</v>
      </c>
      <c r="G2642">
        <v>201.923076923076</v>
      </c>
      <c r="H2642">
        <v>190</v>
      </c>
      <c r="I2642">
        <v>641.92307600000004</v>
      </c>
      <c r="J2642">
        <v>-1</v>
      </c>
      <c r="K2642">
        <v>2</v>
      </c>
      <c r="L2642">
        <v>33.507469999999998</v>
      </c>
      <c r="M2642">
        <v>425</v>
      </c>
      <c r="N2642">
        <v>100</v>
      </c>
      <c r="O2642">
        <v>200</v>
      </c>
      <c r="P2642">
        <v>0</v>
      </c>
      <c r="Q2642">
        <v>337</v>
      </c>
      <c r="R2642">
        <v>17.786761476999999</v>
      </c>
      <c r="S2642">
        <v>21.156195</v>
      </c>
      <c r="T2642">
        <v>0</v>
      </c>
      <c r="U2642">
        <v>0</v>
      </c>
    </row>
    <row r="2643" spans="1:21" x14ac:dyDescent="0.3">
      <c r="A2643">
        <v>0.67</v>
      </c>
      <c r="B2643">
        <v>0.625</v>
      </c>
      <c r="C2643">
        <v>1.768</v>
      </c>
      <c r="D2643">
        <v>250</v>
      </c>
      <c r="E2643">
        <v>326.92</v>
      </c>
      <c r="F2643">
        <v>201.92</v>
      </c>
      <c r="G2643">
        <v>201.923076923076</v>
      </c>
      <c r="H2643">
        <v>200</v>
      </c>
      <c r="I2643">
        <v>651.92307600000004</v>
      </c>
      <c r="J2643">
        <v>-1</v>
      </c>
      <c r="K2643">
        <v>2</v>
      </c>
      <c r="L2643">
        <v>33.101030000000002</v>
      </c>
      <c r="M2643">
        <v>425</v>
      </c>
      <c r="N2643">
        <v>100</v>
      </c>
      <c r="O2643">
        <v>200</v>
      </c>
      <c r="P2643">
        <v>0</v>
      </c>
      <c r="Q2643">
        <v>327</v>
      </c>
      <c r="R2643">
        <v>17.861634096</v>
      </c>
      <c r="S2643">
        <v>20.836382</v>
      </c>
      <c r="T2643">
        <v>0</v>
      </c>
      <c r="U2643">
        <v>0</v>
      </c>
    </row>
    <row r="2644" spans="1:21" x14ac:dyDescent="0.3">
      <c r="A2644">
        <v>0.67</v>
      </c>
      <c r="B2644">
        <v>0.625</v>
      </c>
      <c r="C2644">
        <v>1.768</v>
      </c>
      <c r="D2644">
        <v>250</v>
      </c>
      <c r="E2644">
        <v>326.92</v>
      </c>
      <c r="F2644">
        <v>201.92</v>
      </c>
      <c r="G2644">
        <v>201.923076923076</v>
      </c>
      <c r="H2644">
        <v>210</v>
      </c>
      <c r="I2644">
        <v>661.92307600000004</v>
      </c>
      <c r="J2644">
        <v>-1</v>
      </c>
      <c r="K2644">
        <v>2</v>
      </c>
      <c r="L2644">
        <v>32.703240000000001</v>
      </c>
      <c r="M2644">
        <v>425</v>
      </c>
      <c r="N2644">
        <v>100</v>
      </c>
      <c r="O2644">
        <v>200</v>
      </c>
      <c r="P2644">
        <v>0</v>
      </c>
      <c r="Q2644">
        <v>348</v>
      </c>
      <c r="R2644">
        <v>17.369381067999999</v>
      </c>
      <c r="S2644">
        <v>21.502745999999998</v>
      </c>
      <c r="T2644">
        <v>0</v>
      </c>
      <c r="U2644">
        <v>0</v>
      </c>
    </row>
    <row r="2645" spans="1:21" x14ac:dyDescent="0.3">
      <c r="A2645">
        <v>0.67</v>
      </c>
      <c r="B2645">
        <v>0.625</v>
      </c>
      <c r="C2645">
        <v>1.768</v>
      </c>
      <c r="D2645">
        <v>250</v>
      </c>
      <c r="E2645">
        <v>326.92</v>
      </c>
      <c r="F2645">
        <v>201.92</v>
      </c>
      <c r="G2645">
        <v>201.923076923076</v>
      </c>
      <c r="H2645">
        <v>220</v>
      </c>
      <c r="I2645">
        <v>671.92307600000004</v>
      </c>
      <c r="J2645">
        <v>-1</v>
      </c>
      <c r="K2645">
        <v>2</v>
      </c>
      <c r="L2645">
        <v>32.313879999999997</v>
      </c>
      <c r="M2645">
        <v>425</v>
      </c>
      <c r="N2645">
        <v>100</v>
      </c>
      <c r="O2645">
        <v>200</v>
      </c>
      <c r="P2645">
        <v>0</v>
      </c>
      <c r="Q2645">
        <v>343</v>
      </c>
      <c r="R2645">
        <v>17.215176789000001</v>
      </c>
      <c r="S2645">
        <v>21.345887999999999</v>
      </c>
      <c r="T2645">
        <v>0</v>
      </c>
      <c r="U2645">
        <v>0</v>
      </c>
    </row>
    <row r="2646" spans="1:21" x14ac:dyDescent="0.3">
      <c r="A2646">
        <v>0.67</v>
      </c>
      <c r="B2646">
        <v>0.625</v>
      </c>
      <c r="C2646">
        <v>1.768</v>
      </c>
      <c r="D2646">
        <v>250</v>
      </c>
      <c r="E2646">
        <v>326.92</v>
      </c>
      <c r="F2646">
        <v>201.92</v>
      </c>
      <c r="G2646">
        <v>201.923076923076</v>
      </c>
      <c r="H2646">
        <v>230</v>
      </c>
      <c r="I2646">
        <v>681.92307600000004</v>
      </c>
      <c r="J2646">
        <v>-1</v>
      </c>
      <c r="K2646">
        <v>2</v>
      </c>
      <c r="L2646">
        <v>31.932700000000001</v>
      </c>
      <c r="M2646">
        <v>425</v>
      </c>
      <c r="N2646">
        <v>100</v>
      </c>
      <c r="O2646">
        <v>200</v>
      </c>
      <c r="P2646">
        <v>0</v>
      </c>
      <c r="Q2646">
        <v>349</v>
      </c>
      <c r="R2646">
        <v>16.942045451999999</v>
      </c>
      <c r="S2646">
        <v>21.533987</v>
      </c>
      <c r="T2646">
        <v>0</v>
      </c>
      <c r="U2646">
        <v>0</v>
      </c>
    </row>
    <row r="2647" spans="1:21" x14ac:dyDescent="0.3">
      <c r="A2647">
        <v>0.67</v>
      </c>
      <c r="B2647">
        <v>0.625</v>
      </c>
      <c r="C2647">
        <v>1.768</v>
      </c>
      <c r="D2647">
        <v>250</v>
      </c>
      <c r="E2647">
        <v>326.92</v>
      </c>
      <c r="F2647">
        <v>201.92</v>
      </c>
      <c r="G2647">
        <v>201.923076923076</v>
      </c>
      <c r="H2647">
        <v>240</v>
      </c>
      <c r="I2647">
        <v>691.92307600000004</v>
      </c>
      <c r="J2647">
        <v>-1</v>
      </c>
      <c r="K2647">
        <v>2</v>
      </c>
      <c r="L2647">
        <v>31.55949</v>
      </c>
      <c r="M2647">
        <v>425</v>
      </c>
      <c r="N2647">
        <v>100</v>
      </c>
      <c r="O2647">
        <v>200</v>
      </c>
      <c r="P2647">
        <v>0</v>
      </c>
      <c r="Q2647">
        <v>328</v>
      </c>
      <c r="R2647">
        <v>16.664571373000001</v>
      </c>
      <c r="S2647">
        <v>20.868573999999999</v>
      </c>
      <c r="T2647">
        <v>0</v>
      </c>
      <c r="U2647">
        <v>0</v>
      </c>
    </row>
    <row r="2648" spans="1:21" x14ac:dyDescent="0.3">
      <c r="A2648">
        <v>0.67</v>
      </c>
      <c r="B2648">
        <v>0.625</v>
      </c>
      <c r="C2648">
        <v>1.768</v>
      </c>
      <c r="D2648">
        <v>250</v>
      </c>
      <c r="E2648">
        <v>326.92</v>
      </c>
      <c r="F2648">
        <v>201.92</v>
      </c>
      <c r="G2648">
        <v>201.923076923076</v>
      </c>
      <c r="H2648">
        <v>250</v>
      </c>
      <c r="I2648">
        <v>701.92307600000004</v>
      </c>
      <c r="J2648">
        <v>-1</v>
      </c>
      <c r="K2648">
        <v>2</v>
      </c>
      <c r="L2648">
        <v>31.194040000000001</v>
      </c>
      <c r="M2648">
        <v>425</v>
      </c>
      <c r="N2648">
        <v>100</v>
      </c>
      <c r="O2648">
        <v>200</v>
      </c>
      <c r="P2648">
        <v>0</v>
      </c>
      <c r="Q2648">
        <v>324</v>
      </c>
      <c r="R2648">
        <v>16.260204708</v>
      </c>
      <c r="S2648">
        <v>20.739519000000001</v>
      </c>
      <c r="T2648">
        <v>0</v>
      </c>
      <c r="U2648">
        <v>0</v>
      </c>
    </row>
    <row r="2649" spans="1:21" x14ac:dyDescent="0.3">
      <c r="A2649">
        <v>0.67</v>
      </c>
      <c r="B2649">
        <v>0.625</v>
      </c>
      <c r="C2649">
        <v>1.768</v>
      </c>
      <c r="D2649">
        <v>250</v>
      </c>
      <c r="E2649">
        <v>326.92</v>
      </c>
      <c r="F2649">
        <v>201.92</v>
      </c>
      <c r="G2649">
        <v>201.923076923076</v>
      </c>
      <c r="H2649">
        <v>260</v>
      </c>
      <c r="I2649">
        <v>711.92307600000004</v>
      </c>
      <c r="J2649">
        <v>-1</v>
      </c>
      <c r="K2649">
        <v>2</v>
      </c>
      <c r="L2649">
        <v>30.836120000000001</v>
      </c>
      <c r="M2649">
        <v>425</v>
      </c>
      <c r="N2649">
        <v>100</v>
      </c>
      <c r="O2649">
        <v>200</v>
      </c>
      <c r="P2649">
        <v>0</v>
      </c>
      <c r="Q2649">
        <v>329</v>
      </c>
      <c r="R2649">
        <v>16.178152127000001</v>
      </c>
      <c r="S2649">
        <v>20.900718000000001</v>
      </c>
      <c r="T2649">
        <v>0</v>
      </c>
      <c r="U2649">
        <v>0</v>
      </c>
    </row>
    <row r="2650" spans="1:21" x14ac:dyDescent="0.3">
      <c r="A2650">
        <v>0.67</v>
      </c>
      <c r="B2650">
        <v>0.625</v>
      </c>
      <c r="C2650">
        <v>1.768</v>
      </c>
      <c r="D2650">
        <v>250</v>
      </c>
      <c r="E2650">
        <v>326.92</v>
      </c>
      <c r="F2650">
        <v>201.92</v>
      </c>
      <c r="G2650">
        <v>201.923076923076</v>
      </c>
      <c r="H2650">
        <v>270</v>
      </c>
      <c r="I2650">
        <v>721.92307600000004</v>
      </c>
      <c r="J2650">
        <v>-1</v>
      </c>
      <c r="K2650">
        <v>2</v>
      </c>
      <c r="L2650">
        <v>30.48555</v>
      </c>
      <c r="M2650">
        <v>425</v>
      </c>
      <c r="N2650">
        <v>100</v>
      </c>
      <c r="O2650">
        <v>200</v>
      </c>
      <c r="P2650">
        <v>0</v>
      </c>
      <c r="Q2650">
        <v>336</v>
      </c>
      <c r="R2650">
        <v>15.845807549</v>
      </c>
      <c r="S2650">
        <v>21.124421999999999</v>
      </c>
      <c r="T2650">
        <v>0</v>
      </c>
      <c r="U2650">
        <v>0</v>
      </c>
    </row>
    <row r="2651" spans="1:21" x14ac:dyDescent="0.3">
      <c r="A2651">
        <v>0.67</v>
      </c>
      <c r="B2651">
        <v>0.625</v>
      </c>
      <c r="C2651">
        <v>1.768</v>
      </c>
      <c r="D2651">
        <v>250</v>
      </c>
      <c r="E2651">
        <v>326.92</v>
      </c>
      <c r="F2651">
        <v>201.92</v>
      </c>
      <c r="G2651">
        <v>201.923076923076</v>
      </c>
      <c r="H2651">
        <v>280</v>
      </c>
      <c r="I2651">
        <v>731.92307600000004</v>
      </c>
      <c r="J2651">
        <v>-1</v>
      </c>
      <c r="K2651">
        <v>2</v>
      </c>
      <c r="L2651">
        <v>30.142109999999999</v>
      </c>
      <c r="M2651">
        <v>425</v>
      </c>
      <c r="N2651">
        <v>100</v>
      </c>
      <c r="O2651">
        <v>200</v>
      </c>
      <c r="P2651">
        <v>0</v>
      </c>
      <c r="Q2651">
        <v>334</v>
      </c>
      <c r="R2651">
        <v>15.634598901</v>
      </c>
      <c r="S2651">
        <v>21.060738000000001</v>
      </c>
      <c r="T2651">
        <v>0</v>
      </c>
      <c r="U2651">
        <v>0</v>
      </c>
    </row>
    <row r="2652" spans="1:21" x14ac:dyDescent="0.3">
      <c r="A2652">
        <v>0.67</v>
      </c>
      <c r="B2652">
        <v>0.625</v>
      </c>
      <c r="C2652">
        <v>1.768</v>
      </c>
      <c r="D2652">
        <v>250</v>
      </c>
      <c r="E2652">
        <v>326.92</v>
      </c>
      <c r="F2652">
        <v>201.92</v>
      </c>
      <c r="G2652">
        <v>201.923076923076</v>
      </c>
      <c r="H2652">
        <v>290</v>
      </c>
      <c r="I2652">
        <v>741.92307600000004</v>
      </c>
      <c r="J2652">
        <v>-1</v>
      </c>
      <c r="K2652">
        <v>2</v>
      </c>
      <c r="L2652">
        <v>29.805620000000001</v>
      </c>
      <c r="M2652">
        <v>425</v>
      </c>
      <c r="N2652">
        <v>100</v>
      </c>
      <c r="O2652">
        <v>200</v>
      </c>
      <c r="P2652">
        <v>0</v>
      </c>
      <c r="Q2652">
        <v>333</v>
      </c>
      <c r="R2652">
        <v>15.719414294</v>
      </c>
      <c r="S2652">
        <v>21.028827</v>
      </c>
      <c r="T2652">
        <v>0</v>
      </c>
      <c r="U2652">
        <v>0</v>
      </c>
    </row>
    <row r="2653" spans="1:21" x14ac:dyDescent="0.3">
      <c r="A2653">
        <v>0.67</v>
      </c>
      <c r="B2653">
        <v>0.625</v>
      </c>
      <c r="C2653">
        <v>1.768</v>
      </c>
      <c r="D2653">
        <v>250</v>
      </c>
      <c r="E2653">
        <v>326.92</v>
      </c>
      <c r="F2653">
        <v>201.92</v>
      </c>
      <c r="G2653">
        <v>201.923076923076</v>
      </c>
      <c r="H2653">
        <v>300</v>
      </c>
      <c r="I2653">
        <v>751.92307600000004</v>
      </c>
      <c r="J2653">
        <v>-1</v>
      </c>
      <c r="K2653">
        <v>2</v>
      </c>
      <c r="L2653">
        <v>29.47588</v>
      </c>
      <c r="M2653">
        <v>425</v>
      </c>
      <c r="N2653">
        <v>100</v>
      </c>
      <c r="O2653">
        <v>200</v>
      </c>
      <c r="P2653">
        <v>0</v>
      </c>
      <c r="Q2653">
        <v>343</v>
      </c>
      <c r="R2653">
        <v>15.290751374999999</v>
      </c>
      <c r="S2653">
        <v>21.345887999999999</v>
      </c>
      <c r="T2653">
        <v>0</v>
      </c>
      <c r="U2653">
        <v>0</v>
      </c>
    </row>
    <row r="2654" spans="1:21" x14ac:dyDescent="0.3">
      <c r="A2654">
        <v>0.67</v>
      </c>
      <c r="B2654">
        <v>0.625</v>
      </c>
      <c r="C2654">
        <v>1.768</v>
      </c>
      <c r="D2654">
        <v>250</v>
      </c>
      <c r="E2654">
        <v>326.92</v>
      </c>
      <c r="F2654">
        <v>201.92</v>
      </c>
      <c r="G2654">
        <v>201.923076923076</v>
      </c>
      <c r="H2654">
        <v>0</v>
      </c>
      <c r="I2654">
        <v>451.92307599999998</v>
      </c>
      <c r="J2654">
        <v>-1</v>
      </c>
      <c r="K2654">
        <v>2</v>
      </c>
      <c r="L2654">
        <v>43.24147</v>
      </c>
      <c r="M2654">
        <v>425</v>
      </c>
      <c r="N2654">
        <v>100</v>
      </c>
      <c r="O2654">
        <v>200</v>
      </c>
      <c r="P2654">
        <v>0</v>
      </c>
      <c r="Q2654">
        <v>383</v>
      </c>
      <c r="R2654">
        <v>25.068753948000001</v>
      </c>
      <c r="S2654">
        <v>22.571687000000001</v>
      </c>
      <c r="T2654">
        <v>0</v>
      </c>
      <c r="U2654">
        <v>0</v>
      </c>
    </row>
    <row r="2655" spans="1:21" x14ac:dyDescent="0.3">
      <c r="A2655" t="s">
        <v>74</v>
      </c>
      <c r="B2655" t="s">
        <v>74</v>
      </c>
      <c r="C2655">
        <v>1.768</v>
      </c>
      <c r="D2655">
        <v>250</v>
      </c>
    </row>
    <row r="2656" spans="1:21" x14ac:dyDescent="0.3">
      <c r="A2656" t="s">
        <v>74</v>
      </c>
      <c r="B2656" t="s">
        <v>74</v>
      </c>
      <c r="C2656">
        <v>1.768</v>
      </c>
      <c r="D2656">
        <v>250</v>
      </c>
      <c r="E2656" t="s">
        <v>75</v>
      </c>
      <c r="F2656" t="s">
        <v>74</v>
      </c>
      <c r="G2656" t="s">
        <v>74</v>
      </c>
      <c r="H2656" t="s">
        <v>74</v>
      </c>
      <c r="I2656" t="s">
        <v>74</v>
      </c>
      <c r="J2656" t="s">
        <v>74</v>
      </c>
      <c r="K2656" t="s">
        <v>74</v>
      </c>
      <c r="L2656" t="s">
        <v>74</v>
      </c>
      <c r="M2656" t="s">
        <v>74</v>
      </c>
      <c r="N2656" t="s">
        <v>74</v>
      </c>
      <c r="O2656">
        <v>20</v>
      </c>
    </row>
    <row r="2657" spans="1:21" x14ac:dyDescent="0.3">
      <c r="A2657">
        <v>0.67</v>
      </c>
      <c r="B2657">
        <v>0.625</v>
      </c>
      <c r="C2657">
        <v>1.768</v>
      </c>
      <c r="D2657">
        <v>250</v>
      </c>
      <c r="E2657">
        <v>326.92</v>
      </c>
      <c r="F2657">
        <v>201.92</v>
      </c>
      <c r="G2657">
        <v>201.923076923076</v>
      </c>
      <c r="H2657">
        <v>0</v>
      </c>
      <c r="I2657">
        <v>451.92307599999998</v>
      </c>
      <c r="J2657">
        <v>-1</v>
      </c>
      <c r="K2657">
        <v>2</v>
      </c>
      <c r="L2657">
        <v>37.358260000000001</v>
      </c>
      <c r="M2657">
        <v>345</v>
      </c>
      <c r="N2657">
        <v>200</v>
      </c>
      <c r="O2657">
        <v>20</v>
      </c>
      <c r="P2657">
        <v>0</v>
      </c>
      <c r="Q2657">
        <v>10</v>
      </c>
      <c r="R2657">
        <v>2.8071892511000001</v>
      </c>
      <c r="S2657">
        <v>3.6243074000000002</v>
      </c>
      <c r="T2657">
        <v>0</v>
      </c>
      <c r="U2657">
        <v>0</v>
      </c>
    </row>
    <row r="2658" spans="1:21" x14ac:dyDescent="0.3">
      <c r="A2658">
        <v>0.67</v>
      </c>
      <c r="B2658">
        <v>0.625</v>
      </c>
      <c r="C2658">
        <v>1.768</v>
      </c>
      <c r="D2658">
        <v>250</v>
      </c>
      <c r="E2658">
        <v>326.92</v>
      </c>
      <c r="F2658">
        <v>201.92</v>
      </c>
      <c r="G2658">
        <v>201.923076923076</v>
      </c>
      <c r="H2658">
        <v>10</v>
      </c>
      <c r="I2658">
        <v>461.92307599999998</v>
      </c>
      <c r="J2658">
        <v>-1</v>
      </c>
      <c r="K2658">
        <v>2</v>
      </c>
      <c r="L2658">
        <v>36.755229999999997</v>
      </c>
      <c r="M2658">
        <v>345</v>
      </c>
      <c r="N2658">
        <v>200</v>
      </c>
      <c r="O2658">
        <v>20</v>
      </c>
      <c r="P2658">
        <v>0</v>
      </c>
      <c r="Q2658">
        <v>11</v>
      </c>
      <c r="R2658">
        <v>2.2919839967</v>
      </c>
      <c r="S2658">
        <v>3.8012690999999998</v>
      </c>
      <c r="T2658">
        <v>0</v>
      </c>
      <c r="U2658">
        <v>0</v>
      </c>
    </row>
    <row r="2659" spans="1:21" x14ac:dyDescent="0.3">
      <c r="A2659">
        <v>0.67</v>
      </c>
      <c r="B2659">
        <v>0.625</v>
      </c>
      <c r="C2659">
        <v>1.768</v>
      </c>
      <c r="D2659">
        <v>250</v>
      </c>
      <c r="E2659">
        <v>326.92</v>
      </c>
      <c r="F2659">
        <v>201.92</v>
      </c>
      <c r="G2659">
        <v>201.923076923076</v>
      </c>
      <c r="H2659">
        <v>20</v>
      </c>
      <c r="I2659">
        <v>471.92307599999998</v>
      </c>
      <c r="J2659">
        <v>-1</v>
      </c>
      <c r="K2659">
        <v>2</v>
      </c>
      <c r="L2659">
        <v>36.16872</v>
      </c>
      <c r="M2659">
        <v>345</v>
      </c>
      <c r="N2659">
        <v>200</v>
      </c>
      <c r="O2659">
        <v>20</v>
      </c>
      <c r="P2659">
        <v>0</v>
      </c>
      <c r="Q2659">
        <v>9</v>
      </c>
      <c r="R2659">
        <v>2.5625587330999999</v>
      </c>
      <c r="S2659">
        <v>3.4382625999999998</v>
      </c>
      <c r="T2659">
        <v>0</v>
      </c>
      <c r="U2659">
        <v>0</v>
      </c>
    </row>
    <row r="2660" spans="1:21" x14ac:dyDescent="0.3">
      <c r="A2660">
        <v>0.67</v>
      </c>
      <c r="B2660">
        <v>0.625</v>
      </c>
      <c r="C2660">
        <v>1.768</v>
      </c>
      <c r="D2660">
        <v>250</v>
      </c>
      <c r="E2660">
        <v>326.92</v>
      </c>
      <c r="F2660">
        <v>201.92</v>
      </c>
      <c r="G2660">
        <v>201.923076923076</v>
      </c>
      <c r="H2660">
        <v>30</v>
      </c>
      <c r="I2660">
        <v>481.92307599999998</v>
      </c>
      <c r="J2660">
        <v>-1</v>
      </c>
      <c r="K2660">
        <v>2</v>
      </c>
      <c r="L2660">
        <v>35.598179999999999</v>
      </c>
      <c r="M2660">
        <v>345</v>
      </c>
      <c r="N2660">
        <v>200</v>
      </c>
      <c r="O2660">
        <v>20</v>
      </c>
      <c r="P2660">
        <v>0</v>
      </c>
      <c r="Q2660">
        <v>9</v>
      </c>
      <c r="R2660">
        <v>2.2919839967</v>
      </c>
      <c r="S2660">
        <v>3.4382625999999998</v>
      </c>
      <c r="T2660">
        <v>0</v>
      </c>
      <c r="U2660">
        <v>0</v>
      </c>
    </row>
    <row r="2661" spans="1:21" x14ac:dyDescent="0.3">
      <c r="A2661">
        <v>0.67</v>
      </c>
      <c r="B2661">
        <v>0.625</v>
      </c>
      <c r="C2661">
        <v>1.768</v>
      </c>
      <c r="D2661">
        <v>250</v>
      </c>
      <c r="E2661">
        <v>326.92</v>
      </c>
      <c r="F2661">
        <v>201.92</v>
      </c>
      <c r="G2661">
        <v>201.923076923076</v>
      </c>
      <c r="H2661">
        <v>40</v>
      </c>
      <c r="I2661">
        <v>491.92307599999998</v>
      </c>
      <c r="J2661">
        <v>-1</v>
      </c>
      <c r="K2661">
        <v>2</v>
      </c>
      <c r="L2661">
        <v>35.043089999999999</v>
      </c>
      <c r="M2661">
        <v>345</v>
      </c>
      <c r="N2661">
        <v>200</v>
      </c>
      <c r="O2661">
        <v>20</v>
      </c>
      <c r="P2661">
        <v>0</v>
      </c>
      <c r="Q2661">
        <v>10</v>
      </c>
      <c r="R2661">
        <v>2.5625587330999999</v>
      </c>
      <c r="S2661">
        <v>3.6243074000000002</v>
      </c>
      <c r="T2661">
        <v>0</v>
      </c>
      <c r="U2661">
        <v>0</v>
      </c>
    </row>
    <row r="2662" spans="1:21" x14ac:dyDescent="0.3">
      <c r="A2662">
        <v>0.67</v>
      </c>
      <c r="B2662">
        <v>0.625</v>
      </c>
      <c r="C2662">
        <v>1.768</v>
      </c>
      <c r="D2662">
        <v>250</v>
      </c>
      <c r="E2662">
        <v>326.92</v>
      </c>
      <c r="F2662">
        <v>201.92</v>
      </c>
      <c r="G2662">
        <v>201.923076923076</v>
      </c>
      <c r="H2662">
        <v>50</v>
      </c>
      <c r="I2662">
        <v>501.92307599999998</v>
      </c>
      <c r="J2662">
        <v>-1</v>
      </c>
      <c r="K2662">
        <v>2</v>
      </c>
      <c r="L2662">
        <v>34.502929999999999</v>
      </c>
      <c r="M2662">
        <v>345</v>
      </c>
      <c r="N2662">
        <v>200</v>
      </c>
      <c r="O2662">
        <v>20</v>
      </c>
      <c r="P2662">
        <v>0</v>
      </c>
      <c r="Q2662">
        <v>17</v>
      </c>
      <c r="R2662">
        <v>2.5625587330999999</v>
      </c>
      <c r="S2662">
        <v>4.7260707000000002</v>
      </c>
      <c r="T2662">
        <v>0</v>
      </c>
      <c r="U2662">
        <v>0</v>
      </c>
    </row>
    <row r="2663" spans="1:21" x14ac:dyDescent="0.3">
      <c r="A2663">
        <v>0.67</v>
      </c>
      <c r="B2663">
        <v>0.625</v>
      </c>
      <c r="C2663">
        <v>1.768</v>
      </c>
      <c r="D2663">
        <v>250</v>
      </c>
      <c r="E2663">
        <v>326.92</v>
      </c>
      <c r="F2663">
        <v>201.92</v>
      </c>
      <c r="G2663">
        <v>201.923076923076</v>
      </c>
      <c r="H2663">
        <v>60</v>
      </c>
      <c r="I2663">
        <v>511.92307599999998</v>
      </c>
      <c r="J2663">
        <v>-1</v>
      </c>
      <c r="K2663">
        <v>2</v>
      </c>
      <c r="L2663">
        <v>33.977179999999997</v>
      </c>
      <c r="M2663">
        <v>345</v>
      </c>
      <c r="N2663">
        <v>200</v>
      </c>
      <c r="O2663">
        <v>20</v>
      </c>
      <c r="P2663">
        <v>0</v>
      </c>
      <c r="Q2663">
        <v>15</v>
      </c>
      <c r="R2663">
        <v>2.5625587330999999</v>
      </c>
      <c r="S2663">
        <v>4.4392221999999997</v>
      </c>
      <c r="T2663">
        <v>0</v>
      </c>
      <c r="U2663">
        <v>0</v>
      </c>
    </row>
    <row r="2664" spans="1:21" x14ac:dyDescent="0.3">
      <c r="A2664">
        <v>0.67</v>
      </c>
      <c r="B2664">
        <v>0.625</v>
      </c>
      <c r="C2664">
        <v>1.768</v>
      </c>
      <c r="D2664">
        <v>250</v>
      </c>
      <c r="E2664">
        <v>326.92</v>
      </c>
      <c r="F2664">
        <v>201.92</v>
      </c>
      <c r="G2664">
        <v>201.923076923076</v>
      </c>
      <c r="H2664">
        <v>70</v>
      </c>
      <c r="I2664">
        <v>521.92307600000004</v>
      </c>
      <c r="J2664">
        <v>-1</v>
      </c>
      <c r="K2664">
        <v>2</v>
      </c>
      <c r="L2664">
        <v>33.46537</v>
      </c>
      <c r="M2664">
        <v>345</v>
      </c>
      <c r="N2664">
        <v>200</v>
      </c>
      <c r="O2664">
        <v>20</v>
      </c>
      <c r="P2664">
        <v>0</v>
      </c>
      <c r="Q2664">
        <v>10</v>
      </c>
      <c r="R2664">
        <v>2.5625587330999999</v>
      </c>
      <c r="S2664">
        <v>3.6243074000000002</v>
      </c>
      <c r="T2664">
        <v>0</v>
      </c>
      <c r="U2664">
        <v>0</v>
      </c>
    </row>
    <row r="2665" spans="1:21" x14ac:dyDescent="0.3">
      <c r="A2665">
        <v>0.67</v>
      </c>
      <c r="B2665">
        <v>0.625</v>
      </c>
      <c r="C2665">
        <v>1.768</v>
      </c>
      <c r="D2665">
        <v>250</v>
      </c>
      <c r="E2665">
        <v>326.92</v>
      </c>
      <c r="F2665">
        <v>201.92</v>
      </c>
      <c r="G2665">
        <v>201.923076923076</v>
      </c>
      <c r="H2665">
        <v>80</v>
      </c>
      <c r="I2665">
        <v>531.92307600000004</v>
      </c>
      <c r="J2665">
        <v>-1</v>
      </c>
      <c r="K2665">
        <v>2</v>
      </c>
      <c r="L2665">
        <v>32.967039999999997</v>
      </c>
      <c r="M2665">
        <v>345</v>
      </c>
      <c r="N2665">
        <v>200</v>
      </c>
      <c r="O2665">
        <v>20</v>
      </c>
      <c r="P2665">
        <v>0</v>
      </c>
      <c r="Q2665">
        <v>11</v>
      </c>
      <c r="R2665">
        <v>2.5625587330999999</v>
      </c>
      <c r="S2665">
        <v>3.8012690999999998</v>
      </c>
      <c r="T2665">
        <v>0</v>
      </c>
      <c r="U2665">
        <v>0</v>
      </c>
    </row>
    <row r="2666" spans="1:21" x14ac:dyDescent="0.3">
      <c r="A2666">
        <v>0.67</v>
      </c>
      <c r="B2666">
        <v>0.625</v>
      </c>
      <c r="C2666">
        <v>1.768</v>
      </c>
      <c r="D2666">
        <v>250</v>
      </c>
      <c r="E2666">
        <v>326.92</v>
      </c>
      <c r="F2666">
        <v>201.92</v>
      </c>
      <c r="G2666">
        <v>201.923076923076</v>
      </c>
      <c r="H2666">
        <v>90</v>
      </c>
      <c r="I2666">
        <v>541.92307600000004</v>
      </c>
      <c r="J2666">
        <v>-1</v>
      </c>
      <c r="K2666">
        <v>2</v>
      </c>
      <c r="L2666">
        <v>32.48171</v>
      </c>
      <c r="M2666">
        <v>345</v>
      </c>
      <c r="N2666">
        <v>200</v>
      </c>
      <c r="O2666">
        <v>20</v>
      </c>
      <c r="P2666">
        <v>0</v>
      </c>
      <c r="Q2666">
        <v>14</v>
      </c>
      <c r="R2666">
        <v>2.5625587330999999</v>
      </c>
      <c r="S2666">
        <v>4.2886246000000003</v>
      </c>
      <c r="T2666">
        <v>0</v>
      </c>
      <c r="U2666">
        <v>0</v>
      </c>
    </row>
    <row r="2667" spans="1:21" x14ac:dyDescent="0.3">
      <c r="A2667">
        <v>0.67</v>
      </c>
      <c r="B2667">
        <v>0.625</v>
      </c>
      <c r="C2667">
        <v>1.768</v>
      </c>
      <c r="D2667">
        <v>250</v>
      </c>
      <c r="E2667">
        <v>326.92</v>
      </c>
      <c r="F2667">
        <v>201.92</v>
      </c>
      <c r="G2667">
        <v>201.923076923076</v>
      </c>
      <c r="H2667">
        <v>100</v>
      </c>
      <c r="I2667">
        <v>551.92307600000004</v>
      </c>
      <c r="J2667">
        <v>-1</v>
      </c>
      <c r="K2667">
        <v>2</v>
      </c>
      <c r="L2667">
        <v>32.008969999999998</v>
      </c>
      <c r="M2667">
        <v>345</v>
      </c>
      <c r="N2667">
        <v>200</v>
      </c>
      <c r="O2667">
        <v>20</v>
      </c>
      <c r="P2667">
        <v>0</v>
      </c>
      <c r="Q2667">
        <v>28</v>
      </c>
      <c r="R2667">
        <v>2.5625587330999999</v>
      </c>
      <c r="S2667">
        <v>6.0664486000000002</v>
      </c>
      <c r="T2667">
        <v>0</v>
      </c>
      <c r="U2667">
        <v>0</v>
      </c>
    </row>
    <row r="2668" spans="1:21" x14ac:dyDescent="0.3">
      <c r="A2668">
        <v>0.67</v>
      </c>
      <c r="B2668">
        <v>0.625</v>
      </c>
      <c r="C2668">
        <v>1.768</v>
      </c>
      <c r="D2668">
        <v>250</v>
      </c>
      <c r="E2668">
        <v>326.92</v>
      </c>
      <c r="F2668">
        <v>201.92</v>
      </c>
      <c r="G2668">
        <v>201.923076923076</v>
      </c>
      <c r="H2668">
        <v>110</v>
      </c>
      <c r="I2668">
        <v>561.92307600000004</v>
      </c>
      <c r="J2668">
        <v>-1</v>
      </c>
      <c r="K2668">
        <v>2</v>
      </c>
      <c r="L2668">
        <v>31.548380000000002</v>
      </c>
      <c r="M2668">
        <v>345</v>
      </c>
      <c r="N2668">
        <v>200</v>
      </c>
      <c r="O2668">
        <v>20</v>
      </c>
      <c r="P2668">
        <v>0</v>
      </c>
      <c r="Q2668">
        <v>28</v>
      </c>
      <c r="R2668">
        <v>2.5625587330999999</v>
      </c>
      <c r="S2668">
        <v>6.0664486000000002</v>
      </c>
      <c r="T2668">
        <v>0</v>
      </c>
      <c r="U2668">
        <v>0</v>
      </c>
    </row>
    <row r="2669" spans="1:21" x14ac:dyDescent="0.3">
      <c r="A2669">
        <v>0.67</v>
      </c>
      <c r="B2669">
        <v>0.625</v>
      </c>
      <c r="C2669">
        <v>1.768</v>
      </c>
      <c r="D2669">
        <v>250</v>
      </c>
      <c r="E2669">
        <v>326.92</v>
      </c>
      <c r="F2669">
        <v>201.92</v>
      </c>
      <c r="G2669">
        <v>201.923076923076</v>
      </c>
      <c r="H2669">
        <v>120</v>
      </c>
      <c r="I2669">
        <v>571.92307600000004</v>
      </c>
      <c r="J2669">
        <v>-1</v>
      </c>
      <c r="K2669">
        <v>2</v>
      </c>
      <c r="L2669">
        <v>31.099550000000001</v>
      </c>
      <c r="M2669">
        <v>345</v>
      </c>
      <c r="N2669">
        <v>200</v>
      </c>
      <c r="O2669">
        <v>20</v>
      </c>
      <c r="P2669">
        <v>0</v>
      </c>
      <c r="Q2669">
        <v>13</v>
      </c>
      <c r="R2669">
        <v>2.5625587330999999</v>
      </c>
      <c r="S2669">
        <v>4.1325531</v>
      </c>
      <c r="T2669">
        <v>0</v>
      </c>
      <c r="U2669">
        <v>0</v>
      </c>
    </row>
    <row r="2670" spans="1:21" x14ac:dyDescent="0.3">
      <c r="A2670">
        <v>0.67</v>
      </c>
      <c r="B2670">
        <v>0.625</v>
      </c>
      <c r="C2670">
        <v>1.768</v>
      </c>
      <c r="D2670">
        <v>250</v>
      </c>
      <c r="E2670">
        <v>326.92</v>
      </c>
      <c r="F2670">
        <v>201.92</v>
      </c>
      <c r="G2670">
        <v>201.923076923076</v>
      </c>
      <c r="H2670">
        <v>130</v>
      </c>
      <c r="I2670">
        <v>581.92307600000004</v>
      </c>
      <c r="J2670">
        <v>-1</v>
      </c>
      <c r="K2670">
        <v>2</v>
      </c>
      <c r="L2670">
        <v>30.66208</v>
      </c>
      <c r="M2670">
        <v>345</v>
      </c>
      <c r="N2670">
        <v>200</v>
      </c>
      <c r="O2670">
        <v>20</v>
      </c>
      <c r="P2670">
        <v>0</v>
      </c>
      <c r="Q2670">
        <v>18</v>
      </c>
      <c r="R2670">
        <v>2.2919839967</v>
      </c>
      <c r="S2670">
        <v>4.8631678000000003</v>
      </c>
      <c r="T2670">
        <v>0</v>
      </c>
      <c r="U2670">
        <v>0</v>
      </c>
    </row>
    <row r="2671" spans="1:21" x14ac:dyDescent="0.3">
      <c r="A2671">
        <v>0.67</v>
      </c>
      <c r="B2671">
        <v>0.625</v>
      </c>
      <c r="C2671">
        <v>1.768</v>
      </c>
      <c r="D2671">
        <v>250</v>
      </c>
      <c r="E2671">
        <v>326.92</v>
      </c>
      <c r="F2671">
        <v>201.92</v>
      </c>
      <c r="G2671">
        <v>201.923076923076</v>
      </c>
      <c r="H2671">
        <v>140</v>
      </c>
      <c r="I2671">
        <v>591.92307600000004</v>
      </c>
      <c r="J2671">
        <v>-1</v>
      </c>
      <c r="K2671">
        <v>2</v>
      </c>
      <c r="L2671">
        <v>30.235600000000002</v>
      </c>
      <c r="M2671">
        <v>345</v>
      </c>
      <c r="N2671">
        <v>200</v>
      </c>
      <c r="O2671">
        <v>20</v>
      </c>
      <c r="P2671">
        <v>0</v>
      </c>
      <c r="Q2671">
        <v>30</v>
      </c>
      <c r="R2671">
        <v>2.2919839967</v>
      </c>
      <c r="S2671">
        <v>6.2795806000000001</v>
      </c>
      <c r="T2671">
        <v>0</v>
      </c>
      <c r="U2671">
        <v>0</v>
      </c>
    </row>
    <row r="2672" spans="1:21" x14ac:dyDescent="0.3">
      <c r="A2672">
        <v>0.67</v>
      </c>
      <c r="B2672">
        <v>0.625</v>
      </c>
      <c r="C2672">
        <v>1.768</v>
      </c>
      <c r="D2672">
        <v>250</v>
      </c>
      <c r="E2672">
        <v>326.92</v>
      </c>
      <c r="F2672">
        <v>201.92</v>
      </c>
      <c r="G2672">
        <v>201.923076923076</v>
      </c>
      <c r="H2672">
        <v>150</v>
      </c>
      <c r="I2672">
        <v>601.92307600000004</v>
      </c>
      <c r="J2672">
        <v>-1</v>
      </c>
      <c r="K2672">
        <v>2</v>
      </c>
      <c r="L2672">
        <v>29.81973</v>
      </c>
      <c r="M2672">
        <v>345</v>
      </c>
      <c r="N2672">
        <v>200</v>
      </c>
      <c r="O2672">
        <v>20</v>
      </c>
      <c r="P2672">
        <v>0</v>
      </c>
      <c r="Q2672">
        <v>21</v>
      </c>
      <c r="R2672">
        <v>1.9848832760999999</v>
      </c>
      <c r="S2672">
        <v>5.2530846000000002</v>
      </c>
      <c r="T2672">
        <v>0</v>
      </c>
      <c r="U2672">
        <v>0</v>
      </c>
    </row>
    <row r="2673" spans="1:21" x14ac:dyDescent="0.3">
      <c r="A2673">
        <v>0.67</v>
      </c>
      <c r="B2673">
        <v>0.625</v>
      </c>
      <c r="C2673">
        <v>1.768</v>
      </c>
      <c r="D2673">
        <v>250</v>
      </c>
      <c r="E2673">
        <v>326.92</v>
      </c>
      <c r="F2673">
        <v>201.92</v>
      </c>
      <c r="G2673">
        <v>201.923076923076</v>
      </c>
      <c r="H2673">
        <v>160</v>
      </c>
      <c r="I2673">
        <v>611.92307600000004</v>
      </c>
      <c r="J2673">
        <v>-1</v>
      </c>
      <c r="K2673">
        <v>2</v>
      </c>
      <c r="L2673">
        <v>29.41414</v>
      </c>
      <c r="M2673">
        <v>345</v>
      </c>
      <c r="N2673">
        <v>200</v>
      </c>
      <c r="O2673">
        <v>20</v>
      </c>
      <c r="P2673">
        <v>0</v>
      </c>
      <c r="Q2673">
        <v>17</v>
      </c>
      <c r="R2673">
        <v>2.2919839967</v>
      </c>
      <c r="S2673">
        <v>4.7260707000000002</v>
      </c>
      <c r="T2673">
        <v>0</v>
      </c>
      <c r="U2673">
        <v>0</v>
      </c>
    </row>
    <row r="2674" spans="1:21" x14ac:dyDescent="0.3">
      <c r="A2674">
        <v>0.67</v>
      </c>
      <c r="B2674">
        <v>0.625</v>
      </c>
      <c r="C2674">
        <v>1.768</v>
      </c>
      <c r="D2674">
        <v>250</v>
      </c>
      <c r="E2674">
        <v>326.92</v>
      </c>
      <c r="F2674">
        <v>201.92</v>
      </c>
      <c r="G2674">
        <v>201.923076923076</v>
      </c>
      <c r="H2674">
        <v>170</v>
      </c>
      <c r="I2674">
        <v>621.92307600000004</v>
      </c>
      <c r="J2674">
        <v>-1</v>
      </c>
      <c r="K2674">
        <v>2</v>
      </c>
      <c r="L2674">
        <v>29.01849</v>
      </c>
      <c r="M2674">
        <v>345</v>
      </c>
      <c r="N2674">
        <v>200</v>
      </c>
      <c r="O2674">
        <v>20</v>
      </c>
      <c r="P2674">
        <v>0</v>
      </c>
      <c r="Q2674">
        <v>18</v>
      </c>
      <c r="R2674">
        <v>2.5625587330999999</v>
      </c>
      <c r="S2674">
        <v>4.8631678000000003</v>
      </c>
      <c r="T2674">
        <v>0</v>
      </c>
      <c r="U2674">
        <v>0</v>
      </c>
    </row>
    <row r="2675" spans="1:21" x14ac:dyDescent="0.3">
      <c r="A2675">
        <v>0.67</v>
      </c>
      <c r="B2675">
        <v>0.625</v>
      </c>
      <c r="C2675">
        <v>1.768</v>
      </c>
      <c r="D2675">
        <v>250</v>
      </c>
      <c r="E2675">
        <v>326.92</v>
      </c>
      <c r="F2675">
        <v>201.92</v>
      </c>
      <c r="G2675">
        <v>201.923076923076</v>
      </c>
      <c r="H2675">
        <v>180</v>
      </c>
      <c r="I2675">
        <v>631.92307600000004</v>
      </c>
      <c r="J2675">
        <v>-1</v>
      </c>
      <c r="K2675">
        <v>2</v>
      </c>
      <c r="L2675">
        <v>28.632439999999999</v>
      </c>
      <c r="M2675">
        <v>345</v>
      </c>
      <c r="N2675">
        <v>200</v>
      </c>
      <c r="O2675">
        <v>20</v>
      </c>
      <c r="P2675">
        <v>0</v>
      </c>
      <c r="Q2675">
        <v>20</v>
      </c>
      <c r="R2675">
        <v>2.8071892511000001</v>
      </c>
      <c r="S2675">
        <v>5.1264000000000003</v>
      </c>
      <c r="T2675">
        <v>0</v>
      </c>
      <c r="U2675">
        <v>0</v>
      </c>
    </row>
    <row r="2676" spans="1:21" x14ac:dyDescent="0.3">
      <c r="A2676">
        <v>0.67</v>
      </c>
      <c r="B2676">
        <v>0.625</v>
      </c>
      <c r="C2676">
        <v>1.768</v>
      </c>
      <c r="D2676">
        <v>250</v>
      </c>
      <c r="E2676">
        <v>326.92</v>
      </c>
      <c r="F2676">
        <v>201.92</v>
      </c>
      <c r="G2676">
        <v>201.923076923076</v>
      </c>
      <c r="H2676">
        <v>190</v>
      </c>
      <c r="I2676">
        <v>641.92307600000004</v>
      </c>
      <c r="J2676">
        <v>-1</v>
      </c>
      <c r="K2676">
        <v>2</v>
      </c>
      <c r="L2676">
        <v>28.255690000000001</v>
      </c>
      <c r="M2676">
        <v>345</v>
      </c>
      <c r="N2676">
        <v>200</v>
      </c>
      <c r="O2676">
        <v>20</v>
      </c>
      <c r="P2676">
        <v>0</v>
      </c>
      <c r="Q2676">
        <v>38</v>
      </c>
      <c r="R2676">
        <v>2.5625587330999999</v>
      </c>
      <c r="S2676">
        <v>7.0683794999999998</v>
      </c>
      <c r="T2676">
        <v>0</v>
      </c>
      <c r="U2676">
        <v>0</v>
      </c>
    </row>
    <row r="2677" spans="1:21" x14ac:dyDescent="0.3">
      <c r="A2677">
        <v>0.67</v>
      </c>
      <c r="B2677">
        <v>0.625</v>
      </c>
      <c r="C2677">
        <v>1.768</v>
      </c>
      <c r="D2677">
        <v>250</v>
      </c>
      <c r="E2677">
        <v>326.92</v>
      </c>
      <c r="F2677">
        <v>201.92</v>
      </c>
      <c r="G2677">
        <v>201.923076923076</v>
      </c>
      <c r="H2677">
        <v>200</v>
      </c>
      <c r="I2677">
        <v>651.92307600000004</v>
      </c>
      <c r="J2677">
        <v>-1</v>
      </c>
      <c r="K2677">
        <v>2</v>
      </c>
      <c r="L2677">
        <v>27.88795</v>
      </c>
      <c r="M2677">
        <v>345</v>
      </c>
      <c r="N2677">
        <v>200</v>
      </c>
      <c r="O2677">
        <v>20</v>
      </c>
      <c r="P2677">
        <v>0</v>
      </c>
      <c r="Q2677">
        <v>35</v>
      </c>
      <c r="R2677">
        <v>2.2919839967</v>
      </c>
      <c r="S2677">
        <v>6.7832888999999996</v>
      </c>
      <c r="T2677">
        <v>0</v>
      </c>
      <c r="U2677">
        <v>0</v>
      </c>
    </row>
    <row r="2678" spans="1:21" x14ac:dyDescent="0.3">
      <c r="A2678">
        <v>0.67</v>
      </c>
      <c r="B2678">
        <v>0.625</v>
      </c>
      <c r="C2678">
        <v>1.768</v>
      </c>
      <c r="D2678">
        <v>250</v>
      </c>
      <c r="E2678">
        <v>326.92</v>
      </c>
      <c r="F2678">
        <v>201.92</v>
      </c>
      <c r="G2678">
        <v>201.923076923076</v>
      </c>
      <c r="H2678">
        <v>210</v>
      </c>
      <c r="I2678">
        <v>661.92307600000004</v>
      </c>
      <c r="J2678">
        <v>-1</v>
      </c>
      <c r="K2678">
        <v>2</v>
      </c>
      <c r="L2678">
        <v>27.52891</v>
      </c>
      <c r="M2678">
        <v>345</v>
      </c>
      <c r="N2678">
        <v>200</v>
      </c>
      <c r="O2678">
        <v>20</v>
      </c>
      <c r="P2678">
        <v>0</v>
      </c>
      <c r="Q2678">
        <v>26</v>
      </c>
      <c r="R2678">
        <v>2.5625587330999999</v>
      </c>
      <c r="S2678">
        <v>5.8455808999999999</v>
      </c>
      <c r="T2678">
        <v>0</v>
      </c>
      <c r="U2678">
        <v>0</v>
      </c>
    </row>
    <row r="2679" spans="1:21" x14ac:dyDescent="0.3">
      <c r="A2679">
        <v>0.67</v>
      </c>
      <c r="B2679">
        <v>0.625</v>
      </c>
      <c r="C2679">
        <v>1.768</v>
      </c>
      <c r="D2679">
        <v>250</v>
      </c>
      <c r="E2679">
        <v>326.92</v>
      </c>
      <c r="F2679">
        <v>201.92</v>
      </c>
      <c r="G2679">
        <v>201.923076923076</v>
      </c>
      <c r="H2679">
        <v>220</v>
      </c>
      <c r="I2679">
        <v>671.92307600000004</v>
      </c>
      <c r="J2679">
        <v>-1</v>
      </c>
      <c r="K2679">
        <v>2</v>
      </c>
      <c r="L2679">
        <v>27.1783</v>
      </c>
      <c r="M2679">
        <v>345</v>
      </c>
      <c r="N2679">
        <v>200</v>
      </c>
      <c r="O2679">
        <v>20</v>
      </c>
      <c r="P2679">
        <v>0</v>
      </c>
      <c r="Q2679">
        <v>41</v>
      </c>
      <c r="R2679">
        <v>1.9848832760999999</v>
      </c>
      <c r="S2679">
        <v>7.3424630000000004</v>
      </c>
      <c r="T2679">
        <v>0</v>
      </c>
      <c r="U2679">
        <v>0</v>
      </c>
    </row>
    <row r="2680" spans="1:21" x14ac:dyDescent="0.3">
      <c r="A2680">
        <v>0.67</v>
      </c>
      <c r="B2680">
        <v>0.625</v>
      </c>
      <c r="C2680">
        <v>1.768</v>
      </c>
      <c r="D2680">
        <v>250</v>
      </c>
      <c r="E2680">
        <v>326.92</v>
      </c>
      <c r="F2680">
        <v>201.92</v>
      </c>
      <c r="G2680">
        <v>201.923076923076</v>
      </c>
      <c r="H2680">
        <v>230</v>
      </c>
      <c r="I2680">
        <v>681.92307600000004</v>
      </c>
      <c r="J2680">
        <v>-1</v>
      </c>
      <c r="K2680">
        <v>2</v>
      </c>
      <c r="L2680">
        <v>26.83586</v>
      </c>
      <c r="M2680">
        <v>345</v>
      </c>
      <c r="N2680">
        <v>200</v>
      </c>
      <c r="O2680">
        <v>20</v>
      </c>
      <c r="P2680">
        <v>0</v>
      </c>
      <c r="Q2680">
        <v>41</v>
      </c>
      <c r="R2680">
        <v>2.2919839967</v>
      </c>
      <c r="S2680">
        <v>7.3424630000000004</v>
      </c>
      <c r="T2680">
        <v>0</v>
      </c>
      <c r="U2680">
        <v>0</v>
      </c>
    </row>
    <row r="2681" spans="1:21" x14ac:dyDescent="0.3">
      <c r="A2681">
        <v>0.67</v>
      </c>
      <c r="B2681">
        <v>0.625</v>
      </c>
      <c r="C2681">
        <v>1.768</v>
      </c>
      <c r="D2681">
        <v>250</v>
      </c>
      <c r="E2681">
        <v>326.92</v>
      </c>
      <c r="F2681">
        <v>201.92</v>
      </c>
      <c r="G2681">
        <v>201.923076923076</v>
      </c>
      <c r="H2681">
        <v>240</v>
      </c>
      <c r="I2681">
        <v>691.92307600000004</v>
      </c>
      <c r="J2681">
        <v>-1</v>
      </c>
      <c r="K2681">
        <v>2</v>
      </c>
      <c r="L2681">
        <v>26.50131</v>
      </c>
      <c r="M2681">
        <v>345</v>
      </c>
      <c r="N2681">
        <v>200</v>
      </c>
      <c r="O2681">
        <v>20</v>
      </c>
      <c r="P2681">
        <v>0</v>
      </c>
      <c r="Q2681">
        <v>43</v>
      </c>
      <c r="R2681">
        <v>2.2919839967</v>
      </c>
      <c r="S2681">
        <v>7.5196667000000001</v>
      </c>
      <c r="T2681">
        <v>0</v>
      </c>
      <c r="U2681">
        <v>0</v>
      </c>
    </row>
    <row r="2682" spans="1:21" x14ac:dyDescent="0.3">
      <c r="A2682">
        <v>0.67</v>
      </c>
      <c r="B2682">
        <v>0.625</v>
      </c>
      <c r="C2682">
        <v>1.768</v>
      </c>
      <c r="D2682">
        <v>250</v>
      </c>
      <c r="E2682">
        <v>326.92</v>
      </c>
      <c r="F2682">
        <v>201.92</v>
      </c>
      <c r="G2682">
        <v>201.923076923076</v>
      </c>
      <c r="H2682">
        <v>250</v>
      </c>
      <c r="I2682">
        <v>701.92307600000004</v>
      </c>
      <c r="J2682">
        <v>-1</v>
      </c>
      <c r="K2682">
        <v>2</v>
      </c>
      <c r="L2682">
        <v>26.174430000000001</v>
      </c>
      <c r="M2682">
        <v>345</v>
      </c>
      <c r="N2682">
        <v>200</v>
      </c>
      <c r="O2682">
        <v>20</v>
      </c>
      <c r="P2682">
        <v>0</v>
      </c>
      <c r="Q2682">
        <v>26</v>
      </c>
      <c r="R2682">
        <v>1.9848832760999999</v>
      </c>
      <c r="S2682">
        <v>5.8455808999999999</v>
      </c>
      <c r="T2682">
        <v>0</v>
      </c>
      <c r="U2682">
        <v>0</v>
      </c>
    </row>
    <row r="2683" spans="1:21" x14ac:dyDescent="0.3">
      <c r="A2683">
        <v>0.67</v>
      </c>
      <c r="B2683">
        <v>0.625</v>
      </c>
      <c r="C2683">
        <v>1.768</v>
      </c>
      <c r="D2683">
        <v>250</v>
      </c>
      <c r="E2683">
        <v>326.92</v>
      </c>
      <c r="F2683">
        <v>201.92</v>
      </c>
      <c r="G2683">
        <v>201.923076923076</v>
      </c>
      <c r="H2683">
        <v>260</v>
      </c>
      <c r="I2683">
        <v>711.92307600000004</v>
      </c>
      <c r="J2683">
        <v>-1</v>
      </c>
      <c r="K2683">
        <v>2</v>
      </c>
      <c r="L2683">
        <v>25.854959999999998</v>
      </c>
      <c r="M2683">
        <v>345</v>
      </c>
      <c r="N2683">
        <v>200</v>
      </c>
      <c r="O2683">
        <v>20</v>
      </c>
      <c r="P2683">
        <v>0</v>
      </c>
      <c r="Q2683">
        <v>47</v>
      </c>
      <c r="R2683">
        <v>2.2919839967</v>
      </c>
      <c r="S2683">
        <v>7.8621683999999998</v>
      </c>
      <c r="T2683">
        <v>0</v>
      </c>
      <c r="U2683">
        <v>0</v>
      </c>
    </row>
    <row r="2684" spans="1:21" x14ac:dyDescent="0.3">
      <c r="A2684">
        <v>0.67</v>
      </c>
      <c r="B2684">
        <v>0.625</v>
      </c>
      <c r="C2684">
        <v>1.768</v>
      </c>
      <c r="D2684">
        <v>250</v>
      </c>
      <c r="E2684">
        <v>326.92</v>
      </c>
      <c r="F2684">
        <v>201.92</v>
      </c>
      <c r="G2684">
        <v>201.923076923076</v>
      </c>
      <c r="H2684">
        <v>270</v>
      </c>
      <c r="I2684">
        <v>721.92307600000004</v>
      </c>
      <c r="J2684">
        <v>-1</v>
      </c>
      <c r="K2684">
        <v>2</v>
      </c>
      <c r="L2684">
        <v>25.542680000000001</v>
      </c>
      <c r="M2684">
        <v>345</v>
      </c>
      <c r="N2684">
        <v>200</v>
      </c>
      <c r="O2684">
        <v>20</v>
      </c>
      <c r="P2684">
        <v>0</v>
      </c>
      <c r="Q2684">
        <v>28</v>
      </c>
      <c r="R2684">
        <v>2.2919839967</v>
      </c>
      <c r="S2684">
        <v>6.0664486000000002</v>
      </c>
      <c r="T2684">
        <v>0</v>
      </c>
      <c r="U2684">
        <v>0</v>
      </c>
    </row>
    <row r="2685" spans="1:21" x14ac:dyDescent="0.3">
      <c r="A2685">
        <v>0.67</v>
      </c>
      <c r="B2685">
        <v>0.625</v>
      </c>
      <c r="C2685">
        <v>1.768</v>
      </c>
      <c r="D2685">
        <v>250</v>
      </c>
      <c r="E2685">
        <v>326.92</v>
      </c>
      <c r="F2685">
        <v>201.92</v>
      </c>
      <c r="G2685">
        <v>201.923076923076</v>
      </c>
      <c r="H2685">
        <v>280</v>
      </c>
      <c r="I2685">
        <v>731.92307600000004</v>
      </c>
      <c r="J2685">
        <v>-1</v>
      </c>
      <c r="K2685">
        <v>2</v>
      </c>
      <c r="L2685">
        <v>25.237359999999999</v>
      </c>
      <c r="M2685">
        <v>345</v>
      </c>
      <c r="N2685">
        <v>200</v>
      </c>
      <c r="O2685">
        <v>20</v>
      </c>
      <c r="P2685">
        <v>0</v>
      </c>
      <c r="Q2685">
        <v>29</v>
      </c>
      <c r="R2685">
        <v>2.2919839967</v>
      </c>
      <c r="S2685">
        <v>6.1739307999999999</v>
      </c>
      <c r="T2685">
        <v>0</v>
      </c>
      <c r="U2685">
        <v>0</v>
      </c>
    </row>
    <row r="2686" spans="1:21" x14ac:dyDescent="0.3">
      <c r="A2686">
        <v>0.67</v>
      </c>
      <c r="B2686">
        <v>0.625</v>
      </c>
      <c r="C2686">
        <v>1.768</v>
      </c>
      <c r="D2686">
        <v>250</v>
      </c>
      <c r="E2686">
        <v>326.92</v>
      </c>
      <c r="F2686">
        <v>201.92</v>
      </c>
      <c r="G2686">
        <v>201.923076923076</v>
      </c>
      <c r="H2686">
        <v>290</v>
      </c>
      <c r="I2686">
        <v>741.92307600000004</v>
      </c>
      <c r="J2686">
        <v>-1</v>
      </c>
      <c r="K2686">
        <v>2</v>
      </c>
      <c r="L2686">
        <v>24.938790000000001</v>
      </c>
      <c r="M2686">
        <v>345</v>
      </c>
      <c r="N2686">
        <v>200</v>
      </c>
      <c r="O2686">
        <v>20</v>
      </c>
      <c r="P2686">
        <v>0</v>
      </c>
      <c r="Q2686">
        <v>31</v>
      </c>
      <c r="R2686">
        <v>2.2919839967</v>
      </c>
      <c r="S2686">
        <v>6.383489</v>
      </c>
      <c r="T2686">
        <v>0</v>
      </c>
      <c r="U2686">
        <v>0</v>
      </c>
    </row>
    <row r="2687" spans="1:21" x14ac:dyDescent="0.3">
      <c r="A2687">
        <v>0.67</v>
      </c>
      <c r="B2687">
        <v>0.625</v>
      </c>
      <c r="C2687">
        <v>1.768</v>
      </c>
      <c r="D2687">
        <v>250</v>
      </c>
      <c r="E2687">
        <v>326.92</v>
      </c>
      <c r="F2687">
        <v>201.92</v>
      </c>
      <c r="G2687">
        <v>201.923076923076</v>
      </c>
      <c r="H2687">
        <v>300</v>
      </c>
      <c r="I2687">
        <v>751.92307600000004</v>
      </c>
      <c r="J2687">
        <v>-1</v>
      </c>
      <c r="K2687">
        <v>2</v>
      </c>
      <c r="L2687">
        <v>24.64677</v>
      </c>
      <c r="M2687">
        <v>345</v>
      </c>
      <c r="N2687">
        <v>200</v>
      </c>
      <c r="O2687">
        <v>20</v>
      </c>
      <c r="P2687">
        <v>0</v>
      </c>
      <c r="Q2687">
        <v>43</v>
      </c>
      <c r="R2687">
        <v>2.2919839967</v>
      </c>
      <c r="S2687">
        <v>7.5196667000000001</v>
      </c>
      <c r="T2687">
        <v>0</v>
      </c>
      <c r="U2687">
        <v>0</v>
      </c>
    </row>
    <row r="2688" spans="1:21" x14ac:dyDescent="0.3">
      <c r="A2688">
        <v>0.67</v>
      </c>
      <c r="B2688">
        <v>0.625</v>
      </c>
      <c r="C2688">
        <v>1.768</v>
      </c>
      <c r="D2688">
        <v>250</v>
      </c>
      <c r="E2688">
        <v>326.92</v>
      </c>
      <c r="F2688">
        <v>201.92</v>
      </c>
      <c r="G2688">
        <v>201.923076923076</v>
      </c>
      <c r="H2688">
        <v>0</v>
      </c>
      <c r="I2688">
        <v>451.92307599999998</v>
      </c>
      <c r="J2688">
        <v>-1</v>
      </c>
      <c r="K2688">
        <v>2</v>
      </c>
      <c r="L2688">
        <v>37.358260000000001</v>
      </c>
      <c r="M2688">
        <v>345</v>
      </c>
      <c r="N2688">
        <v>200</v>
      </c>
      <c r="O2688">
        <v>20</v>
      </c>
      <c r="P2688">
        <v>0</v>
      </c>
      <c r="Q2688">
        <v>10</v>
      </c>
      <c r="R2688">
        <v>2.8071892511000001</v>
      </c>
      <c r="S2688">
        <v>3.6243074000000002</v>
      </c>
      <c r="T2688">
        <v>0</v>
      </c>
      <c r="U2688">
        <v>0</v>
      </c>
    </row>
    <row r="2689" spans="1:21" x14ac:dyDescent="0.3">
      <c r="A2689" t="s">
        <v>74</v>
      </c>
      <c r="B2689" t="s">
        <v>74</v>
      </c>
      <c r="C2689">
        <v>1.768</v>
      </c>
      <c r="D2689">
        <v>250</v>
      </c>
      <c r="E2689" t="s">
        <v>75</v>
      </c>
      <c r="F2689" t="s">
        <v>74</v>
      </c>
      <c r="G2689" t="s">
        <v>74</v>
      </c>
      <c r="H2689" t="s">
        <v>74</v>
      </c>
      <c r="I2689" t="s">
        <v>74</v>
      </c>
      <c r="J2689" t="s">
        <v>74</v>
      </c>
      <c r="K2689" t="s">
        <v>74</v>
      </c>
      <c r="L2689" t="s">
        <v>74</v>
      </c>
      <c r="M2689" t="s">
        <v>74</v>
      </c>
      <c r="N2689" t="s">
        <v>74</v>
      </c>
      <c r="O2689">
        <v>40</v>
      </c>
    </row>
    <row r="2690" spans="1:21" x14ac:dyDescent="0.3">
      <c r="A2690">
        <v>0.67</v>
      </c>
      <c r="B2690">
        <v>0.625</v>
      </c>
      <c r="C2690">
        <v>1.768</v>
      </c>
      <c r="D2690">
        <v>250</v>
      </c>
      <c r="E2690">
        <v>326.92</v>
      </c>
      <c r="F2690">
        <v>201.92</v>
      </c>
      <c r="G2690">
        <v>201.923076923076</v>
      </c>
      <c r="H2690">
        <v>0</v>
      </c>
      <c r="I2690">
        <v>451.92307599999998</v>
      </c>
      <c r="J2690">
        <v>-1</v>
      </c>
      <c r="K2690">
        <v>2</v>
      </c>
      <c r="L2690">
        <v>38.926400000000001</v>
      </c>
      <c r="M2690">
        <v>365</v>
      </c>
      <c r="N2690">
        <v>200</v>
      </c>
      <c r="O2690">
        <v>40</v>
      </c>
      <c r="P2690">
        <v>0</v>
      </c>
      <c r="Q2690">
        <v>48</v>
      </c>
      <c r="R2690">
        <v>6.4857396787999999</v>
      </c>
      <c r="S2690">
        <v>7.9455011000000004</v>
      </c>
      <c r="T2690">
        <v>0</v>
      </c>
      <c r="U2690">
        <v>0</v>
      </c>
    </row>
    <row r="2691" spans="1:21" x14ac:dyDescent="0.3">
      <c r="A2691">
        <v>0.67</v>
      </c>
      <c r="B2691">
        <v>0.625</v>
      </c>
      <c r="C2691">
        <v>1.768</v>
      </c>
      <c r="D2691">
        <v>250</v>
      </c>
      <c r="E2691">
        <v>326.92</v>
      </c>
      <c r="F2691">
        <v>201.92</v>
      </c>
      <c r="G2691">
        <v>201.923076923076</v>
      </c>
      <c r="H2691">
        <v>10</v>
      </c>
      <c r="I2691">
        <v>461.92307599999998</v>
      </c>
      <c r="J2691">
        <v>-1</v>
      </c>
      <c r="K2691">
        <v>2</v>
      </c>
      <c r="L2691">
        <v>38.314900000000002</v>
      </c>
      <c r="M2691">
        <v>365</v>
      </c>
      <c r="N2691">
        <v>200</v>
      </c>
      <c r="O2691">
        <v>40</v>
      </c>
      <c r="P2691">
        <v>0</v>
      </c>
      <c r="Q2691">
        <v>34</v>
      </c>
      <c r="R2691">
        <v>6.1739308306999998</v>
      </c>
      <c r="S2691">
        <v>6.6855707999999998</v>
      </c>
      <c r="T2691">
        <v>0</v>
      </c>
      <c r="U2691">
        <v>0</v>
      </c>
    </row>
    <row r="2692" spans="1:21" x14ac:dyDescent="0.3">
      <c r="A2692">
        <v>0.67</v>
      </c>
      <c r="B2692">
        <v>0.625</v>
      </c>
      <c r="C2692">
        <v>1.768</v>
      </c>
      <c r="D2692">
        <v>250</v>
      </c>
      <c r="E2692">
        <v>326.92</v>
      </c>
      <c r="F2692">
        <v>201.92</v>
      </c>
      <c r="G2692">
        <v>201.923076923076</v>
      </c>
      <c r="H2692">
        <v>20</v>
      </c>
      <c r="I2692">
        <v>471.92307599999998</v>
      </c>
      <c r="J2692">
        <v>-1</v>
      </c>
      <c r="K2692">
        <v>2</v>
      </c>
      <c r="L2692">
        <v>37.719479999999997</v>
      </c>
      <c r="M2692">
        <v>365</v>
      </c>
      <c r="N2692">
        <v>200</v>
      </c>
      <c r="O2692">
        <v>40</v>
      </c>
      <c r="P2692">
        <v>0</v>
      </c>
      <c r="Q2692">
        <v>48</v>
      </c>
      <c r="R2692">
        <v>6.1739308306999998</v>
      </c>
      <c r="S2692">
        <v>7.9455011000000004</v>
      </c>
      <c r="T2692">
        <v>0</v>
      </c>
      <c r="U2692">
        <v>0</v>
      </c>
    </row>
    <row r="2693" spans="1:21" x14ac:dyDescent="0.3">
      <c r="A2693">
        <v>0.67</v>
      </c>
      <c r="B2693">
        <v>0.625</v>
      </c>
      <c r="C2693">
        <v>1.768</v>
      </c>
      <c r="D2693">
        <v>250</v>
      </c>
      <c r="E2693">
        <v>326.92</v>
      </c>
      <c r="F2693">
        <v>201.92</v>
      </c>
      <c r="G2693">
        <v>201.923076923076</v>
      </c>
      <c r="H2693">
        <v>30</v>
      </c>
      <c r="I2693">
        <v>481.92307599999998</v>
      </c>
      <c r="J2693">
        <v>-1</v>
      </c>
      <c r="K2693">
        <v>2</v>
      </c>
      <c r="L2693">
        <v>37.13964</v>
      </c>
      <c r="M2693">
        <v>365</v>
      </c>
      <c r="N2693">
        <v>200</v>
      </c>
      <c r="O2693">
        <v>40</v>
      </c>
      <c r="P2693">
        <v>0</v>
      </c>
      <c r="Q2693">
        <v>37</v>
      </c>
      <c r="R2693">
        <v>6.0664486091000001</v>
      </c>
      <c r="S2693">
        <v>6.9746379000000003</v>
      </c>
      <c r="T2693">
        <v>0</v>
      </c>
      <c r="U2693">
        <v>0</v>
      </c>
    </row>
    <row r="2694" spans="1:21" x14ac:dyDescent="0.3">
      <c r="A2694">
        <v>0.67</v>
      </c>
      <c r="B2694">
        <v>0.625</v>
      </c>
      <c r="C2694">
        <v>1.768</v>
      </c>
      <c r="D2694">
        <v>250</v>
      </c>
      <c r="E2694">
        <v>326.92</v>
      </c>
      <c r="F2694">
        <v>201.92</v>
      </c>
      <c r="G2694">
        <v>201.923076923076</v>
      </c>
      <c r="H2694">
        <v>40</v>
      </c>
      <c r="I2694">
        <v>491.92307599999998</v>
      </c>
      <c r="J2694">
        <v>-1</v>
      </c>
      <c r="K2694">
        <v>2</v>
      </c>
      <c r="L2694">
        <v>36.574890000000003</v>
      </c>
      <c r="M2694">
        <v>365</v>
      </c>
      <c r="N2694">
        <v>200</v>
      </c>
      <c r="O2694">
        <v>40</v>
      </c>
      <c r="P2694">
        <v>0</v>
      </c>
      <c r="Q2694">
        <v>34</v>
      </c>
      <c r="R2694">
        <v>5.8455809091999997</v>
      </c>
      <c r="S2694">
        <v>6.6855707999999998</v>
      </c>
      <c r="T2694">
        <v>0</v>
      </c>
      <c r="U2694">
        <v>0</v>
      </c>
    </row>
    <row r="2695" spans="1:21" x14ac:dyDescent="0.3">
      <c r="A2695">
        <v>0.67</v>
      </c>
      <c r="B2695">
        <v>0.625</v>
      </c>
      <c r="C2695">
        <v>1.768</v>
      </c>
      <c r="D2695">
        <v>250</v>
      </c>
      <c r="E2695">
        <v>326.92</v>
      </c>
      <c r="F2695">
        <v>201.92</v>
      </c>
      <c r="G2695">
        <v>201.923076923076</v>
      </c>
      <c r="H2695">
        <v>50</v>
      </c>
      <c r="I2695">
        <v>501.92307599999998</v>
      </c>
      <c r="J2695">
        <v>-1</v>
      </c>
      <c r="K2695">
        <v>2</v>
      </c>
      <c r="L2695">
        <v>36.024760000000001</v>
      </c>
      <c r="M2695">
        <v>365</v>
      </c>
      <c r="N2695">
        <v>200</v>
      </c>
      <c r="O2695">
        <v>40</v>
      </c>
      <c r="P2695">
        <v>0</v>
      </c>
      <c r="Q2695">
        <v>44</v>
      </c>
      <c r="R2695">
        <v>5.8455809091999997</v>
      </c>
      <c r="S2695">
        <v>7.6067292999999996</v>
      </c>
      <c r="T2695">
        <v>0</v>
      </c>
      <c r="U2695">
        <v>0</v>
      </c>
    </row>
    <row r="2696" spans="1:21" x14ac:dyDescent="0.3">
      <c r="A2696">
        <v>0.67</v>
      </c>
      <c r="B2696">
        <v>0.625</v>
      </c>
      <c r="C2696">
        <v>1.768</v>
      </c>
      <c r="D2696">
        <v>250</v>
      </c>
      <c r="E2696">
        <v>326.92</v>
      </c>
      <c r="F2696">
        <v>201.92</v>
      </c>
      <c r="G2696">
        <v>201.923076923076</v>
      </c>
      <c r="H2696">
        <v>60</v>
      </c>
      <c r="I2696">
        <v>511.92307599999998</v>
      </c>
      <c r="J2696">
        <v>-1</v>
      </c>
      <c r="K2696">
        <v>2</v>
      </c>
      <c r="L2696">
        <v>35.488779999999998</v>
      </c>
      <c r="M2696">
        <v>365</v>
      </c>
      <c r="N2696">
        <v>200</v>
      </c>
      <c r="O2696">
        <v>40</v>
      </c>
      <c r="P2696">
        <v>0</v>
      </c>
      <c r="Q2696">
        <v>41</v>
      </c>
      <c r="R2696">
        <v>5.8455809091999997</v>
      </c>
      <c r="S2696">
        <v>7.3424630000000004</v>
      </c>
      <c r="T2696">
        <v>0</v>
      </c>
      <c r="U2696">
        <v>0</v>
      </c>
    </row>
    <row r="2697" spans="1:21" x14ac:dyDescent="0.3">
      <c r="A2697">
        <v>0.67</v>
      </c>
      <c r="B2697">
        <v>0.625</v>
      </c>
      <c r="C2697">
        <v>1.768</v>
      </c>
      <c r="D2697">
        <v>250</v>
      </c>
      <c r="E2697">
        <v>326.92</v>
      </c>
      <c r="F2697">
        <v>201.92</v>
      </c>
      <c r="G2697">
        <v>201.923076923076</v>
      </c>
      <c r="H2697">
        <v>70</v>
      </c>
      <c r="I2697">
        <v>521.92307600000004</v>
      </c>
      <c r="J2697">
        <v>-1</v>
      </c>
      <c r="K2697">
        <v>2</v>
      </c>
      <c r="L2697">
        <v>34.966500000000003</v>
      </c>
      <c r="M2697">
        <v>365</v>
      </c>
      <c r="N2697">
        <v>200</v>
      </c>
      <c r="O2697">
        <v>40</v>
      </c>
      <c r="P2697">
        <v>0</v>
      </c>
      <c r="Q2697">
        <v>44</v>
      </c>
      <c r="R2697">
        <v>5.8455809091999997</v>
      </c>
      <c r="S2697">
        <v>7.6067292999999996</v>
      </c>
      <c r="T2697">
        <v>0</v>
      </c>
      <c r="U2697">
        <v>0</v>
      </c>
    </row>
    <row r="2698" spans="1:21" x14ac:dyDescent="0.3">
      <c r="A2698">
        <v>0.67</v>
      </c>
      <c r="B2698">
        <v>0.625</v>
      </c>
      <c r="C2698">
        <v>1.768</v>
      </c>
      <c r="D2698">
        <v>250</v>
      </c>
      <c r="E2698">
        <v>326.92</v>
      </c>
      <c r="F2698">
        <v>201.92</v>
      </c>
      <c r="G2698">
        <v>201.923076923076</v>
      </c>
      <c r="H2698">
        <v>80</v>
      </c>
      <c r="I2698">
        <v>531.92307600000004</v>
      </c>
      <c r="J2698">
        <v>-1</v>
      </c>
      <c r="K2698">
        <v>2</v>
      </c>
      <c r="L2698">
        <v>34.457500000000003</v>
      </c>
      <c r="M2698">
        <v>365</v>
      </c>
      <c r="N2698">
        <v>200</v>
      </c>
      <c r="O2698">
        <v>40</v>
      </c>
      <c r="P2698">
        <v>0</v>
      </c>
      <c r="Q2698">
        <v>55</v>
      </c>
      <c r="R2698">
        <v>5.7319679652</v>
      </c>
      <c r="S2698">
        <v>8.5061468999999992</v>
      </c>
      <c r="T2698">
        <v>0</v>
      </c>
      <c r="U2698">
        <v>0</v>
      </c>
    </row>
    <row r="2699" spans="1:21" x14ac:dyDescent="0.3">
      <c r="A2699">
        <v>0.67</v>
      </c>
      <c r="B2699">
        <v>0.625</v>
      </c>
      <c r="C2699">
        <v>1.768</v>
      </c>
      <c r="D2699">
        <v>250</v>
      </c>
      <c r="E2699">
        <v>326.92</v>
      </c>
      <c r="F2699">
        <v>201.92</v>
      </c>
      <c r="G2699">
        <v>201.923076923076</v>
      </c>
      <c r="H2699">
        <v>90</v>
      </c>
      <c r="I2699">
        <v>541.92307600000004</v>
      </c>
      <c r="J2699">
        <v>-1</v>
      </c>
      <c r="K2699">
        <v>2</v>
      </c>
      <c r="L2699">
        <v>33.96134</v>
      </c>
      <c r="M2699">
        <v>365</v>
      </c>
      <c r="N2699">
        <v>200</v>
      </c>
      <c r="O2699">
        <v>40</v>
      </c>
      <c r="P2699">
        <v>0</v>
      </c>
      <c r="Q2699">
        <v>53</v>
      </c>
      <c r="R2699">
        <v>5.4977269478000004</v>
      </c>
      <c r="S2699">
        <v>8.3497781</v>
      </c>
      <c r="T2699">
        <v>0</v>
      </c>
      <c r="U2699">
        <v>0</v>
      </c>
    </row>
    <row r="2700" spans="1:21" x14ac:dyDescent="0.3">
      <c r="A2700">
        <v>0.67</v>
      </c>
      <c r="B2700">
        <v>0.625</v>
      </c>
      <c r="C2700">
        <v>1.768</v>
      </c>
      <c r="D2700">
        <v>250</v>
      </c>
      <c r="E2700">
        <v>326.92</v>
      </c>
      <c r="F2700">
        <v>201.92</v>
      </c>
      <c r="G2700">
        <v>201.923076923076</v>
      </c>
      <c r="H2700">
        <v>100</v>
      </c>
      <c r="I2700">
        <v>551.92307600000004</v>
      </c>
      <c r="J2700">
        <v>-1</v>
      </c>
      <c r="K2700">
        <v>2</v>
      </c>
      <c r="L2700">
        <v>33.477620000000002</v>
      </c>
      <c r="M2700">
        <v>365</v>
      </c>
      <c r="N2700">
        <v>200</v>
      </c>
      <c r="O2700">
        <v>40</v>
      </c>
      <c r="P2700">
        <v>0</v>
      </c>
      <c r="Q2700">
        <v>58</v>
      </c>
      <c r="R2700">
        <v>5.1264000819</v>
      </c>
      <c r="S2700">
        <v>8.7354912999999996</v>
      </c>
      <c r="T2700">
        <v>0</v>
      </c>
      <c r="U2700">
        <v>0</v>
      </c>
    </row>
    <row r="2701" spans="1:21" x14ac:dyDescent="0.3">
      <c r="A2701">
        <v>0.67</v>
      </c>
      <c r="B2701">
        <v>0.625</v>
      </c>
      <c r="C2701">
        <v>1.768</v>
      </c>
      <c r="D2701">
        <v>250</v>
      </c>
      <c r="E2701">
        <v>326.92</v>
      </c>
      <c r="F2701">
        <v>201.92</v>
      </c>
      <c r="G2701">
        <v>201.923076923076</v>
      </c>
      <c r="H2701">
        <v>110</v>
      </c>
      <c r="I2701">
        <v>561.92307600000004</v>
      </c>
      <c r="J2701">
        <v>-1</v>
      </c>
      <c r="K2701">
        <v>2</v>
      </c>
      <c r="L2701">
        <v>33.005940000000002</v>
      </c>
      <c r="M2701">
        <v>365</v>
      </c>
      <c r="N2701">
        <v>200</v>
      </c>
      <c r="O2701">
        <v>40</v>
      </c>
      <c r="P2701">
        <v>0</v>
      </c>
      <c r="Q2701">
        <v>64</v>
      </c>
      <c r="R2701">
        <v>5.2530846070999999</v>
      </c>
      <c r="S2701">
        <v>9.1771314000000004</v>
      </c>
      <c r="T2701">
        <v>0</v>
      </c>
      <c r="U2701">
        <v>0</v>
      </c>
    </row>
    <row r="2702" spans="1:21" x14ac:dyDescent="0.3">
      <c r="A2702">
        <v>0.67</v>
      </c>
      <c r="B2702">
        <v>0.625</v>
      </c>
      <c r="C2702">
        <v>1.768</v>
      </c>
      <c r="D2702">
        <v>250</v>
      </c>
      <c r="E2702">
        <v>326.92</v>
      </c>
      <c r="F2702">
        <v>201.92</v>
      </c>
      <c r="G2702">
        <v>201.923076923076</v>
      </c>
      <c r="H2702">
        <v>120</v>
      </c>
      <c r="I2702">
        <v>571.92307600000004</v>
      </c>
      <c r="J2702">
        <v>-1</v>
      </c>
      <c r="K2702">
        <v>2</v>
      </c>
      <c r="L2702">
        <v>32.545920000000002</v>
      </c>
      <c r="M2702">
        <v>365</v>
      </c>
      <c r="N2702">
        <v>200</v>
      </c>
      <c r="O2702">
        <v>40</v>
      </c>
      <c r="P2702">
        <v>0</v>
      </c>
      <c r="Q2702">
        <v>65</v>
      </c>
      <c r="R2702">
        <v>4.9965133375999997</v>
      </c>
      <c r="S2702">
        <v>9.2487046999999993</v>
      </c>
      <c r="T2702">
        <v>0</v>
      </c>
      <c r="U2702">
        <v>0</v>
      </c>
    </row>
    <row r="2703" spans="1:21" x14ac:dyDescent="0.3">
      <c r="A2703">
        <v>0.67</v>
      </c>
      <c r="B2703">
        <v>0.625</v>
      </c>
      <c r="C2703">
        <v>1.768</v>
      </c>
      <c r="D2703">
        <v>250</v>
      </c>
      <c r="E2703">
        <v>326.92</v>
      </c>
      <c r="F2703">
        <v>201.92</v>
      </c>
      <c r="G2703">
        <v>201.923076923076</v>
      </c>
      <c r="H2703">
        <v>130</v>
      </c>
      <c r="I2703">
        <v>581.92307600000004</v>
      </c>
      <c r="J2703">
        <v>-1</v>
      </c>
      <c r="K2703">
        <v>2</v>
      </c>
      <c r="L2703">
        <v>32.097189999999998</v>
      </c>
      <c r="M2703">
        <v>365</v>
      </c>
      <c r="N2703">
        <v>200</v>
      </c>
      <c r="O2703">
        <v>40</v>
      </c>
      <c r="P2703">
        <v>0</v>
      </c>
      <c r="Q2703">
        <v>77</v>
      </c>
      <c r="R2703">
        <v>4.9965133375999997</v>
      </c>
      <c r="S2703">
        <v>10.068317</v>
      </c>
      <c r="T2703">
        <v>0</v>
      </c>
      <c r="U2703">
        <v>0</v>
      </c>
    </row>
    <row r="2704" spans="1:21" x14ac:dyDescent="0.3">
      <c r="A2704">
        <v>0.67</v>
      </c>
      <c r="B2704">
        <v>0.625</v>
      </c>
      <c r="C2704">
        <v>1.768</v>
      </c>
      <c r="D2704">
        <v>250</v>
      </c>
      <c r="E2704">
        <v>326.92</v>
      </c>
      <c r="F2704">
        <v>201.92</v>
      </c>
      <c r="G2704">
        <v>201.923076923076</v>
      </c>
      <c r="H2704">
        <v>140</v>
      </c>
      <c r="I2704">
        <v>591.92307600000004</v>
      </c>
      <c r="J2704">
        <v>-1</v>
      </c>
      <c r="K2704">
        <v>2</v>
      </c>
      <c r="L2704">
        <v>31.659400000000002</v>
      </c>
      <c r="M2704">
        <v>365</v>
      </c>
      <c r="N2704">
        <v>200</v>
      </c>
      <c r="O2704">
        <v>40</v>
      </c>
      <c r="P2704">
        <v>0</v>
      </c>
      <c r="Q2704">
        <v>81</v>
      </c>
      <c r="R2704">
        <v>4.9965133375999997</v>
      </c>
      <c r="S2704">
        <v>10.327214</v>
      </c>
      <c r="T2704">
        <v>0</v>
      </c>
      <c r="U2704">
        <v>0</v>
      </c>
    </row>
    <row r="2705" spans="1:21" x14ac:dyDescent="0.3">
      <c r="A2705">
        <v>0.67</v>
      </c>
      <c r="B2705">
        <v>0.625</v>
      </c>
      <c r="C2705">
        <v>1.768</v>
      </c>
      <c r="D2705">
        <v>250</v>
      </c>
      <c r="E2705">
        <v>326.92</v>
      </c>
      <c r="F2705">
        <v>201.92</v>
      </c>
      <c r="G2705">
        <v>201.923076923076</v>
      </c>
      <c r="H2705">
        <v>150</v>
      </c>
      <c r="I2705">
        <v>601.92307600000004</v>
      </c>
      <c r="J2705">
        <v>-1</v>
      </c>
      <c r="K2705">
        <v>2</v>
      </c>
      <c r="L2705">
        <v>31.232189999999999</v>
      </c>
      <c r="M2705">
        <v>365</v>
      </c>
      <c r="N2705">
        <v>200</v>
      </c>
      <c r="O2705">
        <v>40</v>
      </c>
      <c r="P2705">
        <v>0</v>
      </c>
      <c r="Q2705">
        <v>69</v>
      </c>
      <c r="R2705">
        <v>4.8631678022999996</v>
      </c>
      <c r="S2705">
        <v>9.5296704000000005</v>
      </c>
      <c r="T2705">
        <v>0</v>
      </c>
      <c r="U2705">
        <v>0</v>
      </c>
    </row>
    <row r="2706" spans="1:21" x14ac:dyDescent="0.3">
      <c r="A2706">
        <v>0.67</v>
      </c>
      <c r="B2706">
        <v>0.625</v>
      </c>
      <c r="C2706">
        <v>1.768</v>
      </c>
      <c r="D2706">
        <v>250</v>
      </c>
      <c r="E2706">
        <v>326.92</v>
      </c>
      <c r="F2706">
        <v>201.92</v>
      </c>
      <c r="G2706">
        <v>201.923076923076</v>
      </c>
      <c r="H2706">
        <v>160</v>
      </c>
      <c r="I2706">
        <v>611.92307600000004</v>
      </c>
      <c r="J2706">
        <v>-1</v>
      </c>
      <c r="K2706">
        <v>2</v>
      </c>
      <c r="L2706">
        <v>30.815239999999999</v>
      </c>
      <c r="M2706">
        <v>365</v>
      </c>
      <c r="N2706">
        <v>200</v>
      </c>
      <c r="O2706">
        <v>40</v>
      </c>
      <c r="P2706">
        <v>0</v>
      </c>
      <c r="Q2706">
        <v>65</v>
      </c>
      <c r="R2706">
        <v>4.7260707155999997</v>
      </c>
      <c r="S2706">
        <v>9.2487046999999993</v>
      </c>
      <c r="T2706">
        <v>0</v>
      </c>
      <c r="U2706">
        <v>0</v>
      </c>
    </row>
    <row r="2707" spans="1:21" x14ac:dyDescent="0.3">
      <c r="A2707">
        <v>0.67</v>
      </c>
      <c r="B2707">
        <v>0.625</v>
      </c>
      <c r="C2707">
        <v>1.768</v>
      </c>
      <c r="D2707">
        <v>250</v>
      </c>
      <c r="E2707">
        <v>326.92</v>
      </c>
      <c r="F2707">
        <v>201.92</v>
      </c>
      <c r="G2707">
        <v>201.923076923076</v>
      </c>
      <c r="H2707">
        <v>170</v>
      </c>
      <c r="I2707">
        <v>621.92307600000004</v>
      </c>
      <c r="J2707">
        <v>-1</v>
      </c>
      <c r="K2707">
        <v>2</v>
      </c>
      <c r="L2707">
        <v>30.40821</v>
      </c>
      <c r="M2707">
        <v>365</v>
      </c>
      <c r="N2707">
        <v>200</v>
      </c>
      <c r="O2707">
        <v>40</v>
      </c>
      <c r="P2707">
        <v>0</v>
      </c>
      <c r="Q2707">
        <v>70</v>
      </c>
      <c r="R2707">
        <v>4.5848855519000002</v>
      </c>
      <c r="S2707">
        <v>9.5986382999999993</v>
      </c>
      <c r="T2707">
        <v>0</v>
      </c>
      <c r="U2707">
        <v>0</v>
      </c>
    </row>
    <row r="2708" spans="1:21" x14ac:dyDescent="0.3">
      <c r="A2708">
        <v>0.67</v>
      </c>
      <c r="B2708">
        <v>0.625</v>
      </c>
      <c r="C2708">
        <v>1.768</v>
      </c>
      <c r="D2708">
        <v>250</v>
      </c>
      <c r="E2708">
        <v>326.92</v>
      </c>
      <c r="F2708">
        <v>201.92</v>
      </c>
      <c r="G2708">
        <v>201.923076923076</v>
      </c>
      <c r="H2708">
        <v>180</v>
      </c>
      <c r="I2708">
        <v>631.92307600000004</v>
      </c>
      <c r="J2708">
        <v>-1</v>
      </c>
      <c r="K2708">
        <v>2</v>
      </c>
      <c r="L2708">
        <v>30.010809999999999</v>
      </c>
      <c r="M2708">
        <v>365</v>
      </c>
      <c r="N2708">
        <v>200</v>
      </c>
      <c r="O2708">
        <v>40</v>
      </c>
      <c r="P2708">
        <v>0</v>
      </c>
      <c r="Q2708">
        <v>75</v>
      </c>
      <c r="R2708">
        <v>4.9965133375999997</v>
      </c>
      <c r="S2708">
        <v>9.9363670000000006</v>
      </c>
      <c r="T2708">
        <v>0</v>
      </c>
      <c r="U2708">
        <v>0</v>
      </c>
    </row>
    <row r="2709" spans="1:21" x14ac:dyDescent="0.3">
      <c r="A2709">
        <v>0.67</v>
      </c>
      <c r="B2709">
        <v>0.625</v>
      </c>
      <c r="C2709">
        <v>1.768</v>
      </c>
      <c r="D2709">
        <v>250</v>
      </c>
      <c r="E2709">
        <v>326.92</v>
      </c>
      <c r="F2709">
        <v>201.92</v>
      </c>
      <c r="G2709">
        <v>201.923076923076</v>
      </c>
      <c r="H2709">
        <v>190</v>
      </c>
      <c r="I2709">
        <v>641.92307600000004</v>
      </c>
      <c r="J2709">
        <v>-1</v>
      </c>
      <c r="K2709">
        <v>2</v>
      </c>
      <c r="L2709">
        <v>29.622730000000001</v>
      </c>
      <c r="M2709">
        <v>365</v>
      </c>
      <c r="N2709">
        <v>200</v>
      </c>
      <c r="O2709">
        <v>40</v>
      </c>
      <c r="P2709">
        <v>0</v>
      </c>
      <c r="Q2709">
        <v>94</v>
      </c>
      <c r="R2709">
        <v>4.8631678022999996</v>
      </c>
      <c r="S2709">
        <v>11.127542999999999</v>
      </c>
      <c r="T2709">
        <v>0</v>
      </c>
      <c r="U2709">
        <v>0</v>
      </c>
    </row>
    <row r="2710" spans="1:21" x14ac:dyDescent="0.3">
      <c r="A2710">
        <v>0.67</v>
      </c>
      <c r="B2710">
        <v>0.625</v>
      </c>
      <c r="C2710">
        <v>1.768</v>
      </c>
      <c r="D2710">
        <v>250</v>
      </c>
      <c r="E2710">
        <v>326.92</v>
      </c>
      <c r="F2710">
        <v>201.92</v>
      </c>
      <c r="G2710">
        <v>201.923076923076</v>
      </c>
      <c r="H2710">
        <v>200</v>
      </c>
      <c r="I2710">
        <v>651.92307600000004</v>
      </c>
      <c r="J2710">
        <v>-1</v>
      </c>
      <c r="K2710">
        <v>2</v>
      </c>
      <c r="L2710">
        <v>29.243670000000002</v>
      </c>
      <c r="M2710">
        <v>365</v>
      </c>
      <c r="N2710">
        <v>200</v>
      </c>
      <c r="O2710">
        <v>40</v>
      </c>
      <c r="P2710">
        <v>0</v>
      </c>
      <c r="Q2710">
        <v>89</v>
      </c>
      <c r="R2710">
        <v>4.4392222747999996</v>
      </c>
      <c r="S2710">
        <v>10.826646</v>
      </c>
      <c r="T2710">
        <v>0</v>
      </c>
      <c r="U2710">
        <v>0</v>
      </c>
    </row>
    <row r="2711" spans="1:21" x14ac:dyDescent="0.3">
      <c r="A2711">
        <v>0.67</v>
      </c>
      <c r="B2711">
        <v>0.625</v>
      </c>
      <c r="C2711">
        <v>1.768</v>
      </c>
      <c r="D2711">
        <v>250</v>
      </c>
      <c r="E2711">
        <v>326.92</v>
      </c>
      <c r="F2711">
        <v>201.92</v>
      </c>
      <c r="G2711">
        <v>201.923076923076</v>
      </c>
      <c r="H2711">
        <v>210</v>
      </c>
      <c r="I2711">
        <v>661.92307600000004</v>
      </c>
      <c r="J2711">
        <v>-1</v>
      </c>
      <c r="K2711">
        <v>2</v>
      </c>
      <c r="L2711">
        <v>28.873370000000001</v>
      </c>
      <c r="M2711">
        <v>365</v>
      </c>
      <c r="N2711">
        <v>200</v>
      </c>
      <c r="O2711">
        <v>40</v>
      </c>
      <c r="P2711">
        <v>0</v>
      </c>
      <c r="Q2711">
        <v>92</v>
      </c>
      <c r="R2711">
        <v>4.4392222747999996</v>
      </c>
      <c r="S2711">
        <v>11.008158999999999</v>
      </c>
      <c r="T2711">
        <v>0</v>
      </c>
      <c r="U2711">
        <v>0</v>
      </c>
    </row>
    <row r="2712" spans="1:21" x14ac:dyDescent="0.3">
      <c r="A2712">
        <v>0.67</v>
      </c>
      <c r="B2712">
        <v>0.625</v>
      </c>
      <c r="C2712">
        <v>1.768</v>
      </c>
      <c r="D2712">
        <v>250</v>
      </c>
      <c r="E2712">
        <v>326.92</v>
      </c>
      <c r="F2712">
        <v>201.92</v>
      </c>
      <c r="G2712">
        <v>201.923076923076</v>
      </c>
      <c r="H2712">
        <v>220</v>
      </c>
      <c r="I2712">
        <v>671.92307600000004</v>
      </c>
      <c r="J2712">
        <v>-1</v>
      </c>
      <c r="K2712">
        <v>2</v>
      </c>
      <c r="L2712">
        <v>28.51155</v>
      </c>
      <c r="M2712">
        <v>365</v>
      </c>
      <c r="N2712">
        <v>200</v>
      </c>
      <c r="O2712">
        <v>40</v>
      </c>
      <c r="P2712">
        <v>0</v>
      </c>
      <c r="Q2712">
        <v>109</v>
      </c>
      <c r="R2712">
        <v>4.1325531345000002</v>
      </c>
      <c r="S2712">
        <v>11.985550999999999</v>
      </c>
      <c r="T2712">
        <v>0</v>
      </c>
      <c r="U2712">
        <v>0</v>
      </c>
    </row>
    <row r="2713" spans="1:21" x14ac:dyDescent="0.3">
      <c r="A2713">
        <v>0.67</v>
      </c>
      <c r="B2713">
        <v>0.625</v>
      </c>
      <c r="C2713">
        <v>1.768</v>
      </c>
      <c r="D2713">
        <v>250</v>
      </c>
      <c r="E2713">
        <v>326.92</v>
      </c>
      <c r="F2713">
        <v>201.92</v>
      </c>
      <c r="G2713">
        <v>201.923076923076</v>
      </c>
      <c r="H2713">
        <v>230</v>
      </c>
      <c r="I2713">
        <v>681.92307600000004</v>
      </c>
      <c r="J2713">
        <v>-1</v>
      </c>
      <c r="K2713">
        <v>2</v>
      </c>
      <c r="L2713">
        <v>28.157959999999999</v>
      </c>
      <c r="M2713">
        <v>365</v>
      </c>
      <c r="N2713">
        <v>200</v>
      </c>
      <c r="O2713">
        <v>40</v>
      </c>
      <c r="P2713">
        <v>0</v>
      </c>
      <c r="Q2713">
        <v>95</v>
      </c>
      <c r="R2713">
        <v>4.1325531345000002</v>
      </c>
      <c r="S2713">
        <v>11.186762999999999</v>
      </c>
      <c r="T2713">
        <v>0</v>
      </c>
      <c r="U2713">
        <v>0</v>
      </c>
    </row>
    <row r="2714" spans="1:21" x14ac:dyDescent="0.3">
      <c r="A2714">
        <v>0.67</v>
      </c>
      <c r="B2714">
        <v>0.625</v>
      </c>
      <c r="C2714">
        <v>1.768</v>
      </c>
      <c r="D2714">
        <v>250</v>
      </c>
      <c r="E2714">
        <v>326.92</v>
      </c>
      <c r="F2714">
        <v>201.92</v>
      </c>
      <c r="G2714">
        <v>201.923076923076</v>
      </c>
      <c r="H2714">
        <v>240</v>
      </c>
      <c r="I2714">
        <v>691.92307600000004</v>
      </c>
      <c r="J2714">
        <v>-1</v>
      </c>
      <c r="K2714">
        <v>2</v>
      </c>
      <c r="L2714">
        <v>27.812329999999999</v>
      </c>
      <c r="M2714">
        <v>365</v>
      </c>
      <c r="N2714">
        <v>200</v>
      </c>
      <c r="O2714">
        <v>40</v>
      </c>
      <c r="P2714">
        <v>0</v>
      </c>
      <c r="Q2714">
        <v>100</v>
      </c>
      <c r="R2714">
        <v>4.2886246092000002</v>
      </c>
      <c r="S2714">
        <v>11.478341</v>
      </c>
      <c r="T2714">
        <v>0</v>
      </c>
      <c r="U2714">
        <v>0</v>
      </c>
    </row>
    <row r="2715" spans="1:21" x14ac:dyDescent="0.3">
      <c r="A2715">
        <v>0.67</v>
      </c>
      <c r="B2715">
        <v>0.625</v>
      </c>
      <c r="C2715">
        <v>1.768</v>
      </c>
      <c r="D2715">
        <v>250</v>
      </c>
      <c r="E2715">
        <v>326.92</v>
      </c>
      <c r="F2715">
        <v>201.92</v>
      </c>
      <c r="G2715">
        <v>201.923076923076</v>
      </c>
      <c r="H2715">
        <v>250</v>
      </c>
      <c r="I2715">
        <v>701.92307600000004</v>
      </c>
      <c r="J2715">
        <v>-1</v>
      </c>
      <c r="K2715">
        <v>2</v>
      </c>
      <c r="L2715">
        <v>27.474430000000002</v>
      </c>
      <c r="M2715">
        <v>365</v>
      </c>
      <c r="N2715">
        <v>200</v>
      </c>
      <c r="O2715">
        <v>40</v>
      </c>
      <c r="P2715">
        <v>0</v>
      </c>
      <c r="Q2715">
        <v>106</v>
      </c>
      <c r="R2715">
        <v>4.1325531345000002</v>
      </c>
      <c r="S2715">
        <v>11.818866</v>
      </c>
      <c r="T2715">
        <v>0</v>
      </c>
      <c r="U2715">
        <v>0</v>
      </c>
    </row>
    <row r="2716" spans="1:21" x14ac:dyDescent="0.3">
      <c r="A2716">
        <v>0.67</v>
      </c>
      <c r="B2716">
        <v>0.625</v>
      </c>
      <c r="C2716">
        <v>1.768</v>
      </c>
      <c r="D2716">
        <v>250</v>
      </c>
      <c r="E2716">
        <v>326.92</v>
      </c>
      <c r="F2716">
        <v>201.92</v>
      </c>
      <c r="G2716">
        <v>201.923076923076</v>
      </c>
      <c r="H2716">
        <v>260</v>
      </c>
      <c r="I2716">
        <v>711.92307600000004</v>
      </c>
      <c r="J2716">
        <v>-1</v>
      </c>
      <c r="K2716">
        <v>2</v>
      </c>
      <c r="L2716">
        <v>27.144020000000001</v>
      </c>
      <c r="M2716">
        <v>365</v>
      </c>
      <c r="N2716">
        <v>200</v>
      </c>
      <c r="O2716">
        <v>40</v>
      </c>
      <c r="P2716">
        <v>0</v>
      </c>
      <c r="Q2716">
        <v>119</v>
      </c>
      <c r="R2716">
        <v>3.8012691708999999</v>
      </c>
      <c r="S2716">
        <v>12.525389000000001</v>
      </c>
      <c r="T2716">
        <v>0</v>
      </c>
      <c r="U2716">
        <v>0</v>
      </c>
    </row>
    <row r="2717" spans="1:21" x14ac:dyDescent="0.3">
      <c r="A2717">
        <v>0.67</v>
      </c>
      <c r="B2717">
        <v>0.625</v>
      </c>
      <c r="C2717">
        <v>1.768</v>
      </c>
      <c r="D2717">
        <v>250</v>
      </c>
      <c r="E2717">
        <v>326.92</v>
      </c>
      <c r="F2717">
        <v>201.92</v>
      </c>
      <c r="G2717">
        <v>201.923076923076</v>
      </c>
      <c r="H2717">
        <v>270</v>
      </c>
      <c r="I2717">
        <v>721.92307600000004</v>
      </c>
      <c r="J2717">
        <v>-1</v>
      </c>
      <c r="K2717">
        <v>2</v>
      </c>
      <c r="L2717">
        <v>26.820879999999999</v>
      </c>
      <c r="M2717">
        <v>365</v>
      </c>
      <c r="N2717">
        <v>200</v>
      </c>
      <c r="O2717">
        <v>40</v>
      </c>
      <c r="P2717">
        <v>0</v>
      </c>
      <c r="Q2717">
        <v>120</v>
      </c>
      <c r="R2717">
        <v>3.8012691708999999</v>
      </c>
      <c r="S2717">
        <v>12.578118</v>
      </c>
      <c r="T2717">
        <v>0</v>
      </c>
      <c r="U2717">
        <v>0</v>
      </c>
    </row>
    <row r="2718" spans="1:21" x14ac:dyDescent="0.3">
      <c r="A2718">
        <v>0.67</v>
      </c>
      <c r="B2718">
        <v>0.625</v>
      </c>
      <c r="C2718">
        <v>1.768</v>
      </c>
      <c r="D2718">
        <v>250</v>
      </c>
      <c r="E2718">
        <v>326.92</v>
      </c>
      <c r="F2718">
        <v>201.92</v>
      </c>
      <c r="G2718">
        <v>201.923076923076</v>
      </c>
      <c r="H2718">
        <v>280</v>
      </c>
      <c r="I2718">
        <v>731.92307600000004</v>
      </c>
      <c r="J2718">
        <v>-1</v>
      </c>
      <c r="K2718">
        <v>2</v>
      </c>
      <c r="L2718">
        <v>26.504799999999999</v>
      </c>
      <c r="M2718">
        <v>365</v>
      </c>
      <c r="N2718">
        <v>200</v>
      </c>
      <c r="O2718">
        <v>40</v>
      </c>
      <c r="P2718">
        <v>0</v>
      </c>
      <c r="Q2718">
        <v>122</v>
      </c>
      <c r="R2718">
        <v>3.624307494</v>
      </c>
      <c r="S2718">
        <v>12.682929</v>
      </c>
      <c r="T2718">
        <v>0</v>
      </c>
      <c r="U2718">
        <v>0</v>
      </c>
    </row>
    <row r="2719" spans="1:21" x14ac:dyDescent="0.3">
      <c r="A2719">
        <v>0.67</v>
      </c>
      <c r="B2719">
        <v>0.625</v>
      </c>
      <c r="C2719">
        <v>1.768</v>
      </c>
      <c r="D2719">
        <v>250</v>
      </c>
      <c r="E2719">
        <v>326.92</v>
      </c>
      <c r="F2719">
        <v>201.92</v>
      </c>
      <c r="G2719">
        <v>201.923076923076</v>
      </c>
      <c r="H2719">
        <v>290</v>
      </c>
      <c r="I2719">
        <v>741.92307600000004</v>
      </c>
      <c r="J2719">
        <v>-1</v>
      </c>
      <c r="K2719">
        <v>2</v>
      </c>
      <c r="L2719">
        <v>26.19556</v>
      </c>
      <c r="M2719">
        <v>365</v>
      </c>
      <c r="N2719">
        <v>200</v>
      </c>
      <c r="O2719">
        <v>40</v>
      </c>
      <c r="P2719">
        <v>0</v>
      </c>
      <c r="Q2719">
        <v>121</v>
      </c>
      <c r="R2719">
        <v>3.624307494</v>
      </c>
      <c r="S2719">
        <v>12.630630999999999</v>
      </c>
      <c r="T2719">
        <v>0</v>
      </c>
      <c r="U2719">
        <v>0</v>
      </c>
    </row>
    <row r="2720" spans="1:21" x14ac:dyDescent="0.3">
      <c r="A2720">
        <v>0.67</v>
      </c>
      <c r="B2720">
        <v>0.625</v>
      </c>
      <c r="C2720">
        <v>1.768</v>
      </c>
      <c r="D2720">
        <v>250</v>
      </c>
      <c r="E2720">
        <v>326.92</v>
      </c>
      <c r="F2720">
        <v>201.92</v>
      </c>
      <c r="G2720">
        <v>201.923076923076</v>
      </c>
      <c r="H2720">
        <v>300</v>
      </c>
      <c r="I2720">
        <v>751.92307600000004</v>
      </c>
      <c r="J2720">
        <v>-1</v>
      </c>
      <c r="K2720">
        <v>2</v>
      </c>
      <c r="L2720">
        <v>25.892949999999999</v>
      </c>
      <c r="M2720">
        <v>365</v>
      </c>
      <c r="N2720">
        <v>200</v>
      </c>
      <c r="O2720">
        <v>40</v>
      </c>
      <c r="P2720">
        <v>0</v>
      </c>
      <c r="Q2720">
        <v>140</v>
      </c>
      <c r="R2720">
        <v>3.4382626417000002</v>
      </c>
      <c r="S2720">
        <v>13.590494</v>
      </c>
      <c r="T2720">
        <v>0</v>
      </c>
      <c r="U2720">
        <v>0</v>
      </c>
    </row>
    <row r="2721" spans="1:21" x14ac:dyDescent="0.3">
      <c r="A2721">
        <v>0.67</v>
      </c>
      <c r="B2721">
        <v>0.625</v>
      </c>
      <c r="C2721">
        <v>1.768</v>
      </c>
      <c r="D2721">
        <v>250</v>
      </c>
      <c r="E2721">
        <v>326.92</v>
      </c>
      <c r="F2721">
        <v>201.92</v>
      </c>
      <c r="G2721">
        <v>201.923076923076</v>
      </c>
      <c r="H2721">
        <v>0</v>
      </c>
      <c r="I2721">
        <v>451.92307599999998</v>
      </c>
      <c r="J2721">
        <v>-1</v>
      </c>
      <c r="K2721">
        <v>2</v>
      </c>
      <c r="L2721">
        <v>38.926400000000001</v>
      </c>
      <c r="M2721">
        <v>365</v>
      </c>
      <c r="N2721">
        <v>200</v>
      </c>
      <c r="O2721">
        <v>40</v>
      </c>
      <c r="P2721">
        <v>0</v>
      </c>
      <c r="Q2721">
        <v>48</v>
      </c>
      <c r="R2721">
        <v>6.4857396787999999</v>
      </c>
      <c r="S2721">
        <v>7.9455011000000004</v>
      </c>
      <c r="T2721">
        <v>0</v>
      </c>
      <c r="U2721">
        <v>0</v>
      </c>
    </row>
    <row r="2722" spans="1:21" x14ac:dyDescent="0.3">
      <c r="A2722" t="s">
        <v>74</v>
      </c>
      <c r="B2722" t="s">
        <v>74</v>
      </c>
      <c r="C2722">
        <v>1.768</v>
      </c>
      <c r="D2722">
        <v>250</v>
      </c>
      <c r="E2722" t="s">
        <v>75</v>
      </c>
      <c r="F2722" t="s">
        <v>74</v>
      </c>
      <c r="G2722" t="s">
        <v>74</v>
      </c>
      <c r="H2722" t="s">
        <v>74</v>
      </c>
      <c r="I2722" t="s">
        <v>74</v>
      </c>
      <c r="J2722" t="s">
        <v>74</v>
      </c>
      <c r="K2722" t="s">
        <v>74</v>
      </c>
      <c r="L2722" t="s">
        <v>74</v>
      </c>
      <c r="M2722" t="s">
        <v>74</v>
      </c>
      <c r="N2722" t="s">
        <v>74</v>
      </c>
      <c r="O2722">
        <v>60</v>
      </c>
    </row>
    <row r="2723" spans="1:21" x14ac:dyDescent="0.3">
      <c r="A2723">
        <v>0.67</v>
      </c>
      <c r="B2723">
        <v>0.625</v>
      </c>
      <c r="C2723">
        <v>1.768</v>
      </c>
      <c r="D2723">
        <v>250</v>
      </c>
      <c r="E2723">
        <v>326.92</v>
      </c>
      <c r="F2723">
        <v>201.92</v>
      </c>
      <c r="G2723">
        <v>201.923076923076</v>
      </c>
      <c r="H2723">
        <v>0</v>
      </c>
      <c r="I2723">
        <v>451.92307599999998</v>
      </c>
      <c r="J2723">
        <v>-1</v>
      </c>
      <c r="K2723">
        <v>2</v>
      </c>
      <c r="L2723">
        <v>40.428170000000001</v>
      </c>
      <c r="M2723">
        <v>385</v>
      </c>
      <c r="N2723">
        <v>200</v>
      </c>
      <c r="O2723">
        <v>60</v>
      </c>
      <c r="P2723">
        <v>0</v>
      </c>
      <c r="Q2723">
        <v>116</v>
      </c>
      <c r="R2723">
        <v>8.5061469534</v>
      </c>
      <c r="S2723">
        <v>12.365875000000001</v>
      </c>
      <c r="T2723">
        <v>0</v>
      </c>
      <c r="U2723">
        <v>0</v>
      </c>
    </row>
    <row r="2724" spans="1:21" x14ac:dyDescent="0.3">
      <c r="A2724">
        <v>0.67</v>
      </c>
      <c r="B2724">
        <v>0.625</v>
      </c>
      <c r="C2724">
        <v>1.768</v>
      </c>
      <c r="D2724">
        <v>250</v>
      </c>
      <c r="E2724">
        <v>326.92</v>
      </c>
      <c r="F2724">
        <v>201.92</v>
      </c>
      <c r="G2724">
        <v>201.923076923076</v>
      </c>
      <c r="H2724">
        <v>10</v>
      </c>
      <c r="I2724">
        <v>461.92307599999998</v>
      </c>
      <c r="J2724">
        <v>-1</v>
      </c>
      <c r="K2724">
        <v>2</v>
      </c>
      <c r="L2724">
        <v>39.81026</v>
      </c>
      <c r="M2724">
        <v>385</v>
      </c>
      <c r="N2724">
        <v>200</v>
      </c>
      <c r="O2724">
        <v>60</v>
      </c>
      <c r="P2724">
        <v>0</v>
      </c>
      <c r="Q2724">
        <v>107</v>
      </c>
      <c r="R2724">
        <v>8.0279744360999992</v>
      </c>
      <c r="S2724">
        <v>11.874684</v>
      </c>
      <c r="T2724">
        <v>0</v>
      </c>
      <c r="U2724">
        <v>0</v>
      </c>
    </row>
    <row r="2725" spans="1:21" x14ac:dyDescent="0.3">
      <c r="A2725">
        <v>0.67</v>
      </c>
      <c r="B2725">
        <v>0.625</v>
      </c>
      <c r="C2725">
        <v>1.768</v>
      </c>
      <c r="D2725">
        <v>250</v>
      </c>
      <c r="E2725">
        <v>326.92</v>
      </c>
      <c r="F2725">
        <v>201.92</v>
      </c>
      <c r="G2725">
        <v>201.923076923076</v>
      </c>
      <c r="H2725">
        <v>20</v>
      </c>
      <c r="I2725">
        <v>471.92307599999998</v>
      </c>
      <c r="J2725">
        <v>-1</v>
      </c>
      <c r="K2725">
        <v>2</v>
      </c>
      <c r="L2725">
        <v>39.207940000000001</v>
      </c>
      <c r="M2725">
        <v>385</v>
      </c>
      <c r="N2725">
        <v>200</v>
      </c>
      <c r="O2725">
        <v>60</v>
      </c>
      <c r="P2725">
        <v>0</v>
      </c>
      <c r="Q2725">
        <v>112</v>
      </c>
      <c r="R2725">
        <v>7.7779485500999996</v>
      </c>
      <c r="S2725">
        <v>12.149983000000001</v>
      </c>
      <c r="T2725">
        <v>0</v>
      </c>
      <c r="U2725">
        <v>0</v>
      </c>
    </row>
    <row r="2726" spans="1:21" x14ac:dyDescent="0.3">
      <c r="A2726">
        <v>0.67</v>
      </c>
      <c r="B2726">
        <v>0.625</v>
      </c>
      <c r="C2726">
        <v>1.768</v>
      </c>
      <c r="D2726">
        <v>250</v>
      </c>
      <c r="E2726">
        <v>326.92</v>
      </c>
      <c r="F2726">
        <v>201.92</v>
      </c>
      <c r="G2726">
        <v>201.923076923076</v>
      </c>
      <c r="H2726">
        <v>30</v>
      </c>
      <c r="I2726">
        <v>481.92307599999998</v>
      </c>
      <c r="J2726">
        <v>-1</v>
      </c>
      <c r="K2726">
        <v>2</v>
      </c>
      <c r="L2726">
        <v>38.620750000000001</v>
      </c>
      <c r="M2726">
        <v>385</v>
      </c>
      <c r="N2726">
        <v>200</v>
      </c>
      <c r="O2726">
        <v>60</v>
      </c>
      <c r="P2726">
        <v>0</v>
      </c>
      <c r="Q2726">
        <v>122</v>
      </c>
      <c r="R2726">
        <v>7.5196667119000002</v>
      </c>
      <c r="S2726">
        <v>12.682929</v>
      </c>
      <c r="T2726">
        <v>0</v>
      </c>
      <c r="U2726">
        <v>0</v>
      </c>
    </row>
    <row r="2727" spans="1:21" x14ac:dyDescent="0.3">
      <c r="A2727">
        <v>0.67</v>
      </c>
      <c r="B2727">
        <v>0.625</v>
      </c>
      <c r="C2727">
        <v>1.768</v>
      </c>
      <c r="D2727">
        <v>250</v>
      </c>
      <c r="E2727">
        <v>326.92</v>
      </c>
      <c r="F2727">
        <v>201.92</v>
      </c>
      <c r="G2727">
        <v>201.923076923076</v>
      </c>
      <c r="H2727">
        <v>40</v>
      </c>
      <c r="I2727">
        <v>491.92307599999998</v>
      </c>
      <c r="J2727">
        <v>-1</v>
      </c>
      <c r="K2727">
        <v>2</v>
      </c>
      <c r="L2727">
        <v>38.048250000000003</v>
      </c>
      <c r="M2727">
        <v>385</v>
      </c>
      <c r="N2727">
        <v>200</v>
      </c>
      <c r="O2727">
        <v>60</v>
      </c>
      <c r="P2727">
        <v>0</v>
      </c>
      <c r="Q2727">
        <v>112</v>
      </c>
      <c r="R2727">
        <v>7.4315901197000001</v>
      </c>
      <c r="S2727">
        <v>12.149983000000001</v>
      </c>
      <c r="T2727">
        <v>0</v>
      </c>
      <c r="U2727">
        <v>0</v>
      </c>
    </row>
    <row r="2728" spans="1:21" x14ac:dyDescent="0.3">
      <c r="A2728">
        <v>0.67</v>
      </c>
      <c r="B2728">
        <v>0.625</v>
      </c>
      <c r="C2728">
        <v>1.768</v>
      </c>
      <c r="D2728">
        <v>250</v>
      </c>
      <c r="E2728">
        <v>326.92</v>
      </c>
      <c r="F2728">
        <v>201.92</v>
      </c>
      <c r="G2728">
        <v>201.923076923076</v>
      </c>
      <c r="H2728">
        <v>50</v>
      </c>
      <c r="I2728">
        <v>501.92307599999998</v>
      </c>
      <c r="J2728">
        <v>-1</v>
      </c>
      <c r="K2728">
        <v>2</v>
      </c>
      <c r="L2728">
        <v>37.49</v>
      </c>
      <c r="M2728">
        <v>385</v>
      </c>
      <c r="N2728">
        <v>200</v>
      </c>
      <c r="O2728">
        <v>60</v>
      </c>
      <c r="P2728">
        <v>0</v>
      </c>
      <c r="Q2728">
        <v>120</v>
      </c>
      <c r="R2728">
        <v>7.5196667119000002</v>
      </c>
      <c r="S2728">
        <v>12.578118</v>
      </c>
      <c r="T2728">
        <v>0</v>
      </c>
      <c r="U2728">
        <v>0</v>
      </c>
    </row>
    <row r="2729" spans="1:21" x14ac:dyDescent="0.3">
      <c r="A2729">
        <v>0.67</v>
      </c>
      <c r="B2729">
        <v>0.625</v>
      </c>
      <c r="C2729">
        <v>1.768</v>
      </c>
      <c r="D2729">
        <v>250</v>
      </c>
      <c r="E2729">
        <v>326.92</v>
      </c>
      <c r="F2729">
        <v>201.92</v>
      </c>
      <c r="G2729">
        <v>201.923076923076</v>
      </c>
      <c r="H2729">
        <v>60</v>
      </c>
      <c r="I2729">
        <v>511.92307599999998</v>
      </c>
      <c r="J2729">
        <v>-1</v>
      </c>
      <c r="K2729">
        <v>2</v>
      </c>
      <c r="L2729">
        <v>36.94558</v>
      </c>
      <c r="M2729">
        <v>385</v>
      </c>
      <c r="N2729">
        <v>200</v>
      </c>
      <c r="O2729">
        <v>60</v>
      </c>
      <c r="P2729">
        <v>0</v>
      </c>
      <c r="Q2729">
        <v>126</v>
      </c>
      <c r="R2729">
        <v>7.4315901197000001</v>
      </c>
      <c r="S2729">
        <v>12.890036</v>
      </c>
      <c r="T2729">
        <v>0</v>
      </c>
      <c r="U2729">
        <v>0</v>
      </c>
    </row>
    <row r="2730" spans="1:21" x14ac:dyDescent="0.3">
      <c r="A2730">
        <v>0.67</v>
      </c>
      <c r="B2730">
        <v>0.625</v>
      </c>
      <c r="C2730">
        <v>1.768</v>
      </c>
      <c r="D2730">
        <v>250</v>
      </c>
      <c r="E2730">
        <v>326.92</v>
      </c>
      <c r="F2730">
        <v>201.92</v>
      </c>
      <c r="G2730">
        <v>201.923076923076</v>
      </c>
      <c r="H2730">
        <v>70</v>
      </c>
      <c r="I2730">
        <v>521.92307600000004</v>
      </c>
      <c r="J2730">
        <v>-1</v>
      </c>
      <c r="K2730">
        <v>2</v>
      </c>
      <c r="L2730">
        <v>36.414580000000001</v>
      </c>
      <c r="M2730">
        <v>385</v>
      </c>
      <c r="N2730">
        <v>200</v>
      </c>
      <c r="O2730">
        <v>60</v>
      </c>
      <c r="P2730">
        <v>0</v>
      </c>
      <c r="Q2730">
        <v>140</v>
      </c>
      <c r="R2730">
        <v>7.4315901197000001</v>
      </c>
      <c r="S2730">
        <v>13.590494</v>
      </c>
      <c r="T2730">
        <v>0</v>
      </c>
      <c r="U2730">
        <v>0</v>
      </c>
    </row>
    <row r="2731" spans="1:21" x14ac:dyDescent="0.3">
      <c r="A2731">
        <v>0.67</v>
      </c>
      <c r="B2731">
        <v>0.625</v>
      </c>
      <c r="C2731">
        <v>1.768</v>
      </c>
      <c r="D2731">
        <v>250</v>
      </c>
      <c r="E2731">
        <v>326.92</v>
      </c>
      <c r="F2731">
        <v>201.92</v>
      </c>
      <c r="G2731">
        <v>201.923076923076</v>
      </c>
      <c r="H2731">
        <v>80</v>
      </c>
      <c r="I2731">
        <v>531.92307600000004</v>
      </c>
      <c r="J2731">
        <v>-1</v>
      </c>
      <c r="K2731">
        <v>2</v>
      </c>
      <c r="L2731">
        <v>35.896599999999999</v>
      </c>
      <c r="M2731">
        <v>385</v>
      </c>
      <c r="N2731">
        <v>200</v>
      </c>
      <c r="O2731">
        <v>60</v>
      </c>
      <c r="P2731">
        <v>0</v>
      </c>
      <c r="Q2731">
        <v>152</v>
      </c>
      <c r="R2731">
        <v>6.9746379594999999</v>
      </c>
      <c r="S2731">
        <v>14.163833</v>
      </c>
      <c r="T2731">
        <v>0</v>
      </c>
      <c r="U2731">
        <v>0</v>
      </c>
    </row>
    <row r="2732" spans="1:21" x14ac:dyDescent="0.3">
      <c r="A2732">
        <v>0.67</v>
      </c>
      <c r="B2732">
        <v>0.625</v>
      </c>
      <c r="C2732">
        <v>1.768</v>
      </c>
      <c r="D2732">
        <v>250</v>
      </c>
      <c r="E2732">
        <v>326.92</v>
      </c>
      <c r="F2732">
        <v>201.92</v>
      </c>
      <c r="G2732">
        <v>201.923076923076</v>
      </c>
      <c r="H2732">
        <v>90</v>
      </c>
      <c r="I2732">
        <v>541.92307600000004</v>
      </c>
      <c r="J2732">
        <v>-1</v>
      </c>
      <c r="K2732">
        <v>2</v>
      </c>
      <c r="L2732">
        <v>35.391240000000003</v>
      </c>
      <c r="M2732">
        <v>385</v>
      </c>
      <c r="N2732">
        <v>200</v>
      </c>
      <c r="O2732">
        <v>60</v>
      </c>
      <c r="P2732">
        <v>0</v>
      </c>
      <c r="Q2732">
        <v>156</v>
      </c>
      <c r="R2732">
        <v>7.1609003063000003</v>
      </c>
      <c r="S2732">
        <v>14.349957</v>
      </c>
      <c r="T2732">
        <v>0</v>
      </c>
      <c r="U2732">
        <v>0</v>
      </c>
    </row>
    <row r="2733" spans="1:21" x14ac:dyDescent="0.3">
      <c r="A2733">
        <v>0.67</v>
      </c>
      <c r="B2733">
        <v>0.625</v>
      </c>
      <c r="C2733">
        <v>1.768</v>
      </c>
      <c r="D2733">
        <v>250</v>
      </c>
      <c r="E2733">
        <v>326.92</v>
      </c>
      <c r="F2733">
        <v>201.92</v>
      </c>
      <c r="G2733">
        <v>201.923076923076</v>
      </c>
      <c r="H2733">
        <v>100</v>
      </c>
      <c r="I2733">
        <v>551.92307600000004</v>
      </c>
      <c r="J2733">
        <v>-1</v>
      </c>
      <c r="K2733">
        <v>2</v>
      </c>
      <c r="L2733">
        <v>34.898119999999999</v>
      </c>
      <c r="M2733">
        <v>385</v>
      </c>
      <c r="N2733">
        <v>200</v>
      </c>
      <c r="O2733">
        <v>60</v>
      </c>
      <c r="P2733">
        <v>0</v>
      </c>
      <c r="Q2733">
        <v>175</v>
      </c>
      <c r="R2733">
        <v>7.0683795805000003</v>
      </c>
      <c r="S2733">
        <v>15.203604</v>
      </c>
      <c r="T2733">
        <v>0</v>
      </c>
      <c r="U2733">
        <v>0</v>
      </c>
    </row>
    <row r="2734" spans="1:21" x14ac:dyDescent="0.3">
      <c r="A2734">
        <v>0.67</v>
      </c>
      <c r="B2734">
        <v>0.625</v>
      </c>
      <c r="C2734">
        <v>1.768</v>
      </c>
      <c r="D2734">
        <v>250</v>
      </c>
      <c r="E2734">
        <v>326.92</v>
      </c>
      <c r="F2734">
        <v>201.92</v>
      </c>
      <c r="G2734">
        <v>201.923076923076</v>
      </c>
      <c r="H2734">
        <v>110</v>
      </c>
      <c r="I2734">
        <v>561.92307600000004</v>
      </c>
      <c r="J2734">
        <v>-1</v>
      </c>
      <c r="K2734">
        <v>2</v>
      </c>
      <c r="L2734">
        <v>34.416879999999999</v>
      </c>
      <c r="M2734">
        <v>385</v>
      </c>
      <c r="N2734">
        <v>200</v>
      </c>
      <c r="O2734">
        <v>60</v>
      </c>
      <c r="P2734">
        <v>0</v>
      </c>
      <c r="Q2734">
        <v>191</v>
      </c>
      <c r="R2734">
        <v>7.252246865</v>
      </c>
      <c r="S2734">
        <v>15.88772</v>
      </c>
      <c r="T2734">
        <v>0</v>
      </c>
      <c r="U2734">
        <v>0</v>
      </c>
    </row>
    <row r="2735" spans="1:21" x14ac:dyDescent="0.3">
      <c r="A2735">
        <v>0.67</v>
      </c>
      <c r="B2735">
        <v>0.625</v>
      </c>
      <c r="C2735">
        <v>1.768</v>
      </c>
      <c r="D2735">
        <v>250</v>
      </c>
      <c r="E2735">
        <v>326.92</v>
      </c>
      <c r="F2735">
        <v>201.92</v>
      </c>
      <c r="G2735">
        <v>201.923076923076</v>
      </c>
      <c r="H2735">
        <v>120</v>
      </c>
      <c r="I2735">
        <v>571.92307600000004</v>
      </c>
      <c r="J2735">
        <v>-1</v>
      </c>
      <c r="K2735">
        <v>2</v>
      </c>
      <c r="L2735">
        <v>33.947150000000001</v>
      </c>
      <c r="M2735">
        <v>385</v>
      </c>
      <c r="N2735">
        <v>200</v>
      </c>
      <c r="O2735">
        <v>60</v>
      </c>
      <c r="P2735">
        <v>0</v>
      </c>
      <c r="Q2735">
        <v>201</v>
      </c>
      <c r="R2735">
        <v>7.1609003063000003</v>
      </c>
      <c r="S2735">
        <v>16.301079999999999</v>
      </c>
      <c r="T2735">
        <v>0</v>
      </c>
      <c r="U2735">
        <v>0</v>
      </c>
    </row>
    <row r="2736" spans="1:21" x14ac:dyDescent="0.3">
      <c r="A2736">
        <v>0.67</v>
      </c>
      <c r="B2736">
        <v>0.625</v>
      </c>
      <c r="C2736">
        <v>1.768</v>
      </c>
      <c r="D2736">
        <v>250</v>
      </c>
      <c r="E2736">
        <v>326.92</v>
      </c>
      <c r="F2736">
        <v>201.92</v>
      </c>
      <c r="G2736">
        <v>201.923076923076</v>
      </c>
      <c r="H2736">
        <v>130</v>
      </c>
      <c r="I2736">
        <v>581.92307600000004</v>
      </c>
      <c r="J2736">
        <v>-1</v>
      </c>
      <c r="K2736">
        <v>2</v>
      </c>
      <c r="L2736">
        <v>33.488599999999998</v>
      </c>
      <c r="M2736">
        <v>385</v>
      </c>
      <c r="N2736">
        <v>200</v>
      </c>
      <c r="O2736">
        <v>60</v>
      </c>
      <c r="P2736">
        <v>0</v>
      </c>
      <c r="Q2736">
        <v>203</v>
      </c>
      <c r="R2736">
        <v>7.0683795805000003</v>
      </c>
      <c r="S2736">
        <v>16.382532999999999</v>
      </c>
      <c r="T2736">
        <v>0</v>
      </c>
      <c r="U2736">
        <v>0</v>
      </c>
    </row>
    <row r="2737" spans="1:21" x14ac:dyDescent="0.3">
      <c r="A2737">
        <v>0.67</v>
      </c>
      <c r="B2737">
        <v>0.625</v>
      </c>
      <c r="C2737">
        <v>1.768</v>
      </c>
      <c r="D2737">
        <v>250</v>
      </c>
      <c r="E2737">
        <v>326.92</v>
      </c>
      <c r="F2737">
        <v>201.92</v>
      </c>
      <c r="G2737">
        <v>201.923076923076</v>
      </c>
      <c r="H2737">
        <v>140</v>
      </c>
      <c r="I2737">
        <v>591.92307600000004</v>
      </c>
      <c r="J2737">
        <v>-1</v>
      </c>
      <c r="K2737">
        <v>2</v>
      </c>
      <c r="L2737">
        <v>33.040869999999998</v>
      </c>
      <c r="M2737">
        <v>385</v>
      </c>
      <c r="N2737">
        <v>200</v>
      </c>
      <c r="O2737">
        <v>60</v>
      </c>
      <c r="P2737">
        <v>0</v>
      </c>
      <c r="Q2737">
        <v>228</v>
      </c>
      <c r="R2737">
        <v>6.9746379594999999</v>
      </c>
      <c r="S2737">
        <v>17.369381000000001</v>
      </c>
      <c r="T2737">
        <v>0</v>
      </c>
      <c r="U2737">
        <v>0</v>
      </c>
    </row>
    <row r="2738" spans="1:21" x14ac:dyDescent="0.3">
      <c r="A2738">
        <v>0.67</v>
      </c>
      <c r="B2738">
        <v>0.625</v>
      </c>
      <c r="C2738">
        <v>1.768</v>
      </c>
      <c r="D2738">
        <v>250</v>
      </c>
      <c r="E2738">
        <v>326.92</v>
      </c>
      <c r="F2738">
        <v>201.92</v>
      </c>
      <c r="G2738">
        <v>201.923076923076</v>
      </c>
      <c r="H2738">
        <v>150</v>
      </c>
      <c r="I2738">
        <v>601.92307600000004</v>
      </c>
      <c r="J2738">
        <v>-1</v>
      </c>
      <c r="K2738">
        <v>2</v>
      </c>
      <c r="L2738">
        <v>32.603650000000002</v>
      </c>
      <c r="M2738">
        <v>385</v>
      </c>
      <c r="N2738">
        <v>200</v>
      </c>
      <c r="O2738">
        <v>60</v>
      </c>
      <c r="P2738">
        <v>0</v>
      </c>
      <c r="Q2738">
        <v>235</v>
      </c>
      <c r="R2738">
        <v>6.9746379594999999</v>
      </c>
      <c r="S2738">
        <v>17.636092999999999</v>
      </c>
      <c r="T2738">
        <v>0</v>
      </c>
      <c r="U2738">
        <v>0</v>
      </c>
    </row>
    <row r="2739" spans="1:21" x14ac:dyDescent="0.3">
      <c r="A2739">
        <v>0.67</v>
      </c>
      <c r="B2739">
        <v>0.625</v>
      </c>
      <c r="C2739">
        <v>1.768</v>
      </c>
      <c r="D2739">
        <v>250</v>
      </c>
      <c r="E2739">
        <v>326.92</v>
      </c>
      <c r="F2739">
        <v>201.92</v>
      </c>
      <c r="G2739">
        <v>201.923076923076</v>
      </c>
      <c r="H2739">
        <v>160</v>
      </c>
      <c r="I2739">
        <v>611.92307600000004</v>
      </c>
      <c r="J2739">
        <v>-1</v>
      </c>
      <c r="K2739">
        <v>2</v>
      </c>
      <c r="L2739">
        <v>32.17662</v>
      </c>
      <c r="M2739">
        <v>385</v>
      </c>
      <c r="N2739">
        <v>200</v>
      </c>
      <c r="O2739">
        <v>60</v>
      </c>
      <c r="P2739">
        <v>0</v>
      </c>
      <c r="Q2739">
        <v>254</v>
      </c>
      <c r="R2739">
        <v>7.252246865</v>
      </c>
      <c r="S2739">
        <v>18.341099</v>
      </c>
      <c r="T2739">
        <v>0</v>
      </c>
      <c r="U2739">
        <v>0</v>
      </c>
    </row>
    <row r="2740" spans="1:21" x14ac:dyDescent="0.3">
      <c r="A2740">
        <v>0.67</v>
      </c>
      <c r="B2740">
        <v>0.625</v>
      </c>
      <c r="C2740">
        <v>1.768</v>
      </c>
      <c r="D2740">
        <v>250</v>
      </c>
      <c r="E2740">
        <v>326.92</v>
      </c>
      <c r="F2740">
        <v>201.92</v>
      </c>
      <c r="G2740">
        <v>201.923076923076</v>
      </c>
      <c r="H2740">
        <v>170</v>
      </c>
      <c r="I2740">
        <v>621.92307600000004</v>
      </c>
      <c r="J2740">
        <v>-1</v>
      </c>
      <c r="K2740">
        <v>2</v>
      </c>
      <c r="L2740">
        <v>31.75948</v>
      </c>
      <c r="M2740">
        <v>385</v>
      </c>
      <c r="N2740">
        <v>200</v>
      </c>
      <c r="O2740">
        <v>60</v>
      </c>
      <c r="P2740">
        <v>0</v>
      </c>
      <c r="Q2740">
        <v>262</v>
      </c>
      <c r="R2740">
        <v>6.7832889062000001</v>
      </c>
      <c r="S2740">
        <v>18.630227999999999</v>
      </c>
      <c r="T2740">
        <v>0</v>
      </c>
      <c r="U2740">
        <v>0</v>
      </c>
    </row>
    <row r="2741" spans="1:21" x14ac:dyDescent="0.3">
      <c r="A2741">
        <v>0.67</v>
      </c>
      <c r="B2741">
        <v>0.625</v>
      </c>
      <c r="C2741">
        <v>1.768</v>
      </c>
      <c r="D2741">
        <v>250</v>
      </c>
      <c r="E2741">
        <v>326.92</v>
      </c>
      <c r="F2741">
        <v>201.92</v>
      </c>
      <c r="G2741">
        <v>201.923076923076</v>
      </c>
      <c r="H2741">
        <v>180</v>
      </c>
      <c r="I2741">
        <v>631.92307600000004</v>
      </c>
      <c r="J2741">
        <v>-1</v>
      </c>
      <c r="K2741">
        <v>2</v>
      </c>
      <c r="L2741">
        <v>31.35192</v>
      </c>
      <c r="M2741">
        <v>385</v>
      </c>
      <c r="N2741">
        <v>200</v>
      </c>
      <c r="O2741">
        <v>60</v>
      </c>
      <c r="P2741">
        <v>0</v>
      </c>
      <c r="Q2741">
        <v>277</v>
      </c>
      <c r="R2741">
        <v>6.7832889062000001</v>
      </c>
      <c r="S2741">
        <v>19.161000000000001</v>
      </c>
      <c r="T2741">
        <v>0</v>
      </c>
      <c r="U2741">
        <v>0</v>
      </c>
    </row>
    <row r="2742" spans="1:21" x14ac:dyDescent="0.3">
      <c r="A2742">
        <v>0.67</v>
      </c>
      <c r="B2742">
        <v>0.625</v>
      </c>
      <c r="C2742">
        <v>1.768</v>
      </c>
      <c r="D2742">
        <v>250</v>
      </c>
      <c r="E2742">
        <v>326.92</v>
      </c>
      <c r="F2742">
        <v>201.92</v>
      </c>
      <c r="G2742">
        <v>201.923076923076</v>
      </c>
      <c r="H2742">
        <v>190</v>
      </c>
      <c r="I2742">
        <v>641.92307600000004</v>
      </c>
      <c r="J2742">
        <v>-1</v>
      </c>
      <c r="K2742">
        <v>2</v>
      </c>
      <c r="L2742">
        <v>30.95365</v>
      </c>
      <c r="M2742">
        <v>385</v>
      </c>
      <c r="N2742">
        <v>200</v>
      </c>
      <c r="O2742">
        <v>60</v>
      </c>
      <c r="P2742">
        <v>0</v>
      </c>
      <c r="Q2742">
        <v>282</v>
      </c>
      <c r="R2742">
        <v>6.7832889062000001</v>
      </c>
      <c r="S2742">
        <v>19.334804999999999</v>
      </c>
      <c r="T2742">
        <v>0</v>
      </c>
      <c r="U2742">
        <v>0</v>
      </c>
    </row>
    <row r="2743" spans="1:21" x14ac:dyDescent="0.3">
      <c r="A2743">
        <v>0.67</v>
      </c>
      <c r="B2743">
        <v>0.625</v>
      </c>
      <c r="C2743">
        <v>1.768</v>
      </c>
      <c r="D2743">
        <v>250</v>
      </c>
      <c r="E2743">
        <v>326.92</v>
      </c>
      <c r="F2743">
        <v>201.92</v>
      </c>
      <c r="G2743">
        <v>201.923076923076</v>
      </c>
      <c r="H2743">
        <v>200</v>
      </c>
      <c r="I2743">
        <v>651.92307600000004</v>
      </c>
      <c r="J2743">
        <v>-1</v>
      </c>
      <c r="K2743">
        <v>2</v>
      </c>
      <c r="L2743">
        <v>30.564419999999998</v>
      </c>
      <c r="M2743">
        <v>385</v>
      </c>
      <c r="N2743">
        <v>200</v>
      </c>
      <c r="O2743">
        <v>60</v>
      </c>
      <c r="P2743">
        <v>0</v>
      </c>
      <c r="Q2743">
        <v>275</v>
      </c>
      <c r="R2743">
        <v>6.5864098140999996</v>
      </c>
      <c r="S2743">
        <v>19.091052000000001</v>
      </c>
      <c r="T2743">
        <v>0</v>
      </c>
      <c r="U2743">
        <v>0</v>
      </c>
    </row>
    <row r="2744" spans="1:21" x14ac:dyDescent="0.3">
      <c r="A2744">
        <v>0.67</v>
      </c>
      <c r="B2744">
        <v>0.625</v>
      </c>
      <c r="C2744">
        <v>1.768</v>
      </c>
      <c r="D2744">
        <v>250</v>
      </c>
      <c r="E2744">
        <v>326.92</v>
      </c>
      <c r="F2744">
        <v>201.92</v>
      </c>
      <c r="G2744">
        <v>201.923076923076</v>
      </c>
      <c r="H2744">
        <v>210</v>
      </c>
      <c r="I2744">
        <v>661.92307600000004</v>
      </c>
      <c r="J2744">
        <v>-1</v>
      </c>
      <c r="K2744">
        <v>2</v>
      </c>
      <c r="L2744">
        <v>30.18393</v>
      </c>
      <c r="M2744">
        <v>385</v>
      </c>
      <c r="N2744">
        <v>200</v>
      </c>
      <c r="O2744">
        <v>60</v>
      </c>
      <c r="P2744">
        <v>0</v>
      </c>
      <c r="Q2744">
        <v>291</v>
      </c>
      <c r="R2744">
        <v>6.6855708284000004</v>
      </c>
      <c r="S2744">
        <v>19.643926</v>
      </c>
      <c r="T2744">
        <v>0</v>
      </c>
      <c r="U2744">
        <v>0</v>
      </c>
    </row>
    <row r="2745" spans="1:21" x14ac:dyDescent="0.3">
      <c r="A2745">
        <v>0.67</v>
      </c>
      <c r="B2745">
        <v>0.625</v>
      </c>
      <c r="C2745">
        <v>1.768</v>
      </c>
      <c r="D2745">
        <v>250</v>
      </c>
      <c r="E2745">
        <v>326.92</v>
      </c>
      <c r="F2745">
        <v>201.92</v>
      </c>
      <c r="G2745">
        <v>201.923076923076</v>
      </c>
      <c r="H2745">
        <v>220</v>
      </c>
      <c r="I2745">
        <v>671.92307600000004</v>
      </c>
      <c r="J2745">
        <v>-1</v>
      </c>
      <c r="K2745">
        <v>2</v>
      </c>
      <c r="L2745">
        <v>29.81194</v>
      </c>
      <c r="M2745">
        <v>385</v>
      </c>
      <c r="N2745">
        <v>200</v>
      </c>
      <c r="O2745">
        <v>60</v>
      </c>
      <c r="P2745">
        <v>0</v>
      </c>
      <c r="Q2745">
        <v>297</v>
      </c>
      <c r="R2745">
        <v>6.4857396787999999</v>
      </c>
      <c r="S2745">
        <v>19.847435999999998</v>
      </c>
      <c r="T2745">
        <v>0</v>
      </c>
      <c r="U2745">
        <v>0</v>
      </c>
    </row>
    <row r="2746" spans="1:21" x14ac:dyDescent="0.3">
      <c r="A2746">
        <v>0.67</v>
      </c>
      <c r="B2746">
        <v>0.625</v>
      </c>
      <c r="C2746">
        <v>1.768</v>
      </c>
      <c r="D2746">
        <v>250</v>
      </c>
      <c r="E2746">
        <v>326.92</v>
      </c>
      <c r="F2746">
        <v>201.92</v>
      </c>
      <c r="G2746">
        <v>201.923076923076</v>
      </c>
      <c r="H2746">
        <v>230</v>
      </c>
      <c r="I2746">
        <v>681.92307600000004</v>
      </c>
      <c r="J2746">
        <v>-1</v>
      </c>
      <c r="K2746">
        <v>2</v>
      </c>
      <c r="L2746">
        <v>29.44819</v>
      </c>
      <c r="M2746">
        <v>385</v>
      </c>
      <c r="N2746">
        <v>200</v>
      </c>
      <c r="O2746">
        <v>60</v>
      </c>
      <c r="P2746">
        <v>0</v>
      </c>
      <c r="Q2746">
        <v>312</v>
      </c>
      <c r="R2746">
        <v>6.6855708284000004</v>
      </c>
      <c r="S2746">
        <v>20.347663000000001</v>
      </c>
      <c r="T2746">
        <v>0</v>
      </c>
      <c r="U2746">
        <v>0</v>
      </c>
    </row>
    <row r="2747" spans="1:21" x14ac:dyDescent="0.3">
      <c r="A2747">
        <v>0.67</v>
      </c>
      <c r="B2747">
        <v>0.625</v>
      </c>
      <c r="C2747">
        <v>1.768</v>
      </c>
      <c r="D2747">
        <v>250</v>
      </c>
      <c r="E2747">
        <v>326.92</v>
      </c>
      <c r="F2747">
        <v>201.92</v>
      </c>
      <c r="G2747">
        <v>201.923076923076</v>
      </c>
      <c r="H2747">
        <v>240</v>
      </c>
      <c r="I2747">
        <v>691.92307600000004</v>
      </c>
      <c r="J2747">
        <v>-1</v>
      </c>
      <c r="K2747">
        <v>2</v>
      </c>
      <c r="L2747">
        <v>29.09244</v>
      </c>
      <c r="M2747">
        <v>385</v>
      </c>
      <c r="N2747">
        <v>200</v>
      </c>
      <c r="O2747">
        <v>60</v>
      </c>
      <c r="P2747">
        <v>0</v>
      </c>
      <c r="Q2747">
        <v>305</v>
      </c>
      <c r="R2747">
        <v>6.3834890237000002</v>
      </c>
      <c r="S2747">
        <v>20.115708000000001</v>
      </c>
      <c r="T2747">
        <v>0</v>
      </c>
      <c r="U2747">
        <v>0</v>
      </c>
    </row>
    <row r="2748" spans="1:21" x14ac:dyDescent="0.3">
      <c r="A2748">
        <v>0.67</v>
      </c>
      <c r="B2748">
        <v>0.625</v>
      </c>
      <c r="C2748">
        <v>1.768</v>
      </c>
      <c r="D2748">
        <v>250</v>
      </c>
      <c r="E2748">
        <v>326.92</v>
      </c>
      <c r="F2748">
        <v>201.92</v>
      </c>
      <c r="G2748">
        <v>201.923076923076</v>
      </c>
      <c r="H2748">
        <v>250</v>
      </c>
      <c r="I2748">
        <v>701.92307600000004</v>
      </c>
      <c r="J2748">
        <v>-1</v>
      </c>
      <c r="K2748">
        <v>2</v>
      </c>
      <c r="L2748">
        <v>28.74446</v>
      </c>
      <c r="M2748">
        <v>385</v>
      </c>
      <c r="N2748">
        <v>200</v>
      </c>
      <c r="O2748">
        <v>60</v>
      </c>
      <c r="P2748">
        <v>0</v>
      </c>
      <c r="Q2748">
        <v>304</v>
      </c>
      <c r="R2748">
        <v>6.1739308306999998</v>
      </c>
      <c r="S2748">
        <v>20.082362</v>
      </c>
      <c r="T2748">
        <v>0</v>
      </c>
      <c r="U2748">
        <v>0</v>
      </c>
    </row>
    <row r="2749" spans="1:21" x14ac:dyDescent="0.3">
      <c r="A2749">
        <v>0.67</v>
      </c>
      <c r="B2749">
        <v>0.625</v>
      </c>
      <c r="C2749">
        <v>1.768</v>
      </c>
      <c r="D2749">
        <v>250</v>
      </c>
      <c r="E2749">
        <v>326.92</v>
      </c>
      <c r="F2749">
        <v>201.92</v>
      </c>
      <c r="G2749">
        <v>201.923076923076</v>
      </c>
      <c r="H2749">
        <v>260</v>
      </c>
      <c r="I2749">
        <v>711.92307600000004</v>
      </c>
      <c r="J2749">
        <v>-1</v>
      </c>
      <c r="K2749">
        <v>2</v>
      </c>
      <c r="L2749">
        <v>28.404019999999999</v>
      </c>
      <c r="M2749">
        <v>385</v>
      </c>
      <c r="N2749">
        <v>200</v>
      </c>
      <c r="O2749">
        <v>60</v>
      </c>
      <c r="P2749">
        <v>0</v>
      </c>
      <c r="Q2749">
        <v>311</v>
      </c>
      <c r="R2749">
        <v>5.8455809091999997</v>
      </c>
      <c r="S2749">
        <v>20.314682000000001</v>
      </c>
      <c r="T2749">
        <v>0</v>
      </c>
      <c r="U2749">
        <v>0</v>
      </c>
    </row>
    <row r="2750" spans="1:21" x14ac:dyDescent="0.3">
      <c r="A2750">
        <v>0.67</v>
      </c>
      <c r="B2750">
        <v>0.625</v>
      </c>
      <c r="C2750">
        <v>1.768</v>
      </c>
      <c r="D2750">
        <v>250</v>
      </c>
      <c r="E2750">
        <v>326.92</v>
      </c>
      <c r="F2750">
        <v>201.92</v>
      </c>
      <c r="G2750">
        <v>201.923076923076</v>
      </c>
      <c r="H2750">
        <v>270</v>
      </c>
      <c r="I2750">
        <v>721.92307600000004</v>
      </c>
      <c r="J2750">
        <v>-1</v>
      </c>
      <c r="K2750">
        <v>2</v>
      </c>
      <c r="L2750">
        <v>28.070900000000002</v>
      </c>
      <c r="M2750">
        <v>385</v>
      </c>
      <c r="N2750">
        <v>200</v>
      </c>
      <c r="O2750">
        <v>60</v>
      </c>
      <c r="P2750">
        <v>0</v>
      </c>
      <c r="Q2750">
        <v>306</v>
      </c>
      <c r="R2750">
        <v>5.8455809091999997</v>
      </c>
      <c r="S2750">
        <v>20.149000999999998</v>
      </c>
      <c r="T2750">
        <v>0</v>
      </c>
      <c r="U2750">
        <v>0</v>
      </c>
    </row>
    <row r="2751" spans="1:21" x14ac:dyDescent="0.3">
      <c r="A2751">
        <v>0.67</v>
      </c>
      <c r="B2751">
        <v>0.625</v>
      </c>
      <c r="C2751">
        <v>1.768</v>
      </c>
      <c r="D2751">
        <v>250</v>
      </c>
      <c r="E2751">
        <v>326.92</v>
      </c>
      <c r="F2751">
        <v>201.92</v>
      </c>
      <c r="G2751">
        <v>201.923076923076</v>
      </c>
      <c r="H2751">
        <v>280</v>
      </c>
      <c r="I2751">
        <v>731.92307600000004</v>
      </c>
      <c r="J2751">
        <v>-1</v>
      </c>
      <c r="K2751">
        <v>2</v>
      </c>
      <c r="L2751">
        <v>27.744879999999998</v>
      </c>
      <c r="M2751">
        <v>385</v>
      </c>
      <c r="N2751">
        <v>200</v>
      </c>
      <c r="O2751">
        <v>60</v>
      </c>
      <c r="P2751">
        <v>0</v>
      </c>
      <c r="Q2751">
        <v>322</v>
      </c>
      <c r="R2751">
        <v>5.7319679652</v>
      </c>
      <c r="S2751">
        <v>20.674703000000001</v>
      </c>
      <c r="T2751">
        <v>0</v>
      </c>
      <c r="U2751">
        <v>0</v>
      </c>
    </row>
    <row r="2752" spans="1:21" x14ac:dyDescent="0.3">
      <c r="A2752">
        <v>0.67</v>
      </c>
      <c r="B2752">
        <v>0.625</v>
      </c>
      <c r="C2752">
        <v>1.768</v>
      </c>
      <c r="D2752">
        <v>250</v>
      </c>
      <c r="E2752">
        <v>326.92</v>
      </c>
      <c r="F2752">
        <v>201.92</v>
      </c>
      <c r="G2752">
        <v>201.923076923076</v>
      </c>
      <c r="H2752">
        <v>290</v>
      </c>
      <c r="I2752">
        <v>741.92307600000004</v>
      </c>
      <c r="J2752">
        <v>-1</v>
      </c>
      <c r="K2752">
        <v>2</v>
      </c>
      <c r="L2752">
        <v>27.42577</v>
      </c>
      <c r="M2752">
        <v>385</v>
      </c>
      <c r="N2752">
        <v>200</v>
      </c>
      <c r="O2752">
        <v>60</v>
      </c>
      <c r="P2752">
        <v>0</v>
      </c>
      <c r="Q2752">
        <v>320</v>
      </c>
      <c r="R2752">
        <v>5.8455809091999997</v>
      </c>
      <c r="S2752">
        <v>20.609691999999999</v>
      </c>
      <c r="T2752">
        <v>0</v>
      </c>
      <c r="U2752">
        <v>0</v>
      </c>
    </row>
    <row r="2753" spans="1:21" x14ac:dyDescent="0.3">
      <c r="A2753">
        <v>0.67</v>
      </c>
      <c r="B2753">
        <v>0.625</v>
      </c>
      <c r="C2753">
        <v>1.768</v>
      </c>
      <c r="D2753">
        <v>250</v>
      </c>
      <c r="E2753">
        <v>326.92</v>
      </c>
      <c r="F2753">
        <v>201.92</v>
      </c>
      <c r="G2753">
        <v>201.923076923076</v>
      </c>
      <c r="H2753">
        <v>300</v>
      </c>
      <c r="I2753">
        <v>751.92307600000004</v>
      </c>
      <c r="J2753">
        <v>-1</v>
      </c>
      <c r="K2753">
        <v>2</v>
      </c>
      <c r="L2753">
        <v>27.11337</v>
      </c>
      <c r="M2753">
        <v>385</v>
      </c>
      <c r="N2753">
        <v>200</v>
      </c>
      <c r="O2753">
        <v>60</v>
      </c>
      <c r="P2753">
        <v>0</v>
      </c>
      <c r="Q2753">
        <v>317</v>
      </c>
      <c r="R2753">
        <v>5.9570347896999998</v>
      </c>
      <c r="S2753">
        <v>20.511807000000001</v>
      </c>
      <c r="T2753">
        <v>0</v>
      </c>
      <c r="U2753">
        <v>0</v>
      </c>
    </row>
    <row r="2754" spans="1:21" x14ac:dyDescent="0.3">
      <c r="A2754">
        <v>0.67</v>
      </c>
      <c r="B2754">
        <v>0.625</v>
      </c>
      <c r="C2754">
        <v>1.768</v>
      </c>
      <c r="D2754">
        <v>250</v>
      </c>
      <c r="E2754">
        <v>326.92</v>
      </c>
      <c r="F2754">
        <v>201.92</v>
      </c>
      <c r="G2754">
        <v>201.923076923076</v>
      </c>
      <c r="H2754">
        <v>0</v>
      </c>
      <c r="I2754">
        <v>451.92307599999998</v>
      </c>
      <c r="J2754">
        <v>-1</v>
      </c>
      <c r="K2754">
        <v>2</v>
      </c>
      <c r="L2754">
        <v>40.428170000000001</v>
      </c>
      <c r="M2754">
        <v>385</v>
      </c>
      <c r="N2754">
        <v>200</v>
      </c>
      <c r="O2754">
        <v>60</v>
      </c>
      <c r="P2754">
        <v>0</v>
      </c>
      <c r="Q2754">
        <v>116</v>
      </c>
      <c r="R2754">
        <v>8.5061469534</v>
      </c>
      <c r="S2754">
        <v>12.365875000000001</v>
      </c>
      <c r="T2754">
        <v>0</v>
      </c>
      <c r="U2754">
        <v>0</v>
      </c>
    </row>
    <row r="2755" spans="1:21" x14ac:dyDescent="0.3">
      <c r="A2755" t="s">
        <v>74</v>
      </c>
      <c r="B2755" t="s">
        <v>74</v>
      </c>
      <c r="C2755">
        <v>1.768</v>
      </c>
      <c r="D2755">
        <v>250</v>
      </c>
      <c r="E2755" t="s">
        <v>75</v>
      </c>
      <c r="F2755" t="s">
        <v>74</v>
      </c>
      <c r="G2755" t="s">
        <v>74</v>
      </c>
      <c r="H2755" t="s">
        <v>74</v>
      </c>
      <c r="I2755" t="s">
        <v>74</v>
      </c>
      <c r="J2755" t="s">
        <v>74</v>
      </c>
      <c r="K2755" t="s">
        <v>74</v>
      </c>
      <c r="L2755" t="s">
        <v>74</v>
      </c>
      <c r="M2755" t="s">
        <v>74</v>
      </c>
      <c r="N2755" t="s">
        <v>74</v>
      </c>
      <c r="O2755">
        <v>80</v>
      </c>
    </row>
    <row r="2756" spans="1:21" x14ac:dyDescent="0.3">
      <c r="A2756">
        <v>0.67</v>
      </c>
      <c r="B2756">
        <v>0.625</v>
      </c>
      <c r="C2756">
        <v>1.768</v>
      </c>
      <c r="D2756">
        <v>250</v>
      </c>
      <c r="E2756">
        <v>326.92</v>
      </c>
      <c r="F2756">
        <v>201.92</v>
      </c>
      <c r="G2756">
        <v>201.923076923076</v>
      </c>
      <c r="H2756">
        <v>0</v>
      </c>
      <c r="I2756">
        <v>451.92307599999998</v>
      </c>
      <c r="J2756">
        <v>-1</v>
      </c>
      <c r="K2756">
        <v>2</v>
      </c>
      <c r="L2756">
        <v>41.865740000000002</v>
      </c>
      <c r="M2756">
        <v>405</v>
      </c>
      <c r="N2756">
        <v>200</v>
      </c>
      <c r="O2756">
        <v>80</v>
      </c>
      <c r="P2756">
        <v>0</v>
      </c>
      <c r="Q2756">
        <v>253</v>
      </c>
      <c r="R2756">
        <v>10.642074986000001</v>
      </c>
      <c r="S2756">
        <v>18.304648</v>
      </c>
      <c r="T2756">
        <v>0</v>
      </c>
      <c r="U2756">
        <v>0</v>
      </c>
    </row>
    <row r="2757" spans="1:21" x14ac:dyDescent="0.3">
      <c r="A2757">
        <v>0.67</v>
      </c>
      <c r="B2757">
        <v>0.625</v>
      </c>
      <c r="C2757">
        <v>1.768</v>
      </c>
      <c r="D2757">
        <v>250</v>
      </c>
      <c r="E2757">
        <v>326.92</v>
      </c>
      <c r="F2757">
        <v>201.92</v>
      </c>
      <c r="G2757">
        <v>201.923076923076</v>
      </c>
      <c r="H2757">
        <v>10</v>
      </c>
      <c r="I2757">
        <v>461.92307599999998</v>
      </c>
      <c r="J2757">
        <v>-1</v>
      </c>
      <c r="K2757">
        <v>2</v>
      </c>
      <c r="L2757">
        <v>41.243290000000002</v>
      </c>
      <c r="M2757">
        <v>405</v>
      </c>
      <c r="N2757">
        <v>200</v>
      </c>
      <c r="O2757">
        <v>80</v>
      </c>
      <c r="P2757">
        <v>0</v>
      </c>
      <c r="Q2757">
        <v>282</v>
      </c>
      <c r="R2757">
        <v>10.327214181</v>
      </c>
      <c r="S2757">
        <v>19.334804999999999</v>
      </c>
      <c r="T2757">
        <v>0</v>
      </c>
      <c r="U2757">
        <v>0</v>
      </c>
    </row>
    <row r="2758" spans="1:21" x14ac:dyDescent="0.3">
      <c r="A2758">
        <v>0.67</v>
      </c>
      <c r="B2758">
        <v>0.625</v>
      </c>
      <c r="C2758">
        <v>1.768</v>
      </c>
      <c r="D2758">
        <v>250</v>
      </c>
      <c r="E2758">
        <v>326.92</v>
      </c>
      <c r="F2758">
        <v>201.92</v>
      </c>
      <c r="G2758">
        <v>201.923076923076</v>
      </c>
      <c r="H2758">
        <v>20</v>
      </c>
      <c r="I2758">
        <v>471.92307599999998</v>
      </c>
      <c r="J2758">
        <v>-1</v>
      </c>
      <c r="K2758">
        <v>2</v>
      </c>
      <c r="L2758">
        <v>40.63588</v>
      </c>
      <c r="M2758">
        <v>405</v>
      </c>
      <c r="N2758">
        <v>200</v>
      </c>
      <c r="O2758">
        <v>80</v>
      </c>
      <c r="P2758">
        <v>0</v>
      </c>
      <c r="Q2758">
        <v>335</v>
      </c>
      <c r="R2758">
        <v>10.068317803999999</v>
      </c>
      <c r="S2758">
        <v>21.092603</v>
      </c>
      <c r="T2758">
        <v>0</v>
      </c>
      <c r="U2758">
        <v>0</v>
      </c>
    </row>
    <row r="2759" spans="1:21" x14ac:dyDescent="0.3">
      <c r="A2759">
        <v>0.67</v>
      </c>
      <c r="B2759">
        <v>0.625</v>
      </c>
      <c r="C2759">
        <v>1.768</v>
      </c>
      <c r="D2759">
        <v>250</v>
      </c>
      <c r="E2759">
        <v>326.92</v>
      </c>
      <c r="F2759">
        <v>201.92</v>
      </c>
      <c r="G2759">
        <v>201.923076923076</v>
      </c>
      <c r="H2759">
        <v>30</v>
      </c>
      <c r="I2759">
        <v>481.92307599999998</v>
      </c>
      <c r="J2759">
        <v>-1</v>
      </c>
      <c r="K2759">
        <v>2</v>
      </c>
      <c r="L2759">
        <v>40.043120000000002</v>
      </c>
      <c r="M2759">
        <v>405</v>
      </c>
      <c r="N2759">
        <v>200</v>
      </c>
      <c r="O2759">
        <v>80</v>
      </c>
      <c r="P2759">
        <v>0</v>
      </c>
      <c r="Q2759">
        <v>336</v>
      </c>
      <c r="R2759">
        <v>10.133655449000001</v>
      </c>
      <c r="S2759">
        <v>21.124421999999999</v>
      </c>
      <c r="T2759">
        <v>0</v>
      </c>
      <c r="U2759">
        <v>0</v>
      </c>
    </row>
    <row r="2760" spans="1:21" x14ac:dyDescent="0.3">
      <c r="A2760">
        <v>0.67</v>
      </c>
      <c r="B2760">
        <v>0.625</v>
      </c>
      <c r="C2760">
        <v>1.768</v>
      </c>
      <c r="D2760">
        <v>250</v>
      </c>
      <c r="E2760">
        <v>326.92</v>
      </c>
      <c r="F2760">
        <v>201.92</v>
      </c>
      <c r="G2760">
        <v>201.923076923076</v>
      </c>
      <c r="H2760">
        <v>40</v>
      </c>
      <c r="I2760">
        <v>491.92307599999998</v>
      </c>
      <c r="J2760">
        <v>-1</v>
      </c>
      <c r="K2760">
        <v>2</v>
      </c>
      <c r="L2760">
        <v>39.464599999999997</v>
      </c>
      <c r="M2760">
        <v>405</v>
      </c>
      <c r="N2760">
        <v>200</v>
      </c>
      <c r="O2760">
        <v>80</v>
      </c>
      <c r="P2760">
        <v>0</v>
      </c>
      <c r="Q2760">
        <v>316</v>
      </c>
      <c r="R2760">
        <v>9.8697369311000003</v>
      </c>
      <c r="S2760">
        <v>20.479078999999999</v>
      </c>
      <c r="T2760">
        <v>0</v>
      </c>
      <c r="U2760">
        <v>0</v>
      </c>
    </row>
    <row r="2761" spans="1:21" x14ac:dyDescent="0.3">
      <c r="A2761">
        <v>0.67</v>
      </c>
      <c r="B2761">
        <v>0.625</v>
      </c>
      <c r="C2761">
        <v>1.768</v>
      </c>
      <c r="D2761">
        <v>250</v>
      </c>
      <c r="E2761">
        <v>326.92</v>
      </c>
      <c r="F2761">
        <v>201.92</v>
      </c>
      <c r="G2761">
        <v>201.923076923076</v>
      </c>
      <c r="H2761">
        <v>50</v>
      </c>
      <c r="I2761">
        <v>501.92307599999998</v>
      </c>
      <c r="J2761">
        <v>-1</v>
      </c>
      <c r="K2761">
        <v>2</v>
      </c>
      <c r="L2761">
        <v>38.899940000000001</v>
      </c>
      <c r="M2761">
        <v>405</v>
      </c>
      <c r="N2761">
        <v>200</v>
      </c>
      <c r="O2761">
        <v>80</v>
      </c>
      <c r="P2761">
        <v>0</v>
      </c>
      <c r="Q2761">
        <v>345</v>
      </c>
      <c r="R2761">
        <v>9.3197332062000005</v>
      </c>
      <c r="S2761">
        <v>21.408761999999999</v>
      </c>
      <c r="T2761">
        <v>0</v>
      </c>
      <c r="U2761">
        <v>0</v>
      </c>
    </row>
    <row r="2762" spans="1:21" x14ac:dyDescent="0.3">
      <c r="A2762">
        <v>0.67</v>
      </c>
      <c r="B2762">
        <v>0.625</v>
      </c>
      <c r="C2762">
        <v>1.768</v>
      </c>
      <c r="D2762">
        <v>250</v>
      </c>
      <c r="E2762">
        <v>326.92</v>
      </c>
      <c r="F2762">
        <v>201.92</v>
      </c>
      <c r="G2762">
        <v>201.923076923076</v>
      </c>
      <c r="H2762">
        <v>60</v>
      </c>
      <c r="I2762">
        <v>511.92307599999998</v>
      </c>
      <c r="J2762">
        <v>-1</v>
      </c>
      <c r="K2762">
        <v>2</v>
      </c>
      <c r="L2762">
        <v>38.348730000000003</v>
      </c>
      <c r="M2762">
        <v>405</v>
      </c>
      <c r="N2762">
        <v>200</v>
      </c>
      <c r="O2762">
        <v>80</v>
      </c>
      <c r="P2762">
        <v>0</v>
      </c>
      <c r="Q2762">
        <v>328</v>
      </c>
      <c r="R2762">
        <v>9.5296704092999995</v>
      </c>
      <c r="S2762">
        <v>20.868573999999999</v>
      </c>
      <c r="T2762">
        <v>0</v>
      </c>
      <c r="U2762">
        <v>0</v>
      </c>
    </row>
    <row r="2763" spans="1:21" x14ac:dyDescent="0.3">
      <c r="A2763">
        <v>0.67</v>
      </c>
      <c r="B2763">
        <v>0.625</v>
      </c>
      <c r="C2763">
        <v>1.768</v>
      </c>
      <c r="D2763">
        <v>250</v>
      </c>
      <c r="E2763">
        <v>326.92</v>
      </c>
      <c r="F2763">
        <v>201.92</v>
      </c>
      <c r="G2763">
        <v>201.923076923076</v>
      </c>
      <c r="H2763">
        <v>70</v>
      </c>
      <c r="I2763">
        <v>521.92307600000004</v>
      </c>
      <c r="J2763">
        <v>-1</v>
      </c>
      <c r="K2763">
        <v>2</v>
      </c>
      <c r="L2763">
        <v>37.81062</v>
      </c>
      <c r="M2763">
        <v>405</v>
      </c>
      <c r="N2763">
        <v>200</v>
      </c>
      <c r="O2763">
        <v>80</v>
      </c>
      <c r="P2763">
        <v>0</v>
      </c>
      <c r="Q2763">
        <v>329</v>
      </c>
      <c r="R2763">
        <v>9.3902290830999995</v>
      </c>
      <c r="S2763">
        <v>20.900718000000001</v>
      </c>
      <c r="T2763">
        <v>0</v>
      </c>
      <c r="U2763">
        <v>0</v>
      </c>
    </row>
    <row r="2764" spans="1:21" x14ac:dyDescent="0.3">
      <c r="A2764">
        <v>0.67</v>
      </c>
      <c r="B2764">
        <v>0.625</v>
      </c>
      <c r="C2764">
        <v>1.768</v>
      </c>
      <c r="D2764">
        <v>250</v>
      </c>
      <c r="E2764">
        <v>326.92</v>
      </c>
      <c r="F2764">
        <v>201.92</v>
      </c>
      <c r="G2764">
        <v>201.923076923076</v>
      </c>
      <c r="H2764">
        <v>80</v>
      </c>
      <c r="I2764">
        <v>531.92307600000004</v>
      </c>
      <c r="J2764">
        <v>-1</v>
      </c>
      <c r="K2764">
        <v>2</v>
      </c>
      <c r="L2764">
        <v>37.285220000000002</v>
      </c>
      <c r="M2764">
        <v>405</v>
      </c>
      <c r="N2764">
        <v>200</v>
      </c>
      <c r="O2764">
        <v>80</v>
      </c>
      <c r="P2764">
        <v>0</v>
      </c>
      <c r="Q2764">
        <v>332</v>
      </c>
      <c r="R2764">
        <v>9.0322982034999999</v>
      </c>
      <c r="S2764">
        <v>20.996870000000001</v>
      </c>
      <c r="T2764">
        <v>0</v>
      </c>
      <c r="U2764">
        <v>0</v>
      </c>
    </row>
    <row r="2765" spans="1:21" x14ac:dyDescent="0.3">
      <c r="A2765">
        <v>0.67</v>
      </c>
      <c r="B2765">
        <v>0.625</v>
      </c>
      <c r="C2765">
        <v>1.768</v>
      </c>
      <c r="D2765">
        <v>250</v>
      </c>
      <c r="E2765">
        <v>326.92</v>
      </c>
      <c r="F2765">
        <v>201.92</v>
      </c>
      <c r="G2765">
        <v>201.923076923076</v>
      </c>
      <c r="H2765">
        <v>90</v>
      </c>
      <c r="I2765">
        <v>541.92307600000004</v>
      </c>
      <c r="J2765">
        <v>-1</v>
      </c>
      <c r="K2765">
        <v>2</v>
      </c>
      <c r="L2765">
        <v>36.772170000000003</v>
      </c>
      <c r="M2765">
        <v>405</v>
      </c>
      <c r="N2765">
        <v>200</v>
      </c>
      <c r="O2765">
        <v>80</v>
      </c>
      <c r="P2765">
        <v>0</v>
      </c>
      <c r="Q2765">
        <v>337</v>
      </c>
      <c r="R2765">
        <v>9.0322982034999999</v>
      </c>
      <c r="S2765">
        <v>21.156195</v>
      </c>
      <c r="T2765">
        <v>0</v>
      </c>
      <c r="U2765">
        <v>0</v>
      </c>
    </row>
    <row r="2766" spans="1:21" x14ac:dyDescent="0.3">
      <c r="A2766">
        <v>0.67</v>
      </c>
      <c r="B2766">
        <v>0.625</v>
      </c>
      <c r="C2766">
        <v>1.768</v>
      </c>
      <c r="D2766">
        <v>250</v>
      </c>
      <c r="E2766">
        <v>326.92</v>
      </c>
      <c r="F2766">
        <v>201.92</v>
      </c>
      <c r="G2766">
        <v>201.923076923076</v>
      </c>
      <c r="H2766">
        <v>100</v>
      </c>
      <c r="I2766">
        <v>551.92307600000004</v>
      </c>
      <c r="J2766">
        <v>-1</v>
      </c>
      <c r="K2766">
        <v>2</v>
      </c>
      <c r="L2766">
        <v>36.271140000000003</v>
      </c>
      <c r="M2766">
        <v>405</v>
      </c>
      <c r="N2766">
        <v>200</v>
      </c>
      <c r="O2766">
        <v>80</v>
      </c>
      <c r="P2766">
        <v>0</v>
      </c>
      <c r="Q2766">
        <v>328</v>
      </c>
      <c r="R2766">
        <v>8.6597130357999994</v>
      </c>
      <c r="S2766">
        <v>20.868573999999999</v>
      </c>
      <c r="T2766">
        <v>0</v>
      </c>
      <c r="U2766">
        <v>0</v>
      </c>
    </row>
    <row r="2767" spans="1:21" x14ac:dyDescent="0.3">
      <c r="A2767">
        <v>0.67</v>
      </c>
      <c r="B2767">
        <v>0.625</v>
      </c>
      <c r="C2767">
        <v>1.768</v>
      </c>
      <c r="D2767">
        <v>250</v>
      </c>
      <c r="E2767">
        <v>326.92</v>
      </c>
      <c r="F2767">
        <v>201.92</v>
      </c>
      <c r="G2767">
        <v>201.923076923076</v>
      </c>
      <c r="H2767">
        <v>110</v>
      </c>
      <c r="I2767">
        <v>561.92307600000004</v>
      </c>
      <c r="J2767">
        <v>-1</v>
      </c>
      <c r="K2767">
        <v>2</v>
      </c>
      <c r="L2767">
        <v>35.781770000000002</v>
      </c>
      <c r="M2767">
        <v>405</v>
      </c>
      <c r="N2767">
        <v>200</v>
      </c>
      <c r="O2767">
        <v>80</v>
      </c>
      <c r="P2767">
        <v>0</v>
      </c>
      <c r="Q2767">
        <v>328</v>
      </c>
      <c r="R2767">
        <v>8.8851242702000004</v>
      </c>
      <c r="S2767">
        <v>20.868573999999999</v>
      </c>
      <c r="T2767">
        <v>0</v>
      </c>
      <c r="U2767">
        <v>0</v>
      </c>
    </row>
    <row r="2768" spans="1:21" x14ac:dyDescent="0.3">
      <c r="A2768">
        <v>0.67</v>
      </c>
      <c r="B2768">
        <v>0.625</v>
      </c>
      <c r="C2768">
        <v>1.768</v>
      </c>
      <c r="D2768">
        <v>250</v>
      </c>
      <c r="E2768">
        <v>326.92</v>
      </c>
      <c r="F2768">
        <v>201.92</v>
      </c>
      <c r="G2768">
        <v>201.923076923076</v>
      </c>
      <c r="H2768">
        <v>120</v>
      </c>
      <c r="I2768">
        <v>571.92307600000004</v>
      </c>
      <c r="J2768">
        <v>-1</v>
      </c>
      <c r="K2768">
        <v>2</v>
      </c>
      <c r="L2768">
        <v>35.303719999999998</v>
      </c>
      <c r="M2768">
        <v>405</v>
      </c>
      <c r="N2768">
        <v>200</v>
      </c>
      <c r="O2768">
        <v>80</v>
      </c>
      <c r="P2768">
        <v>0</v>
      </c>
      <c r="Q2768">
        <v>326</v>
      </c>
      <c r="R2768">
        <v>8.6597130357999994</v>
      </c>
      <c r="S2768">
        <v>20.804141999999999</v>
      </c>
      <c r="T2768">
        <v>0</v>
      </c>
      <c r="U2768">
        <v>0</v>
      </c>
    </row>
    <row r="2769" spans="1:21" x14ac:dyDescent="0.3">
      <c r="A2769">
        <v>0.67</v>
      </c>
      <c r="B2769">
        <v>0.625</v>
      </c>
      <c r="C2769">
        <v>1.768</v>
      </c>
      <c r="D2769">
        <v>250</v>
      </c>
      <c r="E2769">
        <v>326.92</v>
      </c>
      <c r="F2769">
        <v>201.92</v>
      </c>
      <c r="G2769">
        <v>201.923076923076</v>
      </c>
      <c r="H2769">
        <v>130</v>
      </c>
      <c r="I2769">
        <v>581.92307600000004</v>
      </c>
      <c r="J2769">
        <v>-1</v>
      </c>
      <c r="K2769">
        <v>2</v>
      </c>
      <c r="L2769">
        <v>34.836689999999997</v>
      </c>
      <c r="M2769">
        <v>405</v>
      </c>
      <c r="N2769">
        <v>200</v>
      </c>
      <c r="O2769">
        <v>80</v>
      </c>
      <c r="P2769">
        <v>0</v>
      </c>
      <c r="Q2769">
        <v>333</v>
      </c>
      <c r="R2769">
        <v>8.7354913604999993</v>
      </c>
      <c r="S2769">
        <v>21.028827</v>
      </c>
      <c r="T2769">
        <v>0</v>
      </c>
      <c r="U2769">
        <v>0</v>
      </c>
    </row>
    <row r="2770" spans="1:21" x14ac:dyDescent="0.3">
      <c r="A2770">
        <v>0.67</v>
      </c>
      <c r="B2770">
        <v>0.625</v>
      </c>
      <c r="C2770">
        <v>1.768</v>
      </c>
      <c r="D2770">
        <v>250</v>
      </c>
      <c r="E2770">
        <v>326.92</v>
      </c>
      <c r="F2770">
        <v>201.92</v>
      </c>
      <c r="G2770">
        <v>201.923076923076</v>
      </c>
      <c r="H2770">
        <v>140</v>
      </c>
      <c r="I2770">
        <v>591.92307600000004</v>
      </c>
      <c r="J2770">
        <v>-1</v>
      </c>
      <c r="K2770">
        <v>2</v>
      </c>
      <c r="L2770">
        <v>34.380339999999997</v>
      </c>
      <c r="M2770">
        <v>405</v>
      </c>
      <c r="N2770">
        <v>200</v>
      </c>
      <c r="O2770">
        <v>80</v>
      </c>
      <c r="P2770">
        <v>0</v>
      </c>
      <c r="Q2770">
        <v>335</v>
      </c>
      <c r="R2770">
        <v>8.6597130357999994</v>
      </c>
      <c r="S2770">
        <v>21.092603</v>
      </c>
      <c r="T2770">
        <v>0</v>
      </c>
      <c r="U2770">
        <v>0</v>
      </c>
    </row>
    <row r="2771" spans="1:21" x14ac:dyDescent="0.3">
      <c r="A2771">
        <v>0.67</v>
      </c>
      <c r="B2771">
        <v>0.625</v>
      </c>
      <c r="C2771">
        <v>1.768</v>
      </c>
      <c r="D2771">
        <v>250</v>
      </c>
      <c r="E2771">
        <v>326.92</v>
      </c>
      <c r="F2771">
        <v>201.92</v>
      </c>
      <c r="G2771">
        <v>201.923076923076</v>
      </c>
      <c r="H2771">
        <v>150</v>
      </c>
      <c r="I2771">
        <v>601.92307600000004</v>
      </c>
      <c r="J2771">
        <v>-1</v>
      </c>
      <c r="K2771">
        <v>2</v>
      </c>
      <c r="L2771">
        <v>33.934379999999997</v>
      </c>
      <c r="M2771">
        <v>405</v>
      </c>
      <c r="N2771">
        <v>200</v>
      </c>
      <c r="O2771">
        <v>80</v>
      </c>
      <c r="P2771">
        <v>0</v>
      </c>
      <c r="Q2771">
        <v>336</v>
      </c>
      <c r="R2771">
        <v>8.2704931855999995</v>
      </c>
      <c r="S2771">
        <v>21.124421999999999</v>
      </c>
      <c r="T2771">
        <v>0</v>
      </c>
      <c r="U2771">
        <v>0</v>
      </c>
    </row>
    <row r="2772" spans="1:21" x14ac:dyDescent="0.3">
      <c r="A2772">
        <v>0.67</v>
      </c>
      <c r="B2772">
        <v>0.625</v>
      </c>
      <c r="C2772">
        <v>1.768</v>
      </c>
      <c r="D2772">
        <v>250</v>
      </c>
      <c r="E2772">
        <v>326.92</v>
      </c>
      <c r="F2772">
        <v>201.92</v>
      </c>
      <c r="G2772">
        <v>201.923076923076</v>
      </c>
      <c r="H2772">
        <v>160</v>
      </c>
      <c r="I2772">
        <v>611.92307600000004</v>
      </c>
      <c r="J2772">
        <v>-1</v>
      </c>
      <c r="K2772">
        <v>2</v>
      </c>
      <c r="L2772">
        <v>33.498489999999997</v>
      </c>
      <c r="M2772">
        <v>405</v>
      </c>
      <c r="N2772">
        <v>200</v>
      </c>
      <c r="O2772">
        <v>80</v>
      </c>
      <c r="P2772">
        <v>0</v>
      </c>
      <c r="Q2772">
        <v>336</v>
      </c>
      <c r="R2772">
        <v>8.5061469534</v>
      </c>
      <c r="S2772">
        <v>21.124421999999999</v>
      </c>
      <c r="T2772">
        <v>0</v>
      </c>
      <c r="U2772">
        <v>0</v>
      </c>
    </row>
    <row r="2773" spans="1:21" x14ac:dyDescent="0.3">
      <c r="A2773">
        <v>0.67</v>
      </c>
      <c r="B2773">
        <v>0.625</v>
      </c>
      <c r="C2773">
        <v>1.768</v>
      </c>
      <c r="D2773">
        <v>250</v>
      </c>
      <c r="E2773">
        <v>326.92</v>
      </c>
      <c r="F2773">
        <v>201.92</v>
      </c>
      <c r="G2773">
        <v>201.923076923076</v>
      </c>
      <c r="H2773">
        <v>170</v>
      </c>
      <c r="I2773">
        <v>621.92307600000004</v>
      </c>
      <c r="J2773">
        <v>-1</v>
      </c>
      <c r="K2773">
        <v>2</v>
      </c>
      <c r="L2773">
        <v>33.072409999999998</v>
      </c>
      <c r="M2773">
        <v>405</v>
      </c>
      <c r="N2773">
        <v>200</v>
      </c>
      <c r="O2773">
        <v>80</v>
      </c>
      <c r="P2773">
        <v>0</v>
      </c>
      <c r="Q2773">
        <v>330</v>
      </c>
      <c r="R2773">
        <v>8.2704931855999995</v>
      </c>
      <c r="S2773">
        <v>20.932815999999999</v>
      </c>
      <c r="T2773">
        <v>0</v>
      </c>
      <c r="U2773">
        <v>0</v>
      </c>
    </row>
    <row r="2774" spans="1:21" x14ac:dyDescent="0.3">
      <c r="A2774">
        <v>0.67</v>
      </c>
      <c r="B2774">
        <v>0.625</v>
      </c>
      <c r="C2774">
        <v>1.768</v>
      </c>
      <c r="D2774">
        <v>250</v>
      </c>
      <c r="E2774">
        <v>326.92</v>
      </c>
      <c r="F2774">
        <v>201.92</v>
      </c>
      <c r="G2774">
        <v>201.923076923076</v>
      </c>
      <c r="H2774">
        <v>180</v>
      </c>
      <c r="I2774">
        <v>631.92307600000004</v>
      </c>
      <c r="J2774">
        <v>-1</v>
      </c>
      <c r="K2774">
        <v>2</v>
      </c>
      <c r="L2774">
        <v>32.655839999999998</v>
      </c>
      <c r="M2774">
        <v>405</v>
      </c>
      <c r="N2774">
        <v>200</v>
      </c>
      <c r="O2774">
        <v>80</v>
      </c>
      <c r="P2774">
        <v>0</v>
      </c>
      <c r="Q2774">
        <v>335</v>
      </c>
      <c r="R2774">
        <v>8.1904461385000005</v>
      </c>
      <c r="S2774">
        <v>21.092603</v>
      </c>
      <c r="T2774">
        <v>0</v>
      </c>
      <c r="U2774">
        <v>0</v>
      </c>
    </row>
    <row r="2775" spans="1:21" x14ac:dyDescent="0.3">
      <c r="A2775">
        <v>0.67</v>
      </c>
      <c r="B2775">
        <v>0.625</v>
      </c>
      <c r="C2775">
        <v>1.768</v>
      </c>
      <c r="D2775">
        <v>250</v>
      </c>
      <c r="E2775">
        <v>326.92</v>
      </c>
      <c r="F2775">
        <v>201.92</v>
      </c>
      <c r="G2775">
        <v>201.923076923076</v>
      </c>
      <c r="H2775">
        <v>190</v>
      </c>
      <c r="I2775">
        <v>641.92307600000004</v>
      </c>
      <c r="J2775">
        <v>-1</v>
      </c>
      <c r="K2775">
        <v>2</v>
      </c>
      <c r="L2775">
        <v>32.248510000000003</v>
      </c>
      <c r="M2775">
        <v>405</v>
      </c>
      <c r="N2775">
        <v>200</v>
      </c>
      <c r="O2775">
        <v>80</v>
      </c>
      <c r="P2775">
        <v>0</v>
      </c>
      <c r="Q2775">
        <v>345</v>
      </c>
      <c r="R2775">
        <v>7.7779485500999996</v>
      </c>
      <c r="S2775">
        <v>21.408761999999999</v>
      </c>
      <c r="T2775">
        <v>0</v>
      </c>
      <c r="U2775">
        <v>0</v>
      </c>
    </row>
    <row r="2776" spans="1:21" x14ac:dyDescent="0.3">
      <c r="A2776">
        <v>0.67</v>
      </c>
      <c r="B2776">
        <v>0.625</v>
      </c>
      <c r="C2776">
        <v>1.768</v>
      </c>
      <c r="D2776">
        <v>250</v>
      </c>
      <c r="E2776">
        <v>326.92</v>
      </c>
      <c r="F2776">
        <v>201.92</v>
      </c>
      <c r="G2776">
        <v>201.923076923076</v>
      </c>
      <c r="H2776">
        <v>200</v>
      </c>
      <c r="I2776">
        <v>651.92307600000004</v>
      </c>
      <c r="J2776">
        <v>-1</v>
      </c>
      <c r="K2776">
        <v>2</v>
      </c>
      <c r="L2776">
        <v>31.850159999999999</v>
      </c>
      <c r="M2776">
        <v>405</v>
      </c>
      <c r="N2776">
        <v>200</v>
      </c>
      <c r="O2776">
        <v>80</v>
      </c>
      <c r="P2776">
        <v>0</v>
      </c>
      <c r="Q2776">
        <v>327</v>
      </c>
      <c r="R2776">
        <v>7.7779485500999996</v>
      </c>
      <c r="S2776">
        <v>20.836382</v>
      </c>
      <c r="T2776">
        <v>0</v>
      </c>
      <c r="U2776">
        <v>0</v>
      </c>
    </row>
    <row r="2777" spans="1:21" x14ac:dyDescent="0.3">
      <c r="A2777">
        <v>0.67</v>
      </c>
      <c r="B2777">
        <v>0.625</v>
      </c>
      <c r="C2777">
        <v>1.768</v>
      </c>
      <c r="D2777">
        <v>250</v>
      </c>
      <c r="E2777">
        <v>326.92</v>
      </c>
      <c r="F2777">
        <v>201.92</v>
      </c>
      <c r="G2777">
        <v>201.923076923076</v>
      </c>
      <c r="H2777">
        <v>210</v>
      </c>
      <c r="I2777">
        <v>661.92307600000004</v>
      </c>
      <c r="J2777">
        <v>-1</v>
      </c>
      <c r="K2777">
        <v>2</v>
      </c>
      <c r="L2777">
        <v>31.460519999999999</v>
      </c>
      <c r="M2777">
        <v>405</v>
      </c>
      <c r="N2777">
        <v>200</v>
      </c>
      <c r="O2777">
        <v>80</v>
      </c>
      <c r="P2777">
        <v>0</v>
      </c>
      <c r="Q2777">
        <v>329</v>
      </c>
      <c r="R2777">
        <v>7.8621684077999996</v>
      </c>
      <c r="S2777">
        <v>20.900718000000001</v>
      </c>
      <c r="T2777">
        <v>0</v>
      </c>
      <c r="U2777">
        <v>0</v>
      </c>
    </row>
    <row r="2778" spans="1:21" x14ac:dyDescent="0.3">
      <c r="A2778">
        <v>0.67</v>
      </c>
      <c r="B2778">
        <v>0.625</v>
      </c>
      <c r="C2778">
        <v>1.768</v>
      </c>
      <c r="D2778">
        <v>250</v>
      </c>
      <c r="E2778">
        <v>326.92</v>
      </c>
      <c r="F2778">
        <v>201.92</v>
      </c>
      <c r="G2778">
        <v>201.923076923076</v>
      </c>
      <c r="H2778">
        <v>220</v>
      </c>
      <c r="I2778">
        <v>671.92307600000004</v>
      </c>
      <c r="J2778">
        <v>-1</v>
      </c>
      <c r="K2778">
        <v>2</v>
      </c>
      <c r="L2778">
        <v>31.079360000000001</v>
      </c>
      <c r="M2778">
        <v>405</v>
      </c>
      <c r="N2778">
        <v>200</v>
      </c>
      <c r="O2778">
        <v>80</v>
      </c>
      <c r="P2778">
        <v>0</v>
      </c>
      <c r="Q2778">
        <v>339</v>
      </c>
      <c r="R2778">
        <v>7.3424630806</v>
      </c>
      <c r="S2778">
        <v>21.219605999999999</v>
      </c>
      <c r="T2778">
        <v>0</v>
      </c>
      <c r="U2778">
        <v>0</v>
      </c>
    </row>
    <row r="2779" spans="1:21" x14ac:dyDescent="0.3">
      <c r="A2779">
        <v>0.67</v>
      </c>
      <c r="B2779">
        <v>0.625</v>
      </c>
      <c r="C2779">
        <v>1.768</v>
      </c>
      <c r="D2779">
        <v>250</v>
      </c>
      <c r="E2779">
        <v>326.92</v>
      </c>
      <c r="F2779">
        <v>201.92</v>
      </c>
      <c r="G2779">
        <v>201.923076923076</v>
      </c>
      <c r="H2779">
        <v>230</v>
      </c>
      <c r="I2779">
        <v>681.92307600000004</v>
      </c>
      <c r="J2779">
        <v>-1</v>
      </c>
      <c r="K2779">
        <v>2</v>
      </c>
      <c r="L2779">
        <v>30.706440000000001</v>
      </c>
      <c r="M2779">
        <v>405</v>
      </c>
      <c r="N2779">
        <v>200</v>
      </c>
      <c r="O2779">
        <v>80</v>
      </c>
      <c r="P2779">
        <v>0</v>
      </c>
      <c r="Q2779">
        <v>340</v>
      </c>
      <c r="R2779">
        <v>7.3424630806</v>
      </c>
      <c r="S2779">
        <v>21.251244</v>
      </c>
      <c r="T2779">
        <v>0</v>
      </c>
      <c r="U2779">
        <v>0</v>
      </c>
    </row>
    <row r="2780" spans="1:21" x14ac:dyDescent="0.3">
      <c r="A2780">
        <v>0.67</v>
      </c>
      <c r="B2780">
        <v>0.625</v>
      </c>
      <c r="C2780">
        <v>1.768</v>
      </c>
      <c r="D2780">
        <v>250</v>
      </c>
      <c r="E2780">
        <v>326.92</v>
      </c>
      <c r="F2780">
        <v>201.92</v>
      </c>
      <c r="G2780">
        <v>201.923076923076</v>
      </c>
      <c r="H2780">
        <v>240</v>
      </c>
      <c r="I2780">
        <v>691.92307600000004</v>
      </c>
      <c r="J2780">
        <v>-1</v>
      </c>
      <c r="K2780">
        <v>2</v>
      </c>
      <c r="L2780">
        <v>30.34151</v>
      </c>
      <c r="M2780">
        <v>405</v>
      </c>
      <c r="N2780">
        <v>200</v>
      </c>
      <c r="O2780">
        <v>80</v>
      </c>
      <c r="P2780">
        <v>0</v>
      </c>
      <c r="Q2780">
        <v>332</v>
      </c>
      <c r="R2780">
        <v>7.4315901197000001</v>
      </c>
      <c r="S2780">
        <v>20.996870000000001</v>
      </c>
      <c r="T2780">
        <v>0</v>
      </c>
      <c r="U2780">
        <v>0</v>
      </c>
    </row>
    <row r="2781" spans="1:21" x14ac:dyDescent="0.3">
      <c r="A2781">
        <v>0.67</v>
      </c>
      <c r="B2781">
        <v>0.625</v>
      </c>
      <c r="C2781">
        <v>1.768</v>
      </c>
      <c r="D2781">
        <v>250</v>
      </c>
      <c r="E2781">
        <v>326.92</v>
      </c>
      <c r="F2781">
        <v>201.92</v>
      </c>
      <c r="G2781">
        <v>201.923076923076</v>
      </c>
      <c r="H2781">
        <v>250</v>
      </c>
      <c r="I2781">
        <v>701.92307600000004</v>
      </c>
      <c r="J2781">
        <v>-1</v>
      </c>
      <c r="K2781">
        <v>2</v>
      </c>
      <c r="L2781">
        <v>29.984349999999999</v>
      </c>
      <c r="M2781">
        <v>405</v>
      </c>
      <c r="N2781">
        <v>200</v>
      </c>
      <c r="O2781">
        <v>80</v>
      </c>
      <c r="P2781">
        <v>0</v>
      </c>
      <c r="Q2781">
        <v>330</v>
      </c>
      <c r="R2781">
        <v>7.252246865</v>
      </c>
      <c r="S2781">
        <v>20.932815999999999</v>
      </c>
      <c r="T2781">
        <v>0</v>
      </c>
      <c r="U2781">
        <v>0</v>
      </c>
    </row>
    <row r="2782" spans="1:21" x14ac:dyDescent="0.3">
      <c r="A2782">
        <v>0.67</v>
      </c>
      <c r="B2782">
        <v>0.625</v>
      </c>
      <c r="C2782">
        <v>1.768</v>
      </c>
      <c r="D2782">
        <v>250</v>
      </c>
      <c r="E2782">
        <v>326.92</v>
      </c>
      <c r="F2782">
        <v>201.92</v>
      </c>
      <c r="G2782">
        <v>201.923076923076</v>
      </c>
      <c r="H2782">
        <v>260</v>
      </c>
      <c r="I2782">
        <v>711.92307600000004</v>
      </c>
      <c r="J2782">
        <v>-1</v>
      </c>
      <c r="K2782">
        <v>2</v>
      </c>
      <c r="L2782">
        <v>29.63475</v>
      </c>
      <c r="M2782">
        <v>405</v>
      </c>
      <c r="N2782">
        <v>200</v>
      </c>
      <c r="O2782">
        <v>80</v>
      </c>
      <c r="P2782">
        <v>0</v>
      </c>
      <c r="Q2782">
        <v>324</v>
      </c>
      <c r="R2782">
        <v>7.3424630806</v>
      </c>
      <c r="S2782">
        <v>20.739519000000001</v>
      </c>
      <c r="T2782">
        <v>0</v>
      </c>
      <c r="U2782">
        <v>0</v>
      </c>
    </row>
    <row r="2783" spans="1:21" x14ac:dyDescent="0.3">
      <c r="A2783">
        <v>0.67</v>
      </c>
      <c r="B2783">
        <v>0.625</v>
      </c>
      <c r="C2783">
        <v>1.768</v>
      </c>
      <c r="D2783">
        <v>250</v>
      </c>
      <c r="E2783">
        <v>326.92</v>
      </c>
      <c r="F2783">
        <v>201.92</v>
      </c>
      <c r="G2783">
        <v>201.923076923076</v>
      </c>
      <c r="H2783">
        <v>270</v>
      </c>
      <c r="I2783">
        <v>721.92307600000004</v>
      </c>
      <c r="J2783">
        <v>-1</v>
      </c>
      <c r="K2783">
        <v>2</v>
      </c>
      <c r="L2783">
        <v>29.292490000000001</v>
      </c>
      <c r="M2783">
        <v>405</v>
      </c>
      <c r="N2783">
        <v>200</v>
      </c>
      <c r="O2783">
        <v>80</v>
      </c>
      <c r="P2783">
        <v>0</v>
      </c>
      <c r="Q2783">
        <v>334</v>
      </c>
      <c r="R2783">
        <v>7.3424630806</v>
      </c>
      <c r="S2783">
        <v>21.060738000000001</v>
      </c>
      <c r="T2783">
        <v>0</v>
      </c>
      <c r="U2783">
        <v>0</v>
      </c>
    </row>
    <row r="2784" spans="1:21" x14ac:dyDescent="0.3">
      <c r="A2784">
        <v>0.67</v>
      </c>
      <c r="B2784">
        <v>0.625</v>
      </c>
      <c r="C2784">
        <v>1.768</v>
      </c>
      <c r="D2784">
        <v>250</v>
      </c>
      <c r="E2784">
        <v>326.92</v>
      </c>
      <c r="F2784">
        <v>201.92</v>
      </c>
      <c r="G2784">
        <v>201.923076923076</v>
      </c>
      <c r="H2784">
        <v>280</v>
      </c>
      <c r="I2784">
        <v>731.92307600000004</v>
      </c>
      <c r="J2784">
        <v>-1</v>
      </c>
      <c r="K2784">
        <v>2</v>
      </c>
      <c r="L2784">
        <v>28.957370000000001</v>
      </c>
      <c r="M2784">
        <v>405</v>
      </c>
      <c r="N2784">
        <v>200</v>
      </c>
      <c r="O2784">
        <v>80</v>
      </c>
      <c r="P2784">
        <v>0</v>
      </c>
      <c r="Q2784">
        <v>320</v>
      </c>
      <c r="R2784">
        <v>7.1609003063000003</v>
      </c>
      <c r="S2784">
        <v>20.609691999999999</v>
      </c>
      <c r="T2784">
        <v>0</v>
      </c>
      <c r="U2784">
        <v>0</v>
      </c>
    </row>
    <row r="2785" spans="1:21" x14ac:dyDescent="0.3">
      <c r="A2785">
        <v>0.67</v>
      </c>
      <c r="B2785">
        <v>0.625</v>
      </c>
      <c r="C2785">
        <v>1.768</v>
      </c>
      <c r="D2785">
        <v>250</v>
      </c>
      <c r="E2785">
        <v>326.92</v>
      </c>
      <c r="F2785">
        <v>201.92</v>
      </c>
      <c r="G2785">
        <v>201.923076923076</v>
      </c>
      <c r="H2785">
        <v>290</v>
      </c>
      <c r="I2785">
        <v>741.92307600000004</v>
      </c>
      <c r="J2785">
        <v>-1</v>
      </c>
      <c r="K2785">
        <v>2</v>
      </c>
      <c r="L2785">
        <v>28.629180000000002</v>
      </c>
      <c r="M2785">
        <v>405</v>
      </c>
      <c r="N2785">
        <v>200</v>
      </c>
      <c r="O2785">
        <v>80</v>
      </c>
      <c r="P2785">
        <v>0</v>
      </c>
      <c r="Q2785">
        <v>323</v>
      </c>
      <c r="R2785">
        <v>7.1609003063000003</v>
      </c>
      <c r="S2785">
        <v>20.707135000000001</v>
      </c>
      <c r="T2785">
        <v>0</v>
      </c>
      <c r="U2785">
        <v>0</v>
      </c>
    </row>
    <row r="2786" spans="1:21" x14ac:dyDescent="0.3">
      <c r="A2786">
        <v>0.67</v>
      </c>
      <c r="B2786">
        <v>0.625</v>
      </c>
      <c r="C2786">
        <v>1.768</v>
      </c>
      <c r="D2786">
        <v>250</v>
      </c>
      <c r="E2786">
        <v>326.92</v>
      </c>
      <c r="F2786">
        <v>201.92</v>
      </c>
      <c r="G2786">
        <v>201.923076923076</v>
      </c>
      <c r="H2786">
        <v>300</v>
      </c>
      <c r="I2786">
        <v>751.92307600000004</v>
      </c>
      <c r="J2786">
        <v>-1</v>
      </c>
      <c r="K2786">
        <v>2</v>
      </c>
      <c r="L2786">
        <v>28.307739999999999</v>
      </c>
      <c r="M2786">
        <v>405</v>
      </c>
      <c r="N2786">
        <v>200</v>
      </c>
      <c r="O2786">
        <v>80</v>
      </c>
      <c r="P2786">
        <v>0</v>
      </c>
      <c r="Q2786">
        <v>329</v>
      </c>
      <c r="R2786">
        <v>7.1609003063000003</v>
      </c>
      <c r="S2786">
        <v>20.900718000000001</v>
      </c>
      <c r="T2786">
        <v>0</v>
      </c>
      <c r="U2786">
        <v>0</v>
      </c>
    </row>
    <row r="2787" spans="1:21" x14ac:dyDescent="0.3">
      <c r="A2787">
        <v>0.67</v>
      </c>
      <c r="B2787">
        <v>0.625</v>
      </c>
      <c r="C2787">
        <v>1.768</v>
      </c>
      <c r="D2787">
        <v>250</v>
      </c>
      <c r="E2787">
        <v>326.92</v>
      </c>
      <c r="F2787">
        <v>201.92</v>
      </c>
      <c r="G2787">
        <v>201.923076923076</v>
      </c>
      <c r="H2787">
        <v>0</v>
      </c>
      <c r="I2787">
        <v>451.92307599999998</v>
      </c>
      <c r="J2787">
        <v>-1</v>
      </c>
      <c r="K2787">
        <v>2</v>
      </c>
      <c r="L2787">
        <v>41.865740000000002</v>
      </c>
      <c r="M2787">
        <v>405</v>
      </c>
      <c r="N2787">
        <v>200</v>
      </c>
      <c r="O2787">
        <v>80</v>
      </c>
      <c r="P2787">
        <v>0</v>
      </c>
      <c r="Q2787">
        <v>253</v>
      </c>
      <c r="R2787">
        <v>10.642074986000001</v>
      </c>
      <c r="S2787">
        <v>18.304648</v>
      </c>
      <c r="T2787">
        <v>0</v>
      </c>
      <c r="U2787">
        <v>0</v>
      </c>
    </row>
    <row r="2788" spans="1:21" x14ac:dyDescent="0.3">
      <c r="A2788" t="s">
        <v>74</v>
      </c>
      <c r="B2788" t="s">
        <v>74</v>
      </c>
      <c r="C2788">
        <v>1.768</v>
      </c>
      <c r="D2788">
        <v>250</v>
      </c>
      <c r="E2788" t="s">
        <v>75</v>
      </c>
      <c r="F2788" t="s">
        <v>74</v>
      </c>
      <c r="G2788" t="s">
        <v>74</v>
      </c>
      <c r="H2788" t="s">
        <v>74</v>
      </c>
      <c r="I2788" t="s">
        <v>74</v>
      </c>
      <c r="J2788" t="s">
        <v>74</v>
      </c>
      <c r="K2788" t="s">
        <v>74</v>
      </c>
      <c r="L2788" t="s">
        <v>74</v>
      </c>
      <c r="M2788" t="s">
        <v>74</v>
      </c>
      <c r="N2788" t="s">
        <v>74</v>
      </c>
      <c r="O2788">
        <v>100</v>
      </c>
    </row>
    <row r="2789" spans="1:21" x14ac:dyDescent="0.3">
      <c r="A2789">
        <v>0.67</v>
      </c>
      <c r="B2789">
        <v>0.625</v>
      </c>
      <c r="C2789">
        <v>1.768</v>
      </c>
      <c r="D2789">
        <v>250</v>
      </c>
      <c r="E2789">
        <v>326.92</v>
      </c>
      <c r="F2789">
        <v>201.92</v>
      </c>
      <c r="G2789">
        <v>201.923076923076</v>
      </c>
      <c r="H2789">
        <v>0</v>
      </c>
      <c r="I2789">
        <v>451.92307599999998</v>
      </c>
      <c r="J2789">
        <v>-1</v>
      </c>
      <c r="K2789">
        <v>2</v>
      </c>
      <c r="L2789">
        <v>43.24147</v>
      </c>
      <c r="M2789">
        <v>425</v>
      </c>
      <c r="N2789">
        <v>200</v>
      </c>
      <c r="O2789">
        <v>100</v>
      </c>
      <c r="P2789">
        <v>0</v>
      </c>
      <c r="Q2789">
        <v>323</v>
      </c>
      <c r="R2789">
        <v>13.443413898999999</v>
      </c>
      <c r="S2789">
        <v>20.707135000000001</v>
      </c>
      <c r="T2789">
        <v>0</v>
      </c>
      <c r="U2789">
        <v>0</v>
      </c>
    </row>
    <row r="2790" spans="1:21" x14ac:dyDescent="0.3">
      <c r="A2790">
        <v>0.67</v>
      </c>
      <c r="B2790">
        <v>0.625</v>
      </c>
      <c r="C2790">
        <v>1.768</v>
      </c>
      <c r="D2790">
        <v>250</v>
      </c>
      <c r="E2790">
        <v>326.92</v>
      </c>
      <c r="F2790">
        <v>201.92</v>
      </c>
      <c r="G2790">
        <v>201.923076923076</v>
      </c>
      <c r="H2790">
        <v>10</v>
      </c>
      <c r="I2790">
        <v>461.92307599999998</v>
      </c>
      <c r="J2790">
        <v>-1</v>
      </c>
      <c r="K2790">
        <v>2</v>
      </c>
      <c r="L2790">
        <v>42.616120000000002</v>
      </c>
      <c r="M2790">
        <v>425</v>
      </c>
      <c r="N2790">
        <v>200</v>
      </c>
      <c r="O2790">
        <v>100</v>
      </c>
      <c r="P2790">
        <v>0</v>
      </c>
      <c r="Q2790">
        <v>339</v>
      </c>
      <c r="R2790">
        <v>12.992373202</v>
      </c>
      <c r="S2790">
        <v>21.219605999999999</v>
      </c>
      <c r="T2790">
        <v>0</v>
      </c>
      <c r="U2790">
        <v>0</v>
      </c>
    </row>
    <row r="2791" spans="1:21" x14ac:dyDescent="0.3">
      <c r="A2791">
        <v>0.67</v>
      </c>
      <c r="B2791">
        <v>0.625</v>
      </c>
      <c r="C2791">
        <v>1.768</v>
      </c>
      <c r="D2791">
        <v>250</v>
      </c>
      <c r="E2791">
        <v>326.92</v>
      </c>
      <c r="F2791">
        <v>201.92</v>
      </c>
      <c r="G2791">
        <v>201.923076923076</v>
      </c>
      <c r="H2791">
        <v>20</v>
      </c>
      <c r="I2791">
        <v>471.92307599999998</v>
      </c>
      <c r="J2791">
        <v>-1</v>
      </c>
      <c r="K2791">
        <v>2</v>
      </c>
      <c r="L2791">
        <v>42.00526</v>
      </c>
      <c r="M2791">
        <v>425</v>
      </c>
      <c r="N2791">
        <v>200</v>
      </c>
      <c r="O2791">
        <v>100</v>
      </c>
      <c r="P2791">
        <v>0</v>
      </c>
      <c r="Q2791">
        <v>326</v>
      </c>
      <c r="R2791">
        <v>12.992373202</v>
      </c>
      <c r="S2791">
        <v>20.804141999999999</v>
      </c>
      <c r="T2791">
        <v>0</v>
      </c>
      <c r="U2791">
        <v>0</v>
      </c>
    </row>
    <row r="2792" spans="1:21" x14ac:dyDescent="0.3">
      <c r="A2792">
        <v>0.67</v>
      </c>
      <c r="B2792">
        <v>0.625</v>
      </c>
      <c r="C2792">
        <v>1.768</v>
      </c>
      <c r="D2792">
        <v>250</v>
      </c>
      <c r="E2792">
        <v>326.92</v>
      </c>
      <c r="F2792">
        <v>201.92</v>
      </c>
      <c r="G2792">
        <v>201.923076923076</v>
      </c>
      <c r="H2792">
        <v>30</v>
      </c>
      <c r="I2792">
        <v>481.92307599999998</v>
      </c>
      <c r="J2792">
        <v>-1</v>
      </c>
      <c r="K2792">
        <v>2</v>
      </c>
      <c r="L2792">
        <v>41.408529999999999</v>
      </c>
      <c r="M2792">
        <v>425</v>
      </c>
      <c r="N2792">
        <v>200</v>
      </c>
      <c r="O2792">
        <v>100</v>
      </c>
      <c r="P2792">
        <v>0</v>
      </c>
      <c r="Q2792">
        <v>332</v>
      </c>
      <c r="R2792">
        <v>12.630631138</v>
      </c>
      <c r="S2792">
        <v>20.996870000000001</v>
      </c>
      <c r="T2792">
        <v>0</v>
      </c>
      <c r="U2792">
        <v>0</v>
      </c>
    </row>
    <row r="2793" spans="1:21" x14ac:dyDescent="0.3">
      <c r="A2793">
        <v>0.67</v>
      </c>
      <c r="B2793">
        <v>0.625</v>
      </c>
      <c r="C2793">
        <v>1.768</v>
      </c>
      <c r="D2793">
        <v>250</v>
      </c>
      <c r="E2793">
        <v>326.92</v>
      </c>
      <c r="F2793">
        <v>201.92</v>
      </c>
      <c r="G2793">
        <v>201.923076923076</v>
      </c>
      <c r="H2793">
        <v>40</v>
      </c>
      <c r="I2793">
        <v>491.92307599999998</v>
      </c>
      <c r="J2793">
        <v>-1</v>
      </c>
      <c r="K2793">
        <v>2</v>
      </c>
      <c r="L2793">
        <v>40.825569999999999</v>
      </c>
      <c r="M2793">
        <v>425</v>
      </c>
      <c r="N2793">
        <v>200</v>
      </c>
      <c r="O2793">
        <v>100</v>
      </c>
      <c r="P2793">
        <v>0</v>
      </c>
      <c r="Q2793">
        <v>341</v>
      </c>
      <c r="R2793">
        <v>12.578118655000001</v>
      </c>
      <c r="S2793">
        <v>21.282836</v>
      </c>
      <c r="T2793">
        <v>0</v>
      </c>
      <c r="U2793">
        <v>0</v>
      </c>
    </row>
    <row r="2794" spans="1:21" x14ac:dyDescent="0.3">
      <c r="A2794">
        <v>0.67</v>
      </c>
      <c r="B2794">
        <v>0.625</v>
      </c>
      <c r="C2794">
        <v>1.768</v>
      </c>
      <c r="D2794">
        <v>250</v>
      </c>
      <c r="E2794">
        <v>326.92</v>
      </c>
      <c r="F2794">
        <v>201.92</v>
      </c>
      <c r="G2794">
        <v>201.923076923076</v>
      </c>
      <c r="H2794">
        <v>50</v>
      </c>
      <c r="I2794">
        <v>501.92307599999998</v>
      </c>
      <c r="J2794">
        <v>-1</v>
      </c>
      <c r="K2794">
        <v>2</v>
      </c>
      <c r="L2794">
        <v>40.256030000000003</v>
      </c>
      <c r="M2794">
        <v>425</v>
      </c>
      <c r="N2794">
        <v>200</v>
      </c>
      <c r="O2794">
        <v>100</v>
      </c>
      <c r="P2794">
        <v>0</v>
      </c>
      <c r="Q2794">
        <v>340</v>
      </c>
      <c r="R2794">
        <v>12.040607741000001</v>
      </c>
      <c r="S2794">
        <v>21.251244</v>
      </c>
      <c r="T2794">
        <v>0</v>
      </c>
      <c r="U2794">
        <v>0</v>
      </c>
    </row>
    <row r="2795" spans="1:21" x14ac:dyDescent="0.3">
      <c r="A2795">
        <v>0.67</v>
      </c>
      <c r="B2795">
        <v>0.625</v>
      </c>
      <c r="C2795">
        <v>1.768</v>
      </c>
      <c r="D2795">
        <v>250</v>
      </c>
      <c r="E2795">
        <v>326.92</v>
      </c>
      <c r="F2795">
        <v>201.92</v>
      </c>
      <c r="G2795">
        <v>201.923076923076</v>
      </c>
      <c r="H2795">
        <v>60</v>
      </c>
      <c r="I2795">
        <v>511.92307599999998</v>
      </c>
      <c r="J2795">
        <v>-1</v>
      </c>
      <c r="K2795">
        <v>2</v>
      </c>
      <c r="L2795">
        <v>39.699550000000002</v>
      </c>
      <c r="M2795">
        <v>425</v>
      </c>
      <c r="N2795">
        <v>200</v>
      </c>
      <c r="O2795">
        <v>100</v>
      </c>
      <c r="P2795">
        <v>0</v>
      </c>
      <c r="Q2795">
        <v>347</v>
      </c>
      <c r="R2795">
        <v>11.93024466</v>
      </c>
      <c r="S2795">
        <v>21.471461999999999</v>
      </c>
      <c r="T2795">
        <v>0</v>
      </c>
      <c r="U2795">
        <v>0</v>
      </c>
    </row>
    <row r="2796" spans="1:21" x14ac:dyDescent="0.3">
      <c r="A2796">
        <v>0.67</v>
      </c>
      <c r="B2796">
        <v>0.625</v>
      </c>
      <c r="C2796">
        <v>1.768</v>
      </c>
      <c r="D2796">
        <v>250</v>
      </c>
      <c r="E2796">
        <v>326.92</v>
      </c>
      <c r="F2796">
        <v>201.92</v>
      </c>
      <c r="G2796">
        <v>201.923076923076</v>
      </c>
      <c r="H2796">
        <v>70</v>
      </c>
      <c r="I2796">
        <v>521.92307600000004</v>
      </c>
      <c r="J2796">
        <v>-1</v>
      </c>
      <c r="K2796">
        <v>2</v>
      </c>
      <c r="L2796">
        <v>39.155790000000003</v>
      </c>
      <c r="M2796">
        <v>425</v>
      </c>
      <c r="N2796">
        <v>200</v>
      </c>
      <c r="O2796">
        <v>100</v>
      </c>
      <c r="P2796">
        <v>0</v>
      </c>
      <c r="Q2796">
        <v>336</v>
      </c>
      <c r="R2796">
        <v>11.762787084999999</v>
      </c>
      <c r="S2796">
        <v>21.124421999999999</v>
      </c>
      <c r="T2796">
        <v>0</v>
      </c>
      <c r="U2796">
        <v>0</v>
      </c>
    </row>
    <row r="2797" spans="1:21" x14ac:dyDescent="0.3">
      <c r="A2797">
        <v>0.67</v>
      </c>
      <c r="B2797">
        <v>0.625</v>
      </c>
      <c r="C2797">
        <v>1.768</v>
      </c>
      <c r="D2797">
        <v>250</v>
      </c>
      <c r="E2797">
        <v>326.92</v>
      </c>
      <c r="F2797">
        <v>201.92</v>
      </c>
      <c r="G2797">
        <v>201.923076923076</v>
      </c>
      <c r="H2797">
        <v>80</v>
      </c>
      <c r="I2797">
        <v>531.92307600000004</v>
      </c>
      <c r="J2797">
        <v>-1</v>
      </c>
      <c r="K2797">
        <v>2</v>
      </c>
      <c r="L2797">
        <v>38.624420000000001</v>
      </c>
      <c r="M2797">
        <v>425</v>
      </c>
      <c r="N2797">
        <v>200</v>
      </c>
      <c r="O2797">
        <v>100</v>
      </c>
      <c r="P2797">
        <v>0</v>
      </c>
      <c r="Q2797">
        <v>333</v>
      </c>
      <c r="R2797">
        <v>11.186763880999999</v>
      </c>
      <c r="S2797">
        <v>21.028827</v>
      </c>
      <c r="T2797">
        <v>0</v>
      </c>
      <c r="U2797">
        <v>0</v>
      </c>
    </row>
    <row r="2798" spans="1:21" x14ac:dyDescent="0.3">
      <c r="A2798">
        <v>0.67</v>
      </c>
      <c r="B2798">
        <v>0.625</v>
      </c>
      <c r="C2798">
        <v>1.768</v>
      </c>
      <c r="D2798">
        <v>250</v>
      </c>
      <c r="E2798">
        <v>326.92</v>
      </c>
      <c r="F2798">
        <v>201.92</v>
      </c>
      <c r="G2798">
        <v>201.923076923076</v>
      </c>
      <c r="H2798">
        <v>90</v>
      </c>
      <c r="I2798">
        <v>541.92307600000004</v>
      </c>
      <c r="J2798">
        <v>-1</v>
      </c>
      <c r="K2798">
        <v>2</v>
      </c>
      <c r="L2798">
        <v>38.1051</v>
      </c>
      <c r="M2798">
        <v>425</v>
      </c>
      <c r="N2798">
        <v>200</v>
      </c>
      <c r="O2798">
        <v>100</v>
      </c>
      <c r="P2798">
        <v>0</v>
      </c>
      <c r="Q2798">
        <v>332</v>
      </c>
      <c r="R2798">
        <v>10.947985488</v>
      </c>
      <c r="S2798">
        <v>20.996870000000001</v>
      </c>
      <c r="T2798">
        <v>0</v>
      </c>
      <c r="U2798">
        <v>0</v>
      </c>
    </row>
    <row r="2799" spans="1:21" x14ac:dyDescent="0.3">
      <c r="A2799">
        <v>0.67</v>
      </c>
      <c r="B2799">
        <v>0.625</v>
      </c>
      <c r="C2799">
        <v>1.768</v>
      </c>
      <c r="D2799">
        <v>250</v>
      </c>
      <c r="E2799">
        <v>326.92</v>
      </c>
      <c r="F2799">
        <v>201.92</v>
      </c>
      <c r="G2799">
        <v>201.923076923076</v>
      </c>
      <c r="H2799">
        <v>100</v>
      </c>
      <c r="I2799">
        <v>551.92307600000004</v>
      </c>
      <c r="J2799">
        <v>-1</v>
      </c>
      <c r="K2799">
        <v>2</v>
      </c>
      <c r="L2799">
        <v>37.597520000000003</v>
      </c>
      <c r="M2799">
        <v>425</v>
      </c>
      <c r="N2799">
        <v>200</v>
      </c>
      <c r="O2799">
        <v>100</v>
      </c>
      <c r="P2799">
        <v>0</v>
      </c>
      <c r="Q2799">
        <v>339</v>
      </c>
      <c r="R2799">
        <v>10.947985488</v>
      </c>
      <c r="S2799">
        <v>21.219605999999999</v>
      </c>
      <c r="T2799">
        <v>0</v>
      </c>
      <c r="U2799">
        <v>0</v>
      </c>
    </row>
    <row r="2800" spans="1:21" x14ac:dyDescent="0.3">
      <c r="A2800">
        <v>0.67</v>
      </c>
      <c r="B2800">
        <v>0.625</v>
      </c>
      <c r="C2800">
        <v>1.768</v>
      </c>
      <c r="D2800">
        <v>250</v>
      </c>
      <c r="E2800">
        <v>326.92</v>
      </c>
      <c r="F2800">
        <v>201.92</v>
      </c>
      <c r="G2800">
        <v>201.923076923076</v>
      </c>
      <c r="H2800">
        <v>110</v>
      </c>
      <c r="I2800">
        <v>561.92307600000004</v>
      </c>
      <c r="J2800">
        <v>-1</v>
      </c>
      <c r="K2800">
        <v>2</v>
      </c>
      <c r="L2800">
        <v>37.101349999999996</v>
      </c>
      <c r="M2800">
        <v>425</v>
      </c>
      <c r="N2800">
        <v>200</v>
      </c>
      <c r="O2800">
        <v>100</v>
      </c>
      <c r="P2800">
        <v>0</v>
      </c>
      <c r="Q2800">
        <v>333</v>
      </c>
      <c r="R2800">
        <v>10.887482877</v>
      </c>
      <c r="S2800">
        <v>21.028827</v>
      </c>
      <c r="T2800">
        <v>0</v>
      </c>
      <c r="U2800">
        <v>0</v>
      </c>
    </row>
    <row r="2801" spans="1:21" x14ac:dyDescent="0.3">
      <c r="A2801">
        <v>0.67</v>
      </c>
      <c r="B2801">
        <v>0.625</v>
      </c>
      <c r="C2801">
        <v>1.768</v>
      </c>
      <c r="D2801">
        <v>250</v>
      </c>
      <c r="E2801">
        <v>326.92</v>
      </c>
      <c r="F2801">
        <v>201.92</v>
      </c>
      <c r="G2801">
        <v>201.923076923076</v>
      </c>
      <c r="H2801">
        <v>120</v>
      </c>
      <c r="I2801">
        <v>571.92307600000004</v>
      </c>
      <c r="J2801">
        <v>-1</v>
      </c>
      <c r="K2801">
        <v>2</v>
      </c>
      <c r="L2801">
        <v>36.616289999999999</v>
      </c>
      <c r="M2801">
        <v>425</v>
      </c>
      <c r="N2801">
        <v>200</v>
      </c>
      <c r="O2801">
        <v>100</v>
      </c>
      <c r="P2801">
        <v>0</v>
      </c>
      <c r="Q2801">
        <v>336</v>
      </c>
      <c r="R2801">
        <v>10.703948228</v>
      </c>
      <c r="S2801">
        <v>21.124421999999999</v>
      </c>
      <c r="T2801">
        <v>0</v>
      </c>
      <c r="U2801">
        <v>0</v>
      </c>
    </row>
    <row r="2802" spans="1:21" x14ac:dyDescent="0.3">
      <c r="A2802">
        <v>0.67</v>
      </c>
      <c r="B2802">
        <v>0.625</v>
      </c>
      <c r="C2802">
        <v>1.768</v>
      </c>
      <c r="D2802">
        <v>250</v>
      </c>
      <c r="E2802">
        <v>326.92</v>
      </c>
      <c r="F2802">
        <v>201.92</v>
      </c>
      <c r="G2802">
        <v>201.923076923076</v>
      </c>
      <c r="H2802">
        <v>130</v>
      </c>
      <c r="I2802">
        <v>581.92307600000004</v>
      </c>
      <c r="J2802">
        <v>-1</v>
      </c>
      <c r="K2802">
        <v>2</v>
      </c>
      <c r="L2802">
        <v>36.142040000000001</v>
      </c>
      <c r="M2802">
        <v>425</v>
      </c>
      <c r="N2802">
        <v>200</v>
      </c>
      <c r="O2802">
        <v>100</v>
      </c>
      <c r="P2802">
        <v>0</v>
      </c>
      <c r="Q2802">
        <v>340</v>
      </c>
      <c r="R2802">
        <v>10.327214181</v>
      </c>
      <c r="S2802">
        <v>21.251244</v>
      </c>
      <c r="T2802">
        <v>0</v>
      </c>
      <c r="U2802">
        <v>0</v>
      </c>
    </row>
    <row r="2803" spans="1:21" x14ac:dyDescent="0.3">
      <c r="A2803">
        <v>0.67</v>
      </c>
      <c r="B2803">
        <v>0.625</v>
      </c>
      <c r="C2803">
        <v>1.768</v>
      </c>
      <c r="D2803">
        <v>250</v>
      </c>
      <c r="E2803">
        <v>326.92</v>
      </c>
      <c r="F2803">
        <v>201.92</v>
      </c>
      <c r="G2803">
        <v>201.923076923076</v>
      </c>
      <c r="H2803">
        <v>140</v>
      </c>
      <c r="I2803">
        <v>591.92307600000004</v>
      </c>
      <c r="J2803">
        <v>-1</v>
      </c>
      <c r="K2803">
        <v>2</v>
      </c>
      <c r="L2803">
        <v>35.678289999999997</v>
      </c>
      <c r="M2803">
        <v>425</v>
      </c>
      <c r="N2803">
        <v>200</v>
      </c>
      <c r="O2803">
        <v>100</v>
      </c>
      <c r="P2803">
        <v>0</v>
      </c>
      <c r="Q2803">
        <v>337</v>
      </c>
      <c r="R2803">
        <v>10.133655449000001</v>
      </c>
      <c r="S2803">
        <v>21.156195</v>
      </c>
      <c r="T2803">
        <v>0</v>
      </c>
      <c r="U2803">
        <v>0</v>
      </c>
    </row>
    <row r="2804" spans="1:21" x14ac:dyDescent="0.3">
      <c r="A2804">
        <v>0.67</v>
      </c>
      <c r="B2804">
        <v>0.625</v>
      </c>
      <c r="C2804">
        <v>1.768</v>
      </c>
      <c r="D2804">
        <v>250</v>
      </c>
      <c r="E2804">
        <v>326.92</v>
      </c>
      <c r="F2804">
        <v>201.92</v>
      </c>
      <c r="G2804">
        <v>201.923076923076</v>
      </c>
      <c r="H2804">
        <v>150</v>
      </c>
      <c r="I2804">
        <v>601.92307600000004</v>
      </c>
      <c r="J2804">
        <v>-1</v>
      </c>
      <c r="K2804">
        <v>2</v>
      </c>
      <c r="L2804">
        <v>35.224769999999999</v>
      </c>
      <c r="M2804">
        <v>425</v>
      </c>
      <c r="N2804">
        <v>200</v>
      </c>
      <c r="O2804">
        <v>100</v>
      </c>
      <c r="P2804">
        <v>0</v>
      </c>
      <c r="Q2804">
        <v>333</v>
      </c>
      <c r="R2804">
        <v>10.133655449000001</v>
      </c>
      <c r="S2804">
        <v>21.028827</v>
      </c>
      <c r="T2804">
        <v>0</v>
      </c>
      <c r="U2804">
        <v>0</v>
      </c>
    </row>
    <row r="2805" spans="1:21" x14ac:dyDescent="0.3">
      <c r="A2805">
        <v>0.67</v>
      </c>
      <c r="B2805">
        <v>0.625</v>
      </c>
      <c r="C2805">
        <v>1.768</v>
      </c>
      <c r="D2805">
        <v>250</v>
      </c>
      <c r="E2805">
        <v>326.92</v>
      </c>
      <c r="F2805">
        <v>201.92</v>
      </c>
      <c r="G2805">
        <v>201.923076923076</v>
      </c>
      <c r="H2805">
        <v>160</v>
      </c>
      <c r="I2805">
        <v>611.92307600000004</v>
      </c>
      <c r="J2805">
        <v>-1</v>
      </c>
      <c r="K2805">
        <v>2</v>
      </c>
      <c r="L2805">
        <v>34.781199999999998</v>
      </c>
      <c r="M2805">
        <v>425</v>
      </c>
      <c r="N2805">
        <v>200</v>
      </c>
      <c r="O2805">
        <v>100</v>
      </c>
      <c r="P2805">
        <v>0</v>
      </c>
      <c r="Q2805">
        <v>340</v>
      </c>
      <c r="R2805">
        <v>10.068317803999999</v>
      </c>
      <c r="S2805">
        <v>21.251244</v>
      </c>
      <c r="T2805">
        <v>0</v>
      </c>
      <c r="U2805">
        <v>0</v>
      </c>
    </row>
    <row r="2806" spans="1:21" x14ac:dyDescent="0.3">
      <c r="A2806">
        <v>0.67</v>
      </c>
      <c r="B2806">
        <v>0.625</v>
      </c>
      <c r="C2806">
        <v>1.768</v>
      </c>
      <c r="D2806">
        <v>250</v>
      </c>
      <c r="E2806">
        <v>326.92</v>
      </c>
      <c r="F2806">
        <v>201.92</v>
      </c>
      <c r="G2806">
        <v>201.923076923076</v>
      </c>
      <c r="H2806">
        <v>170</v>
      </c>
      <c r="I2806">
        <v>621.92307600000004</v>
      </c>
      <c r="J2806">
        <v>-1</v>
      </c>
      <c r="K2806">
        <v>2</v>
      </c>
      <c r="L2806">
        <v>34.347299999999997</v>
      </c>
      <c r="M2806">
        <v>425</v>
      </c>
      <c r="N2806">
        <v>200</v>
      </c>
      <c r="O2806">
        <v>100</v>
      </c>
      <c r="P2806">
        <v>0</v>
      </c>
      <c r="Q2806">
        <v>344</v>
      </c>
      <c r="R2806">
        <v>9.8026584238000005</v>
      </c>
      <c r="S2806">
        <v>21.377347</v>
      </c>
      <c r="T2806">
        <v>0</v>
      </c>
      <c r="U2806">
        <v>0</v>
      </c>
    </row>
    <row r="2807" spans="1:21" x14ac:dyDescent="0.3">
      <c r="A2807">
        <v>0.67</v>
      </c>
      <c r="B2807">
        <v>0.625</v>
      </c>
      <c r="C2807">
        <v>1.768</v>
      </c>
      <c r="D2807">
        <v>250</v>
      </c>
      <c r="E2807">
        <v>326.92</v>
      </c>
      <c r="F2807">
        <v>201.92</v>
      </c>
      <c r="G2807">
        <v>201.923076923076</v>
      </c>
      <c r="H2807">
        <v>180</v>
      </c>
      <c r="I2807">
        <v>631.92307600000004</v>
      </c>
      <c r="J2807">
        <v>-1</v>
      </c>
      <c r="K2807">
        <v>2</v>
      </c>
      <c r="L2807">
        <v>33.922809999999998</v>
      </c>
      <c r="M2807">
        <v>425</v>
      </c>
      <c r="N2807">
        <v>200</v>
      </c>
      <c r="O2807">
        <v>100</v>
      </c>
      <c r="P2807">
        <v>0</v>
      </c>
      <c r="Q2807">
        <v>344</v>
      </c>
      <c r="R2807">
        <v>9.6671189115999994</v>
      </c>
      <c r="S2807">
        <v>21.377347</v>
      </c>
      <c r="T2807">
        <v>0</v>
      </c>
      <c r="U2807">
        <v>0</v>
      </c>
    </row>
    <row r="2808" spans="1:21" x14ac:dyDescent="0.3">
      <c r="A2808">
        <v>0.67</v>
      </c>
      <c r="B2808">
        <v>0.625</v>
      </c>
      <c r="C2808">
        <v>1.768</v>
      </c>
      <c r="D2808">
        <v>250</v>
      </c>
      <c r="E2808">
        <v>326.92</v>
      </c>
      <c r="F2808">
        <v>201.92</v>
      </c>
      <c r="G2808">
        <v>201.923076923076</v>
      </c>
      <c r="H2808">
        <v>190</v>
      </c>
      <c r="I2808">
        <v>641.92307600000004</v>
      </c>
      <c r="J2808">
        <v>-1</v>
      </c>
      <c r="K2808">
        <v>2</v>
      </c>
      <c r="L2808">
        <v>33.507469999999998</v>
      </c>
      <c r="M2808">
        <v>425</v>
      </c>
      <c r="N2808">
        <v>200</v>
      </c>
      <c r="O2808">
        <v>100</v>
      </c>
      <c r="P2808">
        <v>0</v>
      </c>
      <c r="Q2808">
        <v>336</v>
      </c>
      <c r="R2808">
        <v>9.3902290830999995</v>
      </c>
      <c r="S2808">
        <v>21.124421999999999</v>
      </c>
      <c r="T2808">
        <v>0</v>
      </c>
      <c r="U2808">
        <v>0</v>
      </c>
    </row>
    <row r="2809" spans="1:21" x14ac:dyDescent="0.3">
      <c r="A2809">
        <v>0.67</v>
      </c>
      <c r="B2809">
        <v>0.625</v>
      </c>
      <c r="C2809">
        <v>1.768</v>
      </c>
      <c r="D2809">
        <v>250</v>
      </c>
      <c r="E2809">
        <v>326.92</v>
      </c>
      <c r="F2809">
        <v>201.92</v>
      </c>
      <c r="G2809">
        <v>201.923076923076</v>
      </c>
      <c r="H2809">
        <v>200</v>
      </c>
      <c r="I2809">
        <v>651.92307600000004</v>
      </c>
      <c r="J2809">
        <v>-1</v>
      </c>
      <c r="K2809">
        <v>2</v>
      </c>
      <c r="L2809">
        <v>33.101030000000002</v>
      </c>
      <c r="M2809">
        <v>425</v>
      </c>
      <c r="N2809">
        <v>200</v>
      </c>
      <c r="O2809">
        <v>100</v>
      </c>
      <c r="P2809">
        <v>0</v>
      </c>
      <c r="Q2809">
        <v>327</v>
      </c>
      <c r="R2809">
        <v>9.5986383834000009</v>
      </c>
      <c r="S2809">
        <v>20.836382</v>
      </c>
      <c r="T2809">
        <v>0</v>
      </c>
      <c r="U2809">
        <v>0</v>
      </c>
    </row>
    <row r="2810" spans="1:21" x14ac:dyDescent="0.3">
      <c r="A2810">
        <v>0.67</v>
      </c>
      <c r="B2810">
        <v>0.625</v>
      </c>
      <c r="C2810">
        <v>1.768</v>
      </c>
      <c r="D2810">
        <v>250</v>
      </c>
      <c r="E2810">
        <v>326.92</v>
      </c>
      <c r="F2810">
        <v>201.92</v>
      </c>
      <c r="G2810">
        <v>201.923076923076</v>
      </c>
      <c r="H2810">
        <v>210</v>
      </c>
      <c r="I2810">
        <v>661.92307600000004</v>
      </c>
      <c r="J2810">
        <v>-1</v>
      </c>
      <c r="K2810">
        <v>2</v>
      </c>
      <c r="L2810">
        <v>32.703240000000001</v>
      </c>
      <c r="M2810">
        <v>425</v>
      </c>
      <c r="N2810">
        <v>200</v>
      </c>
      <c r="O2810">
        <v>100</v>
      </c>
      <c r="P2810">
        <v>0</v>
      </c>
      <c r="Q2810">
        <v>345</v>
      </c>
      <c r="R2810">
        <v>9.6671189115999994</v>
      </c>
      <c r="S2810">
        <v>21.408761999999999</v>
      </c>
      <c r="T2810">
        <v>0</v>
      </c>
      <c r="U2810">
        <v>0</v>
      </c>
    </row>
    <row r="2811" spans="1:21" x14ac:dyDescent="0.3">
      <c r="A2811">
        <v>0.67</v>
      </c>
      <c r="B2811">
        <v>0.625</v>
      </c>
      <c r="C2811">
        <v>1.768</v>
      </c>
      <c r="D2811">
        <v>250</v>
      </c>
      <c r="E2811">
        <v>326.92</v>
      </c>
      <c r="F2811">
        <v>201.92</v>
      </c>
      <c r="G2811">
        <v>201.923076923076</v>
      </c>
      <c r="H2811">
        <v>220</v>
      </c>
      <c r="I2811">
        <v>671.92307600000004</v>
      </c>
      <c r="J2811">
        <v>-1</v>
      </c>
      <c r="K2811">
        <v>2</v>
      </c>
      <c r="L2811">
        <v>32.313879999999997</v>
      </c>
      <c r="M2811">
        <v>425</v>
      </c>
      <c r="N2811">
        <v>200</v>
      </c>
      <c r="O2811">
        <v>100</v>
      </c>
      <c r="P2811">
        <v>0</v>
      </c>
      <c r="Q2811">
        <v>342</v>
      </c>
      <c r="R2811">
        <v>9.1050003967999995</v>
      </c>
      <c r="S2811">
        <v>21.314384</v>
      </c>
      <c r="T2811">
        <v>0</v>
      </c>
      <c r="U2811">
        <v>0</v>
      </c>
    </row>
    <row r="2812" spans="1:21" x14ac:dyDescent="0.3">
      <c r="A2812">
        <v>0.67</v>
      </c>
      <c r="B2812">
        <v>0.625</v>
      </c>
      <c r="C2812">
        <v>1.768</v>
      </c>
      <c r="D2812">
        <v>250</v>
      </c>
      <c r="E2812">
        <v>326.92</v>
      </c>
      <c r="F2812">
        <v>201.92</v>
      </c>
      <c r="G2812">
        <v>201.923076923076</v>
      </c>
      <c r="H2812">
        <v>230</v>
      </c>
      <c r="I2812">
        <v>681.92307600000004</v>
      </c>
      <c r="J2812">
        <v>-1</v>
      </c>
      <c r="K2812">
        <v>2</v>
      </c>
      <c r="L2812">
        <v>31.932700000000001</v>
      </c>
      <c r="M2812">
        <v>425</v>
      </c>
      <c r="N2812">
        <v>200</v>
      </c>
      <c r="O2812">
        <v>100</v>
      </c>
      <c r="P2812">
        <v>0</v>
      </c>
      <c r="Q2812">
        <v>346</v>
      </c>
      <c r="R2812">
        <v>9.0322982034999999</v>
      </c>
      <c r="S2812">
        <v>21.440134</v>
      </c>
      <c r="T2812">
        <v>0</v>
      </c>
      <c r="U2812">
        <v>0</v>
      </c>
    </row>
    <row r="2813" spans="1:21" x14ac:dyDescent="0.3">
      <c r="A2813">
        <v>0.67</v>
      </c>
      <c r="B2813">
        <v>0.625</v>
      </c>
      <c r="C2813">
        <v>1.768</v>
      </c>
      <c r="D2813">
        <v>250</v>
      </c>
      <c r="E2813">
        <v>326.92</v>
      </c>
      <c r="F2813">
        <v>201.92</v>
      </c>
      <c r="G2813">
        <v>201.923076923076</v>
      </c>
      <c r="H2813">
        <v>240</v>
      </c>
      <c r="I2813">
        <v>691.92307600000004</v>
      </c>
      <c r="J2813">
        <v>-1</v>
      </c>
      <c r="K2813">
        <v>2</v>
      </c>
      <c r="L2813">
        <v>31.55949</v>
      </c>
      <c r="M2813">
        <v>425</v>
      </c>
      <c r="N2813">
        <v>200</v>
      </c>
      <c r="O2813">
        <v>100</v>
      </c>
      <c r="P2813">
        <v>0</v>
      </c>
      <c r="Q2813">
        <v>326</v>
      </c>
      <c r="R2813">
        <v>9.0322982034999999</v>
      </c>
      <c r="S2813">
        <v>20.804141999999999</v>
      </c>
      <c r="T2813">
        <v>0</v>
      </c>
      <c r="U2813">
        <v>0</v>
      </c>
    </row>
    <row r="2814" spans="1:21" x14ac:dyDescent="0.3">
      <c r="A2814">
        <v>0.67</v>
      </c>
      <c r="B2814">
        <v>0.625</v>
      </c>
      <c r="C2814">
        <v>1.768</v>
      </c>
      <c r="D2814">
        <v>250</v>
      </c>
      <c r="E2814">
        <v>326.92</v>
      </c>
      <c r="F2814">
        <v>201.92</v>
      </c>
      <c r="G2814">
        <v>201.923076923076</v>
      </c>
      <c r="H2814">
        <v>250</v>
      </c>
      <c r="I2814">
        <v>701.92307600000004</v>
      </c>
      <c r="J2814">
        <v>-1</v>
      </c>
      <c r="K2814">
        <v>2</v>
      </c>
      <c r="L2814">
        <v>31.194040000000001</v>
      </c>
      <c r="M2814">
        <v>425</v>
      </c>
      <c r="N2814">
        <v>200</v>
      </c>
      <c r="O2814">
        <v>100</v>
      </c>
      <c r="P2814">
        <v>0</v>
      </c>
      <c r="Q2814">
        <v>324</v>
      </c>
      <c r="R2814">
        <v>8.6597130357999994</v>
      </c>
      <c r="S2814">
        <v>20.739519000000001</v>
      </c>
      <c r="T2814">
        <v>0</v>
      </c>
      <c r="U2814">
        <v>0</v>
      </c>
    </row>
    <row r="2815" spans="1:21" x14ac:dyDescent="0.3">
      <c r="A2815">
        <v>0.67</v>
      </c>
      <c r="B2815">
        <v>0.625</v>
      </c>
      <c r="C2815">
        <v>1.768</v>
      </c>
      <c r="D2815">
        <v>250</v>
      </c>
      <c r="E2815">
        <v>326.92</v>
      </c>
      <c r="F2815">
        <v>201.92</v>
      </c>
      <c r="G2815">
        <v>201.923076923076</v>
      </c>
      <c r="H2815">
        <v>260</v>
      </c>
      <c r="I2815">
        <v>711.92307600000004</v>
      </c>
      <c r="J2815">
        <v>-1</v>
      </c>
      <c r="K2815">
        <v>2</v>
      </c>
      <c r="L2815">
        <v>30.836120000000001</v>
      </c>
      <c r="M2815">
        <v>425</v>
      </c>
      <c r="N2815">
        <v>200</v>
      </c>
      <c r="O2815">
        <v>100</v>
      </c>
      <c r="P2815">
        <v>0</v>
      </c>
      <c r="Q2815">
        <v>325</v>
      </c>
      <c r="R2815">
        <v>8.7354913604999993</v>
      </c>
      <c r="S2815">
        <v>20.771854999999999</v>
      </c>
      <c r="T2815">
        <v>0</v>
      </c>
      <c r="U2815">
        <v>0</v>
      </c>
    </row>
    <row r="2816" spans="1:21" x14ac:dyDescent="0.3">
      <c r="A2816">
        <v>0.67</v>
      </c>
      <c r="B2816">
        <v>0.625</v>
      </c>
      <c r="C2816">
        <v>1.768</v>
      </c>
      <c r="D2816">
        <v>250</v>
      </c>
      <c r="E2816">
        <v>326.92</v>
      </c>
      <c r="F2816">
        <v>201.92</v>
      </c>
      <c r="G2816">
        <v>201.923076923076</v>
      </c>
      <c r="H2816">
        <v>270</v>
      </c>
      <c r="I2816">
        <v>721.92307600000004</v>
      </c>
      <c r="J2816">
        <v>-1</v>
      </c>
      <c r="K2816">
        <v>2</v>
      </c>
      <c r="L2816">
        <v>30.48555</v>
      </c>
      <c r="M2816">
        <v>425</v>
      </c>
      <c r="N2816">
        <v>200</v>
      </c>
      <c r="O2816">
        <v>100</v>
      </c>
      <c r="P2816">
        <v>0</v>
      </c>
      <c r="Q2816">
        <v>333</v>
      </c>
      <c r="R2816">
        <v>8.6597130357999994</v>
      </c>
      <c r="S2816">
        <v>21.028827</v>
      </c>
      <c r="T2816">
        <v>0</v>
      </c>
      <c r="U2816">
        <v>0</v>
      </c>
    </row>
    <row r="2817" spans="1:21" x14ac:dyDescent="0.3">
      <c r="A2817">
        <v>0.67</v>
      </c>
      <c r="B2817">
        <v>0.625</v>
      </c>
      <c r="C2817">
        <v>1.768</v>
      </c>
      <c r="D2817">
        <v>250</v>
      </c>
      <c r="E2817">
        <v>326.92</v>
      </c>
      <c r="F2817">
        <v>201.92</v>
      </c>
      <c r="G2817">
        <v>201.923076923076</v>
      </c>
      <c r="H2817">
        <v>280</v>
      </c>
      <c r="I2817">
        <v>731.92307600000004</v>
      </c>
      <c r="J2817">
        <v>-1</v>
      </c>
      <c r="K2817">
        <v>2</v>
      </c>
      <c r="L2817">
        <v>30.142109999999999</v>
      </c>
      <c r="M2817">
        <v>425</v>
      </c>
      <c r="N2817">
        <v>200</v>
      </c>
      <c r="O2817">
        <v>100</v>
      </c>
      <c r="P2817">
        <v>0</v>
      </c>
      <c r="Q2817">
        <v>328</v>
      </c>
      <c r="R2817">
        <v>8.7354913604999993</v>
      </c>
      <c r="S2817">
        <v>20.868573999999999</v>
      </c>
      <c r="T2817">
        <v>0</v>
      </c>
      <c r="U2817">
        <v>0</v>
      </c>
    </row>
    <row r="2818" spans="1:21" x14ac:dyDescent="0.3">
      <c r="A2818">
        <v>0.67</v>
      </c>
      <c r="B2818">
        <v>0.625</v>
      </c>
      <c r="C2818">
        <v>1.768</v>
      </c>
      <c r="D2818">
        <v>250</v>
      </c>
      <c r="E2818">
        <v>326.92</v>
      </c>
      <c r="F2818">
        <v>201.92</v>
      </c>
      <c r="G2818">
        <v>201.923076923076</v>
      </c>
      <c r="H2818">
        <v>290</v>
      </c>
      <c r="I2818">
        <v>741.92307600000004</v>
      </c>
      <c r="J2818">
        <v>-1</v>
      </c>
      <c r="K2818">
        <v>2</v>
      </c>
      <c r="L2818">
        <v>29.805620000000001</v>
      </c>
      <c r="M2818">
        <v>425</v>
      </c>
      <c r="N2818">
        <v>200</v>
      </c>
      <c r="O2818">
        <v>100</v>
      </c>
      <c r="P2818">
        <v>0</v>
      </c>
      <c r="Q2818">
        <v>329</v>
      </c>
      <c r="R2818">
        <v>8.6597130357999994</v>
      </c>
      <c r="S2818">
        <v>20.900718000000001</v>
      </c>
      <c r="T2818">
        <v>0</v>
      </c>
      <c r="U2818">
        <v>0</v>
      </c>
    </row>
    <row r="2819" spans="1:21" x14ac:dyDescent="0.3">
      <c r="A2819">
        <v>0.67</v>
      </c>
      <c r="B2819">
        <v>0.625</v>
      </c>
      <c r="C2819">
        <v>1.768</v>
      </c>
      <c r="D2819">
        <v>250</v>
      </c>
      <c r="E2819">
        <v>326.92</v>
      </c>
      <c r="F2819">
        <v>201.92</v>
      </c>
      <c r="G2819">
        <v>201.923076923076</v>
      </c>
      <c r="H2819">
        <v>300</v>
      </c>
      <c r="I2819">
        <v>751.92307600000004</v>
      </c>
      <c r="J2819">
        <v>-1</v>
      </c>
      <c r="K2819">
        <v>2</v>
      </c>
      <c r="L2819">
        <v>29.47588</v>
      </c>
      <c r="M2819">
        <v>425</v>
      </c>
      <c r="N2819">
        <v>200</v>
      </c>
      <c r="O2819">
        <v>100</v>
      </c>
      <c r="P2819">
        <v>0</v>
      </c>
      <c r="Q2819">
        <v>341</v>
      </c>
      <c r="R2819">
        <v>8.4283225816999998</v>
      </c>
      <c r="S2819">
        <v>21.282836</v>
      </c>
      <c r="T2819">
        <v>0</v>
      </c>
      <c r="U2819">
        <v>0</v>
      </c>
    </row>
    <row r="2820" spans="1:21" x14ac:dyDescent="0.3">
      <c r="A2820">
        <v>0.67</v>
      </c>
      <c r="B2820">
        <v>0.625</v>
      </c>
      <c r="C2820">
        <v>1.768</v>
      </c>
      <c r="D2820">
        <v>250</v>
      </c>
      <c r="E2820">
        <v>326.92</v>
      </c>
      <c r="F2820">
        <v>201.92</v>
      </c>
      <c r="G2820">
        <v>201.923076923076</v>
      </c>
      <c r="H2820">
        <v>0</v>
      </c>
      <c r="I2820">
        <v>451.92307599999998</v>
      </c>
      <c r="J2820">
        <v>-1</v>
      </c>
      <c r="K2820">
        <v>2</v>
      </c>
      <c r="L2820">
        <v>43.24147</v>
      </c>
      <c r="M2820">
        <v>425</v>
      </c>
      <c r="N2820">
        <v>200</v>
      </c>
      <c r="O2820">
        <v>100</v>
      </c>
      <c r="P2820">
        <v>0</v>
      </c>
      <c r="Q2820">
        <v>323</v>
      </c>
      <c r="R2820">
        <v>13.443413898999999</v>
      </c>
      <c r="S2820">
        <v>20.707135000000001</v>
      </c>
      <c r="T2820">
        <v>0</v>
      </c>
      <c r="U2820">
        <v>0</v>
      </c>
    </row>
    <row r="2821" spans="1:21" x14ac:dyDescent="0.3">
      <c r="A2821" t="s">
        <v>74</v>
      </c>
      <c r="B2821" t="s">
        <v>74</v>
      </c>
      <c r="C2821">
        <v>1.768</v>
      </c>
      <c r="D2821">
        <v>250</v>
      </c>
      <c r="E2821" t="s">
        <v>75</v>
      </c>
      <c r="F2821" t="s">
        <v>74</v>
      </c>
      <c r="G2821" t="s">
        <v>74</v>
      </c>
      <c r="H2821" t="s">
        <v>74</v>
      </c>
      <c r="I2821" t="s">
        <v>74</v>
      </c>
      <c r="J2821" t="s">
        <v>74</v>
      </c>
      <c r="K2821" t="s">
        <v>74</v>
      </c>
      <c r="L2821" t="s">
        <v>74</v>
      </c>
      <c r="M2821" t="s">
        <v>74</v>
      </c>
      <c r="N2821" t="s">
        <v>74</v>
      </c>
      <c r="O2821">
        <v>120</v>
      </c>
    </row>
    <row r="2822" spans="1:21" x14ac:dyDescent="0.3">
      <c r="A2822">
        <v>0.67</v>
      </c>
      <c r="B2822">
        <v>0.625</v>
      </c>
      <c r="C2822">
        <v>1.768</v>
      </c>
      <c r="D2822">
        <v>250</v>
      </c>
      <c r="E2822">
        <v>326.92</v>
      </c>
      <c r="F2822">
        <v>201.92</v>
      </c>
      <c r="G2822">
        <v>201.923076923076</v>
      </c>
      <c r="H2822">
        <v>0</v>
      </c>
      <c r="I2822">
        <v>451.92307599999998</v>
      </c>
      <c r="J2822">
        <v>-1</v>
      </c>
      <c r="K2822">
        <v>2</v>
      </c>
      <c r="L2822">
        <v>44.557760000000002</v>
      </c>
      <c r="M2822">
        <v>445</v>
      </c>
      <c r="N2822">
        <v>200</v>
      </c>
      <c r="O2822">
        <v>120</v>
      </c>
      <c r="P2822">
        <v>0</v>
      </c>
      <c r="Q2822">
        <v>318</v>
      </c>
      <c r="R2822">
        <v>15.290751374999999</v>
      </c>
      <c r="S2822">
        <v>20.544485000000002</v>
      </c>
      <c r="T2822">
        <v>0</v>
      </c>
      <c r="U2822">
        <v>0</v>
      </c>
    </row>
    <row r="2823" spans="1:21" x14ac:dyDescent="0.3">
      <c r="A2823">
        <v>0.67</v>
      </c>
      <c r="B2823">
        <v>0.625</v>
      </c>
      <c r="C2823">
        <v>1.768</v>
      </c>
      <c r="D2823">
        <v>250</v>
      </c>
      <c r="E2823">
        <v>326.92</v>
      </c>
      <c r="F2823">
        <v>201.92</v>
      </c>
      <c r="G2823">
        <v>201.923076923076</v>
      </c>
      <c r="H2823">
        <v>10</v>
      </c>
      <c r="I2823">
        <v>461.92307599999998</v>
      </c>
      <c r="J2823">
        <v>-1</v>
      </c>
      <c r="K2823">
        <v>2</v>
      </c>
      <c r="L2823">
        <v>43.930990000000001</v>
      </c>
      <c r="M2823">
        <v>445</v>
      </c>
      <c r="N2823">
        <v>200</v>
      </c>
      <c r="O2823">
        <v>120</v>
      </c>
      <c r="P2823">
        <v>0</v>
      </c>
      <c r="Q2823">
        <v>334</v>
      </c>
      <c r="R2823">
        <v>14.894668927</v>
      </c>
      <c r="S2823">
        <v>21.060738000000001</v>
      </c>
      <c r="T2823">
        <v>0</v>
      </c>
      <c r="U2823">
        <v>0</v>
      </c>
    </row>
    <row r="2824" spans="1:21" x14ac:dyDescent="0.3">
      <c r="A2824">
        <v>0.67</v>
      </c>
      <c r="B2824">
        <v>0.625</v>
      </c>
      <c r="C2824">
        <v>1.768</v>
      </c>
      <c r="D2824">
        <v>250</v>
      </c>
      <c r="E2824">
        <v>326.92</v>
      </c>
      <c r="F2824">
        <v>201.92</v>
      </c>
      <c r="G2824">
        <v>201.923076923076</v>
      </c>
      <c r="H2824">
        <v>20</v>
      </c>
      <c r="I2824">
        <v>471.92307599999998</v>
      </c>
      <c r="J2824">
        <v>-1</v>
      </c>
      <c r="K2824">
        <v>2</v>
      </c>
      <c r="L2824">
        <v>43.31814</v>
      </c>
      <c r="M2824">
        <v>445</v>
      </c>
      <c r="N2824">
        <v>200</v>
      </c>
      <c r="O2824">
        <v>120</v>
      </c>
      <c r="P2824">
        <v>0</v>
      </c>
      <c r="Q2824">
        <v>325</v>
      </c>
      <c r="R2824">
        <v>14.670110298000001</v>
      </c>
      <c r="S2824">
        <v>20.771854999999999</v>
      </c>
      <c r="T2824">
        <v>0</v>
      </c>
      <c r="U2824">
        <v>0</v>
      </c>
    </row>
    <row r="2825" spans="1:21" x14ac:dyDescent="0.3">
      <c r="A2825">
        <v>0.67</v>
      </c>
      <c r="B2825">
        <v>0.625</v>
      </c>
      <c r="C2825">
        <v>1.768</v>
      </c>
      <c r="D2825">
        <v>250</v>
      </c>
      <c r="E2825">
        <v>326.92</v>
      </c>
      <c r="F2825">
        <v>201.92</v>
      </c>
      <c r="G2825">
        <v>201.923076923076</v>
      </c>
      <c r="H2825">
        <v>30</v>
      </c>
      <c r="I2825">
        <v>481.92307599999998</v>
      </c>
      <c r="J2825">
        <v>-1</v>
      </c>
      <c r="K2825">
        <v>2</v>
      </c>
      <c r="L2825">
        <v>42.718879999999999</v>
      </c>
      <c r="M2825">
        <v>445</v>
      </c>
      <c r="N2825">
        <v>200</v>
      </c>
      <c r="O2825">
        <v>120</v>
      </c>
      <c r="P2825">
        <v>0</v>
      </c>
      <c r="Q2825">
        <v>342</v>
      </c>
      <c r="R2825">
        <v>14.442138230999999</v>
      </c>
      <c r="S2825">
        <v>21.314384</v>
      </c>
      <c r="T2825">
        <v>0</v>
      </c>
      <c r="U2825">
        <v>0</v>
      </c>
    </row>
    <row r="2826" spans="1:21" x14ac:dyDescent="0.3">
      <c r="A2826">
        <v>0.67</v>
      </c>
      <c r="B2826">
        <v>0.625</v>
      </c>
      <c r="C2826">
        <v>1.768</v>
      </c>
      <c r="D2826">
        <v>250</v>
      </c>
      <c r="E2826">
        <v>326.92</v>
      </c>
      <c r="F2826">
        <v>201.92</v>
      </c>
      <c r="G2826">
        <v>201.923076923076</v>
      </c>
      <c r="H2826">
        <v>40</v>
      </c>
      <c r="I2826">
        <v>491.92307599999998</v>
      </c>
      <c r="J2826">
        <v>-1</v>
      </c>
      <c r="K2826">
        <v>2</v>
      </c>
      <c r="L2826">
        <v>42.132899999999999</v>
      </c>
      <c r="M2826">
        <v>445</v>
      </c>
      <c r="N2826">
        <v>200</v>
      </c>
      <c r="O2826">
        <v>120</v>
      </c>
      <c r="P2826">
        <v>0</v>
      </c>
      <c r="Q2826">
        <v>346</v>
      </c>
      <c r="R2826">
        <v>14.349957269000001</v>
      </c>
      <c r="S2826">
        <v>21.440134</v>
      </c>
      <c r="T2826">
        <v>0</v>
      </c>
      <c r="U2826">
        <v>0</v>
      </c>
    </row>
    <row r="2827" spans="1:21" x14ac:dyDescent="0.3">
      <c r="A2827">
        <v>0.67</v>
      </c>
      <c r="B2827">
        <v>0.625</v>
      </c>
      <c r="C2827">
        <v>1.768</v>
      </c>
      <c r="D2827">
        <v>250</v>
      </c>
      <c r="E2827">
        <v>326.92</v>
      </c>
      <c r="F2827">
        <v>201.92</v>
      </c>
      <c r="G2827">
        <v>201.923076923076</v>
      </c>
      <c r="H2827">
        <v>50</v>
      </c>
      <c r="I2827">
        <v>501.92307599999998</v>
      </c>
      <c r="J2827">
        <v>-1</v>
      </c>
      <c r="K2827">
        <v>2</v>
      </c>
      <c r="L2827">
        <v>41.559869999999997</v>
      </c>
      <c r="M2827">
        <v>445</v>
      </c>
      <c r="N2827">
        <v>200</v>
      </c>
      <c r="O2827">
        <v>120</v>
      </c>
      <c r="P2827">
        <v>0</v>
      </c>
      <c r="Q2827">
        <v>344</v>
      </c>
      <c r="R2827">
        <v>13.975282859</v>
      </c>
      <c r="S2827">
        <v>21.377347</v>
      </c>
      <c r="T2827">
        <v>0</v>
      </c>
      <c r="U2827">
        <v>0</v>
      </c>
    </row>
    <row r="2828" spans="1:21" x14ac:dyDescent="0.3">
      <c r="A2828">
        <v>0.67</v>
      </c>
      <c r="B2828">
        <v>0.625</v>
      </c>
      <c r="C2828">
        <v>1.768</v>
      </c>
      <c r="D2828">
        <v>250</v>
      </c>
      <c r="E2828">
        <v>326.92</v>
      </c>
      <c r="F2828">
        <v>201.92</v>
      </c>
      <c r="G2828">
        <v>201.923076923076</v>
      </c>
      <c r="H2828">
        <v>60</v>
      </c>
      <c r="I2828">
        <v>511.92307599999998</v>
      </c>
      <c r="J2828">
        <v>-1</v>
      </c>
      <c r="K2828">
        <v>2</v>
      </c>
      <c r="L2828">
        <v>40.999490000000002</v>
      </c>
      <c r="M2828">
        <v>445</v>
      </c>
      <c r="N2828">
        <v>200</v>
      </c>
      <c r="O2828">
        <v>120</v>
      </c>
      <c r="P2828">
        <v>0</v>
      </c>
      <c r="Q2828">
        <v>344</v>
      </c>
      <c r="R2828">
        <v>13.784205158000001</v>
      </c>
      <c r="S2828">
        <v>21.377347</v>
      </c>
      <c r="T2828">
        <v>0</v>
      </c>
      <c r="U2828">
        <v>0</v>
      </c>
    </row>
    <row r="2829" spans="1:21" x14ac:dyDescent="0.3">
      <c r="A2829">
        <v>0.67</v>
      </c>
      <c r="B2829">
        <v>0.625</v>
      </c>
      <c r="C2829">
        <v>1.768</v>
      </c>
      <c r="D2829">
        <v>250</v>
      </c>
      <c r="E2829">
        <v>326.92</v>
      </c>
      <c r="F2829">
        <v>201.92</v>
      </c>
      <c r="G2829">
        <v>201.923076923076</v>
      </c>
      <c r="H2829">
        <v>70</v>
      </c>
      <c r="I2829">
        <v>521.92307600000004</v>
      </c>
      <c r="J2829">
        <v>-1</v>
      </c>
      <c r="K2829">
        <v>2</v>
      </c>
      <c r="L2829">
        <v>40.451439999999998</v>
      </c>
      <c r="M2829">
        <v>445</v>
      </c>
      <c r="N2829">
        <v>200</v>
      </c>
      <c r="O2829">
        <v>120</v>
      </c>
      <c r="P2829">
        <v>0</v>
      </c>
      <c r="Q2829">
        <v>334</v>
      </c>
      <c r="R2829">
        <v>13.736028578000001</v>
      </c>
      <c r="S2829">
        <v>21.060738000000001</v>
      </c>
      <c r="T2829">
        <v>0</v>
      </c>
      <c r="U2829">
        <v>0</v>
      </c>
    </row>
    <row r="2830" spans="1:21" x14ac:dyDescent="0.3">
      <c r="A2830">
        <v>0.67</v>
      </c>
      <c r="B2830">
        <v>0.625</v>
      </c>
      <c r="C2830">
        <v>1.768</v>
      </c>
      <c r="D2830">
        <v>250</v>
      </c>
      <c r="E2830">
        <v>326.92</v>
      </c>
      <c r="F2830">
        <v>201.92</v>
      </c>
      <c r="G2830">
        <v>201.923076923076</v>
      </c>
      <c r="H2830">
        <v>80</v>
      </c>
      <c r="I2830">
        <v>531.92307600000004</v>
      </c>
      <c r="J2830">
        <v>-1</v>
      </c>
      <c r="K2830">
        <v>2</v>
      </c>
      <c r="L2830">
        <v>39.915410000000001</v>
      </c>
      <c r="M2830">
        <v>445</v>
      </c>
      <c r="N2830">
        <v>200</v>
      </c>
      <c r="O2830">
        <v>120</v>
      </c>
      <c r="P2830">
        <v>0</v>
      </c>
      <c r="Q2830">
        <v>332</v>
      </c>
      <c r="R2830">
        <v>13.344476714000001</v>
      </c>
      <c r="S2830">
        <v>20.996870000000001</v>
      </c>
      <c r="T2830">
        <v>0</v>
      </c>
      <c r="U2830">
        <v>0</v>
      </c>
    </row>
    <row r="2831" spans="1:21" x14ac:dyDescent="0.3">
      <c r="A2831">
        <v>0.67</v>
      </c>
      <c r="B2831">
        <v>0.625</v>
      </c>
      <c r="C2831">
        <v>1.768</v>
      </c>
      <c r="D2831">
        <v>250</v>
      </c>
      <c r="E2831">
        <v>326.92</v>
      </c>
      <c r="F2831">
        <v>201.92</v>
      </c>
      <c r="G2831">
        <v>201.923076923076</v>
      </c>
      <c r="H2831">
        <v>90</v>
      </c>
      <c r="I2831">
        <v>541.92307600000004</v>
      </c>
      <c r="J2831">
        <v>-1</v>
      </c>
      <c r="K2831">
        <v>2</v>
      </c>
      <c r="L2831">
        <v>39.391120000000001</v>
      </c>
      <c r="M2831">
        <v>445</v>
      </c>
      <c r="N2831">
        <v>200</v>
      </c>
      <c r="O2831">
        <v>120</v>
      </c>
      <c r="P2831">
        <v>0</v>
      </c>
      <c r="Q2831">
        <v>338</v>
      </c>
      <c r="R2831">
        <v>13.043245378</v>
      </c>
      <c r="S2831">
        <v>21.187923000000001</v>
      </c>
      <c r="T2831">
        <v>0</v>
      </c>
      <c r="U2831">
        <v>0</v>
      </c>
    </row>
    <row r="2832" spans="1:21" x14ac:dyDescent="0.3">
      <c r="A2832">
        <v>0.67</v>
      </c>
      <c r="B2832">
        <v>0.625</v>
      </c>
      <c r="C2832">
        <v>1.768</v>
      </c>
      <c r="D2832">
        <v>250</v>
      </c>
      <c r="E2832">
        <v>326.92</v>
      </c>
      <c r="F2832">
        <v>201.92</v>
      </c>
      <c r="G2832">
        <v>201.923076923076</v>
      </c>
      <c r="H2832">
        <v>100</v>
      </c>
      <c r="I2832">
        <v>551.92307600000004</v>
      </c>
      <c r="J2832">
        <v>-1</v>
      </c>
      <c r="K2832">
        <v>2</v>
      </c>
      <c r="L2832">
        <v>38.878250000000001</v>
      </c>
      <c r="M2832">
        <v>445</v>
      </c>
      <c r="N2832">
        <v>200</v>
      </c>
      <c r="O2832">
        <v>120</v>
      </c>
      <c r="P2832">
        <v>0</v>
      </c>
      <c r="Q2832">
        <v>341</v>
      </c>
      <c r="R2832">
        <v>13.144409276999999</v>
      </c>
      <c r="S2832">
        <v>21.282836</v>
      </c>
      <c r="T2832">
        <v>0</v>
      </c>
      <c r="U2832">
        <v>0</v>
      </c>
    </row>
    <row r="2833" spans="1:21" x14ac:dyDescent="0.3">
      <c r="A2833">
        <v>0.67</v>
      </c>
      <c r="B2833">
        <v>0.625</v>
      </c>
      <c r="C2833">
        <v>1.768</v>
      </c>
      <c r="D2833">
        <v>250</v>
      </c>
      <c r="E2833">
        <v>326.92</v>
      </c>
      <c r="F2833">
        <v>201.92</v>
      </c>
      <c r="G2833">
        <v>201.923076923076</v>
      </c>
      <c r="H2833">
        <v>110</v>
      </c>
      <c r="I2833">
        <v>561.92307600000004</v>
      </c>
      <c r="J2833">
        <v>-1</v>
      </c>
      <c r="K2833">
        <v>2</v>
      </c>
      <c r="L2833">
        <v>38.376519999999999</v>
      </c>
      <c r="M2833">
        <v>445</v>
      </c>
      <c r="N2833">
        <v>200</v>
      </c>
      <c r="O2833">
        <v>120</v>
      </c>
      <c r="P2833">
        <v>0</v>
      </c>
      <c r="Q2833">
        <v>342</v>
      </c>
      <c r="R2833">
        <v>13.09392332</v>
      </c>
      <c r="S2833">
        <v>21.314384</v>
      </c>
      <c r="T2833">
        <v>0</v>
      </c>
      <c r="U2833">
        <v>0</v>
      </c>
    </row>
    <row r="2834" spans="1:21" x14ac:dyDescent="0.3">
      <c r="A2834">
        <v>0.67</v>
      </c>
      <c r="B2834">
        <v>0.625</v>
      </c>
      <c r="C2834">
        <v>1.768</v>
      </c>
      <c r="D2834">
        <v>250</v>
      </c>
      <c r="E2834">
        <v>326.92</v>
      </c>
      <c r="F2834">
        <v>201.92</v>
      </c>
      <c r="G2834">
        <v>201.923076923076</v>
      </c>
      <c r="H2834">
        <v>120</v>
      </c>
      <c r="I2834">
        <v>571.92307600000004</v>
      </c>
      <c r="J2834">
        <v>-1</v>
      </c>
      <c r="K2834">
        <v>2</v>
      </c>
      <c r="L2834">
        <v>37.885649999999998</v>
      </c>
      <c r="M2834">
        <v>445</v>
      </c>
      <c r="N2834">
        <v>200</v>
      </c>
      <c r="O2834">
        <v>120</v>
      </c>
      <c r="P2834">
        <v>0</v>
      </c>
      <c r="Q2834">
        <v>334</v>
      </c>
      <c r="R2834">
        <v>13.043245378</v>
      </c>
      <c r="S2834">
        <v>21.060738000000001</v>
      </c>
      <c r="T2834">
        <v>0</v>
      </c>
      <c r="U2834">
        <v>0</v>
      </c>
    </row>
    <row r="2835" spans="1:21" x14ac:dyDescent="0.3">
      <c r="A2835">
        <v>0.67</v>
      </c>
      <c r="B2835">
        <v>0.625</v>
      </c>
      <c r="C2835">
        <v>1.768</v>
      </c>
      <c r="D2835">
        <v>250</v>
      </c>
      <c r="E2835">
        <v>326.92</v>
      </c>
      <c r="F2835">
        <v>201.92</v>
      </c>
      <c r="G2835">
        <v>201.923076923076</v>
      </c>
      <c r="H2835">
        <v>130</v>
      </c>
      <c r="I2835">
        <v>581.92307600000004</v>
      </c>
      <c r="J2835">
        <v>-1</v>
      </c>
      <c r="K2835">
        <v>2</v>
      </c>
      <c r="L2835">
        <v>37.405349999999999</v>
      </c>
      <c r="M2835">
        <v>445</v>
      </c>
      <c r="N2835">
        <v>200</v>
      </c>
      <c r="O2835">
        <v>120</v>
      </c>
      <c r="P2835">
        <v>0</v>
      </c>
      <c r="Q2835">
        <v>340</v>
      </c>
      <c r="R2835">
        <v>12.578118655000001</v>
      </c>
      <c r="S2835">
        <v>21.251244</v>
      </c>
      <c r="T2835">
        <v>0</v>
      </c>
      <c r="U2835">
        <v>0</v>
      </c>
    </row>
    <row r="2836" spans="1:21" x14ac:dyDescent="0.3">
      <c r="A2836">
        <v>0.67</v>
      </c>
      <c r="B2836">
        <v>0.625</v>
      </c>
      <c r="C2836">
        <v>1.768</v>
      </c>
      <c r="D2836">
        <v>250</v>
      </c>
      <c r="E2836">
        <v>326.92</v>
      </c>
      <c r="F2836">
        <v>201.92</v>
      </c>
      <c r="G2836">
        <v>201.923076923076</v>
      </c>
      <c r="H2836">
        <v>140</v>
      </c>
      <c r="I2836">
        <v>591.92307600000004</v>
      </c>
      <c r="J2836">
        <v>-1</v>
      </c>
      <c r="K2836">
        <v>2</v>
      </c>
      <c r="L2836">
        <v>36.935360000000003</v>
      </c>
      <c r="M2836">
        <v>445</v>
      </c>
      <c r="N2836">
        <v>200</v>
      </c>
      <c r="O2836">
        <v>120</v>
      </c>
      <c r="P2836">
        <v>0</v>
      </c>
      <c r="Q2836">
        <v>337</v>
      </c>
      <c r="R2836">
        <v>12.365875022999999</v>
      </c>
      <c r="S2836">
        <v>21.156195</v>
      </c>
      <c r="T2836">
        <v>0</v>
      </c>
      <c r="U2836">
        <v>0</v>
      </c>
    </row>
    <row r="2837" spans="1:21" x14ac:dyDescent="0.3">
      <c r="A2837">
        <v>0.67</v>
      </c>
      <c r="B2837">
        <v>0.625</v>
      </c>
      <c r="C2837">
        <v>1.768</v>
      </c>
      <c r="D2837">
        <v>250</v>
      </c>
      <c r="E2837">
        <v>326.92</v>
      </c>
      <c r="F2837">
        <v>201.92</v>
      </c>
      <c r="G2837">
        <v>201.923076923076</v>
      </c>
      <c r="H2837">
        <v>150</v>
      </c>
      <c r="I2837">
        <v>601.92307600000004</v>
      </c>
      <c r="J2837">
        <v>-1</v>
      </c>
      <c r="K2837">
        <v>2</v>
      </c>
      <c r="L2837">
        <v>36.475409999999997</v>
      </c>
      <c r="M2837">
        <v>445</v>
      </c>
      <c r="N2837">
        <v>200</v>
      </c>
      <c r="O2837">
        <v>120</v>
      </c>
      <c r="P2837">
        <v>0</v>
      </c>
      <c r="Q2837">
        <v>329</v>
      </c>
      <c r="R2837">
        <v>12.149983058</v>
      </c>
      <c r="S2837">
        <v>20.900718000000001</v>
      </c>
      <c r="T2837">
        <v>0</v>
      </c>
      <c r="U2837">
        <v>0</v>
      </c>
    </row>
    <row r="2838" spans="1:21" x14ac:dyDescent="0.3">
      <c r="A2838">
        <v>0.67</v>
      </c>
      <c r="B2838">
        <v>0.625</v>
      </c>
      <c r="C2838">
        <v>1.768</v>
      </c>
      <c r="D2838">
        <v>250</v>
      </c>
      <c r="E2838">
        <v>326.92</v>
      </c>
      <c r="F2838">
        <v>201.92</v>
      </c>
      <c r="G2838">
        <v>201.923076923076</v>
      </c>
      <c r="H2838">
        <v>160</v>
      </c>
      <c r="I2838">
        <v>611.92307600000004</v>
      </c>
      <c r="J2838">
        <v>-1</v>
      </c>
      <c r="K2838">
        <v>2</v>
      </c>
      <c r="L2838">
        <v>36.025230000000001</v>
      </c>
      <c r="M2838">
        <v>445</v>
      </c>
      <c r="N2838">
        <v>200</v>
      </c>
      <c r="O2838">
        <v>120</v>
      </c>
      <c r="P2838">
        <v>0</v>
      </c>
      <c r="Q2838">
        <v>327</v>
      </c>
      <c r="R2838">
        <v>12.149983058</v>
      </c>
      <c r="S2838">
        <v>20.836382</v>
      </c>
      <c r="T2838">
        <v>0</v>
      </c>
      <c r="U2838">
        <v>0</v>
      </c>
    </row>
    <row r="2839" spans="1:21" x14ac:dyDescent="0.3">
      <c r="A2839">
        <v>0.67</v>
      </c>
      <c r="B2839">
        <v>0.625</v>
      </c>
      <c r="C2839">
        <v>1.768</v>
      </c>
      <c r="D2839">
        <v>250</v>
      </c>
      <c r="E2839">
        <v>326.92</v>
      </c>
      <c r="F2839">
        <v>201.92</v>
      </c>
      <c r="G2839">
        <v>201.923076923076</v>
      </c>
      <c r="H2839">
        <v>170</v>
      </c>
      <c r="I2839">
        <v>621.92307600000004</v>
      </c>
      <c r="J2839">
        <v>-1</v>
      </c>
      <c r="K2839">
        <v>2</v>
      </c>
      <c r="L2839">
        <v>35.584569999999999</v>
      </c>
      <c r="M2839">
        <v>445</v>
      </c>
      <c r="N2839">
        <v>200</v>
      </c>
      <c r="O2839">
        <v>120</v>
      </c>
      <c r="P2839">
        <v>0</v>
      </c>
      <c r="Q2839">
        <v>327</v>
      </c>
      <c r="R2839">
        <v>11.93024466</v>
      </c>
      <c r="S2839">
        <v>20.836382</v>
      </c>
      <c r="T2839">
        <v>0</v>
      </c>
      <c r="U2839">
        <v>0</v>
      </c>
    </row>
    <row r="2840" spans="1:21" x14ac:dyDescent="0.3">
      <c r="A2840">
        <v>0.67</v>
      </c>
      <c r="B2840">
        <v>0.625</v>
      </c>
      <c r="C2840">
        <v>1.768</v>
      </c>
      <c r="D2840">
        <v>250</v>
      </c>
      <c r="E2840">
        <v>326.92</v>
      </c>
      <c r="F2840">
        <v>201.92</v>
      </c>
      <c r="G2840">
        <v>201.923076923076</v>
      </c>
      <c r="H2840">
        <v>180</v>
      </c>
      <c r="I2840">
        <v>631.92307600000004</v>
      </c>
      <c r="J2840">
        <v>-1</v>
      </c>
      <c r="K2840">
        <v>2</v>
      </c>
      <c r="L2840">
        <v>35.153190000000002</v>
      </c>
      <c r="M2840">
        <v>445</v>
      </c>
      <c r="N2840">
        <v>200</v>
      </c>
      <c r="O2840">
        <v>120</v>
      </c>
      <c r="P2840">
        <v>0</v>
      </c>
      <c r="Q2840">
        <v>327</v>
      </c>
      <c r="R2840">
        <v>11.87468411</v>
      </c>
      <c r="S2840">
        <v>20.836382</v>
      </c>
      <c r="T2840">
        <v>0</v>
      </c>
      <c r="U2840">
        <v>0</v>
      </c>
    </row>
    <row r="2841" spans="1:21" x14ac:dyDescent="0.3">
      <c r="A2841">
        <v>0.67</v>
      </c>
      <c r="B2841">
        <v>0.625</v>
      </c>
      <c r="C2841">
        <v>1.768</v>
      </c>
      <c r="D2841">
        <v>250</v>
      </c>
      <c r="E2841">
        <v>326.92</v>
      </c>
      <c r="F2841">
        <v>201.92</v>
      </c>
      <c r="G2841">
        <v>201.923076923076</v>
      </c>
      <c r="H2841">
        <v>190</v>
      </c>
      <c r="I2841">
        <v>641.92307600000004</v>
      </c>
      <c r="J2841">
        <v>-1</v>
      </c>
      <c r="K2841">
        <v>2</v>
      </c>
      <c r="L2841">
        <v>34.730840000000001</v>
      </c>
      <c r="M2841">
        <v>445</v>
      </c>
      <c r="N2841">
        <v>200</v>
      </c>
      <c r="O2841">
        <v>120</v>
      </c>
      <c r="P2841">
        <v>0</v>
      </c>
      <c r="Q2841">
        <v>333</v>
      </c>
      <c r="R2841">
        <v>11.478340954</v>
      </c>
      <c r="S2841">
        <v>21.028827</v>
      </c>
      <c r="T2841">
        <v>0</v>
      </c>
      <c r="U2841">
        <v>0</v>
      </c>
    </row>
    <row r="2842" spans="1:21" x14ac:dyDescent="0.3">
      <c r="A2842">
        <v>0.67</v>
      </c>
      <c r="B2842">
        <v>0.625</v>
      </c>
      <c r="C2842">
        <v>1.768</v>
      </c>
      <c r="D2842">
        <v>250</v>
      </c>
      <c r="E2842">
        <v>326.92</v>
      </c>
      <c r="F2842">
        <v>201.92</v>
      </c>
      <c r="G2842">
        <v>201.923076923076</v>
      </c>
      <c r="H2842">
        <v>200</v>
      </c>
      <c r="I2842">
        <v>651.92307600000004</v>
      </c>
      <c r="J2842">
        <v>-1</v>
      </c>
      <c r="K2842">
        <v>2</v>
      </c>
      <c r="L2842">
        <v>34.317279999999997</v>
      </c>
      <c r="M2842">
        <v>445</v>
      </c>
      <c r="N2842">
        <v>200</v>
      </c>
      <c r="O2842">
        <v>120</v>
      </c>
      <c r="P2842">
        <v>0</v>
      </c>
      <c r="Q2842">
        <v>333</v>
      </c>
      <c r="R2842">
        <v>10.887482877</v>
      </c>
      <c r="S2842">
        <v>21.028827</v>
      </c>
      <c r="T2842">
        <v>0</v>
      </c>
      <c r="U2842">
        <v>0</v>
      </c>
    </row>
    <row r="2843" spans="1:21" x14ac:dyDescent="0.3">
      <c r="A2843">
        <v>0.67</v>
      </c>
      <c r="B2843">
        <v>0.625</v>
      </c>
      <c r="C2843">
        <v>1.768</v>
      </c>
      <c r="D2843">
        <v>250</v>
      </c>
      <c r="E2843">
        <v>326.92</v>
      </c>
      <c r="F2843">
        <v>201.92</v>
      </c>
      <c r="G2843">
        <v>201.923076923076</v>
      </c>
      <c r="H2843">
        <v>210</v>
      </c>
      <c r="I2843">
        <v>661.92307600000004</v>
      </c>
      <c r="J2843">
        <v>-1</v>
      </c>
      <c r="K2843">
        <v>2</v>
      </c>
      <c r="L2843">
        <v>33.912289999999999</v>
      </c>
      <c r="M2843">
        <v>445</v>
      </c>
      <c r="N2843">
        <v>200</v>
      </c>
      <c r="O2843">
        <v>120</v>
      </c>
      <c r="P2843">
        <v>0</v>
      </c>
      <c r="Q2843">
        <v>341</v>
      </c>
      <c r="R2843">
        <v>10.765469991</v>
      </c>
      <c r="S2843">
        <v>21.282836</v>
      </c>
      <c r="T2843">
        <v>0</v>
      </c>
      <c r="U2843">
        <v>0</v>
      </c>
    </row>
    <row r="2844" spans="1:21" x14ac:dyDescent="0.3">
      <c r="A2844">
        <v>0.67</v>
      </c>
      <c r="B2844">
        <v>0.625</v>
      </c>
      <c r="C2844">
        <v>1.768</v>
      </c>
      <c r="D2844">
        <v>250</v>
      </c>
      <c r="E2844">
        <v>326.92</v>
      </c>
      <c r="F2844">
        <v>201.92</v>
      </c>
      <c r="G2844">
        <v>201.923076923076</v>
      </c>
      <c r="H2844">
        <v>220</v>
      </c>
      <c r="I2844">
        <v>671.92307600000004</v>
      </c>
      <c r="J2844">
        <v>-1</v>
      </c>
      <c r="K2844">
        <v>2</v>
      </c>
      <c r="L2844">
        <v>33.515639999999998</v>
      </c>
      <c r="M2844">
        <v>445</v>
      </c>
      <c r="N2844">
        <v>200</v>
      </c>
      <c r="O2844">
        <v>120</v>
      </c>
      <c r="P2844">
        <v>0</v>
      </c>
      <c r="Q2844">
        <v>347</v>
      </c>
      <c r="R2844">
        <v>11.127543658</v>
      </c>
      <c r="S2844">
        <v>21.471461999999999</v>
      </c>
      <c r="T2844">
        <v>0</v>
      </c>
      <c r="U2844">
        <v>0</v>
      </c>
    </row>
    <row r="2845" spans="1:21" x14ac:dyDescent="0.3">
      <c r="A2845">
        <v>0.67</v>
      </c>
      <c r="B2845">
        <v>0.625</v>
      </c>
      <c r="C2845">
        <v>1.768</v>
      </c>
      <c r="D2845">
        <v>250</v>
      </c>
      <c r="E2845">
        <v>326.92</v>
      </c>
      <c r="F2845">
        <v>201.92</v>
      </c>
      <c r="G2845">
        <v>201.923076923076</v>
      </c>
      <c r="H2845">
        <v>230</v>
      </c>
      <c r="I2845">
        <v>681.92307600000004</v>
      </c>
      <c r="J2845">
        <v>-1</v>
      </c>
      <c r="K2845">
        <v>2</v>
      </c>
      <c r="L2845">
        <v>33.127110000000002</v>
      </c>
      <c r="M2845">
        <v>445</v>
      </c>
      <c r="N2845">
        <v>200</v>
      </c>
      <c r="O2845">
        <v>120</v>
      </c>
      <c r="P2845">
        <v>0</v>
      </c>
      <c r="Q2845">
        <v>332</v>
      </c>
      <c r="R2845">
        <v>10.703948228</v>
      </c>
      <c r="S2845">
        <v>20.996870000000001</v>
      </c>
      <c r="T2845">
        <v>0</v>
      </c>
      <c r="U2845">
        <v>0</v>
      </c>
    </row>
    <row r="2846" spans="1:21" x14ac:dyDescent="0.3">
      <c r="A2846">
        <v>0.67</v>
      </c>
      <c r="B2846">
        <v>0.625</v>
      </c>
      <c r="C2846">
        <v>1.768</v>
      </c>
      <c r="D2846">
        <v>250</v>
      </c>
      <c r="E2846">
        <v>326.92</v>
      </c>
      <c r="F2846">
        <v>201.92</v>
      </c>
      <c r="G2846">
        <v>201.923076923076</v>
      </c>
      <c r="H2846">
        <v>240</v>
      </c>
      <c r="I2846">
        <v>691.92307600000004</v>
      </c>
      <c r="J2846">
        <v>-1</v>
      </c>
      <c r="K2846">
        <v>2</v>
      </c>
      <c r="L2846">
        <v>32.746490000000001</v>
      </c>
      <c r="M2846">
        <v>445</v>
      </c>
      <c r="N2846">
        <v>200</v>
      </c>
      <c r="O2846">
        <v>120</v>
      </c>
      <c r="P2846">
        <v>0</v>
      </c>
      <c r="Q2846">
        <v>329</v>
      </c>
      <c r="R2846">
        <v>10.642074986000001</v>
      </c>
      <c r="S2846">
        <v>20.900718000000001</v>
      </c>
      <c r="T2846">
        <v>0</v>
      </c>
      <c r="U2846">
        <v>0</v>
      </c>
    </row>
    <row r="2847" spans="1:21" x14ac:dyDescent="0.3">
      <c r="A2847">
        <v>0.67</v>
      </c>
      <c r="B2847">
        <v>0.625</v>
      </c>
      <c r="C2847">
        <v>1.768</v>
      </c>
      <c r="D2847">
        <v>250</v>
      </c>
      <c r="E2847">
        <v>326.92</v>
      </c>
      <c r="F2847">
        <v>201.92</v>
      </c>
      <c r="G2847">
        <v>201.923076923076</v>
      </c>
      <c r="H2847">
        <v>250</v>
      </c>
      <c r="I2847">
        <v>701.92307600000004</v>
      </c>
      <c r="J2847">
        <v>-1</v>
      </c>
      <c r="K2847">
        <v>2</v>
      </c>
      <c r="L2847">
        <v>32.373570000000001</v>
      </c>
      <c r="M2847">
        <v>445</v>
      </c>
      <c r="N2847">
        <v>200</v>
      </c>
      <c r="O2847">
        <v>120</v>
      </c>
      <c r="P2847">
        <v>0</v>
      </c>
      <c r="Q2847">
        <v>327</v>
      </c>
      <c r="R2847">
        <v>10.579844096</v>
      </c>
      <c r="S2847">
        <v>20.836382</v>
      </c>
      <c r="T2847">
        <v>0</v>
      </c>
      <c r="U2847">
        <v>0</v>
      </c>
    </row>
    <row r="2848" spans="1:21" x14ac:dyDescent="0.3">
      <c r="A2848">
        <v>0.67</v>
      </c>
      <c r="B2848">
        <v>0.625</v>
      </c>
      <c r="C2848">
        <v>1.768</v>
      </c>
      <c r="D2848">
        <v>250</v>
      </c>
      <c r="E2848">
        <v>326.92</v>
      </c>
      <c r="F2848">
        <v>201.92</v>
      </c>
      <c r="G2848">
        <v>201.923076923076</v>
      </c>
      <c r="H2848">
        <v>260</v>
      </c>
      <c r="I2848">
        <v>711.92307600000004</v>
      </c>
      <c r="J2848">
        <v>-1</v>
      </c>
      <c r="K2848">
        <v>2</v>
      </c>
      <c r="L2848">
        <v>32.008159999999997</v>
      </c>
      <c r="M2848">
        <v>445</v>
      </c>
      <c r="N2848">
        <v>200</v>
      </c>
      <c r="O2848">
        <v>120</v>
      </c>
      <c r="P2848">
        <v>0</v>
      </c>
      <c r="Q2848">
        <v>325</v>
      </c>
      <c r="R2848">
        <v>10.263095898</v>
      </c>
      <c r="S2848">
        <v>20.771854999999999</v>
      </c>
      <c r="T2848">
        <v>0</v>
      </c>
      <c r="U2848">
        <v>0</v>
      </c>
    </row>
    <row r="2849" spans="1:21" x14ac:dyDescent="0.3">
      <c r="A2849">
        <v>0.67</v>
      </c>
      <c r="B2849">
        <v>0.625</v>
      </c>
      <c r="C2849">
        <v>1.768</v>
      </c>
      <c r="D2849">
        <v>250</v>
      </c>
      <c r="E2849">
        <v>326.92</v>
      </c>
      <c r="F2849">
        <v>201.92</v>
      </c>
      <c r="G2849">
        <v>201.923076923076</v>
      </c>
      <c r="H2849">
        <v>270</v>
      </c>
      <c r="I2849">
        <v>721.92307600000004</v>
      </c>
      <c r="J2849">
        <v>-1</v>
      </c>
      <c r="K2849">
        <v>2</v>
      </c>
      <c r="L2849">
        <v>31.65006</v>
      </c>
      <c r="M2849">
        <v>445</v>
      </c>
      <c r="N2849">
        <v>200</v>
      </c>
      <c r="O2849">
        <v>120</v>
      </c>
      <c r="P2849">
        <v>0</v>
      </c>
      <c r="Q2849">
        <v>341</v>
      </c>
      <c r="R2849">
        <v>9.9363670720999995</v>
      </c>
      <c r="S2849">
        <v>21.282836</v>
      </c>
      <c r="T2849">
        <v>0</v>
      </c>
      <c r="U2849">
        <v>0</v>
      </c>
    </row>
    <row r="2850" spans="1:21" x14ac:dyDescent="0.3">
      <c r="A2850">
        <v>0.67</v>
      </c>
      <c r="B2850">
        <v>0.625</v>
      </c>
      <c r="C2850">
        <v>1.768</v>
      </c>
      <c r="D2850">
        <v>250</v>
      </c>
      <c r="E2850">
        <v>326.92</v>
      </c>
      <c r="F2850">
        <v>201.92</v>
      </c>
      <c r="G2850">
        <v>201.923076923076</v>
      </c>
      <c r="H2850">
        <v>280</v>
      </c>
      <c r="I2850">
        <v>731.92307600000004</v>
      </c>
      <c r="J2850">
        <v>-1</v>
      </c>
      <c r="K2850">
        <v>2</v>
      </c>
      <c r="L2850">
        <v>31.29907</v>
      </c>
      <c r="M2850">
        <v>445</v>
      </c>
      <c r="N2850">
        <v>200</v>
      </c>
      <c r="O2850">
        <v>120</v>
      </c>
      <c r="P2850">
        <v>0</v>
      </c>
      <c r="Q2850">
        <v>332</v>
      </c>
      <c r="R2850">
        <v>9.9363670720999995</v>
      </c>
      <c r="S2850">
        <v>20.996870000000001</v>
      </c>
      <c r="T2850">
        <v>0</v>
      </c>
      <c r="U2850">
        <v>0</v>
      </c>
    </row>
    <row r="2851" spans="1:21" x14ac:dyDescent="0.3">
      <c r="A2851">
        <v>0.67</v>
      </c>
      <c r="B2851">
        <v>0.625</v>
      </c>
      <c r="C2851">
        <v>1.768</v>
      </c>
      <c r="D2851">
        <v>250</v>
      </c>
      <c r="E2851">
        <v>326.92</v>
      </c>
      <c r="F2851">
        <v>201.92</v>
      </c>
      <c r="G2851">
        <v>201.923076923076</v>
      </c>
      <c r="H2851">
        <v>290</v>
      </c>
      <c r="I2851">
        <v>741.92307600000004</v>
      </c>
      <c r="J2851">
        <v>-1</v>
      </c>
      <c r="K2851">
        <v>2</v>
      </c>
      <c r="L2851">
        <v>30.955020000000001</v>
      </c>
      <c r="M2851">
        <v>445</v>
      </c>
      <c r="N2851">
        <v>200</v>
      </c>
      <c r="O2851">
        <v>120</v>
      </c>
      <c r="P2851">
        <v>0</v>
      </c>
      <c r="Q2851">
        <v>341</v>
      </c>
      <c r="R2851">
        <v>10.002557807000001</v>
      </c>
      <c r="S2851">
        <v>21.282836</v>
      </c>
      <c r="T2851">
        <v>0</v>
      </c>
      <c r="U2851">
        <v>0</v>
      </c>
    </row>
    <row r="2852" spans="1:21" x14ac:dyDescent="0.3">
      <c r="A2852">
        <v>0.67</v>
      </c>
      <c r="B2852">
        <v>0.625</v>
      </c>
      <c r="C2852">
        <v>1.768</v>
      </c>
      <c r="D2852">
        <v>250</v>
      </c>
      <c r="E2852">
        <v>326.92</v>
      </c>
      <c r="F2852">
        <v>201.92</v>
      </c>
      <c r="G2852">
        <v>201.923076923076</v>
      </c>
      <c r="H2852">
        <v>300</v>
      </c>
      <c r="I2852">
        <v>751.92307600000004</v>
      </c>
      <c r="J2852">
        <v>-1</v>
      </c>
      <c r="K2852">
        <v>2</v>
      </c>
      <c r="L2852">
        <v>30.617709999999999</v>
      </c>
      <c r="M2852">
        <v>445</v>
      </c>
      <c r="N2852">
        <v>200</v>
      </c>
      <c r="O2852">
        <v>120</v>
      </c>
      <c r="P2852">
        <v>0</v>
      </c>
      <c r="Q2852">
        <v>329</v>
      </c>
      <c r="R2852">
        <v>9.5296704092999995</v>
      </c>
      <c r="S2852">
        <v>20.900718000000001</v>
      </c>
      <c r="T2852">
        <v>0</v>
      </c>
      <c r="U2852">
        <v>0</v>
      </c>
    </row>
    <row r="2853" spans="1:21" x14ac:dyDescent="0.3">
      <c r="A2853">
        <v>0.67</v>
      </c>
      <c r="B2853">
        <v>0.625</v>
      </c>
      <c r="C2853">
        <v>1.768</v>
      </c>
      <c r="D2853">
        <v>250</v>
      </c>
      <c r="E2853">
        <v>326.92</v>
      </c>
      <c r="F2853">
        <v>201.92</v>
      </c>
      <c r="G2853">
        <v>201.923076923076</v>
      </c>
      <c r="H2853">
        <v>0</v>
      </c>
      <c r="I2853">
        <v>451.92307599999998</v>
      </c>
      <c r="J2853">
        <v>-1</v>
      </c>
      <c r="K2853">
        <v>2</v>
      </c>
      <c r="L2853">
        <v>44.557760000000002</v>
      </c>
      <c r="M2853">
        <v>445</v>
      </c>
      <c r="N2853">
        <v>200</v>
      </c>
      <c r="O2853">
        <v>120</v>
      </c>
      <c r="P2853">
        <v>0</v>
      </c>
      <c r="Q2853">
        <v>318</v>
      </c>
      <c r="R2853">
        <v>15.290751374999999</v>
      </c>
      <c r="S2853">
        <v>20.544485000000002</v>
      </c>
      <c r="T2853">
        <v>0</v>
      </c>
      <c r="U2853">
        <v>0</v>
      </c>
    </row>
    <row r="2854" spans="1:21" x14ac:dyDescent="0.3">
      <c r="A2854" t="s">
        <v>74</v>
      </c>
      <c r="B2854" t="s">
        <v>74</v>
      </c>
      <c r="C2854">
        <v>1.768</v>
      </c>
      <c r="D2854">
        <v>250</v>
      </c>
      <c r="E2854" t="s">
        <v>75</v>
      </c>
      <c r="F2854" t="s">
        <v>74</v>
      </c>
      <c r="G2854" t="s">
        <v>74</v>
      </c>
      <c r="H2854" t="s">
        <v>74</v>
      </c>
      <c r="I2854" t="s">
        <v>74</v>
      </c>
      <c r="J2854" t="s">
        <v>74</v>
      </c>
      <c r="K2854" t="s">
        <v>74</v>
      </c>
      <c r="L2854" t="s">
        <v>74</v>
      </c>
      <c r="M2854" t="s">
        <v>74</v>
      </c>
      <c r="N2854" t="s">
        <v>74</v>
      </c>
      <c r="O2854">
        <v>140</v>
      </c>
    </row>
    <row r="2855" spans="1:21" x14ac:dyDescent="0.3">
      <c r="A2855">
        <v>0.67</v>
      </c>
      <c r="B2855">
        <v>0.625</v>
      </c>
      <c r="C2855">
        <v>1.768</v>
      </c>
      <c r="D2855">
        <v>250</v>
      </c>
      <c r="E2855">
        <v>326.92</v>
      </c>
      <c r="F2855">
        <v>201.92</v>
      </c>
      <c r="G2855">
        <v>201.923076923076</v>
      </c>
      <c r="H2855">
        <v>0</v>
      </c>
      <c r="I2855">
        <v>451.92307599999998</v>
      </c>
      <c r="J2855">
        <v>-1</v>
      </c>
      <c r="K2855">
        <v>2</v>
      </c>
      <c r="L2855">
        <v>45.817079999999997</v>
      </c>
      <c r="M2855">
        <v>465</v>
      </c>
      <c r="N2855">
        <v>200</v>
      </c>
      <c r="O2855">
        <v>140</v>
      </c>
      <c r="P2855">
        <v>0</v>
      </c>
      <c r="Q2855">
        <v>317</v>
      </c>
      <c r="R2855">
        <v>17.522269796</v>
      </c>
      <c r="S2855">
        <v>20.511807000000001</v>
      </c>
      <c r="T2855">
        <v>0</v>
      </c>
      <c r="U2855">
        <v>0</v>
      </c>
    </row>
    <row r="2856" spans="1:21" x14ac:dyDescent="0.3">
      <c r="A2856">
        <v>0.67</v>
      </c>
      <c r="B2856">
        <v>0.625</v>
      </c>
      <c r="C2856">
        <v>1.768</v>
      </c>
      <c r="D2856">
        <v>250</v>
      </c>
      <c r="E2856">
        <v>326.92</v>
      </c>
      <c r="F2856">
        <v>201.92</v>
      </c>
      <c r="G2856">
        <v>201.923076923076</v>
      </c>
      <c r="H2856">
        <v>10</v>
      </c>
      <c r="I2856">
        <v>461.92307599999998</v>
      </c>
      <c r="J2856">
        <v>-1</v>
      </c>
      <c r="K2856">
        <v>2</v>
      </c>
      <c r="L2856">
        <v>45.190190000000001</v>
      </c>
      <c r="M2856">
        <v>465</v>
      </c>
      <c r="N2856">
        <v>200</v>
      </c>
      <c r="O2856">
        <v>140</v>
      </c>
      <c r="P2856">
        <v>0</v>
      </c>
      <c r="Q2856">
        <v>342</v>
      </c>
      <c r="R2856">
        <v>16.902677136000001</v>
      </c>
      <c r="S2856">
        <v>21.314384</v>
      </c>
      <c r="T2856">
        <v>0</v>
      </c>
      <c r="U2856">
        <v>0</v>
      </c>
    </row>
    <row r="2857" spans="1:21" x14ac:dyDescent="0.3">
      <c r="A2857">
        <v>0.67</v>
      </c>
      <c r="B2857">
        <v>0.625</v>
      </c>
      <c r="C2857">
        <v>1.768</v>
      </c>
      <c r="D2857">
        <v>250</v>
      </c>
      <c r="E2857">
        <v>326.92</v>
      </c>
      <c r="F2857">
        <v>201.92</v>
      </c>
      <c r="G2857">
        <v>201.923076923076</v>
      </c>
      <c r="H2857">
        <v>20</v>
      </c>
      <c r="I2857">
        <v>471.92307599999998</v>
      </c>
      <c r="J2857">
        <v>-1</v>
      </c>
      <c r="K2857">
        <v>2</v>
      </c>
      <c r="L2857">
        <v>44.576639999999998</v>
      </c>
      <c r="M2857">
        <v>465</v>
      </c>
      <c r="N2857">
        <v>200</v>
      </c>
      <c r="O2857">
        <v>140</v>
      </c>
      <c r="P2857">
        <v>0</v>
      </c>
      <c r="Q2857">
        <v>339</v>
      </c>
      <c r="R2857">
        <v>16.981325170000002</v>
      </c>
      <c r="S2857">
        <v>21.219605999999999</v>
      </c>
      <c r="T2857">
        <v>0</v>
      </c>
      <c r="U2857">
        <v>0</v>
      </c>
    </row>
    <row r="2858" spans="1:21" x14ac:dyDescent="0.3">
      <c r="A2858">
        <v>0.67</v>
      </c>
      <c r="B2858">
        <v>0.625</v>
      </c>
      <c r="C2858">
        <v>1.768</v>
      </c>
      <c r="D2858">
        <v>250</v>
      </c>
      <c r="E2858">
        <v>326.92</v>
      </c>
      <c r="F2858">
        <v>201.92</v>
      </c>
      <c r="G2858">
        <v>201.923076923076</v>
      </c>
      <c r="H2858">
        <v>30</v>
      </c>
      <c r="I2858">
        <v>481.92307599999998</v>
      </c>
      <c r="J2858">
        <v>-1</v>
      </c>
      <c r="K2858">
        <v>2</v>
      </c>
      <c r="L2858">
        <v>43.976129999999998</v>
      </c>
      <c r="M2858">
        <v>465</v>
      </c>
      <c r="N2858">
        <v>200</v>
      </c>
      <c r="O2858">
        <v>140</v>
      </c>
      <c r="P2858">
        <v>0</v>
      </c>
      <c r="Q2858">
        <v>344</v>
      </c>
      <c r="R2858">
        <v>16.503980742</v>
      </c>
      <c r="S2858">
        <v>21.377347</v>
      </c>
      <c r="T2858">
        <v>0</v>
      </c>
      <c r="U2858">
        <v>0</v>
      </c>
    </row>
    <row r="2859" spans="1:21" x14ac:dyDescent="0.3">
      <c r="A2859">
        <v>0.67</v>
      </c>
      <c r="B2859">
        <v>0.625</v>
      </c>
      <c r="C2859">
        <v>1.768</v>
      </c>
      <c r="D2859">
        <v>250</v>
      </c>
      <c r="E2859">
        <v>326.92</v>
      </c>
      <c r="F2859">
        <v>201.92</v>
      </c>
      <c r="G2859">
        <v>201.923076923076</v>
      </c>
      <c r="H2859">
        <v>40</v>
      </c>
      <c r="I2859">
        <v>491.92307599999998</v>
      </c>
      <c r="J2859">
        <v>-1</v>
      </c>
      <c r="K2859">
        <v>2</v>
      </c>
      <c r="L2859">
        <v>43.388399999999997</v>
      </c>
      <c r="M2859">
        <v>465</v>
      </c>
      <c r="N2859">
        <v>200</v>
      </c>
      <c r="O2859">
        <v>140</v>
      </c>
      <c r="P2859">
        <v>0</v>
      </c>
      <c r="Q2859">
        <v>348</v>
      </c>
      <c r="R2859">
        <v>16.219228911999998</v>
      </c>
      <c r="S2859">
        <v>21.502745999999998</v>
      </c>
      <c r="T2859">
        <v>0</v>
      </c>
      <c r="U2859">
        <v>0</v>
      </c>
    </row>
    <row r="2860" spans="1:21" x14ac:dyDescent="0.3">
      <c r="A2860">
        <v>0.67</v>
      </c>
      <c r="B2860">
        <v>0.625</v>
      </c>
      <c r="C2860">
        <v>1.768</v>
      </c>
      <c r="D2860">
        <v>250</v>
      </c>
      <c r="E2860">
        <v>326.92</v>
      </c>
      <c r="F2860">
        <v>201.92</v>
      </c>
      <c r="G2860">
        <v>201.923076923076</v>
      </c>
      <c r="H2860">
        <v>50</v>
      </c>
      <c r="I2860">
        <v>501.92307599999998</v>
      </c>
      <c r="J2860">
        <v>-1</v>
      </c>
      <c r="K2860">
        <v>2</v>
      </c>
      <c r="L2860">
        <v>42.81315</v>
      </c>
      <c r="M2860">
        <v>465</v>
      </c>
      <c r="N2860">
        <v>200</v>
      </c>
      <c r="O2860">
        <v>140</v>
      </c>
      <c r="P2860">
        <v>0</v>
      </c>
      <c r="Q2860">
        <v>342</v>
      </c>
      <c r="R2860">
        <v>15.971226015999999</v>
      </c>
      <c r="S2860">
        <v>21.314384</v>
      </c>
      <c r="T2860">
        <v>0</v>
      </c>
      <c r="U2860">
        <v>0</v>
      </c>
    </row>
    <row r="2861" spans="1:21" x14ac:dyDescent="0.3">
      <c r="A2861">
        <v>0.67</v>
      </c>
      <c r="B2861">
        <v>0.625</v>
      </c>
      <c r="C2861">
        <v>1.768</v>
      </c>
      <c r="D2861">
        <v>250</v>
      </c>
      <c r="E2861">
        <v>326.92</v>
      </c>
      <c r="F2861">
        <v>201.92</v>
      </c>
      <c r="G2861">
        <v>201.923076923076</v>
      </c>
      <c r="H2861">
        <v>60</v>
      </c>
      <c r="I2861">
        <v>511.92307599999998</v>
      </c>
      <c r="J2861">
        <v>-1</v>
      </c>
      <c r="K2861">
        <v>2</v>
      </c>
      <c r="L2861">
        <v>42.250109999999999</v>
      </c>
      <c r="M2861">
        <v>465</v>
      </c>
      <c r="N2861">
        <v>200</v>
      </c>
      <c r="O2861">
        <v>140</v>
      </c>
      <c r="P2861">
        <v>0</v>
      </c>
      <c r="Q2861">
        <v>341</v>
      </c>
      <c r="R2861">
        <v>15.677062517</v>
      </c>
      <c r="S2861">
        <v>21.282836</v>
      </c>
      <c r="T2861">
        <v>0</v>
      </c>
      <c r="U2861">
        <v>0</v>
      </c>
    </row>
    <row r="2862" spans="1:21" x14ac:dyDescent="0.3">
      <c r="A2862">
        <v>0.67</v>
      </c>
      <c r="B2862">
        <v>0.625</v>
      </c>
      <c r="C2862">
        <v>1.768</v>
      </c>
      <c r="D2862">
        <v>250</v>
      </c>
      <c r="E2862">
        <v>326.92</v>
      </c>
      <c r="F2862">
        <v>201.92</v>
      </c>
      <c r="G2862">
        <v>201.923076923076</v>
      </c>
      <c r="H2862">
        <v>70</v>
      </c>
      <c r="I2862">
        <v>521.92307600000004</v>
      </c>
      <c r="J2862">
        <v>-1</v>
      </c>
      <c r="K2862">
        <v>2</v>
      </c>
      <c r="L2862">
        <v>41.698990000000002</v>
      </c>
      <c r="M2862">
        <v>465</v>
      </c>
      <c r="N2862">
        <v>200</v>
      </c>
      <c r="O2862">
        <v>140</v>
      </c>
      <c r="P2862">
        <v>0</v>
      </c>
      <c r="Q2862">
        <v>344</v>
      </c>
      <c r="R2862">
        <v>15.506527812</v>
      </c>
      <c r="S2862">
        <v>21.377347</v>
      </c>
      <c r="T2862">
        <v>0</v>
      </c>
      <c r="U2862">
        <v>0</v>
      </c>
    </row>
    <row r="2863" spans="1:21" x14ac:dyDescent="0.3">
      <c r="A2863">
        <v>0.67</v>
      </c>
      <c r="B2863">
        <v>0.625</v>
      </c>
      <c r="C2863">
        <v>1.768</v>
      </c>
      <c r="D2863">
        <v>250</v>
      </c>
      <c r="E2863">
        <v>326.92</v>
      </c>
      <c r="F2863">
        <v>201.92</v>
      </c>
      <c r="G2863">
        <v>201.923076923076</v>
      </c>
      <c r="H2863">
        <v>80</v>
      </c>
      <c r="I2863">
        <v>531.92307600000004</v>
      </c>
      <c r="J2863">
        <v>-1</v>
      </c>
      <c r="K2863">
        <v>2</v>
      </c>
      <c r="L2863">
        <v>41.159509999999997</v>
      </c>
      <c r="M2863">
        <v>465</v>
      </c>
      <c r="N2863">
        <v>200</v>
      </c>
      <c r="O2863">
        <v>140</v>
      </c>
      <c r="P2863">
        <v>0</v>
      </c>
      <c r="Q2863">
        <v>342</v>
      </c>
      <c r="R2863">
        <v>15.159847043999999</v>
      </c>
      <c r="S2863">
        <v>21.314384</v>
      </c>
      <c r="T2863">
        <v>0</v>
      </c>
      <c r="U2863">
        <v>0</v>
      </c>
    </row>
    <row r="2864" spans="1:21" x14ac:dyDescent="0.3">
      <c r="A2864">
        <v>0.67</v>
      </c>
      <c r="B2864">
        <v>0.625</v>
      </c>
      <c r="C2864">
        <v>1.768</v>
      </c>
      <c r="D2864">
        <v>250</v>
      </c>
      <c r="E2864">
        <v>326.92</v>
      </c>
      <c r="F2864">
        <v>201.92</v>
      </c>
      <c r="G2864">
        <v>201.923076923076</v>
      </c>
      <c r="H2864">
        <v>90</v>
      </c>
      <c r="I2864">
        <v>541.92307600000004</v>
      </c>
      <c r="J2864">
        <v>-1</v>
      </c>
      <c r="K2864">
        <v>2</v>
      </c>
      <c r="L2864">
        <v>40.631419999999999</v>
      </c>
      <c r="M2864">
        <v>465</v>
      </c>
      <c r="N2864">
        <v>200</v>
      </c>
      <c r="O2864">
        <v>140</v>
      </c>
      <c r="P2864">
        <v>0</v>
      </c>
      <c r="Q2864">
        <v>340</v>
      </c>
      <c r="R2864">
        <v>14.850022806</v>
      </c>
      <c r="S2864">
        <v>21.251244</v>
      </c>
      <c r="T2864">
        <v>0</v>
      </c>
      <c r="U2864">
        <v>0</v>
      </c>
    </row>
    <row r="2865" spans="1:21" x14ac:dyDescent="0.3">
      <c r="A2865">
        <v>0.67</v>
      </c>
      <c r="B2865">
        <v>0.625</v>
      </c>
      <c r="C2865">
        <v>1.768</v>
      </c>
      <c r="D2865">
        <v>250</v>
      </c>
      <c r="E2865">
        <v>326.92</v>
      </c>
      <c r="F2865">
        <v>201.92</v>
      </c>
      <c r="G2865">
        <v>201.923076923076</v>
      </c>
      <c r="H2865">
        <v>100</v>
      </c>
      <c r="I2865">
        <v>551.92307600000004</v>
      </c>
      <c r="J2865">
        <v>-1</v>
      </c>
      <c r="K2865">
        <v>2</v>
      </c>
      <c r="L2865">
        <v>40.114429999999999</v>
      </c>
      <c r="M2865">
        <v>465</v>
      </c>
      <c r="N2865">
        <v>200</v>
      </c>
      <c r="O2865">
        <v>140</v>
      </c>
      <c r="P2865">
        <v>0</v>
      </c>
      <c r="Q2865">
        <v>336</v>
      </c>
      <c r="R2865">
        <v>14.850022806</v>
      </c>
      <c r="S2865">
        <v>21.124421999999999</v>
      </c>
      <c r="T2865">
        <v>0</v>
      </c>
      <c r="U2865">
        <v>0</v>
      </c>
    </row>
    <row r="2866" spans="1:21" x14ac:dyDescent="0.3">
      <c r="A2866">
        <v>0.67</v>
      </c>
      <c r="B2866">
        <v>0.625</v>
      </c>
      <c r="C2866">
        <v>1.768</v>
      </c>
      <c r="D2866">
        <v>250</v>
      </c>
      <c r="E2866">
        <v>326.92</v>
      </c>
      <c r="F2866">
        <v>201.92</v>
      </c>
      <c r="G2866">
        <v>201.923076923076</v>
      </c>
      <c r="H2866">
        <v>110</v>
      </c>
      <c r="I2866">
        <v>561.92307600000004</v>
      </c>
      <c r="J2866">
        <v>-1</v>
      </c>
      <c r="K2866">
        <v>2</v>
      </c>
      <c r="L2866">
        <v>39.608280000000001</v>
      </c>
      <c r="M2866">
        <v>465</v>
      </c>
      <c r="N2866">
        <v>200</v>
      </c>
      <c r="O2866">
        <v>140</v>
      </c>
      <c r="P2866">
        <v>0</v>
      </c>
      <c r="Q2866">
        <v>342</v>
      </c>
      <c r="R2866">
        <v>14.533746901000001</v>
      </c>
      <c r="S2866">
        <v>21.314384</v>
      </c>
      <c r="T2866">
        <v>0</v>
      </c>
      <c r="U2866">
        <v>0</v>
      </c>
    </row>
    <row r="2867" spans="1:21" x14ac:dyDescent="0.3">
      <c r="A2867">
        <v>0.67</v>
      </c>
      <c r="B2867">
        <v>0.625</v>
      </c>
      <c r="C2867">
        <v>1.768</v>
      </c>
      <c r="D2867">
        <v>250</v>
      </c>
      <c r="E2867">
        <v>326.92</v>
      </c>
      <c r="F2867">
        <v>201.92</v>
      </c>
      <c r="G2867">
        <v>201.923076923076</v>
      </c>
      <c r="H2867">
        <v>120</v>
      </c>
      <c r="I2867">
        <v>571.92307600000004</v>
      </c>
      <c r="J2867">
        <v>-1</v>
      </c>
      <c r="K2867">
        <v>2</v>
      </c>
      <c r="L2867">
        <v>39.11271</v>
      </c>
      <c r="M2867">
        <v>465</v>
      </c>
      <c r="N2867">
        <v>200</v>
      </c>
      <c r="O2867">
        <v>140</v>
      </c>
      <c r="P2867">
        <v>0</v>
      </c>
      <c r="Q2867">
        <v>324</v>
      </c>
      <c r="R2867">
        <v>14.349957269000001</v>
      </c>
      <c r="S2867">
        <v>20.739519000000001</v>
      </c>
      <c r="T2867">
        <v>0</v>
      </c>
      <c r="U2867">
        <v>0</v>
      </c>
    </row>
    <row r="2868" spans="1:21" x14ac:dyDescent="0.3">
      <c r="A2868">
        <v>0.67</v>
      </c>
      <c r="B2868">
        <v>0.625</v>
      </c>
      <c r="C2868">
        <v>1.768</v>
      </c>
      <c r="D2868">
        <v>250</v>
      </c>
      <c r="E2868">
        <v>326.92</v>
      </c>
      <c r="F2868">
        <v>201.92</v>
      </c>
      <c r="G2868">
        <v>201.923076923076</v>
      </c>
      <c r="H2868">
        <v>130</v>
      </c>
      <c r="I2868">
        <v>581.92307600000004</v>
      </c>
      <c r="J2868">
        <v>-1</v>
      </c>
      <c r="K2868">
        <v>2</v>
      </c>
      <c r="L2868">
        <v>38.627459999999999</v>
      </c>
      <c r="M2868">
        <v>465</v>
      </c>
      <c r="N2868">
        <v>200</v>
      </c>
      <c r="O2868">
        <v>140</v>
      </c>
      <c r="P2868">
        <v>0</v>
      </c>
      <c r="Q2868">
        <v>346</v>
      </c>
      <c r="R2868">
        <v>14.069867747</v>
      </c>
      <c r="S2868">
        <v>21.440134</v>
      </c>
      <c r="T2868">
        <v>0</v>
      </c>
      <c r="U2868">
        <v>0</v>
      </c>
    </row>
    <row r="2869" spans="1:21" x14ac:dyDescent="0.3">
      <c r="A2869">
        <v>0.67</v>
      </c>
      <c r="B2869">
        <v>0.625</v>
      </c>
      <c r="C2869">
        <v>1.768</v>
      </c>
      <c r="D2869">
        <v>250</v>
      </c>
      <c r="E2869">
        <v>326.92</v>
      </c>
      <c r="F2869">
        <v>201.92</v>
      </c>
      <c r="G2869">
        <v>201.923076923076</v>
      </c>
      <c r="H2869">
        <v>140</v>
      </c>
      <c r="I2869">
        <v>591.92307600000004</v>
      </c>
      <c r="J2869">
        <v>-1</v>
      </c>
      <c r="K2869">
        <v>2</v>
      </c>
      <c r="L2869">
        <v>38.152290000000001</v>
      </c>
      <c r="M2869">
        <v>465</v>
      </c>
      <c r="N2869">
        <v>200</v>
      </c>
      <c r="O2869">
        <v>140</v>
      </c>
      <c r="P2869">
        <v>0</v>
      </c>
      <c r="Q2869">
        <v>342</v>
      </c>
      <c r="R2869">
        <v>13.880066360000001</v>
      </c>
      <c r="S2869">
        <v>21.314384</v>
      </c>
      <c r="T2869">
        <v>0</v>
      </c>
      <c r="U2869">
        <v>0</v>
      </c>
    </row>
    <row r="2870" spans="1:21" x14ac:dyDescent="0.3">
      <c r="A2870">
        <v>0.67</v>
      </c>
      <c r="B2870">
        <v>0.625</v>
      </c>
      <c r="C2870">
        <v>1.768</v>
      </c>
      <c r="D2870">
        <v>250</v>
      </c>
      <c r="E2870">
        <v>326.92</v>
      </c>
      <c r="F2870">
        <v>201.92</v>
      </c>
      <c r="G2870">
        <v>201.923076923076</v>
      </c>
      <c r="H2870">
        <v>150</v>
      </c>
      <c r="I2870">
        <v>601.92307600000004</v>
      </c>
      <c r="J2870">
        <v>-1</v>
      </c>
      <c r="K2870">
        <v>2</v>
      </c>
      <c r="L2870">
        <v>37.68694</v>
      </c>
      <c r="M2870">
        <v>465</v>
      </c>
      <c r="N2870">
        <v>200</v>
      </c>
      <c r="O2870">
        <v>140</v>
      </c>
      <c r="P2870">
        <v>0</v>
      </c>
      <c r="Q2870">
        <v>344</v>
      </c>
      <c r="R2870">
        <v>14.069867747</v>
      </c>
      <c r="S2870">
        <v>21.377347</v>
      </c>
      <c r="T2870">
        <v>0</v>
      </c>
      <c r="U2870">
        <v>0</v>
      </c>
    </row>
    <row r="2871" spans="1:21" x14ac:dyDescent="0.3">
      <c r="A2871">
        <v>0.67</v>
      </c>
      <c r="B2871">
        <v>0.625</v>
      </c>
      <c r="C2871">
        <v>1.768</v>
      </c>
      <c r="D2871">
        <v>250</v>
      </c>
      <c r="E2871">
        <v>326.92</v>
      </c>
      <c r="F2871">
        <v>201.92</v>
      </c>
      <c r="G2871">
        <v>201.923076923076</v>
      </c>
      <c r="H2871">
        <v>160</v>
      </c>
      <c r="I2871">
        <v>611.92307600000004</v>
      </c>
      <c r="J2871">
        <v>-1</v>
      </c>
      <c r="K2871">
        <v>2</v>
      </c>
      <c r="L2871">
        <v>37.231180000000002</v>
      </c>
      <c r="M2871">
        <v>465</v>
      </c>
      <c r="N2871">
        <v>200</v>
      </c>
      <c r="O2871">
        <v>140</v>
      </c>
      <c r="P2871">
        <v>0</v>
      </c>
      <c r="Q2871">
        <v>329</v>
      </c>
      <c r="R2871">
        <v>13.832217182999999</v>
      </c>
      <c r="S2871">
        <v>20.900718000000001</v>
      </c>
      <c r="T2871">
        <v>0</v>
      </c>
      <c r="U2871">
        <v>0</v>
      </c>
    </row>
    <row r="2872" spans="1:21" x14ac:dyDescent="0.3">
      <c r="A2872">
        <v>0.67</v>
      </c>
      <c r="B2872">
        <v>0.625</v>
      </c>
      <c r="C2872">
        <v>1.768</v>
      </c>
      <c r="D2872">
        <v>250</v>
      </c>
      <c r="E2872">
        <v>326.92</v>
      </c>
      <c r="F2872">
        <v>201.92</v>
      </c>
      <c r="G2872">
        <v>201.923076923076</v>
      </c>
      <c r="H2872">
        <v>170</v>
      </c>
      <c r="I2872">
        <v>621.92307600000004</v>
      </c>
      <c r="J2872">
        <v>-1</v>
      </c>
      <c r="K2872">
        <v>2</v>
      </c>
      <c r="L2872">
        <v>36.784759999999999</v>
      </c>
      <c r="M2872">
        <v>465</v>
      </c>
      <c r="N2872">
        <v>200</v>
      </c>
      <c r="O2872">
        <v>140</v>
      </c>
      <c r="P2872">
        <v>0</v>
      </c>
      <c r="Q2872">
        <v>338</v>
      </c>
      <c r="R2872">
        <v>13.344476714000001</v>
      </c>
      <c r="S2872">
        <v>21.187923000000001</v>
      </c>
      <c r="T2872">
        <v>0</v>
      </c>
      <c r="U2872">
        <v>0</v>
      </c>
    </row>
    <row r="2873" spans="1:21" x14ac:dyDescent="0.3">
      <c r="A2873">
        <v>0.67</v>
      </c>
      <c r="B2873">
        <v>0.625</v>
      </c>
      <c r="C2873">
        <v>1.768</v>
      </c>
      <c r="D2873">
        <v>250</v>
      </c>
      <c r="E2873">
        <v>326.92</v>
      </c>
      <c r="F2873">
        <v>201.92</v>
      </c>
      <c r="G2873">
        <v>201.923076923076</v>
      </c>
      <c r="H2873">
        <v>180</v>
      </c>
      <c r="I2873">
        <v>631.92307600000004</v>
      </c>
      <c r="J2873">
        <v>-1</v>
      </c>
      <c r="K2873">
        <v>2</v>
      </c>
      <c r="L2873">
        <v>36.347450000000002</v>
      </c>
      <c r="M2873">
        <v>465</v>
      </c>
      <c r="N2873">
        <v>200</v>
      </c>
      <c r="O2873">
        <v>140</v>
      </c>
      <c r="P2873">
        <v>0</v>
      </c>
      <c r="Q2873">
        <v>336</v>
      </c>
      <c r="R2873">
        <v>13.394034988</v>
      </c>
      <c r="S2873">
        <v>21.124421999999999</v>
      </c>
      <c r="T2873">
        <v>0</v>
      </c>
      <c r="U2873">
        <v>0</v>
      </c>
    </row>
    <row r="2874" spans="1:21" x14ac:dyDescent="0.3">
      <c r="A2874">
        <v>0.67</v>
      </c>
      <c r="B2874">
        <v>0.625</v>
      </c>
      <c r="C2874">
        <v>1.768</v>
      </c>
      <c r="D2874">
        <v>250</v>
      </c>
      <c r="E2874">
        <v>326.92</v>
      </c>
      <c r="F2874">
        <v>201.92</v>
      </c>
      <c r="G2874">
        <v>201.923076923076</v>
      </c>
      <c r="H2874">
        <v>190</v>
      </c>
      <c r="I2874">
        <v>641.92307600000004</v>
      </c>
      <c r="J2874">
        <v>-1</v>
      </c>
      <c r="K2874">
        <v>2</v>
      </c>
      <c r="L2874">
        <v>35.919040000000003</v>
      </c>
      <c r="M2874">
        <v>465</v>
      </c>
      <c r="N2874">
        <v>200</v>
      </c>
      <c r="O2874">
        <v>140</v>
      </c>
      <c r="P2874">
        <v>0</v>
      </c>
      <c r="Q2874">
        <v>340</v>
      </c>
      <c r="R2874">
        <v>13.394034988</v>
      </c>
      <c r="S2874">
        <v>21.251244</v>
      </c>
      <c r="T2874">
        <v>0</v>
      </c>
      <c r="U2874">
        <v>0</v>
      </c>
    </row>
    <row r="2875" spans="1:21" x14ac:dyDescent="0.3">
      <c r="A2875">
        <v>0.67</v>
      </c>
      <c r="B2875">
        <v>0.625</v>
      </c>
      <c r="C2875">
        <v>1.768</v>
      </c>
      <c r="D2875">
        <v>250</v>
      </c>
      <c r="E2875">
        <v>326.92</v>
      </c>
      <c r="F2875">
        <v>201.92</v>
      </c>
      <c r="G2875">
        <v>201.923076923076</v>
      </c>
      <c r="H2875">
        <v>200</v>
      </c>
      <c r="I2875">
        <v>651.92307600000004</v>
      </c>
      <c r="J2875">
        <v>-1</v>
      </c>
      <c r="K2875">
        <v>2</v>
      </c>
      <c r="L2875">
        <v>35.499279999999999</v>
      </c>
      <c r="M2875">
        <v>465</v>
      </c>
      <c r="N2875">
        <v>200</v>
      </c>
      <c r="O2875">
        <v>140</v>
      </c>
      <c r="P2875">
        <v>0</v>
      </c>
      <c r="Q2875">
        <v>328</v>
      </c>
      <c r="R2875">
        <v>13.294737068</v>
      </c>
      <c r="S2875">
        <v>20.868573999999999</v>
      </c>
      <c r="T2875">
        <v>0</v>
      </c>
      <c r="U2875">
        <v>0</v>
      </c>
    </row>
    <row r="2876" spans="1:21" x14ac:dyDescent="0.3">
      <c r="A2876">
        <v>0.67</v>
      </c>
      <c r="B2876">
        <v>0.625</v>
      </c>
      <c r="C2876">
        <v>1.768</v>
      </c>
      <c r="D2876">
        <v>250</v>
      </c>
      <c r="E2876">
        <v>326.92</v>
      </c>
      <c r="F2876">
        <v>201.92</v>
      </c>
      <c r="G2876">
        <v>201.923076923076</v>
      </c>
      <c r="H2876">
        <v>210</v>
      </c>
      <c r="I2876">
        <v>661.92307600000004</v>
      </c>
      <c r="J2876">
        <v>-1</v>
      </c>
      <c r="K2876">
        <v>2</v>
      </c>
      <c r="L2876">
        <v>35.087980000000002</v>
      </c>
      <c r="M2876">
        <v>465</v>
      </c>
      <c r="N2876">
        <v>200</v>
      </c>
      <c r="O2876">
        <v>140</v>
      </c>
      <c r="P2876">
        <v>0</v>
      </c>
      <c r="Q2876">
        <v>340</v>
      </c>
      <c r="R2876">
        <v>13.244814009000001</v>
      </c>
      <c r="S2876">
        <v>21.251244</v>
      </c>
      <c r="T2876">
        <v>0</v>
      </c>
      <c r="U2876">
        <v>0</v>
      </c>
    </row>
    <row r="2877" spans="1:21" x14ac:dyDescent="0.3">
      <c r="A2877">
        <v>0.67</v>
      </c>
      <c r="B2877">
        <v>0.625</v>
      </c>
      <c r="C2877">
        <v>1.768</v>
      </c>
      <c r="D2877">
        <v>250</v>
      </c>
      <c r="E2877">
        <v>326.92</v>
      </c>
      <c r="F2877">
        <v>201.92</v>
      </c>
      <c r="G2877">
        <v>201.923076923076</v>
      </c>
      <c r="H2877">
        <v>220</v>
      </c>
      <c r="I2877">
        <v>671.92307600000004</v>
      </c>
      <c r="J2877">
        <v>-1</v>
      </c>
      <c r="K2877">
        <v>2</v>
      </c>
      <c r="L2877">
        <v>34.684919999999998</v>
      </c>
      <c r="M2877">
        <v>465</v>
      </c>
      <c r="N2877">
        <v>200</v>
      </c>
      <c r="O2877">
        <v>140</v>
      </c>
      <c r="P2877">
        <v>0</v>
      </c>
      <c r="Q2877">
        <v>347</v>
      </c>
      <c r="R2877">
        <v>12.992373202</v>
      </c>
      <c r="S2877">
        <v>21.471461999999999</v>
      </c>
      <c r="T2877">
        <v>0</v>
      </c>
      <c r="U2877">
        <v>0</v>
      </c>
    </row>
    <row r="2878" spans="1:21" x14ac:dyDescent="0.3">
      <c r="A2878">
        <v>0.67</v>
      </c>
      <c r="B2878">
        <v>0.625</v>
      </c>
      <c r="C2878">
        <v>1.768</v>
      </c>
      <c r="D2878">
        <v>250</v>
      </c>
      <c r="E2878">
        <v>326.92</v>
      </c>
      <c r="F2878">
        <v>201.92</v>
      </c>
      <c r="G2878">
        <v>201.923076923076</v>
      </c>
      <c r="H2878">
        <v>230</v>
      </c>
      <c r="I2878">
        <v>681.92307600000004</v>
      </c>
      <c r="J2878">
        <v>-1</v>
      </c>
      <c r="K2878">
        <v>2</v>
      </c>
      <c r="L2878">
        <v>34.289879999999997</v>
      </c>
      <c r="M2878">
        <v>465</v>
      </c>
      <c r="N2878">
        <v>200</v>
      </c>
      <c r="O2878">
        <v>140</v>
      </c>
      <c r="P2878">
        <v>0</v>
      </c>
      <c r="Q2878">
        <v>337</v>
      </c>
      <c r="R2878">
        <v>12.419270599000001</v>
      </c>
      <c r="S2878">
        <v>21.156195</v>
      </c>
      <c r="T2878">
        <v>0</v>
      </c>
      <c r="U2878">
        <v>0</v>
      </c>
    </row>
    <row r="2879" spans="1:21" x14ac:dyDescent="0.3">
      <c r="A2879">
        <v>0.67</v>
      </c>
      <c r="B2879">
        <v>0.625</v>
      </c>
      <c r="C2879">
        <v>1.768</v>
      </c>
      <c r="D2879">
        <v>250</v>
      </c>
      <c r="E2879">
        <v>326.92</v>
      </c>
      <c r="F2879">
        <v>201.92</v>
      </c>
      <c r="G2879">
        <v>201.923076923076</v>
      </c>
      <c r="H2879">
        <v>240</v>
      </c>
      <c r="I2879">
        <v>691.92307600000004</v>
      </c>
      <c r="J2879">
        <v>-1</v>
      </c>
      <c r="K2879">
        <v>2</v>
      </c>
      <c r="L2879">
        <v>33.902679999999997</v>
      </c>
      <c r="M2879">
        <v>465</v>
      </c>
      <c r="N2879">
        <v>200</v>
      </c>
      <c r="O2879">
        <v>140</v>
      </c>
      <c r="P2879">
        <v>0</v>
      </c>
      <c r="Q2879">
        <v>336</v>
      </c>
      <c r="R2879">
        <v>12.525389579</v>
      </c>
      <c r="S2879">
        <v>21.124421999999999</v>
      </c>
      <c r="T2879">
        <v>0</v>
      </c>
      <c r="U2879">
        <v>0</v>
      </c>
    </row>
    <row r="2880" spans="1:21" x14ac:dyDescent="0.3">
      <c r="A2880">
        <v>0.67</v>
      </c>
      <c r="B2880">
        <v>0.625</v>
      </c>
      <c r="C2880">
        <v>1.768</v>
      </c>
      <c r="D2880">
        <v>250</v>
      </c>
      <c r="E2880">
        <v>326.92</v>
      </c>
      <c r="F2880">
        <v>201.92</v>
      </c>
      <c r="G2880">
        <v>201.923076923076</v>
      </c>
      <c r="H2880">
        <v>250</v>
      </c>
      <c r="I2880">
        <v>701.92307600000004</v>
      </c>
      <c r="J2880">
        <v>-1</v>
      </c>
      <c r="K2880">
        <v>2</v>
      </c>
      <c r="L2880">
        <v>33.523110000000003</v>
      </c>
      <c r="M2880">
        <v>465</v>
      </c>
      <c r="N2880">
        <v>200</v>
      </c>
      <c r="O2880">
        <v>140</v>
      </c>
      <c r="P2880">
        <v>0</v>
      </c>
      <c r="Q2880">
        <v>340</v>
      </c>
      <c r="R2880">
        <v>12.149983058</v>
      </c>
      <c r="S2880">
        <v>21.251244</v>
      </c>
      <c r="T2880">
        <v>0</v>
      </c>
      <c r="U2880">
        <v>0</v>
      </c>
    </row>
    <row r="2881" spans="1:21" x14ac:dyDescent="0.3">
      <c r="A2881">
        <v>0.67</v>
      </c>
      <c r="B2881">
        <v>0.625</v>
      </c>
      <c r="C2881">
        <v>1.768</v>
      </c>
      <c r="D2881">
        <v>250</v>
      </c>
      <c r="E2881">
        <v>326.92</v>
      </c>
      <c r="F2881">
        <v>201.92</v>
      </c>
      <c r="G2881">
        <v>201.923076923076</v>
      </c>
      <c r="H2881">
        <v>260</v>
      </c>
      <c r="I2881">
        <v>711.92307600000004</v>
      </c>
      <c r="J2881">
        <v>-1</v>
      </c>
      <c r="K2881">
        <v>2</v>
      </c>
      <c r="L2881">
        <v>33.150979999999997</v>
      </c>
      <c r="M2881">
        <v>465</v>
      </c>
      <c r="N2881">
        <v>200</v>
      </c>
      <c r="O2881">
        <v>140</v>
      </c>
      <c r="P2881">
        <v>0</v>
      </c>
      <c r="Q2881">
        <v>330</v>
      </c>
      <c r="R2881">
        <v>12.149983058</v>
      </c>
      <c r="S2881">
        <v>20.932815999999999</v>
      </c>
      <c r="T2881">
        <v>0</v>
      </c>
      <c r="U2881">
        <v>0</v>
      </c>
    </row>
    <row r="2882" spans="1:21" x14ac:dyDescent="0.3">
      <c r="A2882">
        <v>0.67</v>
      </c>
      <c r="B2882">
        <v>0.625</v>
      </c>
      <c r="C2882">
        <v>1.768</v>
      </c>
      <c r="D2882">
        <v>250</v>
      </c>
      <c r="E2882">
        <v>326.92</v>
      </c>
      <c r="F2882">
        <v>201.92</v>
      </c>
      <c r="G2882">
        <v>201.923076923076</v>
      </c>
      <c r="H2882">
        <v>270</v>
      </c>
      <c r="I2882">
        <v>721.92307600000004</v>
      </c>
      <c r="J2882">
        <v>-1</v>
      </c>
      <c r="K2882">
        <v>2</v>
      </c>
      <c r="L2882">
        <v>32.786099999999998</v>
      </c>
      <c r="M2882">
        <v>465</v>
      </c>
      <c r="N2882">
        <v>200</v>
      </c>
      <c r="O2882">
        <v>140</v>
      </c>
      <c r="P2882">
        <v>0</v>
      </c>
      <c r="Q2882">
        <v>335</v>
      </c>
      <c r="R2882">
        <v>11.706443192</v>
      </c>
      <c r="S2882">
        <v>21.092603</v>
      </c>
      <c r="T2882">
        <v>0</v>
      </c>
      <c r="U2882">
        <v>0</v>
      </c>
    </row>
    <row r="2883" spans="1:21" x14ac:dyDescent="0.3">
      <c r="A2883">
        <v>0.67</v>
      </c>
      <c r="B2883">
        <v>0.625</v>
      </c>
      <c r="C2883">
        <v>1.768</v>
      </c>
      <c r="D2883">
        <v>250</v>
      </c>
      <c r="E2883">
        <v>326.92</v>
      </c>
      <c r="F2883">
        <v>201.92</v>
      </c>
      <c r="G2883">
        <v>201.923076923076</v>
      </c>
      <c r="H2883">
        <v>280</v>
      </c>
      <c r="I2883">
        <v>731.92307600000004</v>
      </c>
      <c r="J2883">
        <v>-1</v>
      </c>
      <c r="K2883">
        <v>2</v>
      </c>
      <c r="L2883">
        <v>32.428310000000003</v>
      </c>
      <c r="M2883">
        <v>465</v>
      </c>
      <c r="N2883">
        <v>200</v>
      </c>
      <c r="O2883">
        <v>140</v>
      </c>
      <c r="P2883">
        <v>0</v>
      </c>
      <c r="Q2883">
        <v>339</v>
      </c>
      <c r="R2883">
        <v>11.762787084999999</v>
      </c>
      <c r="S2883">
        <v>21.219605999999999</v>
      </c>
      <c r="T2883">
        <v>0</v>
      </c>
      <c r="U2883">
        <v>0</v>
      </c>
    </row>
    <row r="2884" spans="1:21" x14ac:dyDescent="0.3">
      <c r="A2884">
        <v>0.67</v>
      </c>
      <c r="B2884">
        <v>0.625</v>
      </c>
      <c r="C2884">
        <v>1.768</v>
      </c>
      <c r="D2884">
        <v>250</v>
      </c>
      <c r="E2884">
        <v>326.92</v>
      </c>
      <c r="F2884">
        <v>201.92</v>
      </c>
      <c r="G2884">
        <v>201.923076923076</v>
      </c>
      <c r="H2884">
        <v>290</v>
      </c>
      <c r="I2884">
        <v>741.92307600000004</v>
      </c>
      <c r="J2884">
        <v>-1</v>
      </c>
      <c r="K2884">
        <v>2</v>
      </c>
      <c r="L2884">
        <v>32.07741</v>
      </c>
      <c r="M2884">
        <v>465</v>
      </c>
      <c r="N2884">
        <v>200</v>
      </c>
      <c r="O2884">
        <v>140</v>
      </c>
      <c r="P2884">
        <v>0</v>
      </c>
      <c r="Q2884">
        <v>336</v>
      </c>
      <c r="R2884">
        <v>11.420613303</v>
      </c>
      <c r="S2884">
        <v>21.124421999999999</v>
      </c>
      <c r="T2884">
        <v>0</v>
      </c>
      <c r="U2884">
        <v>0</v>
      </c>
    </row>
    <row r="2885" spans="1:21" x14ac:dyDescent="0.3">
      <c r="A2885">
        <v>0.67</v>
      </c>
      <c r="B2885">
        <v>0.625</v>
      </c>
      <c r="C2885">
        <v>1.768</v>
      </c>
      <c r="D2885">
        <v>250</v>
      </c>
      <c r="E2885">
        <v>326.92</v>
      </c>
      <c r="F2885">
        <v>201.92</v>
      </c>
      <c r="G2885">
        <v>201.923076923076</v>
      </c>
      <c r="H2885">
        <v>300</v>
      </c>
      <c r="I2885">
        <v>751.92307600000004</v>
      </c>
      <c r="J2885">
        <v>-1</v>
      </c>
      <c r="K2885">
        <v>2</v>
      </c>
      <c r="L2885">
        <v>31.733239999999999</v>
      </c>
      <c r="M2885">
        <v>465</v>
      </c>
      <c r="N2885">
        <v>200</v>
      </c>
      <c r="O2885">
        <v>140</v>
      </c>
      <c r="P2885">
        <v>0</v>
      </c>
      <c r="Q2885">
        <v>341</v>
      </c>
      <c r="R2885">
        <v>11.420613303</v>
      </c>
      <c r="S2885">
        <v>21.282836</v>
      </c>
      <c r="T2885">
        <v>0</v>
      </c>
      <c r="U2885">
        <v>0</v>
      </c>
    </row>
    <row r="2886" spans="1:21" x14ac:dyDescent="0.3">
      <c r="A2886">
        <v>0.67</v>
      </c>
      <c r="B2886">
        <v>0.625</v>
      </c>
      <c r="C2886">
        <v>1.768</v>
      </c>
      <c r="D2886">
        <v>250</v>
      </c>
      <c r="E2886">
        <v>326.92</v>
      </c>
      <c r="F2886">
        <v>201.92</v>
      </c>
      <c r="G2886">
        <v>201.923076923076</v>
      </c>
      <c r="H2886">
        <v>0</v>
      </c>
      <c r="I2886">
        <v>451.92307599999998</v>
      </c>
      <c r="J2886">
        <v>-1</v>
      </c>
      <c r="K2886">
        <v>2</v>
      </c>
      <c r="L2886">
        <v>45.817079999999997</v>
      </c>
      <c r="M2886">
        <v>465</v>
      </c>
      <c r="N2886">
        <v>200</v>
      </c>
      <c r="O2886">
        <v>140</v>
      </c>
      <c r="P2886">
        <v>0</v>
      </c>
      <c r="Q2886">
        <v>317</v>
      </c>
      <c r="R2886">
        <v>17.522269796</v>
      </c>
      <c r="S2886">
        <v>20.511807000000001</v>
      </c>
      <c r="T2886">
        <v>0</v>
      </c>
      <c r="U2886">
        <v>0</v>
      </c>
    </row>
    <row r="2887" spans="1:21" x14ac:dyDescent="0.3">
      <c r="A2887" t="s">
        <v>74</v>
      </c>
      <c r="B2887" t="s">
        <v>74</v>
      </c>
      <c r="C2887">
        <v>1.768</v>
      </c>
      <c r="D2887">
        <v>250</v>
      </c>
      <c r="E2887" t="s">
        <v>75</v>
      </c>
      <c r="F2887" t="s">
        <v>74</v>
      </c>
      <c r="G2887" t="s">
        <v>74</v>
      </c>
      <c r="H2887" t="s">
        <v>74</v>
      </c>
      <c r="I2887" t="s">
        <v>74</v>
      </c>
      <c r="J2887" t="s">
        <v>74</v>
      </c>
      <c r="K2887" t="s">
        <v>74</v>
      </c>
      <c r="L2887" t="s">
        <v>74</v>
      </c>
      <c r="M2887" t="s">
        <v>74</v>
      </c>
      <c r="N2887" t="s">
        <v>74</v>
      </c>
      <c r="O2887">
        <v>160</v>
      </c>
    </row>
    <row r="2888" spans="1:21" x14ac:dyDescent="0.3">
      <c r="A2888">
        <v>0.67</v>
      </c>
      <c r="B2888">
        <v>0.625</v>
      </c>
      <c r="C2888">
        <v>1.768</v>
      </c>
      <c r="D2888">
        <v>250</v>
      </c>
      <c r="E2888">
        <v>326.92</v>
      </c>
      <c r="F2888">
        <v>201.92</v>
      </c>
      <c r="G2888">
        <v>201.923076923076</v>
      </c>
      <c r="H2888">
        <v>0</v>
      </c>
      <c r="I2888">
        <v>451.92307599999998</v>
      </c>
      <c r="J2888">
        <v>-1</v>
      </c>
      <c r="K2888">
        <v>2</v>
      </c>
      <c r="L2888">
        <v>47.021909999999998</v>
      </c>
      <c r="M2888">
        <v>485</v>
      </c>
      <c r="N2888">
        <v>200</v>
      </c>
      <c r="O2888">
        <v>160</v>
      </c>
      <c r="P2888">
        <v>0</v>
      </c>
      <c r="Q2888">
        <v>339</v>
      </c>
      <c r="R2888">
        <v>20.115708053999999</v>
      </c>
      <c r="S2888">
        <v>21.219605999999999</v>
      </c>
      <c r="T2888">
        <v>0</v>
      </c>
      <c r="U2888">
        <v>0</v>
      </c>
    </row>
    <row r="2889" spans="1:21" x14ac:dyDescent="0.3">
      <c r="A2889">
        <v>0.67</v>
      </c>
      <c r="B2889">
        <v>0.625</v>
      </c>
      <c r="C2889">
        <v>1.768</v>
      </c>
      <c r="D2889">
        <v>250</v>
      </c>
      <c r="E2889">
        <v>326.92</v>
      </c>
      <c r="F2889">
        <v>201.92</v>
      </c>
      <c r="G2889">
        <v>201.923076923076</v>
      </c>
      <c r="H2889">
        <v>10</v>
      </c>
      <c r="I2889">
        <v>461.92307599999998</v>
      </c>
      <c r="J2889">
        <v>-1</v>
      </c>
      <c r="K2889">
        <v>2</v>
      </c>
      <c r="L2889">
        <v>46.396039999999999</v>
      </c>
      <c r="M2889">
        <v>485</v>
      </c>
      <c r="N2889">
        <v>200</v>
      </c>
      <c r="O2889">
        <v>160</v>
      </c>
      <c r="P2889">
        <v>0</v>
      </c>
      <c r="Q2889">
        <v>349</v>
      </c>
      <c r="R2889">
        <v>19.677984804000001</v>
      </c>
      <c r="S2889">
        <v>21.533987</v>
      </c>
      <c r="T2889">
        <v>0</v>
      </c>
      <c r="U2889">
        <v>0</v>
      </c>
    </row>
    <row r="2890" spans="1:21" x14ac:dyDescent="0.3">
      <c r="A2890">
        <v>0.67</v>
      </c>
      <c r="B2890">
        <v>0.625</v>
      </c>
      <c r="C2890">
        <v>1.768</v>
      </c>
      <c r="D2890">
        <v>250</v>
      </c>
      <c r="E2890">
        <v>326.92</v>
      </c>
      <c r="F2890">
        <v>201.92</v>
      </c>
      <c r="G2890">
        <v>201.923076923076</v>
      </c>
      <c r="H2890">
        <v>20</v>
      </c>
      <c r="I2890">
        <v>471.92307599999998</v>
      </c>
      <c r="J2890">
        <v>-1</v>
      </c>
      <c r="K2890">
        <v>2</v>
      </c>
      <c r="L2890">
        <v>45.78293</v>
      </c>
      <c r="M2890">
        <v>485</v>
      </c>
      <c r="N2890">
        <v>200</v>
      </c>
      <c r="O2890">
        <v>160</v>
      </c>
      <c r="P2890">
        <v>0</v>
      </c>
      <c r="Q2890">
        <v>348</v>
      </c>
      <c r="R2890">
        <v>19.230703939000001</v>
      </c>
      <c r="S2890">
        <v>21.502745999999998</v>
      </c>
      <c r="T2890">
        <v>0</v>
      </c>
      <c r="U2890">
        <v>0</v>
      </c>
    </row>
    <row r="2891" spans="1:21" x14ac:dyDescent="0.3">
      <c r="A2891">
        <v>0.67</v>
      </c>
      <c r="B2891">
        <v>0.625</v>
      </c>
      <c r="C2891">
        <v>1.768</v>
      </c>
      <c r="D2891">
        <v>250</v>
      </c>
      <c r="E2891">
        <v>326.92</v>
      </c>
      <c r="F2891">
        <v>201.92</v>
      </c>
      <c r="G2891">
        <v>201.923076923076</v>
      </c>
      <c r="H2891">
        <v>30</v>
      </c>
      <c r="I2891">
        <v>481.92307599999998</v>
      </c>
      <c r="J2891">
        <v>-1</v>
      </c>
      <c r="K2891">
        <v>2</v>
      </c>
      <c r="L2891">
        <v>45.182319999999997</v>
      </c>
      <c r="M2891">
        <v>485</v>
      </c>
      <c r="N2891">
        <v>200</v>
      </c>
      <c r="O2891">
        <v>160</v>
      </c>
      <c r="P2891">
        <v>0</v>
      </c>
      <c r="Q2891">
        <v>338</v>
      </c>
      <c r="R2891">
        <v>19.055985750000001</v>
      </c>
      <c r="S2891">
        <v>21.187923000000001</v>
      </c>
      <c r="T2891">
        <v>0</v>
      </c>
      <c r="U2891">
        <v>0</v>
      </c>
    </row>
    <row r="2892" spans="1:21" x14ac:dyDescent="0.3">
      <c r="A2892">
        <v>0.67</v>
      </c>
      <c r="B2892">
        <v>0.625</v>
      </c>
      <c r="C2892">
        <v>1.768</v>
      </c>
      <c r="D2892">
        <v>250</v>
      </c>
      <c r="E2892">
        <v>326.92</v>
      </c>
      <c r="F2892">
        <v>201.92</v>
      </c>
      <c r="G2892">
        <v>201.923076923076</v>
      </c>
      <c r="H2892">
        <v>40</v>
      </c>
      <c r="I2892">
        <v>491.92307599999998</v>
      </c>
      <c r="J2892">
        <v>-1</v>
      </c>
      <c r="K2892">
        <v>2</v>
      </c>
      <c r="L2892">
        <v>44.593969999999999</v>
      </c>
      <c r="M2892">
        <v>485</v>
      </c>
      <c r="N2892">
        <v>200</v>
      </c>
      <c r="O2892">
        <v>160</v>
      </c>
      <c r="P2892">
        <v>0</v>
      </c>
      <c r="Q2892">
        <v>336</v>
      </c>
      <c r="R2892">
        <v>18.594324543999999</v>
      </c>
      <c r="S2892">
        <v>21.124421999999999</v>
      </c>
      <c r="T2892">
        <v>0</v>
      </c>
      <c r="U2892">
        <v>0</v>
      </c>
    </row>
    <row r="2893" spans="1:21" x14ac:dyDescent="0.3">
      <c r="A2893">
        <v>0.67</v>
      </c>
      <c r="B2893">
        <v>0.625</v>
      </c>
      <c r="C2893">
        <v>1.768</v>
      </c>
      <c r="D2893">
        <v>250</v>
      </c>
      <c r="E2893">
        <v>326.92</v>
      </c>
      <c r="F2893">
        <v>201.92</v>
      </c>
      <c r="G2893">
        <v>201.923076923076</v>
      </c>
      <c r="H2893">
        <v>50</v>
      </c>
      <c r="I2893">
        <v>501.92307599999998</v>
      </c>
      <c r="J2893">
        <v>-1</v>
      </c>
      <c r="K2893">
        <v>2</v>
      </c>
      <c r="L2893">
        <v>44.017620000000001</v>
      </c>
      <c r="M2893">
        <v>485</v>
      </c>
      <c r="N2893">
        <v>200</v>
      </c>
      <c r="O2893">
        <v>160</v>
      </c>
      <c r="P2893">
        <v>0</v>
      </c>
      <c r="Q2893">
        <v>323</v>
      </c>
      <c r="R2893">
        <v>18.268127221</v>
      </c>
      <c r="S2893">
        <v>20.707135000000001</v>
      </c>
      <c r="T2893">
        <v>0</v>
      </c>
      <c r="U2893">
        <v>0</v>
      </c>
    </row>
    <row r="2894" spans="1:21" x14ac:dyDescent="0.3">
      <c r="A2894">
        <v>0.67</v>
      </c>
      <c r="B2894">
        <v>0.625</v>
      </c>
      <c r="C2894">
        <v>1.768</v>
      </c>
      <c r="D2894">
        <v>250</v>
      </c>
      <c r="E2894">
        <v>326.92</v>
      </c>
      <c r="F2894">
        <v>201.92</v>
      </c>
      <c r="G2894">
        <v>201.923076923076</v>
      </c>
      <c r="H2894">
        <v>60</v>
      </c>
      <c r="I2894">
        <v>511.92307599999998</v>
      </c>
      <c r="J2894">
        <v>-1</v>
      </c>
      <c r="K2894">
        <v>2</v>
      </c>
      <c r="L2894">
        <v>43.453029999999998</v>
      </c>
      <c r="M2894">
        <v>485</v>
      </c>
      <c r="N2894">
        <v>200</v>
      </c>
      <c r="O2894">
        <v>160</v>
      </c>
      <c r="P2894">
        <v>0</v>
      </c>
      <c r="Q2894">
        <v>342</v>
      </c>
      <c r="R2894">
        <v>17.824235823999999</v>
      </c>
      <c r="S2894">
        <v>21.314384</v>
      </c>
      <c r="T2894">
        <v>0</v>
      </c>
      <c r="U2894">
        <v>0</v>
      </c>
    </row>
    <row r="2895" spans="1:21" x14ac:dyDescent="0.3">
      <c r="A2895">
        <v>0.67</v>
      </c>
      <c r="B2895">
        <v>0.625</v>
      </c>
      <c r="C2895">
        <v>1.768</v>
      </c>
      <c r="D2895">
        <v>250</v>
      </c>
      <c r="E2895">
        <v>326.92</v>
      </c>
      <c r="F2895">
        <v>201.92</v>
      </c>
      <c r="G2895">
        <v>201.923076923076</v>
      </c>
      <c r="H2895">
        <v>70</v>
      </c>
      <c r="I2895">
        <v>521.92307600000004</v>
      </c>
      <c r="J2895">
        <v>-1</v>
      </c>
      <c r="K2895">
        <v>2</v>
      </c>
      <c r="L2895">
        <v>42.899949999999997</v>
      </c>
      <c r="M2895">
        <v>485</v>
      </c>
      <c r="N2895">
        <v>200</v>
      </c>
      <c r="O2895">
        <v>160</v>
      </c>
      <c r="P2895">
        <v>0</v>
      </c>
      <c r="Q2895">
        <v>332</v>
      </c>
      <c r="R2895">
        <v>17.560290459000001</v>
      </c>
      <c r="S2895">
        <v>20.996870000000001</v>
      </c>
      <c r="T2895">
        <v>0</v>
      </c>
      <c r="U2895">
        <v>0</v>
      </c>
    </row>
    <row r="2896" spans="1:21" x14ac:dyDescent="0.3">
      <c r="A2896">
        <v>0.67</v>
      </c>
      <c r="B2896">
        <v>0.625</v>
      </c>
      <c r="C2896">
        <v>1.768</v>
      </c>
      <c r="D2896">
        <v>250</v>
      </c>
      <c r="E2896">
        <v>326.92</v>
      </c>
      <c r="F2896">
        <v>201.92</v>
      </c>
      <c r="G2896">
        <v>201.923076923076</v>
      </c>
      <c r="H2896">
        <v>80</v>
      </c>
      <c r="I2896">
        <v>531.92307600000004</v>
      </c>
      <c r="J2896">
        <v>-1</v>
      </c>
      <c r="K2896">
        <v>2</v>
      </c>
      <c r="L2896">
        <v>42.35812</v>
      </c>
      <c r="M2896">
        <v>485</v>
      </c>
      <c r="N2896">
        <v>200</v>
      </c>
      <c r="O2896">
        <v>160</v>
      </c>
      <c r="P2896">
        <v>0</v>
      </c>
      <c r="Q2896">
        <v>338</v>
      </c>
      <c r="R2896">
        <v>17.292445567000001</v>
      </c>
      <c r="S2896">
        <v>21.187923000000001</v>
      </c>
      <c r="T2896">
        <v>0</v>
      </c>
      <c r="U2896">
        <v>0</v>
      </c>
    </row>
    <row r="2897" spans="1:21" x14ac:dyDescent="0.3">
      <c r="A2897">
        <v>0.67</v>
      </c>
      <c r="B2897">
        <v>0.625</v>
      </c>
      <c r="C2897">
        <v>1.768</v>
      </c>
      <c r="D2897">
        <v>250</v>
      </c>
      <c r="E2897">
        <v>326.92</v>
      </c>
      <c r="F2897">
        <v>201.92</v>
      </c>
      <c r="G2897">
        <v>201.923076923076</v>
      </c>
      <c r="H2897">
        <v>90</v>
      </c>
      <c r="I2897">
        <v>541.92307600000004</v>
      </c>
      <c r="J2897">
        <v>-1</v>
      </c>
      <c r="K2897">
        <v>2</v>
      </c>
      <c r="L2897">
        <v>41.827300000000001</v>
      </c>
      <c r="M2897">
        <v>485</v>
      </c>
      <c r="N2897">
        <v>200</v>
      </c>
      <c r="O2897">
        <v>160</v>
      </c>
      <c r="P2897">
        <v>0</v>
      </c>
      <c r="Q2897">
        <v>331</v>
      </c>
      <c r="R2897">
        <v>16.744305353000001</v>
      </c>
      <c r="S2897">
        <v>20.964866000000001</v>
      </c>
      <c r="T2897">
        <v>0</v>
      </c>
      <c r="U2897">
        <v>0</v>
      </c>
    </row>
    <row r="2898" spans="1:21" x14ac:dyDescent="0.3">
      <c r="A2898">
        <v>0.67</v>
      </c>
      <c r="B2898">
        <v>0.625</v>
      </c>
      <c r="C2898">
        <v>1.768</v>
      </c>
      <c r="D2898">
        <v>250</v>
      </c>
      <c r="E2898">
        <v>326.92</v>
      </c>
      <c r="F2898">
        <v>201.92</v>
      </c>
      <c r="G2898">
        <v>201.923076923076</v>
      </c>
      <c r="H2898">
        <v>100</v>
      </c>
      <c r="I2898">
        <v>551.92307600000004</v>
      </c>
      <c r="J2898">
        <v>-1</v>
      </c>
      <c r="K2898">
        <v>2</v>
      </c>
      <c r="L2898">
        <v>41.30724</v>
      </c>
      <c r="M2898">
        <v>485</v>
      </c>
      <c r="N2898">
        <v>200</v>
      </c>
      <c r="O2898">
        <v>160</v>
      </c>
      <c r="P2898">
        <v>0</v>
      </c>
      <c r="Q2898">
        <v>341</v>
      </c>
      <c r="R2898">
        <v>16.584464979</v>
      </c>
      <c r="S2898">
        <v>21.282836</v>
      </c>
      <c r="T2898">
        <v>0</v>
      </c>
      <c r="U2898">
        <v>0</v>
      </c>
    </row>
    <row r="2899" spans="1:21" x14ac:dyDescent="0.3">
      <c r="A2899">
        <v>0.67</v>
      </c>
      <c r="B2899">
        <v>0.625</v>
      </c>
      <c r="C2899">
        <v>1.768</v>
      </c>
      <c r="D2899">
        <v>250</v>
      </c>
      <c r="E2899">
        <v>326.92</v>
      </c>
      <c r="F2899">
        <v>201.92</v>
      </c>
      <c r="G2899">
        <v>201.923076923076</v>
      </c>
      <c r="H2899">
        <v>110</v>
      </c>
      <c r="I2899">
        <v>561.92307600000004</v>
      </c>
      <c r="J2899">
        <v>-1</v>
      </c>
      <c r="K2899">
        <v>2</v>
      </c>
      <c r="L2899">
        <v>40.797719999999998</v>
      </c>
      <c r="M2899">
        <v>485</v>
      </c>
      <c r="N2899">
        <v>200</v>
      </c>
      <c r="O2899">
        <v>160</v>
      </c>
      <c r="P2899">
        <v>0</v>
      </c>
      <c r="Q2899">
        <v>338</v>
      </c>
      <c r="R2899">
        <v>16.423113105999999</v>
      </c>
      <c r="S2899">
        <v>21.187923000000001</v>
      </c>
      <c r="T2899">
        <v>0</v>
      </c>
      <c r="U2899">
        <v>0</v>
      </c>
    </row>
    <row r="2900" spans="1:21" x14ac:dyDescent="0.3">
      <c r="A2900">
        <v>0.67</v>
      </c>
      <c r="B2900">
        <v>0.625</v>
      </c>
      <c r="C2900">
        <v>1.768</v>
      </c>
      <c r="D2900">
        <v>250</v>
      </c>
      <c r="E2900">
        <v>326.92</v>
      </c>
      <c r="F2900">
        <v>201.92</v>
      </c>
      <c r="G2900">
        <v>201.923076923076</v>
      </c>
      <c r="H2900">
        <v>120</v>
      </c>
      <c r="I2900">
        <v>571.92307600000004</v>
      </c>
      <c r="J2900">
        <v>-1</v>
      </c>
      <c r="K2900">
        <v>2</v>
      </c>
      <c r="L2900">
        <v>40.298479999999998</v>
      </c>
      <c r="M2900">
        <v>485</v>
      </c>
      <c r="N2900">
        <v>200</v>
      </c>
      <c r="O2900">
        <v>160</v>
      </c>
      <c r="P2900">
        <v>0</v>
      </c>
      <c r="Q2900">
        <v>334</v>
      </c>
      <c r="R2900">
        <v>15.971226015999999</v>
      </c>
      <c r="S2900">
        <v>21.060738000000001</v>
      </c>
      <c r="T2900">
        <v>0</v>
      </c>
      <c r="U2900">
        <v>0</v>
      </c>
    </row>
    <row r="2901" spans="1:21" x14ac:dyDescent="0.3">
      <c r="A2901">
        <v>0.67</v>
      </c>
      <c r="B2901">
        <v>0.625</v>
      </c>
      <c r="C2901">
        <v>1.768</v>
      </c>
      <c r="D2901">
        <v>250</v>
      </c>
      <c r="E2901">
        <v>326.92</v>
      </c>
      <c r="F2901">
        <v>201.92</v>
      </c>
      <c r="G2901">
        <v>201.923076923076</v>
      </c>
      <c r="H2901">
        <v>130</v>
      </c>
      <c r="I2901">
        <v>581.92307600000004</v>
      </c>
      <c r="J2901">
        <v>-1</v>
      </c>
      <c r="K2901">
        <v>2</v>
      </c>
      <c r="L2901">
        <v>39.809289999999997</v>
      </c>
      <c r="M2901">
        <v>485</v>
      </c>
      <c r="N2901">
        <v>200</v>
      </c>
      <c r="O2901">
        <v>160</v>
      </c>
      <c r="P2901">
        <v>0</v>
      </c>
      <c r="Q2901">
        <v>339</v>
      </c>
      <c r="R2901">
        <v>15.592022531</v>
      </c>
      <c r="S2901">
        <v>21.219605999999999</v>
      </c>
      <c r="T2901">
        <v>0</v>
      </c>
      <c r="U2901">
        <v>0</v>
      </c>
    </row>
    <row r="2902" spans="1:21" x14ac:dyDescent="0.3">
      <c r="A2902">
        <v>0.67</v>
      </c>
      <c r="B2902">
        <v>0.625</v>
      </c>
      <c r="C2902">
        <v>1.768</v>
      </c>
      <c r="D2902">
        <v>250</v>
      </c>
      <c r="E2902">
        <v>326.92</v>
      </c>
      <c r="F2902">
        <v>201.92</v>
      </c>
      <c r="G2902">
        <v>201.923076923076</v>
      </c>
      <c r="H2902">
        <v>140</v>
      </c>
      <c r="I2902">
        <v>591.92307600000004</v>
      </c>
      <c r="J2902">
        <v>-1</v>
      </c>
      <c r="K2902">
        <v>2</v>
      </c>
      <c r="L2902">
        <v>39.329929999999997</v>
      </c>
      <c r="M2902">
        <v>485</v>
      </c>
      <c r="N2902">
        <v>200</v>
      </c>
      <c r="O2902">
        <v>160</v>
      </c>
      <c r="P2902">
        <v>0</v>
      </c>
      <c r="Q2902">
        <v>341</v>
      </c>
      <c r="R2902">
        <v>15.634598901</v>
      </c>
      <c r="S2902">
        <v>21.282836</v>
      </c>
      <c r="T2902">
        <v>0</v>
      </c>
      <c r="U2902">
        <v>0</v>
      </c>
    </row>
    <row r="2903" spans="1:21" x14ac:dyDescent="0.3">
      <c r="A2903">
        <v>0.67</v>
      </c>
      <c r="B2903">
        <v>0.625</v>
      </c>
      <c r="C2903">
        <v>1.768</v>
      </c>
      <c r="D2903">
        <v>250</v>
      </c>
      <c r="E2903">
        <v>326.92</v>
      </c>
      <c r="F2903">
        <v>201.92</v>
      </c>
      <c r="G2903">
        <v>201.923076923076</v>
      </c>
      <c r="H2903">
        <v>150</v>
      </c>
      <c r="I2903">
        <v>601.92307600000004</v>
      </c>
      <c r="J2903">
        <v>-1</v>
      </c>
      <c r="K2903">
        <v>2</v>
      </c>
      <c r="L2903">
        <v>38.860149999999997</v>
      </c>
      <c r="M2903">
        <v>485</v>
      </c>
      <c r="N2903">
        <v>200</v>
      </c>
      <c r="O2903">
        <v>160</v>
      </c>
      <c r="P2903">
        <v>0</v>
      </c>
      <c r="Q2903">
        <v>341</v>
      </c>
      <c r="R2903">
        <v>15.334143694</v>
      </c>
      <c r="S2903">
        <v>21.282836</v>
      </c>
      <c r="T2903">
        <v>0</v>
      </c>
      <c r="U2903">
        <v>0</v>
      </c>
    </row>
    <row r="2904" spans="1:21" x14ac:dyDescent="0.3">
      <c r="A2904">
        <v>0.67</v>
      </c>
      <c r="B2904">
        <v>0.625</v>
      </c>
      <c r="C2904">
        <v>1.768</v>
      </c>
      <c r="D2904">
        <v>250</v>
      </c>
      <c r="E2904">
        <v>326.92</v>
      </c>
      <c r="F2904">
        <v>201.92</v>
      </c>
      <c r="G2904">
        <v>201.923076923076</v>
      </c>
      <c r="H2904">
        <v>160</v>
      </c>
      <c r="I2904">
        <v>611.92307600000004</v>
      </c>
      <c r="J2904">
        <v>-1</v>
      </c>
      <c r="K2904">
        <v>2</v>
      </c>
      <c r="L2904">
        <v>38.399749999999997</v>
      </c>
      <c r="M2904">
        <v>485</v>
      </c>
      <c r="N2904">
        <v>200</v>
      </c>
      <c r="O2904">
        <v>160</v>
      </c>
      <c r="P2904">
        <v>0</v>
      </c>
      <c r="Q2904">
        <v>329</v>
      </c>
      <c r="R2904">
        <v>15.290751374999999</v>
      </c>
      <c r="S2904">
        <v>20.900718000000001</v>
      </c>
      <c r="T2904">
        <v>0</v>
      </c>
      <c r="U2904">
        <v>0</v>
      </c>
    </row>
    <row r="2905" spans="1:21" x14ac:dyDescent="0.3">
      <c r="A2905">
        <v>0.67</v>
      </c>
      <c r="B2905">
        <v>0.625</v>
      </c>
      <c r="C2905">
        <v>1.768</v>
      </c>
      <c r="D2905">
        <v>250</v>
      </c>
      <c r="E2905">
        <v>326.92</v>
      </c>
      <c r="F2905">
        <v>201.92</v>
      </c>
      <c r="G2905">
        <v>201.923076923076</v>
      </c>
      <c r="H2905">
        <v>170</v>
      </c>
      <c r="I2905">
        <v>621.92307600000004</v>
      </c>
      <c r="J2905">
        <v>-1</v>
      </c>
      <c r="K2905">
        <v>2</v>
      </c>
      <c r="L2905">
        <v>37.948500000000003</v>
      </c>
      <c r="M2905">
        <v>485</v>
      </c>
      <c r="N2905">
        <v>200</v>
      </c>
      <c r="O2905">
        <v>160</v>
      </c>
      <c r="P2905">
        <v>0</v>
      </c>
      <c r="Q2905">
        <v>341</v>
      </c>
      <c r="R2905">
        <v>14.939184632</v>
      </c>
      <c r="S2905">
        <v>21.282836</v>
      </c>
      <c r="T2905">
        <v>0</v>
      </c>
      <c r="U2905">
        <v>0</v>
      </c>
    </row>
    <row r="2906" spans="1:21" x14ac:dyDescent="0.3">
      <c r="A2906">
        <v>0.67</v>
      </c>
      <c r="B2906">
        <v>0.625</v>
      </c>
      <c r="C2906">
        <v>1.768</v>
      </c>
      <c r="D2906">
        <v>250</v>
      </c>
      <c r="E2906">
        <v>326.92</v>
      </c>
      <c r="F2906">
        <v>201.92</v>
      </c>
      <c r="G2906">
        <v>201.923076923076</v>
      </c>
      <c r="H2906">
        <v>180</v>
      </c>
      <c r="I2906">
        <v>631.92307600000004</v>
      </c>
      <c r="J2906">
        <v>-1</v>
      </c>
      <c r="K2906">
        <v>2</v>
      </c>
      <c r="L2906">
        <v>37.506180000000001</v>
      </c>
      <c r="M2906">
        <v>485</v>
      </c>
      <c r="N2906">
        <v>200</v>
      </c>
      <c r="O2906">
        <v>160</v>
      </c>
      <c r="P2906">
        <v>0</v>
      </c>
      <c r="Q2906">
        <v>334</v>
      </c>
      <c r="R2906">
        <v>14.80524509</v>
      </c>
      <c r="S2906">
        <v>21.060738000000001</v>
      </c>
      <c r="T2906">
        <v>0</v>
      </c>
      <c r="U2906">
        <v>0</v>
      </c>
    </row>
    <row r="2907" spans="1:21" x14ac:dyDescent="0.3">
      <c r="A2907">
        <v>0.67</v>
      </c>
      <c r="B2907">
        <v>0.625</v>
      </c>
      <c r="C2907">
        <v>1.768</v>
      </c>
      <c r="D2907">
        <v>250</v>
      </c>
      <c r="E2907">
        <v>326.92</v>
      </c>
      <c r="F2907">
        <v>201.92</v>
      </c>
      <c r="G2907">
        <v>201.923076923076</v>
      </c>
      <c r="H2907">
        <v>190</v>
      </c>
      <c r="I2907">
        <v>641.92307600000004</v>
      </c>
      <c r="J2907">
        <v>-1</v>
      </c>
      <c r="K2907">
        <v>2</v>
      </c>
      <c r="L2907">
        <v>37.072580000000002</v>
      </c>
      <c r="M2907">
        <v>485</v>
      </c>
      <c r="N2907">
        <v>200</v>
      </c>
      <c r="O2907">
        <v>160</v>
      </c>
      <c r="P2907">
        <v>0</v>
      </c>
      <c r="Q2907">
        <v>334</v>
      </c>
      <c r="R2907">
        <v>14.850022806</v>
      </c>
      <c r="S2907">
        <v>21.060738000000001</v>
      </c>
      <c r="T2907">
        <v>0</v>
      </c>
      <c r="U2907">
        <v>0</v>
      </c>
    </row>
    <row r="2908" spans="1:21" x14ac:dyDescent="0.3">
      <c r="A2908">
        <v>0.67</v>
      </c>
      <c r="B2908">
        <v>0.625</v>
      </c>
      <c r="C2908">
        <v>1.768</v>
      </c>
      <c r="D2908">
        <v>250</v>
      </c>
      <c r="E2908">
        <v>326.92</v>
      </c>
      <c r="F2908">
        <v>201.92</v>
      </c>
      <c r="G2908">
        <v>201.923076923076</v>
      </c>
      <c r="H2908">
        <v>200</v>
      </c>
      <c r="I2908">
        <v>651.92307600000004</v>
      </c>
      <c r="J2908">
        <v>-1</v>
      </c>
      <c r="K2908">
        <v>2</v>
      </c>
      <c r="L2908">
        <v>36.647500000000001</v>
      </c>
      <c r="M2908">
        <v>485</v>
      </c>
      <c r="N2908">
        <v>200</v>
      </c>
      <c r="O2908">
        <v>160</v>
      </c>
      <c r="P2908">
        <v>0</v>
      </c>
      <c r="Q2908">
        <v>330</v>
      </c>
      <c r="R2908">
        <v>14.624794035000001</v>
      </c>
      <c r="S2908">
        <v>20.932815999999999</v>
      </c>
      <c r="T2908">
        <v>0</v>
      </c>
      <c r="U2908">
        <v>0</v>
      </c>
    </row>
    <row r="2909" spans="1:21" x14ac:dyDescent="0.3">
      <c r="A2909">
        <v>0.67</v>
      </c>
      <c r="B2909">
        <v>0.625</v>
      </c>
      <c r="C2909">
        <v>1.768</v>
      </c>
      <c r="D2909">
        <v>250</v>
      </c>
      <c r="E2909">
        <v>326.92</v>
      </c>
      <c r="F2909">
        <v>201.92</v>
      </c>
      <c r="G2909">
        <v>201.923076923076</v>
      </c>
      <c r="H2909">
        <v>210</v>
      </c>
      <c r="I2909">
        <v>661.92307600000004</v>
      </c>
      <c r="J2909">
        <v>-1</v>
      </c>
      <c r="K2909">
        <v>2</v>
      </c>
      <c r="L2909">
        <v>36.230730000000001</v>
      </c>
      <c r="M2909">
        <v>485</v>
      </c>
      <c r="N2909">
        <v>200</v>
      </c>
      <c r="O2909">
        <v>160</v>
      </c>
      <c r="P2909">
        <v>0</v>
      </c>
      <c r="Q2909">
        <v>334</v>
      </c>
      <c r="R2909">
        <v>14.257192908</v>
      </c>
      <c r="S2909">
        <v>21.060738000000001</v>
      </c>
      <c r="T2909">
        <v>0</v>
      </c>
      <c r="U2909">
        <v>0</v>
      </c>
    </row>
    <row r="2910" spans="1:21" x14ac:dyDescent="0.3">
      <c r="A2910">
        <v>0.67</v>
      </c>
      <c r="B2910">
        <v>0.625</v>
      </c>
      <c r="C2910">
        <v>1.768</v>
      </c>
      <c r="D2910">
        <v>250</v>
      </c>
      <c r="E2910">
        <v>326.92</v>
      </c>
      <c r="F2910">
        <v>201.92</v>
      </c>
      <c r="G2910">
        <v>201.923076923076</v>
      </c>
      <c r="H2910">
        <v>220</v>
      </c>
      <c r="I2910">
        <v>671.92307600000004</v>
      </c>
      <c r="J2910">
        <v>-1</v>
      </c>
      <c r="K2910">
        <v>2</v>
      </c>
      <c r="L2910">
        <v>35.82208</v>
      </c>
      <c r="M2910">
        <v>485</v>
      </c>
      <c r="N2910">
        <v>200</v>
      </c>
      <c r="O2910">
        <v>160</v>
      </c>
      <c r="P2910">
        <v>0</v>
      </c>
      <c r="Q2910">
        <v>344</v>
      </c>
      <c r="R2910">
        <v>14.116927308999999</v>
      </c>
      <c r="S2910">
        <v>21.377347</v>
      </c>
      <c r="T2910">
        <v>0</v>
      </c>
      <c r="U2910">
        <v>0</v>
      </c>
    </row>
    <row r="2911" spans="1:21" x14ac:dyDescent="0.3">
      <c r="A2911">
        <v>0.67</v>
      </c>
      <c r="B2911">
        <v>0.625</v>
      </c>
      <c r="C2911">
        <v>1.768</v>
      </c>
      <c r="D2911">
        <v>250</v>
      </c>
      <c r="E2911">
        <v>326.92</v>
      </c>
      <c r="F2911">
        <v>201.92</v>
      </c>
      <c r="G2911">
        <v>201.923076923076</v>
      </c>
      <c r="H2911">
        <v>230</v>
      </c>
      <c r="I2911">
        <v>681.92307600000004</v>
      </c>
      <c r="J2911">
        <v>-1</v>
      </c>
      <c r="K2911">
        <v>2</v>
      </c>
      <c r="L2911">
        <v>35.421340000000001</v>
      </c>
      <c r="M2911">
        <v>485</v>
      </c>
      <c r="N2911">
        <v>200</v>
      </c>
      <c r="O2911">
        <v>160</v>
      </c>
      <c r="P2911">
        <v>0</v>
      </c>
      <c r="Q2911">
        <v>337</v>
      </c>
      <c r="R2911">
        <v>13.880066360000001</v>
      </c>
      <c r="S2911">
        <v>21.156195</v>
      </c>
      <c r="T2911">
        <v>0</v>
      </c>
      <c r="U2911">
        <v>0</v>
      </c>
    </row>
    <row r="2912" spans="1:21" x14ac:dyDescent="0.3">
      <c r="A2912">
        <v>0.67</v>
      </c>
      <c r="B2912">
        <v>0.625</v>
      </c>
      <c r="C2912">
        <v>1.768</v>
      </c>
      <c r="D2912">
        <v>250</v>
      </c>
      <c r="E2912">
        <v>326.92</v>
      </c>
      <c r="F2912">
        <v>201.92</v>
      </c>
      <c r="G2912">
        <v>201.923076923076</v>
      </c>
      <c r="H2912">
        <v>240</v>
      </c>
      <c r="I2912">
        <v>691.92307600000004</v>
      </c>
      <c r="J2912">
        <v>-1</v>
      </c>
      <c r="K2912">
        <v>2</v>
      </c>
      <c r="L2912">
        <v>35.02834</v>
      </c>
      <c r="M2912">
        <v>485</v>
      </c>
      <c r="N2912">
        <v>200</v>
      </c>
      <c r="O2912">
        <v>160</v>
      </c>
      <c r="P2912">
        <v>0</v>
      </c>
      <c r="Q2912">
        <v>346</v>
      </c>
      <c r="R2912">
        <v>14.116927308999999</v>
      </c>
      <c r="S2912">
        <v>21.440134</v>
      </c>
      <c r="T2912">
        <v>0</v>
      </c>
      <c r="U2912">
        <v>0</v>
      </c>
    </row>
    <row r="2913" spans="1:21" x14ac:dyDescent="0.3">
      <c r="A2913">
        <v>0.67</v>
      </c>
      <c r="B2913">
        <v>0.625</v>
      </c>
      <c r="C2913">
        <v>1.768</v>
      </c>
      <c r="D2913">
        <v>250</v>
      </c>
      <c r="E2913">
        <v>326.92</v>
      </c>
      <c r="F2913">
        <v>201.92</v>
      </c>
      <c r="G2913">
        <v>201.923076923076</v>
      </c>
      <c r="H2913">
        <v>250</v>
      </c>
      <c r="I2913">
        <v>701.92307600000004</v>
      </c>
      <c r="J2913">
        <v>-1</v>
      </c>
      <c r="K2913">
        <v>2</v>
      </c>
      <c r="L2913">
        <v>34.642870000000002</v>
      </c>
      <c r="M2913">
        <v>485</v>
      </c>
      <c r="N2913">
        <v>200</v>
      </c>
      <c r="O2913">
        <v>160</v>
      </c>
      <c r="P2913">
        <v>0</v>
      </c>
      <c r="Q2913">
        <v>339</v>
      </c>
      <c r="R2913">
        <v>13.784205158000001</v>
      </c>
      <c r="S2913">
        <v>21.219605999999999</v>
      </c>
      <c r="T2913">
        <v>0</v>
      </c>
      <c r="U2913">
        <v>0</v>
      </c>
    </row>
    <row r="2914" spans="1:21" x14ac:dyDescent="0.3">
      <c r="A2914">
        <v>0.67</v>
      </c>
      <c r="B2914">
        <v>0.625</v>
      </c>
      <c r="C2914">
        <v>1.768</v>
      </c>
      <c r="D2914">
        <v>250</v>
      </c>
      <c r="E2914">
        <v>326.92</v>
      </c>
      <c r="F2914">
        <v>201.92</v>
      </c>
      <c r="G2914">
        <v>201.923076923076</v>
      </c>
      <c r="H2914">
        <v>260</v>
      </c>
      <c r="I2914">
        <v>711.92307600000004</v>
      </c>
      <c r="J2914">
        <v>-1</v>
      </c>
      <c r="K2914">
        <v>2</v>
      </c>
      <c r="L2914">
        <v>34.264780000000002</v>
      </c>
      <c r="M2914">
        <v>485</v>
      </c>
      <c r="N2914">
        <v>200</v>
      </c>
      <c r="O2914">
        <v>160</v>
      </c>
      <c r="P2914">
        <v>0</v>
      </c>
      <c r="Q2914">
        <v>329</v>
      </c>
      <c r="R2914">
        <v>13.443413898999999</v>
      </c>
      <c r="S2914">
        <v>20.900718000000001</v>
      </c>
      <c r="T2914">
        <v>0</v>
      </c>
      <c r="U2914">
        <v>0</v>
      </c>
    </row>
    <row r="2915" spans="1:21" x14ac:dyDescent="0.3">
      <c r="A2915">
        <v>0.67</v>
      </c>
      <c r="B2915">
        <v>0.625</v>
      </c>
      <c r="C2915">
        <v>1.768</v>
      </c>
      <c r="D2915">
        <v>250</v>
      </c>
      <c r="E2915">
        <v>326.92</v>
      </c>
      <c r="F2915">
        <v>201.92</v>
      </c>
      <c r="G2915">
        <v>201.923076923076</v>
      </c>
      <c r="H2915">
        <v>270</v>
      </c>
      <c r="I2915">
        <v>721.92307600000004</v>
      </c>
      <c r="J2915">
        <v>-1</v>
      </c>
      <c r="K2915">
        <v>2</v>
      </c>
      <c r="L2915">
        <v>33.893859999999997</v>
      </c>
      <c r="M2915">
        <v>485</v>
      </c>
      <c r="N2915">
        <v>200</v>
      </c>
      <c r="O2915">
        <v>160</v>
      </c>
      <c r="P2915">
        <v>0</v>
      </c>
      <c r="Q2915">
        <v>334</v>
      </c>
      <c r="R2915">
        <v>13.443413898999999</v>
      </c>
      <c r="S2915">
        <v>21.060738000000001</v>
      </c>
      <c r="T2915">
        <v>0</v>
      </c>
      <c r="U2915">
        <v>0</v>
      </c>
    </row>
    <row r="2916" spans="1:21" x14ac:dyDescent="0.3">
      <c r="A2916">
        <v>0.67</v>
      </c>
      <c r="B2916">
        <v>0.625</v>
      </c>
      <c r="C2916">
        <v>1.768</v>
      </c>
      <c r="D2916">
        <v>250</v>
      </c>
      <c r="E2916">
        <v>326.92</v>
      </c>
      <c r="F2916">
        <v>201.92</v>
      </c>
      <c r="G2916">
        <v>201.923076923076</v>
      </c>
      <c r="H2916">
        <v>280</v>
      </c>
      <c r="I2916">
        <v>731.92307600000004</v>
      </c>
      <c r="J2916">
        <v>-1</v>
      </c>
      <c r="K2916">
        <v>2</v>
      </c>
      <c r="L2916">
        <v>33.529960000000003</v>
      </c>
      <c r="M2916">
        <v>485</v>
      </c>
      <c r="N2916">
        <v>200</v>
      </c>
      <c r="O2916">
        <v>160</v>
      </c>
      <c r="P2916">
        <v>0</v>
      </c>
      <c r="Q2916">
        <v>331</v>
      </c>
      <c r="R2916">
        <v>13.294737068</v>
      </c>
      <c r="S2916">
        <v>20.964866000000001</v>
      </c>
      <c r="T2916">
        <v>0</v>
      </c>
      <c r="U2916">
        <v>0</v>
      </c>
    </row>
    <row r="2917" spans="1:21" x14ac:dyDescent="0.3">
      <c r="A2917">
        <v>0.67</v>
      </c>
      <c r="B2917">
        <v>0.625</v>
      </c>
      <c r="C2917">
        <v>1.768</v>
      </c>
      <c r="D2917">
        <v>250</v>
      </c>
      <c r="E2917">
        <v>326.92</v>
      </c>
      <c r="F2917">
        <v>201.92</v>
      </c>
      <c r="G2917">
        <v>201.923076923076</v>
      </c>
      <c r="H2917">
        <v>290</v>
      </c>
      <c r="I2917">
        <v>741.92307600000004</v>
      </c>
      <c r="J2917">
        <v>-1</v>
      </c>
      <c r="K2917">
        <v>2</v>
      </c>
      <c r="L2917">
        <v>33.172899999999998</v>
      </c>
      <c r="M2917">
        <v>485</v>
      </c>
      <c r="N2917">
        <v>200</v>
      </c>
      <c r="O2917">
        <v>160</v>
      </c>
      <c r="P2917">
        <v>0</v>
      </c>
      <c r="Q2917">
        <v>338</v>
      </c>
      <c r="R2917">
        <v>13.043245378</v>
      </c>
      <c r="S2917">
        <v>21.187923000000001</v>
      </c>
      <c r="T2917">
        <v>0</v>
      </c>
      <c r="U2917">
        <v>0</v>
      </c>
    </row>
    <row r="2918" spans="1:21" x14ac:dyDescent="0.3">
      <c r="A2918">
        <v>0.67</v>
      </c>
      <c r="B2918">
        <v>0.625</v>
      </c>
      <c r="C2918">
        <v>1.768</v>
      </c>
      <c r="D2918">
        <v>250</v>
      </c>
      <c r="E2918">
        <v>326.92</v>
      </c>
      <c r="F2918">
        <v>201.92</v>
      </c>
      <c r="G2918">
        <v>201.923076923076</v>
      </c>
      <c r="H2918">
        <v>300</v>
      </c>
      <c r="I2918">
        <v>751.92307600000004</v>
      </c>
      <c r="J2918">
        <v>-1</v>
      </c>
      <c r="K2918">
        <v>2</v>
      </c>
      <c r="L2918">
        <v>32.82253</v>
      </c>
      <c r="M2918">
        <v>485</v>
      </c>
      <c r="N2918">
        <v>200</v>
      </c>
      <c r="O2918">
        <v>160</v>
      </c>
      <c r="P2918">
        <v>0</v>
      </c>
      <c r="Q2918">
        <v>337</v>
      </c>
      <c r="R2918">
        <v>12.992373202</v>
      </c>
      <c r="S2918">
        <v>21.156195</v>
      </c>
      <c r="T2918">
        <v>0</v>
      </c>
      <c r="U2918">
        <v>0</v>
      </c>
    </row>
    <row r="2919" spans="1:21" x14ac:dyDescent="0.3">
      <c r="A2919">
        <v>0.67</v>
      </c>
      <c r="B2919">
        <v>0.625</v>
      </c>
      <c r="C2919">
        <v>1.768</v>
      </c>
      <c r="D2919">
        <v>250</v>
      </c>
      <c r="E2919">
        <v>326.92</v>
      </c>
      <c r="F2919">
        <v>201.92</v>
      </c>
      <c r="G2919">
        <v>201.923076923076</v>
      </c>
      <c r="H2919">
        <v>0</v>
      </c>
      <c r="I2919">
        <v>451.92307599999998</v>
      </c>
      <c r="J2919">
        <v>-1</v>
      </c>
      <c r="K2919">
        <v>2</v>
      </c>
      <c r="L2919">
        <v>47.021909999999998</v>
      </c>
      <c r="M2919">
        <v>485</v>
      </c>
      <c r="N2919">
        <v>200</v>
      </c>
      <c r="O2919">
        <v>160</v>
      </c>
      <c r="P2919">
        <v>0</v>
      </c>
      <c r="Q2919">
        <v>339</v>
      </c>
      <c r="R2919">
        <v>20.115708053999999</v>
      </c>
      <c r="S2919">
        <v>21.219605999999999</v>
      </c>
      <c r="T2919">
        <v>0</v>
      </c>
      <c r="U2919">
        <v>0</v>
      </c>
    </row>
    <row r="2920" spans="1:21" x14ac:dyDescent="0.3">
      <c r="A2920" t="s">
        <v>74</v>
      </c>
      <c r="B2920" t="s">
        <v>74</v>
      </c>
      <c r="C2920">
        <v>1.768</v>
      </c>
      <c r="D2920">
        <v>250</v>
      </c>
      <c r="E2920" t="s">
        <v>75</v>
      </c>
      <c r="F2920" t="s">
        <v>74</v>
      </c>
      <c r="G2920" t="s">
        <v>74</v>
      </c>
      <c r="H2920" t="s">
        <v>74</v>
      </c>
      <c r="I2920" t="s">
        <v>74</v>
      </c>
      <c r="J2920" t="s">
        <v>74</v>
      </c>
      <c r="K2920" t="s">
        <v>74</v>
      </c>
      <c r="L2920" t="s">
        <v>74</v>
      </c>
      <c r="M2920" t="s">
        <v>74</v>
      </c>
      <c r="N2920" t="s">
        <v>74</v>
      </c>
      <c r="O2920">
        <v>180</v>
      </c>
    </row>
    <row r="2921" spans="1:21" x14ac:dyDescent="0.3">
      <c r="A2921">
        <v>0.67</v>
      </c>
      <c r="B2921">
        <v>0.625</v>
      </c>
      <c r="C2921">
        <v>1.768</v>
      </c>
      <c r="D2921">
        <v>250</v>
      </c>
      <c r="E2921">
        <v>326.92</v>
      </c>
      <c r="F2921">
        <v>201.92</v>
      </c>
      <c r="G2921">
        <v>201.923076923076</v>
      </c>
      <c r="H2921">
        <v>0</v>
      </c>
      <c r="I2921">
        <v>451.92307599999998</v>
      </c>
      <c r="J2921">
        <v>-1</v>
      </c>
      <c r="K2921">
        <v>2</v>
      </c>
      <c r="L2921">
        <v>48.174720000000001</v>
      </c>
      <c r="M2921">
        <v>505</v>
      </c>
      <c r="N2921">
        <v>200</v>
      </c>
      <c r="O2921">
        <v>180</v>
      </c>
      <c r="P2921">
        <v>0</v>
      </c>
      <c r="Q2921">
        <v>327</v>
      </c>
      <c r="R2921">
        <v>22.661082330999999</v>
      </c>
      <c r="S2921">
        <v>20.836382</v>
      </c>
      <c r="T2921">
        <v>0</v>
      </c>
      <c r="U2921">
        <v>0</v>
      </c>
    </row>
    <row r="2922" spans="1:21" x14ac:dyDescent="0.3">
      <c r="A2922">
        <v>0.67</v>
      </c>
      <c r="B2922">
        <v>0.625</v>
      </c>
      <c r="C2922">
        <v>1.768</v>
      </c>
      <c r="D2922">
        <v>250</v>
      </c>
      <c r="E2922">
        <v>326.92</v>
      </c>
      <c r="F2922">
        <v>201.92</v>
      </c>
      <c r="G2922">
        <v>201.923076923076</v>
      </c>
      <c r="H2922">
        <v>10</v>
      </c>
      <c r="I2922">
        <v>461.92307599999998</v>
      </c>
      <c r="J2922">
        <v>-1</v>
      </c>
      <c r="K2922">
        <v>2</v>
      </c>
      <c r="L2922">
        <v>47.550870000000003</v>
      </c>
      <c r="M2922">
        <v>505</v>
      </c>
      <c r="N2922">
        <v>200</v>
      </c>
      <c r="O2922">
        <v>180</v>
      </c>
      <c r="P2922">
        <v>0</v>
      </c>
      <c r="Q2922">
        <v>354</v>
      </c>
      <c r="R2922">
        <v>22.089128544000001</v>
      </c>
      <c r="S2922">
        <v>21.689547999999998</v>
      </c>
      <c r="T2922">
        <v>0</v>
      </c>
      <c r="U2922">
        <v>0</v>
      </c>
    </row>
    <row r="2923" spans="1:21" x14ac:dyDescent="0.3">
      <c r="A2923">
        <v>0.67</v>
      </c>
      <c r="B2923">
        <v>0.625</v>
      </c>
      <c r="C2923">
        <v>1.768</v>
      </c>
      <c r="D2923">
        <v>250</v>
      </c>
      <c r="E2923">
        <v>326.92</v>
      </c>
      <c r="F2923">
        <v>201.92</v>
      </c>
      <c r="G2923">
        <v>201.923076923076</v>
      </c>
      <c r="H2923">
        <v>20</v>
      </c>
      <c r="I2923">
        <v>471.92307599999998</v>
      </c>
      <c r="J2923">
        <v>-1</v>
      </c>
      <c r="K2923">
        <v>2</v>
      </c>
      <c r="L2923">
        <v>46.939190000000004</v>
      </c>
      <c r="M2923">
        <v>505</v>
      </c>
      <c r="N2923">
        <v>200</v>
      </c>
      <c r="O2923">
        <v>180</v>
      </c>
      <c r="P2923">
        <v>0</v>
      </c>
      <c r="Q2923">
        <v>330</v>
      </c>
      <c r="R2923">
        <v>21.844055912999998</v>
      </c>
      <c r="S2923">
        <v>20.932815999999999</v>
      </c>
      <c r="T2923">
        <v>0</v>
      </c>
      <c r="U2923">
        <v>0</v>
      </c>
    </row>
    <row r="2924" spans="1:21" x14ac:dyDescent="0.3">
      <c r="A2924">
        <v>0.67</v>
      </c>
      <c r="B2924">
        <v>0.625</v>
      </c>
      <c r="C2924">
        <v>1.768</v>
      </c>
      <c r="D2924">
        <v>250</v>
      </c>
      <c r="E2924">
        <v>326.92</v>
      </c>
      <c r="F2924">
        <v>201.92</v>
      </c>
      <c r="G2924">
        <v>201.923076923076</v>
      </c>
      <c r="H2924">
        <v>30</v>
      </c>
      <c r="I2924">
        <v>481.92307599999998</v>
      </c>
      <c r="J2924">
        <v>-1</v>
      </c>
      <c r="K2924">
        <v>2</v>
      </c>
      <c r="L2924">
        <v>46.339480000000002</v>
      </c>
      <c r="M2924">
        <v>505</v>
      </c>
      <c r="N2924">
        <v>200</v>
      </c>
      <c r="O2924">
        <v>180</v>
      </c>
      <c r="P2924">
        <v>0</v>
      </c>
      <c r="Q2924">
        <v>336</v>
      </c>
      <c r="R2924">
        <v>21.502746265999999</v>
      </c>
      <c r="S2924">
        <v>21.124421999999999</v>
      </c>
      <c r="T2924">
        <v>0</v>
      </c>
      <c r="U2924">
        <v>0</v>
      </c>
    </row>
    <row r="2925" spans="1:21" x14ac:dyDescent="0.3">
      <c r="A2925">
        <v>0.67</v>
      </c>
      <c r="B2925">
        <v>0.625</v>
      </c>
      <c r="C2925">
        <v>1.768</v>
      </c>
      <c r="D2925">
        <v>250</v>
      </c>
      <c r="E2925">
        <v>326.92</v>
      </c>
      <c r="F2925">
        <v>201.92</v>
      </c>
      <c r="G2925">
        <v>201.923076923076</v>
      </c>
      <c r="H2925">
        <v>40</v>
      </c>
      <c r="I2925">
        <v>491.92307599999998</v>
      </c>
      <c r="J2925">
        <v>-1</v>
      </c>
      <c r="K2925">
        <v>2</v>
      </c>
      <c r="L2925">
        <v>45.751519999999999</v>
      </c>
      <c r="M2925">
        <v>505</v>
      </c>
      <c r="N2925">
        <v>200</v>
      </c>
      <c r="O2925">
        <v>180</v>
      </c>
      <c r="P2925">
        <v>0</v>
      </c>
      <c r="Q2925">
        <v>353</v>
      </c>
      <c r="R2925">
        <v>20.964866577999999</v>
      </c>
      <c r="S2925">
        <v>21.658521</v>
      </c>
      <c r="T2925">
        <v>0</v>
      </c>
      <c r="U2925">
        <v>0</v>
      </c>
    </row>
    <row r="2926" spans="1:21" x14ac:dyDescent="0.3">
      <c r="A2926">
        <v>0.67</v>
      </c>
      <c r="B2926">
        <v>0.625</v>
      </c>
      <c r="C2926">
        <v>1.768</v>
      </c>
      <c r="D2926">
        <v>250</v>
      </c>
      <c r="E2926">
        <v>326.92</v>
      </c>
      <c r="F2926">
        <v>201.92</v>
      </c>
      <c r="G2926">
        <v>201.923076923076</v>
      </c>
      <c r="H2926">
        <v>50</v>
      </c>
      <c r="I2926">
        <v>501.92307599999998</v>
      </c>
      <c r="J2926">
        <v>-1</v>
      </c>
      <c r="K2926">
        <v>2</v>
      </c>
      <c r="L2926">
        <v>45.175080000000001</v>
      </c>
      <c r="M2926">
        <v>505</v>
      </c>
      <c r="N2926">
        <v>200</v>
      </c>
      <c r="O2926">
        <v>180</v>
      </c>
      <c r="P2926">
        <v>0</v>
      </c>
      <c r="Q2926">
        <v>357</v>
      </c>
      <c r="R2926">
        <v>20.446301115000001</v>
      </c>
      <c r="S2926">
        <v>21.782378000000001</v>
      </c>
      <c r="T2926">
        <v>0</v>
      </c>
      <c r="U2926">
        <v>0</v>
      </c>
    </row>
    <row r="2927" spans="1:21" x14ac:dyDescent="0.3">
      <c r="A2927">
        <v>0.67</v>
      </c>
      <c r="B2927">
        <v>0.625</v>
      </c>
      <c r="C2927">
        <v>1.768</v>
      </c>
      <c r="D2927">
        <v>250</v>
      </c>
      <c r="E2927">
        <v>326.92</v>
      </c>
      <c r="F2927">
        <v>201.92</v>
      </c>
      <c r="G2927">
        <v>201.923076923076</v>
      </c>
      <c r="H2927">
        <v>60</v>
      </c>
      <c r="I2927">
        <v>511.92307599999998</v>
      </c>
      <c r="J2927">
        <v>-1</v>
      </c>
      <c r="K2927">
        <v>2</v>
      </c>
      <c r="L2927">
        <v>44.609940000000002</v>
      </c>
      <c r="M2927">
        <v>505</v>
      </c>
      <c r="N2927">
        <v>200</v>
      </c>
      <c r="O2927">
        <v>180</v>
      </c>
      <c r="P2927">
        <v>0</v>
      </c>
      <c r="Q2927">
        <v>351</v>
      </c>
      <c r="R2927">
        <v>20.248565710000001</v>
      </c>
      <c r="S2927">
        <v>21.596339</v>
      </c>
      <c r="T2927">
        <v>0</v>
      </c>
      <c r="U2927">
        <v>0</v>
      </c>
    </row>
    <row r="2928" spans="1:21" x14ac:dyDescent="0.3">
      <c r="A2928">
        <v>0.67</v>
      </c>
      <c r="B2928">
        <v>0.625</v>
      </c>
      <c r="C2928">
        <v>1.768</v>
      </c>
      <c r="D2928">
        <v>250</v>
      </c>
      <c r="E2928">
        <v>326.92</v>
      </c>
      <c r="F2928">
        <v>201.92</v>
      </c>
      <c r="G2928">
        <v>201.923076923076</v>
      </c>
      <c r="H2928">
        <v>70</v>
      </c>
      <c r="I2928">
        <v>521.92307600000004</v>
      </c>
      <c r="J2928">
        <v>-1</v>
      </c>
      <c r="K2928">
        <v>2</v>
      </c>
      <c r="L2928">
        <v>44.055880000000002</v>
      </c>
      <c r="M2928">
        <v>505</v>
      </c>
      <c r="N2928">
        <v>200</v>
      </c>
      <c r="O2928">
        <v>180</v>
      </c>
      <c r="P2928">
        <v>0</v>
      </c>
      <c r="Q2928">
        <v>335</v>
      </c>
      <c r="R2928">
        <v>19.507120427</v>
      </c>
      <c r="S2928">
        <v>21.092603</v>
      </c>
      <c r="T2928">
        <v>0</v>
      </c>
      <c r="U2928">
        <v>0</v>
      </c>
    </row>
    <row r="2929" spans="1:21" x14ac:dyDescent="0.3">
      <c r="A2929">
        <v>0.67</v>
      </c>
      <c r="B2929">
        <v>0.625</v>
      </c>
      <c r="C2929">
        <v>1.768</v>
      </c>
      <c r="D2929">
        <v>250</v>
      </c>
      <c r="E2929">
        <v>326.92</v>
      </c>
      <c r="F2929">
        <v>201.92</v>
      </c>
      <c r="G2929">
        <v>201.923076923076</v>
      </c>
      <c r="H2929">
        <v>80</v>
      </c>
      <c r="I2929">
        <v>531.92307600000004</v>
      </c>
      <c r="J2929">
        <v>-1</v>
      </c>
      <c r="K2929">
        <v>2</v>
      </c>
      <c r="L2929">
        <v>43.512680000000003</v>
      </c>
      <c r="M2929">
        <v>505</v>
      </c>
      <c r="N2929">
        <v>200</v>
      </c>
      <c r="O2929">
        <v>180</v>
      </c>
      <c r="P2929">
        <v>0</v>
      </c>
      <c r="Q2929">
        <v>332</v>
      </c>
      <c r="R2929">
        <v>19.507120427</v>
      </c>
      <c r="S2929">
        <v>20.996870000000001</v>
      </c>
      <c r="T2929">
        <v>0</v>
      </c>
      <c r="U2929">
        <v>0</v>
      </c>
    </row>
    <row r="2930" spans="1:21" x14ac:dyDescent="0.3">
      <c r="A2930">
        <v>0.67</v>
      </c>
      <c r="B2930">
        <v>0.625</v>
      </c>
      <c r="C2930">
        <v>1.768</v>
      </c>
      <c r="D2930">
        <v>250</v>
      </c>
      <c r="E2930">
        <v>326.92</v>
      </c>
      <c r="F2930">
        <v>201.92</v>
      </c>
      <c r="G2930">
        <v>201.923076923076</v>
      </c>
      <c r="H2930">
        <v>90</v>
      </c>
      <c r="I2930">
        <v>541.92307600000004</v>
      </c>
      <c r="J2930">
        <v>-1</v>
      </c>
      <c r="K2930">
        <v>2</v>
      </c>
      <c r="L2930">
        <v>42.980110000000003</v>
      </c>
      <c r="M2930">
        <v>505</v>
      </c>
      <c r="N2930">
        <v>200</v>
      </c>
      <c r="O2930">
        <v>180</v>
      </c>
      <c r="P2930">
        <v>0</v>
      </c>
      <c r="Q2930">
        <v>348</v>
      </c>
      <c r="R2930">
        <v>19.091052512000001</v>
      </c>
      <c r="S2930">
        <v>21.502745999999998</v>
      </c>
      <c r="T2930">
        <v>0</v>
      </c>
      <c r="U2930">
        <v>0</v>
      </c>
    </row>
    <row r="2931" spans="1:21" x14ac:dyDescent="0.3">
      <c r="A2931">
        <v>0.67</v>
      </c>
      <c r="B2931">
        <v>0.625</v>
      </c>
      <c r="C2931">
        <v>1.768</v>
      </c>
      <c r="D2931">
        <v>250</v>
      </c>
      <c r="E2931">
        <v>326.92</v>
      </c>
      <c r="F2931">
        <v>201.92</v>
      </c>
      <c r="G2931">
        <v>201.923076923076</v>
      </c>
      <c r="H2931">
        <v>100</v>
      </c>
      <c r="I2931">
        <v>551.92307600000004</v>
      </c>
      <c r="J2931">
        <v>-1</v>
      </c>
      <c r="K2931">
        <v>2</v>
      </c>
      <c r="L2931">
        <v>42.457970000000003</v>
      </c>
      <c r="M2931">
        <v>505</v>
      </c>
      <c r="N2931">
        <v>200</v>
      </c>
      <c r="O2931">
        <v>180</v>
      </c>
      <c r="P2931">
        <v>0</v>
      </c>
      <c r="Q2931">
        <v>334</v>
      </c>
      <c r="R2931">
        <v>18.737541767</v>
      </c>
      <c r="S2931">
        <v>21.060738000000001</v>
      </c>
      <c r="T2931">
        <v>0</v>
      </c>
      <c r="U2931">
        <v>0</v>
      </c>
    </row>
    <row r="2932" spans="1:21" x14ac:dyDescent="0.3">
      <c r="A2932">
        <v>0.67</v>
      </c>
      <c r="B2932">
        <v>0.625</v>
      </c>
      <c r="C2932">
        <v>1.768</v>
      </c>
      <c r="D2932">
        <v>250</v>
      </c>
      <c r="E2932">
        <v>326.92</v>
      </c>
      <c r="F2932">
        <v>201.92</v>
      </c>
      <c r="G2932">
        <v>201.923076923076</v>
      </c>
      <c r="H2932">
        <v>110</v>
      </c>
      <c r="I2932">
        <v>561.92307600000004</v>
      </c>
      <c r="J2932">
        <v>-1</v>
      </c>
      <c r="K2932">
        <v>2</v>
      </c>
      <c r="L2932">
        <v>41.946010000000001</v>
      </c>
      <c r="M2932">
        <v>505</v>
      </c>
      <c r="N2932">
        <v>200</v>
      </c>
      <c r="O2932">
        <v>180</v>
      </c>
      <c r="P2932">
        <v>0</v>
      </c>
      <c r="Q2932">
        <v>339</v>
      </c>
      <c r="R2932">
        <v>18.450035235000001</v>
      </c>
      <c r="S2932">
        <v>21.219605999999999</v>
      </c>
      <c r="T2932">
        <v>0</v>
      </c>
      <c r="U2932">
        <v>0</v>
      </c>
    </row>
    <row r="2933" spans="1:21" x14ac:dyDescent="0.3">
      <c r="A2933">
        <v>0.67</v>
      </c>
      <c r="B2933">
        <v>0.625</v>
      </c>
      <c r="C2933">
        <v>1.768</v>
      </c>
      <c r="D2933">
        <v>250</v>
      </c>
      <c r="E2933">
        <v>326.92</v>
      </c>
      <c r="F2933">
        <v>201.92</v>
      </c>
      <c r="G2933">
        <v>201.923076923076</v>
      </c>
      <c r="H2933">
        <v>120</v>
      </c>
      <c r="I2933">
        <v>571.92307600000004</v>
      </c>
      <c r="J2933">
        <v>-1</v>
      </c>
      <c r="K2933">
        <v>2</v>
      </c>
      <c r="L2933">
        <v>41.444040000000001</v>
      </c>
      <c r="M2933">
        <v>505</v>
      </c>
      <c r="N2933">
        <v>200</v>
      </c>
      <c r="O2933">
        <v>180</v>
      </c>
      <c r="P2933">
        <v>0</v>
      </c>
      <c r="Q2933">
        <v>334</v>
      </c>
      <c r="R2933">
        <v>18.04750087</v>
      </c>
      <c r="S2933">
        <v>21.060738000000001</v>
      </c>
      <c r="T2933">
        <v>0</v>
      </c>
      <c r="U2933">
        <v>0</v>
      </c>
    </row>
    <row r="2934" spans="1:21" x14ac:dyDescent="0.3">
      <c r="A2934">
        <v>0.67</v>
      </c>
      <c r="B2934">
        <v>0.625</v>
      </c>
      <c r="C2934">
        <v>1.768</v>
      </c>
      <c r="D2934">
        <v>250</v>
      </c>
      <c r="E2934">
        <v>326.92</v>
      </c>
      <c r="F2934">
        <v>201.92</v>
      </c>
      <c r="G2934">
        <v>201.923076923076</v>
      </c>
      <c r="H2934">
        <v>130</v>
      </c>
      <c r="I2934">
        <v>581.92307600000004</v>
      </c>
      <c r="J2934">
        <v>-1</v>
      </c>
      <c r="K2934">
        <v>2</v>
      </c>
      <c r="L2934">
        <v>40.951839999999997</v>
      </c>
      <c r="M2934">
        <v>505</v>
      </c>
      <c r="N2934">
        <v>200</v>
      </c>
      <c r="O2934">
        <v>180</v>
      </c>
      <c r="P2934">
        <v>0</v>
      </c>
      <c r="Q2934">
        <v>346</v>
      </c>
      <c r="R2934">
        <v>17.786761476999999</v>
      </c>
      <c r="S2934">
        <v>21.440134</v>
      </c>
      <c r="T2934">
        <v>0</v>
      </c>
      <c r="U2934">
        <v>0</v>
      </c>
    </row>
    <row r="2935" spans="1:21" x14ac:dyDescent="0.3">
      <c r="A2935">
        <v>0.67</v>
      </c>
      <c r="B2935">
        <v>0.625</v>
      </c>
      <c r="C2935">
        <v>1.768</v>
      </c>
      <c r="D2935">
        <v>250</v>
      </c>
      <c r="E2935">
        <v>326.92</v>
      </c>
      <c r="F2935">
        <v>201.92</v>
      </c>
      <c r="G2935">
        <v>201.923076923076</v>
      </c>
      <c r="H2935">
        <v>140</v>
      </c>
      <c r="I2935">
        <v>591.92307600000004</v>
      </c>
      <c r="J2935">
        <v>-1</v>
      </c>
      <c r="K2935">
        <v>2</v>
      </c>
      <c r="L2935">
        <v>40.469189999999998</v>
      </c>
      <c r="M2935">
        <v>505</v>
      </c>
      <c r="N2935">
        <v>200</v>
      </c>
      <c r="O2935">
        <v>180</v>
      </c>
      <c r="P2935">
        <v>0</v>
      </c>
      <c r="Q2935">
        <v>341</v>
      </c>
      <c r="R2935">
        <v>17.215176789000001</v>
      </c>
      <c r="S2935">
        <v>21.282836</v>
      </c>
      <c r="T2935">
        <v>0</v>
      </c>
      <c r="U2935">
        <v>0</v>
      </c>
    </row>
    <row r="2936" spans="1:21" x14ac:dyDescent="0.3">
      <c r="A2936">
        <v>0.67</v>
      </c>
      <c r="B2936">
        <v>0.625</v>
      </c>
      <c r="C2936">
        <v>1.768</v>
      </c>
      <c r="D2936">
        <v>250</v>
      </c>
      <c r="E2936">
        <v>326.92</v>
      </c>
      <c r="F2936">
        <v>201.92</v>
      </c>
      <c r="G2936">
        <v>201.923076923076</v>
      </c>
      <c r="H2936">
        <v>150</v>
      </c>
      <c r="I2936">
        <v>601.92307600000004</v>
      </c>
      <c r="J2936">
        <v>-1</v>
      </c>
      <c r="K2936">
        <v>2</v>
      </c>
      <c r="L2936">
        <v>39.995890000000003</v>
      </c>
      <c r="M2936">
        <v>505</v>
      </c>
      <c r="N2936">
        <v>200</v>
      </c>
      <c r="O2936">
        <v>180</v>
      </c>
      <c r="P2936">
        <v>0</v>
      </c>
      <c r="Q2936">
        <v>337</v>
      </c>
      <c r="R2936">
        <v>17.215176789000001</v>
      </c>
      <c r="S2936">
        <v>21.156195</v>
      </c>
      <c r="T2936">
        <v>0</v>
      </c>
      <c r="U2936">
        <v>0</v>
      </c>
    </row>
    <row r="2937" spans="1:21" x14ac:dyDescent="0.3">
      <c r="A2937">
        <v>0.67</v>
      </c>
      <c r="B2937">
        <v>0.625</v>
      </c>
      <c r="C2937">
        <v>1.768</v>
      </c>
      <c r="D2937">
        <v>250</v>
      </c>
      <c r="E2937">
        <v>326.92</v>
      </c>
      <c r="F2937">
        <v>201.92</v>
      </c>
      <c r="G2937">
        <v>201.923076923076</v>
      </c>
      <c r="H2937">
        <v>160</v>
      </c>
      <c r="I2937">
        <v>611.92307600000004</v>
      </c>
      <c r="J2937">
        <v>-1</v>
      </c>
      <c r="K2937">
        <v>2</v>
      </c>
      <c r="L2937">
        <v>39.531730000000003</v>
      </c>
      <c r="M2937">
        <v>505</v>
      </c>
      <c r="N2937">
        <v>200</v>
      </c>
      <c r="O2937">
        <v>180</v>
      </c>
      <c r="P2937">
        <v>0</v>
      </c>
      <c r="Q2937">
        <v>341</v>
      </c>
      <c r="R2937">
        <v>16.981325170000002</v>
      </c>
      <c r="S2937">
        <v>21.282836</v>
      </c>
      <c r="T2937">
        <v>0</v>
      </c>
      <c r="U2937">
        <v>0</v>
      </c>
    </row>
    <row r="2938" spans="1:21" x14ac:dyDescent="0.3">
      <c r="A2938">
        <v>0.67</v>
      </c>
      <c r="B2938">
        <v>0.625</v>
      </c>
      <c r="C2938">
        <v>1.768</v>
      </c>
      <c r="D2938">
        <v>250</v>
      </c>
      <c r="E2938">
        <v>326.92</v>
      </c>
      <c r="F2938">
        <v>201.92</v>
      </c>
      <c r="G2938">
        <v>201.923076923076</v>
      </c>
      <c r="H2938">
        <v>170</v>
      </c>
      <c r="I2938">
        <v>621.92307600000004</v>
      </c>
      <c r="J2938">
        <v>-1</v>
      </c>
      <c r="K2938">
        <v>2</v>
      </c>
      <c r="L2938">
        <v>39.076509999999999</v>
      </c>
      <c r="M2938">
        <v>505</v>
      </c>
      <c r="N2938">
        <v>200</v>
      </c>
      <c r="O2938">
        <v>180</v>
      </c>
      <c r="P2938">
        <v>0</v>
      </c>
      <c r="Q2938">
        <v>331</v>
      </c>
      <c r="R2938">
        <v>16.744305353000001</v>
      </c>
      <c r="S2938">
        <v>20.964866000000001</v>
      </c>
      <c r="T2938">
        <v>0</v>
      </c>
      <c r="U2938">
        <v>0</v>
      </c>
    </row>
    <row r="2939" spans="1:21" x14ac:dyDescent="0.3">
      <c r="A2939">
        <v>0.67</v>
      </c>
      <c r="B2939">
        <v>0.625</v>
      </c>
      <c r="C2939">
        <v>1.768</v>
      </c>
      <c r="D2939">
        <v>250</v>
      </c>
      <c r="E2939">
        <v>326.92</v>
      </c>
      <c r="F2939">
        <v>201.92</v>
      </c>
      <c r="G2939">
        <v>201.923076923076</v>
      </c>
      <c r="H2939">
        <v>180</v>
      </c>
      <c r="I2939">
        <v>631.92307600000004</v>
      </c>
      <c r="J2939">
        <v>-1</v>
      </c>
      <c r="K2939">
        <v>2</v>
      </c>
      <c r="L2939">
        <v>38.630020000000002</v>
      </c>
      <c r="M2939">
        <v>505</v>
      </c>
      <c r="N2939">
        <v>200</v>
      </c>
      <c r="O2939">
        <v>180</v>
      </c>
      <c r="P2939">
        <v>0</v>
      </c>
      <c r="Q2939">
        <v>333</v>
      </c>
      <c r="R2939">
        <v>16.382533737999999</v>
      </c>
      <c r="S2939">
        <v>21.028827</v>
      </c>
      <c r="T2939">
        <v>0</v>
      </c>
      <c r="U2939">
        <v>0</v>
      </c>
    </row>
    <row r="2940" spans="1:21" x14ac:dyDescent="0.3">
      <c r="A2940">
        <v>0.67</v>
      </c>
      <c r="B2940">
        <v>0.625</v>
      </c>
      <c r="C2940">
        <v>1.768</v>
      </c>
      <c r="D2940">
        <v>250</v>
      </c>
      <c r="E2940">
        <v>326.92</v>
      </c>
      <c r="F2940">
        <v>201.92</v>
      </c>
      <c r="G2940">
        <v>201.923076923076</v>
      </c>
      <c r="H2940">
        <v>190</v>
      </c>
      <c r="I2940">
        <v>641.92307600000004</v>
      </c>
      <c r="J2940">
        <v>-1</v>
      </c>
      <c r="K2940">
        <v>2</v>
      </c>
      <c r="L2940">
        <v>38.192079999999997</v>
      </c>
      <c r="M2940">
        <v>505</v>
      </c>
      <c r="N2940">
        <v>200</v>
      </c>
      <c r="O2940">
        <v>180</v>
      </c>
      <c r="P2940">
        <v>0</v>
      </c>
      <c r="Q2940">
        <v>354</v>
      </c>
      <c r="R2940">
        <v>16.136973580999999</v>
      </c>
      <c r="S2940">
        <v>21.689547999999998</v>
      </c>
      <c r="T2940">
        <v>0</v>
      </c>
      <c r="U2940">
        <v>0</v>
      </c>
    </row>
    <row r="2941" spans="1:21" x14ac:dyDescent="0.3">
      <c r="A2941">
        <v>0.67</v>
      </c>
      <c r="B2941">
        <v>0.625</v>
      </c>
      <c r="C2941">
        <v>1.768</v>
      </c>
      <c r="D2941">
        <v>250</v>
      </c>
      <c r="E2941">
        <v>326.92</v>
      </c>
      <c r="F2941">
        <v>201.92</v>
      </c>
      <c r="G2941">
        <v>201.923076923076</v>
      </c>
      <c r="H2941">
        <v>200</v>
      </c>
      <c r="I2941">
        <v>651.92307600000004</v>
      </c>
      <c r="J2941">
        <v>-1</v>
      </c>
      <c r="K2941">
        <v>2</v>
      </c>
      <c r="L2941">
        <v>37.762479999999996</v>
      </c>
      <c r="M2941">
        <v>505</v>
      </c>
      <c r="N2941">
        <v>200</v>
      </c>
      <c r="O2941">
        <v>180</v>
      </c>
      <c r="P2941">
        <v>0</v>
      </c>
      <c r="Q2941">
        <v>344</v>
      </c>
      <c r="R2941">
        <v>16.012819519000001</v>
      </c>
      <c r="S2941">
        <v>21.377347</v>
      </c>
      <c r="T2941">
        <v>0</v>
      </c>
      <c r="U2941">
        <v>0</v>
      </c>
    </row>
    <row r="2942" spans="1:21" x14ac:dyDescent="0.3">
      <c r="A2942">
        <v>0.67</v>
      </c>
      <c r="B2942">
        <v>0.625</v>
      </c>
      <c r="C2942">
        <v>1.768</v>
      </c>
      <c r="D2942">
        <v>250</v>
      </c>
      <c r="E2942">
        <v>326.92</v>
      </c>
      <c r="F2942">
        <v>201.92</v>
      </c>
      <c r="G2942">
        <v>201.923076923076</v>
      </c>
      <c r="H2942">
        <v>210</v>
      </c>
      <c r="I2942">
        <v>661.92307600000004</v>
      </c>
      <c r="J2942">
        <v>-1</v>
      </c>
      <c r="K2942">
        <v>2</v>
      </c>
      <c r="L2942">
        <v>37.34104</v>
      </c>
      <c r="M2942">
        <v>505</v>
      </c>
      <c r="N2942">
        <v>200</v>
      </c>
      <c r="O2942">
        <v>180</v>
      </c>
      <c r="P2942">
        <v>0</v>
      </c>
      <c r="Q2942">
        <v>334</v>
      </c>
      <c r="R2942">
        <v>15.677062517</v>
      </c>
      <c r="S2942">
        <v>21.060738000000001</v>
      </c>
      <c r="T2942">
        <v>0</v>
      </c>
      <c r="U2942">
        <v>0</v>
      </c>
    </row>
    <row r="2943" spans="1:21" x14ac:dyDescent="0.3">
      <c r="A2943">
        <v>0.67</v>
      </c>
      <c r="B2943">
        <v>0.625</v>
      </c>
      <c r="C2943">
        <v>1.768</v>
      </c>
      <c r="D2943">
        <v>250</v>
      </c>
      <c r="E2943">
        <v>326.92</v>
      </c>
      <c r="F2943">
        <v>201.92</v>
      </c>
      <c r="G2943">
        <v>201.923076923076</v>
      </c>
      <c r="H2943">
        <v>220</v>
      </c>
      <c r="I2943">
        <v>671.92307600000004</v>
      </c>
      <c r="J2943">
        <v>-1</v>
      </c>
      <c r="K2943">
        <v>2</v>
      </c>
      <c r="L2943">
        <v>36.927570000000003</v>
      </c>
      <c r="M2943">
        <v>505</v>
      </c>
      <c r="N2943">
        <v>200</v>
      </c>
      <c r="O2943">
        <v>180</v>
      </c>
      <c r="P2943">
        <v>0</v>
      </c>
      <c r="Q2943">
        <v>333</v>
      </c>
      <c r="R2943">
        <v>15.549332481</v>
      </c>
      <c r="S2943">
        <v>21.028827</v>
      </c>
      <c r="T2943">
        <v>0</v>
      </c>
      <c r="U2943">
        <v>0</v>
      </c>
    </row>
    <row r="2944" spans="1:21" x14ac:dyDescent="0.3">
      <c r="A2944">
        <v>0.67</v>
      </c>
      <c r="B2944">
        <v>0.625</v>
      </c>
      <c r="C2944">
        <v>1.768</v>
      </c>
      <c r="D2944">
        <v>250</v>
      </c>
      <c r="E2944">
        <v>326.92</v>
      </c>
      <c r="F2944">
        <v>201.92</v>
      </c>
      <c r="G2944">
        <v>201.923076923076</v>
      </c>
      <c r="H2944">
        <v>230</v>
      </c>
      <c r="I2944">
        <v>681.92307600000004</v>
      </c>
      <c r="J2944">
        <v>-1</v>
      </c>
      <c r="K2944">
        <v>2</v>
      </c>
      <c r="L2944">
        <v>36.521889999999999</v>
      </c>
      <c r="M2944">
        <v>505</v>
      </c>
      <c r="N2944">
        <v>200</v>
      </c>
      <c r="O2944">
        <v>180</v>
      </c>
      <c r="P2944">
        <v>0</v>
      </c>
      <c r="Q2944">
        <v>338</v>
      </c>
      <c r="R2944">
        <v>15.203604092999999</v>
      </c>
      <c r="S2944">
        <v>21.187923000000001</v>
      </c>
      <c r="T2944">
        <v>0</v>
      </c>
      <c r="U2944">
        <v>0</v>
      </c>
    </row>
    <row r="2945" spans="1:21" x14ac:dyDescent="0.3">
      <c r="A2945">
        <v>0.67</v>
      </c>
      <c r="B2945">
        <v>0.625</v>
      </c>
      <c r="C2945">
        <v>1.768</v>
      </c>
      <c r="D2945">
        <v>250</v>
      </c>
      <c r="E2945">
        <v>326.92</v>
      </c>
      <c r="F2945">
        <v>201.92</v>
      </c>
      <c r="G2945">
        <v>201.923076923076</v>
      </c>
      <c r="H2945">
        <v>240</v>
      </c>
      <c r="I2945">
        <v>691.92307600000004</v>
      </c>
      <c r="J2945">
        <v>-1</v>
      </c>
      <c r="K2945">
        <v>2</v>
      </c>
      <c r="L2945">
        <v>36.123829999999998</v>
      </c>
      <c r="M2945">
        <v>505</v>
      </c>
      <c r="N2945">
        <v>200</v>
      </c>
      <c r="O2945">
        <v>180</v>
      </c>
      <c r="P2945">
        <v>0</v>
      </c>
      <c r="Q2945">
        <v>344</v>
      </c>
      <c r="R2945">
        <v>15.071960802</v>
      </c>
      <c r="S2945">
        <v>21.377347</v>
      </c>
      <c r="T2945">
        <v>0</v>
      </c>
      <c r="U2945">
        <v>0</v>
      </c>
    </row>
    <row r="2946" spans="1:21" x14ac:dyDescent="0.3">
      <c r="A2946">
        <v>0.67</v>
      </c>
      <c r="B2946">
        <v>0.625</v>
      </c>
      <c r="C2946">
        <v>1.768</v>
      </c>
      <c r="D2946">
        <v>250</v>
      </c>
      <c r="E2946">
        <v>326.92</v>
      </c>
      <c r="F2946">
        <v>201.92</v>
      </c>
      <c r="G2946">
        <v>201.923076923076</v>
      </c>
      <c r="H2946">
        <v>250</v>
      </c>
      <c r="I2946">
        <v>701.92307600000004</v>
      </c>
      <c r="J2946">
        <v>-1</v>
      </c>
      <c r="K2946">
        <v>2</v>
      </c>
      <c r="L2946">
        <v>35.733199999999997</v>
      </c>
      <c r="M2946">
        <v>505</v>
      </c>
      <c r="N2946">
        <v>200</v>
      </c>
      <c r="O2946">
        <v>180</v>
      </c>
      <c r="P2946">
        <v>0</v>
      </c>
      <c r="Q2946">
        <v>324</v>
      </c>
      <c r="R2946">
        <v>15.027829433000001</v>
      </c>
      <c r="S2946">
        <v>20.739519000000001</v>
      </c>
      <c r="T2946">
        <v>0</v>
      </c>
      <c r="U2946">
        <v>0</v>
      </c>
    </row>
    <row r="2947" spans="1:21" x14ac:dyDescent="0.3">
      <c r="A2947">
        <v>0.67</v>
      </c>
      <c r="B2947">
        <v>0.625</v>
      </c>
      <c r="C2947">
        <v>1.768</v>
      </c>
      <c r="D2947">
        <v>250</v>
      </c>
      <c r="E2947">
        <v>326.92</v>
      </c>
      <c r="F2947">
        <v>201.92</v>
      </c>
      <c r="G2947">
        <v>201.923076923076</v>
      </c>
      <c r="H2947">
        <v>260</v>
      </c>
      <c r="I2947">
        <v>711.92307600000004</v>
      </c>
      <c r="J2947">
        <v>-1</v>
      </c>
      <c r="K2947">
        <v>2</v>
      </c>
      <c r="L2947">
        <v>35.34984</v>
      </c>
      <c r="M2947">
        <v>505</v>
      </c>
      <c r="N2947">
        <v>200</v>
      </c>
      <c r="O2947">
        <v>180</v>
      </c>
      <c r="P2947">
        <v>0</v>
      </c>
      <c r="Q2947">
        <v>336</v>
      </c>
      <c r="R2947">
        <v>14.715290061999999</v>
      </c>
      <c r="S2947">
        <v>21.124421999999999</v>
      </c>
      <c r="T2947">
        <v>0</v>
      </c>
      <c r="U2947">
        <v>0</v>
      </c>
    </row>
    <row r="2948" spans="1:21" x14ac:dyDescent="0.3">
      <c r="A2948">
        <v>0.67</v>
      </c>
      <c r="B2948">
        <v>0.625</v>
      </c>
      <c r="C2948">
        <v>1.768</v>
      </c>
      <c r="D2948">
        <v>250</v>
      </c>
      <c r="E2948">
        <v>326.92</v>
      </c>
      <c r="F2948">
        <v>201.92</v>
      </c>
      <c r="G2948">
        <v>201.923076923076</v>
      </c>
      <c r="H2948">
        <v>270</v>
      </c>
      <c r="I2948">
        <v>721.92307600000004</v>
      </c>
      <c r="J2948">
        <v>-1</v>
      </c>
      <c r="K2948">
        <v>2</v>
      </c>
      <c r="L2948">
        <v>34.973570000000002</v>
      </c>
      <c r="M2948">
        <v>505</v>
      </c>
      <c r="N2948">
        <v>200</v>
      </c>
      <c r="O2948">
        <v>180</v>
      </c>
      <c r="P2948">
        <v>0</v>
      </c>
      <c r="Q2948">
        <v>338</v>
      </c>
      <c r="R2948">
        <v>14.624794035000001</v>
      </c>
      <c r="S2948">
        <v>21.187923000000001</v>
      </c>
      <c r="T2948">
        <v>0</v>
      </c>
      <c r="U2948">
        <v>0</v>
      </c>
    </row>
    <row r="2949" spans="1:21" x14ac:dyDescent="0.3">
      <c r="A2949">
        <v>0.67</v>
      </c>
      <c r="B2949">
        <v>0.625</v>
      </c>
      <c r="C2949">
        <v>1.768</v>
      </c>
      <c r="D2949">
        <v>250</v>
      </c>
      <c r="E2949">
        <v>326.92</v>
      </c>
      <c r="F2949">
        <v>201.92</v>
      </c>
      <c r="G2949">
        <v>201.923076923076</v>
      </c>
      <c r="H2949">
        <v>280</v>
      </c>
      <c r="I2949">
        <v>731.92307600000004</v>
      </c>
      <c r="J2949">
        <v>-1</v>
      </c>
      <c r="K2949">
        <v>2</v>
      </c>
      <c r="L2949">
        <v>34.604239999999997</v>
      </c>
      <c r="M2949">
        <v>505</v>
      </c>
      <c r="N2949">
        <v>200</v>
      </c>
      <c r="O2949">
        <v>180</v>
      </c>
      <c r="P2949">
        <v>0</v>
      </c>
      <c r="Q2949">
        <v>330</v>
      </c>
      <c r="R2949">
        <v>14.396119971999999</v>
      </c>
      <c r="S2949">
        <v>20.932815999999999</v>
      </c>
      <c r="T2949">
        <v>0</v>
      </c>
      <c r="U2949">
        <v>0</v>
      </c>
    </row>
    <row r="2950" spans="1:21" x14ac:dyDescent="0.3">
      <c r="A2950">
        <v>0.67</v>
      </c>
      <c r="B2950">
        <v>0.625</v>
      </c>
      <c r="C2950">
        <v>1.768</v>
      </c>
      <c r="D2950">
        <v>250</v>
      </c>
      <c r="E2950">
        <v>326.92</v>
      </c>
      <c r="F2950">
        <v>201.92</v>
      </c>
      <c r="G2950">
        <v>201.923076923076</v>
      </c>
      <c r="H2950">
        <v>290</v>
      </c>
      <c r="I2950">
        <v>741.92307600000004</v>
      </c>
      <c r="J2950">
        <v>-1</v>
      </c>
      <c r="K2950">
        <v>2</v>
      </c>
      <c r="L2950">
        <v>34.241689999999998</v>
      </c>
      <c r="M2950">
        <v>505</v>
      </c>
      <c r="N2950">
        <v>200</v>
      </c>
      <c r="O2950">
        <v>180</v>
      </c>
      <c r="P2950">
        <v>0</v>
      </c>
      <c r="Q2950">
        <v>339</v>
      </c>
      <c r="R2950">
        <v>14.257192908</v>
      </c>
      <c r="S2950">
        <v>21.219605999999999</v>
      </c>
      <c r="T2950">
        <v>0</v>
      </c>
      <c r="U2950">
        <v>0</v>
      </c>
    </row>
    <row r="2951" spans="1:21" x14ac:dyDescent="0.3">
      <c r="A2951">
        <v>0.67</v>
      </c>
      <c r="B2951">
        <v>0.625</v>
      </c>
      <c r="C2951">
        <v>1.768</v>
      </c>
      <c r="D2951">
        <v>250</v>
      </c>
      <c r="E2951">
        <v>326.92</v>
      </c>
      <c r="F2951">
        <v>201.92</v>
      </c>
      <c r="G2951">
        <v>201.923076923076</v>
      </c>
      <c r="H2951">
        <v>300</v>
      </c>
      <c r="I2951">
        <v>751.92307600000004</v>
      </c>
      <c r="J2951">
        <v>-1</v>
      </c>
      <c r="K2951">
        <v>2</v>
      </c>
      <c r="L2951">
        <v>33.885750000000002</v>
      </c>
      <c r="M2951">
        <v>505</v>
      </c>
      <c r="N2951">
        <v>200</v>
      </c>
      <c r="O2951">
        <v>180</v>
      </c>
      <c r="P2951">
        <v>0</v>
      </c>
      <c r="Q2951">
        <v>333</v>
      </c>
      <c r="R2951">
        <v>14.022653453</v>
      </c>
      <c r="S2951">
        <v>21.028827</v>
      </c>
      <c r="T2951">
        <v>0</v>
      </c>
      <c r="U2951">
        <v>0</v>
      </c>
    </row>
    <row r="2952" spans="1:21" x14ac:dyDescent="0.3">
      <c r="A2952">
        <v>0.67</v>
      </c>
      <c r="B2952">
        <v>0.625</v>
      </c>
      <c r="C2952">
        <v>1.768</v>
      </c>
      <c r="D2952">
        <v>250</v>
      </c>
      <c r="E2952">
        <v>326.92</v>
      </c>
      <c r="F2952">
        <v>201.92</v>
      </c>
      <c r="G2952">
        <v>201.923076923076</v>
      </c>
      <c r="H2952">
        <v>0</v>
      </c>
      <c r="I2952">
        <v>451.92307599999998</v>
      </c>
      <c r="J2952">
        <v>-1</v>
      </c>
      <c r="K2952">
        <v>2</v>
      </c>
      <c r="L2952">
        <v>48.174720000000001</v>
      </c>
      <c r="M2952">
        <v>505</v>
      </c>
      <c r="N2952">
        <v>200</v>
      </c>
      <c r="O2952">
        <v>180</v>
      </c>
      <c r="P2952">
        <v>0</v>
      </c>
      <c r="Q2952">
        <v>327</v>
      </c>
      <c r="R2952">
        <v>22.661082330999999</v>
      </c>
      <c r="S2952">
        <v>20.836382</v>
      </c>
      <c r="T2952">
        <v>0</v>
      </c>
      <c r="U2952">
        <v>0</v>
      </c>
    </row>
    <row r="2953" spans="1:21" x14ac:dyDescent="0.3">
      <c r="A2953" t="s">
        <v>74</v>
      </c>
      <c r="B2953" t="s">
        <v>74</v>
      </c>
      <c r="C2953">
        <v>1.768</v>
      </c>
      <c r="D2953">
        <v>250</v>
      </c>
      <c r="E2953" t="s">
        <v>75</v>
      </c>
      <c r="F2953" t="s">
        <v>74</v>
      </c>
      <c r="G2953" t="s">
        <v>74</v>
      </c>
      <c r="H2953" t="s">
        <v>74</v>
      </c>
      <c r="I2953" t="s">
        <v>74</v>
      </c>
      <c r="J2953" t="s">
        <v>74</v>
      </c>
      <c r="K2953" t="s">
        <v>74</v>
      </c>
      <c r="L2953" t="s">
        <v>74</v>
      </c>
      <c r="M2953" t="s">
        <v>74</v>
      </c>
      <c r="N2953" t="s">
        <v>74</v>
      </c>
      <c r="O2953">
        <v>200</v>
      </c>
    </row>
    <row r="2954" spans="1:21" x14ac:dyDescent="0.3">
      <c r="A2954">
        <v>0.67</v>
      </c>
      <c r="B2954">
        <v>0.625</v>
      </c>
      <c r="C2954">
        <v>1.768</v>
      </c>
      <c r="D2954">
        <v>250</v>
      </c>
      <c r="E2954">
        <v>326.92</v>
      </c>
      <c r="F2954">
        <v>201.92</v>
      </c>
      <c r="G2954">
        <v>201.923076923076</v>
      </c>
      <c r="H2954">
        <v>0</v>
      </c>
      <c r="I2954">
        <v>451.92307599999998</v>
      </c>
      <c r="J2954">
        <v>-1</v>
      </c>
      <c r="K2954">
        <v>2</v>
      </c>
      <c r="L2954">
        <v>49.277929999999998</v>
      </c>
      <c r="M2954">
        <v>525</v>
      </c>
      <c r="N2954">
        <v>200</v>
      </c>
      <c r="O2954">
        <v>200</v>
      </c>
      <c r="P2954">
        <v>0</v>
      </c>
      <c r="Q2954">
        <v>387</v>
      </c>
      <c r="R2954">
        <v>25.257406001</v>
      </c>
      <c r="S2954">
        <v>22.690805999999998</v>
      </c>
      <c r="T2954">
        <v>0</v>
      </c>
      <c r="U2954">
        <v>0</v>
      </c>
    </row>
    <row r="2955" spans="1:21" x14ac:dyDescent="0.3">
      <c r="A2955">
        <v>0.67</v>
      </c>
      <c r="B2955">
        <v>0.625</v>
      </c>
      <c r="C2955">
        <v>1.768</v>
      </c>
      <c r="D2955">
        <v>250</v>
      </c>
      <c r="E2955">
        <v>326.92</v>
      </c>
      <c r="F2955">
        <v>201.92</v>
      </c>
      <c r="G2955">
        <v>201.923076923076</v>
      </c>
      <c r="H2955">
        <v>10</v>
      </c>
      <c r="I2955">
        <v>461.92307599999998</v>
      </c>
      <c r="J2955">
        <v>-1</v>
      </c>
      <c r="K2955">
        <v>2</v>
      </c>
      <c r="L2955">
        <v>48.656950000000002</v>
      </c>
      <c r="M2955">
        <v>525</v>
      </c>
      <c r="N2955">
        <v>200</v>
      </c>
      <c r="O2955">
        <v>200</v>
      </c>
      <c r="P2955">
        <v>0</v>
      </c>
      <c r="Q2955">
        <v>370</v>
      </c>
      <c r="R2955">
        <v>24.604969482000001</v>
      </c>
      <c r="S2955">
        <v>22.180367</v>
      </c>
      <c r="T2955">
        <v>0</v>
      </c>
      <c r="U2955">
        <v>0</v>
      </c>
    </row>
    <row r="2956" spans="1:21" x14ac:dyDescent="0.3">
      <c r="A2956">
        <v>0.67</v>
      </c>
      <c r="B2956">
        <v>0.625</v>
      </c>
      <c r="C2956">
        <v>1.768</v>
      </c>
      <c r="D2956">
        <v>250</v>
      </c>
      <c r="E2956">
        <v>326.92</v>
      </c>
      <c r="F2956">
        <v>201.92</v>
      </c>
      <c r="G2956">
        <v>201.923076923076</v>
      </c>
      <c r="H2956">
        <v>20</v>
      </c>
      <c r="I2956">
        <v>471.92307599999998</v>
      </c>
      <c r="J2956">
        <v>-1</v>
      </c>
      <c r="K2956">
        <v>2</v>
      </c>
      <c r="L2956">
        <v>48.04759</v>
      </c>
      <c r="M2956">
        <v>525</v>
      </c>
      <c r="N2956">
        <v>200</v>
      </c>
      <c r="O2956">
        <v>200</v>
      </c>
      <c r="P2956">
        <v>0</v>
      </c>
      <c r="Q2956">
        <v>353</v>
      </c>
      <c r="R2956">
        <v>24.300456207</v>
      </c>
      <c r="S2956">
        <v>21.658521</v>
      </c>
      <c r="T2956">
        <v>0</v>
      </c>
      <c r="U2956">
        <v>0</v>
      </c>
    </row>
    <row r="2957" spans="1:21" x14ac:dyDescent="0.3">
      <c r="A2957">
        <v>0.67</v>
      </c>
      <c r="B2957">
        <v>0.625</v>
      </c>
      <c r="C2957">
        <v>1.768</v>
      </c>
      <c r="D2957">
        <v>250</v>
      </c>
      <c r="E2957">
        <v>326.92</v>
      </c>
      <c r="F2957">
        <v>201.92</v>
      </c>
      <c r="G2957">
        <v>201.923076923076</v>
      </c>
      <c r="H2957">
        <v>30</v>
      </c>
      <c r="I2957">
        <v>481.92307599999998</v>
      </c>
      <c r="J2957">
        <v>-1</v>
      </c>
      <c r="K2957">
        <v>2</v>
      </c>
      <c r="L2957">
        <v>47.449660000000002</v>
      </c>
      <c r="M2957">
        <v>525</v>
      </c>
      <c r="N2957">
        <v>200</v>
      </c>
      <c r="O2957">
        <v>200</v>
      </c>
      <c r="P2957">
        <v>0</v>
      </c>
      <c r="Q2957">
        <v>340</v>
      </c>
      <c r="R2957">
        <v>23.851014528</v>
      </c>
      <c r="S2957">
        <v>21.251244</v>
      </c>
      <c r="T2957">
        <v>0</v>
      </c>
      <c r="U2957">
        <v>0</v>
      </c>
    </row>
    <row r="2958" spans="1:21" x14ac:dyDescent="0.3">
      <c r="A2958">
        <v>0.67</v>
      </c>
      <c r="B2958">
        <v>0.625</v>
      </c>
      <c r="C2958">
        <v>1.768</v>
      </c>
      <c r="D2958">
        <v>250</v>
      </c>
      <c r="E2958">
        <v>326.92</v>
      </c>
      <c r="F2958">
        <v>201.92</v>
      </c>
      <c r="G2958">
        <v>201.923076923076</v>
      </c>
      <c r="H2958">
        <v>40</v>
      </c>
      <c r="I2958">
        <v>491.92307599999998</v>
      </c>
      <c r="J2958">
        <v>-1</v>
      </c>
      <c r="K2958">
        <v>2</v>
      </c>
      <c r="L2958">
        <v>46.862969999999997</v>
      </c>
      <c r="M2958">
        <v>525</v>
      </c>
      <c r="N2958">
        <v>200</v>
      </c>
      <c r="O2958">
        <v>200</v>
      </c>
      <c r="P2958">
        <v>0</v>
      </c>
      <c r="Q2958">
        <v>326</v>
      </c>
      <c r="R2958">
        <v>23.103139205000002</v>
      </c>
      <c r="S2958">
        <v>20.804141999999999</v>
      </c>
      <c r="T2958">
        <v>0</v>
      </c>
      <c r="U2958">
        <v>0</v>
      </c>
    </row>
    <row r="2959" spans="1:21" x14ac:dyDescent="0.3">
      <c r="A2959">
        <v>0.67</v>
      </c>
      <c r="B2959">
        <v>0.625</v>
      </c>
      <c r="C2959">
        <v>1.768</v>
      </c>
      <c r="D2959">
        <v>250</v>
      </c>
      <c r="E2959">
        <v>326.92</v>
      </c>
      <c r="F2959">
        <v>201.92</v>
      </c>
      <c r="G2959">
        <v>201.923076923076</v>
      </c>
      <c r="H2959">
        <v>50</v>
      </c>
      <c r="I2959">
        <v>501.92307599999998</v>
      </c>
      <c r="J2959">
        <v>-1</v>
      </c>
      <c r="K2959">
        <v>2</v>
      </c>
      <c r="L2959">
        <v>46.287320000000001</v>
      </c>
      <c r="M2959">
        <v>525</v>
      </c>
      <c r="N2959">
        <v>200</v>
      </c>
      <c r="O2959">
        <v>200</v>
      </c>
      <c r="P2959">
        <v>0</v>
      </c>
      <c r="Q2959">
        <v>329</v>
      </c>
      <c r="R2959">
        <v>22.690806328000001</v>
      </c>
      <c r="S2959">
        <v>20.900718000000001</v>
      </c>
      <c r="T2959">
        <v>0</v>
      </c>
      <c r="U2959">
        <v>0</v>
      </c>
    </row>
    <row r="2960" spans="1:21" x14ac:dyDescent="0.3">
      <c r="A2960">
        <v>0.67</v>
      </c>
      <c r="B2960">
        <v>0.625</v>
      </c>
      <c r="C2960">
        <v>1.768</v>
      </c>
      <c r="D2960">
        <v>250</v>
      </c>
      <c r="E2960">
        <v>326.92</v>
      </c>
      <c r="F2960">
        <v>201.92</v>
      </c>
      <c r="G2960">
        <v>201.923076923076</v>
      </c>
      <c r="H2960">
        <v>60</v>
      </c>
      <c r="I2960">
        <v>511.92307599999998</v>
      </c>
      <c r="J2960">
        <v>-1</v>
      </c>
      <c r="K2960">
        <v>2</v>
      </c>
      <c r="L2960">
        <v>45.722529999999999</v>
      </c>
      <c r="M2960">
        <v>525</v>
      </c>
      <c r="N2960">
        <v>200</v>
      </c>
      <c r="O2960">
        <v>200</v>
      </c>
      <c r="P2960">
        <v>0</v>
      </c>
      <c r="Q2960">
        <v>334</v>
      </c>
      <c r="R2960">
        <v>22.301467376000002</v>
      </c>
      <c r="S2960">
        <v>21.060738000000001</v>
      </c>
      <c r="T2960">
        <v>0</v>
      </c>
      <c r="U2960">
        <v>0</v>
      </c>
    </row>
    <row r="2961" spans="1:21" x14ac:dyDescent="0.3">
      <c r="A2961">
        <v>0.67</v>
      </c>
      <c r="B2961">
        <v>0.625</v>
      </c>
      <c r="C2961">
        <v>1.768</v>
      </c>
      <c r="D2961">
        <v>250</v>
      </c>
      <c r="E2961">
        <v>326.92</v>
      </c>
      <c r="F2961">
        <v>201.92</v>
      </c>
      <c r="G2961">
        <v>201.923076923076</v>
      </c>
      <c r="H2961">
        <v>70</v>
      </c>
      <c r="I2961">
        <v>521.92307600000004</v>
      </c>
      <c r="J2961">
        <v>-1</v>
      </c>
      <c r="K2961">
        <v>2</v>
      </c>
      <c r="L2961">
        <v>45.168390000000002</v>
      </c>
      <c r="M2961">
        <v>525</v>
      </c>
      <c r="N2961">
        <v>200</v>
      </c>
      <c r="O2961">
        <v>200</v>
      </c>
      <c r="P2961">
        <v>0</v>
      </c>
      <c r="Q2961">
        <v>339</v>
      </c>
      <c r="R2961">
        <v>21.813237813000001</v>
      </c>
      <c r="S2961">
        <v>21.219605999999999</v>
      </c>
      <c r="T2961">
        <v>0</v>
      </c>
      <c r="U2961">
        <v>0</v>
      </c>
    </row>
    <row r="2962" spans="1:21" x14ac:dyDescent="0.3">
      <c r="A2962">
        <v>0.67</v>
      </c>
      <c r="B2962">
        <v>0.625</v>
      </c>
      <c r="C2962">
        <v>1.768</v>
      </c>
      <c r="D2962">
        <v>250</v>
      </c>
      <c r="E2962">
        <v>326.92</v>
      </c>
      <c r="F2962">
        <v>201.92</v>
      </c>
      <c r="G2962">
        <v>201.923076923076</v>
      </c>
      <c r="H2962">
        <v>80</v>
      </c>
      <c r="I2962">
        <v>531.92307600000004</v>
      </c>
      <c r="J2962">
        <v>-1</v>
      </c>
      <c r="K2962">
        <v>2</v>
      </c>
      <c r="L2962">
        <v>44.624699999999997</v>
      </c>
      <c r="M2962">
        <v>525</v>
      </c>
      <c r="N2962">
        <v>200</v>
      </c>
      <c r="O2962">
        <v>200</v>
      </c>
      <c r="P2962">
        <v>0</v>
      </c>
      <c r="Q2962">
        <v>331</v>
      </c>
      <c r="R2962">
        <v>21.658521682</v>
      </c>
      <c r="S2962">
        <v>20.964866000000001</v>
      </c>
      <c r="T2962">
        <v>0</v>
      </c>
      <c r="U2962">
        <v>0</v>
      </c>
    </row>
    <row r="2963" spans="1:21" x14ac:dyDescent="0.3">
      <c r="A2963">
        <v>0.67</v>
      </c>
      <c r="B2963">
        <v>0.625</v>
      </c>
      <c r="C2963">
        <v>1.768</v>
      </c>
      <c r="D2963">
        <v>250</v>
      </c>
      <c r="E2963">
        <v>326.92</v>
      </c>
      <c r="F2963">
        <v>201.92</v>
      </c>
      <c r="G2963">
        <v>201.923076923076</v>
      </c>
      <c r="H2963">
        <v>90</v>
      </c>
      <c r="I2963">
        <v>541.92307600000004</v>
      </c>
      <c r="J2963">
        <v>-1</v>
      </c>
      <c r="K2963">
        <v>2</v>
      </c>
      <c r="L2963">
        <v>44.091270000000002</v>
      </c>
      <c r="M2963">
        <v>525</v>
      </c>
      <c r="N2963">
        <v>200</v>
      </c>
      <c r="O2963">
        <v>200</v>
      </c>
      <c r="P2963">
        <v>0</v>
      </c>
      <c r="Q2963">
        <v>338</v>
      </c>
      <c r="R2963">
        <v>21.251243975000001</v>
      </c>
      <c r="S2963">
        <v>21.187923000000001</v>
      </c>
      <c r="T2963">
        <v>0</v>
      </c>
      <c r="U2963">
        <v>0</v>
      </c>
    </row>
    <row r="2964" spans="1:21" x14ac:dyDescent="0.3">
      <c r="A2964">
        <v>0.67</v>
      </c>
      <c r="B2964">
        <v>0.625</v>
      </c>
      <c r="C2964">
        <v>1.768</v>
      </c>
      <c r="D2964">
        <v>250</v>
      </c>
      <c r="E2964">
        <v>326.92</v>
      </c>
      <c r="F2964">
        <v>201.92</v>
      </c>
      <c r="G2964">
        <v>201.923076923076</v>
      </c>
      <c r="H2964">
        <v>100</v>
      </c>
      <c r="I2964">
        <v>551.92307600000004</v>
      </c>
      <c r="J2964">
        <v>-1</v>
      </c>
      <c r="K2964">
        <v>2</v>
      </c>
      <c r="L2964">
        <v>43.567900000000002</v>
      </c>
      <c r="M2964">
        <v>525</v>
      </c>
      <c r="N2964">
        <v>200</v>
      </c>
      <c r="O2964">
        <v>200</v>
      </c>
      <c r="P2964">
        <v>0</v>
      </c>
      <c r="Q2964">
        <v>341</v>
      </c>
      <c r="R2964">
        <v>20.642222803999999</v>
      </c>
      <c r="S2964">
        <v>21.282836</v>
      </c>
      <c r="T2964">
        <v>0</v>
      </c>
      <c r="U2964">
        <v>0</v>
      </c>
    </row>
    <row r="2965" spans="1:21" x14ac:dyDescent="0.3">
      <c r="A2965">
        <v>0.67</v>
      </c>
      <c r="B2965">
        <v>0.625</v>
      </c>
      <c r="C2965">
        <v>1.768</v>
      </c>
      <c r="D2965">
        <v>250</v>
      </c>
      <c r="E2965">
        <v>326.92</v>
      </c>
      <c r="F2965">
        <v>201.92</v>
      </c>
      <c r="G2965">
        <v>201.923076923076</v>
      </c>
      <c r="H2965">
        <v>110</v>
      </c>
      <c r="I2965">
        <v>561.92307600000004</v>
      </c>
      <c r="J2965">
        <v>-1</v>
      </c>
      <c r="K2965">
        <v>2</v>
      </c>
      <c r="L2965">
        <v>43.054389999999998</v>
      </c>
      <c r="M2965">
        <v>525</v>
      </c>
      <c r="N2965">
        <v>200</v>
      </c>
      <c r="O2965">
        <v>200</v>
      </c>
      <c r="P2965">
        <v>0</v>
      </c>
      <c r="Q2965">
        <v>340</v>
      </c>
      <c r="R2965">
        <v>20.707135911000002</v>
      </c>
      <c r="S2965">
        <v>21.251244</v>
      </c>
      <c r="T2965">
        <v>0</v>
      </c>
      <c r="U2965">
        <v>0</v>
      </c>
    </row>
    <row r="2966" spans="1:21" x14ac:dyDescent="0.3">
      <c r="A2966">
        <v>0.67</v>
      </c>
      <c r="B2966">
        <v>0.625</v>
      </c>
      <c r="C2966">
        <v>1.768</v>
      </c>
      <c r="D2966">
        <v>250</v>
      </c>
      <c r="E2966">
        <v>326.92</v>
      </c>
      <c r="F2966">
        <v>201.92</v>
      </c>
      <c r="G2966">
        <v>201.923076923076</v>
      </c>
      <c r="H2966">
        <v>120</v>
      </c>
      <c r="I2966">
        <v>571.92307600000004</v>
      </c>
      <c r="J2966">
        <v>-1</v>
      </c>
      <c r="K2966">
        <v>2</v>
      </c>
      <c r="L2966">
        <v>42.550550000000001</v>
      </c>
      <c r="M2966">
        <v>525</v>
      </c>
      <c r="N2966">
        <v>200</v>
      </c>
      <c r="O2966">
        <v>200</v>
      </c>
      <c r="P2966">
        <v>0</v>
      </c>
      <c r="Q2966">
        <v>341</v>
      </c>
      <c r="R2966">
        <v>20.082362032999999</v>
      </c>
      <c r="S2966">
        <v>21.282836</v>
      </c>
      <c r="T2966">
        <v>0</v>
      </c>
      <c r="U2966">
        <v>0</v>
      </c>
    </row>
    <row r="2967" spans="1:21" x14ac:dyDescent="0.3">
      <c r="A2967">
        <v>0.67</v>
      </c>
      <c r="B2967">
        <v>0.625</v>
      </c>
      <c r="C2967">
        <v>1.768</v>
      </c>
      <c r="D2967">
        <v>250</v>
      </c>
      <c r="E2967">
        <v>326.92</v>
      </c>
      <c r="F2967">
        <v>201.92</v>
      </c>
      <c r="G2967">
        <v>201.923076923076</v>
      </c>
      <c r="H2967">
        <v>130</v>
      </c>
      <c r="I2967">
        <v>581.92307600000004</v>
      </c>
      <c r="J2967">
        <v>-1</v>
      </c>
      <c r="K2967">
        <v>2</v>
      </c>
      <c r="L2967">
        <v>42.056179999999998</v>
      </c>
      <c r="M2967">
        <v>525</v>
      </c>
      <c r="N2967">
        <v>200</v>
      </c>
      <c r="O2967">
        <v>200</v>
      </c>
      <c r="P2967">
        <v>0</v>
      </c>
      <c r="Q2967">
        <v>346</v>
      </c>
      <c r="R2967">
        <v>19.541408127</v>
      </c>
      <c r="S2967">
        <v>21.440134</v>
      </c>
      <c r="T2967">
        <v>0</v>
      </c>
      <c r="U2967">
        <v>0</v>
      </c>
    </row>
    <row r="2968" spans="1:21" x14ac:dyDescent="0.3">
      <c r="A2968">
        <v>0.67</v>
      </c>
      <c r="B2968">
        <v>0.625</v>
      </c>
      <c r="C2968">
        <v>1.768</v>
      </c>
      <c r="D2968">
        <v>250</v>
      </c>
      <c r="E2968">
        <v>326.92</v>
      </c>
      <c r="F2968">
        <v>201.92</v>
      </c>
      <c r="G2968">
        <v>201.923076923076</v>
      </c>
      <c r="H2968">
        <v>140</v>
      </c>
      <c r="I2968">
        <v>591.92307600000004</v>
      </c>
      <c r="J2968">
        <v>-1</v>
      </c>
      <c r="K2968">
        <v>2</v>
      </c>
      <c r="L2968">
        <v>41.571080000000002</v>
      </c>
      <c r="M2968">
        <v>525</v>
      </c>
      <c r="N2968">
        <v>200</v>
      </c>
      <c r="O2968">
        <v>200</v>
      </c>
      <c r="P2968">
        <v>0</v>
      </c>
      <c r="Q2968">
        <v>337</v>
      </c>
      <c r="R2968">
        <v>19.507120427</v>
      </c>
      <c r="S2968">
        <v>21.156195</v>
      </c>
      <c r="T2968">
        <v>0</v>
      </c>
      <c r="U2968">
        <v>0</v>
      </c>
    </row>
    <row r="2969" spans="1:21" x14ac:dyDescent="0.3">
      <c r="A2969">
        <v>0.67</v>
      </c>
      <c r="B2969">
        <v>0.625</v>
      </c>
      <c r="C2969">
        <v>1.768</v>
      </c>
      <c r="D2969">
        <v>250</v>
      </c>
      <c r="E2969">
        <v>326.92</v>
      </c>
      <c r="F2969">
        <v>201.92</v>
      </c>
      <c r="G2969">
        <v>201.923076923076</v>
      </c>
      <c r="H2969">
        <v>150</v>
      </c>
      <c r="I2969">
        <v>601.92307600000004</v>
      </c>
      <c r="J2969">
        <v>-1</v>
      </c>
      <c r="K2969">
        <v>2</v>
      </c>
      <c r="L2969">
        <v>41.095080000000003</v>
      </c>
      <c r="M2969">
        <v>525</v>
      </c>
      <c r="N2969">
        <v>200</v>
      </c>
      <c r="O2969">
        <v>200</v>
      </c>
      <c r="P2969">
        <v>0</v>
      </c>
      <c r="Q2969">
        <v>343</v>
      </c>
      <c r="R2969">
        <v>19.230703939000001</v>
      </c>
      <c r="S2969">
        <v>21.345887999999999</v>
      </c>
      <c r="T2969">
        <v>0</v>
      </c>
      <c r="U2969">
        <v>0</v>
      </c>
    </row>
    <row r="2970" spans="1:21" x14ac:dyDescent="0.3">
      <c r="A2970">
        <v>0.67</v>
      </c>
      <c r="B2970">
        <v>0.625</v>
      </c>
      <c r="C2970">
        <v>1.768</v>
      </c>
      <c r="D2970">
        <v>250</v>
      </c>
      <c r="E2970">
        <v>326.92</v>
      </c>
      <c r="F2970">
        <v>201.92</v>
      </c>
      <c r="G2970">
        <v>201.923076923076</v>
      </c>
      <c r="H2970">
        <v>160</v>
      </c>
      <c r="I2970">
        <v>611.92307600000004</v>
      </c>
      <c r="J2970">
        <v>-1</v>
      </c>
      <c r="K2970">
        <v>2</v>
      </c>
      <c r="L2970">
        <v>40.627969999999998</v>
      </c>
      <c r="M2970">
        <v>525</v>
      </c>
      <c r="N2970">
        <v>200</v>
      </c>
      <c r="O2970">
        <v>200</v>
      </c>
      <c r="P2970">
        <v>0</v>
      </c>
      <c r="Q2970">
        <v>337</v>
      </c>
      <c r="R2970">
        <v>18.985665150999999</v>
      </c>
      <c r="S2970">
        <v>21.156195</v>
      </c>
      <c r="T2970">
        <v>0</v>
      </c>
      <c r="U2970">
        <v>0</v>
      </c>
    </row>
    <row r="2971" spans="1:21" x14ac:dyDescent="0.3">
      <c r="A2971">
        <v>0.67</v>
      </c>
      <c r="B2971">
        <v>0.625</v>
      </c>
      <c r="C2971">
        <v>1.768</v>
      </c>
      <c r="D2971">
        <v>250</v>
      </c>
      <c r="E2971">
        <v>326.92</v>
      </c>
      <c r="F2971">
        <v>201.92</v>
      </c>
      <c r="G2971">
        <v>201.923076923076</v>
      </c>
      <c r="H2971">
        <v>170</v>
      </c>
      <c r="I2971">
        <v>621.92307600000004</v>
      </c>
      <c r="J2971">
        <v>-1</v>
      </c>
      <c r="K2971">
        <v>2</v>
      </c>
      <c r="L2971">
        <v>40.169580000000003</v>
      </c>
      <c r="M2971">
        <v>525</v>
      </c>
      <c r="N2971">
        <v>200</v>
      </c>
      <c r="O2971">
        <v>200</v>
      </c>
      <c r="P2971">
        <v>0</v>
      </c>
      <c r="Q2971">
        <v>335</v>
      </c>
      <c r="R2971">
        <v>18.594324543999999</v>
      </c>
      <c r="S2971">
        <v>21.092603</v>
      </c>
      <c r="T2971">
        <v>0</v>
      </c>
      <c r="U2971">
        <v>0</v>
      </c>
    </row>
    <row r="2972" spans="1:21" x14ac:dyDescent="0.3">
      <c r="A2972">
        <v>0.67</v>
      </c>
      <c r="B2972">
        <v>0.625</v>
      </c>
      <c r="C2972">
        <v>1.768</v>
      </c>
      <c r="D2972">
        <v>250</v>
      </c>
      <c r="E2972">
        <v>326.92</v>
      </c>
      <c r="F2972">
        <v>201.92</v>
      </c>
      <c r="G2972">
        <v>201.923076923076</v>
      </c>
      <c r="H2972">
        <v>180</v>
      </c>
      <c r="I2972">
        <v>631.92307600000004</v>
      </c>
      <c r="J2972">
        <v>-1</v>
      </c>
      <c r="K2972">
        <v>2</v>
      </c>
      <c r="L2972">
        <v>39.719709999999999</v>
      </c>
      <c r="M2972">
        <v>525</v>
      </c>
      <c r="N2972">
        <v>200</v>
      </c>
      <c r="O2972">
        <v>200</v>
      </c>
      <c r="P2972">
        <v>0</v>
      </c>
      <c r="Q2972">
        <v>337</v>
      </c>
      <c r="R2972">
        <v>18.304648462999999</v>
      </c>
      <c r="S2972">
        <v>21.156195</v>
      </c>
      <c r="T2972">
        <v>0</v>
      </c>
      <c r="U2972">
        <v>0</v>
      </c>
    </row>
    <row r="2973" spans="1:21" x14ac:dyDescent="0.3">
      <c r="A2973">
        <v>0.67</v>
      </c>
      <c r="B2973">
        <v>0.625</v>
      </c>
      <c r="C2973">
        <v>1.768</v>
      </c>
      <c r="D2973">
        <v>250</v>
      </c>
      <c r="E2973">
        <v>326.92</v>
      </c>
      <c r="F2973">
        <v>201.92</v>
      </c>
      <c r="G2973">
        <v>201.923076923076</v>
      </c>
      <c r="H2973">
        <v>190</v>
      </c>
      <c r="I2973">
        <v>641.92307600000004</v>
      </c>
      <c r="J2973">
        <v>-1</v>
      </c>
      <c r="K2973">
        <v>2</v>
      </c>
      <c r="L2973">
        <v>39.278179999999999</v>
      </c>
      <c r="M2973">
        <v>525</v>
      </c>
      <c r="N2973">
        <v>200</v>
      </c>
      <c r="O2973">
        <v>200</v>
      </c>
      <c r="P2973">
        <v>0</v>
      </c>
      <c r="Q2973">
        <v>346</v>
      </c>
      <c r="R2973">
        <v>17.63609362</v>
      </c>
      <c r="S2973">
        <v>21.440134</v>
      </c>
      <c r="T2973">
        <v>0</v>
      </c>
      <c r="U2973">
        <v>0</v>
      </c>
    </row>
    <row r="2974" spans="1:21" x14ac:dyDescent="0.3">
      <c r="A2974">
        <v>0.67</v>
      </c>
      <c r="B2974">
        <v>0.625</v>
      </c>
      <c r="C2974">
        <v>1.768</v>
      </c>
      <c r="D2974">
        <v>250</v>
      </c>
      <c r="E2974">
        <v>326.92</v>
      </c>
      <c r="F2974">
        <v>201.92</v>
      </c>
      <c r="G2974">
        <v>201.923076923076</v>
      </c>
      <c r="H2974">
        <v>200</v>
      </c>
      <c r="I2974">
        <v>651.92307600000004</v>
      </c>
      <c r="J2974">
        <v>-1</v>
      </c>
      <c r="K2974">
        <v>2</v>
      </c>
      <c r="L2974">
        <v>38.844830000000002</v>
      </c>
      <c r="M2974">
        <v>525</v>
      </c>
      <c r="N2974">
        <v>200</v>
      </c>
      <c r="O2974">
        <v>200</v>
      </c>
      <c r="P2974">
        <v>0</v>
      </c>
      <c r="Q2974">
        <v>334</v>
      </c>
      <c r="R2974">
        <v>17.711582624999998</v>
      </c>
      <c r="S2974">
        <v>21.060738000000001</v>
      </c>
      <c r="T2974">
        <v>0</v>
      </c>
      <c r="U2974">
        <v>0</v>
      </c>
    </row>
    <row r="2975" spans="1:21" x14ac:dyDescent="0.3">
      <c r="A2975">
        <v>0.67</v>
      </c>
      <c r="B2975">
        <v>0.625</v>
      </c>
      <c r="C2975">
        <v>1.768</v>
      </c>
      <c r="D2975">
        <v>250</v>
      </c>
      <c r="E2975">
        <v>326.92</v>
      </c>
      <c r="F2975">
        <v>201.92</v>
      </c>
      <c r="G2975">
        <v>201.923076923076</v>
      </c>
      <c r="H2975">
        <v>210</v>
      </c>
      <c r="I2975">
        <v>661.92307600000004</v>
      </c>
      <c r="J2975">
        <v>-1</v>
      </c>
      <c r="K2975">
        <v>2</v>
      </c>
      <c r="L2975">
        <v>38.419460000000001</v>
      </c>
      <c r="M2975">
        <v>525</v>
      </c>
      <c r="N2975">
        <v>200</v>
      </c>
      <c r="O2975">
        <v>200</v>
      </c>
      <c r="P2975">
        <v>0</v>
      </c>
      <c r="Q2975">
        <v>337</v>
      </c>
      <c r="R2975">
        <v>17.330954698999999</v>
      </c>
      <c r="S2975">
        <v>21.156195</v>
      </c>
      <c r="T2975">
        <v>0</v>
      </c>
      <c r="U2975">
        <v>0</v>
      </c>
    </row>
    <row r="2976" spans="1:21" x14ac:dyDescent="0.3">
      <c r="A2976">
        <v>0.67</v>
      </c>
      <c r="B2976">
        <v>0.625</v>
      </c>
      <c r="C2976">
        <v>1.768</v>
      </c>
      <c r="D2976">
        <v>250</v>
      </c>
      <c r="E2976">
        <v>326.92</v>
      </c>
      <c r="F2976">
        <v>201.92</v>
      </c>
      <c r="G2976">
        <v>201.923076923076</v>
      </c>
      <c r="H2976">
        <v>220</v>
      </c>
      <c r="I2976">
        <v>671.92307600000004</v>
      </c>
      <c r="J2976">
        <v>-1</v>
      </c>
      <c r="K2976">
        <v>2</v>
      </c>
      <c r="L2976">
        <v>38.001910000000002</v>
      </c>
      <c r="M2976">
        <v>525</v>
      </c>
      <c r="N2976">
        <v>200</v>
      </c>
      <c r="O2976">
        <v>200</v>
      </c>
      <c r="P2976">
        <v>0</v>
      </c>
      <c r="Q2976">
        <v>335</v>
      </c>
      <c r="R2976">
        <v>17.215176789000001</v>
      </c>
      <c r="S2976">
        <v>21.092603</v>
      </c>
      <c r="T2976">
        <v>0</v>
      </c>
      <c r="U2976">
        <v>0</v>
      </c>
    </row>
    <row r="2977" spans="1:21" x14ac:dyDescent="0.3">
      <c r="A2977">
        <v>0.67</v>
      </c>
      <c r="B2977">
        <v>0.625</v>
      </c>
      <c r="C2977">
        <v>1.768</v>
      </c>
      <c r="D2977">
        <v>250</v>
      </c>
      <c r="E2977">
        <v>326.92</v>
      </c>
      <c r="F2977">
        <v>201.92</v>
      </c>
      <c r="G2977">
        <v>201.923076923076</v>
      </c>
      <c r="H2977">
        <v>230</v>
      </c>
      <c r="I2977">
        <v>681.92307600000004</v>
      </c>
      <c r="J2977">
        <v>-1</v>
      </c>
      <c r="K2977">
        <v>2</v>
      </c>
      <c r="L2977">
        <v>37.592010000000002</v>
      </c>
      <c r="M2977">
        <v>525</v>
      </c>
      <c r="N2977">
        <v>200</v>
      </c>
      <c r="O2977">
        <v>200</v>
      </c>
      <c r="P2977">
        <v>0</v>
      </c>
      <c r="Q2977">
        <v>341</v>
      </c>
      <c r="R2977">
        <v>16.784034346999999</v>
      </c>
      <c r="S2977">
        <v>21.282836</v>
      </c>
      <c r="T2977">
        <v>0</v>
      </c>
      <c r="U2977">
        <v>0</v>
      </c>
    </row>
    <row r="2978" spans="1:21" x14ac:dyDescent="0.3">
      <c r="A2978">
        <v>0.67</v>
      </c>
      <c r="B2978">
        <v>0.625</v>
      </c>
      <c r="C2978">
        <v>1.768</v>
      </c>
      <c r="D2978">
        <v>250</v>
      </c>
      <c r="E2978">
        <v>326.92</v>
      </c>
      <c r="F2978">
        <v>201.92</v>
      </c>
      <c r="G2978">
        <v>201.923076923076</v>
      </c>
      <c r="H2978">
        <v>240</v>
      </c>
      <c r="I2978">
        <v>691.92307600000004</v>
      </c>
      <c r="J2978">
        <v>-1</v>
      </c>
      <c r="K2978">
        <v>2</v>
      </c>
      <c r="L2978">
        <v>37.189579999999999</v>
      </c>
      <c r="M2978">
        <v>525</v>
      </c>
      <c r="N2978">
        <v>200</v>
      </c>
      <c r="O2978">
        <v>200</v>
      </c>
      <c r="P2978">
        <v>0</v>
      </c>
      <c r="Q2978">
        <v>329</v>
      </c>
      <c r="R2978">
        <v>16.744305353000001</v>
      </c>
      <c r="S2978">
        <v>20.900718000000001</v>
      </c>
      <c r="T2978">
        <v>0</v>
      </c>
      <c r="U2978">
        <v>0</v>
      </c>
    </row>
    <row r="2979" spans="1:21" x14ac:dyDescent="0.3">
      <c r="A2979">
        <v>0.67</v>
      </c>
      <c r="B2979">
        <v>0.625</v>
      </c>
      <c r="C2979">
        <v>1.768</v>
      </c>
      <c r="D2979">
        <v>250</v>
      </c>
      <c r="E2979">
        <v>326.92</v>
      </c>
      <c r="F2979">
        <v>201.92</v>
      </c>
      <c r="G2979">
        <v>201.923076923076</v>
      </c>
      <c r="H2979">
        <v>250</v>
      </c>
      <c r="I2979">
        <v>701.92307600000004</v>
      </c>
      <c r="J2979">
        <v>-1</v>
      </c>
      <c r="K2979">
        <v>2</v>
      </c>
      <c r="L2979">
        <v>36.794469999999997</v>
      </c>
      <c r="M2979">
        <v>525</v>
      </c>
      <c r="N2979">
        <v>200</v>
      </c>
      <c r="O2979">
        <v>200</v>
      </c>
      <c r="P2979">
        <v>0</v>
      </c>
      <c r="Q2979">
        <v>345</v>
      </c>
      <c r="R2979">
        <v>16.584464979</v>
      </c>
      <c r="S2979">
        <v>21.408761999999999</v>
      </c>
      <c r="T2979">
        <v>0</v>
      </c>
      <c r="U2979">
        <v>0</v>
      </c>
    </row>
    <row r="2980" spans="1:21" x14ac:dyDescent="0.3">
      <c r="A2980">
        <v>0.67</v>
      </c>
      <c r="B2980">
        <v>0.625</v>
      </c>
      <c r="C2980">
        <v>1.768</v>
      </c>
      <c r="D2980">
        <v>250</v>
      </c>
      <c r="E2980">
        <v>326.92</v>
      </c>
      <c r="F2980">
        <v>201.92</v>
      </c>
      <c r="G2980">
        <v>201.923076923076</v>
      </c>
      <c r="H2980">
        <v>260</v>
      </c>
      <c r="I2980">
        <v>711.92307600000004</v>
      </c>
      <c r="J2980">
        <v>-1</v>
      </c>
      <c r="K2980">
        <v>2</v>
      </c>
      <c r="L2980">
        <v>36.406509999999997</v>
      </c>
      <c r="M2980">
        <v>525</v>
      </c>
      <c r="N2980">
        <v>200</v>
      </c>
      <c r="O2980">
        <v>200</v>
      </c>
      <c r="P2980">
        <v>0</v>
      </c>
      <c r="Q2980">
        <v>337</v>
      </c>
      <c r="R2980">
        <v>16.095692494000001</v>
      </c>
      <c r="S2980">
        <v>21.156195</v>
      </c>
      <c r="T2980">
        <v>0</v>
      </c>
      <c r="U2980">
        <v>0</v>
      </c>
    </row>
    <row r="2981" spans="1:21" x14ac:dyDescent="0.3">
      <c r="A2981">
        <v>0.67</v>
      </c>
      <c r="B2981">
        <v>0.625</v>
      </c>
      <c r="C2981">
        <v>1.768</v>
      </c>
      <c r="D2981">
        <v>250</v>
      </c>
      <c r="E2981">
        <v>326.92</v>
      </c>
      <c r="F2981">
        <v>201.92</v>
      </c>
      <c r="G2981">
        <v>201.923076923076</v>
      </c>
      <c r="H2981">
        <v>270</v>
      </c>
      <c r="I2981">
        <v>721.92307600000004</v>
      </c>
      <c r="J2981">
        <v>-1</v>
      </c>
      <c r="K2981">
        <v>2</v>
      </c>
      <c r="L2981">
        <v>36.025550000000003</v>
      </c>
      <c r="M2981">
        <v>525</v>
      </c>
      <c r="N2981">
        <v>200</v>
      </c>
      <c r="O2981">
        <v>200</v>
      </c>
      <c r="P2981">
        <v>0</v>
      </c>
      <c r="Q2981">
        <v>339</v>
      </c>
      <c r="R2981">
        <v>15.803785926</v>
      </c>
      <c r="S2981">
        <v>21.219605999999999</v>
      </c>
      <c r="T2981">
        <v>0</v>
      </c>
      <c r="U2981">
        <v>0</v>
      </c>
    </row>
    <row r="2982" spans="1:21" x14ac:dyDescent="0.3">
      <c r="A2982">
        <v>0.67</v>
      </c>
      <c r="B2982">
        <v>0.625</v>
      </c>
      <c r="C2982">
        <v>1.768</v>
      </c>
      <c r="D2982">
        <v>250</v>
      </c>
      <c r="E2982">
        <v>326.92</v>
      </c>
      <c r="F2982">
        <v>201.92</v>
      </c>
      <c r="G2982">
        <v>201.923076923076</v>
      </c>
      <c r="H2982">
        <v>280</v>
      </c>
      <c r="I2982">
        <v>731.92307600000004</v>
      </c>
      <c r="J2982">
        <v>-1</v>
      </c>
      <c r="K2982">
        <v>2</v>
      </c>
      <c r="L2982">
        <v>35.651429999999998</v>
      </c>
      <c r="M2982">
        <v>525</v>
      </c>
      <c r="N2982">
        <v>200</v>
      </c>
      <c r="O2982">
        <v>200</v>
      </c>
      <c r="P2982">
        <v>0</v>
      </c>
      <c r="Q2982">
        <v>343</v>
      </c>
      <c r="R2982">
        <v>15.719414294</v>
      </c>
      <c r="S2982">
        <v>21.345887999999999</v>
      </c>
      <c r="T2982">
        <v>0</v>
      </c>
      <c r="U2982">
        <v>0</v>
      </c>
    </row>
    <row r="2983" spans="1:21" x14ac:dyDescent="0.3">
      <c r="A2983">
        <v>0.67</v>
      </c>
      <c r="B2983">
        <v>0.625</v>
      </c>
      <c r="C2983">
        <v>1.768</v>
      </c>
      <c r="D2983">
        <v>250</v>
      </c>
      <c r="E2983">
        <v>326.92</v>
      </c>
      <c r="F2983">
        <v>201.92</v>
      </c>
      <c r="G2983">
        <v>201.923076923076</v>
      </c>
      <c r="H2983">
        <v>290</v>
      </c>
      <c r="I2983">
        <v>741.92307600000004</v>
      </c>
      <c r="J2983">
        <v>-1</v>
      </c>
      <c r="K2983">
        <v>2</v>
      </c>
      <c r="L2983">
        <v>35.283999999999999</v>
      </c>
      <c r="M2983">
        <v>525</v>
      </c>
      <c r="N2983">
        <v>200</v>
      </c>
      <c r="O2983">
        <v>200</v>
      </c>
      <c r="P2983">
        <v>0</v>
      </c>
      <c r="Q2983">
        <v>345</v>
      </c>
      <c r="R2983">
        <v>15.803785926</v>
      </c>
      <c r="S2983">
        <v>21.408761999999999</v>
      </c>
      <c r="T2983">
        <v>0</v>
      </c>
      <c r="U2983">
        <v>0</v>
      </c>
    </row>
    <row r="2984" spans="1:21" x14ac:dyDescent="0.3">
      <c r="A2984">
        <v>0.67</v>
      </c>
      <c r="B2984">
        <v>0.625</v>
      </c>
      <c r="C2984">
        <v>1.768</v>
      </c>
      <c r="D2984">
        <v>250</v>
      </c>
      <c r="E2984">
        <v>326.92</v>
      </c>
      <c r="F2984">
        <v>201.92</v>
      </c>
      <c r="G2984">
        <v>201.923076923076</v>
      </c>
      <c r="H2984">
        <v>300</v>
      </c>
      <c r="I2984">
        <v>751.92307600000004</v>
      </c>
      <c r="J2984">
        <v>-1</v>
      </c>
      <c r="K2984">
        <v>2</v>
      </c>
      <c r="L2984">
        <v>34.923119999999997</v>
      </c>
      <c r="M2984">
        <v>525</v>
      </c>
      <c r="N2984">
        <v>200</v>
      </c>
      <c r="O2984">
        <v>200</v>
      </c>
      <c r="P2984">
        <v>0</v>
      </c>
      <c r="Q2984">
        <v>338</v>
      </c>
      <c r="R2984">
        <v>15.290751374999999</v>
      </c>
      <c r="S2984">
        <v>21.187923000000001</v>
      </c>
      <c r="T2984">
        <v>0</v>
      </c>
      <c r="U2984">
        <v>0</v>
      </c>
    </row>
    <row r="2985" spans="1:21" x14ac:dyDescent="0.3">
      <c r="A2985">
        <v>0.67</v>
      </c>
      <c r="B2985">
        <v>0.625</v>
      </c>
      <c r="C2985">
        <v>1.768</v>
      </c>
      <c r="D2985">
        <v>250</v>
      </c>
      <c r="E2985">
        <v>326.92</v>
      </c>
      <c r="F2985">
        <v>201.92</v>
      </c>
      <c r="G2985">
        <v>201.923076923076</v>
      </c>
      <c r="H2985">
        <v>0</v>
      </c>
      <c r="I2985">
        <v>451.92307599999998</v>
      </c>
      <c r="J2985">
        <v>-1</v>
      </c>
      <c r="K2985">
        <v>2</v>
      </c>
      <c r="L2985">
        <v>49.277929999999998</v>
      </c>
      <c r="M2985">
        <v>525</v>
      </c>
      <c r="N2985">
        <v>200</v>
      </c>
      <c r="O2985">
        <v>200</v>
      </c>
      <c r="P2985">
        <v>0</v>
      </c>
      <c r="Q2985">
        <v>387</v>
      </c>
      <c r="R2985">
        <v>25.257406001</v>
      </c>
      <c r="S2985">
        <v>22.690805999999998</v>
      </c>
      <c r="T2985">
        <v>0</v>
      </c>
      <c r="U2985">
        <v>0</v>
      </c>
    </row>
    <row r="2986" spans="1:21" x14ac:dyDescent="0.3">
      <c r="A2986" t="s">
        <v>74</v>
      </c>
      <c r="B2986" t="s">
        <v>74</v>
      </c>
      <c r="C2986">
        <v>2.1</v>
      </c>
    </row>
    <row r="2987" spans="1:21" x14ac:dyDescent="0.3">
      <c r="A2987" t="s">
        <v>74</v>
      </c>
      <c r="B2987" t="s">
        <v>74</v>
      </c>
      <c r="C2987">
        <v>2.1</v>
      </c>
      <c r="D2987">
        <v>150</v>
      </c>
    </row>
    <row r="2988" spans="1:21" x14ac:dyDescent="0.3">
      <c r="A2988" t="s">
        <v>74</v>
      </c>
      <c r="B2988" t="s">
        <v>74</v>
      </c>
      <c r="C2988">
        <v>2.1</v>
      </c>
      <c r="D2988">
        <v>150</v>
      </c>
    </row>
    <row r="2989" spans="1:21" x14ac:dyDescent="0.3">
      <c r="A2989" t="s">
        <v>74</v>
      </c>
      <c r="B2989" t="s">
        <v>74</v>
      </c>
      <c r="C2989">
        <v>2.1</v>
      </c>
      <c r="D2989">
        <v>150</v>
      </c>
      <c r="E2989" t="s">
        <v>75</v>
      </c>
      <c r="F2989" t="s">
        <v>74</v>
      </c>
      <c r="G2989" t="s">
        <v>74</v>
      </c>
      <c r="H2989" t="s">
        <v>74</v>
      </c>
      <c r="I2989" t="s">
        <v>74</v>
      </c>
      <c r="J2989" t="s">
        <v>74</v>
      </c>
      <c r="K2989" t="s">
        <v>74</v>
      </c>
      <c r="L2989" t="s">
        <v>74</v>
      </c>
      <c r="M2989" t="s">
        <v>74</v>
      </c>
      <c r="N2989" t="s">
        <v>74</v>
      </c>
      <c r="O2989">
        <v>20</v>
      </c>
    </row>
    <row r="2990" spans="1:21" x14ac:dyDescent="0.3">
      <c r="A2990">
        <v>0.67</v>
      </c>
      <c r="B2990">
        <v>0.625</v>
      </c>
      <c r="C2990">
        <v>2.1</v>
      </c>
      <c r="D2990">
        <v>150</v>
      </c>
      <c r="E2990">
        <v>117.53</v>
      </c>
      <c r="F2990">
        <v>42.536999999999999</v>
      </c>
      <c r="G2990">
        <v>42.537313432835703</v>
      </c>
      <c r="H2990">
        <v>0</v>
      </c>
      <c r="I2990">
        <v>192.53731300000001</v>
      </c>
      <c r="J2990">
        <v>-1</v>
      </c>
      <c r="K2990">
        <v>2</v>
      </c>
      <c r="L2990">
        <v>36.983429999999998</v>
      </c>
      <c r="M2990">
        <v>145</v>
      </c>
      <c r="N2990">
        <v>0</v>
      </c>
      <c r="O2990">
        <v>20</v>
      </c>
      <c r="P2990">
        <v>0</v>
      </c>
      <c r="Q2990">
        <v>69</v>
      </c>
      <c r="R2990">
        <v>6.8796255349999997</v>
      </c>
      <c r="S2990">
        <v>9.5296704000000005</v>
      </c>
      <c r="T2990">
        <v>0</v>
      </c>
      <c r="U2990">
        <v>0</v>
      </c>
    </row>
    <row r="2991" spans="1:21" x14ac:dyDescent="0.3">
      <c r="A2991">
        <v>0.67</v>
      </c>
      <c r="B2991">
        <v>0.625</v>
      </c>
      <c r="C2991">
        <v>2.1</v>
      </c>
      <c r="D2991">
        <v>150</v>
      </c>
      <c r="E2991">
        <v>117.53</v>
      </c>
      <c r="F2991">
        <v>42.536999999999999</v>
      </c>
      <c r="G2991">
        <v>42.537313432835703</v>
      </c>
      <c r="H2991">
        <v>10</v>
      </c>
      <c r="I2991">
        <v>202.53731300000001</v>
      </c>
      <c r="J2991">
        <v>-1</v>
      </c>
      <c r="K2991">
        <v>2</v>
      </c>
      <c r="L2991">
        <v>35.599530000000001</v>
      </c>
      <c r="M2991">
        <v>145</v>
      </c>
      <c r="N2991">
        <v>0</v>
      </c>
      <c r="O2991">
        <v>20</v>
      </c>
      <c r="P2991">
        <v>0</v>
      </c>
      <c r="Q2991">
        <v>85</v>
      </c>
      <c r="R2991">
        <v>6.7832889062000001</v>
      </c>
      <c r="S2991">
        <v>10.579844</v>
      </c>
      <c r="T2991">
        <v>0</v>
      </c>
      <c r="U2991">
        <v>0</v>
      </c>
    </row>
    <row r="2992" spans="1:21" x14ac:dyDescent="0.3">
      <c r="A2992">
        <v>0.67</v>
      </c>
      <c r="B2992">
        <v>0.625</v>
      </c>
      <c r="C2992">
        <v>2.1</v>
      </c>
      <c r="D2992">
        <v>150</v>
      </c>
      <c r="E2992">
        <v>117.53</v>
      </c>
      <c r="F2992">
        <v>42.536999999999999</v>
      </c>
      <c r="G2992">
        <v>42.537313432835703</v>
      </c>
      <c r="H2992">
        <v>20</v>
      </c>
      <c r="I2992">
        <v>212.53731300000001</v>
      </c>
      <c r="J2992">
        <v>-1</v>
      </c>
      <c r="K2992">
        <v>2</v>
      </c>
      <c r="L2992">
        <v>34.303100000000001</v>
      </c>
      <c r="M2992">
        <v>145</v>
      </c>
      <c r="N2992">
        <v>0</v>
      </c>
      <c r="O2992">
        <v>20</v>
      </c>
      <c r="P2992">
        <v>0</v>
      </c>
      <c r="Q2992">
        <v>85</v>
      </c>
      <c r="R2992">
        <v>6.4857396787999999</v>
      </c>
      <c r="S2992">
        <v>10.579844</v>
      </c>
      <c r="T2992">
        <v>0</v>
      </c>
      <c r="U2992">
        <v>0</v>
      </c>
    </row>
    <row r="2993" spans="1:21" x14ac:dyDescent="0.3">
      <c r="A2993">
        <v>0.67</v>
      </c>
      <c r="B2993">
        <v>0.625</v>
      </c>
      <c r="C2993">
        <v>2.1</v>
      </c>
      <c r="D2993">
        <v>150</v>
      </c>
      <c r="E2993">
        <v>117.53</v>
      </c>
      <c r="F2993">
        <v>42.536999999999999</v>
      </c>
      <c r="G2993">
        <v>42.537313432835703</v>
      </c>
      <c r="H2993">
        <v>30</v>
      </c>
      <c r="I2993">
        <v>222.53731300000001</v>
      </c>
      <c r="J2993">
        <v>-1</v>
      </c>
      <c r="K2993">
        <v>2</v>
      </c>
      <c r="L2993">
        <v>33.087299999999999</v>
      </c>
      <c r="M2993">
        <v>145</v>
      </c>
      <c r="N2993">
        <v>0</v>
      </c>
      <c r="O2993">
        <v>20</v>
      </c>
      <c r="P2993">
        <v>0</v>
      </c>
      <c r="Q2993">
        <v>122</v>
      </c>
      <c r="R2993">
        <v>6.2795806410999999</v>
      </c>
      <c r="S2993">
        <v>12.682929</v>
      </c>
      <c r="T2993">
        <v>0</v>
      </c>
      <c r="U2993">
        <v>0</v>
      </c>
    </row>
    <row r="2994" spans="1:21" x14ac:dyDescent="0.3">
      <c r="A2994">
        <v>0.67</v>
      </c>
      <c r="B2994">
        <v>0.625</v>
      </c>
      <c r="C2994">
        <v>2.1</v>
      </c>
      <c r="D2994">
        <v>150</v>
      </c>
      <c r="E2994">
        <v>117.53</v>
      </c>
      <c r="F2994">
        <v>42.536999999999999</v>
      </c>
      <c r="G2994">
        <v>42.537313432835703</v>
      </c>
      <c r="H2994">
        <v>40</v>
      </c>
      <c r="I2994">
        <v>232.53731300000001</v>
      </c>
      <c r="J2994">
        <v>-1</v>
      </c>
      <c r="K2994">
        <v>2</v>
      </c>
      <c r="L2994">
        <v>31.94584</v>
      </c>
      <c r="M2994">
        <v>145</v>
      </c>
      <c r="N2994">
        <v>0</v>
      </c>
      <c r="O2994">
        <v>20</v>
      </c>
      <c r="P2994">
        <v>0</v>
      </c>
      <c r="Q2994">
        <v>130</v>
      </c>
      <c r="R2994">
        <v>6.1739308306999998</v>
      </c>
      <c r="S2994">
        <v>13.093923</v>
      </c>
      <c r="T2994">
        <v>0</v>
      </c>
      <c r="U2994">
        <v>0</v>
      </c>
    </row>
    <row r="2995" spans="1:21" x14ac:dyDescent="0.3">
      <c r="A2995">
        <v>0.67</v>
      </c>
      <c r="B2995">
        <v>0.625</v>
      </c>
      <c r="C2995">
        <v>2.1</v>
      </c>
      <c r="D2995">
        <v>150</v>
      </c>
      <c r="E2995">
        <v>117.53</v>
      </c>
      <c r="F2995">
        <v>42.536999999999999</v>
      </c>
      <c r="G2995">
        <v>42.537313432835703</v>
      </c>
      <c r="H2995">
        <v>50</v>
      </c>
      <c r="I2995">
        <v>242.53731300000001</v>
      </c>
      <c r="J2995">
        <v>-1</v>
      </c>
      <c r="K2995">
        <v>2</v>
      </c>
      <c r="L2995">
        <v>30.87293</v>
      </c>
      <c r="M2995">
        <v>145</v>
      </c>
      <c r="N2995">
        <v>0</v>
      </c>
      <c r="O2995">
        <v>20</v>
      </c>
      <c r="P2995">
        <v>0</v>
      </c>
      <c r="Q2995">
        <v>170</v>
      </c>
      <c r="R2995">
        <v>5.4977269478000004</v>
      </c>
      <c r="S2995">
        <v>14.983571</v>
      </c>
      <c r="T2995">
        <v>0</v>
      </c>
      <c r="U2995">
        <v>0</v>
      </c>
    </row>
    <row r="2996" spans="1:21" x14ac:dyDescent="0.3">
      <c r="A2996">
        <v>0.67</v>
      </c>
      <c r="B2996">
        <v>0.625</v>
      </c>
      <c r="C2996">
        <v>2.1</v>
      </c>
      <c r="D2996">
        <v>150</v>
      </c>
      <c r="E2996">
        <v>117.53</v>
      </c>
      <c r="F2996">
        <v>42.536999999999999</v>
      </c>
      <c r="G2996">
        <v>42.537313432835703</v>
      </c>
      <c r="H2996">
        <v>60</v>
      </c>
      <c r="I2996">
        <v>252.53731300000001</v>
      </c>
      <c r="J2996">
        <v>-1</v>
      </c>
      <c r="K2996">
        <v>2</v>
      </c>
      <c r="L2996">
        <v>29.86326</v>
      </c>
      <c r="M2996">
        <v>145</v>
      </c>
      <c r="N2996">
        <v>0</v>
      </c>
      <c r="O2996">
        <v>20</v>
      </c>
      <c r="P2996">
        <v>0</v>
      </c>
      <c r="Q2996">
        <v>194</v>
      </c>
      <c r="R2996">
        <v>5.6160649242999998</v>
      </c>
      <c r="S2996">
        <v>16.012819</v>
      </c>
      <c r="T2996">
        <v>0</v>
      </c>
      <c r="U2996">
        <v>0</v>
      </c>
    </row>
    <row r="2997" spans="1:21" x14ac:dyDescent="0.3">
      <c r="A2997">
        <v>0.67</v>
      </c>
      <c r="B2997">
        <v>0.625</v>
      </c>
      <c r="C2997">
        <v>2.1</v>
      </c>
      <c r="D2997">
        <v>150</v>
      </c>
      <c r="E2997">
        <v>117.53</v>
      </c>
      <c r="F2997">
        <v>42.536999999999999</v>
      </c>
      <c r="G2997">
        <v>42.537313432835703</v>
      </c>
      <c r="H2997">
        <v>70</v>
      </c>
      <c r="I2997">
        <v>262.53731299999998</v>
      </c>
      <c r="J2997">
        <v>-1</v>
      </c>
      <c r="K2997">
        <v>2</v>
      </c>
      <c r="L2997">
        <v>28.91197</v>
      </c>
      <c r="M2997">
        <v>145</v>
      </c>
      <c r="N2997">
        <v>0</v>
      </c>
      <c r="O2997">
        <v>20</v>
      </c>
      <c r="P2997">
        <v>0</v>
      </c>
      <c r="Q2997">
        <v>240</v>
      </c>
      <c r="R2997">
        <v>5.3767932650999999</v>
      </c>
      <c r="S2997">
        <v>17.824235000000002</v>
      </c>
      <c r="T2997">
        <v>0</v>
      </c>
      <c r="U2997">
        <v>0</v>
      </c>
    </row>
    <row r="2998" spans="1:21" x14ac:dyDescent="0.3">
      <c r="A2998">
        <v>0.67</v>
      </c>
      <c r="B2998">
        <v>0.625</v>
      </c>
      <c r="C2998">
        <v>2.1</v>
      </c>
      <c r="D2998">
        <v>150</v>
      </c>
      <c r="E2998">
        <v>117.53</v>
      </c>
      <c r="F2998">
        <v>42.536999999999999</v>
      </c>
      <c r="G2998">
        <v>42.537313432835703</v>
      </c>
      <c r="H2998">
        <v>80</v>
      </c>
      <c r="I2998">
        <v>272.53731299999998</v>
      </c>
      <c r="J2998">
        <v>-1</v>
      </c>
      <c r="K2998">
        <v>2</v>
      </c>
      <c r="L2998">
        <v>28.01464</v>
      </c>
      <c r="M2998">
        <v>145</v>
      </c>
      <c r="N2998">
        <v>0</v>
      </c>
      <c r="O2998">
        <v>20</v>
      </c>
      <c r="P2998">
        <v>0</v>
      </c>
      <c r="Q2998">
        <v>285</v>
      </c>
      <c r="R2998">
        <v>5.1264000819</v>
      </c>
      <c r="S2998">
        <v>19.438369999999999</v>
      </c>
      <c r="T2998">
        <v>0</v>
      </c>
      <c r="U2998">
        <v>0</v>
      </c>
    </row>
    <row r="2999" spans="1:21" x14ac:dyDescent="0.3">
      <c r="A2999">
        <v>0.67</v>
      </c>
      <c r="B2999">
        <v>0.625</v>
      </c>
      <c r="C2999">
        <v>2.1</v>
      </c>
      <c r="D2999">
        <v>150</v>
      </c>
      <c r="E2999">
        <v>117.53</v>
      </c>
      <c r="F2999">
        <v>42.536999999999999</v>
      </c>
      <c r="G2999">
        <v>42.537313432835703</v>
      </c>
      <c r="H2999">
        <v>90</v>
      </c>
      <c r="I2999">
        <v>282.53731299999998</v>
      </c>
      <c r="J2999">
        <v>-1</v>
      </c>
      <c r="K2999">
        <v>2</v>
      </c>
      <c r="L2999">
        <v>27.167190000000002</v>
      </c>
      <c r="M2999">
        <v>145</v>
      </c>
      <c r="N2999">
        <v>0</v>
      </c>
      <c r="O2999">
        <v>20</v>
      </c>
      <c r="P2999">
        <v>0</v>
      </c>
      <c r="Q2999">
        <v>324</v>
      </c>
      <c r="R2999">
        <v>4.8631678022999996</v>
      </c>
      <c r="S2999">
        <v>20.739519000000001</v>
      </c>
      <c r="T2999">
        <v>0</v>
      </c>
      <c r="U2999">
        <v>0</v>
      </c>
    </row>
    <row r="3000" spans="1:21" x14ac:dyDescent="0.3">
      <c r="A3000">
        <v>0.67</v>
      </c>
      <c r="B3000">
        <v>0.625</v>
      </c>
      <c r="C3000">
        <v>2.1</v>
      </c>
      <c r="D3000">
        <v>150</v>
      </c>
      <c r="E3000">
        <v>117.53</v>
      </c>
      <c r="F3000">
        <v>42.536999999999999</v>
      </c>
      <c r="G3000">
        <v>42.537313432835703</v>
      </c>
      <c r="H3000">
        <v>100</v>
      </c>
      <c r="I3000">
        <v>292.53731299999998</v>
      </c>
      <c r="J3000">
        <v>-1</v>
      </c>
      <c r="K3000">
        <v>2</v>
      </c>
      <c r="L3000">
        <v>26.365919999999999</v>
      </c>
      <c r="M3000">
        <v>145</v>
      </c>
      <c r="N3000">
        <v>0</v>
      </c>
      <c r="O3000">
        <v>20</v>
      </c>
      <c r="P3000">
        <v>0</v>
      </c>
      <c r="Q3000">
        <v>337</v>
      </c>
      <c r="R3000">
        <v>4.4392222747999996</v>
      </c>
      <c r="S3000">
        <v>21.156195</v>
      </c>
      <c r="T3000">
        <v>0</v>
      </c>
      <c r="U3000">
        <v>0</v>
      </c>
    </row>
    <row r="3001" spans="1:21" x14ac:dyDescent="0.3">
      <c r="A3001">
        <v>0.67</v>
      </c>
      <c r="B3001">
        <v>0.625</v>
      </c>
      <c r="C3001">
        <v>2.1</v>
      </c>
      <c r="D3001">
        <v>150</v>
      </c>
      <c r="E3001">
        <v>117.53</v>
      </c>
      <c r="F3001">
        <v>42.536999999999999</v>
      </c>
      <c r="G3001">
        <v>42.537313432835703</v>
      </c>
      <c r="H3001">
        <v>110</v>
      </c>
      <c r="I3001">
        <v>302.53731299999998</v>
      </c>
      <c r="J3001">
        <v>-1</v>
      </c>
      <c r="K3001">
        <v>2</v>
      </c>
      <c r="L3001">
        <v>25.60745</v>
      </c>
      <c r="M3001">
        <v>145</v>
      </c>
      <c r="N3001">
        <v>0</v>
      </c>
      <c r="O3001">
        <v>20</v>
      </c>
      <c r="P3001">
        <v>0</v>
      </c>
      <c r="Q3001">
        <v>354</v>
      </c>
      <c r="R3001">
        <v>4.4392222747999996</v>
      </c>
      <c r="S3001">
        <v>21.689547999999998</v>
      </c>
      <c r="T3001">
        <v>0</v>
      </c>
      <c r="U3001">
        <v>0</v>
      </c>
    </row>
    <row r="3002" spans="1:21" x14ac:dyDescent="0.3">
      <c r="A3002">
        <v>0.67</v>
      </c>
      <c r="B3002">
        <v>0.625</v>
      </c>
      <c r="C3002">
        <v>2.1</v>
      </c>
      <c r="D3002">
        <v>150</v>
      </c>
      <c r="E3002">
        <v>117.53</v>
      </c>
      <c r="F3002">
        <v>42.536999999999999</v>
      </c>
      <c r="G3002">
        <v>42.537313432835703</v>
      </c>
      <c r="H3002">
        <v>120</v>
      </c>
      <c r="I3002">
        <v>312.53731299999998</v>
      </c>
      <c r="J3002">
        <v>-1</v>
      </c>
      <c r="K3002">
        <v>2</v>
      </c>
      <c r="L3002">
        <v>24.888680000000001</v>
      </c>
      <c r="M3002">
        <v>145</v>
      </c>
      <c r="N3002">
        <v>0</v>
      </c>
      <c r="O3002">
        <v>20</v>
      </c>
      <c r="P3002">
        <v>0</v>
      </c>
      <c r="Q3002">
        <v>394</v>
      </c>
      <c r="R3002">
        <v>4.2886246092000002</v>
      </c>
      <c r="S3002">
        <v>22.897850999999999</v>
      </c>
      <c r="T3002">
        <v>0</v>
      </c>
      <c r="U3002">
        <v>0</v>
      </c>
    </row>
    <row r="3003" spans="1:21" x14ac:dyDescent="0.3">
      <c r="A3003">
        <v>0.67</v>
      </c>
      <c r="B3003">
        <v>0.625</v>
      </c>
      <c r="C3003">
        <v>2.1</v>
      </c>
      <c r="D3003">
        <v>150</v>
      </c>
      <c r="E3003">
        <v>117.53</v>
      </c>
      <c r="F3003">
        <v>42.536999999999999</v>
      </c>
      <c r="G3003">
        <v>42.537313432835703</v>
      </c>
      <c r="H3003">
        <v>130</v>
      </c>
      <c r="I3003">
        <v>322.53731299999998</v>
      </c>
      <c r="J3003">
        <v>-1</v>
      </c>
      <c r="K3003">
        <v>2</v>
      </c>
      <c r="L3003">
        <v>24.206790000000002</v>
      </c>
      <c r="M3003">
        <v>145</v>
      </c>
      <c r="N3003">
        <v>0</v>
      </c>
      <c r="O3003">
        <v>20</v>
      </c>
      <c r="P3003">
        <v>0</v>
      </c>
      <c r="Q3003">
        <v>406</v>
      </c>
      <c r="R3003">
        <v>3.9703623896</v>
      </c>
      <c r="S3003">
        <v>23.248723999999999</v>
      </c>
      <c r="T3003">
        <v>0</v>
      </c>
      <c r="U3003">
        <v>0</v>
      </c>
    </row>
    <row r="3004" spans="1:21" x14ac:dyDescent="0.3">
      <c r="A3004">
        <v>0.67</v>
      </c>
      <c r="B3004">
        <v>0.625</v>
      </c>
      <c r="C3004">
        <v>2.1</v>
      </c>
      <c r="D3004">
        <v>150</v>
      </c>
      <c r="E3004">
        <v>117.53</v>
      </c>
      <c r="F3004">
        <v>42.536999999999999</v>
      </c>
      <c r="G3004">
        <v>42.537313432835703</v>
      </c>
      <c r="H3004">
        <v>140</v>
      </c>
      <c r="I3004">
        <v>332.53731299999998</v>
      </c>
      <c r="J3004">
        <v>-1</v>
      </c>
      <c r="K3004">
        <v>2</v>
      </c>
      <c r="L3004">
        <v>23.559190000000001</v>
      </c>
      <c r="M3004">
        <v>145</v>
      </c>
      <c r="N3004">
        <v>0</v>
      </c>
      <c r="O3004">
        <v>20</v>
      </c>
      <c r="P3004">
        <v>0</v>
      </c>
      <c r="Q3004">
        <v>409</v>
      </c>
      <c r="R3004">
        <v>3.624307494</v>
      </c>
      <c r="S3004">
        <v>23.335663</v>
      </c>
      <c r="T3004">
        <v>0</v>
      </c>
      <c r="U3004">
        <v>0</v>
      </c>
    </row>
    <row r="3005" spans="1:21" x14ac:dyDescent="0.3">
      <c r="A3005">
        <v>0.67</v>
      </c>
      <c r="B3005">
        <v>0.625</v>
      </c>
      <c r="C3005">
        <v>2.1</v>
      </c>
      <c r="D3005">
        <v>150</v>
      </c>
      <c r="E3005">
        <v>117.53</v>
      </c>
      <c r="F3005">
        <v>42.536999999999999</v>
      </c>
      <c r="G3005">
        <v>42.537313432835703</v>
      </c>
      <c r="H3005">
        <v>150</v>
      </c>
      <c r="I3005">
        <v>342.53731299999998</v>
      </c>
      <c r="J3005">
        <v>-1</v>
      </c>
      <c r="K3005">
        <v>2</v>
      </c>
      <c r="L3005">
        <v>22.9435</v>
      </c>
      <c r="M3005">
        <v>145</v>
      </c>
      <c r="N3005">
        <v>0</v>
      </c>
      <c r="O3005">
        <v>20</v>
      </c>
      <c r="P3005">
        <v>0</v>
      </c>
      <c r="Q3005">
        <v>424</v>
      </c>
      <c r="R3005">
        <v>3.624307494</v>
      </c>
      <c r="S3005">
        <v>23.765854000000001</v>
      </c>
      <c r="T3005">
        <v>0</v>
      </c>
      <c r="U3005">
        <v>0</v>
      </c>
    </row>
    <row r="3006" spans="1:21" x14ac:dyDescent="0.3">
      <c r="A3006">
        <v>0.67</v>
      </c>
      <c r="B3006">
        <v>0.625</v>
      </c>
      <c r="C3006">
        <v>2.1</v>
      </c>
      <c r="D3006">
        <v>150</v>
      </c>
      <c r="E3006">
        <v>117.53</v>
      </c>
      <c r="F3006">
        <v>42.536999999999999</v>
      </c>
      <c r="G3006">
        <v>42.537313432835703</v>
      </c>
      <c r="H3006">
        <v>160</v>
      </c>
      <c r="I3006">
        <v>352.53731299999998</v>
      </c>
      <c r="J3006">
        <v>-1</v>
      </c>
      <c r="K3006">
        <v>2</v>
      </c>
      <c r="L3006">
        <v>22.357559999999999</v>
      </c>
      <c r="M3006">
        <v>145</v>
      </c>
      <c r="N3006">
        <v>0</v>
      </c>
      <c r="O3006">
        <v>20</v>
      </c>
      <c r="P3006">
        <v>0</v>
      </c>
      <c r="Q3006">
        <v>434</v>
      </c>
      <c r="R3006">
        <v>3.4382626417000002</v>
      </c>
      <c r="S3006">
        <v>24.048617</v>
      </c>
      <c r="T3006">
        <v>0</v>
      </c>
      <c r="U3006">
        <v>0</v>
      </c>
    </row>
    <row r="3007" spans="1:21" x14ac:dyDescent="0.3">
      <c r="A3007">
        <v>0.67</v>
      </c>
      <c r="B3007">
        <v>0.625</v>
      </c>
      <c r="C3007">
        <v>2.1</v>
      </c>
      <c r="D3007">
        <v>150</v>
      </c>
      <c r="E3007">
        <v>117.53</v>
      </c>
      <c r="F3007">
        <v>42.536999999999999</v>
      </c>
      <c r="G3007">
        <v>42.537313432835703</v>
      </c>
      <c r="H3007">
        <v>170</v>
      </c>
      <c r="I3007">
        <v>362.53731299999998</v>
      </c>
      <c r="J3007">
        <v>-1</v>
      </c>
      <c r="K3007">
        <v>2</v>
      </c>
      <c r="L3007">
        <v>21.79937</v>
      </c>
      <c r="M3007">
        <v>145</v>
      </c>
      <c r="N3007">
        <v>0</v>
      </c>
      <c r="O3007">
        <v>20</v>
      </c>
      <c r="P3007">
        <v>0</v>
      </c>
      <c r="Q3007">
        <v>419</v>
      </c>
      <c r="R3007">
        <v>3.4382626417000002</v>
      </c>
      <c r="S3007">
        <v>23.623277999999999</v>
      </c>
      <c r="T3007">
        <v>0</v>
      </c>
      <c r="U3007">
        <v>0</v>
      </c>
    </row>
    <row r="3008" spans="1:21" x14ac:dyDescent="0.3">
      <c r="A3008">
        <v>0.67</v>
      </c>
      <c r="B3008">
        <v>0.625</v>
      </c>
      <c r="C3008">
        <v>2.1</v>
      </c>
      <c r="D3008">
        <v>150</v>
      </c>
      <c r="E3008">
        <v>117.53</v>
      </c>
      <c r="F3008">
        <v>42.536999999999999</v>
      </c>
      <c r="G3008">
        <v>42.537313432835703</v>
      </c>
      <c r="H3008">
        <v>180</v>
      </c>
      <c r="I3008">
        <v>372.53731299999998</v>
      </c>
      <c r="J3008">
        <v>-1</v>
      </c>
      <c r="K3008">
        <v>2</v>
      </c>
      <c r="L3008">
        <v>21.267119999999998</v>
      </c>
      <c r="M3008">
        <v>145</v>
      </c>
      <c r="N3008">
        <v>0</v>
      </c>
      <c r="O3008">
        <v>20</v>
      </c>
      <c r="P3008">
        <v>0</v>
      </c>
      <c r="Q3008">
        <v>421</v>
      </c>
      <c r="R3008">
        <v>3.2415710456000002</v>
      </c>
      <c r="S3008">
        <v>23.680405</v>
      </c>
      <c r="T3008">
        <v>0</v>
      </c>
      <c r="U3008">
        <v>0</v>
      </c>
    </row>
    <row r="3009" spans="1:21" x14ac:dyDescent="0.3">
      <c r="A3009">
        <v>0.67</v>
      </c>
      <c r="B3009">
        <v>0.625</v>
      </c>
      <c r="C3009">
        <v>2.1</v>
      </c>
      <c r="D3009">
        <v>150</v>
      </c>
      <c r="E3009">
        <v>117.53</v>
      </c>
      <c r="F3009">
        <v>42.536999999999999</v>
      </c>
      <c r="G3009">
        <v>42.537313432835703</v>
      </c>
      <c r="H3009">
        <v>190</v>
      </c>
      <c r="I3009">
        <v>382.53731299999998</v>
      </c>
      <c r="J3009">
        <v>-1</v>
      </c>
      <c r="K3009">
        <v>2</v>
      </c>
      <c r="L3009">
        <v>20.75911</v>
      </c>
      <c r="M3009">
        <v>145</v>
      </c>
      <c r="N3009">
        <v>0</v>
      </c>
      <c r="O3009">
        <v>20</v>
      </c>
      <c r="P3009">
        <v>0</v>
      </c>
      <c r="Q3009">
        <v>423</v>
      </c>
      <c r="R3009">
        <v>3.2415710456000002</v>
      </c>
      <c r="S3009">
        <v>23.737403</v>
      </c>
      <c r="T3009">
        <v>0</v>
      </c>
      <c r="U3009">
        <v>0</v>
      </c>
    </row>
    <row r="3010" spans="1:21" x14ac:dyDescent="0.3">
      <c r="A3010">
        <v>0.67</v>
      </c>
      <c r="B3010">
        <v>0.625</v>
      </c>
      <c r="C3010">
        <v>2.1</v>
      </c>
      <c r="D3010">
        <v>150</v>
      </c>
      <c r="E3010">
        <v>117.53</v>
      </c>
      <c r="F3010">
        <v>42.536999999999999</v>
      </c>
      <c r="G3010">
        <v>42.537313432835703</v>
      </c>
      <c r="H3010">
        <v>200</v>
      </c>
      <c r="I3010">
        <v>392.53731299999998</v>
      </c>
      <c r="J3010">
        <v>-1</v>
      </c>
      <c r="K3010">
        <v>2</v>
      </c>
      <c r="L3010">
        <v>20.273800000000001</v>
      </c>
      <c r="M3010">
        <v>145</v>
      </c>
      <c r="N3010">
        <v>0</v>
      </c>
      <c r="O3010">
        <v>20</v>
      </c>
      <c r="P3010">
        <v>0</v>
      </c>
      <c r="Q3010">
        <v>426</v>
      </c>
      <c r="R3010">
        <v>3.2415710456000002</v>
      </c>
      <c r="S3010">
        <v>23.822659000000002</v>
      </c>
      <c r="T3010">
        <v>0</v>
      </c>
      <c r="U3010">
        <v>0</v>
      </c>
    </row>
    <row r="3011" spans="1:21" x14ac:dyDescent="0.3">
      <c r="A3011">
        <v>0.67</v>
      </c>
      <c r="B3011">
        <v>0.625</v>
      </c>
      <c r="C3011">
        <v>2.1</v>
      </c>
      <c r="D3011">
        <v>150</v>
      </c>
      <c r="E3011">
        <v>117.53</v>
      </c>
      <c r="F3011">
        <v>42.536999999999999</v>
      </c>
      <c r="G3011">
        <v>42.537313432835703</v>
      </c>
      <c r="H3011">
        <v>210</v>
      </c>
      <c r="I3011">
        <v>402.53731299999998</v>
      </c>
      <c r="J3011">
        <v>-1</v>
      </c>
      <c r="K3011">
        <v>2</v>
      </c>
      <c r="L3011">
        <v>19.80978</v>
      </c>
      <c r="M3011">
        <v>145</v>
      </c>
      <c r="N3011">
        <v>0</v>
      </c>
      <c r="O3011">
        <v>20</v>
      </c>
      <c r="P3011">
        <v>0</v>
      </c>
      <c r="Q3011">
        <v>404</v>
      </c>
      <c r="R3011">
        <v>3.0321614976000002</v>
      </c>
      <c r="S3011">
        <v>23.190593</v>
      </c>
      <c r="T3011">
        <v>0</v>
      </c>
      <c r="U3011">
        <v>0</v>
      </c>
    </row>
    <row r="3012" spans="1:21" x14ac:dyDescent="0.3">
      <c r="A3012">
        <v>0.67</v>
      </c>
      <c r="B3012">
        <v>0.625</v>
      </c>
      <c r="C3012">
        <v>2.1</v>
      </c>
      <c r="D3012">
        <v>150</v>
      </c>
      <c r="E3012">
        <v>117.53</v>
      </c>
      <c r="F3012">
        <v>42.536999999999999</v>
      </c>
      <c r="G3012">
        <v>42.537313432835703</v>
      </c>
      <c r="H3012">
        <v>220</v>
      </c>
      <c r="I3012">
        <v>412.53731299999998</v>
      </c>
      <c r="J3012">
        <v>-1</v>
      </c>
      <c r="K3012">
        <v>2</v>
      </c>
      <c r="L3012">
        <v>19.36572</v>
      </c>
      <c r="M3012">
        <v>145</v>
      </c>
      <c r="N3012">
        <v>0</v>
      </c>
      <c r="O3012">
        <v>20</v>
      </c>
      <c r="P3012">
        <v>0</v>
      </c>
      <c r="Q3012">
        <v>399</v>
      </c>
      <c r="R3012">
        <v>2.8071892511000001</v>
      </c>
      <c r="S3012">
        <v>23.044661000000001</v>
      </c>
      <c r="T3012">
        <v>0</v>
      </c>
      <c r="U3012">
        <v>0</v>
      </c>
    </row>
    <row r="3013" spans="1:21" x14ac:dyDescent="0.3">
      <c r="A3013">
        <v>0.67</v>
      </c>
      <c r="B3013">
        <v>0.625</v>
      </c>
      <c r="C3013">
        <v>2.1</v>
      </c>
      <c r="D3013">
        <v>150</v>
      </c>
      <c r="E3013">
        <v>117.53</v>
      </c>
      <c r="F3013">
        <v>42.536999999999999</v>
      </c>
      <c r="G3013">
        <v>42.537313432835703</v>
      </c>
      <c r="H3013">
        <v>230</v>
      </c>
      <c r="I3013">
        <v>422.53731299999998</v>
      </c>
      <c r="J3013">
        <v>-1</v>
      </c>
      <c r="K3013">
        <v>2</v>
      </c>
      <c r="L3013">
        <v>18.94042</v>
      </c>
      <c r="M3013">
        <v>145</v>
      </c>
      <c r="N3013">
        <v>0</v>
      </c>
      <c r="O3013">
        <v>20</v>
      </c>
      <c r="P3013">
        <v>0</v>
      </c>
      <c r="Q3013">
        <v>395</v>
      </c>
      <c r="R3013">
        <v>2.5625587330999999</v>
      </c>
      <c r="S3013">
        <v>22.927284</v>
      </c>
      <c r="T3013">
        <v>0</v>
      </c>
      <c r="U3013">
        <v>0</v>
      </c>
    </row>
    <row r="3014" spans="1:21" x14ac:dyDescent="0.3">
      <c r="A3014">
        <v>0.67</v>
      </c>
      <c r="B3014">
        <v>0.625</v>
      </c>
      <c r="C3014">
        <v>2.1</v>
      </c>
      <c r="D3014">
        <v>150</v>
      </c>
      <c r="E3014">
        <v>117.53</v>
      </c>
      <c r="F3014">
        <v>42.536999999999999</v>
      </c>
      <c r="G3014">
        <v>42.537313432835703</v>
      </c>
      <c r="H3014">
        <v>240</v>
      </c>
      <c r="I3014">
        <v>432.53731299999998</v>
      </c>
      <c r="J3014">
        <v>-1</v>
      </c>
      <c r="K3014">
        <v>2</v>
      </c>
      <c r="L3014">
        <v>18.53275</v>
      </c>
      <c r="M3014">
        <v>145</v>
      </c>
      <c r="N3014">
        <v>0</v>
      </c>
      <c r="O3014">
        <v>20</v>
      </c>
      <c r="P3014">
        <v>0</v>
      </c>
      <c r="Q3014">
        <v>393</v>
      </c>
      <c r="R3014">
        <v>2.8071892511000001</v>
      </c>
      <c r="S3014">
        <v>22.868380999999999</v>
      </c>
      <c r="T3014">
        <v>0</v>
      </c>
      <c r="U3014">
        <v>0</v>
      </c>
    </row>
    <row r="3015" spans="1:21" x14ac:dyDescent="0.3">
      <c r="A3015">
        <v>0.67</v>
      </c>
      <c r="B3015">
        <v>0.625</v>
      </c>
      <c r="C3015">
        <v>2.1</v>
      </c>
      <c r="D3015">
        <v>150</v>
      </c>
      <c r="E3015">
        <v>117.53</v>
      </c>
      <c r="F3015">
        <v>42.536999999999999</v>
      </c>
      <c r="G3015">
        <v>42.537313432835703</v>
      </c>
      <c r="H3015">
        <v>250</v>
      </c>
      <c r="I3015">
        <v>442.53731299999998</v>
      </c>
      <c r="J3015">
        <v>-1</v>
      </c>
      <c r="K3015">
        <v>2</v>
      </c>
      <c r="L3015">
        <v>18.141690000000001</v>
      </c>
      <c r="M3015">
        <v>145</v>
      </c>
      <c r="N3015">
        <v>0</v>
      </c>
      <c r="O3015">
        <v>20</v>
      </c>
      <c r="P3015">
        <v>0</v>
      </c>
      <c r="Q3015">
        <v>386</v>
      </c>
      <c r="R3015">
        <v>2.5625587330999999</v>
      </c>
      <c r="S3015">
        <v>22.661082</v>
      </c>
      <c r="T3015">
        <v>0</v>
      </c>
      <c r="U3015">
        <v>0</v>
      </c>
    </row>
    <row r="3016" spans="1:21" x14ac:dyDescent="0.3">
      <c r="A3016">
        <v>0.67</v>
      </c>
      <c r="B3016">
        <v>0.625</v>
      </c>
      <c r="C3016">
        <v>2.1</v>
      </c>
      <c r="D3016">
        <v>150</v>
      </c>
      <c r="E3016">
        <v>117.53</v>
      </c>
      <c r="F3016">
        <v>42.536999999999999</v>
      </c>
      <c r="G3016">
        <v>42.537313432835703</v>
      </c>
      <c r="H3016">
        <v>260</v>
      </c>
      <c r="I3016">
        <v>452.53731299999998</v>
      </c>
      <c r="J3016">
        <v>-1</v>
      </c>
      <c r="K3016">
        <v>2</v>
      </c>
      <c r="L3016">
        <v>17.766259999999999</v>
      </c>
      <c r="M3016">
        <v>145</v>
      </c>
      <c r="N3016">
        <v>0</v>
      </c>
      <c r="O3016">
        <v>20</v>
      </c>
      <c r="P3016">
        <v>0</v>
      </c>
      <c r="Q3016">
        <v>376</v>
      </c>
      <c r="R3016">
        <v>2.5625587330999999</v>
      </c>
      <c r="S3016">
        <v>22.361784</v>
      </c>
      <c r="T3016">
        <v>0</v>
      </c>
      <c r="U3016">
        <v>0</v>
      </c>
    </row>
    <row r="3017" spans="1:21" x14ac:dyDescent="0.3">
      <c r="A3017">
        <v>0.67</v>
      </c>
      <c r="B3017">
        <v>0.625</v>
      </c>
      <c r="C3017">
        <v>2.1</v>
      </c>
      <c r="D3017">
        <v>150</v>
      </c>
      <c r="E3017">
        <v>117.53</v>
      </c>
      <c r="F3017">
        <v>42.536999999999999</v>
      </c>
      <c r="G3017">
        <v>42.537313432835703</v>
      </c>
      <c r="H3017">
        <v>270</v>
      </c>
      <c r="I3017">
        <v>462.53731299999998</v>
      </c>
      <c r="J3017">
        <v>-1</v>
      </c>
      <c r="K3017">
        <v>2</v>
      </c>
      <c r="L3017">
        <v>17.40559</v>
      </c>
      <c r="M3017">
        <v>145</v>
      </c>
      <c r="N3017">
        <v>0</v>
      </c>
      <c r="O3017">
        <v>20</v>
      </c>
      <c r="P3017">
        <v>0</v>
      </c>
      <c r="Q3017">
        <v>355</v>
      </c>
      <c r="R3017">
        <v>3.0321614976000002</v>
      </c>
      <c r="S3017">
        <v>21.720534000000001</v>
      </c>
      <c r="T3017">
        <v>0</v>
      </c>
      <c r="U3017">
        <v>0</v>
      </c>
    </row>
    <row r="3018" spans="1:21" x14ac:dyDescent="0.3">
      <c r="A3018">
        <v>0.67</v>
      </c>
      <c r="B3018">
        <v>0.625</v>
      </c>
      <c r="C3018">
        <v>2.1</v>
      </c>
      <c r="D3018">
        <v>150</v>
      </c>
      <c r="E3018">
        <v>117.53</v>
      </c>
      <c r="F3018">
        <v>42.536999999999999</v>
      </c>
      <c r="G3018">
        <v>42.537313432835703</v>
      </c>
      <c r="H3018">
        <v>280</v>
      </c>
      <c r="I3018">
        <v>472.53731299999998</v>
      </c>
      <c r="J3018">
        <v>-1</v>
      </c>
      <c r="K3018">
        <v>2</v>
      </c>
      <c r="L3018">
        <v>17.05884</v>
      </c>
      <c r="M3018">
        <v>145</v>
      </c>
      <c r="N3018">
        <v>0</v>
      </c>
      <c r="O3018">
        <v>20</v>
      </c>
      <c r="P3018">
        <v>0</v>
      </c>
      <c r="Q3018">
        <v>345</v>
      </c>
      <c r="R3018">
        <v>2.5625587330999999</v>
      </c>
      <c r="S3018">
        <v>21.408761999999999</v>
      </c>
      <c r="T3018">
        <v>0</v>
      </c>
      <c r="U3018">
        <v>0</v>
      </c>
    </row>
    <row r="3019" spans="1:21" x14ac:dyDescent="0.3">
      <c r="A3019">
        <v>0.67</v>
      </c>
      <c r="B3019">
        <v>0.625</v>
      </c>
      <c r="C3019">
        <v>2.1</v>
      </c>
      <c r="D3019">
        <v>150</v>
      </c>
      <c r="E3019">
        <v>117.53</v>
      </c>
      <c r="F3019">
        <v>42.536999999999999</v>
      </c>
      <c r="G3019">
        <v>42.537313432835703</v>
      </c>
      <c r="H3019">
        <v>290</v>
      </c>
      <c r="I3019">
        <v>482.53731299999998</v>
      </c>
      <c r="J3019">
        <v>-1</v>
      </c>
      <c r="K3019">
        <v>2</v>
      </c>
      <c r="L3019">
        <v>16.725249999999999</v>
      </c>
      <c r="M3019">
        <v>145</v>
      </c>
      <c r="N3019">
        <v>0</v>
      </c>
      <c r="O3019">
        <v>20</v>
      </c>
      <c r="P3019">
        <v>0</v>
      </c>
      <c r="Q3019">
        <v>352</v>
      </c>
      <c r="R3019">
        <v>2.8071892511000001</v>
      </c>
      <c r="S3019">
        <v>21.627452000000002</v>
      </c>
      <c r="T3019">
        <v>0</v>
      </c>
      <c r="U3019">
        <v>0</v>
      </c>
    </row>
    <row r="3020" spans="1:21" x14ac:dyDescent="0.3">
      <c r="A3020">
        <v>0.67</v>
      </c>
      <c r="B3020">
        <v>0.625</v>
      </c>
      <c r="C3020">
        <v>2.1</v>
      </c>
      <c r="D3020">
        <v>150</v>
      </c>
      <c r="E3020">
        <v>117.53</v>
      </c>
      <c r="F3020">
        <v>42.536999999999999</v>
      </c>
      <c r="G3020">
        <v>42.537313432835703</v>
      </c>
      <c r="H3020">
        <v>300</v>
      </c>
      <c r="I3020">
        <v>492.53731299999998</v>
      </c>
      <c r="J3020">
        <v>-1</v>
      </c>
      <c r="K3020">
        <v>2</v>
      </c>
      <c r="L3020">
        <v>16.4041</v>
      </c>
      <c r="M3020">
        <v>145</v>
      </c>
      <c r="N3020">
        <v>0</v>
      </c>
      <c r="O3020">
        <v>20</v>
      </c>
      <c r="P3020">
        <v>0</v>
      </c>
      <c r="Q3020">
        <v>333</v>
      </c>
      <c r="R3020">
        <v>2.5625587330999999</v>
      </c>
      <c r="S3020">
        <v>21.028827</v>
      </c>
      <c r="T3020">
        <v>0</v>
      </c>
      <c r="U3020">
        <v>0</v>
      </c>
    </row>
    <row r="3021" spans="1:21" x14ac:dyDescent="0.3">
      <c r="A3021">
        <v>0.67</v>
      </c>
      <c r="B3021">
        <v>0.625</v>
      </c>
      <c r="C3021">
        <v>2.1</v>
      </c>
      <c r="D3021">
        <v>150</v>
      </c>
      <c r="E3021">
        <v>117.53</v>
      </c>
      <c r="F3021">
        <v>42.536999999999999</v>
      </c>
      <c r="G3021">
        <v>42.537313432835703</v>
      </c>
      <c r="H3021">
        <v>0</v>
      </c>
      <c r="I3021">
        <v>192.53731300000001</v>
      </c>
      <c r="J3021">
        <v>-1</v>
      </c>
      <c r="K3021">
        <v>2</v>
      </c>
      <c r="L3021">
        <v>36.983429999999998</v>
      </c>
      <c r="M3021">
        <v>145</v>
      </c>
      <c r="N3021">
        <v>0</v>
      </c>
      <c r="O3021">
        <v>20</v>
      </c>
      <c r="P3021">
        <v>0</v>
      </c>
      <c r="Q3021">
        <v>69</v>
      </c>
      <c r="R3021">
        <v>6.8796255349999997</v>
      </c>
      <c r="S3021">
        <v>9.5296704000000005</v>
      </c>
      <c r="T3021">
        <v>0</v>
      </c>
      <c r="U3021">
        <v>0</v>
      </c>
    </row>
    <row r="3022" spans="1:21" x14ac:dyDescent="0.3">
      <c r="A3022" t="s">
        <v>74</v>
      </c>
      <c r="B3022" t="s">
        <v>74</v>
      </c>
      <c r="C3022">
        <v>2.1</v>
      </c>
      <c r="D3022">
        <v>150</v>
      </c>
      <c r="E3022" t="s">
        <v>75</v>
      </c>
      <c r="F3022" t="s">
        <v>74</v>
      </c>
      <c r="G3022" t="s">
        <v>74</v>
      </c>
      <c r="H3022" t="s">
        <v>74</v>
      </c>
      <c r="I3022" t="s">
        <v>74</v>
      </c>
      <c r="J3022" t="s">
        <v>74</v>
      </c>
      <c r="K3022" t="s">
        <v>74</v>
      </c>
      <c r="L3022" t="s">
        <v>74</v>
      </c>
      <c r="M3022" t="s">
        <v>74</v>
      </c>
      <c r="N3022" t="s">
        <v>74</v>
      </c>
      <c r="O3022">
        <v>40</v>
      </c>
    </row>
    <row r="3023" spans="1:21" x14ac:dyDescent="0.3">
      <c r="A3023">
        <v>0.67</v>
      </c>
      <c r="B3023">
        <v>0.625</v>
      </c>
      <c r="C3023">
        <v>2.1</v>
      </c>
      <c r="D3023">
        <v>150</v>
      </c>
      <c r="E3023">
        <v>117.53</v>
      </c>
      <c r="F3023">
        <v>42.536999999999999</v>
      </c>
      <c r="G3023">
        <v>42.537313432835703</v>
      </c>
      <c r="H3023">
        <v>0</v>
      </c>
      <c r="I3023">
        <v>192.53731300000001</v>
      </c>
      <c r="J3023">
        <v>-1</v>
      </c>
      <c r="K3023">
        <v>2</v>
      </c>
      <c r="L3023">
        <v>40.595799999999997</v>
      </c>
      <c r="M3023">
        <v>165</v>
      </c>
      <c r="N3023">
        <v>0</v>
      </c>
      <c r="O3023">
        <v>40</v>
      </c>
      <c r="P3023">
        <v>0</v>
      </c>
      <c r="Q3023">
        <v>466</v>
      </c>
      <c r="R3023">
        <v>11.762787084999999</v>
      </c>
      <c r="S3023">
        <v>24.933185000000002</v>
      </c>
      <c r="T3023">
        <v>0</v>
      </c>
      <c r="U3023">
        <v>0</v>
      </c>
    </row>
    <row r="3024" spans="1:21" x14ac:dyDescent="0.3">
      <c r="A3024">
        <v>0.67</v>
      </c>
      <c r="B3024">
        <v>0.625</v>
      </c>
      <c r="C3024">
        <v>2.1</v>
      </c>
      <c r="D3024">
        <v>150</v>
      </c>
      <c r="E3024">
        <v>117.53</v>
      </c>
      <c r="F3024">
        <v>42.536999999999999</v>
      </c>
      <c r="G3024">
        <v>42.537313432835703</v>
      </c>
      <c r="H3024">
        <v>10</v>
      </c>
      <c r="I3024">
        <v>202.53731300000001</v>
      </c>
      <c r="J3024">
        <v>-1</v>
      </c>
      <c r="K3024">
        <v>2</v>
      </c>
      <c r="L3024">
        <v>39.168480000000002</v>
      </c>
      <c r="M3024">
        <v>165</v>
      </c>
      <c r="N3024">
        <v>0</v>
      </c>
      <c r="O3024">
        <v>40</v>
      </c>
      <c r="P3024">
        <v>0</v>
      </c>
      <c r="Q3024">
        <v>614</v>
      </c>
      <c r="R3024">
        <v>11.362596283</v>
      </c>
      <c r="S3024">
        <v>28.693576</v>
      </c>
      <c r="T3024">
        <v>0</v>
      </c>
      <c r="U3024">
        <v>0</v>
      </c>
    </row>
    <row r="3025" spans="1:21" x14ac:dyDescent="0.3">
      <c r="A3025">
        <v>0.67</v>
      </c>
      <c r="B3025">
        <v>0.625</v>
      </c>
      <c r="C3025">
        <v>2.1</v>
      </c>
      <c r="D3025">
        <v>150</v>
      </c>
      <c r="E3025">
        <v>117.53</v>
      </c>
      <c r="F3025">
        <v>42.536999999999999</v>
      </c>
      <c r="G3025">
        <v>42.537313432835703</v>
      </c>
      <c r="H3025">
        <v>20</v>
      </c>
      <c r="I3025">
        <v>212.53731300000001</v>
      </c>
      <c r="J3025">
        <v>-1</v>
      </c>
      <c r="K3025">
        <v>2</v>
      </c>
      <c r="L3025">
        <v>37.823410000000003</v>
      </c>
      <c r="M3025">
        <v>165</v>
      </c>
      <c r="N3025">
        <v>0</v>
      </c>
      <c r="O3025">
        <v>40</v>
      </c>
      <c r="P3025">
        <v>0</v>
      </c>
      <c r="Q3025">
        <v>689</v>
      </c>
      <c r="R3025">
        <v>10.947985488</v>
      </c>
      <c r="S3025">
        <v>30.435496000000001</v>
      </c>
      <c r="T3025">
        <v>0</v>
      </c>
      <c r="U3025">
        <v>0</v>
      </c>
    </row>
    <row r="3026" spans="1:21" x14ac:dyDescent="0.3">
      <c r="A3026">
        <v>0.67</v>
      </c>
      <c r="B3026">
        <v>0.625</v>
      </c>
      <c r="C3026">
        <v>2.1</v>
      </c>
      <c r="D3026">
        <v>150</v>
      </c>
      <c r="E3026">
        <v>117.53</v>
      </c>
      <c r="F3026">
        <v>42.536999999999999</v>
      </c>
      <c r="G3026">
        <v>42.537313432835703</v>
      </c>
      <c r="H3026">
        <v>30</v>
      </c>
      <c r="I3026">
        <v>222.53731300000001</v>
      </c>
      <c r="J3026">
        <v>-1</v>
      </c>
      <c r="K3026">
        <v>2</v>
      </c>
      <c r="L3026">
        <v>36.555030000000002</v>
      </c>
      <c r="M3026">
        <v>165</v>
      </c>
      <c r="N3026">
        <v>0</v>
      </c>
      <c r="O3026">
        <v>40</v>
      </c>
      <c r="P3026">
        <v>0</v>
      </c>
      <c r="Q3026">
        <v>752</v>
      </c>
      <c r="R3026">
        <v>10.390941091</v>
      </c>
      <c r="S3026">
        <v>31.831810000000001</v>
      </c>
      <c r="T3026">
        <v>0</v>
      </c>
      <c r="U3026">
        <v>0</v>
      </c>
    </row>
    <row r="3027" spans="1:21" x14ac:dyDescent="0.3">
      <c r="A3027">
        <v>0.67</v>
      </c>
      <c r="B3027">
        <v>0.625</v>
      </c>
      <c r="C3027">
        <v>2.1</v>
      </c>
      <c r="D3027">
        <v>150</v>
      </c>
      <c r="E3027">
        <v>117.53</v>
      </c>
      <c r="F3027">
        <v>42.536999999999999</v>
      </c>
      <c r="G3027">
        <v>42.537313432835703</v>
      </c>
      <c r="H3027">
        <v>40</v>
      </c>
      <c r="I3027">
        <v>232.53731300000001</v>
      </c>
      <c r="J3027">
        <v>-1</v>
      </c>
      <c r="K3027">
        <v>2</v>
      </c>
      <c r="L3027">
        <v>35.35812</v>
      </c>
      <c r="M3027">
        <v>165</v>
      </c>
      <c r="N3027">
        <v>0</v>
      </c>
      <c r="O3027">
        <v>40</v>
      </c>
      <c r="P3027">
        <v>0</v>
      </c>
      <c r="Q3027">
        <v>757</v>
      </c>
      <c r="R3027">
        <v>10.133655449000001</v>
      </c>
      <c r="S3027">
        <v>31.940276999999998</v>
      </c>
      <c r="T3027">
        <v>0</v>
      </c>
      <c r="U3027">
        <v>0</v>
      </c>
    </row>
    <row r="3028" spans="1:21" x14ac:dyDescent="0.3">
      <c r="A3028">
        <v>0.67</v>
      </c>
      <c r="B3028">
        <v>0.625</v>
      </c>
      <c r="C3028">
        <v>2.1</v>
      </c>
      <c r="D3028">
        <v>150</v>
      </c>
      <c r="E3028">
        <v>117.53</v>
      </c>
      <c r="F3028">
        <v>42.536999999999999</v>
      </c>
      <c r="G3028">
        <v>42.537313432835703</v>
      </c>
      <c r="H3028">
        <v>50</v>
      </c>
      <c r="I3028">
        <v>242.53731300000001</v>
      </c>
      <c r="J3028">
        <v>-1</v>
      </c>
      <c r="K3028">
        <v>2</v>
      </c>
      <c r="L3028">
        <v>34.22775</v>
      </c>
      <c r="M3028">
        <v>165</v>
      </c>
      <c r="N3028">
        <v>0</v>
      </c>
      <c r="O3028">
        <v>40</v>
      </c>
      <c r="P3028">
        <v>0</v>
      </c>
      <c r="Q3028">
        <v>813</v>
      </c>
      <c r="R3028">
        <v>9.8026584238000005</v>
      </c>
      <c r="S3028">
        <v>33.133423999999998</v>
      </c>
      <c r="T3028">
        <v>0</v>
      </c>
      <c r="U3028">
        <v>0</v>
      </c>
    </row>
    <row r="3029" spans="1:21" x14ac:dyDescent="0.3">
      <c r="A3029">
        <v>0.67</v>
      </c>
      <c r="B3029">
        <v>0.625</v>
      </c>
      <c r="C3029">
        <v>2.1</v>
      </c>
      <c r="D3029">
        <v>150</v>
      </c>
      <c r="E3029">
        <v>117.53</v>
      </c>
      <c r="F3029">
        <v>42.536999999999999</v>
      </c>
      <c r="G3029">
        <v>42.537313432835703</v>
      </c>
      <c r="H3029">
        <v>60</v>
      </c>
      <c r="I3029">
        <v>252.53731300000001</v>
      </c>
      <c r="J3029">
        <v>-1</v>
      </c>
      <c r="K3029">
        <v>2</v>
      </c>
      <c r="L3029">
        <v>33.15934</v>
      </c>
      <c r="M3029">
        <v>165</v>
      </c>
      <c r="N3029">
        <v>0</v>
      </c>
      <c r="O3029">
        <v>40</v>
      </c>
      <c r="P3029">
        <v>0</v>
      </c>
      <c r="Q3029">
        <v>808</v>
      </c>
      <c r="R3029">
        <v>9.5986383834000009</v>
      </c>
      <c r="S3029">
        <v>33.028452000000001</v>
      </c>
      <c r="T3029">
        <v>0</v>
      </c>
      <c r="U3029">
        <v>0</v>
      </c>
    </row>
    <row r="3030" spans="1:21" x14ac:dyDescent="0.3">
      <c r="A3030">
        <v>0.67</v>
      </c>
      <c r="B3030">
        <v>0.625</v>
      </c>
      <c r="C3030">
        <v>2.1</v>
      </c>
      <c r="D3030">
        <v>150</v>
      </c>
      <c r="E3030">
        <v>117.53</v>
      </c>
      <c r="F3030">
        <v>42.536999999999999</v>
      </c>
      <c r="G3030">
        <v>42.537313432835703</v>
      </c>
      <c r="H3030">
        <v>70</v>
      </c>
      <c r="I3030">
        <v>262.53731299999998</v>
      </c>
      <c r="J3030">
        <v>-1</v>
      </c>
      <c r="K3030">
        <v>2</v>
      </c>
      <c r="L3030">
        <v>32.148620000000001</v>
      </c>
      <c r="M3030">
        <v>165</v>
      </c>
      <c r="N3030">
        <v>0</v>
      </c>
      <c r="O3030">
        <v>40</v>
      </c>
      <c r="P3030">
        <v>0</v>
      </c>
      <c r="Q3030">
        <v>832</v>
      </c>
      <c r="R3030">
        <v>9.3197332062000005</v>
      </c>
      <c r="S3030">
        <v>33.529659000000002</v>
      </c>
      <c r="T3030">
        <v>0</v>
      </c>
      <c r="U3030">
        <v>0</v>
      </c>
    </row>
    <row r="3031" spans="1:21" x14ac:dyDescent="0.3">
      <c r="A3031">
        <v>0.67</v>
      </c>
      <c r="B3031">
        <v>0.625</v>
      </c>
      <c r="C3031">
        <v>2.1</v>
      </c>
      <c r="D3031">
        <v>150</v>
      </c>
      <c r="E3031">
        <v>117.53</v>
      </c>
      <c r="F3031">
        <v>42.536999999999999</v>
      </c>
      <c r="G3031">
        <v>42.537313432835703</v>
      </c>
      <c r="H3031">
        <v>80</v>
      </c>
      <c r="I3031">
        <v>272.53731299999998</v>
      </c>
      <c r="J3031">
        <v>-1</v>
      </c>
      <c r="K3031">
        <v>2</v>
      </c>
      <c r="L3031">
        <v>31.19162</v>
      </c>
      <c r="M3031">
        <v>165</v>
      </c>
      <c r="N3031">
        <v>0</v>
      </c>
      <c r="O3031">
        <v>40</v>
      </c>
      <c r="P3031">
        <v>0</v>
      </c>
      <c r="Q3031">
        <v>860</v>
      </c>
      <c r="R3031">
        <v>8.9590109869999992</v>
      </c>
      <c r="S3031">
        <v>34.106164999999997</v>
      </c>
      <c r="T3031">
        <v>0</v>
      </c>
      <c r="U3031">
        <v>0</v>
      </c>
    </row>
    <row r="3032" spans="1:21" x14ac:dyDescent="0.3">
      <c r="A3032">
        <v>0.67</v>
      </c>
      <c r="B3032">
        <v>0.625</v>
      </c>
      <c r="C3032">
        <v>2.1</v>
      </c>
      <c r="D3032">
        <v>150</v>
      </c>
      <c r="E3032">
        <v>117.53</v>
      </c>
      <c r="F3032">
        <v>42.536999999999999</v>
      </c>
      <c r="G3032">
        <v>42.537313432835703</v>
      </c>
      <c r="H3032">
        <v>90</v>
      </c>
      <c r="I3032">
        <v>282.53731299999998</v>
      </c>
      <c r="J3032">
        <v>-1</v>
      </c>
      <c r="K3032">
        <v>2</v>
      </c>
      <c r="L3032">
        <v>30.284649999999999</v>
      </c>
      <c r="M3032">
        <v>165</v>
      </c>
      <c r="N3032">
        <v>0</v>
      </c>
      <c r="O3032">
        <v>40</v>
      </c>
      <c r="P3032">
        <v>0</v>
      </c>
      <c r="Q3032">
        <v>827</v>
      </c>
      <c r="R3032">
        <v>8.8106229698000007</v>
      </c>
      <c r="S3032">
        <v>33.425789000000002</v>
      </c>
      <c r="T3032">
        <v>0</v>
      </c>
      <c r="U3032">
        <v>0</v>
      </c>
    </row>
    <row r="3033" spans="1:21" x14ac:dyDescent="0.3">
      <c r="A3033">
        <v>0.67</v>
      </c>
      <c r="B3033">
        <v>0.625</v>
      </c>
      <c r="C3033">
        <v>2.1</v>
      </c>
      <c r="D3033">
        <v>150</v>
      </c>
      <c r="E3033">
        <v>117.53</v>
      </c>
      <c r="F3033">
        <v>42.536999999999999</v>
      </c>
      <c r="G3033">
        <v>42.537313432835703</v>
      </c>
      <c r="H3033">
        <v>100</v>
      </c>
      <c r="I3033">
        <v>292.53731299999998</v>
      </c>
      <c r="J3033">
        <v>-1</v>
      </c>
      <c r="K3033">
        <v>2</v>
      </c>
      <c r="L3033">
        <v>29.424320000000002</v>
      </c>
      <c r="M3033">
        <v>165</v>
      </c>
      <c r="N3033">
        <v>0</v>
      </c>
      <c r="O3033">
        <v>40</v>
      </c>
      <c r="P3033">
        <v>0</v>
      </c>
      <c r="Q3033">
        <v>822</v>
      </c>
      <c r="R3033">
        <v>8.1904461385000005</v>
      </c>
      <c r="S3033">
        <v>33.321632999999999</v>
      </c>
      <c r="T3033">
        <v>0</v>
      </c>
      <c r="U3033">
        <v>0</v>
      </c>
    </row>
    <row r="3034" spans="1:21" x14ac:dyDescent="0.3">
      <c r="A3034">
        <v>0.67</v>
      </c>
      <c r="B3034">
        <v>0.625</v>
      </c>
      <c r="C3034">
        <v>2.1</v>
      </c>
      <c r="D3034">
        <v>150</v>
      </c>
      <c r="E3034">
        <v>117.53</v>
      </c>
      <c r="F3034">
        <v>42.536999999999999</v>
      </c>
      <c r="G3034">
        <v>42.537313432835703</v>
      </c>
      <c r="H3034">
        <v>110</v>
      </c>
      <c r="I3034">
        <v>302.53731299999998</v>
      </c>
      <c r="J3034">
        <v>-1</v>
      </c>
      <c r="K3034">
        <v>2</v>
      </c>
      <c r="L3034">
        <v>28.607479999999999</v>
      </c>
      <c r="M3034">
        <v>165</v>
      </c>
      <c r="N3034">
        <v>0</v>
      </c>
      <c r="O3034">
        <v>40</v>
      </c>
      <c r="P3034">
        <v>0</v>
      </c>
      <c r="Q3034">
        <v>878</v>
      </c>
      <c r="R3034">
        <v>8.1904461385000005</v>
      </c>
      <c r="S3034">
        <v>34.472292000000003</v>
      </c>
      <c r="T3034">
        <v>0</v>
      </c>
      <c r="U3034">
        <v>0</v>
      </c>
    </row>
    <row r="3035" spans="1:21" x14ac:dyDescent="0.3">
      <c r="A3035">
        <v>0.67</v>
      </c>
      <c r="B3035">
        <v>0.625</v>
      </c>
      <c r="C3035">
        <v>2.1</v>
      </c>
      <c r="D3035">
        <v>150</v>
      </c>
      <c r="E3035">
        <v>117.53</v>
      </c>
      <c r="F3035">
        <v>42.536999999999999</v>
      </c>
      <c r="G3035">
        <v>42.537313432835703</v>
      </c>
      <c r="H3035">
        <v>120</v>
      </c>
      <c r="I3035">
        <v>312.53731299999998</v>
      </c>
      <c r="J3035">
        <v>-1</v>
      </c>
      <c r="K3035">
        <v>2</v>
      </c>
      <c r="L3035">
        <v>27.831219999999998</v>
      </c>
      <c r="M3035">
        <v>165</v>
      </c>
      <c r="N3035">
        <v>0</v>
      </c>
      <c r="O3035">
        <v>40</v>
      </c>
      <c r="P3035">
        <v>0</v>
      </c>
      <c r="Q3035">
        <v>831</v>
      </c>
      <c r="R3035">
        <v>7.6928124515</v>
      </c>
      <c r="S3035">
        <v>33.508907999999998</v>
      </c>
      <c r="T3035">
        <v>0</v>
      </c>
      <c r="U3035">
        <v>0</v>
      </c>
    </row>
    <row r="3036" spans="1:21" x14ac:dyDescent="0.3">
      <c r="A3036">
        <v>0.67</v>
      </c>
      <c r="B3036">
        <v>0.625</v>
      </c>
      <c r="C3036">
        <v>2.1</v>
      </c>
      <c r="D3036">
        <v>150</v>
      </c>
      <c r="E3036">
        <v>117.53</v>
      </c>
      <c r="F3036">
        <v>42.536999999999999</v>
      </c>
      <c r="G3036">
        <v>42.537313432835703</v>
      </c>
      <c r="H3036">
        <v>130</v>
      </c>
      <c r="I3036">
        <v>322.53731299999998</v>
      </c>
      <c r="J3036">
        <v>-1</v>
      </c>
      <c r="K3036">
        <v>2</v>
      </c>
      <c r="L3036">
        <v>27.092860000000002</v>
      </c>
      <c r="M3036">
        <v>165</v>
      </c>
      <c r="N3036">
        <v>0</v>
      </c>
      <c r="O3036">
        <v>40</v>
      </c>
      <c r="P3036">
        <v>0</v>
      </c>
      <c r="Q3036">
        <v>819</v>
      </c>
      <c r="R3036">
        <v>7.8621684077999996</v>
      </c>
      <c r="S3036">
        <v>33.259002000000002</v>
      </c>
      <c r="T3036">
        <v>0</v>
      </c>
      <c r="U3036">
        <v>0</v>
      </c>
    </row>
    <row r="3037" spans="1:21" x14ac:dyDescent="0.3">
      <c r="A3037">
        <v>0.67</v>
      </c>
      <c r="B3037">
        <v>0.625</v>
      </c>
      <c r="C3037">
        <v>2.1</v>
      </c>
      <c r="D3037">
        <v>150</v>
      </c>
      <c r="E3037">
        <v>117.53</v>
      </c>
      <c r="F3037">
        <v>42.536999999999999</v>
      </c>
      <c r="G3037">
        <v>42.537313432835703</v>
      </c>
      <c r="H3037">
        <v>140</v>
      </c>
      <c r="I3037">
        <v>332.53731299999998</v>
      </c>
      <c r="J3037">
        <v>-1</v>
      </c>
      <c r="K3037">
        <v>2</v>
      </c>
      <c r="L3037">
        <v>26.38991</v>
      </c>
      <c r="M3037">
        <v>165</v>
      </c>
      <c r="N3037">
        <v>0</v>
      </c>
      <c r="O3037">
        <v>40</v>
      </c>
      <c r="P3037">
        <v>0</v>
      </c>
      <c r="Q3037">
        <v>810</v>
      </c>
      <c r="R3037">
        <v>7.4315901197000001</v>
      </c>
      <c r="S3037">
        <v>33.070475999999999</v>
      </c>
      <c r="T3037">
        <v>0</v>
      </c>
      <c r="U3037">
        <v>0</v>
      </c>
    </row>
    <row r="3038" spans="1:21" x14ac:dyDescent="0.3">
      <c r="A3038">
        <v>0.67</v>
      </c>
      <c r="B3038">
        <v>0.625</v>
      </c>
      <c r="C3038">
        <v>2.1</v>
      </c>
      <c r="D3038">
        <v>150</v>
      </c>
      <c r="E3038">
        <v>117.53</v>
      </c>
      <c r="F3038">
        <v>42.536999999999999</v>
      </c>
      <c r="G3038">
        <v>42.537313432835703</v>
      </c>
      <c r="H3038">
        <v>150</v>
      </c>
      <c r="I3038">
        <v>342.53731299999998</v>
      </c>
      <c r="J3038">
        <v>-1</v>
      </c>
      <c r="K3038">
        <v>2</v>
      </c>
      <c r="L3038">
        <v>25.720079999999999</v>
      </c>
      <c r="M3038">
        <v>165</v>
      </c>
      <c r="N3038">
        <v>0</v>
      </c>
      <c r="O3038">
        <v>40</v>
      </c>
      <c r="P3038">
        <v>0</v>
      </c>
      <c r="Q3038">
        <v>815</v>
      </c>
      <c r="R3038">
        <v>7.5196667119000002</v>
      </c>
      <c r="S3038">
        <v>33.175330000000002</v>
      </c>
      <c r="T3038">
        <v>0</v>
      </c>
      <c r="U3038">
        <v>0</v>
      </c>
    </row>
    <row r="3039" spans="1:21" x14ac:dyDescent="0.3">
      <c r="A3039">
        <v>0.67</v>
      </c>
      <c r="B3039">
        <v>0.625</v>
      </c>
      <c r="C3039">
        <v>2.1</v>
      </c>
      <c r="D3039">
        <v>150</v>
      </c>
      <c r="E3039">
        <v>117.53</v>
      </c>
      <c r="F3039">
        <v>42.536999999999999</v>
      </c>
      <c r="G3039">
        <v>42.537313432835703</v>
      </c>
      <c r="H3039">
        <v>160</v>
      </c>
      <c r="I3039">
        <v>352.53731299999998</v>
      </c>
      <c r="J3039">
        <v>-1</v>
      </c>
      <c r="K3039">
        <v>2</v>
      </c>
      <c r="L3039">
        <v>25.08126</v>
      </c>
      <c r="M3039">
        <v>165</v>
      </c>
      <c r="N3039">
        <v>0</v>
      </c>
      <c r="O3039">
        <v>40</v>
      </c>
      <c r="P3039">
        <v>0</v>
      </c>
      <c r="Q3039">
        <v>793</v>
      </c>
      <c r="R3039">
        <v>7.3424630806</v>
      </c>
      <c r="S3039">
        <v>32.711747000000003</v>
      </c>
      <c r="T3039">
        <v>0</v>
      </c>
      <c r="U3039">
        <v>0</v>
      </c>
    </row>
    <row r="3040" spans="1:21" x14ac:dyDescent="0.3">
      <c r="A3040">
        <v>0.67</v>
      </c>
      <c r="B3040">
        <v>0.625</v>
      </c>
      <c r="C3040">
        <v>2.1</v>
      </c>
      <c r="D3040">
        <v>150</v>
      </c>
      <c r="E3040">
        <v>117.53</v>
      </c>
      <c r="F3040">
        <v>42.536999999999999</v>
      </c>
      <c r="G3040">
        <v>42.537313432835703</v>
      </c>
      <c r="H3040">
        <v>170</v>
      </c>
      <c r="I3040">
        <v>362.53731299999998</v>
      </c>
      <c r="J3040">
        <v>-1</v>
      </c>
      <c r="K3040">
        <v>2</v>
      </c>
      <c r="L3040">
        <v>24.471489999999999</v>
      </c>
      <c r="M3040">
        <v>165</v>
      </c>
      <c r="N3040">
        <v>0</v>
      </c>
      <c r="O3040">
        <v>40</v>
      </c>
      <c r="P3040">
        <v>0</v>
      </c>
      <c r="Q3040">
        <v>830</v>
      </c>
      <c r="R3040">
        <v>7.1609003063000003</v>
      </c>
      <c r="S3040">
        <v>33.488145000000003</v>
      </c>
      <c r="T3040">
        <v>0</v>
      </c>
      <c r="U3040">
        <v>0</v>
      </c>
    </row>
    <row r="3041" spans="1:21" x14ac:dyDescent="0.3">
      <c r="A3041">
        <v>0.67</v>
      </c>
      <c r="B3041">
        <v>0.625</v>
      </c>
      <c r="C3041">
        <v>2.1</v>
      </c>
      <c r="D3041">
        <v>150</v>
      </c>
      <c r="E3041">
        <v>117.53</v>
      </c>
      <c r="F3041">
        <v>42.536999999999999</v>
      </c>
      <c r="G3041">
        <v>42.537313432835703</v>
      </c>
      <c r="H3041">
        <v>180</v>
      </c>
      <c r="I3041">
        <v>372.53731299999998</v>
      </c>
      <c r="J3041">
        <v>-1</v>
      </c>
      <c r="K3041">
        <v>2</v>
      </c>
      <c r="L3041">
        <v>23.888960000000001</v>
      </c>
      <c r="M3041">
        <v>165</v>
      </c>
      <c r="N3041">
        <v>0</v>
      </c>
      <c r="O3041">
        <v>40</v>
      </c>
      <c r="P3041">
        <v>0</v>
      </c>
      <c r="Q3041">
        <v>823</v>
      </c>
      <c r="R3041">
        <v>7.1609003063000003</v>
      </c>
      <c r="S3041">
        <v>33.342488000000003</v>
      </c>
      <c r="T3041">
        <v>0</v>
      </c>
      <c r="U3041">
        <v>0</v>
      </c>
    </row>
    <row r="3042" spans="1:21" x14ac:dyDescent="0.3">
      <c r="A3042">
        <v>0.67</v>
      </c>
      <c r="B3042">
        <v>0.625</v>
      </c>
      <c r="C3042">
        <v>2.1</v>
      </c>
      <c r="D3042">
        <v>150</v>
      </c>
      <c r="E3042">
        <v>117.53</v>
      </c>
      <c r="F3042">
        <v>42.536999999999999</v>
      </c>
      <c r="G3042">
        <v>42.537313432835703</v>
      </c>
      <c r="H3042">
        <v>190</v>
      </c>
      <c r="I3042">
        <v>382.53731299999998</v>
      </c>
      <c r="J3042">
        <v>-1</v>
      </c>
      <c r="K3042">
        <v>2</v>
      </c>
      <c r="L3042">
        <v>23.332000000000001</v>
      </c>
      <c r="M3042">
        <v>165</v>
      </c>
      <c r="N3042">
        <v>0</v>
      </c>
      <c r="O3042">
        <v>40</v>
      </c>
      <c r="P3042">
        <v>0</v>
      </c>
      <c r="Q3042">
        <v>773</v>
      </c>
      <c r="R3042">
        <v>6.9746379594999999</v>
      </c>
      <c r="S3042">
        <v>32.285181999999999</v>
      </c>
      <c r="T3042">
        <v>0</v>
      </c>
      <c r="U3042">
        <v>0</v>
      </c>
    </row>
    <row r="3043" spans="1:21" x14ac:dyDescent="0.3">
      <c r="A3043">
        <v>0.67</v>
      </c>
      <c r="B3043">
        <v>0.625</v>
      </c>
      <c r="C3043">
        <v>2.1</v>
      </c>
      <c r="D3043">
        <v>150</v>
      </c>
      <c r="E3043">
        <v>117.53</v>
      </c>
      <c r="F3043">
        <v>42.536999999999999</v>
      </c>
      <c r="G3043">
        <v>42.537313432835703</v>
      </c>
      <c r="H3043">
        <v>200</v>
      </c>
      <c r="I3043">
        <v>392.53731299999998</v>
      </c>
      <c r="J3043">
        <v>-1</v>
      </c>
      <c r="K3043">
        <v>2</v>
      </c>
      <c r="L3043">
        <v>22.79907</v>
      </c>
      <c r="M3043">
        <v>165</v>
      </c>
      <c r="N3043">
        <v>0</v>
      </c>
      <c r="O3043">
        <v>40</v>
      </c>
      <c r="P3043">
        <v>0</v>
      </c>
      <c r="Q3043">
        <v>742</v>
      </c>
      <c r="R3043">
        <v>7.0683795805000003</v>
      </c>
      <c r="S3043">
        <v>31.613876999999999</v>
      </c>
      <c r="T3043">
        <v>0</v>
      </c>
      <c r="U3043">
        <v>0</v>
      </c>
    </row>
    <row r="3044" spans="1:21" x14ac:dyDescent="0.3">
      <c r="A3044">
        <v>0.67</v>
      </c>
      <c r="B3044">
        <v>0.625</v>
      </c>
      <c r="C3044">
        <v>2.1</v>
      </c>
      <c r="D3044">
        <v>150</v>
      </c>
      <c r="E3044">
        <v>117.53</v>
      </c>
      <c r="F3044">
        <v>42.536999999999999</v>
      </c>
      <c r="G3044">
        <v>42.537313432835703</v>
      </c>
      <c r="H3044">
        <v>210</v>
      </c>
      <c r="I3044">
        <v>402.53731299999998</v>
      </c>
      <c r="J3044">
        <v>-1</v>
      </c>
      <c r="K3044">
        <v>2</v>
      </c>
      <c r="L3044">
        <v>22.288709999999998</v>
      </c>
      <c r="M3044">
        <v>165</v>
      </c>
      <c r="N3044">
        <v>0</v>
      </c>
      <c r="O3044">
        <v>40</v>
      </c>
      <c r="P3044">
        <v>0</v>
      </c>
      <c r="Q3044">
        <v>761</v>
      </c>
      <c r="R3044">
        <v>6.8796255349999997</v>
      </c>
      <c r="S3044">
        <v>32.026814000000002</v>
      </c>
      <c r="T3044">
        <v>0</v>
      </c>
      <c r="U3044">
        <v>0</v>
      </c>
    </row>
    <row r="3045" spans="1:21" x14ac:dyDescent="0.3">
      <c r="A3045">
        <v>0.67</v>
      </c>
      <c r="B3045">
        <v>0.625</v>
      </c>
      <c r="C3045">
        <v>2.1</v>
      </c>
      <c r="D3045">
        <v>150</v>
      </c>
      <c r="E3045">
        <v>117.53</v>
      </c>
      <c r="F3045">
        <v>42.536999999999999</v>
      </c>
      <c r="G3045">
        <v>42.537313432835703</v>
      </c>
      <c r="H3045">
        <v>220</v>
      </c>
      <c r="I3045">
        <v>412.53731299999998</v>
      </c>
      <c r="J3045">
        <v>-1</v>
      </c>
      <c r="K3045">
        <v>2</v>
      </c>
      <c r="L3045">
        <v>21.799620000000001</v>
      </c>
      <c r="M3045">
        <v>165</v>
      </c>
      <c r="N3045">
        <v>0</v>
      </c>
      <c r="O3045">
        <v>40</v>
      </c>
      <c r="P3045">
        <v>0</v>
      </c>
      <c r="Q3045">
        <v>783</v>
      </c>
      <c r="R3045">
        <v>6.8796255349999997</v>
      </c>
      <c r="S3045">
        <v>32.499087000000003</v>
      </c>
      <c r="T3045">
        <v>0</v>
      </c>
      <c r="U3045">
        <v>0</v>
      </c>
    </row>
    <row r="3046" spans="1:21" x14ac:dyDescent="0.3">
      <c r="A3046">
        <v>0.67</v>
      </c>
      <c r="B3046">
        <v>0.625</v>
      </c>
      <c r="C3046">
        <v>2.1</v>
      </c>
      <c r="D3046">
        <v>150</v>
      </c>
      <c r="E3046">
        <v>117.53</v>
      </c>
      <c r="F3046">
        <v>42.536999999999999</v>
      </c>
      <c r="G3046">
        <v>42.537313432835703</v>
      </c>
      <c r="H3046">
        <v>230</v>
      </c>
      <c r="I3046">
        <v>422.53731299999998</v>
      </c>
      <c r="J3046">
        <v>-1</v>
      </c>
      <c r="K3046">
        <v>2</v>
      </c>
      <c r="L3046">
        <v>21.330539999999999</v>
      </c>
      <c r="M3046">
        <v>165</v>
      </c>
      <c r="N3046">
        <v>0</v>
      </c>
      <c r="O3046">
        <v>40</v>
      </c>
      <c r="P3046">
        <v>0</v>
      </c>
      <c r="Q3046">
        <v>759</v>
      </c>
      <c r="R3046">
        <v>6.9746379594999999</v>
      </c>
      <c r="S3046">
        <v>31.983571999999999</v>
      </c>
      <c r="T3046">
        <v>0</v>
      </c>
      <c r="U3046">
        <v>0</v>
      </c>
    </row>
    <row r="3047" spans="1:21" x14ac:dyDescent="0.3">
      <c r="A3047">
        <v>0.67</v>
      </c>
      <c r="B3047">
        <v>0.625</v>
      </c>
      <c r="C3047">
        <v>2.1</v>
      </c>
      <c r="D3047">
        <v>150</v>
      </c>
      <c r="E3047">
        <v>117.53</v>
      </c>
      <c r="F3047">
        <v>42.536999999999999</v>
      </c>
      <c r="G3047">
        <v>42.537313432835703</v>
      </c>
      <c r="H3047">
        <v>240</v>
      </c>
      <c r="I3047">
        <v>432.53731299999998</v>
      </c>
      <c r="J3047">
        <v>-1</v>
      </c>
      <c r="K3047">
        <v>2</v>
      </c>
      <c r="L3047">
        <v>20.88035</v>
      </c>
      <c r="M3047">
        <v>165</v>
      </c>
      <c r="N3047">
        <v>0</v>
      </c>
      <c r="O3047">
        <v>40</v>
      </c>
      <c r="P3047">
        <v>0</v>
      </c>
      <c r="Q3047">
        <v>745</v>
      </c>
      <c r="R3047">
        <v>6.6855708284000004</v>
      </c>
      <c r="S3047">
        <v>31.679397999999999</v>
      </c>
      <c r="T3047">
        <v>0</v>
      </c>
      <c r="U3047">
        <v>0</v>
      </c>
    </row>
    <row r="3048" spans="1:21" x14ac:dyDescent="0.3">
      <c r="A3048">
        <v>0.67</v>
      </c>
      <c r="B3048">
        <v>0.625</v>
      </c>
      <c r="C3048">
        <v>2.1</v>
      </c>
      <c r="D3048">
        <v>150</v>
      </c>
      <c r="E3048">
        <v>117.53</v>
      </c>
      <c r="F3048">
        <v>42.536999999999999</v>
      </c>
      <c r="G3048">
        <v>42.537313432835703</v>
      </c>
      <c r="H3048">
        <v>250</v>
      </c>
      <c r="I3048">
        <v>442.53731299999998</v>
      </c>
      <c r="J3048">
        <v>-1</v>
      </c>
      <c r="K3048">
        <v>2</v>
      </c>
      <c r="L3048">
        <v>20.447959999999998</v>
      </c>
      <c r="M3048">
        <v>165</v>
      </c>
      <c r="N3048">
        <v>0</v>
      </c>
      <c r="O3048">
        <v>40</v>
      </c>
      <c r="P3048">
        <v>0</v>
      </c>
      <c r="Q3048">
        <v>728</v>
      </c>
      <c r="R3048">
        <v>6.4857396787999999</v>
      </c>
      <c r="S3048">
        <v>31.306487000000001</v>
      </c>
      <c r="T3048">
        <v>0</v>
      </c>
      <c r="U3048">
        <v>0</v>
      </c>
    </row>
    <row r="3049" spans="1:21" x14ac:dyDescent="0.3">
      <c r="A3049">
        <v>0.67</v>
      </c>
      <c r="B3049">
        <v>0.625</v>
      </c>
      <c r="C3049">
        <v>2.1</v>
      </c>
      <c r="D3049">
        <v>150</v>
      </c>
      <c r="E3049">
        <v>117.53</v>
      </c>
      <c r="F3049">
        <v>42.536999999999999</v>
      </c>
      <c r="G3049">
        <v>42.537313432835703</v>
      </c>
      <c r="H3049">
        <v>260</v>
      </c>
      <c r="I3049">
        <v>452.53731299999998</v>
      </c>
      <c r="J3049">
        <v>-1</v>
      </c>
      <c r="K3049">
        <v>2</v>
      </c>
      <c r="L3049">
        <v>20.032399999999999</v>
      </c>
      <c r="M3049">
        <v>165</v>
      </c>
      <c r="N3049">
        <v>0</v>
      </c>
      <c r="O3049">
        <v>40</v>
      </c>
      <c r="P3049">
        <v>0</v>
      </c>
      <c r="Q3049">
        <v>697</v>
      </c>
      <c r="R3049">
        <v>6.4857396787999999</v>
      </c>
      <c r="S3049">
        <v>30.615981999999999</v>
      </c>
      <c r="T3049">
        <v>0</v>
      </c>
      <c r="U3049">
        <v>0</v>
      </c>
    </row>
    <row r="3050" spans="1:21" x14ac:dyDescent="0.3">
      <c r="A3050">
        <v>0.67</v>
      </c>
      <c r="B3050">
        <v>0.625</v>
      </c>
      <c r="C3050">
        <v>2.1</v>
      </c>
      <c r="D3050">
        <v>150</v>
      </c>
      <c r="E3050">
        <v>117.53</v>
      </c>
      <c r="F3050">
        <v>42.536999999999999</v>
      </c>
      <c r="G3050">
        <v>42.537313432835703</v>
      </c>
      <c r="H3050">
        <v>270</v>
      </c>
      <c r="I3050">
        <v>462.53731299999998</v>
      </c>
      <c r="J3050">
        <v>-1</v>
      </c>
      <c r="K3050">
        <v>2</v>
      </c>
      <c r="L3050">
        <v>19.632729999999999</v>
      </c>
      <c r="M3050">
        <v>165</v>
      </c>
      <c r="N3050">
        <v>0</v>
      </c>
      <c r="O3050">
        <v>40</v>
      </c>
      <c r="P3050">
        <v>0</v>
      </c>
      <c r="Q3050">
        <v>706</v>
      </c>
      <c r="R3050">
        <v>6.1739308306999998</v>
      </c>
      <c r="S3050">
        <v>30.817886999999999</v>
      </c>
      <c r="T3050">
        <v>0</v>
      </c>
      <c r="U3050">
        <v>0</v>
      </c>
    </row>
    <row r="3051" spans="1:21" x14ac:dyDescent="0.3">
      <c r="A3051">
        <v>0.67</v>
      </c>
      <c r="B3051">
        <v>0.625</v>
      </c>
      <c r="C3051">
        <v>2.1</v>
      </c>
      <c r="D3051">
        <v>150</v>
      </c>
      <c r="E3051">
        <v>117.53</v>
      </c>
      <c r="F3051">
        <v>42.536999999999999</v>
      </c>
      <c r="G3051">
        <v>42.537313432835703</v>
      </c>
      <c r="H3051">
        <v>280</v>
      </c>
      <c r="I3051">
        <v>472.53731299999998</v>
      </c>
      <c r="J3051">
        <v>-1</v>
      </c>
      <c r="K3051">
        <v>2</v>
      </c>
      <c r="L3051">
        <v>19.24811</v>
      </c>
      <c r="M3051">
        <v>165</v>
      </c>
      <c r="N3051">
        <v>0</v>
      </c>
      <c r="O3051">
        <v>40</v>
      </c>
      <c r="P3051">
        <v>0</v>
      </c>
      <c r="Q3051">
        <v>673</v>
      </c>
      <c r="R3051">
        <v>6.1739308306999998</v>
      </c>
      <c r="S3051">
        <v>30.071587999999998</v>
      </c>
      <c r="T3051">
        <v>0</v>
      </c>
      <c r="U3051">
        <v>0</v>
      </c>
    </row>
    <row r="3052" spans="1:21" x14ac:dyDescent="0.3">
      <c r="A3052">
        <v>0.67</v>
      </c>
      <c r="B3052">
        <v>0.625</v>
      </c>
      <c r="C3052">
        <v>2.1</v>
      </c>
      <c r="D3052">
        <v>150</v>
      </c>
      <c r="E3052">
        <v>117.53</v>
      </c>
      <c r="F3052">
        <v>42.536999999999999</v>
      </c>
      <c r="G3052">
        <v>42.537313432835703</v>
      </c>
      <c r="H3052">
        <v>290</v>
      </c>
      <c r="I3052">
        <v>482.53731299999998</v>
      </c>
      <c r="J3052">
        <v>-1</v>
      </c>
      <c r="K3052">
        <v>2</v>
      </c>
      <c r="L3052">
        <v>18.87773</v>
      </c>
      <c r="M3052">
        <v>165</v>
      </c>
      <c r="N3052">
        <v>0</v>
      </c>
      <c r="O3052">
        <v>40</v>
      </c>
      <c r="P3052">
        <v>0</v>
      </c>
      <c r="Q3052">
        <v>664</v>
      </c>
      <c r="R3052">
        <v>6.1739308306999998</v>
      </c>
      <c r="S3052">
        <v>29.865126</v>
      </c>
      <c r="T3052">
        <v>0</v>
      </c>
      <c r="U3052">
        <v>0</v>
      </c>
    </row>
    <row r="3053" spans="1:21" x14ac:dyDescent="0.3">
      <c r="A3053">
        <v>0.67</v>
      </c>
      <c r="B3053">
        <v>0.625</v>
      </c>
      <c r="C3053">
        <v>2.1</v>
      </c>
      <c r="D3053">
        <v>150</v>
      </c>
      <c r="E3053">
        <v>117.53</v>
      </c>
      <c r="F3053">
        <v>42.536999999999999</v>
      </c>
      <c r="G3053">
        <v>42.537313432835703</v>
      </c>
      <c r="H3053">
        <v>300</v>
      </c>
      <c r="I3053">
        <v>492.53731299999998</v>
      </c>
      <c r="J3053">
        <v>-1</v>
      </c>
      <c r="K3053">
        <v>2</v>
      </c>
      <c r="L3053">
        <v>18.52084</v>
      </c>
      <c r="M3053">
        <v>165</v>
      </c>
      <c r="N3053">
        <v>0</v>
      </c>
      <c r="O3053">
        <v>40</v>
      </c>
      <c r="P3053">
        <v>0</v>
      </c>
      <c r="Q3053">
        <v>666</v>
      </c>
      <c r="R3053">
        <v>5.9570347896999998</v>
      </c>
      <c r="S3053">
        <v>29.911117999999998</v>
      </c>
      <c r="T3053">
        <v>0</v>
      </c>
      <c r="U3053">
        <v>0</v>
      </c>
    </row>
    <row r="3054" spans="1:21" x14ac:dyDescent="0.3">
      <c r="A3054">
        <v>0.67</v>
      </c>
      <c r="B3054">
        <v>0.625</v>
      </c>
      <c r="C3054">
        <v>2.1</v>
      </c>
      <c r="D3054">
        <v>150</v>
      </c>
      <c r="E3054">
        <v>117.53</v>
      </c>
      <c r="F3054">
        <v>42.536999999999999</v>
      </c>
      <c r="G3054">
        <v>42.537313432835703</v>
      </c>
      <c r="H3054">
        <v>0</v>
      </c>
      <c r="I3054">
        <v>192.53731300000001</v>
      </c>
      <c r="J3054">
        <v>-1</v>
      </c>
      <c r="K3054">
        <v>2</v>
      </c>
      <c r="L3054">
        <v>40.595799999999997</v>
      </c>
      <c r="M3054">
        <v>165</v>
      </c>
      <c r="N3054">
        <v>0</v>
      </c>
      <c r="O3054">
        <v>40</v>
      </c>
      <c r="P3054">
        <v>0</v>
      </c>
      <c r="Q3054">
        <v>466</v>
      </c>
      <c r="R3054">
        <v>11.762787084999999</v>
      </c>
      <c r="S3054">
        <v>24.933185000000002</v>
      </c>
      <c r="T3054">
        <v>0</v>
      </c>
      <c r="U3054">
        <v>0</v>
      </c>
    </row>
    <row r="3055" spans="1:21" x14ac:dyDescent="0.3">
      <c r="A3055" t="s">
        <v>74</v>
      </c>
      <c r="B3055" t="s">
        <v>74</v>
      </c>
      <c r="C3055">
        <v>2.1</v>
      </c>
      <c r="D3055">
        <v>150</v>
      </c>
      <c r="E3055" t="s">
        <v>75</v>
      </c>
      <c r="F3055" t="s">
        <v>74</v>
      </c>
      <c r="G3055" t="s">
        <v>74</v>
      </c>
      <c r="H3055" t="s">
        <v>74</v>
      </c>
      <c r="I3055" t="s">
        <v>74</v>
      </c>
      <c r="J3055" t="s">
        <v>74</v>
      </c>
      <c r="K3055" t="s">
        <v>74</v>
      </c>
      <c r="L3055" t="s">
        <v>74</v>
      </c>
      <c r="M3055" t="s">
        <v>74</v>
      </c>
      <c r="N3055" t="s">
        <v>74</v>
      </c>
      <c r="O3055">
        <v>60</v>
      </c>
    </row>
    <row r="3056" spans="1:21" x14ac:dyDescent="0.3">
      <c r="A3056">
        <v>0.67</v>
      </c>
      <c r="B3056">
        <v>0.625</v>
      </c>
      <c r="C3056">
        <v>2.1</v>
      </c>
      <c r="D3056">
        <v>150</v>
      </c>
      <c r="E3056">
        <v>117.53</v>
      </c>
      <c r="F3056">
        <v>42.536999999999999</v>
      </c>
      <c r="G3056">
        <v>42.537313432835703</v>
      </c>
      <c r="H3056">
        <v>0</v>
      </c>
      <c r="I3056">
        <v>192.53731300000001</v>
      </c>
      <c r="J3056">
        <v>-1</v>
      </c>
      <c r="K3056">
        <v>2</v>
      </c>
      <c r="L3056">
        <v>43.856270000000002</v>
      </c>
      <c r="M3056">
        <v>185</v>
      </c>
      <c r="N3056">
        <v>0</v>
      </c>
      <c r="O3056">
        <v>60</v>
      </c>
      <c r="P3056">
        <v>0</v>
      </c>
      <c r="Q3056">
        <v>868</v>
      </c>
      <c r="R3056">
        <v>16.902677136000001</v>
      </c>
      <c r="S3056">
        <v>34.269311999999999</v>
      </c>
      <c r="T3056">
        <v>0</v>
      </c>
      <c r="U3056">
        <v>0</v>
      </c>
    </row>
    <row r="3057" spans="1:21" x14ac:dyDescent="0.3">
      <c r="A3057">
        <v>0.67</v>
      </c>
      <c r="B3057">
        <v>0.625</v>
      </c>
      <c r="C3057">
        <v>2.1</v>
      </c>
      <c r="D3057">
        <v>150</v>
      </c>
      <c r="E3057">
        <v>117.53</v>
      </c>
      <c r="F3057">
        <v>42.536999999999999</v>
      </c>
      <c r="G3057">
        <v>42.537313432835703</v>
      </c>
      <c r="H3057">
        <v>10</v>
      </c>
      <c r="I3057">
        <v>202.53731300000001</v>
      </c>
      <c r="J3057">
        <v>-1</v>
      </c>
      <c r="K3057">
        <v>2</v>
      </c>
      <c r="L3057">
        <v>42.408940000000001</v>
      </c>
      <c r="M3057">
        <v>185</v>
      </c>
      <c r="N3057">
        <v>0</v>
      </c>
      <c r="O3057">
        <v>60</v>
      </c>
      <c r="P3057">
        <v>0</v>
      </c>
      <c r="Q3057">
        <v>879</v>
      </c>
      <c r="R3057">
        <v>16.012819519000001</v>
      </c>
      <c r="S3057">
        <v>34.492531999999997</v>
      </c>
      <c r="T3057">
        <v>0</v>
      </c>
      <c r="U3057">
        <v>0</v>
      </c>
    </row>
    <row r="3058" spans="1:21" x14ac:dyDescent="0.3">
      <c r="A3058">
        <v>0.67</v>
      </c>
      <c r="B3058">
        <v>0.625</v>
      </c>
      <c r="C3058">
        <v>2.1</v>
      </c>
      <c r="D3058">
        <v>150</v>
      </c>
      <c r="E3058">
        <v>117.53</v>
      </c>
      <c r="F3058">
        <v>42.536999999999999</v>
      </c>
      <c r="G3058">
        <v>42.537313432835703</v>
      </c>
      <c r="H3058">
        <v>20</v>
      </c>
      <c r="I3058">
        <v>212.53731300000001</v>
      </c>
      <c r="J3058">
        <v>-1</v>
      </c>
      <c r="K3058">
        <v>2</v>
      </c>
      <c r="L3058">
        <v>41.037460000000003</v>
      </c>
      <c r="M3058">
        <v>185</v>
      </c>
      <c r="N3058">
        <v>0</v>
      </c>
      <c r="O3058">
        <v>60</v>
      </c>
      <c r="P3058">
        <v>0</v>
      </c>
      <c r="Q3058">
        <v>823</v>
      </c>
      <c r="R3058">
        <v>15.506527812</v>
      </c>
      <c r="S3058">
        <v>33.342488000000003</v>
      </c>
      <c r="T3058">
        <v>0</v>
      </c>
      <c r="U3058">
        <v>0</v>
      </c>
    </row>
    <row r="3059" spans="1:21" x14ac:dyDescent="0.3">
      <c r="A3059">
        <v>0.67</v>
      </c>
      <c r="B3059">
        <v>0.625</v>
      </c>
      <c r="C3059">
        <v>2.1</v>
      </c>
      <c r="D3059">
        <v>150</v>
      </c>
      <c r="E3059">
        <v>117.53</v>
      </c>
      <c r="F3059">
        <v>42.536999999999999</v>
      </c>
      <c r="G3059">
        <v>42.537313432835703</v>
      </c>
      <c r="H3059">
        <v>30</v>
      </c>
      <c r="I3059">
        <v>222.53731300000001</v>
      </c>
      <c r="J3059">
        <v>-1</v>
      </c>
      <c r="K3059">
        <v>2</v>
      </c>
      <c r="L3059">
        <v>39.737459999999999</v>
      </c>
      <c r="M3059">
        <v>185</v>
      </c>
      <c r="N3059">
        <v>0</v>
      </c>
      <c r="O3059">
        <v>60</v>
      </c>
      <c r="P3059">
        <v>0</v>
      </c>
      <c r="Q3059">
        <v>880</v>
      </c>
      <c r="R3059">
        <v>15.027829433000001</v>
      </c>
      <c r="S3059">
        <v>34.512762000000002</v>
      </c>
      <c r="T3059">
        <v>0</v>
      </c>
      <c r="U3059">
        <v>0</v>
      </c>
    </row>
    <row r="3060" spans="1:21" x14ac:dyDescent="0.3">
      <c r="A3060">
        <v>0.67</v>
      </c>
      <c r="B3060">
        <v>0.625</v>
      </c>
      <c r="C3060">
        <v>2.1</v>
      </c>
      <c r="D3060">
        <v>150</v>
      </c>
      <c r="E3060">
        <v>117.53</v>
      </c>
      <c r="F3060">
        <v>42.536999999999999</v>
      </c>
      <c r="G3060">
        <v>42.537313432835703</v>
      </c>
      <c r="H3060">
        <v>40</v>
      </c>
      <c r="I3060">
        <v>232.53731300000001</v>
      </c>
      <c r="J3060">
        <v>-1</v>
      </c>
      <c r="K3060">
        <v>2</v>
      </c>
      <c r="L3060">
        <v>38.504739999999998</v>
      </c>
      <c r="M3060">
        <v>185</v>
      </c>
      <c r="N3060">
        <v>0</v>
      </c>
      <c r="O3060">
        <v>60</v>
      </c>
      <c r="P3060">
        <v>0</v>
      </c>
      <c r="Q3060">
        <v>836</v>
      </c>
      <c r="R3060">
        <v>14.488013422</v>
      </c>
      <c r="S3060">
        <v>33.612549999999999</v>
      </c>
      <c r="T3060">
        <v>0</v>
      </c>
      <c r="U3060">
        <v>0</v>
      </c>
    </row>
    <row r="3061" spans="1:21" x14ac:dyDescent="0.3">
      <c r="A3061">
        <v>0.67</v>
      </c>
      <c r="B3061">
        <v>0.625</v>
      </c>
      <c r="C3061">
        <v>2.1</v>
      </c>
      <c r="D3061">
        <v>150</v>
      </c>
      <c r="E3061">
        <v>117.53</v>
      </c>
      <c r="F3061">
        <v>42.536999999999999</v>
      </c>
      <c r="G3061">
        <v>42.537313432835703</v>
      </c>
      <c r="H3061">
        <v>50</v>
      </c>
      <c r="I3061">
        <v>242.53731300000001</v>
      </c>
      <c r="J3061">
        <v>-1</v>
      </c>
      <c r="K3061">
        <v>2</v>
      </c>
      <c r="L3061">
        <v>37.335270000000001</v>
      </c>
      <c r="M3061">
        <v>185</v>
      </c>
      <c r="N3061">
        <v>0</v>
      </c>
      <c r="O3061">
        <v>60</v>
      </c>
      <c r="P3061">
        <v>0</v>
      </c>
      <c r="Q3061">
        <v>830</v>
      </c>
      <c r="R3061">
        <v>13.975282859</v>
      </c>
      <c r="S3061">
        <v>33.488145000000003</v>
      </c>
      <c r="T3061">
        <v>0</v>
      </c>
      <c r="U3061">
        <v>0</v>
      </c>
    </row>
    <row r="3062" spans="1:21" x14ac:dyDescent="0.3">
      <c r="A3062">
        <v>0.67</v>
      </c>
      <c r="B3062">
        <v>0.625</v>
      </c>
      <c r="C3062">
        <v>2.1</v>
      </c>
      <c r="D3062">
        <v>150</v>
      </c>
      <c r="E3062">
        <v>117.53</v>
      </c>
      <c r="F3062">
        <v>42.536999999999999</v>
      </c>
      <c r="G3062">
        <v>42.537313432835703</v>
      </c>
      <c r="H3062">
        <v>60</v>
      </c>
      <c r="I3062">
        <v>252.53731300000001</v>
      </c>
      <c r="J3062">
        <v>-1</v>
      </c>
      <c r="K3062">
        <v>2</v>
      </c>
      <c r="L3062">
        <v>36.225200000000001</v>
      </c>
      <c r="M3062">
        <v>185</v>
      </c>
      <c r="N3062">
        <v>0</v>
      </c>
      <c r="O3062">
        <v>60</v>
      </c>
      <c r="P3062">
        <v>0</v>
      </c>
      <c r="Q3062">
        <v>881</v>
      </c>
      <c r="R3062">
        <v>13.590493966</v>
      </c>
      <c r="S3062">
        <v>34.532981999999997</v>
      </c>
      <c r="T3062">
        <v>0</v>
      </c>
      <c r="U3062">
        <v>0</v>
      </c>
    </row>
    <row r="3063" spans="1:21" x14ac:dyDescent="0.3">
      <c r="A3063">
        <v>0.67</v>
      </c>
      <c r="B3063">
        <v>0.625</v>
      </c>
      <c r="C3063">
        <v>2.1</v>
      </c>
      <c r="D3063">
        <v>150</v>
      </c>
      <c r="E3063">
        <v>117.53</v>
      </c>
      <c r="F3063">
        <v>42.536999999999999</v>
      </c>
      <c r="G3063">
        <v>42.537313432835703</v>
      </c>
      <c r="H3063">
        <v>70</v>
      </c>
      <c r="I3063">
        <v>262.53731299999998</v>
      </c>
      <c r="J3063">
        <v>-1</v>
      </c>
      <c r="K3063">
        <v>2</v>
      </c>
      <c r="L3063">
        <v>35.170879999999997</v>
      </c>
      <c r="M3063">
        <v>185</v>
      </c>
      <c r="N3063">
        <v>0</v>
      </c>
      <c r="O3063">
        <v>60</v>
      </c>
      <c r="P3063">
        <v>0</v>
      </c>
      <c r="Q3063">
        <v>867</v>
      </c>
      <c r="R3063">
        <v>13.344476714000001</v>
      </c>
      <c r="S3063">
        <v>34.248956</v>
      </c>
      <c r="T3063">
        <v>0</v>
      </c>
      <c r="U3063">
        <v>0</v>
      </c>
    </row>
    <row r="3064" spans="1:21" x14ac:dyDescent="0.3">
      <c r="A3064">
        <v>0.67</v>
      </c>
      <c r="B3064">
        <v>0.625</v>
      </c>
      <c r="C3064">
        <v>2.1</v>
      </c>
      <c r="D3064">
        <v>150</v>
      </c>
      <c r="E3064">
        <v>117.53</v>
      </c>
      <c r="F3064">
        <v>42.536999999999999</v>
      </c>
      <c r="G3064">
        <v>42.537313432835703</v>
      </c>
      <c r="H3064">
        <v>80</v>
      </c>
      <c r="I3064">
        <v>272.53731299999998</v>
      </c>
      <c r="J3064">
        <v>-1</v>
      </c>
      <c r="K3064">
        <v>2</v>
      </c>
      <c r="L3064">
        <v>34.168900000000001</v>
      </c>
      <c r="M3064">
        <v>185</v>
      </c>
      <c r="N3064">
        <v>0</v>
      </c>
      <c r="O3064">
        <v>60</v>
      </c>
      <c r="P3064">
        <v>0</v>
      </c>
      <c r="Q3064">
        <v>887</v>
      </c>
      <c r="R3064">
        <v>12.890036943</v>
      </c>
      <c r="S3064">
        <v>34.654082000000002</v>
      </c>
      <c r="T3064">
        <v>0</v>
      </c>
      <c r="U3064">
        <v>0</v>
      </c>
    </row>
    <row r="3065" spans="1:21" x14ac:dyDescent="0.3">
      <c r="A3065">
        <v>0.67</v>
      </c>
      <c r="B3065">
        <v>0.625</v>
      </c>
      <c r="C3065">
        <v>2.1</v>
      </c>
      <c r="D3065">
        <v>150</v>
      </c>
      <c r="E3065">
        <v>117.53</v>
      </c>
      <c r="F3065">
        <v>42.536999999999999</v>
      </c>
      <c r="G3065">
        <v>42.537313432835703</v>
      </c>
      <c r="H3065">
        <v>90</v>
      </c>
      <c r="I3065">
        <v>282.53731299999998</v>
      </c>
      <c r="J3065">
        <v>-1</v>
      </c>
      <c r="K3065">
        <v>2</v>
      </c>
      <c r="L3065">
        <v>33.216000000000001</v>
      </c>
      <c r="M3065">
        <v>185</v>
      </c>
      <c r="N3065">
        <v>0</v>
      </c>
      <c r="O3065">
        <v>60</v>
      </c>
      <c r="P3065">
        <v>0</v>
      </c>
      <c r="Q3065">
        <v>829</v>
      </c>
      <c r="R3065">
        <v>12.578118655000001</v>
      </c>
      <c r="S3065">
        <v>33.467371</v>
      </c>
      <c r="T3065">
        <v>0</v>
      </c>
      <c r="U3065">
        <v>0</v>
      </c>
    </row>
    <row r="3066" spans="1:21" x14ac:dyDescent="0.3">
      <c r="A3066">
        <v>0.67</v>
      </c>
      <c r="B3066">
        <v>0.625</v>
      </c>
      <c r="C3066">
        <v>2.1</v>
      </c>
      <c r="D3066">
        <v>150</v>
      </c>
      <c r="E3066">
        <v>117.53</v>
      </c>
      <c r="F3066">
        <v>42.536999999999999</v>
      </c>
      <c r="G3066">
        <v>42.537313432835703</v>
      </c>
      <c r="H3066">
        <v>100</v>
      </c>
      <c r="I3066">
        <v>292.53731299999998</v>
      </c>
      <c r="J3066">
        <v>-1</v>
      </c>
      <c r="K3066">
        <v>2</v>
      </c>
      <c r="L3066">
        <v>32.309170000000002</v>
      </c>
      <c r="M3066">
        <v>185</v>
      </c>
      <c r="N3066">
        <v>0</v>
      </c>
      <c r="O3066">
        <v>60</v>
      </c>
      <c r="P3066">
        <v>0</v>
      </c>
      <c r="Q3066">
        <v>851</v>
      </c>
      <c r="R3066">
        <v>12.204308614</v>
      </c>
      <c r="S3066">
        <v>33.921801000000002</v>
      </c>
      <c r="T3066">
        <v>0</v>
      </c>
      <c r="U3066">
        <v>0</v>
      </c>
    </row>
    <row r="3067" spans="1:21" x14ac:dyDescent="0.3">
      <c r="A3067">
        <v>0.67</v>
      </c>
      <c r="B3067">
        <v>0.625</v>
      </c>
      <c r="C3067">
        <v>2.1</v>
      </c>
      <c r="D3067">
        <v>150</v>
      </c>
      <c r="E3067">
        <v>117.53</v>
      </c>
      <c r="F3067">
        <v>42.536999999999999</v>
      </c>
      <c r="G3067">
        <v>42.537313432835703</v>
      </c>
      <c r="H3067">
        <v>110</v>
      </c>
      <c r="I3067">
        <v>302.53731299999998</v>
      </c>
      <c r="J3067">
        <v>-1</v>
      </c>
      <c r="K3067">
        <v>2</v>
      </c>
      <c r="L3067">
        <v>31.44557</v>
      </c>
      <c r="M3067">
        <v>185</v>
      </c>
      <c r="N3067">
        <v>0</v>
      </c>
      <c r="O3067">
        <v>60</v>
      </c>
      <c r="P3067">
        <v>0</v>
      </c>
      <c r="Q3067">
        <v>843</v>
      </c>
      <c r="R3067">
        <v>11.649830617999999</v>
      </c>
      <c r="S3067">
        <v>33.757178000000003</v>
      </c>
      <c r="T3067">
        <v>0</v>
      </c>
      <c r="U3067">
        <v>0</v>
      </c>
    </row>
    <row r="3068" spans="1:21" x14ac:dyDescent="0.3">
      <c r="A3068">
        <v>0.67</v>
      </c>
      <c r="B3068">
        <v>0.625</v>
      </c>
      <c r="C3068">
        <v>2.1</v>
      </c>
      <c r="D3068">
        <v>150</v>
      </c>
      <c r="E3068">
        <v>117.53</v>
      </c>
      <c r="F3068">
        <v>42.536999999999999</v>
      </c>
      <c r="G3068">
        <v>42.537313432835703</v>
      </c>
      <c r="H3068">
        <v>120</v>
      </c>
      <c r="I3068">
        <v>312.53731299999998</v>
      </c>
      <c r="J3068">
        <v>-1</v>
      </c>
      <c r="K3068">
        <v>2</v>
      </c>
      <c r="L3068">
        <v>30.622530000000001</v>
      </c>
      <c r="M3068">
        <v>185</v>
      </c>
      <c r="N3068">
        <v>0</v>
      </c>
      <c r="O3068">
        <v>60</v>
      </c>
      <c r="P3068">
        <v>0</v>
      </c>
      <c r="Q3068">
        <v>837</v>
      </c>
      <c r="R3068">
        <v>11.478340954</v>
      </c>
      <c r="S3068">
        <v>33.633245000000002</v>
      </c>
      <c r="T3068">
        <v>0</v>
      </c>
      <c r="U3068">
        <v>0</v>
      </c>
    </row>
    <row r="3069" spans="1:21" x14ac:dyDescent="0.3">
      <c r="A3069">
        <v>0.67</v>
      </c>
      <c r="B3069">
        <v>0.625</v>
      </c>
      <c r="C3069">
        <v>2.1</v>
      </c>
      <c r="D3069">
        <v>150</v>
      </c>
      <c r="E3069">
        <v>117.53</v>
      </c>
      <c r="F3069">
        <v>42.536999999999999</v>
      </c>
      <c r="G3069">
        <v>42.537313432835703</v>
      </c>
      <c r="H3069">
        <v>130</v>
      </c>
      <c r="I3069">
        <v>322.53731299999998</v>
      </c>
      <c r="J3069">
        <v>-1</v>
      </c>
      <c r="K3069">
        <v>2</v>
      </c>
      <c r="L3069">
        <v>29.837589999999999</v>
      </c>
      <c r="M3069">
        <v>185</v>
      </c>
      <c r="N3069">
        <v>0</v>
      </c>
      <c r="O3069">
        <v>60</v>
      </c>
      <c r="P3069">
        <v>0</v>
      </c>
      <c r="Q3069">
        <v>880</v>
      </c>
      <c r="R3069">
        <v>10.887482877</v>
      </c>
      <c r="S3069">
        <v>34.512762000000002</v>
      </c>
      <c r="T3069">
        <v>0</v>
      </c>
      <c r="U3069">
        <v>0</v>
      </c>
    </row>
    <row r="3070" spans="1:21" x14ac:dyDescent="0.3">
      <c r="A3070">
        <v>0.67</v>
      </c>
      <c r="B3070">
        <v>0.625</v>
      </c>
      <c r="C3070">
        <v>2.1</v>
      </c>
      <c r="D3070">
        <v>150</v>
      </c>
      <c r="E3070">
        <v>117.53</v>
      </c>
      <c r="F3070">
        <v>42.536999999999999</v>
      </c>
      <c r="G3070">
        <v>42.537313432835703</v>
      </c>
      <c r="H3070">
        <v>140</v>
      </c>
      <c r="I3070">
        <v>332.53731299999998</v>
      </c>
      <c r="J3070">
        <v>-1</v>
      </c>
      <c r="K3070">
        <v>2</v>
      </c>
      <c r="L3070">
        <v>29.088429999999999</v>
      </c>
      <c r="M3070">
        <v>185</v>
      </c>
      <c r="N3070">
        <v>0</v>
      </c>
      <c r="O3070">
        <v>60</v>
      </c>
      <c r="P3070">
        <v>0</v>
      </c>
      <c r="Q3070">
        <v>836</v>
      </c>
      <c r="R3070">
        <v>10.642074986000001</v>
      </c>
      <c r="S3070">
        <v>33.612549999999999</v>
      </c>
      <c r="T3070">
        <v>0</v>
      </c>
      <c r="U3070">
        <v>0</v>
      </c>
    </row>
    <row r="3071" spans="1:21" x14ac:dyDescent="0.3">
      <c r="A3071">
        <v>0.67</v>
      </c>
      <c r="B3071">
        <v>0.625</v>
      </c>
      <c r="C3071">
        <v>2.1</v>
      </c>
      <c r="D3071">
        <v>150</v>
      </c>
      <c r="E3071">
        <v>117.53</v>
      </c>
      <c r="F3071">
        <v>42.536999999999999</v>
      </c>
      <c r="G3071">
        <v>42.537313432835703</v>
      </c>
      <c r="H3071">
        <v>150</v>
      </c>
      <c r="I3071">
        <v>342.53731299999998</v>
      </c>
      <c r="J3071">
        <v>-1</v>
      </c>
      <c r="K3071">
        <v>2</v>
      </c>
      <c r="L3071">
        <v>28.372910000000001</v>
      </c>
      <c r="M3071">
        <v>185</v>
      </c>
      <c r="N3071">
        <v>0</v>
      </c>
      <c r="O3071">
        <v>60</v>
      </c>
      <c r="P3071">
        <v>0</v>
      </c>
      <c r="Q3071">
        <v>826</v>
      </c>
      <c r="R3071">
        <v>10.327214181</v>
      </c>
      <c r="S3071">
        <v>33.404980999999999</v>
      </c>
      <c r="T3071">
        <v>0</v>
      </c>
      <c r="U3071">
        <v>0</v>
      </c>
    </row>
    <row r="3072" spans="1:21" x14ac:dyDescent="0.3">
      <c r="A3072">
        <v>0.67</v>
      </c>
      <c r="B3072">
        <v>0.625</v>
      </c>
      <c r="C3072">
        <v>2.1</v>
      </c>
      <c r="D3072">
        <v>150</v>
      </c>
      <c r="E3072">
        <v>117.53</v>
      </c>
      <c r="F3072">
        <v>42.536999999999999</v>
      </c>
      <c r="G3072">
        <v>42.537313432835703</v>
      </c>
      <c r="H3072">
        <v>160</v>
      </c>
      <c r="I3072">
        <v>352.53731299999998</v>
      </c>
      <c r="J3072">
        <v>-1</v>
      </c>
      <c r="K3072">
        <v>2</v>
      </c>
      <c r="L3072">
        <v>27.68901</v>
      </c>
      <c r="M3072">
        <v>185</v>
      </c>
      <c r="N3072">
        <v>0</v>
      </c>
      <c r="O3072">
        <v>60</v>
      </c>
      <c r="P3072">
        <v>0</v>
      </c>
      <c r="Q3072">
        <v>875</v>
      </c>
      <c r="R3072">
        <v>10.068317803999999</v>
      </c>
      <c r="S3072">
        <v>34.411507999999998</v>
      </c>
      <c r="T3072">
        <v>0</v>
      </c>
      <c r="U3072">
        <v>0</v>
      </c>
    </row>
    <row r="3073" spans="1:21" x14ac:dyDescent="0.3">
      <c r="A3073">
        <v>0.67</v>
      </c>
      <c r="B3073">
        <v>0.625</v>
      </c>
      <c r="C3073">
        <v>2.1</v>
      </c>
      <c r="D3073">
        <v>150</v>
      </c>
      <c r="E3073">
        <v>117.53</v>
      </c>
      <c r="F3073">
        <v>42.536999999999999</v>
      </c>
      <c r="G3073">
        <v>42.537313432835703</v>
      </c>
      <c r="H3073">
        <v>170</v>
      </c>
      <c r="I3073">
        <v>362.53731299999998</v>
      </c>
      <c r="J3073">
        <v>-1</v>
      </c>
      <c r="K3073">
        <v>2</v>
      </c>
      <c r="L3073">
        <v>27.034870000000002</v>
      </c>
      <c r="M3073">
        <v>185</v>
      </c>
      <c r="N3073">
        <v>0</v>
      </c>
      <c r="O3073">
        <v>60</v>
      </c>
      <c r="P3073">
        <v>0</v>
      </c>
      <c r="Q3073">
        <v>810</v>
      </c>
      <c r="R3073">
        <v>10.133655449000001</v>
      </c>
      <c r="S3073">
        <v>33.070475999999999</v>
      </c>
      <c r="T3073">
        <v>0</v>
      </c>
      <c r="U3073">
        <v>0</v>
      </c>
    </row>
    <row r="3074" spans="1:21" x14ac:dyDescent="0.3">
      <c r="A3074">
        <v>0.67</v>
      </c>
      <c r="B3074">
        <v>0.625</v>
      </c>
      <c r="C3074">
        <v>2.1</v>
      </c>
      <c r="D3074">
        <v>150</v>
      </c>
      <c r="E3074">
        <v>117.53</v>
      </c>
      <c r="F3074">
        <v>42.536999999999999</v>
      </c>
      <c r="G3074">
        <v>42.537313432835703</v>
      </c>
      <c r="H3074">
        <v>180</v>
      </c>
      <c r="I3074">
        <v>372.53731299999998</v>
      </c>
      <c r="J3074">
        <v>-1</v>
      </c>
      <c r="K3074">
        <v>2</v>
      </c>
      <c r="L3074">
        <v>26.408740000000002</v>
      </c>
      <c r="M3074">
        <v>185</v>
      </c>
      <c r="N3074">
        <v>0</v>
      </c>
      <c r="O3074">
        <v>60</v>
      </c>
      <c r="P3074">
        <v>0</v>
      </c>
      <c r="Q3074">
        <v>865</v>
      </c>
      <c r="R3074">
        <v>9.6671189115999994</v>
      </c>
      <c r="S3074">
        <v>34.208212000000003</v>
      </c>
      <c r="T3074">
        <v>0</v>
      </c>
      <c r="U3074">
        <v>0</v>
      </c>
    </row>
    <row r="3075" spans="1:21" x14ac:dyDescent="0.3">
      <c r="A3075">
        <v>0.67</v>
      </c>
      <c r="B3075">
        <v>0.625</v>
      </c>
      <c r="C3075">
        <v>2.1</v>
      </c>
      <c r="D3075">
        <v>150</v>
      </c>
      <c r="E3075">
        <v>117.53</v>
      </c>
      <c r="F3075">
        <v>42.536999999999999</v>
      </c>
      <c r="G3075">
        <v>42.537313432835703</v>
      </c>
      <c r="H3075">
        <v>190</v>
      </c>
      <c r="I3075">
        <v>382.53731299999998</v>
      </c>
      <c r="J3075">
        <v>-1</v>
      </c>
      <c r="K3075">
        <v>2</v>
      </c>
      <c r="L3075">
        <v>25.809010000000001</v>
      </c>
      <c r="M3075">
        <v>185</v>
      </c>
      <c r="N3075">
        <v>0</v>
      </c>
      <c r="O3075">
        <v>60</v>
      </c>
      <c r="P3075">
        <v>0</v>
      </c>
      <c r="Q3075">
        <v>814</v>
      </c>
      <c r="R3075">
        <v>9.4602043275999996</v>
      </c>
      <c r="S3075">
        <v>33.154383000000003</v>
      </c>
      <c r="T3075">
        <v>0</v>
      </c>
      <c r="U3075">
        <v>0</v>
      </c>
    </row>
    <row r="3076" spans="1:21" x14ac:dyDescent="0.3">
      <c r="A3076">
        <v>0.67</v>
      </c>
      <c r="B3076">
        <v>0.625</v>
      </c>
      <c r="C3076">
        <v>2.1</v>
      </c>
      <c r="D3076">
        <v>150</v>
      </c>
      <c r="E3076">
        <v>117.53</v>
      </c>
      <c r="F3076">
        <v>42.536999999999999</v>
      </c>
      <c r="G3076">
        <v>42.537313432835703</v>
      </c>
      <c r="H3076">
        <v>200</v>
      </c>
      <c r="I3076">
        <v>392.53731299999998</v>
      </c>
      <c r="J3076">
        <v>-1</v>
      </c>
      <c r="K3076">
        <v>2</v>
      </c>
      <c r="L3076">
        <v>25.234159999999999</v>
      </c>
      <c r="M3076">
        <v>185</v>
      </c>
      <c r="N3076">
        <v>0</v>
      </c>
      <c r="O3076">
        <v>60</v>
      </c>
      <c r="P3076">
        <v>0</v>
      </c>
      <c r="Q3076">
        <v>800</v>
      </c>
      <c r="R3076">
        <v>9.1771314714999992</v>
      </c>
      <c r="S3076">
        <v>32.859879999999997</v>
      </c>
      <c r="T3076">
        <v>0</v>
      </c>
      <c r="U3076">
        <v>0</v>
      </c>
    </row>
    <row r="3077" spans="1:21" x14ac:dyDescent="0.3">
      <c r="A3077">
        <v>0.67</v>
      </c>
      <c r="B3077">
        <v>0.625</v>
      </c>
      <c r="C3077">
        <v>2.1</v>
      </c>
      <c r="D3077">
        <v>150</v>
      </c>
      <c r="E3077">
        <v>117.53</v>
      </c>
      <c r="F3077">
        <v>42.536999999999999</v>
      </c>
      <c r="G3077">
        <v>42.537313432835703</v>
      </c>
      <c r="H3077">
        <v>210</v>
      </c>
      <c r="I3077">
        <v>402.53731299999998</v>
      </c>
      <c r="J3077">
        <v>-1</v>
      </c>
      <c r="K3077">
        <v>2</v>
      </c>
      <c r="L3077">
        <v>24.682780000000001</v>
      </c>
      <c r="M3077">
        <v>185</v>
      </c>
      <c r="N3077">
        <v>0</v>
      </c>
      <c r="O3077">
        <v>60</v>
      </c>
      <c r="P3077">
        <v>0</v>
      </c>
      <c r="Q3077">
        <v>836</v>
      </c>
      <c r="R3077">
        <v>9.1050003967999995</v>
      </c>
      <c r="S3077">
        <v>33.612549999999999</v>
      </c>
      <c r="T3077">
        <v>0</v>
      </c>
      <c r="U3077">
        <v>0</v>
      </c>
    </row>
    <row r="3078" spans="1:21" x14ac:dyDescent="0.3">
      <c r="A3078">
        <v>0.67</v>
      </c>
      <c r="B3078">
        <v>0.625</v>
      </c>
      <c r="C3078">
        <v>2.1</v>
      </c>
      <c r="D3078">
        <v>150</v>
      </c>
      <c r="E3078">
        <v>117.53</v>
      </c>
      <c r="F3078">
        <v>42.536999999999999</v>
      </c>
      <c r="G3078">
        <v>42.537313432835703</v>
      </c>
      <c r="H3078">
        <v>220</v>
      </c>
      <c r="I3078">
        <v>412.53731299999998</v>
      </c>
      <c r="J3078">
        <v>-1</v>
      </c>
      <c r="K3078">
        <v>2</v>
      </c>
      <c r="L3078">
        <v>24.153569999999998</v>
      </c>
      <c r="M3078">
        <v>185</v>
      </c>
      <c r="N3078">
        <v>0</v>
      </c>
      <c r="O3078">
        <v>60</v>
      </c>
      <c r="P3078">
        <v>0</v>
      </c>
      <c r="Q3078">
        <v>814</v>
      </c>
      <c r="R3078">
        <v>9.0322982034999999</v>
      </c>
      <c r="S3078">
        <v>33.154383000000003</v>
      </c>
      <c r="T3078">
        <v>0</v>
      </c>
      <c r="U3078">
        <v>0</v>
      </c>
    </row>
    <row r="3079" spans="1:21" x14ac:dyDescent="0.3">
      <c r="A3079">
        <v>0.67</v>
      </c>
      <c r="B3079">
        <v>0.625</v>
      </c>
      <c r="C3079">
        <v>2.1</v>
      </c>
      <c r="D3079">
        <v>150</v>
      </c>
      <c r="E3079">
        <v>117.53</v>
      </c>
      <c r="F3079">
        <v>42.536999999999999</v>
      </c>
      <c r="G3079">
        <v>42.537313432835703</v>
      </c>
      <c r="H3079">
        <v>230</v>
      </c>
      <c r="I3079">
        <v>422.53731299999998</v>
      </c>
      <c r="J3079">
        <v>-1</v>
      </c>
      <c r="K3079">
        <v>2</v>
      </c>
      <c r="L3079">
        <v>23.645299999999999</v>
      </c>
      <c r="M3079">
        <v>185</v>
      </c>
      <c r="N3079">
        <v>0</v>
      </c>
      <c r="O3079">
        <v>60</v>
      </c>
      <c r="P3079">
        <v>0</v>
      </c>
      <c r="Q3079">
        <v>773</v>
      </c>
      <c r="R3079">
        <v>8.8106229698000007</v>
      </c>
      <c r="S3079">
        <v>32.285181999999999</v>
      </c>
      <c r="T3079">
        <v>0</v>
      </c>
      <c r="U3079">
        <v>0</v>
      </c>
    </row>
    <row r="3080" spans="1:21" x14ac:dyDescent="0.3">
      <c r="A3080">
        <v>0.67</v>
      </c>
      <c r="B3080">
        <v>0.625</v>
      </c>
      <c r="C3080">
        <v>2.1</v>
      </c>
      <c r="D3080">
        <v>150</v>
      </c>
      <c r="E3080">
        <v>117.53</v>
      </c>
      <c r="F3080">
        <v>42.536999999999999</v>
      </c>
      <c r="G3080">
        <v>42.537313432835703</v>
      </c>
      <c r="H3080">
        <v>240</v>
      </c>
      <c r="I3080">
        <v>432.53731299999998</v>
      </c>
      <c r="J3080">
        <v>-1</v>
      </c>
      <c r="K3080">
        <v>2</v>
      </c>
      <c r="L3080">
        <v>23.15682</v>
      </c>
      <c r="M3080">
        <v>185</v>
      </c>
      <c r="N3080">
        <v>0</v>
      </c>
      <c r="O3080">
        <v>60</v>
      </c>
      <c r="P3080">
        <v>0</v>
      </c>
      <c r="Q3080">
        <v>816</v>
      </c>
      <c r="R3080">
        <v>8.6597130357999994</v>
      </c>
      <c r="S3080">
        <v>33.196264999999997</v>
      </c>
      <c r="T3080">
        <v>0</v>
      </c>
      <c r="U3080">
        <v>0</v>
      </c>
    </row>
    <row r="3081" spans="1:21" x14ac:dyDescent="0.3">
      <c r="A3081">
        <v>0.67</v>
      </c>
      <c r="B3081">
        <v>0.625</v>
      </c>
      <c r="C3081">
        <v>2.1</v>
      </c>
      <c r="D3081">
        <v>150</v>
      </c>
      <c r="E3081">
        <v>117.53</v>
      </c>
      <c r="F3081">
        <v>42.536999999999999</v>
      </c>
      <c r="G3081">
        <v>42.537313432835703</v>
      </c>
      <c r="H3081">
        <v>250</v>
      </c>
      <c r="I3081">
        <v>442.53731299999998</v>
      </c>
      <c r="J3081">
        <v>-1</v>
      </c>
      <c r="K3081">
        <v>2</v>
      </c>
      <c r="L3081">
        <v>22.687059999999999</v>
      </c>
      <c r="M3081">
        <v>185</v>
      </c>
      <c r="N3081">
        <v>0</v>
      </c>
      <c r="O3081">
        <v>60</v>
      </c>
      <c r="P3081">
        <v>0</v>
      </c>
      <c r="Q3081">
        <v>789</v>
      </c>
      <c r="R3081">
        <v>8.5061469534</v>
      </c>
      <c r="S3081">
        <v>32.626831000000003</v>
      </c>
      <c r="T3081">
        <v>0</v>
      </c>
      <c r="U3081">
        <v>0</v>
      </c>
    </row>
    <row r="3082" spans="1:21" x14ac:dyDescent="0.3">
      <c r="A3082">
        <v>0.67</v>
      </c>
      <c r="B3082">
        <v>0.625</v>
      </c>
      <c r="C3082">
        <v>2.1</v>
      </c>
      <c r="D3082">
        <v>150</v>
      </c>
      <c r="E3082">
        <v>117.53</v>
      </c>
      <c r="F3082">
        <v>42.536999999999999</v>
      </c>
      <c r="G3082">
        <v>42.537313432835703</v>
      </c>
      <c r="H3082">
        <v>260</v>
      </c>
      <c r="I3082">
        <v>452.53731299999998</v>
      </c>
      <c r="J3082">
        <v>-1</v>
      </c>
      <c r="K3082">
        <v>2</v>
      </c>
      <c r="L3082">
        <v>22.235040000000001</v>
      </c>
      <c r="M3082">
        <v>185</v>
      </c>
      <c r="N3082">
        <v>0</v>
      </c>
      <c r="O3082">
        <v>60</v>
      </c>
      <c r="P3082">
        <v>0</v>
      </c>
      <c r="Q3082">
        <v>761</v>
      </c>
      <c r="R3082">
        <v>8.5061469534</v>
      </c>
      <c r="S3082">
        <v>32.026814000000002</v>
      </c>
      <c r="T3082">
        <v>0</v>
      </c>
      <c r="U3082">
        <v>0</v>
      </c>
    </row>
    <row r="3083" spans="1:21" x14ac:dyDescent="0.3">
      <c r="A3083">
        <v>0.67</v>
      </c>
      <c r="B3083">
        <v>0.625</v>
      </c>
      <c r="C3083">
        <v>2.1</v>
      </c>
      <c r="D3083">
        <v>150</v>
      </c>
      <c r="E3083">
        <v>117.53</v>
      </c>
      <c r="F3083">
        <v>42.536999999999999</v>
      </c>
      <c r="G3083">
        <v>42.537313432835703</v>
      </c>
      <c r="H3083">
        <v>270</v>
      </c>
      <c r="I3083">
        <v>462.53731299999998</v>
      </c>
      <c r="J3083">
        <v>-1</v>
      </c>
      <c r="K3083">
        <v>2</v>
      </c>
      <c r="L3083">
        <v>21.799810000000001</v>
      </c>
      <c r="M3083">
        <v>185</v>
      </c>
      <c r="N3083">
        <v>0</v>
      </c>
      <c r="O3083">
        <v>60</v>
      </c>
      <c r="P3083">
        <v>0</v>
      </c>
      <c r="Q3083">
        <v>768</v>
      </c>
      <c r="R3083">
        <v>8.1904461385000005</v>
      </c>
      <c r="S3083">
        <v>32.177754</v>
      </c>
      <c r="T3083">
        <v>0</v>
      </c>
      <c r="U3083">
        <v>0</v>
      </c>
    </row>
    <row r="3084" spans="1:21" x14ac:dyDescent="0.3">
      <c r="A3084">
        <v>0.67</v>
      </c>
      <c r="B3084">
        <v>0.625</v>
      </c>
      <c r="C3084">
        <v>2.1</v>
      </c>
      <c r="D3084">
        <v>150</v>
      </c>
      <c r="E3084">
        <v>117.53</v>
      </c>
      <c r="F3084">
        <v>42.536999999999999</v>
      </c>
      <c r="G3084">
        <v>42.537313432835703</v>
      </c>
      <c r="H3084">
        <v>280</v>
      </c>
      <c r="I3084">
        <v>472.53731299999998</v>
      </c>
      <c r="J3084">
        <v>-1</v>
      </c>
      <c r="K3084">
        <v>2</v>
      </c>
      <c r="L3084">
        <v>21.380510000000001</v>
      </c>
      <c r="M3084">
        <v>185</v>
      </c>
      <c r="N3084">
        <v>0</v>
      </c>
      <c r="O3084">
        <v>60</v>
      </c>
      <c r="P3084">
        <v>0</v>
      </c>
      <c r="Q3084">
        <v>743</v>
      </c>
      <c r="R3084">
        <v>8.0279744360999992</v>
      </c>
      <c r="S3084">
        <v>31.635729999999999</v>
      </c>
      <c r="T3084">
        <v>0</v>
      </c>
      <c r="U3084">
        <v>0</v>
      </c>
    </row>
    <row r="3085" spans="1:21" x14ac:dyDescent="0.3">
      <c r="A3085">
        <v>0.67</v>
      </c>
      <c r="B3085">
        <v>0.625</v>
      </c>
      <c r="C3085">
        <v>2.1</v>
      </c>
      <c r="D3085">
        <v>150</v>
      </c>
      <c r="E3085">
        <v>117.53</v>
      </c>
      <c r="F3085">
        <v>42.536999999999999</v>
      </c>
      <c r="G3085">
        <v>42.537313432835703</v>
      </c>
      <c r="H3085">
        <v>290</v>
      </c>
      <c r="I3085">
        <v>482.53731299999998</v>
      </c>
      <c r="J3085">
        <v>-1</v>
      </c>
      <c r="K3085">
        <v>2</v>
      </c>
      <c r="L3085">
        <v>20.976320000000001</v>
      </c>
      <c r="M3085">
        <v>185</v>
      </c>
      <c r="N3085">
        <v>0</v>
      </c>
      <c r="O3085">
        <v>60</v>
      </c>
      <c r="P3085">
        <v>0</v>
      </c>
      <c r="Q3085">
        <v>734</v>
      </c>
      <c r="R3085">
        <v>7.6067293467999999</v>
      </c>
      <c r="S3085">
        <v>31.438555999999998</v>
      </c>
      <c r="T3085">
        <v>0</v>
      </c>
      <c r="U3085">
        <v>0</v>
      </c>
    </row>
    <row r="3086" spans="1:21" x14ac:dyDescent="0.3">
      <c r="A3086">
        <v>0.67</v>
      </c>
      <c r="B3086">
        <v>0.625</v>
      </c>
      <c r="C3086">
        <v>2.1</v>
      </c>
      <c r="D3086">
        <v>150</v>
      </c>
      <c r="E3086">
        <v>117.53</v>
      </c>
      <c r="F3086">
        <v>42.536999999999999</v>
      </c>
      <c r="G3086">
        <v>42.537313432835703</v>
      </c>
      <c r="H3086">
        <v>300</v>
      </c>
      <c r="I3086">
        <v>492.53731299999998</v>
      </c>
      <c r="J3086">
        <v>-1</v>
      </c>
      <c r="K3086">
        <v>2</v>
      </c>
      <c r="L3086">
        <v>20.586480000000002</v>
      </c>
      <c r="M3086">
        <v>185</v>
      </c>
      <c r="N3086">
        <v>0</v>
      </c>
      <c r="O3086">
        <v>60</v>
      </c>
      <c r="P3086">
        <v>0</v>
      </c>
      <c r="Q3086">
        <v>722</v>
      </c>
      <c r="R3086">
        <v>7.6067293467999999</v>
      </c>
      <c r="S3086">
        <v>31.173915999999998</v>
      </c>
      <c r="T3086">
        <v>0</v>
      </c>
      <c r="U3086">
        <v>0</v>
      </c>
    </row>
    <row r="3087" spans="1:21" x14ac:dyDescent="0.3">
      <c r="A3087">
        <v>0.67</v>
      </c>
      <c r="B3087">
        <v>0.625</v>
      </c>
      <c r="C3087">
        <v>2.1</v>
      </c>
      <c r="D3087">
        <v>150</v>
      </c>
      <c r="E3087">
        <v>117.53</v>
      </c>
      <c r="F3087">
        <v>42.536999999999999</v>
      </c>
      <c r="G3087">
        <v>42.537313432835703</v>
      </c>
      <c r="H3087">
        <v>0</v>
      </c>
      <c r="I3087">
        <v>192.53731300000001</v>
      </c>
      <c r="J3087">
        <v>-1</v>
      </c>
      <c r="K3087">
        <v>2</v>
      </c>
      <c r="L3087">
        <v>43.856270000000002</v>
      </c>
      <c r="M3087">
        <v>185</v>
      </c>
      <c r="N3087">
        <v>0</v>
      </c>
      <c r="O3087">
        <v>60</v>
      </c>
      <c r="P3087">
        <v>0</v>
      </c>
      <c r="Q3087">
        <v>868</v>
      </c>
      <c r="R3087">
        <v>16.902677136000001</v>
      </c>
      <c r="S3087">
        <v>34.269311999999999</v>
      </c>
      <c r="T3087">
        <v>0</v>
      </c>
      <c r="U3087">
        <v>0</v>
      </c>
    </row>
    <row r="3088" spans="1:21" x14ac:dyDescent="0.3">
      <c r="A3088" t="s">
        <v>74</v>
      </c>
      <c r="B3088" t="s">
        <v>74</v>
      </c>
      <c r="C3088">
        <v>2.1</v>
      </c>
      <c r="D3088">
        <v>150</v>
      </c>
      <c r="E3088" t="s">
        <v>75</v>
      </c>
      <c r="F3088" t="s">
        <v>74</v>
      </c>
      <c r="G3088" t="s">
        <v>74</v>
      </c>
      <c r="H3088" t="s">
        <v>74</v>
      </c>
      <c r="I3088" t="s">
        <v>74</v>
      </c>
      <c r="J3088" t="s">
        <v>74</v>
      </c>
      <c r="K3088" t="s">
        <v>74</v>
      </c>
      <c r="L3088" t="s">
        <v>74</v>
      </c>
      <c r="M3088" t="s">
        <v>74</v>
      </c>
      <c r="N3088" t="s">
        <v>74</v>
      </c>
      <c r="O3088">
        <v>80</v>
      </c>
    </row>
    <row r="3089" spans="1:21" x14ac:dyDescent="0.3">
      <c r="A3089">
        <v>0.67</v>
      </c>
      <c r="B3089">
        <v>0.625</v>
      </c>
      <c r="C3089">
        <v>2.1</v>
      </c>
      <c r="D3089">
        <v>150</v>
      </c>
      <c r="E3089">
        <v>117.53</v>
      </c>
      <c r="F3089">
        <v>42.536999999999999</v>
      </c>
      <c r="G3089">
        <v>42.537313432835703</v>
      </c>
      <c r="H3089">
        <v>0</v>
      </c>
      <c r="I3089">
        <v>192.53731300000001</v>
      </c>
      <c r="J3089">
        <v>-1</v>
      </c>
      <c r="K3089">
        <v>2</v>
      </c>
      <c r="L3089">
        <v>46.795610000000003</v>
      </c>
      <c r="M3089">
        <v>205</v>
      </c>
      <c r="N3089">
        <v>0</v>
      </c>
      <c r="O3089">
        <v>80</v>
      </c>
      <c r="P3089">
        <v>0</v>
      </c>
      <c r="Q3089">
        <v>873</v>
      </c>
      <c r="R3089">
        <v>22.361783997</v>
      </c>
      <c r="S3089">
        <v>34.370933000000001</v>
      </c>
      <c r="T3089">
        <v>0</v>
      </c>
      <c r="U3089">
        <v>0</v>
      </c>
    </row>
    <row r="3090" spans="1:21" x14ac:dyDescent="0.3">
      <c r="A3090">
        <v>0.67</v>
      </c>
      <c r="B3090">
        <v>0.625</v>
      </c>
      <c r="C3090">
        <v>2.1</v>
      </c>
      <c r="D3090">
        <v>150</v>
      </c>
      <c r="E3090">
        <v>117.53</v>
      </c>
      <c r="F3090">
        <v>42.536999999999999</v>
      </c>
      <c r="G3090">
        <v>42.537313432835703</v>
      </c>
      <c r="H3090">
        <v>10</v>
      </c>
      <c r="I3090">
        <v>202.53731300000001</v>
      </c>
      <c r="J3090">
        <v>-1</v>
      </c>
      <c r="K3090">
        <v>2</v>
      </c>
      <c r="L3090">
        <v>45.346220000000002</v>
      </c>
      <c r="M3090">
        <v>205</v>
      </c>
      <c r="N3090">
        <v>0</v>
      </c>
      <c r="O3090">
        <v>80</v>
      </c>
      <c r="P3090">
        <v>0</v>
      </c>
      <c r="Q3090">
        <v>868</v>
      </c>
      <c r="R3090">
        <v>21.502746265999999</v>
      </c>
      <c r="S3090">
        <v>34.269311999999999</v>
      </c>
      <c r="T3090">
        <v>0</v>
      </c>
      <c r="U3090">
        <v>0</v>
      </c>
    </row>
    <row r="3091" spans="1:21" x14ac:dyDescent="0.3">
      <c r="A3091">
        <v>0.67</v>
      </c>
      <c r="B3091">
        <v>0.625</v>
      </c>
      <c r="C3091">
        <v>2.1</v>
      </c>
      <c r="D3091">
        <v>150</v>
      </c>
      <c r="E3091">
        <v>117.53</v>
      </c>
      <c r="F3091">
        <v>42.536999999999999</v>
      </c>
      <c r="G3091">
        <v>42.537313432835703</v>
      </c>
      <c r="H3091">
        <v>20</v>
      </c>
      <c r="I3091">
        <v>212.53731300000001</v>
      </c>
      <c r="J3091">
        <v>-1</v>
      </c>
      <c r="K3091">
        <v>2</v>
      </c>
      <c r="L3091">
        <v>43.965809999999998</v>
      </c>
      <c r="M3091">
        <v>205</v>
      </c>
      <c r="N3091">
        <v>0</v>
      </c>
      <c r="O3091">
        <v>80</v>
      </c>
      <c r="P3091">
        <v>0</v>
      </c>
      <c r="Q3091">
        <v>890</v>
      </c>
      <c r="R3091">
        <v>20.577113885999999</v>
      </c>
      <c r="S3091">
        <v>34.714494000000002</v>
      </c>
      <c r="T3091">
        <v>0</v>
      </c>
      <c r="U3091">
        <v>0</v>
      </c>
    </row>
    <row r="3092" spans="1:21" x14ac:dyDescent="0.3">
      <c r="A3092">
        <v>0.67</v>
      </c>
      <c r="B3092">
        <v>0.625</v>
      </c>
      <c r="C3092">
        <v>2.1</v>
      </c>
      <c r="D3092">
        <v>150</v>
      </c>
      <c r="E3092">
        <v>117.53</v>
      </c>
      <c r="F3092">
        <v>42.536999999999999</v>
      </c>
      <c r="G3092">
        <v>42.537313432835703</v>
      </c>
      <c r="H3092">
        <v>30</v>
      </c>
      <c r="I3092">
        <v>222.53731300000001</v>
      </c>
      <c r="J3092">
        <v>-1</v>
      </c>
      <c r="K3092">
        <v>2</v>
      </c>
      <c r="L3092">
        <v>42.65108</v>
      </c>
      <c r="M3092">
        <v>205</v>
      </c>
      <c r="N3092">
        <v>0</v>
      </c>
      <c r="O3092">
        <v>80</v>
      </c>
      <c r="P3092">
        <v>0</v>
      </c>
      <c r="Q3092">
        <v>876</v>
      </c>
      <c r="R3092">
        <v>19.575638113</v>
      </c>
      <c r="S3092">
        <v>34.431780000000003</v>
      </c>
      <c r="T3092">
        <v>0</v>
      </c>
      <c r="U3092">
        <v>0</v>
      </c>
    </row>
    <row r="3093" spans="1:21" x14ac:dyDescent="0.3">
      <c r="A3093">
        <v>0.67</v>
      </c>
      <c r="B3093">
        <v>0.625</v>
      </c>
      <c r="C3093">
        <v>2.1</v>
      </c>
      <c r="D3093">
        <v>150</v>
      </c>
      <c r="E3093">
        <v>117.53</v>
      </c>
      <c r="F3093">
        <v>42.536999999999999</v>
      </c>
      <c r="G3093">
        <v>42.537313432835703</v>
      </c>
      <c r="H3093">
        <v>40</v>
      </c>
      <c r="I3093">
        <v>232.53731300000001</v>
      </c>
      <c r="J3093">
        <v>-1</v>
      </c>
      <c r="K3093">
        <v>2</v>
      </c>
      <c r="L3093">
        <v>41.398719999999997</v>
      </c>
      <c r="M3093">
        <v>205</v>
      </c>
      <c r="N3093">
        <v>0</v>
      </c>
      <c r="O3093">
        <v>80</v>
      </c>
      <c r="P3093">
        <v>0</v>
      </c>
      <c r="Q3093">
        <v>884</v>
      </c>
      <c r="R3093">
        <v>18.915092797</v>
      </c>
      <c r="S3093">
        <v>34.593578999999998</v>
      </c>
      <c r="T3093">
        <v>0</v>
      </c>
      <c r="U3093">
        <v>0</v>
      </c>
    </row>
    <row r="3094" spans="1:21" x14ac:dyDescent="0.3">
      <c r="A3094">
        <v>0.67</v>
      </c>
      <c r="B3094">
        <v>0.625</v>
      </c>
      <c r="C3094">
        <v>2.1</v>
      </c>
      <c r="D3094">
        <v>150</v>
      </c>
      <c r="E3094">
        <v>117.53</v>
      </c>
      <c r="F3094">
        <v>42.536999999999999</v>
      </c>
      <c r="G3094">
        <v>42.537313432835703</v>
      </c>
      <c r="H3094">
        <v>50</v>
      </c>
      <c r="I3094">
        <v>242.53731300000001</v>
      </c>
      <c r="J3094">
        <v>-1</v>
      </c>
      <c r="K3094">
        <v>2</v>
      </c>
      <c r="L3094">
        <v>40.20552</v>
      </c>
      <c r="M3094">
        <v>205</v>
      </c>
      <c r="N3094">
        <v>0</v>
      </c>
      <c r="O3094">
        <v>80</v>
      </c>
      <c r="P3094">
        <v>0</v>
      </c>
      <c r="Q3094">
        <v>890</v>
      </c>
      <c r="R3094">
        <v>18.341099467999999</v>
      </c>
      <c r="S3094">
        <v>34.714494000000002</v>
      </c>
      <c r="T3094">
        <v>0</v>
      </c>
      <c r="U3094">
        <v>0</v>
      </c>
    </row>
    <row r="3095" spans="1:21" x14ac:dyDescent="0.3">
      <c r="A3095">
        <v>0.67</v>
      </c>
      <c r="B3095">
        <v>0.625</v>
      </c>
      <c r="C3095">
        <v>2.1</v>
      </c>
      <c r="D3095">
        <v>150</v>
      </c>
      <c r="E3095">
        <v>117.53</v>
      </c>
      <c r="F3095">
        <v>42.536999999999999</v>
      </c>
      <c r="G3095">
        <v>42.537313432835703</v>
      </c>
      <c r="H3095">
        <v>60</v>
      </c>
      <c r="I3095">
        <v>252.53731300000001</v>
      </c>
      <c r="J3095">
        <v>-1</v>
      </c>
      <c r="K3095">
        <v>2</v>
      </c>
      <c r="L3095">
        <v>39.068350000000002</v>
      </c>
      <c r="M3095">
        <v>205</v>
      </c>
      <c r="N3095">
        <v>0</v>
      </c>
      <c r="O3095">
        <v>80</v>
      </c>
      <c r="P3095">
        <v>0</v>
      </c>
      <c r="Q3095">
        <v>887</v>
      </c>
      <c r="R3095">
        <v>17.445987705</v>
      </c>
      <c r="S3095">
        <v>34.654082000000002</v>
      </c>
      <c r="T3095">
        <v>0</v>
      </c>
      <c r="U3095">
        <v>0</v>
      </c>
    </row>
    <row r="3096" spans="1:21" x14ac:dyDescent="0.3">
      <c r="A3096">
        <v>0.67</v>
      </c>
      <c r="B3096">
        <v>0.625</v>
      </c>
      <c r="C3096">
        <v>2.1</v>
      </c>
      <c r="D3096">
        <v>150</v>
      </c>
      <c r="E3096">
        <v>117.53</v>
      </c>
      <c r="F3096">
        <v>42.536999999999999</v>
      </c>
      <c r="G3096">
        <v>42.537313432835703</v>
      </c>
      <c r="H3096">
        <v>70</v>
      </c>
      <c r="I3096">
        <v>262.53731299999998</v>
      </c>
      <c r="J3096">
        <v>-1</v>
      </c>
      <c r="K3096">
        <v>2</v>
      </c>
      <c r="L3096">
        <v>37.984189999999998</v>
      </c>
      <c r="M3096">
        <v>205</v>
      </c>
      <c r="N3096">
        <v>0</v>
      </c>
      <c r="O3096">
        <v>80</v>
      </c>
      <c r="P3096">
        <v>0</v>
      </c>
      <c r="Q3096">
        <v>852</v>
      </c>
      <c r="R3096">
        <v>16.942045451999999</v>
      </c>
      <c r="S3096">
        <v>33.942329000000001</v>
      </c>
      <c r="T3096">
        <v>0</v>
      </c>
      <c r="U3096">
        <v>0</v>
      </c>
    </row>
    <row r="3097" spans="1:21" x14ac:dyDescent="0.3">
      <c r="A3097">
        <v>0.67</v>
      </c>
      <c r="B3097">
        <v>0.625</v>
      </c>
      <c r="C3097">
        <v>2.1</v>
      </c>
      <c r="D3097">
        <v>150</v>
      </c>
      <c r="E3097">
        <v>117.53</v>
      </c>
      <c r="F3097">
        <v>42.536999999999999</v>
      </c>
      <c r="G3097">
        <v>42.537313432835703</v>
      </c>
      <c r="H3097">
        <v>80</v>
      </c>
      <c r="I3097">
        <v>272.53731299999998</v>
      </c>
      <c r="J3097">
        <v>-1</v>
      </c>
      <c r="K3097">
        <v>2</v>
      </c>
      <c r="L3097">
        <v>36.950139999999998</v>
      </c>
      <c r="M3097">
        <v>205</v>
      </c>
      <c r="N3097">
        <v>0</v>
      </c>
      <c r="O3097">
        <v>80</v>
      </c>
      <c r="P3097">
        <v>0</v>
      </c>
      <c r="Q3097">
        <v>837</v>
      </c>
      <c r="R3097">
        <v>16.136973580999999</v>
      </c>
      <c r="S3097">
        <v>33.633245000000002</v>
      </c>
      <c r="T3097">
        <v>0</v>
      </c>
      <c r="U3097">
        <v>0</v>
      </c>
    </row>
    <row r="3098" spans="1:21" x14ac:dyDescent="0.3">
      <c r="A3098">
        <v>0.67</v>
      </c>
      <c r="B3098">
        <v>0.625</v>
      </c>
      <c r="C3098">
        <v>2.1</v>
      </c>
      <c r="D3098">
        <v>150</v>
      </c>
      <c r="E3098">
        <v>117.53</v>
      </c>
      <c r="F3098">
        <v>42.536999999999999</v>
      </c>
      <c r="G3098">
        <v>42.537313432835703</v>
      </c>
      <c r="H3098">
        <v>90</v>
      </c>
      <c r="I3098">
        <v>282.53731299999998</v>
      </c>
      <c r="J3098">
        <v>-1</v>
      </c>
      <c r="K3098">
        <v>2</v>
      </c>
      <c r="L3098">
        <v>35.963430000000002</v>
      </c>
      <c r="M3098">
        <v>205</v>
      </c>
      <c r="N3098">
        <v>0</v>
      </c>
      <c r="O3098">
        <v>80</v>
      </c>
      <c r="P3098">
        <v>0</v>
      </c>
      <c r="Q3098">
        <v>886</v>
      </c>
      <c r="R3098">
        <v>15.761655133</v>
      </c>
      <c r="S3098">
        <v>34.633924999999998</v>
      </c>
      <c r="T3098">
        <v>0</v>
      </c>
      <c r="U3098">
        <v>0</v>
      </c>
    </row>
    <row r="3099" spans="1:21" x14ac:dyDescent="0.3">
      <c r="A3099">
        <v>0.67</v>
      </c>
      <c r="B3099">
        <v>0.625</v>
      </c>
      <c r="C3099">
        <v>2.1</v>
      </c>
      <c r="D3099">
        <v>150</v>
      </c>
      <c r="E3099">
        <v>117.53</v>
      </c>
      <c r="F3099">
        <v>42.536999999999999</v>
      </c>
      <c r="G3099">
        <v>42.537313432835703</v>
      </c>
      <c r="H3099">
        <v>100</v>
      </c>
      <c r="I3099">
        <v>292.53731299999998</v>
      </c>
      <c r="J3099">
        <v>-1</v>
      </c>
      <c r="K3099">
        <v>2</v>
      </c>
      <c r="L3099">
        <v>35.021430000000002</v>
      </c>
      <c r="M3099">
        <v>205</v>
      </c>
      <c r="N3099">
        <v>0</v>
      </c>
      <c r="O3099">
        <v>80</v>
      </c>
      <c r="P3099">
        <v>0</v>
      </c>
      <c r="Q3099">
        <v>846</v>
      </c>
      <c r="R3099">
        <v>15.549332481</v>
      </c>
      <c r="S3099">
        <v>33.818994000000004</v>
      </c>
      <c r="T3099">
        <v>0</v>
      </c>
      <c r="U3099">
        <v>0</v>
      </c>
    </row>
    <row r="3100" spans="1:21" x14ac:dyDescent="0.3">
      <c r="A3100">
        <v>0.67</v>
      </c>
      <c r="B3100">
        <v>0.625</v>
      </c>
      <c r="C3100">
        <v>2.1</v>
      </c>
      <c r="D3100">
        <v>150</v>
      </c>
      <c r="E3100">
        <v>117.53</v>
      </c>
      <c r="F3100">
        <v>42.536999999999999</v>
      </c>
      <c r="G3100">
        <v>42.537313432835703</v>
      </c>
      <c r="H3100">
        <v>110</v>
      </c>
      <c r="I3100">
        <v>302.53731299999998</v>
      </c>
      <c r="J3100">
        <v>-1</v>
      </c>
      <c r="K3100">
        <v>2</v>
      </c>
      <c r="L3100">
        <v>34.121659999999999</v>
      </c>
      <c r="M3100">
        <v>205</v>
      </c>
      <c r="N3100">
        <v>0</v>
      </c>
      <c r="O3100">
        <v>80</v>
      </c>
      <c r="P3100">
        <v>0</v>
      </c>
      <c r="Q3100">
        <v>880</v>
      </c>
      <c r="R3100">
        <v>15.159847043999999</v>
      </c>
      <c r="S3100">
        <v>34.512762000000002</v>
      </c>
      <c r="T3100">
        <v>0</v>
      </c>
      <c r="U3100">
        <v>0</v>
      </c>
    </row>
    <row r="3101" spans="1:21" x14ac:dyDescent="0.3">
      <c r="A3101">
        <v>0.67</v>
      </c>
      <c r="B3101">
        <v>0.625</v>
      </c>
      <c r="C3101">
        <v>2.1</v>
      </c>
      <c r="D3101">
        <v>150</v>
      </c>
      <c r="E3101">
        <v>117.53</v>
      </c>
      <c r="F3101">
        <v>42.536999999999999</v>
      </c>
      <c r="G3101">
        <v>42.537313432835703</v>
      </c>
      <c r="H3101">
        <v>120</v>
      </c>
      <c r="I3101">
        <v>312.53731299999998</v>
      </c>
      <c r="J3101">
        <v>-1</v>
      </c>
      <c r="K3101">
        <v>2</v>
      </c>
      <c r="L3101">
        <v>33.26173</v>
      </c>
      <c r="M3101">
        <v>205</v>
      </c>
      <c r="N3101">
        <v>0</v>
      </c>
      <c r="O3101">
        <v>80</v>
      </c>
      <c r="P3101">
        <v>0</v>
      </c>
      <c r="Q3101">
        <v>839</v>
      </c>
      <c r="R3101">
        <v>14.760334581</v>
      </c>
      <c r="S3101">
        <v>33.674601000000003</v>
      </c>
      <c r="T3101">
        <v>0</v>
      </c>
      <c r="U3101">
        <v>0</v>
      </c>
    </row>
    <row r="3102" spans="1:21" x14ac:dyDescent="0.3">
      <c r="A3102">
        <v>0.67</v>
      </c>
      <c r="B3102">
        <v>0.625</v>
      </c>
      <c r="C3102">
        <v>2.1</v>
      </c>
      <c r="D3102">
        <v>150</v>
      </c>
      <c r="E3102">
        <v>117.53</v>
      </c>
      <c r="F3102">
        <v>42.536999999999999</v>
      </c>
      <c r="G3102">
        <v>42.537313432835703</v>
      </c>
      <c r="H3102">
        <v>130</v>
      </c>
      <c r="I3102">
        <v>322.53731299999998</v>
      </c>
      <c r="J3102">
        <v>-1</v>
      </c>
      <c r="K3102">
        <v>2</v>
      </c>
      <c r="L3102">
        <v>32.439439999999998</v>
      </c>
      <c r="M3102">
        <v>205</v>
      </c>
      <c r="N3102">
        <v>0</v>
      </c>
      <c r="O3102">
        <v>80</v>
      </c>
      <c r="P3102">
        <v>0</v>
      </c>
      <c r="Q3102">
        <v>881</v>
      </c>
      <c r="R3102">
        <v>14.442138230999999</v>
      </c>
      <c r="S3102">
        <v>34.532981999999997</v>
      </c>
      <c r="T3102">
        <v>0</v>
      </c>
      <c r="U3102">
        <v>0</v>
      </c>
    </row>
    <row r="3103" spans="1:21" x14ac:dyDescent="0.3">
      <c r="A3103">
        <v>0.67</v>
      </c>
      <c r="B3103">
        <v>0.625</v>
      </c>
      <c r="C3103">
        <v>2.1</v>
      </c>
      <c r="D3103">
        <v>150</v>
      </c>
      <c r="E3103">
        <v>117.53</v>
      </c>
      <c r="F3103">
        <v>42.536999999999999</v>
      </c>
      <c r="G3103">
        <v>42.537313432835703</v>
      </c>
      <c r="H3103">
        <v>140</v>
      </c>
      <c r="I3103">
        <v>332.53731299999998</v>
      </c>
      <c r="J3103">
        <v>-1</v>
      </c>
      <c r="K3103">
        <v>2</v>
      </c>
      <c r="L3103">
        <v>31.652670000000001</v>
      </c>
      <c r="M3103">
        <v>205</v>
      </c>
      <c r="N3103">
        <v>0</v>
      </c>
      <c r="O3103">
        <v>80</v>
      </c>
      <c r="P3103">
        <v>0</v>
      </c>
      <c r="Q3103">
        <v>881</v>
      </c>
      <c r="R3103">
        <v>13.975282859</v>
      </c>
      <c r="S3103">
        <v>34.532981999999997</v>
      </c>
      <c r="T3103">
        <v>0</v>
      </c>
      <c r="U3103">
        <v>0</v>
      </c>
    </row>
    <row r="3104" spans="1:21" x14ac:dyDescent="0.3">
      <c r="A3104">
        <v>0.67</v>
      </c>
      <c r="B3104">
        <v>0.625</v>
      </c>
      <c r="C3104">
        <v>2.1</v>
      </c>
      <c r="D3104">
        <v>150</v>
      </c>
      <c r="E3104">
        <v>117.53</v>
      </c>
      <c r="F3104">
        <v>42.536999999999999</v>
      </c>
      <c r="G3104">
        <v>42.537313432835703</v>
      </c>
      <c r="H3104">
        <v>150</v>
      </c>
      <c r="I3104">
        <v>342.53731299999998</v>
      </c>
      <c r="J3104">
        <v>-1</v>
      </c>
      <c r="K3104">
        <v>2</v>
      </c>
      <c r="L3104">
        <v>30.899460000000001</v>
      </c>
      <c r="M3104">
        <v>205</v>
      </c>
      <c r="N3104">
        <v>0</v>
      </c>
      <c r="O3104">
        <v>80</v>
      </c>
      <c r="P3104">
        <v>0</v>
      </c>
      <c r="Q3104">
        <v>840</v>
      </c>
      <c r="R3104">
        <v>13.736028578000001</v>
      </c>
      <c r="S3104">
        <v>33.695262</v>
      </c>
      <c r="T3104">
        <v>0</v>
      </c>
      <c r="U3104">
        <v>0</v>
      </c>
    </row>
    <row r="3105" spans="1:21" x14ac:dyDescent="0.3">
      <c r="A3105">
        <v>0.67</v>
      </c>
      <c r="B3105">
        <v>0.625</v>
      </c>
      <c r="C3105">
        <v>2.1</v>
      </c>
      <c r="D3105">
        <v>150</v>
      </c>
      <c r="E3105">
        <v>117.53</v>
      </c>
      <c r="F3105">
        <v>42.536999999999999</v>
      </c>
      <c r="G3105">
        <v>42.537313432835703</v>
      </c>
      <c r="H3105">
        <v>160</v>
      </c>
      <c r="I3105">
        <v>352.53731299999998</v>
      </c>
      <c r="J3105">
        <v>-1</v>
      </c>
      <c r="K3105">
        <v>2</v>
      </c>
      <c r="L3105">
        <v>30.17794</v>
      </c>
      <c r="M3105">
        <v>205</v>
      </c>
      <c r="N3105">
        <v>0</v>
      </c>
      <c r="O3105">
        <v>80</v>
      </c>
      <c r="P3105">
        <v>0</v>
      </c>
      <c r="Q3105">
        <v>837</v>
      </c>
      <c r="R3105">
        <v>13.541641471</v>
      </c>
      <c r="S3105">
        <v>33.633245000000002</v>
      </c>
      <c r="T3105">
        <v>0</v>
      </c>
      <c r="U3105">
        <v>0</v>
      </c>
    </row>
    <row r="3106" spans="1:21" x14ac:dyDescent="0.3">
      <c r="A3106">
        <v>0.67</v>
      </c>
      <c r="B3106">
        <v>0.625</v>
      </c>
      <c r="C3106">
        <v>2.1</v>
      </c>
      <c r="D3106">
        <v>150</v>
      </c>
      <c r="E3106">
        <v>117.53</v>
      </c>
      <c r="F3106">
        <v>42.536999999999999</v>
      </c>
      <c r="G3106">
        <v>42.537313432835703</v>
      </c>
      <c r="H3106">
        <v>170</v>
      </c>
      <c r="I3106">
        <v>362.53731299999998</v>
      </c>
      <c r="J3106">
        <v>-1</v>
      </c>
      <c r="K3106">
        <v>2</v>
      </c>
      <c r="L3106">
        <v>29.48638</v>
      </c>
      <c r="M3106">
        <v>205</v>
      </c>
      <c r="N3106">
        <v>0</v>
      </c>
      <c r="O3106">
        <v>80</v>
      </c>
      <c r="P3106">
        <v>0</v>
      </c>
      <c r="Q3106">
        <v>841</v>
      </c>
      <c r="R3106">
        <v>13.09392332</v>
      </c>
      <c r="S3106">
        <v>33.715912000000003</v>
      </c>
      <c r="T3106">
        <v>0</v>
      </c>
      <c r="U3106">
        <v>0</v>
      </c>
    </row>
    <row r="3107" spans="1:21" x14ac:dyDescent="0.3">
      <c r="A3107">
        <v>0.67</v>
      </c>
      <c r="B3107">
        <v>0.625</v>
      </c>
      <c r="C3107">
        <v>2.1</v>
      </c>
      <c r="D3107">
        <v>150</v>
      </c>
      <c r="E3107">
        <v>117.53</v>
      </c>
      <c r="F3107">
        <v>42.536999999999999</v>
      </c>
      <c r="G3107">
        <v>42.537313432835703</v>
      </c>
      <c r="H3107">
        <v>180</v>
      </c>
      <c r="I3107">
        <v>372.53731299999998</v>
      </c>
      <c r="J3107">
        <v>-1</v>
      </c>
      <c r="K3107">
        <v>2</v>
      </c>
      <c r="L3107">
        <v>28.823119999999999</v>
      </c>
      <c r="M3107">
        <v>205</v>
      </c>
      <c r="N3107">
        <v>0</v>
      </c>
      <c r="O3107">
        <v>80</v>
      </c>
      <c r="P3107">
        <v>0</v>
      </c>
      <c r="Q3107">
        <v>820</v>
      </c>
      <c r="R3107">
        <v>12.992373202</v>
      </c>
      <c r="S3107">
        <v>33.279890000000002</v>
      </c>
      <c r="T3107">
        <v>0</v>
      </c>
      <c r="U3107">
        <v>0</v>
      </c>
    </row>
    <row r="3108" spans="1:21" x14ac:dyDescent="0.3">
      <c r="A3108">
        <v>0.67</v>
      </c>
      <c r="B3108">
        <v>0.625</v>
      </c>
      <c r="C3108">
        <v>2.1</v>
      </c>
      <c r="D3108">
        <v>150</v>
      </c>
      <c r="E3108">
        <v>117.53</v>
      </c>
      <c r="F3108">
        <v>42.536999999999999</v>
      </c>
      <c r="G3108">
        <v>42.537313432835703</v>
      </c>
      <c r="H3108">
        <v>190</v>
      </c>
      <c r="I3108">
        <v>382.53731299999998</v>
      </c>
      <c r="J3108">
        <v>-1</v>
      </c>
      <c r="K3108">
        <v>2</v>
      </c>
      <c r="L3108">
        <v>28.18665</v>
      </c>
      <c r="M3108">
        <v>205</v>
      </c>
      <c r="N3108">
        <v>0</v>
      </c>
      <c r="O3108">
        <v>80</v>
      </c>
      <c r="P3108">
        <v>0</v>
      </c>
      <c r="Q3108">
        <v>866</v>
      </c>
      <c r="R3108">
        <v>12.735017033</v>
      </c>
      <c r="S3108">
        <v>34.228588999999999</v>
      </c>
      <c r="T3108">
        <v>0</v>
      </c>
      <c r="U3108">
        <v>0</v>
      </c>
    </row>
    <row r="3109" spans="1:21" x14ac:dyDescent="0.3">
      <c r="A3109">
        <v>0.67</v>
      </c>
      <c r="B3109">
        <v>0.625</v>
      </c>
      <c r="C3109">
        <v>2.1</v>
      </c>
      <c r="D3109">
        <v>150</v>
      </c>
      <c r="E3109">
        <v>117.53</v>
      </c>
      <c r="F3109">
        <v>42.536999999999999</v>
      </c>
      <c r="G3109">
        <v>42.537313432835703</v>
      </c>
      <c r="H3109">
        <v>200</v>
      </c>
      <c r="I3109">
        <v>392.53731299999998</v>
      </c>
      <c r="J3109">
        <v>-1</v>
      </c>
      <c r="K3109">
        <v>2</v>
      </c>
      <c r="L3109">
        <v>27.575510000000001</v>
      </c>
      <c r="M3109">
        <v>205</v>
      </c>
      <c r="N3109">
        <v>0</v>
      </c>
      <c r="O3109">
        <v>80</v>
      </c>
      <c r="P3109">
        <v>0</v>
      </c>
      <c r="Q3109">
        <v>860</v>
      </c>
      <c r="R3109">
        <v>12.204308614</v>
      </c>
      <c r="S3109">
        <v>34.106164999999997</v>
      </c>
      <c r="T3109">
        <v>0</v>
      </c>
      <c r="U3109">
        <v>0</v>
      </c>
    </row>
    <row r="3110" spans="1:21" x14ac:dyDescent="0.3">
      <c r="A3110">
        <v>0.67</v>
      </c>
      <c r="B3110">
        <v>0.625</v>
      </c>
      <c r="C3110">
        <v>2.1</v>
      </c>
      <c r="D3110">
        <v>150</v>
      </c>
      <c r="E3110">
        <v>117.53</v>
      </c>
      <c r="F3110">
        <v>42.536999999999999</v>
      </c>
      <c r="G3110">
        <v>42.537313432835703</v>
      </c>
      <c r="H3110">
        <v>210</v>
      </c>
      <c r="I3110">
        <v>402.53731299999998</v>
      </c>
      <c r="J3110">
        <v>-1</v>
      </c>
      <c r="K3110">
        <v>2</v>
      </c>
      <c r="L3110">
        <v>26.988350000000001</v>
      </c>
      <c r="M3110">
        <v>205</v>
      </c>
      <c r="N3110">
        <v>0</v>
      </c>
      <c r="O3110">
        <v>80</v>
      </c>
      <c r="P3110">
        <v>0</v>
      </c>
      <c r="Q3110">
        <v>869</v>
      </c>
      <c r="R3110">
        <v>11.706443192</v>
      </c>
      <c r="S3110">
        <v>34.289656999999998</v>
      </c>
      <c r="T3110">
        <v>0</v>
      </c>
      <c r="U3110">
        <v>0</v>
      </c>
    </row>
    <row r="3111" spans="1:21" x14ac:dyDescent="0.3">
      <c r="A3111">
        <v>0.67</v>
      </c>
      <c r="B3111">
        <v>0.625</v>
      </c>
      <c r="C3111">
        <v>2.1</v>
      </c>
      <c r="D3111">
        <v>150</v>
      </c>
      <c r="E3111">
        <v>117.53</v>
      </c>
      <c r="F3111">
        <v>42.536999999999999</v>
      </c>
      <c r="G3111">
        <v>42.537313432835703</v>
      </c>
      <c r="H3111">
        <v>220</v>
      </c>
      <c r="I3111">
        <v>412.53731299999998</v>
      </c>
      <c r="J3111">
        <v>-1</v>
      </c>
      <c r="K3111">
        <v>2</v>
      </c>
      <c r="L3111">
        <v>26.423909999999999</v>
      </c>
      <c r="M3111">
        <v>205</v>
      </c>
      <c r="N3111">
        <v>0</v>
      </c>
      <c r="O3111">
        <v>80</v>
      </c>
      <c r="P3111">
        <v>0</v>
      </c>
      <c r="Q3111">
        <v>871</v>
      </c>
      <c r="R3111">
        <v>11.649830617999999</v>
      </c>
      <c r="S3111">
        <v>34.330316000000003</v>
      </c>
      <c r="T3111">
        <v>0</v>
      </c>
      <c r="U3111">
        <v>0</v>
      </c>
    </row>
    <row r="3112" spans="1:21" x14ac:dyDescent="0.3">
      <c r="A3112">
        <v>0.67</v>
      </c>
      <c r="B3112">
        <v>0.625</v>
      </c>
      <c r="C3112">
        <v>2.1</v>
      </c>
      <c r="D3112">
        <v>150</v>
      </c>
      <c r="E3112">
        <v>117.53</v>
      </c>
      <c r="F3112">
        <v>42.536999999999999</v>
      </c>
      <c r="G3112">
        <v>42.537313432835703</v>
      </c>
      <c r="H3112">
        <v>230</v>
      </c>
      <c r="I3112">
        <v>422.53731299999998</v>
      </c>
      <c r="J3112">
        <v>-1</v>
      </c>
      <c r="K3112">
        <v>2</v>
      </c>
      <c r="L3112">
        <v>25.881</v>
      </c>
      <c r="M3112">
        <v>205</v>
      </c>
      <c r="N3112">
        <v>0</v>
      </c>
      <c r="O3112">
        <v>80</v>
      </c>
      <c r="P3112">
        <v>0</v>
      </c>
      <c r="Q3112">
        <v>831</v>
      </c>
      <c r="R3112">
        <v>11.362596283</v>
      </c>
      <c r="S3112">
        <v>33.508907999999998</v>
      </c>
      <c r="T3112">
        <v>0</v>
      </c>
      <c r="U3112">
        <v>0</v>
      </c>
    </row>
    <row r="3113" spans="1:21" x14ac:dyDescent="0.3">
      <c r="A3113">
        <v>0.67</v>
      </c>
      <c r="B3113">
        <v>0.625</v>
      </c>
      <c r="C3113">
        <v>2.1</v>
      </c>
      <c r="D3113">
        <v>150</v>
      </c>
      <c r="E3113">
        <v>117.53</v>
      </c>
      <c r="F3113">
        <v>42.536999999999999</v>
      </c>
      <c r="G3113">
        <v>42.537313432835703</v>
      </c>
      <c r="H3113">
        <v>240</v>
      </c>
      <c r="I3113">
        <v>432.53731299999998</v>
      </c>
      <c r="J3113">
        <v>-1</v>
      </c>
      <c r="K3113">
        <v>2</v>
      </c>
      <c r="L3113">
        <v>25.35849</v>
      </c>
      <c r="M3113">
        <v>205</v>
      </c>
      <c r="N3113">
        <v>0</v>
      </c>
      <c r="O3113">
        <v>80</v>
      </c>
      <c r="P3113">
        <v>0</v>
      </c>
      <c r="Q3113">
        <v>858</v>
      </c>
      <c r="R3113">
        <v>10.887482877</v>
      </c>
      <c r="S3113">
        <v>34.065271000000003</v>
      </c>
      <c r="T3113">
        <v>0</v>
      </c>
      <c r="U3113">
        <v>0</v>
      </c>
    </row>
    <row r="3114" spans="1:21" x14ac:dyDescent="0.3">
      <c r="A3114">
        <v>0.67</v>
      </c>
      <c r="B3114">
        <v>0.625</v>
      </c>
      <c r="C3114">
        <v>2.1</v>
      </c>
      <c r="D3114">
        <v>150</v>
      </c>
      <c r="E3114">
        <v>117.53</v>
      </c>
      <c r="F3114">
        <v>42.536999999999999</v>
      </c>
      <c r="G3114">
        <v>42.537313432835703</v>
      </c>
      <c r="H3114">
        <v>250</v>
      </c>
      <c r="I3114">
        <v>442.53731299999998</v>
      </c>
      <c r="J3114">
        <v>-1</v>
      </c>
      <c r="K3114">
        <v>2</v>
      </c>
      <c r="L3114">
        <v>24.855350000000001</v>
      </c>
      <c r="M3114">
        <v>205</v>
      </c>
      <c r="N3114">
        <v>0</v>
      </c>
      <c r="O3114">
        <v>80</v>
      </c>
      <c r="P3114">
        <v>0</v>
      </c>
      <c r="Q3114">
        <v>801</v>
      </c>
      <c r="R3114">
        <v>10.947985488</v>
      </c>
      <c r="S3114">
        <v>32.880992999999997</v>
      </c>
      <c r="T3114">
        <v>0</v>
      </c>
      <c r="U3114">
        <v>0</v>
      </c>
    </row>
    <row r="3115" spans="1:21" x14ac:dyDescent="0.3">
      <c r="A3115">
        <v>0.67</v>
      </c>
      <c r="B3115">
        <v>0.625</v>
      </c>
      <c r="C3115">
        <v>2.1</v>
      </c>
      <c r="D3115">
        <v>150</v>
      </c>
      <c r="E3115">
        <v>117.53</v>
      </c>
      <c r="F3115">
        <v>42.536999999999999</v>
      </c>
      <c r="G3115">
        <v>42.537313432835703</v>
      </c>
      <c r="H3115">
        <v>260</v>
      </c>
      <c r="I3115">
        <v>452.53731299999998</v>
      </c>
      <c r="J3115">
        <v>-1</v>
      </c>
      <c r="K3115">
        <v>2</v>
      </c>
      <c r="L3115">
        <v>24.37058</v>
      </c>
      <c r="M3115">
        <v>205</v>
      </c>
      <c r="N3115">
        <v>0</v>
      </c>
      <c r="O3115">
        <v>80</v>
      </c>
      <c r="P3115">
        <v>0</v>
      </c>
      <c r="Q3115">
        <v>794</v>
      </c>
      <c r="R3115">
        <v>10.703948228</v>
      </c>
      <c r="S3115">
        <v>32.732945000000001</v>
      </c>
      <c r="T3115">
        <v>0</v>
      </c>
      <c r="U3115">
        <v>0</v>
      </c>
    </row>
    <row r="3116" spans="1:21" x14ac:dyDescent="0.3">
      <c r="A3116">
        <v>0.67</v>
      </c>
      <c r="B3116">
        <v>0.625</v>
      </c>
      <c r="C3116">
        <v>2.1</v>
      </c>
      <c r="D3116">
        <v>150</v>
      </c>
      <c r="E3116">
        <v>117.53</v>
      </c>
      <c r="F3116">
        <v>42.536999999999999</v>
      </c>
      <c r="G3116">
        <v>42.537313432835703</v>
      </c>
      <c r="H3116">
        <v>270</v>
      </c>
      <c r="I3116">
        <v>462.53731299999998</v>
      </c>
      <c r="J3116">
        <v>-1</v>
      </c>
      <c r="K3116">
        <v>2</v>
      </c>
      <c r="L3116">
        <v>23.903279999999999</v>
      </c>
      <c r="M3116">
        <v>205</v>
      </c>
      <c r="N3116">
        <v>0</v>
      </c>
      <c r="O3116">
        <v>80</v>
      </c>
      <c r="P3116">
        <v>0</v>
      </c>
      <c r="Q3116">
        <v>788</v>
      </c>
      <c r="R3116">
        <v>10.263095898</v>
      </c>
      <c r="S3116">
        <v>32.605570999999998</v>
      </c>
      <c r="T3116">
        <v>0</v>
      </c>
      <c r="U3116">
        <v>0</v>
      </c>
    </row>
    <row r="3117" spans="1:21" x14ac:dyDescent="0.3">
      <c r="A3117">
        <v>0.67</v>
      </c>
      <c r="B3117">
        <v>0.625</v>
      </c>
      <c r="C3117">
        <v>2.1</v>
      </c>
      <c r="D3117">
        <v>150</v>
      </c>
      <c r="E3117">
        <v>117.53</v>
      </c>
      <c r="F3117">
        <v>42.536999999999999</v>
      </c>
      <c r="G3117">
        <v>42.537313432835703</v>
      </c>
      <c r="H3117">
        <v>280</v>
      </c>
      <c r="I3117">
        <v>472.53731299999998</v>
      </c>
      <c r="J3117">
        <v>-1</v>
      </c>
      <c r="K3117">
        <v>2</v>
      </c>
      <c r="L3117">
        <v>23.452549999999999</v>
      </c>
      <c r="M3117">
        <v>205</v>
      </c>
      <c r="N3117">
        <v>0</v>
      </c>
      <c r="O3117">
        <v>80</v>
      </c>
      <c r="P3117">
        <v>0</v>
      </c>
      <c r="Q3117">
        <v>774</v>
      </c>
      <c r="R3117">
        <v>10.133655449000001</v>
      </c>
      <c r="S3117">
        <v>32.306629000000001</v>
      </c>
      <c r="T3117">
        <v>0</v>
      </c>
      <c r="U3117">
        <v>0</v>
      </c>
    </row>
    <row r="3118" spans="1:21" x14ac:dyDescent="0.3">
      <c r="A3118">
        <v>0.67</v>
      </c>
      <c r="B3118">
        <v>0.625</v>
      </c>
      <c r="C3118">
        <v>2.1</v>
      </c>
      <c r="D3118">
        <v>150</v>
      </c>
      <c r="E3118">
        <v>117.53</v>
      </c>
      <c r="F3118">
        <v>42.536999999999999</v>
      </c>
      <c r="G3118">
        <v>42.537313432835703</v>
      </c>
      <c r="H3118">
        <v>290</v>
      </c>
      <c r="I3118">
        <v>482.53731299999998</v>
      </c>
      <c r="J3118">
        <v>-1</v>
      </c>
      <c r="K3118">
        <v>2</v>
      </c>
      <c r="L3118">
        <v>23.017610000000001</v>
      </c>
      <c r="M3118">
        <v>205</v>
      </c>
      <c r="N3118">
        <v>0</v>
      </c>
      <c r="O3118">
        <v>80</v>
      </c>
      <c r="P3118">
        <v>0</v>
      </c>
      <c r="Q3118">
        <v>775</v>
      </c>
      <c r="R3118">
        <v>10.19857886</v>
      </c>
      <c r="S3118">
        <v>32.328063999999998</v>
      </c>
      <c r="T3118">
        <v>0</v>
      </c>
      <c r="U3118">
        <v>0</v>
      </c>
    </row>
    <row r="3119" spans="1:21" x14ac:dyDescent="0.3">
      <c r="A3119">
        <v>0.67</v>
      </c>
      <c r="B3119">
        <v>0.625</v>
      </c>
      <c r="C3119">
        <v>2.1</v>
      </c>
      <c r="D3119">
        <v>150</v>
      </c>
      <c r="E3119">
        <v>117.53</v>
      </c>
      <c r="F3119">
        <v>42.536999999999999</v>
      </c>
      <c r="G3119">
        <v>42.537313432835703</v>
      </c>
      <c r="H3119">
        <v>300</v>
      </c>
      <c r="I3119">
        <v>492.53731299999998</v>
      </c>
      <c r="J3119">
        <v>-1</v>
      </c>
      <c r="K3119">
        <v>2</v>
      </c>
      <c r="L3119">
        <v>22.597670000000001</v>
      </c>
      <c r="M3119">
        <v>205</v>
      </c>
      <c r="N3119">
        <v>0</v>
      </c>
      <c r="O3119">
        <v>80</v>
      </c>
      <c r="P3119">
        <v>0</v>
      </c>
      <c r="Q3119">
        <v>766</v>
      </c>
      <c r="R3119">
        <v>9.7351222814000007</v>
      </c>
      <c r="S3119">
        <v>32.134692999999999</v>
      </c>
      <c r="T3119">
        <v>0</v>
      </c>
      <c r="U3119">
        <v>0</v>
      </c>
    </row>
    <row r="3120" spans="1:21" x14ac:dyDescent="0.3">
      <c r="A3120">
        <v>0.67</v>
      </c>
      <c r="B3120">
        <v>0.625</v>
      </c>
      <c r="C3120">
        <v>2.1</v>
      </c>
      <c r="D3120">
        <v>150</v>
      </c>
      <c r="E3120">
        <v>117.53</v>
      </c>
      <c r="F3120">
        <v>42.536999999999999</v>
      </c>
      <c r="G3120">
        <v>42.537313432835703</v>
      </c>
      <c r="H3120">
        <v>0</v>
      </c>
      <c r="I3120">
        <v>192.53731300000001</v>
      </c>
      <c r="J3120">
        <v>-1</v>
      </c>
      <c r="K3120">
        <v>2</v>
      </c>
      <c r="L3120">
        <v>46.795610000000003</v>
      </c>
      <c r="M3120">
        <v>205</v>
      </c>
      <c r="N3120">
        <v>0</v>
      </c>
      <c r="O3120">
        <v>80</v>
      </c>
      <c r="P3120">
        <v>0</v>
      </c>
      <c r="Q3120">
        <v>873</v>
      </c>
      <c r="R3120">
        <v>22.361783997</v>
      </c>
      <c r="S3120">
        <v>34.370933000000001</v>
      </c>
      <c r="T3120">
        <v>0</v>
      </c>
      <c r="U3120">
        <v>0</v>
      </c>
    </row>
    <row r="3121" spans="1:21" x14ac:dyDescent="0.3">
      <c r="A3121" t="s">
        <v>74</v>
      </c>
      <c r="B3121" t="s">
        <v>74</v>
      </c>
      <c r="C3121">
        <v>2.1</v>
      </c>
      <c r="D3121">
        <v>150</v>
      </c>
      <c r="E3121" t="s">
        <v>75</v>
      </c>
      <c r="F3121" t="s">
        <v>74</v>
      </c>
      <c r="G3121" t="s">
        <v>74</v>
      </c>
      <c r="H3121" t="s">
        <v>74</v>
      </c>
      <c r="I3121" t="s">
        <v>74</v>
      </c>
      <c r="J3121" t="s">
        <v>74</v>
      </c>
      <c r="K3121" t="s">
        <v>74</v>
      </c>
      <c r="L3121" t="s">
        <v>74</v>
      </c>
      <c r="M3121" t="s">
        <v>74</v>
      </c>
      <c r="N3121" t="s">
        <v>74</v>
      </c>
      <c r="O3121">
        <v>100</v>
      </c>
    </row>
    <row r="3122" spans="1:21" x14ac:dyDescent="0.3">
      <c r="A3122">
        <v>0.67</v>
      </c>
      <c r="B3122">
        <v>0.625</v>
      </c>
      <c r="C3122">
        <v>2.1</v>
      </c>
      <c r="D3122">
        <v>150</v>
      </c>
      <c r="E3122">
        <v>117.53</v>
      </c>
      <c r="F3122">
        <v>42.536999999999999</v>
      </c>
      <c r="G3122">
        <v>42.537313432835703</v>
      </c>
      <c r="H3122">
        <v>0</v>
      </c>
      <c r="I3122">
        <v>192.53731300000001</v>
      </c>
      <c r="J3122">
        <v>-1</v>
      </c>
      <c r="K3122">
        <v>2</v>
      </c>
      <c r="L3122">
        <v>49.445680000000003</v>
      </c>
      <c r="M3122">
        <v>225</v>
      </c>
      <c r="N3122">
        <v>0</v>
      </c>
      <c r="O3122">
        <v>100</v>
      </c>
      <c r="P3122">
        <v>0</v>
      </c>
      <c r="Q3122">
        <v>888</v>
      </c>
      <c r="R3122">
        <v>27.327124868999999</v>
      </c>
      <c r="S3122">
        <v>34.674230000000001</v>
      </c>
      <c r="T3122">
        <v>0</v>
      </c>
      <c r="U3122">
        <v>0</v>
      </c>
    </row>
    <row r="3123" spans="1:21" x14ac:dyDescent="0.3">
      <c r="A3123">
        <v>0.67</v>
      </c>
      <c r="B3123">
        <v>0.625</v>
      </c>
      <c r="C3123">
        <v>2.1</v>
      </c>
      <c r="D3123">
        <v>150</v>
      </c>
      <c r="E3123">
        <v>117.53</v>
      </c>
      <c r="F3123">
        <v>42.536999999999999</v>
      </c>
      <c r="G3123">
        <v>42.537313432835703</v>
      </c>
      <c r="H3123">
        <v>10</v>
      </c>
      <c r="I3123">
        <v>202.53731300000001</v>
      </c>
      <c r="J3123">
        <v>-1</v>
      </c>
      <c r="K3123">
        <v>2</v>
      </c>
      <c r="L3123">
        <v>48.007530000000003</v>
      </c>
      <c r="M3123">
        <v>225</v>
      </c>
      <c r="N3123">
        <v>0</v>
      </c>
      <c r="O3123">
        <v>100</v>
      </c>
      <c r="P3123">
        <v>0</v>
      </c>
      <c r="Q3123">
        <v>878</v>
      </c>
      <c r="R3123">
        <v>26.311174545</v>
      </c>
      <c r="S3123">
        <v>34.472292000000003</v>
      </c>
      <c r="T3123">
        <v>0</v>
      </c>
      <c r="U3123">
        <v>0</v>
      </c>
    </row>
    <row r="3124" spans="1:21" x14ac:dyDescent="0.3">
      <c r="A3124">
        <v>0.67</v>
      </c>
      <c r="B3124">
        <v>0.625</v>
      </c>
      <c r="C3124">
        <v>2.1</v>
      </c>
      <c r="D3124">
        <v>150</v>
      </c>
      <c r="E3124">
        <v>117.53</v>
      </c>
      <c r="F3124">
        <v>42.536999999999999</v>
      </c>
      <c r="G3124">
        <v>42.537313432835703</v>
      </c>
      <c r="H3124">
        <v>20</v>
      </c>
      <c r="I3124">
        <v>212.53731300000001</v>
      </c>
      <c r="J3124">
        <v>-1</v>
      </c>
      <c r="K3124">
        <v>2</v>
      </c>
      <c r="L3124">
        <v>46.631549999999997</v>
      </c>
      <c r="M3124">
        <v>225</v>
      </c>
      <c r="N3124">
        <v>0</v>
      </c>
      <c r="O3124">
        <v>100</v>
      </c>
      <c r="P3124">
        <v>0</v>
      </c>
      <c r="Q3124">
        <v>859</v>
      </c>
      <c r="R3124">
        <v>25.630816356</v>
      </c>
      <c r="S3124">
        <v>34.085723999999999</v>
      </c>
      <c r="T3124">
        <v>0</v>
      </c>
      <c r="U3124">
        <v>0</v>
      </c>
    </row>
    <row r="3125" spans="1:21" x14ac:dyDescent="0.3">
      <c r="A3125">
        <v>0.67</v>
      </c>
      <c r="B3125">
        <v>0.625</v>
      </c>
      <c r="C3125">
        <v>2.1</v>
      </c>
      <c r="D3125">
        <v>150</v>
      </c>
      <c r="E3125">
        <v>117.53</v>
      </c>
      <c r="F3125">
        <v>42.536999999999999</v>
      </c>
      <c r="G3125">
        <v>42.537313432835703</v>
      </c>
      <c r="H3125">
        <v>30</v>
      </c>
      <c r="I3125">
        <v>222.53731300000001</v>
      </c>
      <c r="J3125">
        <v>-1</v>
      </c>
      <c r="K3125">
        <v>2</v>
      </c>
      <c r="L3125">
        <v>45.315280000000001</v>
      </c>
      <c r="M3125">
        <v>225</v>
      </c>
      <c r="N3125">
        <v>0</v>
      </c>
      <c r="O3125">
        <v>100</v>
      </c>
      <c r="P3125">
        <v>0</v>
      </c>
      <c r="Q3125">
        <v>871</v>
      </c>
      <c r="R3125">
        <v>24.439312784999998</v>
      </c>
      <c r="S3125">
        <v>34.330316000000003</v>
      </c>
      <c r="T3125">
        <v>0</v>
      </c>
      <c r="U3125">
        <v>0</v>
      </c>
    </row>
    <row r="3126" spans="1:21" x14ac:dyDescent="0.3">
      <c r="A3126">
        <v>0.67</v>
      </c>
      <c r="B3126">
        <v>0.625</v>
      </c>
      <c r="C3126">
        <v>2.1</v>
      </c>
      <c r="D3126">
        <v>150</v>
      </c>
      <c r="E3126">
        <v>117.53</v>
      </c>
      <c r="F3126">
        <v>42.536999999999999</v>
      </c>
      <c r="G3126">
        <v>42.537313432835703</v>
      </c>
      <c r="H3126">
        <v>40</v>
      </c>
      <c r="I3126">
        <v>232.53731300000001</v>
      </c>
      <c r="J3126">
        <v>-1</v>
      </c>
      <c r="K3126">
        <v>2</v>
      </c>
      <c r="L3126">
        <v>44.05621</v>
      </c>
      <c r="M3126">
        <v>225</v>
      </c>
      <c r="N3126">
        <v>0</v>
      </c>
      <c r="O3126">
        <v>100</v>
      </c>
      <c r="P3126">
        <v>0</v>
      </c>
      <c r="Q3126">
        <v>843</v>
      </c>
      <c r="R3126">
        <v>23.508630522000001</v>
      </c>
      <c r="S3126">
        <v>33.757178000000003</v>
      </c>
      <c r="T3126">
        <v>0</v>
      </c>
      <c r="U3126">
        <v>0</v>
      </c>
    </row>
    <row r="3127" spans="1:21" x14ac:dyDescent="0.3">
      <c r="A3127">
        <v>0.67</v>
      </c>
      <c r="B3127">
        <v>0.625</v>
      </c>
      <c r="C3127">
        <v>2.1</v>
      </c>
      <c r="D3127">
        <v>150</v>
      </c>
      <c r="E3127">
        <v>117.53</v>
      </c>
      <c r="F3127">
        <v>42.536999999999999</v>
      </c>
      <c r="G3127">
        <v>42.537313432835703</v>
      </c>
      <c r="H3127">
        <v>50</v>
      </c>
      <c r="I3127">
        <v>242.53731300000001</v>
      </c>
      <c r="J3127">
        <v>-1</v>
      </c>
      <c r="K3127">
        <v>2</v>
      </c>
      <c r="L3127">
        <v>42.851840000000003</v>
      </c>
      <c r="M3127">
        <v>225</v>
      </c>
      <c r="N3127">
        <v>0</v>
      </c>
      <c r="O3127">
        <v>100</v>
      </c>
      <c r="P3127">
        <v>0</v>
      </c>
      <c r="Q3127">
        <v>840</v>
      </c>
      <c r="R3127">
        <v>22.451970653</v>
      </c>
      <c r="S3127">
        <v>33.695262</v>
      </c>
      <c r="T3127">
        <v>0</v>
      </c>
      <c r="U3127">
        <v>0</v>
      </c>
    </row>
    <row r="3128" spans="1:21" x14ac:dyDescent="0.3">
      <c r="A3128">
        <v>0.67</v>
      </c>
      <c r="B3128">
        <v>0.625</v>
      </c>
      <c r="C3128">
        <v>2.1</v>
      </c>
      <c r="D3128">
        <v>150</v>
      </c>
      <c r="E3128">
        <v>117.53</v>
      </c>
      <c r="F3128">
        <v>42.536999999999999</v>
      </c>
      <c r="G3128">
        <v>42.537313432835703</v>
      </c>
      <c r="H3128">
        <v>60</v>
      </c>
      <c r="I3128">
        <v>252.53731300000001</v>
      </c>
      <c r="J3128">
        <v>-1</v>
      </c>
      <c r="K3128">
        <v>2</v>
      </c>
      <c r="L3128">
        <v>41.699669999999998</v>
      </c>
      <c r="M3128">
        <v>225</v>
      </c>
      <c r="N3128">
        <v>0</v>
      </c>
      <c r="O3128">
        <v>100</v>
      </c>
      <c r="P3128">
        <v>0</v>
      </c>
      <c r="Q3128">
        <v>828</v>
      </c>
      <c r="R3128">
        <v>21.93626313</v>
      </c>
      <c r="S3128">
        <v>33.446586000000003</v>
      </c>
      <c r="T3128">
        <v>0</v>
      </c>
      <c r="U3128">
        <v>0</v>
      </c>
    </row>
    <row r="3129" spans="1:21" x14ac:dyDescent="0.3">
      <c r="A3129">
        <v>0.67</v>
      </c>
      <c r="B3129">
        <v>0.625</v>
      </c>
      <c r="C3129">
        <v>2.1</v>
      </c>
      <c r="D3129">
        <v>150</v>
      </c>
      <c r="E3129">
        <v>117.53</v>
      </c>
      <c r="F3129">
        <v>42.536999999999999</v>
      </c>
      <c r="G3129">
        <v>42.537313432835703</v>
      </c>
      <c r="H3129">
        <v>70</v>
      </c>
      <c r="I3129">
        <v>262.53731299999998</v>
      </c>
      <c r="J3129">
        <v>-1</v>
      </c>
      <c r="K3129">
        <v>2</v>
      </c>
      <c r="L3129">
        <v>40.597270000000002</v>
      </c>
      <c r="M3129">
        <v>225</v>
      </c>
      <c r="N3129">
        <v>0</v>
      </c>
      <c r="O3129">
        <v>100</v>
      </c>
      <c r="P3129">
        <v>0</v>
      </c>
      <c r="Q3129">
        <v>855</v>
      </c>
      <c r="R3129">
        <v>20.900718609999998</v>
      </c>
      <c r="S3129">
        <v>34.003849000000002</v>
      </c>
      <c r="T3129">
        <v>0</v>
      </c>
      <c r="U3129">
        <v>0</v>
      </c>
    </row>
    <row r="3130" spans="1:21" x14ac:dyDescent="0.3">
      <c r="A3130">
        <v>0.67</v>
      </c>
      <c r="B3130">
        <v>0.625</v>
      </c>
      <c r="C3130">
        <v>2.1</v>
      </c>
      <c r="D3130">
        <v>150</v>
      </c>
      <c r="E3130">
        <v>117.53</v>
      </c>
      <c r="F3130">
        <v>42.536999999999999</v>
      </c>
      <c r="G3130">
        <v>42.537313432835703</v>
      </c>
      <c r="H3130">
        <v>80</v>
      </c>
      <c r="I3130">
        <v>272.53731299999998</v>
      </c>
      <c r="J3130">
        <v>-1</v>
      </c>
      <c r="K3130">
        <v>2</v>
      </c>
      <c r="L3130">
        <v>39.542230000000004</v>
      </c>
      <c r="M3130">
        <v>225</v>
      </c>
      <c r="N3130">
        <v>0</v>
      </c>
      <c r="O3130">
        <v>100</v>
      </c>
      <c r="P3130">
        <v>0</v>
      </c>
      <c r="Q3130">
        <v>835</v>
      </c>
      <c r="R3130">
        <v>20.544485415</v>
      </c>
      <c r="S3130">
        <v>33.591844000000002</v>
      </c>
      <c r="T3130">
        <v>0</v>
      </c>
      <c r="U3130">
        <v>0</v>
      </c>
    </row>
    <row r="3131" spans="1:21" x14ac:dyDescent="0.3">
      <c r="A3131">
        <v>0.67</v>
      </c>
      <c r="B3131">
        <v>0.625</v>
      </c>
      <c r="C3131">
        <v>2.1</v>
      </c>
      <c r="D3131">
        <v>150</v>
      </c>
      <c r="E3131">
        <v>117.53</v>
      </c>
      <c r="F3131">
        <v>42.536999999999999</v>
      </c>
      <c r="G3131">
        <v>42.537313432835703</v>
      </c>
      <c r="H3131">
        <v>90</v>
      </c>
      <c r="I3131">
        <v>282.53731299999998</v>
      </c>
      <c r="J3131">
        <v>-1</v>
      </c>
      <c r="K3131">
        <v>2</v>
      </c>
      <c r="L3131">
        <v>38.532229999999998</v>
      </c>
      <c r="M3131">
        <v>225</v>
      </c>
      <c r="N3131">
        <v>0</v>
      </c>
      <c r="O3131">
        <v>100</v>
      </c>
      <c r="P3131">
        <v>0</v>
      </c>
      <c r="Q3131">
        <v>889</v>
      </c>
      <c r="R3131">
        <v>19.711986935999999</v>
      </c>
      <c r="S3131">
        <v>34.694367</v>
      </c>
      <c r="T3131">
        <v>0</v>
      </c>
      <c r="U3131">
        <v>0</v>
      </c>
    </row>
    <row r="3132" spans="1:21" x14ac:dyDescent="0.3">
      <c r="A3132">
        <v>0.67</v>
      </c>
      <c r="B3132">
        <v>0.625</v>
      </c>
      <c r="C3132">
        <v>2.1</v>
      </c>
      <c r="D3132">
        <v>150</v>
      </c>
      <c r="E3132">
        <v>117.53</v>
      </c>
      <c r="F3132">
        <v>42.536999999999999</v>
      </c>
      <c r="G3132">
        <v>42.537313432835703</v>
      </c>
      <c r="H3132">
        <v>100</v>
      </c>
      <c r="I3132">
        <v>292.53731299999998</v>
      </c>
      <c r="J3132">
        <v>-1</v>
      </c>
      <c r="K3132">
        <v>2</v>
      </c>
      <c r="L3132">
        <v>37.565060000000003</v>
      </c>
      <c r="M3132">
        <v>225</v>
      </c>
      <c r="N3132">
        <v>0</v>
      </c>
      <c r="O3132">
        <v>100</v>
      </c>
      <c r="P3132">
        <v>0</v>
      </c>
      <c r="Q3132">
        <v>872</v>
      </c>
      <c r="R3132">
        <v>19.300164959</v>
      </c>
      <c r="S3132">
        <v>34.350630000000002</v>
      </c>
      <c r="T3132">
        <v>0</v>
      </c>
      <c r="U3132">
        <v>0</v>
      </c>
    </row>
    <row r="3133" spans="1:21" x14ac:dyDescent="0.3">
      <c r="A3133">
        <v>0.67</v>
      </c>
      <c r="B3133">
        <v>0.625</v>
      </c>
      <c r="C3133">
        <v>2.1</v>
      </c>
      <c r="D3133">
        <v>150</v>
      </c>
      <c r="E3133">
        <v>117.53</v>
      </c>
      <c r="F3133">
        <v>42.536999999999999</v>
      </c>
      <c r="G3133">
        <v>42.537313432835703</v>
      </c>
      <c r="H3133">
        <v>110</v>
      </c>
      <c r="I3133">
        <v>302.53731299999998</v>
      </c>
      <c r="J3133">
        <v>-1</v>
      </c>
      <c r="K3133">
        <v>2</v>
      </c>
      <c r="L3133">
        <v>36.638539999999999</v>
      </c>
      <c r="M3133">
        <v>225</v>
      </c>
      <c r="N3133">
        <v>0</v>
      </c>
      <c r="O3133">
        <v>100</v>
      </c>
      <c r="P3133">
        <v>0</v>
      </c>
      <c r="Q3133">
        <v>845</v>
      </c>
      <c r="R3133">
        <v>18.558353699000001</v>
      </c>
      <c r="S3133">
        <v>33.798400000000001</v>
      </c>
      <c r="T3133">
        <v>0</v>
      </c>
      <c r="U3133">
        <v>0</v>
      </c>
    </row>
    <row r="3134" spans="1:21" x14ac:dyDescent="0.3">
      <c r="A3134">
        <v>0.67</v>
      </c>
      <c r="B3134">
        <v>0.625</v>
      </c>
      <c r="C3134">
        <v>2.1</v>
      </c>
      <c r="D3134">
        <v>150</v>
      </c>
      <c r="E3134">
        <v>117.53</v>
      </c>
      <c r="F3134">
        <v>42.536999999999999</v>
      </c>
      <c r="G3134">
        <v>42.537313432835703</v>
      </c>
      <c r="H3134">
        <v>120</v>
      </c>
      <c r="I3134">
        <v>312.53731299999998</v>
      </c>
      <c r="J3134">
        <v>-1</v>
      </c>
      <c r="K3134">
        <v>2</v>
      </c>
      <c r="L3134">
        <v>35.750639999999997</v>
      </c>
      <c r="M3134">
        <v>225</v>
      </c>
      <c r="N3134">
        <v>0</v>
      </c>
      <c r="O3134">
        <v>100</v>
      </c>
      <c r="P3134">
        <v>0</v>
      </c>
      <c r="Q3134">
        <v>820</v>
      </c>
      <c r="R3134">
        <v>18.121331388000002</v>
      </c>
      <c r="S3134">
        <v>33.279890000000002</v>
      </c>
      <c r="T3134">
        <v>0</v>
      </c>
      <c r="U3134">
        <v>0</v>
      </c>
    </row>
    <row r="3135" spans="1:21" x14ac:dyDescent="0.3">
      <c r="A3135">
        <v>0.67</v>
      </c>
      <c r="B3135">
        <v>0.625</v>
      </c>
      <c r="C3135">
        <v>2.1</v>
      </c>
      <c r="D3135">
        <v>150</v>
      </c>
      <c r="E3135">
        <v>117.53</v>
      </c>
      <c r="F3135">
        <v>42.536999999999999</v>
      </c>
      <c r="G3135">
        <v>42.537313432835703</v>
      </c>
      <c r="H3135">
        <v>130</v>
      </c>
      <c r="I3135">
        <v>322.53731299999998</v>
      </c>
      <c r="J3135">
        <v>-1</v>
      </c>
      <c r="K3135">
        <v>2</v>
      </c>
      <c r="L3135">
        <v>34.899380000000001</v>
      </c>
      <c r="M3135">
        <v>225</v>
      </c>
      <c r="N3135">
        <v>0</v>
      </c>
      <c r="O3135">
        <v>100</v>
      </c>
      <c r="P3135">
        <v>0</v>
      </c>
      <c r="Q3135">
        <v>858</v>
      </c>
      <c r="R3135">
        <v>17.176416015000001</v>
      </c>
      <c r="S3135">
        <v>34.065271000000003</v>
      </c>
      <c r="T3135">
        <v>0</v>
      </c>
      <c r="U3135">
        <v>0</v>
      </c>
    </row>
    <row r="3136" spans="1:21" x14ac:dyDescent="0.3">
      <c r="A3136">
        <v>0.67</v>
      </c>
      <c r="B3136">
        <v>0.625</v>
      </c>
      <c r="C3136">
        <v>2.1</v>
      </c>
      <c r="D3136">
        <v>150</v>
      </c>
      <c r="E3136">
        <v>117.53</v>
      </c>
      <c r="F3136">
        <v>42.536999999999999</v>
      </c>
      <c r="G3136">
        <v>42.537313432835703</v>
      </c>
      <c r="H3136">
        <v>140</v>
      </c>
      <c r="I3136">
        <v>332.53731299999998</v>
      </c>
      <c r="J3136">
        <v>-1</v>
      </c>
      <c r="K3136">
        <v>2</v>
      </c>
      <c r="L3136">
        <v>34.082900000000002</v>
      </c>
      <c r="M3136">
        <v>225</v>
      </c>
      <c r="N3136">
        <v>0</v>
      </c>
      <c r="O3136">
        <v>100</v>
      </c>
      <c r="P3136">
        <v>0</v>
      </c>
      <c r="Q3136">
        <v>892</v>
      </c>
      <c r="R3136">
        <v>16.902677136000001</v>
      </c>
      <c r="S3136">
        <v>34.754716999999999</v>
      </c>
      <c r="T3136">
        <v>0</v>
      </c>
      <c r="U3136">
        <v>0</v>
      </c>
    </row>
    <row r="3137" spans="1:21" x14ac:dyDescent="0.3">
      <c r="A3137">
        <v>0.67</v>
      </c>
      <c r="B3137">
        <v>0.625</v>
      </c>
      <c r="C3137">
        <v>2.1</v>
      </c>
      <c r="D3137">
        <v>150</v>
      </c>
      <c r="E3137">
        <v>117.53</v>
      </c>
      <c r="F3137">
        <v>42.536999999999999</v>
      </c>
      <c r="G3137">
        <v>42.537313432835703</v>
      </c>
      <c r="H3137">
        <v>150</v>
      </c>
      <c r="I3137">
        <v>342.53731299999998</v>
      </c>
      <c r="J3137">
        <v>-1</v>
      </c>
      <c r="K3137">
        <v>2</v>
      </c>
      <c r="L3137">
        <v>33.299419999999998</v>
      </c>
      <c r="M3137">
        <v>225</v>
      </c>
      <c r="N3137">
        <v>0</v>
      </c>
      <c r="O3137">
        <v>100</v>
      </c>
      <c r="P3137">
        <v>0</v>
      </c>
      <c r="Q3137">
        <v>892</v>
      </c>
      <c r="R3137">
        <v>16.624565063999999</v>
      </c>
      <c r="S3137">
        <v>34.754716999999999</v>
      </c>
      <c r="T3137">
        <v>0</v>
      </c>
      <c r="U3137">
        <v>0</v>
      </c>
    </row>
    <row r="3138" spans="1:21" x14ac:dyDescent="0.3">
      <c r="A3138">
        <v>0.67</v>
      </c>
      <c r="B3138">
        <v>0.625</v>
      </c>
      <c r="C3138">
        <v>2.1</v>
      </c>
      <c r="D3138">
        <v>150</v>
      </c>
      <c r="E3138">
        <v>117.53</v>
      </c>
      <c r="F3138">
        <v>42.536999999999999</v>
      </c>
      <c r="G3138">
        <v>42.537313432835703</v>
      </c>
      <c r="H3138">
        <v>160</v>
      </c>
      <c r="I3138">
        <v>352.53731299999998</v>
      </c>
      <c r="J3138">
        <v>-1</v>
      </c>
      <c r="K3138">
        <v>2</v>
      </c>
      <c r="L3138">
        <v>32.547249999999998</v>
      </c>
      <c r="M3138">
        <v>225</v>
      </c>
      <c r="N3138">
        <v>0</v>
      </c>
      <c r="O3138">
        <v>100</v>
      </c>
      <c r="P3138">
        <v>0</v>
      </c>
      <c r="Q3138">
        <v>834</v>
      </c>
      <c r="R3138">
        <v>16.012819519000001</v>
      </c>
      <c r="S3138">
        <v>33.571126999999997</v>
      </c>
      <c r="T3138">
        <v>0</v>
      </c>
      <c r="U3138">
        <v>0</v>
      </c>
    </row>
    <row r="3139" spans="1:21" x14ac:dyDescent="0.3">
      <c r="A3139">
        <v>0.67</v>
      </c>
      <c r="B3139">
        <v>0.625</v>
      </c>
      <c r="C3139">
        <v>2.1</v>
      </c>
      <c r="D3139">
        <v>150</v>
      </c>
      <c r="E3139">
        <v>117.53</v>
      </c>
      <c r="F3139">
        <v>42.536999999999999</v>
      </c>
      <c r="G3139">
        <v>42.537313432835703</v>
      </c>
      <c r="H3139">
        <v>170</v>
      </c>
      <c r="I3139">
        <v>362.53731299999998</v>
      </c>
      <c r="J3139">
        <v>-1</v>
      </c>
      <c r="K3139">
        <v>2</v>
      </c>
      <c r="L3139">
        <v>31.8248</v>
      </c>
      <c r="M3139">
        <v>225</v>
      </c>
      <c r="N3139">
        <v>0</v>
      </c>
      <c r="O3139">
        <v>100</v>
      </c>
      <c r="P3139">
        <v>0</v>
      </c>
      <c r="Q3139">
        <v>850</v>
      </c>
      <c r="R3139">
        <v>15.634598901</v>
      </c>
      <c r="S3139">
        <v>33.901262000000003</v>
      </c>
      <c r="T3139">
        <v>0</v>
      </c>
      <c r="U3139">
        <v>0</v>
      </c>
    </row>
    <row r="3140" spans="1:21" x14ac:dyDescent="0.3">
      <c r="A3140">
        <v>0.67</v>
      </c>
      <c r="B3140">
        <v>0.625</v>
      </c>
      <c r="C3140">
        <v>2.1</v>
      </c>
      <c r="D3140">
        <v>150</v>
      </c>
      <c r="E3140">
        <v>117.53</v>
      </c>
      <c r="F3140">
        <v>42.536999999999999</v>
      </c>
      <c r="G3140">
        <v>42.537313432835703</v>
      </c>
      <c r="H3140">
        <v>180</v>
      </c>
      <c r="I3140">
        <v>372.53731299999998</v>
      </c>
      <c r="J3140">
        <v>-1</v>
      </c>
      <c r="K3140">
        <v>2</v>
      </c>
      <c r="L3140">
        <v>31.130559999999999</v>
      </c>
      <c r="M3140">
        <v>225</v>
      </c>
      <c r="N3140">
        <v>0</v>
      </c>
      <c r="O3140">
        <v>100</v>
      </c>
      <c r="P3140">
        <v>0</v>
      </c>
      <c r="Q3140">
        <v>828</v>
      </c>
      <c r="R3140">
        <v>15.203604092999999</v>
      </c>
      <c r="S3140">
        <v>33.446586000000003</v>
      </c>
      <c r="T3140">
        <v>0</v>
      </c>
      <c r="U3140">
        <v>0</v>
      </c>
    </row>
    <row r="3141" spans="1:21" x14ac:dyDescent="0.3">
      <c r="A3141">
        <v>0.67</v>
      </c>
      <c r="B3141">
        <v>0.625</v>
      </c>
      <c r="C3141">
        <v>2.1</v>
      </c>
      <c r="D3141">
        <v>150</v>
      </c>
      <c r="E3141">
        <v>117.53</v>
      </c>
      <c r="F3141">
        <v>42.536999999999999</v>
      </c>
      <c r="G3141">
        <v>42.537313432835703</v>
      </c>
      <c r="H3141">
        <v>190</v>
      </c>
      <c r="I3141">
        <v>382.53731299999998</v>
      </c>
      <c r="J3141">
        <v>-1</v>
      </c>
      <c r="K3141">
        <v>2</v>
      </c>
      <c r="L3141">
        <v>30.463100000000001</v>
      </c>
      <c r="M3141">
        <v>225</v>
      </c>
      <c r="N3141">
        <v>0</v>
      </c>
      <c r="O3141">
        <v>100</v>
      </c>
      <c r="P3141">
        <v>0</v>
      </c>
      <c r="Q3141">
        <v>871</v>
      </c>
      <c r="R3141">
        <v>15.071960802</v>
      </c>
      <c r="S3141">
        <v>34.330316000000003</v>
      </c>
      <c r="T3141">
        <v>0</v>
      </c>
      <c r="U3141">
        <v>0</v>
      </c>
    </row>
    <row r="3142" spans="1:21" x14ac:dyDescent="0.3">
      <c r="A3142">
        <v>0.67</v>
      </c>
      <c r="B3142">
        <v>0.625</v>
      </c>
      <c r="C3142">
        <v>2.1</v>
      </c>
      <c r="D3142">
        <v>150</v>
      </c>
      <c r="E3142">
        <v>117.53</v>
      </c>
      <c r="F3142">
        <v>42.536999999999999</v>
      </c>
      <c r="G3142">
        <v>42.537313432835703</v>
      </c>
      <c r="H3142">
        <v>200</v>
      </c>
      <c r="I3142">
        <v>392.53731299999998</v>
      </c>
      <c r="J3142">
        <v>-1</v>
      </c>
      <c r="K3142">
        <v>2</v>
      </c>
      <c r="L3142">
        <v>29.821069999999999</v>
      </c>
      <c r="M3142">
        <v>225</v>
      </c>
      <c r="N3142">
        <v>0</v>
      </c>
      <c r="O3142">
        <v>100</v>
      </c>
      <c r="P3142">
        <v>0</v>
      </c>
      <c r="Q3142">
        <v>879</v>
      </c>
      <c r="R3142">
        <v>14.894668927</v>
      </c>
      <c r="S3142">
        <v>34.492531999999997</v>
      </c>
      <c r="T3142">
        <v>0</v>
      </c>
      <c r="U3142">
        <v>0</v>
      </c>
    </row>
    <row r="3143" spans="1:21" x14ac:dyDescent="0.3">
      <c r="A3143">
        <v>0.67</v>
      </c>
      <c r="B3143">
        <v>0.625</v>
      </c>
      <c r="C3143">
        <v>2.1</v>
      </c>
      <c r="D3143">
        <v>150</v>
      </c>
      <c r="E3143">
        <v>117.53</v>
      </c>
      <c r="F3143">
        <v>42.536999999999999</v>
      </c>
      <c r="G3143">
        <v>42.537313432835703</v>
      </c>
      <c r="H3143">
        <v>210</v>
      </c>
      <c r="I3143">
        <v>402.53731299999998</v>
      </c>
      <c r="J3143">
        <v>-1</v>
      </c>
      <c r="K3143">
        <v>2</v>
      </c>
      <c r="L3143">
        <v>29.203189999999999</v>
      </c>
      <c r="M3143">
        <v>225</v>
      </c>
      <c r="N3143">
        <v>0</v>
      </c>
      <c r="O3143">
        <v>100</v>
      </c>
      <c r="P3143">
        <v>0</v>
      </c>
      <c r="Q3143">
        <v>823</v>
      </c>
      <c r="R3143">
        <v>14.488013422</v>
      </c>
      <c r="S3143">
        <v>33.342488000000003</v>
      </c>
      <c r="T3143">
        <v>0</v>
      </c>
      <c r="U3143">
        <v>0</v>
      </c>
    </row>
    <row r="3144" spans="1:21" x14ac:dyDescent="0.3">
      <c r="A3144">
        <v>0.67</v>
      </c>
      <c r="B3144">
        <v>0.625</v>
      </c>
      <c r="C3144">
        <v>2.1</v>
      </c>
      <c r="D3144">
        <v>150</v>
      </c>
      <c r="E3144">
        <v>117.53</v>
      </c>
      <c r="F3144">
        <v>42.536999999999999</v>
      </c>
      <c r="G3144">
        <v>42.537313432835703</v>
      </c>
      <c r="H3144">
        <v>220</v>
      </c>
      <c r="I3144">
        <v>412.53731299999998</v>
      </c>
      <c r="J3144">
        <v>-1</v>
      </c>
      <c r="K3144">
        <v>2</v>
      </c>
      <c r="L3144">
        <v>28.608280000000001</v>
      </c>
      <c r="M3144">
        <v>225</v>
      </c>
      <c r="N3144">
        <v>0</v>
      </c>
      <c r="O3144">
        <v>100</v>
      </c>
      <c r="P3144">
        <v>0</v>
      </c>
      <c r="Q3144">
        <v>842</v>
      </c>
      <c r="R3144">
        <v>14.116927308999999</v>
      </c>
      <c r="S3144">
        <v>33.736550000000001</v>
      </c>
      <c r="T3144">
        <v>0</v>
      </c>
      <c r="U3144">
        <v>0</v>
      </c>
    </row>
    <row r="3145" spans="1:21" x14ac:dyDescent="0.3">
      <c r="A3145">
        <v>0.67</v>
      </c>
      <c r="B3145">
        <v>0.625</v>
      </c>
      <c r="C3145">
        <v>2.1</v>
      </c>
      <c r="D3145">
        <v>150</v>
      </c>
      <c r="E3145">
        <v>117.53</v>
      </c>
      <c r="F3145">
        <v>42.536999999999999</v>
      </c>
      <c r="G3145">
        <v>42.537313432835703</v>
      </c>
      <c r="H3145">
        <v>230</v>
      </c>
      <c r="I3145">
        <v>422.53731299999998</v>
      </c>
      <c r="J3145">
        <v>-1</v>
      </c>
      <c r="K3145">
        <v>2</v>
      </c>
      <c r="L3145">
        <v>28.03518</v>
      </c>
      <c r="M3145">
        <v>225</v>
      </c>
      <c r="N3145">
        <v>0</v>
      </c>
      <c r="O3145">
        <v>100</v>
      </c>
      <c r="P3145">
        <v>0</v>
      </c>
      <c r="Q3145">
        <v>838</v>
      </c>
      <c r="R3145">
        <v>13.736028578000001</v>
      </c>
      <c r="S3145">
        <v>33.653928000000001</v>
      </c>
      <c r="T3145">
        <v>0</v>
      </c>
      <c r="U3145">
        <v>0</v>
      </c>
    </row>
    <row r="3146" spans="1:21" x14ac:dyDescent="0.3">
      <c r="A3146">
        <v>0.67</v>
      </c>
      <c r="B3146">
        <v>0.625</v>
      </c>
      <c r="C3146">
        <v>2.1</v>
      </c>
      <c r="D3146">
        <v>150</v>
      </c>
      <c r="E3146">
        <v>117.53</v>
      </c>
      <c r="F3146">
        <v>42.536999999999999</v>
      </c>
      <c r="G3146">
        <v>42.537313432835703</v>
      </c>
      <c r="H3146">
        <v>240</v>
      </c>
      <c r="I3146">
        <v>432.53731299999998</v>
      </c>
      <c r="J3146">
        <v>-1</v>
      </c>
      <c r="K3146">
        <v>2</v>
      </c>
      <c r="L3146">
        <v>27.48283</v>
      </c>
      <c r="M3146">
        <v>225</v>
      </c>
      <c r="N3146">
        <v>0</v>
      </c>
      <c r="O3146">
        <v>100</v>
      </c>
      <c r="P3146">
        <v>0</v>
      </c>
      <c r="Q3146">
        <v>864</v>
      </c>
      <c r="R3146">
        <v>13.590493966</v>
      </c>
      <c r="S3146">
        <v>34.187823999999999</v>
      </c>
      <c r="T3146">
        <v>0</v>
      </c>
      <c r="U3146">
        <v>0</v>
      </c>
    </row>
    <row r="3147" spans="1:21" x14ac:dyDescent="0.3">
      <c r="A3147">
        <v>0.67</v>
      </c>
      <c r="B3147">
        <v>0.625</v>
      </c>
      <c r="C3147">
        <v>2.1</v>
      </c>
      <c r="D3147">
        <v>150</v>
      </c>
      <c r="E3147">
        <v>117.53</v>
      </c>
      <c r="F3147">
        <v>42.536999999999999</v>
      </c>
      <c r="G3147">
        <v>42.537313432835703</v>
      </c>
      <c r="H3147">
        <v>250</v>
      </c>
      <c r="I3147">
        <v>442.53731299999998</v>
      </c>
      <c r="J3147">
        <v>-1</v>
      </c>
      <c r="K3147">
        <v>2</v>
      </c>
      <c r="L3147">
        <v>26.950220000000002</v>
      </c>
      <c r="M3147">
        <v>225</v>
      </c>
      <c r="N3147">
        <v>0</v>
      </c>
      <c r="O3147">
        <v>100</v>
      </c>
      <c r="P3147">
        <v>0</v>
      </c>
      <c r="Q3147">
        <v>823</v>
      </c>
      <c r="R3147">
        <v>13.590493966</v>
      </c>
      <c r="S3147">
        <v>33.342488000000003</v>
      </c>
      <c r="T3147">
        <v>0</v>
      </c>
      <c r="U3147">
        <v>0</v>
      </c>
    </row>
    <row r="3148" spans="1:21" x14ac:dyDescent="0.3">
      <c r="A3148">
        <v>0.67</v>
      </c>
      <c r="B3148">
        <v>0.625</v>
      </c>
      <c r="C3148">
        <v>2.1</v>
      </c>
      <c r="D3148">
        <v>150</v>
      </c>
      <c r="E3148">
        <v>117.53</v>
      </c>
      <c r="F3148">
        <v>42.536999999999999</v>
      </c>
      <c r="G3148">
        <v>42.537313432835703</v>
      </c>
      <c r="H3148">
        <v>260</v>
      </c>
      <c r="I3148">
        <v>452.53731299999998</v>
      </c>
      <c r="J3148">
        <v>-1</v>
      </c>
      <c r="K3148">
        <v>2</v>
      </c>
      <c r="L3148">
        <v>26.436399999999999</v>
      </c>
      <c r="M3148">
        <v>225</v>
      </c>
      <c r="N3148">
        <v>0</v>
      </c>
      <c r="O3148">
        <v>100</v>
      </c>
      <c r="P3148">
        <v>0</v>
      </c>
      <c r="Q3148">
        <v>838</v>
      </c>
      <c r="R3148">
        <v>13.144409276999999</v>
      </c>
      <c r="S3148">
        <v>33.653928000000001</v>
      </c>
      <c r="T3148">
        <v>0</v>
      </c>
      <c r="U3148">
        <v>0</v>
      </c>
    </row>
    <row r="3149" spans="1:21" x14ac:dyDescent="0.3">
      <c r="A3149">
        <v>0.67</v>
      </c>
      <c r="B3149">
        <v>0.625</v>
      </c>
      <c r="C3149">
        <v>2.1</v>
      </c>
      <c r="D3149">
        <v>150</v>
      </c>
      <c r="E3149">
        <v>117.53</v>
      </c>
      <c r="F3149">
        <v>42.536999999999999</v>
      </c>
      <c r="G3149">
        <v>42.537313432835703</v>
      </c>
      <c r="H3149">
        <v>270</v>
      </c>
      <c r="I3149">
        <v>462.53731299999998</v>
      </c>
      <c r="J3149">
        <v>-1</v>
      </c>
      <c r="K3149">
        <v>2</v>
      </c>
      <c r="L3149">
        <v>25.940470000000001</v>
      </c>
      <c r="M3149">
        <v>225</v>
      </c>
      <c r="N3149">
        <v>0</v>
      </c>
      <c r="O3149">
        <v>100</v>
      </c>
      <c r="P3149">
        <v>0</v>
      </c>
      <c r="Q3149">
        <v>814</v>
      </c>
      <c r="R3149">
        <v>13.244814009000001</v>
      </c>
      <c r="S3149">
        <v>33.154383000000003</v>
      </c>
      <c r="T3149">
        <v>0</v>
      </c>
      <c r="U3149">
        <v>0</v>
      </c>
    </row>
    <row r="3150" spans="1:21" x14ac:dyDescent="0.3">
      <c r="A3150">
        <v>0.67</v>
      </c>
      <c r="B3150">
        <v>0.625</v>
      </c>
      <c r="C3150">
        <v>2.1</v>
      </c>
      <c r="D3150">
        <v>150</v>
      </c>
      <c r="E3150">
        <v>117.53</v>
      </c>
      <c r="F3150">
        <v>42.536999999999999</v>
      </c>
      <c r="G3150">
        <v>42.537313432835703</v>
      </c>
      <c r="H3150">
        <v>280</v>
      </c>
      <c r="I3150">
        <v>472.53731299999998</v>
      </c>
      <c r="J3150">
        <v>-1</v>
      </c>
      <c r="K3150">
        <v>2</v>
      </c>
      <c r="L3150">
        <v>25.461580000000001</v>
      </c>
      <c r="M3150">
        <v>225</v>
      </c>
      <c r="N3150">
        <v>0</v>
      </c>
      <c r="O3150">
        <v>100</v>
      </c>
      <c r="P3150">
        <v>0</v>
      </c>
      <c r="Q3150">
        <v>796</v>
      </c>
      <c r="R3150">
        <v>12.941304503</v>
      </c>
      <c r="S3150">
        <v>32.775305000000003</v>
      </c>
      <c r="T3150">
        <v>0</v>
      </c>
      <c r="U3150">
        <v>0</v>
      </c>
    </row>
    <row r="3151" spans="1:21" x14ac:dyDescent="0.3">
      <c r="A3151">
        <v>0.67</v>
      </c>
      <c r="B3151">
        <v>0.625</v>
      </c>
      <c r="C3151">
        <v>2.1</v>
      </c>
      <c r="D3151">
        <v>150</v>
      </c>
      <c r="E3151">
        <v>117.53</v>
      </c>
      <c r="F3151">
        <v>42.536999999999999</v>
      </c>
      <c r="G3151">
        <v>42.537313432835703</v>
      </c>
      <c r="H3151">
        <v>290</v>
      </c>
      <c r="I3151">
        <v>482.53731299999998</v>
      </c>
      <c r="J3151">
        <v>-1</v>
      </c>
      <c r="K3151">
        <v>2</v>
      </c>
      <c r="L3151">
        <v>24.998940000000001</v>
      </c>
      <c r="M3151">
        <v>225</v>
      </c>
      <c r="N3151">
        <v>0</v>
      </c>
      <c r="O3151">
        <v>100</v>
      </c>
      <c r="P3151">
        <v>0</v>
      </c>
      <c r="Q3151">
        <v>848</v>
      </c>
      <c r="R3151">
        <v>12.838568141</v>
      </c>
      <c r="S3151">
        <v>33.860149999999997</v>
      </c>
      <c r="T3151">
        <v>0</v>
      </c>
      <c r="U3151">
        <v>0</v>
      </c>
    </row>
    <row r="3152" spans="1:21" x14ac:dyDescent="0.3">
      <c r="A3152">
        <v>0.67</v>
      </c>
      <c r="B3152">
        <v>0.625</v>
      </c>
      <c r="C3152">
        <v>2.1</v>
      </c>
      <c r="D3152">
        <v>150</v>
      </c>
      <c r="E3152">
        <v>117.53</v>
      </c>
      <c r="F3152">
        <v>42.536999999999999</v>
      </c>
      <c r="G3152">
        <v>42.537313432835703</v>
      </c>
      <c r="H3152">
        <v>300</v>
      </c>
      <c r="I3152">
        <v>492.53731299999998</v>
      </c>
      <c r="J3152">
        <v>-1</v>
      </c>
      <c r="K3152">
        <v>2</v>
      </c>
      <c r="L3152">
        <v>24.551780000000001</v>
      </c>
      <c r="M3152">
        <v>225</v>
      </c>
      <c r="N3152">
        <v>0</v>
      </c>
      <c r="O3152">
        <v>100</v>
      </c>
      <c r="P3152">
        <v>0</v>
      </c>
      <c r="Q3152">
        <v>800</v>
      </c>
      <c r="R3152">
        <v>12.630631138</v>
      </c>
      <c r="S3152">
        <v>32.859879999999997</v>
      </c>
      <c r="T3152">
        <v>0</v>
      </c>
      <c r="U3152">
        <v>0</v>
      </c>
    </row>
    <row r="3153" spans="1:21" x14ac:dyDescent="0.3">
      <c r="A3153">
        <v>0.67</v>
      </c>
      <c r="B3153">
        <v>0.625</v>
      </c>
      <c r="C3153">
        <v>2.1</v>
      </c>
      <c r="D3153">
        <v>150</v>
      </c>
      <c r="E3153">
        <v>117.53</v>
      </c>
      <c r="F3153">
        <v>42.536999999999999</v>
      </c>
      <c r="G3153">
        <v>42.537313432835703</v>
      </c>
      <c r="H3153">
        <v>0</v>
      </c>
      <c r="I3153">
        <v>192.53731300000001</v>
      </c>
      <c r="J3153">
        <v>-1</v>
      </c>
      <c r="K3153">
        <v>2</v>
      </c>
      <c r="L3153">
        <v>49.445680000000003</v>
      </c>
      <c r="M3153">
        <v>225</v>
      </c>
      <c r="N3153">
        <v>0</v>
      </c>
      <c r="O3153">
        <v>100</v>
      </c>
      <c r="P3153">
        <v>0</v>
      </c>
      <c r="Q3153">
        <v>888</v>
      </c>
      <c r="R3153">
        <v>27.327124868999999</v>
      </c>
      <c r="S3153">
        <v>34.674230000000001</v>
      </c>
      <c r="T3153">
        <v>0</v>
      </c>
      <c r="U3153">
        <v>0</v>
      </c>
    </row>
    <row r="3154" spans="1:21" x14ac:dyDescent="0.3">
      <c r="A3154" t="s">
        <v>74</v>
      </c>
      <c r="B3154" t="s">
        <v>74</v>
      </c>
      <c r="C3154">
        <v>2.1</v>
      </c>
      <c r="D3154">
        <v>150</v>
      </c>
      <c r="E3154" t="s">
        <v>75</v>
      </c>
      <c r="F3154" t="s">
        <v>74</v>
      </c>
      <c r="G3154" t="s">
        <v>74</v>
      </c>
      <c r="H3154" t="s">
        <v>74</v>
      </c>
      <c r="I3154" t="s">
        <v>74</v>
      </c>
      <c r="J3154" t="s">
        <v>74</v>
      </c>
      <c r="K3154" t="s">
        <v>74</v>
      </c>
      <c r="L3154" t="s">
        <v>74</v>
      </c>
      <c r="M3154" t="s">
        <v>74</v>
      </c>
      <c r="N3154" t="s">
        <v>74</v>
      </c>
      <c r="O3154">
        <v>120</v>
      </c>
    </row>
    <row r="3155" spans="1:21" x14ac:dyDescent="0.3">
      <c r="A3155">
        <v>0.67</v>
      </c>
      <c r="B3155">
        <v>0.625</v>
      </c>
      <c r="C3155">
        <v>2.1</v>
      </c>
      <c r="D3155">
        <v>150</v>
      </c>
      <c r="E3155">
        <v>117.53</v>
      </c>
      <c r="F3155">
        <v>42.536999999999999</v>
      </c>
      <c r="G3155">
        <v>42.537313432835703</v>
      </c>
      <c r="H3155">
        <v>0</v>
      </c>
      <c r="I3155">
        <v>192.53731300000001</v>
      </c>
      <c r="J3155">
        <v>-1</v>
      </c>
      <c r="K3155">
        <v>2</v>
      </c>
      <c r="L3155">
        <v>51.83737</v>
      </c>
      <c r="M3155">
        <v>245</v>
      </c>
      <c r="N3155">
        <v>0</v>
      </c>
      <c r="O3155">
        <v>120</v>
      </c>
      <c r="P3155">
        <v>0</v>
      </c>
      <c r="Q3155">
        <v>886</v>
      </c>
      <c r="R3155">
        <v>31.723011227000001</v>
      </c>
      <c r="S3155">
        <v>34.633924999999998</v>
      </c>
      <c r="T3155">
        <v>0</v>
      </c>
      <c r="U3155">
        <v>0</v>
      </c>
    </row>
    <row r="3156" spans="1:21" x14ac:dyDescent="0.3">
      <c r="A3156">
        <v>0.67</v>
      </c>
      <c r="B3156">
        <v>0.625</v>
      </c>
      <c r="C3156">
        <v>2.1</v>
      </c>
      <c r="D3156">
        <v>150</v>
      </c>
      <c r="E3156">
        <v>117.53</v>
      </c>
      <c r="F3156">
        <v>42.536999999999999</v>
      </c>
      <c r="G3156">
        <v>42.537313432835703</v>
      </c>
      <c r="H3156">
        <v>10</v>
      </c>
      <c r="I3156">
        <v>202.53731300000001</v>
      </c>
      <c r="J3156">
        <v>-1</v>
      </c>
      <c r="K3156">
        <v>2</v>
      </c>
      <c r="L3156">
        <v>50.42004</v>
      </c>
      <c r="M3156">
        <v>245</v>
      </c>
      <c r="N3156">
        <v>0</v>
      </c>
      <c r="O3156">
        <v>120</v>
      </c>
      <c r="P3156">
        <v>0</v>
      </c>
      <c r="Q3156">
        <v>867</v>
      </c>
      <c r="R3156">
        <v>30.480708484000001</v>
      </c>
      <c r="S3156">
        <v>34.248956</v>
      </c>
      <c r="T3156">
        <v>0</v>
      </c>
      <c r="U3156">
        <v>0</v>
      </c>
    </row>
    <row r="3157" spans="1:21" x14ac:dyDescent="0.3">
      <c r="A3157">
        <v>0.67</v>
      </c>
      <c r="B3157">
        <v>0.625</v>
      </c>
      <c r="C3157">
        <v>2.1</v>
      </c>
      <c r="D3157">
        <v>150</v>
      </c>
      <c r="E3157">
        <v>117.53</v>
      </c>
      <c r="F3157">
        <v>42.536999999999999</v>
      </c>
      <c r="G3157">
        <v>42.537313432835703</v>
      </c>
      <c r="H3157">
        <v>20</v>
      </c>
      <c r="I3157">
        <v>212.53731300000001</v>
      </c>
      <c r="J3157">
        <v>-1</v>
      </c>
      <c r="K3157">
        <v>2</v>
      </c>
      <c r="L3157">
        <v>49.05838</v>
      </c>
      <c r="M3157">
        <v>245</v>
      </c>
      <c r="N3157">
        <v>0</v>
      </c>
      <c r="O3157">
        <v>120</v>
      </c>
      <c r="P3157">
        <v>0</v>
      </c>
      <c r="Q3157">
        <v>860</v>
      </c>
      <c r="R3157">
        <v>29.424945305000001</v>
      </c>
      <c r="S3157">
        <v>34.106164999999997</v>
      </c>
      <c r="T3157">
        <v>0</v>
      </c>
      <c r="U3157">
        <v>0</v>
      </c>
    </row>
    <row r="3158" spans="1:21" x14ac:dyDescent="0.3">
      <c r="A3158">
        <v>0.67</v>
      </c>
      <c r="B3158">
        <v>0.625</v>
      </c>
      <c r="C3158">
        <v>2.1</v>
      </c>
      <c r="D3158">
        <v>150</v>
      </c>
      <c r="E3158">
        <v>117.53</v>
      </c>
      <c r="F3158">
        <v>42.536999999999999</v>
      </c>
      <c r="G3158">
        <v>42.537313432835703</v>
      </c>
      <c r="H3158">
        <v>30</v>
      </c>
      <c r="I3158">
        <v>222.53731300000001</v>
      </c>
      <c r="J3158">
        <v>-1</v>
      </c>
      <c r="K3158">
        <v>2</v>
      </c>
      <c r="L3158">
        <v>47.750639999999997</v>
      </c>
      <c r="M3158">
        <v>245</v>
      </c>
      <c r="N3158">
        <v>0</v>
      </c>
      <c r="O3158">
        <v>120</v>
      </c>
      <c r="P3158">
        <v>0</v>
      </c>
      <c r="Q3158">
        <v>835</v>
      </c>
      <c r="R3158">
        <v>28.453990017999999</v>
      </c>
      <c r="S3158">
        <v>33.591844000000002</v>
      </c>
      <c r="T3158">
        <v>0</v>
      </c>
      <c r="U3158">
        <v>0</v>
      </c>
    </row>
    <row r="3159" spans="1:21" x14ac:dyDescent="0.3">
      <c r="A3159">
        <v>0.67</v>
      </c>
      <c r="B3159">
        <v>0.625</v>
      </c>
      <c r="C3159">
        <v>2.1</v>
      </c>
      <c r="D3159">
        <v>150</v>
      </c>
      <c r="E3159">
        <v>117.53</v>
      </c>
      <c r="F3159">
        <v>42.536999999999999</v>
      </c>
      <c r="G3159">
        <v>42.537313432835703</v>
      </c>
      <c r="H3159">
        <v>40</v>
      </c>
      <c r="I3159">
        <v>232.53731300000001</v>
      </c>
      <c r="J3159">
        <v>-1</v>
      </c>
      <c r="K3159">
        <v>2</v>
      </c>
      <c r="L3159">
        <v>46.494950000000003</v>
      </c>
      <c r="M3159">
        <v>245</v>
      </c>
      <c r="N3159">
        <v>0</v>
      </c>
      <c r="O3159">
        <v>120</v>
      </c>
      <c r="P3159">
        <v>0</v>
      </c>
      <c r="Q3159">
        <v>852</v>
      </c>
      <c r="R3159">
        <v>27.426803779</v>
      </c>
      <c r="S3159">
        <v>33.942329000000001</v>
      </c>
      <c r="T3159">
        <v>0</v>
      </c>
      <c r="U3159">
        <v>0</v>
      </c>
    </row>
    <row r="3160" spans="1:21" x14ac:dyDescent="0.3">
      <c r="A3160">
        <v>0.67</v>
      </c>
      <c r="B3160">
        <v>0.625</v>
      </c>
      <c r="C3160">
        <v>2.1</v>
      </c>
      <c r="D3160">
        <v>150</v>
      </c>
      <c r="E3160">
        <v>117.53</v>
      </c>
      <c r="F3160">
        <v>42.536999999999999</v>
      </c>
      <c r="G3160">
        <v>42.537313432835703</v>
      </c>
      <c r="H3160">
        <v>50</v>
      </c>
      <c r="I3160">
        <v>242.53731300000001</v>
      </c>
      <c r="J3160">
        <v>-1</v>
      </c>
      <c r="K3160">
        <v>2</v>
      </c>
      <c r="L3160">
        <v>45.289409999999997</v>
      </c>
      <c r="M3160">
        <v>245</v>
      </c>
      <c r="N3160">
        <v>0</v>
      </c>
      <c r="O3160">
        <v>120</v>
      </c>
      <c r="P3160">
        <v>0</v>
      </c>
      <c r="Q3160">
        <v>842</v>
      </c>
      <c r="R3160">
        <v>26.491570200000002</v>
      </c>
      <c r="S3160">
        <v>33.736550000000001</v>
      </c>
      <c r="T3160">
        <v>0</v>
      </c>
      <c r="U3160">
        <v>0</v>
      </c>
    </row>
    <row r="3161" spans="1:21" x14ac:dyDescent="0.3">
      <c r="A3161">
        <v>0.67</v>
      </c>
      <c r="B3161">
        <v>0.625</v>
      </c>
      <c r="C3161">
        <v>2.1</v>
      </c>
      <c r="D3161">
        <v>150</v>
      </c>
      <c r="E3161">
        <v>117.53</v>
      </c>
      <c r="F3161">
        <v>42.536999999999999</v>
      </c>
      <c r="G3161">
        <v>42.537313432835703</v>
      </c>
      <c r="H3161">
        <v>60</v>
      </c>
      <c r="I3161">
        <v>252.53731300000001</v>
      </c>
      <c r="J3161">
        <v>-1</v>
      </c>
      <c r="K3161">
        <v>2</v>
      </c>
      <c r="L3161">
        <v>44.132069999999999</v>
      </c>
      <c r="M3161">
        <v>245</v>
      </c>
      <c r="N3161">
        <v>0</v>
      </c>
      <c r="O3161">
        <v>120</v>
      </c>
      <c r="P3161">
        <v>0</v>
      </c>
      <c r="Q3161">
        <v>867</v>
      </c>
      <c r="R3161">
        <v>25.710174310999999</v>
      </c>
      <c r="S3161">
        <v>34.248956</v>
      </c>
      <c r="T3161">
        <v>0</v>
      </c>
      <c r="U3161">
        <v>0</v>
      </c>
    </row>
    <row r="3162" spans="1:21" x14ac:dyDescent="0.3">
      <c r="A3162">
        <v>0.67</v>
      </c>
      <c r="B3162">
        <v>0.625</v>
      </c>
      <c r="C3162">
        <v>2.1</v>
      </c>
      <c r="D3162">
        <v>150</v>
      </c>
      <c r="E3162">
        <v>117.53</v>
      </c>
      <c r="F3162">
        <v>42.536999999999999</v>
      </c>
      <c r="G3162">
        <v>42.537313432835703</v>
      </c>
      <c r="H3162">
        <v>70</v>
      </c>
      <c r="I3162">
        <v>262.53731299999998</v>
      </c>
      <c r="J3162">
        <v>-1</v>
      </c>
      <c r="K3162">
        <v>2</v>
      </c>
      <c r="L3162">
        <v>43.021000000000001</v>
      </c>
      <c r="M3162">
        <v>245</v>
      </c>
      <c r="N3162">
        <v>0</v>
      </c>
      <c r="O3162">
        <v>120</v>
      </c>
      <c r="P3162">
        <v>0</v>
      </c>
      <c r="Q3162">
        <v>893</v>
      </c>
      <c r="R3162">
        <v>25.176716939999999</v>
      </c>
      <c r="S3162">
        <v>34.774813999999999</v>
      </c>
      <c r="T3162">
        <v>0</v>
      </c>
      <c r="U3162">
        <v>0</v>
      </c>
    </row>
    <row r="3163" spans="1:21" x14ac:dyDescent="0.3">
      <c r="A3163">
        <v>0.67</v>
      </c>
      <c r="B3163">
        <v>0.625</v>
      </c>
      <c r="C3163">
        <v>2.1</v>
      </c>
      <c r="D3163">
        <v>150</v>
      </c>
      <c r="E3163">
        <v>117.53</v>
      </c>
      <c r="F3163">
        <v>42.536999999999999</v>
      </c>
      <c r="G3163">
        <v>42.537313432835703</v>
      </c>
      <c r="H3163">
        <v>80</v>
      </c>
      <c r="I3163">
        <v>272.53731299999998</v>
      </c>
      <c r="J3163">
        <v>-1</v>
      </c>
      <c r="K3163">
        <v>2</v>
      </c>
      <c r="L3163">
        <v>41.954250000000002</v>
      </c>
      <c r="M3163">
        <v>245</v>
      </c>
      <c r="N3163">
        <v>0</v>
      </c>
      <c r="O3163">
        <v>120</v>
      </c>
      <c r="P3163">
        <v>0</v>
      </c>
      <c r="Q3163">
        <v>854</v>
      </c>
      <c r="R3163">
        <v>24.52227237</v>
      </c>
      <c r="S3163">
        <v>33.983353000000001</v>
      </c>
      <c r="T3163">
        <v>0</v>
      </c>
      <c r="U3163">
        <v>0</v>
      </c>
    </row>
    <row r="3164" spans="1:21" x14ac:dyDescent="0.3">
      <c r="A3164">
        <v>0.67</v>
      </c>
      <c r="B3164">
        <v>0.625</v>
      </c>
      <c r="C3164">
        <v>2.1</v>
      </c>
      <c r="D3164">
        <v>150</v>
      </c>
      <c r="E3164">
        <v>117.53</v>
      </c>
      <c r="F3164">
        <v>42.536999999999999</v>
      </c>
      <c r="G3164">
        <v>42.537313432835703</v>
      </c>
      <c r="H3164">
        <v>90</v>
      </c>
      <c r="I3164">
        <v>282.53731299999998</v>
      </c>
      <c r="J3164">
        <v>-1</v>
      </c>
      <c r="K3164">
        <v>2</v>
      </c>
      <c r="L3164">
        <v>40.929929999999999</v>
      </c>
      <c r="M3164">
        <v>245</v>
      </c>
      <c r="N3164">
        <v>0</v>
      </c>
      <c r="O3164">
        <v>120</v>
      </c>
      <c r="P3164">
        <v>0</v>
      </c>
      <c r="Q3164">
        <v>841</v>
      </c>
      <c r="R3164">
        <v>23.479886134000001</v>
      </c>
      <c r="S3164">
        <v>33.715912000000003</v>
      </c>
      <c r="T3164">
        <v>0</v>
      </c>
      <c r="U3164">
        <v>0</v>
      </c>
    </row>
    <row r="3165" spans="1:21" x14ac:dyDescent="0.3">
      <c r="A3165">
        <v>0.67</v>
      </c>
      <c r="B3165">
        <v>0.625</v>
      </c>
      <c r="C3165">
        <v>2.1</v>
      </c>
      <c r="D3165">
        <v>150</v>
      </c>
      <c r="E3165">
        <v>117.53</v>
      </c>
      <c r="F3165">
        <v>42.536999999999999</v>
      </c>
      <c r="G3165">
        <v>42.537313432835703</v>
      </c>
      <c r="H3165">
        <v>100</v>
      </c>
      <c r="I3165">
        <v>292.53731299999998</v>
      </c>
      <c r="J3165">
        <v>-1</v>
      </c>
      <c r="K3165">
        <v>2</v>
      </c>
      <c r="L3165">
        <v>39.946170000000002</v>
      </c>
      <c r="M3165">
        <v>245</v>
      </c>
      <c r="N3165">
        <v>0</v>
      </c>
      <c r="O3165">
        <v>120</v>
      </c>
      <c r="P3165">
        <v>0</v>
      </c>
      <c r="Q3165">
        <v>891</v>
      </c>
      <c r="R3165">
        <v>22.838876675000002</v>
      </c>
      <c r="S3165">
        <v>34.734611000000001</v>
      </c>
      <c r="T3165">
        <v>0</v>
      </c>
      <c r="U3165">
        <v>0</v>
      </c>
    </row>
    <row r="3166" spans="1:21" x14ac:dyDescent="0.3">
      <c r="A3166">
        <v>0.67</v>
      </c>
      <c r="B3166">
        <v>0.625</v>
      </c>
      <c r="C3166">
        <v>2.1</v>
      </c>
      <c r="D3166">
        <v>150</v>
      </c>
      <c r="E3166">
        <v>117.53</v>
      </c>
      <c r="F3166">
        <v>42.536999999999999</v>
      </c>
      <c r="G3166">
        <v>42.537313432835703</v>
      </c>
      <c r="H3166">
        <v>110</v>
      </c>
      <c r="I3166">
        <v>302.53731299999998</v>
      </c>
      <c r="J3166">
        <v>-1</v>
      </c>
      <c r="K3166">
        <v>2</v>
      </c>
      <c r="L3166">
        <v>39.001150000000003</v>
      </c>
      <c r="M3166">
        <v>245</v>
      </c>
      <c r="N3166">
        <v>0</v>
      </c>
      <c r="O3166">
        <v>120</v>
      </c>
      <c r="P3166">
        <v>0</v>
      </c>
      <c r="Q3166">
        <v>847</v>
      </c>
      <c r="R3166">
        <v>21.905568397</v>
      </c>
      <c r="S3166">
        <v>33.839578000000003</v>
      </c>
      <c r="T3166">
        <v>0</v>
      </c>
      <c r="U3166">
        <v>0</v>
      </c>
    </row>
    <row r="3167" spans="1:21" x14ac:dyDescent="0.3">
      <c r="A3167">
        <v>0.67</v>
      </c>
      <c r="B3167">
        <v>0.625</v>
      </c>
      <c r="C3167">
        <v>2.1</v>
      </c>
      <c r="D3167">
        <v>150</v>
      </c>
      <c r="E3167">
        <v>117.53</v>
      </c>
      <c r="F3167">
        <v>42.536999999999999</v>
      </c>
      <c r="G3167">
        <v>42.537313432835703</v>
      </c>
      <c r="H3167">
        <v>120</v>
      </c>
      <c r="I3167">
        <v>312.53731299999998</v>
      </c>
      <c r="J3167">
        <v>-1</v>
      </c>
      <c r="K3167">
        <v>2</v>
      </c>
      <c r="L3167">
        <v>38.093119999999999</v>
      </c>
      <c r="M3167">
        <v>245</v>
      </c>
      <c r="N3167">
        <v>0</v>
      </c>
      <c r="O3167">
        <v>120</v>
      </c>
      <c r="P3167">
        <v>0</v>
      </c>
      <c r="Q3167">
        <v>841</v>
      </c>
      <c r="R3167">
        <v>21.533987195000002</v>
      </c>
      <c r="S3167">
        <v>33.715912000000003</v>
      </c>
      <c r="T3167">
        <v>0</v>
      </c>
      <c r="U3167">
        <v>0</v>
      </c>
    </row>
    <row r="3168" spans="1:21" x14ac:dyDescent="0.3">
      <c r="A3168">
        <v>0.67</v>
      </c>
      <c r="B3168">
        <v>0.625</v>
      </c>
      <c r="C3168">
        <v>2.1</v>
      </c>
      <c r="D3168">
        <v>150</v>
      </c>
      <c r="E3168">
        <v>117.53</v>
      </c>
      <c r="F3168">
        <v>42.536999999999999</v>
      </c>
      <c r="G3168">
        <v>42.537313432835703</v>
      </c>
      <c r="H3168">
        <v>130</v>
      </c>
      <c r="I3168">
        <v>322.53731299999998</v>
      </c>
      <c r="J3168">
        <v>-1</v>
      </c>
      <c r="K3168">
        <v>2</v>
      </c>
      <c r="L3168">
        <v>37.220370000000003</v>
      </c>
      <c r="M3168">
        <v>245</v>
      </c>
      <c r="N3168">
        <v>0</v>
      </c>
      <c r="O3168">
        <v>120</v>
      </c>
      <c r="P3168">
        <v>0</v>
      </c>
      <c r="Q3168">
        <v>859</v>
      </c>
      <c r="R3168">
        <v>21.028827652</v>
      </c>
      <c r="S3168">
        <v>34.085723999999999</v>
      </c>
      <c r="T3168">
        <v>0</v>
      </c>
      <c r="U3168">
        <v>0</v>
      </c>
    </row>
    <row r="3169" spans="1:21" x14ac:dyDescent="0.3">
      <c r="A3169">
        <v>0.67</v>
      </c>
      <c r="B3169">
        <v>0.625</v>
      </c>
      <c r="C3169">
        <v>2.1</v>
      </c>
      <c r="D3169">
        <v>150</v>
      </c>
      <c r="E3169">
        <v>117.53</v>
      </c>
      <c r="F3169">
        <v>42.536999999999999</v>
      </c>
      <c r="G3169">
        <v>42.537313432835703</v>
      </c>
      <c r="H3169">
        <v>140</v>
      </c>
      <c r="I3169">
        <v>332.53731299999998</v>
      </c>
      <c r="J3169">
        <v>-1</v>
      </c>
      <c r="K3169">
        <v>2</v>
      </c>
      <c r="L3169">
        <v>36.381279999999997</v>
      </c>
      <c r="M3169">
        <v>245</v>
      </c>
      <c r="N3169">
        <v>0</v>
      </c>
      <c r="O3169">
        <v>120</v>
      </c>
      <c r="P3169">
        <v>0</v>
      </c>
      <c r="Q3169">
        <v>826</v>
      </c>
      <c r="R3169">
        <v>20.446301115000001</v>
      </c>
      <c r="S3169">
        <v>33.404980999999999</v>
      </c>
      <c r="T3169">
        <v>0</v>
      </c>
      <c r="U3169">
        <v>0</v>
      </c>
    </row>
    <row r="3170" spans="1:21" x14ac:dyDescent="0.3">
      <c r="A3170">
        <v>0.67</v>
      </c>
      <c r="B3170">
        <v>0.625</v>
      </c>
      <c r="C3170">
        <v>2.1</v>
      </c>
      <c r="D3170">
        <v>150</v>
      </c>
      <c r="E3170">
        <v>117.53</v>
      </c>
      <c r="F3170">
        <v>42.536999999999999</v>
      </c>
      <c r="G3170">
        <v>42.537313432835703</v>
      </c>
      <c r="H3170">
        <v>150</v>
      </c>
      <c r="I3170">
        <v>342.53731299999998</v>
      </c>
      <c r="J3170">
        <v>-1</v>
      </c>
      <c r="K3170">
        <v>2</v>
      </c>
      <c r="L3170">
        <v>35.574260000000002</v>
      </c>
      <c r="M3170">
        <v>245</v>
      </c>
      <c r="N3170">
        <v>0</v>
      </c>
      <c r="O3170">
        <v>120</v>
      </c>
      <c r="P3170">
        <v>0</v>
      </c>
      <c r="Q3170">
        <v>891</v>
      </c>
      <c r="R3170">
        <v>19.507120427</v>
      </c>
      <c r="S3170">
        <v>34.734611000000001</v>
      </c>
      <c r="T3170">
        <v>0</v>
      </c>
      <c r="U3170">
        <v>0</v>
      </c>
    </row>
    <row r="3171" spans="1:21" x14ac:dyDescent="0.3">
      <c r="A3171">
        <v>0.67</v>
      </c>
      <c r="B3171">
        <v>0.625</v>
      </c>
      <c r="C3171">
        <v>2.1</v>
      </c>
      <c r="D3171">
        <v>150</v>
      </c>
      <c r="E3171">
        <v>117.53</v>
      </c>
      <c r="F3171">
        <v>42.536999999999999</v>
      </c>
      <c r="G3171">
        <v>42.537313432835703</v>
      </c>
      <c r="H3171">
        <v>160</v>
      </c>
      <c r="I3171">
        <v>352.53731299999998</v>
      </c>
      <c r="J3171">
        <v>-1</v>
      </c>
      <c r="K3171">
        <v>2</v>
      </c>
      <c r="L3171">
        <v>34.797820000000002</v>
      </c>
      <c r="M3171">
        <v>245</v>
      </c>
      <c r="N3171">
        <v>0</v>
      </c>
      <c r="O3171">
        <v>120</v>
      </c>
      <c r="P3171">
        <v>0</v>
      </c>
      <c r="Q3171">
        <v>841</v>
      </c>
      <c r="R3171">
        <v>19.265464564999998</v>
      </c>
      <c r="S3171">
        <v>33.715912000000003</v>
      </c>
      <c r="T3171">
        <v>0</v>
      </c>
      <c r="U3171">
        <v>0</v>
      </c>
    </row>
    <row r="3172" spans="1:21" x14ac:dyDescent="0.3">
      <c r="A3172">
        <v>0.67</v>
      </c>
      <c r="B3172">
        <v>0.625</v>
      </c>
      <c r="C3172">
        <v>2.1</v>
      </c>
      <c r="D3172">
        <v>150</v>
      </c>
      <c r="E3172">
        <v>117.53</v>
      </c>
      <c r="F3172">
        <v>42.536999999999999</v>
      </c>
      <c r="G3172">
        <v>42.537313432835703</v>
      </c>
      <c r="H3172">
        <v>170</v>
      </c>
      <c r="I3172">
        <v>362.53731299999998</v>
      </c>
      <c r="J3172">
        <v>-1</v>
      </c>
      <c r="K3172">
        <v>2</v>
      </c>
      <c r="L3172">
        <v>34.050530000000002</v>
      </c>
      <c r="M3172">
        <v>245</v>
      </c>
      <c r="N3172">
        <v>0</v>
      </c>
      <c r="O3172">
        <v>120</v>
      </c>
      <c r="P3172">
        <v>0</v>
      </c>
      <c r="Q3172">
        <v>848</v>
      </c>
      <c r="R3172">
        <v>18.773181441999998</v>
      </c>
      <c r="S3172">
        <v>33.860149999999997</v>
      </c>
      <c r="T3172">
        <v>0</v>
      </c>
      <c r="U3172">
        <v>0</v>
      </c>
    </row>
    <row r="3173" spans="1:21" x14ac:dyDescent="0.3">
      <c r="A3173">
        <v>0.67</v>
      </c>
      <c r="B3173">
        <v>0.625</v>
      </c>
      <c r="C3173">
        <v>2.1</v>
      </c>
      <c r="D3173">
        <v>150</v>
      </c>
      <c r="E3173">
        <v>117.53</v>
      </c>
      <c r="F3173">
        <v>42.536999999999999</v>
      </c>
      <c r="G3173">
        <v>42.537313432835703</v>
      </c>
      <c r="H3173">
        <v>180</v>
      </c>
      <c r="I3173">
        <v>372.53731299999998</v>
      </c>
      <c r="J3173">
        <v>-1</v>
      </c>
      <c r="K3173">
        <v>2</v>
      </c>
      <c r="L3173">
        <v>33.331000000000003</v>
      </c>
      <c r="M3173">
        <v>245</v>
      </c>
      <c r="N3173">
        <v>0</v>
      </c>
      <c r="O3173">
        <v>120</v>
      </c>
      <c r="P3173">
        <v>0</v>
      </c>
      <c r="Q3173">
        <v>851</v>
      </c>
      <c r="R3173">
        <v>18.231535321999999</v>
      </c>
      <c r="S3173">
        <v>33.921801000000002</v>
      </c>
      <c r="T3173">
        <v>0</v>
      </c>
      <c r="U3173">
        <v>0</v>
      </c>
    </row>
    <row r="3174" spans="1:21" x14ac:dyDescent="0.3">
      <c r="A3174">
        <v>0.67</v>
      </c>
      <c r="B3174">
        <v>0.625</v>
      </c>
      <c r="C3174">
        <v>2.1</v>
      </c>
      <c r="D3174">
        <v>150</v>
      </c>
      <c r="E3174">
        <v>117.53</v>
      </c>
      <c r="F3174">
        <v>42.536999999999999</v>
      </c>
      <c r="G3174">
        <v>42.537313432835703</v>
      </c>
      <c r="H3174">
        <v>190</v>
      </c>
      <c r="I3174">
        <v>382.53731299999998</v>
      </c>
      <c r="J3174">
        <v>-1</v>
      </c>
      <c r="K3174">
        <v>2</v>
      </c>
      <c r="L3174">
        <v>32.637949999999996</v>
      </c>
      <c r="M3174">
        <v>245</v>
      </c>
      <c r="N3174">
        <v>0</v>
      </c>
      <c r="O3174">
        <v>120</v>
      </c>
      <c r="P3174">
        <v>0</v>
      </c>
      <c r="Q3174">
        <v>854</v>
      </c>
      <c r="R3174">
        <v>17.936204321000002</v>
      </c>
      <c r="S3174">
        <v>33.983353000000001</v>
      </c>
      <c r="T3174">
        <v>0</v>
      </c>
      <c r="U3174">
        <v>0</v>
      </c>
    </row>
    <row r="3175" spans="1:21" x14ac:dyDescent="0.3">
      <c r="A3175">
        <v>0.67</v>
      </c>
      <c r="B3175">
        <v>0.625</v>
      </c>
      <c r="C3175">
        <v>2.1</v>
      </c>
      <c r="D3175">
        <v>150</v>
      </c>
      <c r="E3175">
        <v>117.53</v>
      </c>
      <c r="F3175">
        <v>42.536999999999999</v>
      </c>
      <c r="G3175">
        <v>42.537313432835703</v>
      </c>
      <c r="H3175">
        <v>200</v>
      </c>
      <c r="I3175">
        <v>392.53731299999998</v>
      </c>
      <c r="J3175">
        <v>-1</v>
      </c>
      <c r="K3175">
        <v>2</v>
      </c>
      <c r="L3175">
        <v>31.970120000000001</v>
      </c>
      <c r="M3175">
        <v>245</v>
      </c>
      <c r="N3175">
        <v>0</v>
      </c>
      <c r="O3175">
        <v>120</v>
      </c>
      <c r="P3175">
        <v>0</v>
      </c>
      <c r="Q3175">
        <v>852</v>
      </c>
      <c r="R3175">
        <v>17.215176789000001</v>
      </c>
      <c r="S3175">
        <v>33.942329000000001</v>
      </c>
      <c r="T3175">
        <v>0</v>
      </c>
      <c r="U3175">
        <v>0</v>
      </c>
    </row>
    <row r="3176" spans="1:21" x14ac:dyDescent="0.3">
      <c r="A3176">
        <v>0.67</v>
      </c>
      <c r="B3176">
        <v>0.625</v>
      </c>
      <c r="C3176">
        <v>2.1</v>
      </c>
      <c r="D3176">
        <v>150</v>
      </c>
      <c r="E3176">
        <v>117.53</v>
      </c>
      <c r="F3176">
        <v>42.536999999999999</v>
      </c>
      <c r="G3176">
        <v>42.537313432835703</v>
      </c>
      <c r="H3176">
        <v>210</v>
      </c>
      <c r="I3176">
        <v>402.53731299999998</v>
      </c>
      <c r="J3176">
        <v>-1</v>
      </c>
      <c r="K3176">
        <v>2</v>
      </c>
      <c r="L3176">
        <v>31.326329999999999</v>
      </c>
      <c r="M3176">
        <v>245</v>
      </c>
      <c r="N3176">
        <v>0</v>
      </c>
      <c r="O3176">
        <v>120</v>
      </c>
      <c r="P3176">
        <v>0</v>
      </c>
      <c r="Q3176">
        <v>821</v>
      </c>
      <c r="R3176">
        <v>16.744305353000001</v>
      </c>
      <c r="S3176">
        <v>33.300767999999998</v>
      </c>
      <c r="T3176">
        <v>0</v>
      </c>
      <c r="U3176">
        <v>0</v>
      </c>
    </row>
    <row r="3177" spans="1:21" x14ac:dyDescent="0.3">
      <c r="A3177">
        <v>0.67</v>
      </c>
      <c r="B3177">
        <v>0.625</v>
      </c>
      <c r="C3177">
        <v>2.1</v>
      </c>
      <c r="D3177">
        <v>150</v>
      </c>
      <c r="E3177">
        <v>117.53</v>
      </c>
      <c r="F3177">
        <v>42.536999999999999</v>
      </c>
      <c r="G3177">
        <v>42.537313432835703</v>
      </c>
      <c r="H3177">
        <v>220</v>
      </c>
      <c r="I3177">
        <v>412.53731299999998</v>
      </c>
      <c r="J3177">
        <v>-1</v>
      </c>
      <c r="K3177">
        <v>2</v>
      </c>
      <c r="L3177">
        <v>30.705469999999998</v>
      </c>
      <c r="M3177">
        <v>245</v>
      </c>
      <c r="N3177">
        <v>0</v>
      </c>
      <c r="O3177">
        <v>120</v>
      </c>
      <c r="P3177">
        <v>0</v>
      </c>
      <c r="Q3177">
        <v>826</v>
      </c>
      <c r="R3177">
        <v>16.341856372999999</v>
      </c>
      <c r="S3177">
        <v>33.404980999999999</v>
      </c>
      <c r="T3177">
        <v>0</v>
      </c>
      <c r="U3177">
        <v>0</v>
      </c>
    </row>
    <row r="3178" spans="1:21" x14ac:dyDescent="0.3">
      <c r="A3178">
        <v>0.67</v>
      </c>
      <c r="B3178">
        <v>0.625</v>
      </c>
      <c r="C3178">
        <v>2.1</v>
      </c>
      <c r="D3178">
        <v>150</v>
      </c>
      <c r="E3178">
        <v>117.53</v>
      </c>
      <c r="F3178">
        <v>42.536999999999999</v>
      </c>
      <c r="G3178">
        <v>42.537313432835703</v>
      </c>
      <c r="H3178">
        <v>230</v>
      </c>
      <c r="I3178">
        <v>422.53731299999998</v>
      </c>
      <c r="J3178">
        <v>-1</v>
      </c>
      <c r="K3178">
        <v>2</v>
      </c>
      <c r="L3178">
        <v>30.106459999999998</v>
      </c>
      <c r="M3178">
        <v>245</v>
      </c>
      <c r="N3178">
        <v>0</v>
      </c>
      <c r="O3178">
        <v>120</v>
      </c>
      <c r="P3178">
        <v>0</v>
      </c>
      <c r="Q3178">
        <v>871</v>
      </c>
      <c r="R3178">
        <v>16.095692494000001</v>
      </c>
      <c r="S3178">
        <v>34.330316000000003</v>
      </c>
      <c r="T3178">
        <v>0</v>
      </c>
      <c r="U3178">
        <v>0</v>
      </c>
    </row>
    <row r="3179" spans="1:21" x14ac:dyDescent="0.3">
      <c r="A3179">
        <v>0.67</v>
      </c>
      <c r="B3179">
        <v>0.625</v>
      </c>
      <c r="C3179">
        <v>2.1</v>
      </c>
      <c r="D3179">
        <v>150</v>
      </c>
      <c r="E3179">
        <v>117.53</v>
      </c>
      <c r="F3179">
        <v>42.536999999999999</v>
      </c>
      <c r="G3179">
        <v>42.537313432835703</v>
      </c>
      <c r="H3179">
        <v>240</v>
      </c>
      <c r="I3179">
        <v>432.53731299999998</v>
      </c>
      <c r="J3179">
        <v>-1</v>
      </c>
      <c r="K3179">
        <v>2</v>
      </c>
      <c r="L3179">
        <v>29.528300000000002</v>
      </c>
      <c r="M3179">
        <v>245</v>
      </c>
      <c r="N3179">
        <v>0</v>
      </c>
      <c r="O3179">
        <v>120</v>
      </c>
      <c r="P3179">
        <v>0</v>
      </c>
      <c r="Q3179">
        <v>831</v>
      </c>
      <c r="R3179">
        <v>15.549332481</v>
      </c>
      <c r="S3179">
        <v>33.508907999999998</v>
      </c>
      <c r="T3179">
        <v>0</v>
      </c>
      <c r="U3179">
        <v>0</v>
      </c>
    </row>
    <row r="3180" spans="1:21" x14ac:dyDescent="0.3">
      <c r="A3180">
        <v>0.67</v>
      </c>
      <c r="B3180">
        <v>0.625</v>
      </c>
      <c r="C3180">
        <v>2.1</v>
      </c>
      <c r="D3180">
        <v>150</v>
      </c>
      <c r="E3180">
        <v>117.53</v>
      </c>
      <c r="F3180">
        <v>42.536999999999999</v>
      </c>
      <c r="G3180">
        <v>42.537313432835703</v>
      </c>
      <c r="H3180">
        <v>250</v>
      </c>
      <c r="I3180">
        <v>442.53731299999998</v>
      </c>
      <c r="J3180">
        <v>-1</v>
      </c>
      <c r="K3180">
        <v>2</v>
      </c>
      <c r="L3180">
        <v>28.970030000000001</v>
      </c>
      <c r="M3180">
        <v>245</v>
      </c>
      <c r="N3180">
        <v>0</v>
      </c>
      <c r="O3180">
        <v>120</v>
      </c>
      <c r="P3180">
        <v>0</v>
      </c>
      <c r="Q3180">
        <v>835</v>
      </c>
      <c r="R3180">
        <v>15.506527812</v>
      </c>
      <c r="S3180">
        <v>33.591844000000002</v>
      </c>
      <c r="T3180">
        <v>0</v>
      </c>
      <c r="U3180">
        <v>0</v>
      </c>
    </row>
    <row r="3181" spans="1:21" x14ac:dyDescent="0.3">
      <c r="A3181">
        <v>0.67</v>
      </c>
      <c r="B3181">
        <v>0.625</v>
      </c>
      <c r="C3181">
        <v>2.1</v>
      </c>
      <c r="D3181">
        <v>150</v>
      </c>
      <c r="E3181">
        <v>117.53</v>
      </c>
      <c r="F3181">
        <v>42.536999999999999</v>
      </c>
      <c r="G3181">
        <v>42.537313432835703</v>
      </c>
      <c r="H3181">
        <v>260</v>
      </c>
      <c r="I3181">
        <v>452.53731299999998</v>
      </c>
      <c r="J3181">
        <v>-1</v>
      </c>
      <c r="K3181">
        <v>2</v>
      </c>
      <c r="L3181">
        <v>28.43075</v>
      </c>
      <c r="M3181">
        <v>245</v>
      </c>
      <c r="N3181">
        <v>0</v>
      </c>
      <c r="O3181">
        <v>120</v>
      </c>
      <c r="P3181">
        <v>0</v>
      </c>
      <c r="Q3181">
        <v>871</v>
      </c>
      <c r="R3181">
        <v>15.071960802</v>
      </c>
      <c r="S3181">
        <v>34.330316000000003</v>
      </c>
      <c r="T3181">
        <v>0</v>
      </c>
      <c r="U3181">
        <v>0</v>
      </c>
    </row>
    <row r="3182" spans="1:21" x14ac:dyDescent="0.3">
      <c r="A3182">
        <v>0.67</v>
      </c>
      <c r="B3182">
        <v>0.625</v>
      </c>
      <c r="C3182">
        <v>2.1</v>
      </c>
      <c r="D3182">
        <v>150</v>
      </c>
      <c r="E3182">
        <v>117.53</v>
      </c>
      <c r="F3182">
        <v>42.536999999999999</v>
      </c>
      <c r="G3182">
        <v>42.537313432835703</v>
      </c>
      <c r="H3182">
        <v>270</v>
      </c>
      <c r="I3182">
        <v>462.53731299999998</v>
      </c>
      <c r="J3182">
        <v>-1</v>
      </c>
      <c r="K3182">
        <v>2</v>
      </c>
      <c r="L3182">
        <v>27.909579999999998</v>
      </c>
      <c r="M3182">
        <v>245</v>
      </c>
      <c r="N3182">
        <v>0</v>
      </c>
      <c r="O3182">
        <v>120</v>
      </c>
      <c r="P3182">
        <v>0</v>
      </c>
      <c r="Q3182">
        <v>831</v>
      </c>
      <c r="R3182">
        <v>15.027829433000001</v>
      </c>
      <c r="S3182">
        <v>33.508907999999998</v>
      </c>
      <c r="T3182">
        <v>0</v>
      </c>
      <c r="U3182">
        <v>0</v>
      </c>
    </row>
    <row r="3183" spans="1:21" x14ac:dyDescent="0.3">
      <c r="A3183">
        <v>0.67</v>
      </c>
      <c r="B3183">
        <v>0.625</v>
      </c>
      <c r="C3183">
        <v>2.1</v>
      </c>
      <c r="D3183">
        <v>150</v>
      </c>
      <c r="E3183">
        <v>117.53</v>
      </c>
      <c r="F3183">
        <v>42.536999999999999</v>
      </c>
      <c r="G3183">
        <v>42.537313432835703</v>
      </c>
      <c r="H3183">
        <v>280</v>
      </c>
      <c r="I3183">
        <v>472.53731299999998</v>
      </c>
      <c r="J3183">
        <v>-1</v>
      </c>
      <c r="K3183">
        <v>2</v>
      </c>
      <c r="L3183">
        <v>27.405719999999999</v>
      </c>
      <c r="M3183">
        <v>245</v>
      </c>
      <c r="N3183">
        <v>0</v>
      </c>
      <c r="O3183">
        <v>120</v>
      </c>
      <c r="P3183">
        <v>0</v>
      </c>
      <c r="Q3183">
        <v>820</v>
      </c>
      <c r="R3183">
        <v>14.670110298000001</v>
      </c>
      <c r="S3183">
        <v>33.279890000000002</v>
      </c>
      <c r="T3183">
        <v>0</v>
      </c>
      <c r="U3183">
        <v>0</v>
      </c>
    </row>
    <row r="3184" spans="1:21" x14ac:dyDescent="0.3">
      <c r="A3184">
        <v>0.67</v>
      </c>
      <c r="B3184">
        <v>0.625</v>
      </c>
      <c r="C3184">
        <v>2.1</v>
      </c>
      <c r="D3184">
        <v>150</v>
      </c>
      <c r="E3184">
        <v>117.53</v>
      </c>
      <c r="F3184">
        <v>42.536999999999999</v>
      </c>
      <c r="G3184">
        <v>42.537313432835703</v>
      </c>
      <c r="H3184">
        <v>290</v>
      </c>
      <c r="I3184">
        <v>482.53731299999998</v>
      </c>
      <c r="J3184">
        <v>-1</v>
      </c>
      <c r="K3184">
        <v>2</v>
      </c>
      <c r="L3184">
        <v>26.918389999999999</v>
      </c>
      <c r="M3184">
        <v>245</v>
      </c>
      <c r="N3184">
        <v>0</v>
      </c>
      <c r="O3184">
        <v>120</v>
      </c>
      <c r="P3184">
        <v>0</v>
      </c>
      <c r="Q3184">
        <v>845</v>
      </c>
      <c r="R3184">
        <v>14.442138230999999</v>
      </c>
      <c r="S3184">
        <v>33.798400000000001</v>
      </c>
      <c r="T3184">
        <v>0</v>
      </c>
      <c r="U3184">
        <v>0</v>
      </c>
    </row>
    <row r="3185" spans="1:21" x14ac:dyDescent="0.3">
      <c r="A3185">
        <v>0.67</v>
      </c>
      <c r="B3185">
        <v>0.625</v>
      </c>
      <c r="C3185">
        <v>2.1</v>
      </c>
      <c r="D3185">
        <v>150</v>
      </c>
      <c r="E3185">
        <v>117.53</v>
      </c>
      <c r="F3185">
        <v>42.536999999999999</v>
      </c>
      <c r="G3185">
        <v>42.537313432835703</v>
      </c>
      <c r="H3185">
        <v>300</v>
      </c>
      <c r="I3185">
        <v>492.53731299999998</v>
      </c>
      <c r="J3185">
        <v>-1</v>
      </c>
      <c r="K3185">
        <v>2</v>
      </c>
      <c r="L3185">
        <v>26.446860000000001</v>
      </c>
      <c r="M3185">
        <v>245</v>
      </c>
      <c r="N3185">
        <v>0</v>
      </c>
      <c r="O3185">
        <v>120</v>
      </c>
      <c r="P3185">
        <v>0</v>
      </c>
      <c r="Q3185">
        <v>829</v>
      </c>
      <c r="R3185">
        <v>13.975282859</v>
      </c>
      <c r="S3185">
        <v>33.467371</v>
      </c>
      <c r="T3185">
        <v>0</v>
      </c>
      <c r="U3185">
        <v>0</v>
      </c>
    </row>
    <row r="3186" spans="1:21" x14ac:dyDescent="0.3">
      <c r="A3186">
        <v>0.67</v>
      </c>
      <c r="B3186">
        <v>0.625</v>
      </c>
      <c r="C3186">
        <v>2.1</v>
      </c>
      <c r="D3186">
        <v>150</v>
      </c>
      <c r="E3186">
        <v>117.53</v>
      </c>
      <c r="F3186">
        <v>42.536999999999999</v>
      </c>
      <c r="G3186">
        <v>42.537313432835703</v>
      </c>
      <c r="H3186">
        <v>0</v>
      </c>
      <c r="I3186">
        <v>192.53731300000001</v>
      </c>
      <c r="J3186">
        <v>-1</v>
      </c>
      <c r="K3186">
        <v>2</v>
      </c>
      <c r="L3186">
        <v>51.83737</v>
      </c>
      <c r="M3186">
        <v>245</v>
      </c>
      <c r="N3186">
        <v>0</v>
      </c>
      <c r="O3186">
        <v>120</v>
      </c>
      <c r="P3186">
        <v>0</v>
      </c>
      <c r="Q3186">
        <v>886</v>
      </c>
      <c r="R3186">
        <v>31.723011227000001</v>
      </c>
      <c r="S3186">
        <v>34.633924999999998</v>
      </c>
      <c r="T3186">
        <v>0</v>
      </c>
      <c r="U3186">
        <v>0</v>
      </c>
    </row>
    <row r="3187" spans="1:21" x14ac:dyDescent="0.3">
      <c r="A3187" t="s">
        <v>74</v>
      </c>
      <c r="B3187" t="s">
        <v>74</v>
      </c>
      <c r="C3187">
        <v>2.1</v>
      </c>
      <c r="D3187">
        <v>150</v>
      </c>
      <c r="E3187" t="s">
        <v>75</v>
      </c>
      <c r="F3187" t="s">
        <v>74</v>
      </c>
      <c r="G3187" t="s">
        <v>74</v>
      </c>
      <c r="H3187" t="s">
        <v>74</v>
      </c>
      <c r="I3187" t="s">
        <v>74</v>
      </c>
      <c r="J3187" t="s">
        <v>74</v>
      </c>
      <c r="K3187" t="s">
        <v>74</v>
      </c>
      <c r="L3187" t="s">
        <v>74</v>
      </c>
      <c r="M3187" t="s">
        <v>74</v>
      </c>
      <c r="N3187" t="s">
        <v>74</v>
      </c>
      <c r="O3187">
        <v>140</v>
      </c>
    </row>
    <row r="3188" spans="1:21" x14ac:dyDescent="0.3">
      <c r="A3188">
        <v>0.67</v>
      </c>
      <c r="B3188">
        <v>0.625</v>
      </c>
      <c r="C3188">
        <v>2.1</v>
      </c>
      <c r="D3188">
        <v>150</v>
      </c>
      <c r="E3188">
        <v>117.53</v>
      </c>
      <c r="F3188">
        <v>42.536999999999999</v>
      </c>
      <c r="G3188">
        <v>42.537313432835703</v>
      </c>
      <c r="H3188">
        <v>0</v>
      </c>
      <c r="I3188">
        <v>192.53731300000001</v>
      </c>
      <c r="J3188">
        <v>-1</v>
      </c>
      <c r="K3188">
        <v>2</v>
      </c>
      <c r="L3188">
        <v>53.999490000000002</v>
      </c>
      <c r="M3188">
        <v>265</v>
      </c>
      <c r="N3188">
        <v>0</v>
      </c>
      <c r="O3188">
        <v>140</v>
      </c>
      <c r="P3188">
        <v>0</v>
      </c>
      <c r="Q3188">
        <v>853</v>
      </c>
      <c r="R3188">
        <v>35.491663662999997</v>
      </c>
      <c r="S3188">
        <v>33.962846999999996</v>
      </c>
      <c r="T3188">
        <v>0</v>
      </c>
      <c r="U3188">
        <v>0</v>
      </c>
    </row>
    <row r="3189" spans="1:21" x14ac:dyDescent="0.3">
      <c r="A3189">
        <v>0.67</v>
      </c>
      <c r="B3189">
        <v>0.625</v>
      </c>
      <c r="C3189">
        <v>2.1</v>
      </c>
      <c r="D3189">
        <v>150</v>
      </c>
      <c r="E3189">
        <v>117.53</v>
      </c>
      <c r="F3189">
        <v>42.536999999999999</v>
      </c>
      <c r="G3189">
        <v>42.537313432835703</v>
      </c>
      <c r="H3189">
        <v>10</v>
      </c>
      <c r="I3189">
        <v>202.53731300000001</v>
      </c>
      <c r="J3189">
        <v>-1</v>
      </c>
      <c r="K3189">
        <v>2</v>
      </c>
      <c r="L3189">
        <v>52.609610000000004</v>
      </c>
      <c r="M3189">
        <v>265</v>
      </c>
      <c r="N3189">
        <v>0</v>
      </c>
      <c r="O3189">
        <v>140</v>
      </c>
      <c r="P3189">
        <v>0</v>
      </c>
      <c r="Q3189">
        <v>838</v>
      </c>
      <c r="R3189">
        <v>34.532982349999997</v>
      </c>
      <c r="S3189">
        <v>33.653928000000001</v>
      </c>
      <c r="T3189">
        <v>0</v>
      </c>
      <c r="U3189">
        <v>0</v>
      </c>
    </row>
    <row r="3190" spans="1:21" x14ac:dyDescent="0.3">
      <c r="A3190">
        <v>0.67</v>
      </c>
      <c r="B3190">
        <v>0.625</v>
      </c>
      <c r="C3190">
        <v>2.1</v>
      </c>
      <c r="D3190">
        <v>150</v>
      </c>
      <c r="E3190">
        <v>117.53</v>
      </c>
      <c r="F3190">
        <v>42.536999999999999</v>
      </c>
      <c r="G3190">
        <v>42.537313432835703</v>
      </c>
      <c r="H3190">
        <v>20</v>
      </c>
      <c r="I3190">
        <v>212.53731300000001</v>
      </c>
      <c r="J3190">
        <v>-1</v>
      </c>
      <c r="K3190">
        <v>2</v>
      </c>
      <c r="L3190">
        <v>51.269419999999997</v>
      </c>
      <c r="M3190">
        <v>265</v>
      </c>
      <c r="N3190">
        <v>0</v>
      </c>
      <c r="O3190">
        <v>140</v>
      </c>
      <c r="P3190">
        <v>0</v>
      </c>
      <c r="Q3190">
        <v>837</v>
      </c>
      <c r="R3190">
        <v>33.070476716000002</v>
      </c>
      <c r="S3190">
        <v>33.633245000000002</v>
      </c>
      <c r="T3190">
        <v>0</v>
      </c>
      <c r="U3190">
        <v>0</v>
      </c>
    </row>
    <row r="3191" spans="1:21" x14ac:dyDescent="0.3">
      <c r="A3191">
        <v>0.67</v>
      </c>
      <c r="B3191">
        <v>0.625</v>
      </c>
      <c r="C3191">
        <v>2.1</v>
      </c>
      <c r="D3191">
        <v>150</v>
      </c>
      <c r="E3191">
        <v>117.53</v>
      </c>
      <c r="F3191">
        <v>42.536999999999999</v>
      </c>
      <c r="G3191">
        <v>42.537313432835703</v>
      </c>
      <c r="H3191">
        <v>30</v>
      </c>
      <c r="I3191">
        <v>222.53731300000001</v>
      </c>
      <c r="J3191">
        <v>-1</v>
      </c>
      <c r="K3191">
        <v>2</v>
      </c>
      <c r="L3191">
        <v>49.977679999999999</v>
      </c>
      <c r="M3191">
        <v>265</v>
      </c>
      <c r="N3191">
        <v>0</v>
      </c>
      <c r="O3191">
        <v>140</v>
      </c>
      <c r="P3191">
        <v>0</v>
      </c>
      <c r="Q3191">
        <v>832</v>
      </c>
      <c r="R3191">
        <v>32.113143248</v>
      </c>
      <c r="S3191">
        <v>33.529659000000002</v>
      </c>
      <c r="T3191">
        <v>0</v>
      </c>
      <c r="U3191">
        <v>0</v>
      </c>
    </row>
    <row r="3192" spans="1:21" x14ac:dyDescent="0.3">
      <c r="A3192">
        <v>0.67</v>
      </c>
      <c r="B3192">
        <v>0.625</v>
      </c>
      <c r="C3192">
        <v>2.1</v>
      </c>
      <c r="D3192">
        <v>150</v>
      </c>
      <c r="E3192">
        <v>117.53</v>
      </c>
      <c r="F3192">
        <v>42.536999999999999</v>
      </c>
      <c r="G3192">
        <v>42.537313432835703</v>
      </c>
      <c r="H3192">
        <v>40</v>
      </c>
      <c r="I3192">
        <v>232.53731300000001</v>
      </c>
      <c r="J3192">
        <v>-1</v>
      </c>
      <c r="K3192">
        <v>2</v>
      </c>
      <c r="L3192">
        <v>48.733069999999998</v>
      </c>
      <c r="M3192">
        <v>265</v>
      </c>
      <c r="N3192">
        <v>0</v>
      </c>
      <c r="O3192">
        <v>140</v>
      </c>
      <c r="P3192">
        <v>0</v>
      </c>
      <c r="Q3192">
        <v>843</v>
      </c>
      <c r="R3192">
        <v>31.240265216000001</v>
      </c>
      <c r="S3192">
        <v>33.757178000000003</v>
      </c>
      <c r="T3192">
        <v>0</v>
      </c>
      <c r="U3192">
        <v>0</v>
      </c>
    </row>
    <row r="3193" spans="1:21" x14ac:dyDescent="0.3">
      <c r="A3193">
        <v>0.67</v>
      </c>
      <c r="B3193">
        <v>0.625</v>
      </c>
      <c r="C3193">
        <v>2.1</v>
      </c>
      <c r="D3193">
        <v>150</v>
      </c>
      <c r="E3193">
        <v>117.53</v>
      </c>
      <c r="F3193">
        <v>42.536999999999999</v>
      </c>
      <c r="G3193">
        <v>42.537313432835703</v>
      </c>
      <c r="H3193">
        <v>50</v>
      </c>
      <c r="I3193">
        <v>242.53731300000001</v>
      </c>
      <c r="J3193">
        <v>-1</v>
      </c>
      <c r="K3193">
        <v>2</v>
      </c>
      <c r="L3193">
        <v>47.534149999999997</v>
      </c>
      <c r="M3193">
        <v>265</v>
      </c>
      <c r="N3193">
        <v>0</v>
      </c>
      <c r="O3193">
        <v>140</v>
      </c>
      <c r="P3193">
        <v>0</v>
      </c>
      <c r="Q3193">
        <v>872</v>
      </c>
      <c r="R3193">
        <v>30.254037873000001</v>
      </c>
      <c r="S3193">
        <v>34.350630000000002</v>
      </c>
      <c r="T3193">
        <v>0</v>
      </c>
      <c r="U3193">
        <v>0</v>
      </c>
    </row>
    <row r="3194" spans="1:21" x14ac:dyDescent="0.3">
      <c r="A3194">
        <v>0.67</v>
      </c>
      <c r="B3194">
        <v>0.625</v>
      </c>
      <c r="C3194">
        <v>2.1</v>
      </c>
      <c r="D3194">
        <v>150</v>
      </c>
      <c r="E3194">
        <v>117.53</v>
      </c>
      <c r="F3194">
        <v>42.536999999999999</v>
      </c>
      <c r="G3194">
        <v>42.537313432835703</v>
      </c>
      <c r="H3194">
        <v>60</v>
      </c>
      <c r="I3194">
        <v>252.53731300000001</v>
      </c>
      <c r="J3194">
        <v>-1</v>
      </c>
      <c r="K3194">
        <v>2</v>
      </c>
      <c r="L3194">
        <v>46.379449999999999</v>
      </c>
      <c r="M3194">
        <v>265</v>
      </c>
      <c r="N3194">
        <v>0</v>
      </c>
      <c r="O3194">
        <v>140</v>
      </c>
      <c r="P3194">
        <v>0</v>
      </c>
      <c r="Q3194">
        <v>855</v>
      </c>
      <c r="R3194">
        <v>29.284691070000001</v>
      </c>
      <c r="S3194">
        <v>34.003849000000002</v>
      </c>
      <c r="T3194">
        <v>0</v>
      </c>
      <c r="U3194">
        <v>0</v>
      </c>
    </row>
    <row r="3195" spans="1:21" x14ac:dyDescent="0.3">
      <c r="A3195">
        <v>0.67</v>
      </c>
      <c r="B3195">
        <v>0.625</v>
      </c>
      <c r="C3195">
        <v>2.1</v>
      </c>
      <c r="D3195">
        <v>150</v>
      </c>
      <c r="E3195">
        <v>117.53</v>
      </c>
      <c r="F3195">
        <v>42.536999999999999</v>
      </c>
      <c r="G3195">
        <v>42.537313432835703</v>
      </c>
      <c r="H3195">
        <v>70</v>
      </c>
      <c r="I3195">
        <v>262.53731299999998</v>
      </c>
      <c r="J3195">
        <v>-1</v>
      </c>
      <c r="K3195">
        <v>2</v>
      </c>
      <c r="L3195">
        <v>45.267470000000003</v>
      </c>
      <c r="M3195">
        <v>265</v>
      </c>
      <c r="N3195">
        <v>0</v>
      </c>
      <c r="O3195">
        <v>140</v>
      </c>
      <c r="P3195">
        <v>0</v>
      </c>
      <c r="Q3195">
        <v>851</v>
      </c>
      <c r="R3195">
        <v>28.405850747999999</v>
      </c>
      <c r="S3195">
        <v>33.921801000000002</v>
      </c>
      <c r="T3195">
        <v>0</v>
      </c>
      <c r="U3195">
        <v>0</v>
      </c>
    </row>
    <row r="3196" spans="1:21" x14ac:dyDescent="0.3">
      <c r="A3196">
        <v>0.67</v>
      </c>
      <c r="B3196">
        <v>0.625</v>
      </c>
      <c r="C3196">
        <v>2.1</v>
      </c>
      <c r="D3196">
        <v>150</v>
      </c>
      <c r="E3196">
        <v>117.53</v>
      </c>
      <c r="F3196">
        <v>42.536999999999999</v>
      </c>
      <c r="G3196">
        <v>42.537313432835703</v>
      </c>
      <c r="H3196">
        <v>80</v>
      </c>
      <c r="I3196">
        <v>272.53731299999998</v>
      </c>
      <c r="J3196">
        <v>-1</v>
      </c>
      <c r="K3196">
        <v>2</v>
      </c>
      <c r="L3196">
        <v>44.196649999999998</v>
      </c>
      <c r="M3196">
        <v>265</v>
      </c>
      <c r="N3196">
        <v>0</v>
      </c>
      <c r="O3196">
        <v>140</v>
      </c>
      <c r="P3196">
        <v>0</v>
      </c>
      <c r="Q3196">
        <v>844</v>
      </c>
      <c r="R3196">
        <v>27.501344197000002</v>
      </c>
      <c r="S3196">
        <v>33.777794</v>
      </c>
      <c r="T3196">
        <v>0</v>
      </c>
      <c r="U3196">
        <v>0</v>
      </c>
    </row>
    <row r="3197" spans="1:21" x14ac:dyDescent="0.3">
      <c r="A3197">
        <v>0.67</v>
      </c>
      <c r="B3197">
        <v>0.625</v>
      </c>
      <c r="C3197">
        <v>2.1</v>
      </c>
      <c r="D3197">
        <v>150</v>
      </c>
      <c r="E3197">
        <v>117.53</v>
      </c>
      <c r="F3197">
        <v>42.536999999999999</v>
      </c>
      <c r="G3197">
        <v>42.537313432835703</v>
      </c>
      <c r="H3197">
        <v>90</v>
      </c>
      <c r="I3197">
        <v>282.53731299999998</v>
      </c>
      <c r="J3197">
        <v>-1</v>
      </c>
      <c r="K3197">
        <v>2</v>
      </c>
      <c r="L3197">
        <v>43.165469999999999</v>
      </c>
      <c r="M3197">
        <v>265</v>
      </c>
      <c r="N3197">
        <v>0</v>
      </c>
      <c r="O3197">
        <v>140</v>
      </c>
      <c r="P3197">
        <v>0</v>
      </c>
      <c r="Q3197">
        <v>882</v>
      </c>
      <c r="R3197">
        <v>26.798197807000001</v>
      </c>
      <c r="S3197">
        <v>34.553190999999998</v>
      </c>
      <c r="T3197">
        <v>0</v>
      </c>
      <c r="U3197">
        <v>0</v>
      </c>
    </row>
    <row r="3198" spans="1:21" x14ac:dyDescent="0.3">
      <c r="A3198">
        <v>0.67</v>
      </c>
      <c r="B3198">
        <v>0.625</v>
      </c>
      <c r="C3198">
        <v>2.1</v>
      </c>
      <c r="D3198">
        <v>150</v>
      </c>
      <c r="E3198">
        <v>117.53</v>
      </c>
      <c r="F3198">
        <v>42.536999999999999</v>
      </c>
      <c r="G3198">
        <v>42.537313432835703</v>
      </c>
      <c r="H3198">
        <v>100</v>
      </c>
      <c r="I3198">
        <v>292.53731299999998</v>
      </c>
      <c r="J3198">
        <v>-1</v>
      </c>
      <c r="K3198">
        <v>2</v>
      </c>
      <c r="L3198">
        <v>42.172400000000003</v>
      </c>
      <c r="M3198">
        <v>265</v>
      </c>
      <c r="N3198">
        <v>0</v>
      </c>
      <c r="O3198">
        <v>140</v>
      </c>
      <c r="P3198">
        <v>0</v>
      </c>
      <c r="Q3198">
        <v>884</v>
      </c>
      <c r="R3198">
        <v>26.233509636000001</v>
      </c>
      <c r="S3198">
        <v>34.593578999999998</v>
      </c>
      <c r="T3198">
        <v>0</v>
      </c>
      <c r="U3198">
        <v>0</v>
      </c>
    </row>
    <row r="3199" spans="1:21" x14ac:dyDescent="0.3">
      <c r="A3199">
        <v>0.67</v>
      </c>
      <c r="B3199">
        <v>0.625</v>
      </c>
      <c r="C3199">
        <v>2.1</v>
      </c>
      <c r="D3199">
        <v>150</v>
      </c>
      <c r="E3199">
        <v>117.53</v>
      </c>
      <c r="F3199">
        <v>42.536999999999999</v>
      </c>
      <c r="G3199">
        <v>42.537313432835703</v>
      </c>
      <c r="H3199">
        <v>110</v>
      </c>
      <c r="I3199">
        <v>302.53731299999998</v>
      </c>
      <c r="J3199">
        <v>-1</v>
      </c>
      <c r="K3199">
        <v>2</v>
      </c>
      <c r="L3199">
        <v>41.215919999999997</v>
      </c>
      <c r="M3199">
        <v>265</v>
      </c>
      <c r="N3199">
        <v>0</v>
      </c>
      <c r="O3199">
        <v>140</v>
      </c>
      <c r="P3199">
        <v>0</v>
      </c>
      <c r="Q3199">
        <v>860</v>
      </c>
      <c r="R3199">
        <v>25.815631191000001</v>
      </c>
      <c r="S3199">
        <v>34.106164999999997</v>
      </c>
      <c r="T3199">
        <v>0</v>
      </c>
      <c r="U3199">
        <v>0</v>
      </c>
    </row>
    <row r="3200" spans="1:21" x14ac:dyDescent="0.3">
      <c r="A3200">
        <v>0.67</v>
      </c>
      <c r="B3200">
        <v>0.625</v>
      </c>
      <c r="C3200">
        <v>2.1</v>
      </c>
      <c r="D3200">
        <v>150</v>
      </c>
      <c r="E3200">
        <v>117.53</v>
      </c>
      <c r="F3200">
        <v>42.536999999999999</v>
      </c>
      <c r="G3200">
        <v>42.537313432835703</v>
      </c>
      <c r="H3200">
        <v>120</v>
      </c>
      <c r="I3200">
        <v>312.53731299999998</v>
      </c>
      <c r="J3200">
        <v>-1</v>
      </c>
      <c r="K3200">
        <v>2</v>
      </c>
      <c r="L3200">
        <v>40.29457</v>
      </c>
      <c r="M3200">
        <v>265</v>
      </c>
      <c r="N3200">
        <v>0</v>
      </c>
      <c r="O3200">
        <v>140</v>
      </c>
      <c r="P3200">
        <v>0</v>
      </c>
      <c r="Q3200">
        <v>840</v>
      </c>
      <c r="R3200">
        <v>24.878764532000002</v>
      </c>
      <c r="S3200">
        <v>33.695262</v>
      </c>
      <c r="T3200">
        <v>0</v>
      </c>
      <c r="U3200">
        <v>0</v>
      </c>
    </row>
    <row r="3201" spans="1:21" x14ac:dyDescent="0.3">
      <c r="A3201">
        <v>0.67</v>
      </c>
      <c r="B3201">
        <v>0.625</v>
      </c>
      <c r="C3201">
        <v>2.1</v>
      </c>
      <c r="D3201">
        <v>150</v>
      </c>
      <c r="E3201">
        <v>117.53</v>
      </c>
      <c r="F3201">
        <v>42.536999999999999</v>
      </c>
      <c r="G3201">
        <v>42.537313432835703</v>
      </c>
      <c r="H3201">
        <v>130</v>
      </c>
      <c r="I3201">
        <v>322.53731299999998</v>
      </c>
      <c r="J3201">
        <v>-1</v>
      </c>
      <c r="K3201">
        <v>2</v>
      </c>
      <c r="L3201">
        <v>39.406880000000001</v>
      </c>
      <c r="M3201">
        <v>265</v>
      </c>
      <c r="N3201">
        <v>0</v>
      </c>
      <c r="O3201">
        <v>140</v>
      </c>
      <c r="P3201">
        <v>0</v>
      </c>
      <c r="Q3201">
        <v>897</v>
      </c>
      <c r="R3201">
        <v>23.992315623</v>
      </c>
      <c r="S3201">
        <v>34.855097999999998</v>
      </c>
      <c r="T3201">
        <v>0</v>
      </c>
      <c r="U3201">
        <v>0</v>
      </c>
    </row>
    <row r="3202" spans="1:21" x14ac:dyDescent="0.3">
      <c r="A3202">
        <v>0.67</v>
      </c>
      <c r="B3202">
        <v>0.625</v>
      </c>
      <c r="C3202">
        <v>2.1</v>
      </c>
      <c r="D3202">
        <v>150</v>
      </c>
      <c r="E3202">
        <v>117.53</v>
      </c>
      <c r="F3202">
        <v>42.536999999999999</v>
      </c>
      <c r="G3202">
        <v>42.537313432835703</v>
      </c>
      <c r="H3202">
        <v>140</v>
      </c>
      <c r="I3202">
        <v>332.53731299999998</v>
      </c>
      <c r="J3202">
        <v>-1</v>
      </c>
      <c r="K3202">
        <v>2</v>
      </c>
      <c r="L3202">
        <v>38.551439999999999</v>
      </c>
      <c r="M3202">
        <v>265</v>
      </c>
      <c r="N3202">
        <v>0</v>
      </c>
      <c r="O3202">
        <v>140</v>
      </c>
      <c r="P3202">
        <v>0</v>
      </c>
      <c r="Q3202">
        <v>843</v>
      </c>
      <c r="R3202">
        <v>23.680405688</v>
      </c>
      <c r="S3202">
        <v>33.757178000000003</v>
      </c>
      <c r="T3202">
        <v>0</v>
      </c>
      <c r="U3202">
        <v>0</v>
      </c>
    </row>
    <row r="3203" spans="1:21" x14ac:dyDescent="0.3">
      <c r="A3203">
        <v>0.67</v>
      </c>
      <c r="B3203">
        <v>0.625</v>
      </c>
      <c r="C3203">
        <v>2.1</v>
      </c>
      <c r="D3203">
        <v>150</v>
      </c>
      <c r="E3203">
        <v>117.53</v>
      </c>
      <c r="F3203">
        <v>42.536999999999999</v>
      </c>
      <c r="G3203">
        <v>42.537313432835703</v>
      </c>
      <c r="H3203">
        <v>150</v>
      </c>
      <c r="I3203">
        <v>342.53731299999998</v>
      </c>
      <c r="J3203">
        <v>-1</v>
      </c>
      <c r="K3203">
        <v>2</v>
      </c>
      <c r="L3203">
        <v>37.726909999999997</v>
      </c>
      <c r="M3203">
        <v>265</v>
      </c>
      <c r="N3203">
        <v>0</v>
      </c>
      <c r="O3203">
        <v>140</v>
      </c>
      <c r="P3203">
        <v>0</v>
      </c>
      <c r="Q3203">
        <v>846</v>
      </c>
      <c r="R3203">
        <v>22.779757889999999</v>
      </c>
      <c r="S3203">
        <v>33.818994000000004</v>
      </c>
      <c r="T3203">
        <v>0</v>
      </c>
      <c r="U3203">
        <v>0</v>
      </c>
    </row>
    <row r="3204" spans="1:21" x14ac:dyDescent="0.3">
      <c r="A3204">
        <v>0.67</v>
      </c>
      <c r="B3204">
        <v>0.625</v>
      </c>
      <c r="C3204">
        <v>2.1</v>
      </c>
      <c r="D3204">
        <v>150</v>
      </c>
      <c r="E3204">
        <v>117.53</v>
      </c>
      <c r="F3204">
        <v>42.536999999999999</v>
      </c>
      <c r="G3204">
        <v>42.537313432835703</v>
      </c>
      <c r="H3204">
        <v>160</v>
      </c>
      <c r="I3204">
        <v>352.53731299999998</v>
      </c>
      <c r="J3204">
        <v>-1</v>
      </c>
      <c r="K3204">
        <v>2</v>
      </c>
      <c r="L3204">
        <v>36.931939999999997</v>
      </c>
      <c r="M3204">
        <v>265</v>
      </c>
      <c r="N3204">
        <v>0</v>
      </c>
      <c r="O3204">
        <v>140</v>
      </c>
      <c r="P3204">
        <v>0</v>
      </c>
      <c r="Q3204">
        <v>885</v>
      </c>
      <c r="R3204">
        <v>22.301467376000002</v>
      </c>
      <c r="S3204">
        <v>34.613757</v>
      </c>
      <c r="T3204">
        <v>0</v>
      </c>
      <c r="U3204">
        <v>0</v>
      </c>
    </row>
    <row r="3205" spans="1:21" x14ac:dyDescent="0.3">
      <c r="A3205">
        <v>0.67</v>
      </c>
      <c r="B3205">
        <v>0.625</v>
      </c>
      <c r="C3205">
        <v>2.1</v>
      </c>
      <c r="D3205">
        <v>150</v>
      </c>
      <c r="E3205">
        <v>117.53</v>
      </c>
      <c r="F3205">
        <v>42.536999999999999</v>
      </c>
      <c r="G3205">
        <v>42.537313432835703</v>
      </c>
      <c r="H3205">
        <v>170</v>
      </c>
      <c r="I3205">
        <v>362.53731299999998</v>
      </c>
      <c r="J3205">
        <v>-1</v>
      </c>
      <c r="K3205">
        <v>2</v>
      </c>
      <c r="L3205">
        <v>36.165280000000003</v>
      </c>
      <c r="M3205">
        <v>265</v>
      </c>
      <c r="N3205">
        <v>0</v>
      </c>
      <c r="O3205">
        <v>140</v>
      </c>
      <c r="P3205">
        <v>0</v>
      </c>
      <c r="Q3205">
        <v>851</v>
      </c>
      <c r="R3205">
        <v>21.813237813000001</v>
      </c>
      <c r="S3205">
        <v>33.921801000000002</v>
      </c>
      <c r="T3205">
        <v>0</v>
      </c>
      <c r="U3205">
        <v>0</v>
      </c>
    </row>
    <row r="3206" spans="1:21" x14ac:dyDescent="0.3">
      <c r="A3206">
        <v>0.67</v>
      </c>
      <c r="B3206">
        <v>0.625</v>
      </c>
      <c r="C3206">
        <v>2.1</v>
      </c>
      <c r="D3206">
        <v>150</v>
      </c>
      <c r="E3206">
        <v>117.53</v>
      </c>
      <c r="F3206">
        <v>42.536999999999999</v>
      </c>
      <c r="G3206">
        <v>42.537313432835703</v>
      </c>
      <c r="H3206">
        <v>180</v>
      </c>
      <c r="I3206">
        <v>372.53731299999998</v>
      </c>
      <c r="J3206">
        <v>-1</v>
      </c>
      <c r="K3206">
        <v>2</v>
      </c>
      <c r="L3206">
        <v>35.425690000000003</v>
      </c>
      <c r="M3206">
        <v>265</v>
      </c>
      <c r="N3206">
        <v>0</v>
      </c>
      <c r="O3206">
        <v>140</v>
      </c>
      <c r="P3206">
        <v>0</v>
      </c>
      <c r="Q3206">
        <v>879</v>
      </c>
      <c r="R3206">
        <v>21.092603534999999</v>
      </c>
      <c r="S3206">
        <v>34.492531999999997</v>
      </c>
      <c r="T3206">
        <v>0</v>
      </c>
      <c r="U3206">
        <v>0</v>
      </c>
    </row>
    <row r="3207" spans="1:21" x14ac:dyDescent="0.3">
      <c r="A3207">
        <v>0.67</v>
      </c>
      <c r="B3207">
        <v>0.625</v>
      </c>
      <c r="C3207">
        <v>2.1</v>
      </c>
      <c r="D3207">
        <v>150</v>
      </c>
      <c r="E3207">
        <v>117.53</v>
      </c>
      <c r="F3207">
        <v>42.536999999999999</v>
      </c>
      <c r="G3207">
        <v>42.537313432835703</v>
      </c>
      <c r="H3207">
        <v>190</v>
      </c>
      <c r="I3207">
        <v>382.53731299999998</v>
      </c>
      <c r="J3207">
        <v>-1</v>
      </c>
      <c r="K3207">
        <v>2</v>
      </c>
      <c r="L3207">
        <v>34.712000000000003</v>
      </c>
      <c r="M3207">
        <v>265</v>
      </c>
      <c r="N3207">
        <v>0</v>
      </c>
      <c r="O3207">
        <v>140</v>
      </c>
      <c r="P3207">
        <v>0</v>
      </c>
      <c r="Q3207">
        <v>879</v>
      </c>
      <c r="R3207">
        <v>20.674703718</v>
      </c>
      <c r="S3207">
        <v>34.492531999999997</v>
      </c>
      <c r="T3207">
        <v>0</v>
      </c>
      <c r="U3207">
        <v>0</v>
      </c>
    </row>
    <row r="3208" spans="1:21" x14ac:dyDescent="0.3">
      <c r="A3208">
        <v>0.67</v>
      </c>
      <c r="B3208">
        <v>0.625</v>
      </c>
      <c r="C3208">
        <v>2.1</v>
      </c>
      <c r="D3208">
        <v>150</v>
      </c>
      <c r="E3208">
        <v>117.53</v>
      </c>
      <c r="F3208">
        <v>42.536999999999999</v>
      </c>
      <c r="G3208">
        <v>42.537313432835703</v>
      </c>
      <c r="H3208">
        <v>200</v>
      </c>
      <c r="I3208">
        <v>392.53731299999998</v>
      </c>
      <c r="J3208">
        <v>-1</v>
      </c>
      <c r="K3208">
        <v>2</v>
      </c>
      <c r="L3208">
        <v>34.023090000000003</v>
      </c>
      <c r="M3208">
        <v>265</v>
      </c>
      <c r="N3208">
        <v>0</v>
      </c>
      <c r="O3208">
        <v>140</v>
      </c>
      <c r="P3208">
        <v>0</v>
      </c>
      <c r="Q3208">
        <v>847</v>
      </c>
      <c r="R3208">
        <v>20.248565710000001</v>
      </c>
      <c r="S3208">
        <v>33.839578000000003</v>
      </c>
      <c r="T3208">
        <v>0</v>
      </c>
      <c r="U3208">
        <v>0</v>
      </c>
    </row>
    <row r="3209" spans="1:21" x14ac:dyDescent="0.3">
      <c r="A3209">
        <v>0.67</v>
      </c>
      <c r="B3209">
        <v>0.625</v>
      </c>
      <c r="C3209">
        <v>2.1</v>
      </c>
      <c r="D3209">
        <v>150</v>
      </c>
      <c r="E3209">
        <v>117.53</v>
      </c>
      <c r="F3209">
        <v>42.536999999999999</v>
      </c>
      <c r="G3209">
        <v>42.537313432835703</v>
      </c>
      <c r="H3209">
        <v>210</v>
      </c>
      <c r="I3209">
        <v>402.53731299999998</v>
      </c>
      <c r="J3209">
        <v>-1</v>
      </c>
      <c r="K3209">
        <v>2</v>
      </c>
      <c r="L3209">
        <v>33.357869999999998</v>
      </c>
      <c r="M3209">
        <v>265</v>
      </c>
      <c r="N3209">
        <v>0</v>
      </c>
      <c r="O3209">
        <v>140</v>
      </c>
      <c r="P3209">
        <v>0</v>
      </c>
      <c r="Q3209">
        <v>831</v>
      </c>
      <c r="R3209">
        <v>19.507120427</v>
      </c>
      <c r="S3209">
        <v>33.508907999999998</v>
      </c>
      <c r="T3209">
        <v>0</v>
      </c>
      <c r="U3209">
        <v>0</v>
      </c>
    </row>
    <row r="3210" spans="1:21" x14ac:dyDescent="0.3">
      <c r="A3210">
        <v>0.67</v>
      </c>
      <c r="B3210">
        <v>0.625</v>
      </c>
      <c r="C3210">
        <v>2.1</v>
      </c>
      <c r="D3210">
        <v>150</v>
      </c>
      <c r="E3210">
        <v>117.53</v>
      </c>
      <c r="F3210">
        <v>42.536999999999999</v>
      </c>
      <c r="G3210">
        <v>42.537313432835703</v>
      </c>
      <c r="H3210">
        <v>220</v>
      </c>
      <c r="I3210">
        <v>412.53731299999998</v>
      </c>
      <c r="J3210">
        <v>-1</v>
      </c>
      <c r="K3210">
        <v>2</v>
      </c>
      <c r="L3210">
        <v>32.715310000000002</v>
      </c>
      <c r="M3210">
        <v>265</v>
      </c>
      <c r="N3210">
        <v>0</v>
      </c>
      <c r="O3210">
        <v>140</v>
      </c>
      <c r="P3210">
        <v>0</v>
      </c>
      <c r="Q3210">
        <v>875</v>
      </c>
      <c r="R3210">
        <v>19.300164959</v>
      </c>
      <c r="S3210">
        <v>34.411507999999998</v>
      </c>
      <c r="T3210">
        <v>0</v>
      </c>
      <c r="U3210">
        <v>0</v>
      </c>
    </row>
    <row r="3211" spans="1:21" x14ac:dyDescent="0.3">
      <c r="A3211">
        <v>0.67</v>
      </c>
      <c r="B3211">
        <v>0.625</v>
      </c>
      <c r="C3211">
        <v>2.1</v>
      </c>
      <c r="D3211">
        <v>150</v>
      </c>
      <c r="E3211">
        <v>117.53</v>
      </c>
      <c r="F3211">
        <v>42.536999999999999</v>
      </c>
      <c r="G3211">
        <v>42.537313432835703</v>
      </c>
      <c r="H3211">
        <v>230</v>
      </c>
      <c r="I3211">
        <v>422.53731299999998</v>
      </c>
      <c r="J3211">
        <v>-1</v>
      </c>
      <c r="K3211">
        <v>2</v>
      </c>
      <c r="L3211">
        <v>32.094430000000003</v>
      </c>
      <c r="M3211">
        <v>265</v>
      </c>
      <c r="N3211">
        <v>0</v>
      </c>
      <c r="O3211">
        <v>140</v>
      </c>
      <c r="P3211">
        <v>0</v>
      </c>
      <c r="Q3211">
        <v>824</v>
      </c>
      <c r="R3211">
        <v>18.737541767</v>
      </c>
      <c r="S3211">
        <v>33.363329999999998</v>
      </c>
      <c r="T3211">
        <v>0</v>
      </c>
      <c r="U3211">
        <v>0</v>
      </c>
    </row>
    <row r="3212" spans="1:21" x14ac:dyDescent="0.3">
      <c r="A3212">
        <v>0.67</v>
      </c>
      <c r="B3212">
        <v>0.625</v>
      </c>
      <c r="C3212">
        <v>2.1</v>
      </c>
      <c r="D3212">
        <v>150</v>
      </c>
      <c r="E3212">
        <v>117.53</v>
      </c>
      <c r="F3212">
        <v>42.536999999999999</v>
      </c>
      <c r="G3212">
        <v>42.537313432835703</v>
      </c>
      <c r="H3212">
        <v>240</v>
      </c>
      <c r="I3212">
        <v>432.53731299999998</v>
      </c>
      <c r="J3212">
        <v>-1</v>
      </c>
      <c r="K3212">
        <v>2</v>
      </c>
      <c r="L3212">
        <v>31.494289999999999</v>
      </c>
      <c r="M3212">
        <v>265</v>
      </c>
      <c r="N3212">
        <v>0</v>
      </c>
      <c r="O3212">
        <v>140</v>
      </c>
      <c r="P3212">
        <v>0</v>
      </c>
      <c r="Q3212">
        <v>898</v>
      </c>
      <c r="R3212">
        <v>18.450035235000001</v>
      </c>
      <c r="S3212">
        <v>34.875143999999999</v>
      </c>
      <c r="T3212">
        <v>0</v>
      </c>
      <c r="U3212">
        <v>0</v>
      </c>
    </row>
    <row r="3213" spans="1:21" x14ac:dyDescent="0.3">
      <c r="A3213">
        <v>0.67</v>
      </c>
      <c r="B3213">
        <v>0.625</v>
      </c>
      <c r="C3213">
        <v>2.1</v>
      </c>
      <c r="D3213">
        <v>150</v>
      </c>
      <c r="E3213">
        <v>117.53</v>
      </c>
      <c r="F3213">
        <v>42.536999999999999</v>
      </c>
      <c r="G3213">
        <v>42.537313432835703</v>
      </c>
      <c r="H3213">
        <v>250</v>
      </c>
      <c r="I3213">
        <v>442.53731299999998</v>
      </c>
      <c r="J3213">
        <v>-1</v>
      </c>
      <c r="K3213">
        <v>2</v>
      </c>
      <c r="L3213">
        <v>30.914000000000001</v>
      </c>
      <c r="M3213">
        <v>265</v>
      </c>
      <c r="N3213">
        <v>0</v>
      </c>
      <c r="O3213">
        <v>140</v>
      </c>
      <c r="P3213">
        <v>0</v>
      </c>
      <c r="Q3213">
        <v>834</v>
      </c>
      <c r="R3213">
        <v>17.973377212999999</v>
      </c>
      <c r="S3213">
        <v>33.571126999999997</v>
      </c>
      <c r="T3213">
        <v>0</v>
      </c>
      <c r="U3213">
        <v>0</v>
      </c>
    </row>
    <row r="3214" spans="1:21" x14ac:dyDescent="0.3">
      <c r="A3214">
        <v>0.67</v>
      </c>
      <c r="B3214">
        <v>0.625</v>
      </c>
      <c r="C3214">
        <v>2.1</v>
      </c>
      <c r="D3214">
        <v>150</v>
      </c>
      <c r="E3214">
        <v>117.53</v>
      </c>
      <c r="F3214">
        <v>42.536999999999999</v>
      </c>
      <c r="G3214">
        <v>42.537313432835703</v>
      </c>
      <c r="H3214">
        <v>260</v>
      </c>
      <c r="I3214">
        <v>452.53731299999998</v>
      </c>
      <c r="J3214">
        <v>-1</v>
      </c>
      <c r="K3214">
        <v>2</v>
      </c>
      <c r="L3214">
        <v>30.352679999999999</v>
      </c>
      <c r="M3214">
        <v>265</v>
      </c>
      <c r="N3214">
        <v>0</v>
      </c>
      <c r="O3214">
        <v>140</v>
      </c>
      <c r="P3214">
        <v>0</v>
      </c>
      <c r="Q3214">
        <v>881</v>
      </c>
      <c r="R3214">
        <v>17.598231562999999</v>
      </c>
      <c r="S3214">
        <v>34.532981999999997</v>
      </c>
      <c r="T3214">
        <v>0</v>
      </c>
      <c r="U3214">
        <v>0</v>
      </c>
    </row>
    <row r="3215" spans="1:21" x14ac:dyDescent="0.3">
      <c r="A3215">
        <v>0.67</v>
      </c>
      <c r="B3215">
        <v>0.625</v>
      </c>
      <c r="C3215">
        <v>2.1</v>
      </c>
      <c r="D3215">
        <v>150</v>
      </c>
      <c r="E3215">
        <v>117.53</v>
      </c>
      <c r="F3215">
        <v>42.536999999999999</v>
      </c>
      <c r="G3215">
        <v>42.537313432835703</v>
      </c>
      <c r="H3215">
        <v>270</v>
      </c>
      <c r="I3215">
        <v>462.53731299999998</v>
      </c>
      <c r="J3215">
        <v>-1</v>
      </c>
      <c r="K3215">
        <v>2</v>
      </c>
      <c r="L3215">
        <v>29.809539999999998</v>
      </c>
      <c r="M3215">
        <v>265</v>
      </c>
      <c r="N3215">
        <v>0</v>
      </c>
      <c r="O3215">
        <v>140</v>
      </c>
      <c r="P3215">
        <v>0</v>
      </c>
      <c r="Q3215">
        <v>827</v>
      </c>
      <c r="R3215">
        <v>17.330954698999999</v>
      </c>
      <c r="S3215">
        <v>33.425789000000002</v>
      </c>
      <c r="T3215">
        <v>0</v>
      </c>
      <c r="U3215">
        <v>0</v>
      </c>
    </row>
    <row r="3216" spans="1:21" x14ac:dyDescent="0.3">
      <c r="A3216">
        <v>0.67</v>
      </c>
      <c r="B3216">
        <v>0.625</v>
      </c>
      <c r="C3216">
        <v>2.1</v>
      </c>
      <c r="D3216">
        <v>150</v>
      </c>
      <c r="E3216">
        <v>117.53</v>
      </c>
      <c r="F3216">
        <v>42.536999999999999</v>
      </c>
      <c r="G3216">
        <v>42.537313432835703</v>
      </c>
      <c r="H3216">
        <v>280</v>
      </c>
      <c r="I3216">
        <v>472.53731299999998</v>
      </c>
      <c r="J3216">
        <v>-1</v>
      </c>
      <c r="K3216">
        <v>2</v>
      </c>
      <c r="L3216">
        <v>29.283799999999999</v>
      </c>
      <c r="M3216">
        <v>265</v>
      </c>
      <c r="N3216">
        <v>0</v>
      </c>
      <c r="O3216">
        <v>140</v>
      </c>
      <c r="P3216">
        <v>0</v>
      </c>
      <c r="Q3216">
        <v>844</v>
      </c>
      <c r="R3216">
        <v>16.784034346999999</v>
      </c>
      <c r="S3216">
        <v>33.777794</v>
      </c>
      <c r="T3216">
        <v>0</v>
      </c>
      <c r="U3216">
        <v>0</v>
      </c>
    </row>
    <row r="3217" spans="1:21" x14ac:dyDescent="0.3">
      <c r="A3217">
        <v>0.67</v>
      </c>
      <c r="B3217">
        <v>0.625</v>
      </c>
      <c r="C3217">
        <v>2.1</v>
      </c>
      <c r="D3217">
        <v>150</v>
      </c>
      <c r="E3217">
        <v>117.53</v>
      </c>
      <c r="F3217">
        <v>42.536999999999999</v>
      </c>
      <c r="G3217">
        <v>42.537313432835703</v>
      </c>
      <c r="H3217">
        <v>290</v>
      </c>
      <c r="I3217">
        <v>482.53731299999998</v>
      </c>
      <c r="J3217">
        <v>-1</v>
      </c>
      <c r="K3217">
        <v>2</v>
      </c>
      <c r="L3217">
        <v>28.774719999999999</v>
      </c>
      <c r="M3217">
        <v>265</v>
      </c>
      <c r="N3217">
        <v>0</v>
      </c>
      <c r="O3217">
        <v>140</v>
      </c>
      <c r="P3217">
        <v>0</v>
      </c>
      <c r="Q3217">
        <v>885</v>
      </c>
      <c r="R3217">
        <v>16.463595202</v>
      </c>
      <c r="S3217">
        <v>34.613757</v>
      </c>
      <c r="T3217">
        <v>0</v>
      </c>
      <c r="U3217">
        <v>0</v>
      </c>
    </row>
    <row r="3218" spans="1:21" x14ac:dyDescent="0.3">
      <c r="A3218">
        <v>0.67</v>
      </c>
      <c r="B3218">
        <v>0.625</v>
      </c>
      <c r="C3218">
        <v>2.1</v>
      </c>
      <c r="D3218">
        <v>150</v>
      </c>
      <c r="E3218">
        <v>117.53</v>
      </c>
      <c r="F3218">
        <v>42.536999999999999</v>
      </c>
      <c r="G3218">
        <v>42.537313432835703</v>
      </c>
      <c r="H3218">
        <v>300</v>
      </c>
      <c r="I3218">
        <v>492.53731299999998</v>
      </c>
      <c r="J3218">
        <v>-1</v>
      </c>
      <c r="K3218">
        <v>2</v>
      </c>
      <c r="L3218">
        <v>28.281590000000001</v>
      </c>
      <c r="M3218">
        <v>265</v>
      </c>
      <c r="N3218">
        <v>0</v>
      </c>
      <c r="O3218">
        <v>140</v>
      </c>
      <c r="P3218">
        <v>0</v>
      </c>
      <c r="Q3218">
        <v>865</v>
      </c>
      <c r="R3218">
        <v>16.260204708</v>
      </c>
      <c r="S3218">
        <v>34.208212000000003</v>
      </c>
      <c r="T3218">
        <v>0</v>
      </c>
      <c r="U3218">
        <v>0</v>
      </c>
    </row>
    <row r="3219" spans="1:21" x14ac:dyDescent="0.3">
      <c r="A3219">
        <v>0.67</v>
      </c>
      <c r="B3219">
        <v>0.625</v>
      </c>
      <c r="C3219">
        <v>2.1</v>
      </c>
      <c r="D3219">
        <v>150</v>
      </c>
      <c r="E3219">
        <v>117.53</v>
      </c>
      <c r="F3219">
        <v>42.536999999999999</v>
      </c>
      <c r="G3219">
        <v>42.537313432835703</v>
      </c>
      <c r="H3219">
        <v>0</v>
      </c>
      <c r="I3219">
        <v>192.53731300000001</v>
      </c>
      <c r="J3219">
        <v>-1</v>
      </c>
      <c r="K3219">
        <v>2</v>
      </c>
      <c r="L3219">
        <v>53.999490000000002</v>
      </c>
      <c r="M3219">
        <v>265</v>
      </c>
      <c r="N3219">
        <v>0</v>
      </c>
      <c r="O3219">
        <v>140</v>
      </c>
      <c r="P3219">
        <v>0</v>
      </c>
      <c r="Q3219">
        <v>853</v>
      </c>
      <c r="R3219">
        <v>35.491663662999997</v>
      </c>
      <c r="S3219">
        <v>33.962846999999996</v>
      </c>
      <c r="T3219">
        <v>0</v>
      </c>
      <c r="U3219">
        <v>0</v>
      </c>
    </row>
    <row r="3220" spans="1:21" x14ac:dyDescent="0.3">
      <c r="A3220" t="s">
        <v>74</v>
      </c>
      <c r="B3220" t="s">
        <v>74</v>
      </c>
      <c r="C3220">
        <v>2.1</v>
      </c>
      <c r="D3220">
        <v>150</v>
      </c>
      <c r="E3220" t="s">
        <v>75</v>
      </c>
      <c r="F3220" t="s">
        <v>74</v>
      </c>
      <c r="G3220" t="s">
        <v>74</v>
      </c>
      <c r="H3220" t="s">
        <v>74</v>
      </c>
      <c r="I3220" t="s">
        <v>74</v>
      </c>
      <c r="J3220" t="s">
        <v>74</v>
      </c>
      <c r="K3220" t="s">
        <v>74</v>
      </c>
      <c r="L3220" t="s">
        <v>74</v>
      </c>
      <c r="M3220" t="s">
        <v>74</v>
      </c>
      <c r="N3220" t="s">
        <v>74</v>
      </c>
      <c r="O3220">
        <v>160</v>
      </c>
    </row>
    <row r="3221" spans="1:21" x14ac:dyDescent="0.3">
      <c r="A3221">
        <v>0.67</v>
      </c>
      <c r="B3221">
        <v>0.625</v>
      </c>
      <c r="C3221">
        <v>2.1</v>
      </c>
      <c r="D3221">
        <v>150</v>
      </c>
      <c r="E3221">
        <v>117.53</v>
      </c>
      <c r="F3221">
        <v>42.536999999999999</v>
      </c>
      <c r="G3221">
        <v>42.537313432835703</v>
      </c>
      <c r="H3221">
        <v>0</v>
      </c>
      <c r="I3221">
        <v>192.53731300000001</v>
      </c>
      <c r="J3221">
        <v>-1</v>
      </c>
      <c r="K3221">
        <v>2</v>
      </c>
      <c r="L3221">
        <v>55.95823</v>
      </c>
      <c r="M3221">
        <v>285</v>
      </c>
      <c r="N3221">
        <v>0</v>
      </c>
      <c r="O3221">
        <v>160</v>
      </c>
      <c r="P3221">
        <v>0</v>
      </c>
      <c r="Q3221">
        <v>988</v>
      </c>
      <c r="R3221">
        <v>39.158687960999998</v>
      </c>
      <c r="S3221">
        <v>36.640098999999999</v>
      </c>
      <c r="T3221">
        <v>498</v>
      </c>
      <c r="U3221">
        <v>498</v>
      </c>
    </row>
    <row r="3222" spans="1:21" x14ac:dyDescent="0.3">
      <c r="A3222">
        <v>0.67</v>
      </c>
      <c r="B3222">
        <v>0.625</v>
      </c>
      <c r="C3222">
        <v>2.1</v>
      </c>
      <c r="D3222">
        <v>150</v>
      </c>
      <c r="E3222">
        <v>117.53</v>
      </c>
      <c r="F3222">
        <v>42.536999999999999</v>
      </c>
      <c r="G3222">
        <v>42.537313432835703</v>
      </c>
      <c r="H3222">
        <v>10</v>
      </c>
      <c r="I3222">
        <v>202.53731300000001</v>
      </c>
      <c r="J3222">
        <v>-1</v>
      </c>
      <c r="K3222">
        <v>2</v>
      </c>
      <c r="L3222">
        <v>54.60022</v>
      </c>
      <c r="M3222">
        <v>285</v>
      </c>
      <c r="N3222">
        <v>0</v>
      </c>
      <c r="O3222">
        <v>160</v>
      </c>
      <c r="P3222">
        <v>0</v>
      </c>
      <c r="Q3222">
        <v>950</v>
      </c>
      <c r="R3222">
        <v>38.223794974</v>
      </c>
      <c r="S3222">
        <v>35.904068000000002</v>
      </c>
      <c r="T3222">
        <v>52</v>
      </c>
      <c r="U3222">
        <v>52</v>
      </c>
    </row>
    <row r="3223" spans="1:21" x14ac:dyDescent="0.3">
      <c r="A3223">
        <v>0.67</v>
      </c>
      <c r="B3223">
        <v>0.625</v>
      </c>
      <c r="C3223">
        <v>2.1</v>
      </c>
      <c r="D3223">
        <v>150</v>
      </c>
      <c r="E3223">
        <v>117.53</v>
      </c>
      <c r="F3223">
        <v>42.536999999999999</v>
      </c>
      <c r="G3223">
        <v>42.537313432835703</v>
      </c>
      <c r="H3223">
        <v>20</v>
      </c>
      <c r="I3223">
        <v>212.53731300000001</v>
      </c>
      <c r="J3223">
        <v>-1</v>
      </c>
      <c r="K3223">
        <v>2</v>
      </c>
      <c r="L3223">
        <v>53.286450000000002</v>
      </c>
      <c r="M3223">
        <v>285</v>
      </c>
      <c r="N3223">
        <v>0</v>
      </c>
      <c r="O3223">
        <v>160</v>
      </c>
      <c r="P3223">
        <v>0</v>
      </c>
      <c r="Q3223">
        <v>888</v>
      </c>
      <c r="R3223">
        <v>37.0033806</v>
      </c>
      <c r="S3223">
        <v>34.674230000000001</v>
      </c>
      <c r="T3223">
        <v>0</v>
      </c>
      <c r="U3223">
        <v>0</v>
      </c>
    </row>
    <row r="3224" spans="1:21" x14ac:dyDescent="0.3">
      <c r="A3224">
        <v>0.67</v>
      </c>
      <c r="B3224">
        <v>0.625</v>
      </c>
      <c r="C3224">
        <v>2.1</v>
      </c>
      <c r="D3224">
        <v>150</v>
      </c>
      <c r="E3224">
        <v>117.53</v>
      </c>
      <c r="F3224">
        <v>42.536999999999999</v>
      </c>
      <c r="G3224">
        <v>42.537313432835703</v>
      </c>
      <c r="H3224">
        <v>30</v>
      </c>
      <c r="I3224">
        <v>222.53731300000001</v>
      </c>
      <c r="J3224">
        <v>-1</v>
      </c>
      <c r="K3224">
        <v>2</v>
      </c>
      <c r="L3224">
        <v>52.016109999999998</v>
      </c>
      <c r="M3224">
        <v>285</v>
      </c>
      <c r="N3224">
        <v>0</v>
      </c>
      <c r="O3224">
        <v>160</v>
      </c>
      <c r="P3224">
        <v>0</v>
      </c>
      <c r="Q3224">
        <v>869</v>
      </c>
      <c r="R3224">
        <v>35.688562341999997</v>
      </c>
      <c r="S3224">
        <v>34.289656999999998</v>
      </c>
      <c r="T3224">
        <v>0</v>
      </c>
      <c r="U3224">
        <v>0</v>
      </c>
    </row>
    <row r="3225" spans="1:21" x14ac:dyDescent="0.3">
      <c r="A3225">
        <v>0.67</v>
      </c>
      <c r="B3225">
        <v>0.625</v>
      </c>
      <c r="C3225">
        <v>2.1</v>
      </c>
      <c r="D3225">
        <v>150</v>
      </c>
      <c r="E3225">
        <v>117.53</v>
      </c>
      <c r="F3225">
        <v>42.536999999999999</v>
      </c>
      <c r="G3225">
        <v>42.537313432835703</v>
      </c>
      <c r="H3225">
        <v>40</v>
      </c>
      <c r="I3225">
        <v>232.53731300000001</v>
      </c>
      <c r="J3225">
        <v>-1</v>
      </c>
      <c r="K3225">
        <v>2</v>
      </c>
      <c r="L3225">
        <v>50.788290000000003</v>
      </c>
      <c r="M3225">
        <v>285</v>
      </c>
      <c r="N3225">
        <v>0</v>
      </c>
      <c r="O3225">
        <v>160</v>
      </c>
      <c r="P3225">
        <v>0</v>
      </c>
      <c r="Q3225">
        <v>864</v>
      </c>
      <c r="R3225">
        <v>34.593579024</v>
      </c>
      <c r="S3225">
        <v>34.187823999999999</v>
      </c>
      <c r="T3225">
        <v>0</v>
      </c>
      <c r="U3225">
        <v>0</v>
      </c>
    </row>
    <row r="3226" spans="1:21" x14ac:dyDescent="0.3">
      <c r="A3226">
        <v>0.67</v>
      </c>
      <c r="B3226">
        <v>0.625</v>
      </c>
      <c r="C3226">
        <v>2.1</v>
      </c>
      <c r="D3226">
        <v>150</v>
      </c>
      <c r="E3226">
        <v>117.53</v>
      </c>
      <c r="F3226">
        <v>42.536999999999999</v>
      </c>
      <c r="G3226">
        <v>42.537313432835703</v>
      </c>
      <c r="H3226">
        <v>50</v>
      </c>
      <c r="I3226">
        <v>242.53731300000001</v>
      </c>
      <c r="J3226">
        <v>-1</v>
      </c>
      <c r="K3226">
        <v>2</v>
      </c>
      <c r="L3226">
        <v>49.601939999999999</v>
      </c>
      <c r="M3226">
        <v>285</v>
      </c>
      <c r="N3226">
        <v>0</v>
      </c>
      <c r="O3226">
        <v>160</v>
      </c>
      <c r="P3226">
        <v>0</v>
      </c>
      <c r="Q3226">
        <v>881</v>
      </c>
      <c r="R3226">
        <v>33.653928827999998</v>
      </c>
      <c r="S3226">
        <v>34.532981999999997</v>
      </c>
      <c r="T3226">
        <v>0</v>
      </c>
      <c r="U3226">
        <v>0</v>
      </c>
    </row>
    <row r="3227" spans="1:21" x14ac:dyDescent="0.3">
      <c r="A3227">
        <v>0.67</v>
      </c>
      <c r="B3227">
        <v>0.625</v>
      </c>
      <c r="C3227">
        <v>2.1</v>
      </c>
      <c r="D3227">
        <v>150</v>
      </c>
      <c r="E3227">
        <v>117.53</v>
      </c>
      <c r="F3227">
        <v>42.536999999999999</v>
      </c>
      <c r="G3227">
        <v>42.537313432835703</v>
      </c>
      <c r="H3227">
        <v>60</v>
      </c>
      <c r="I3227">
        <v>252.53731300000001</v>
      </c>
      <c r="J3227">
        <v>-1</v>
      </c>
      <c r="K3227">
        <v>2</v>
      </c>
      <c r="L3227">
        <v>48.455979999999997</v>
      </c>
      <c r="M3227">
        <v>285</v>
      </c>
      <c r="N3227">
        <v>0</v>
      </c>
      <c r="O3227">
        <v>160</v>
      </c>
      <c r="P3227">
        <v>0</v>
      </c>
      <c r="Q3227">
        <v>817</v>
      </c>
      <c r="R3227">
        <v>32.392292281000003</v>
      </c>
      <c r="S3227">
        <v>33.217188999999998</v>
      </c>
      <c r="T3227">
        <v>0</v>
      </c>
      <c r="U3227">
        <v>0</v>
      </c>
    </row>
    <row r="3228" spans="1:21" x14ac:dyDescent="0.3">
      <c r="A3228">
        <v>0.67</v>
      </c>
      <c r="B3228">
        <v>0.625</v>
      </c>
      <c r="C3228">
        <v>2.1</v>
      </c>
      <c r="D3228">
        <v>150</v>
      </c>
      <c r="E3228">
        <v>117.53</v>
      </c>
      <c r="F3228">
        <v>42.536999999999999</v>
      </c>
      <c r="G3228">
        <v>42.537313432835703</v>
      </c>
      <c r="H3228">
        <v>70</v>
      </c>
      <c r="I3228">
        <v>262.53731299999998</v>
      </c>
      <c r="J3228">
        <v>-1</v>
      </c>
      <c r="K3228">
        <v>2</v>
      </c>
      <c r="L3228">
        <v>47.349229999999999</v>
      </c>
      <c r="M3228">
        <v>285</v>
      </c>
      <c r="N3228">
        <v>0</v>
      </c>
      <c r="O3228">
        <v>160</v>
      </c>
      <c r="P3228">
        <v>0</v>
      </c>
      <c r="Q3228">
        <v>902</v>
      </c>
      <c r="R3228">
        <v>31.701211315999998</v>
      </c>
      <c r="S3228">
        <v>34.955227000000001</v>
      </c>
      <c r="T3228">
        <v>0</v>
      </c>
      <c r="U3228">
        <v>0</v>
      </c>
    </row>
    <row r="3229" spans="1:21" x14ac:dyDescent="0.3">
      <c r="A3229">
        <v>0.67</v>
      </c>
      <c r="B3229">
        <v>0.625</v>
      </c>
      <c r="C3229">
        <v>2.1</v>
      </c>
      <c r="D3229">
        <v>150</v>
      </c>
      <c r="E3229">
        <v>117.53</v>
      </c>
      <c r="F3229">
        <v>42.536999999999999</v>
      </c>
      <c r="G3229">
        <v>42.537313432835703</v>
      </c>
      <c r="H3229">
        <v>80</v>
      </c>
      <c r="I3229">
        <v>272.53731299999998</v>
      </c>
      <c r="J3229">
        <v>-1</v>
      </c>
      <c r="K3229">
        <v>2</v>
      </c>
      <c r="L3229">
        <v>46.280520000000003</v>
      </c>
      <c r="M3229">
        <v>285</v>
      </c>
      <c r="N3229">
        <v>0</v>
      </c>
      <c r="O3229">
        <v>160</v>
      </c>
      <c r="P3229">
        <v>0</v>
      </c>
      <c r="Q3229">
        <v>890</v>
      </c>
      <c r="R3229">
        <v>30.884924221999999</v>
      </c>
      <c r="S3229">
        <v>34.714494000000002</v>
      </c>
      <c r="T3229">
        <v>0</v>
      </c>
      <c r="U3229">
        <v>0</v>
      </c>
    </row>
    <row r="3230" spans="1:21" x14ac:dyDescent="0.3">
      <c r="A3230">
        <v>0.67</v>
      </c>
      <c r="B3230">
        <v>0.625</v>
      </c>
      <c r="C3230">
        <v>2.1</v>
      </c>
      <c r="D3230">
        <v>150</v>
      </c>
      <c r="E3230">
        <v>117.53</v>
      </c>
      <c r="F3230">
        <v>42.536999999999999</v>
      </c>
      <c r="G3230">
        <v>42.537313432835703</v>
      </c>
      <c r="H3230">
        <v>90</v>
      </c>
      <c r="I3230">
        <v>282.53731299999998</v>
      </c>
      <c r="J3230">
        <v>-1</v>
      </c>
      <c r="K3230">
        <v>2</v>
      </c>
      <c r="L3230">
        <v>45.248609999999999</v>
      </c>
      <c r="M3230">
        <v>285</v>
      </c>
      <c r="N3230">
        <v>0</v>
      </c>
      <c r="O3230">
        <v>160</v>
      </c>
      <c r="P3230">
        <v>0</v>
      </c>
      <c r="Q3230">
        <v>837</v>
      </c>
      <c r="R3230">
        <v>29.865126106999998</v>
      </c>
      <c r="S3230">
        <v>33.633245000000002</v>
      </c>
      <c r="T3230">
        <v>0</v>
      </c>
      <c r="U3230">
        <v>0</v>
      </c>
    </row>
    <row r="3231" spans="1:21" x14ac:dyDescent="0.3">
      <c r="A3231">
        <v>0.67</v>
      </c>
      <c r="B3231">
        <v>0.625</v>
      </c>
      <c r="C3231">
        <v>2.1</v>
      </c>
      <c r="D3231">
        <v>150</v>
      </c>
      <c r="E3231">
        <v>117.53</v>
      </c>
      <c r="F3231">
        <v>42.536999999999999</v>
      </c>
      <c r="G3231">
        <v>42.537313432835703</v>
      </c>
      <c r="H3231">
        <v>100</v>
      </c>
      <c r="I3231">
        <v>292.53731299999998</v>
      </c>
      <c r="J3231">
        <v>-1</v>
      </c>
      <c r="K3231">
        <v>2</v>
      </c>
      <c r="L3231">
        <v>44.252279999999999</v>
      </c>
      <c r="M3231">
        <v>285</v>
      </c>
      <c r="N3231">
        <v>0</v>
      </c>
      <c r="O3231">
        <v>160</v>
      </c>
      <c r="P3231">
        <v>0</v>
      </c>
      <c r="Q3231">
        <v>832</v>
      </c>
      <c r="R3231">
        <v>29.120283360999998</v>
      </c>
      <c r="S3231">
        <v>33.529659000000002</v>
      </c>
      <c r="T3231">
        <v>0</v>
      </c>
      <c r="U3231">
        <v>0</v>
      </c>
    </row>
    <row r="3232" spans="1:21" x14ac:dyDescent="0.3">
      <c r="A3232">
        <v>0.67</v>
      </c>
      <c r="B3232">
        <v>0.625</v>
      </c>
      <c r="C3232">
        <v>2.1</v>
      </c>
      <c r="D3232">
        <v>150</v>
      </c>
      <c r="E3232">
        <v>117.53</v>
      </c>
      <c r="F3232">
        <v>42.536999999999999</v>
      </c>
      <c r="G3232">
        <v>42.537313432835703</v>
      </c>
      <c r="H3232">
        <v>110</v>
      </c>
      <c r="I3232">
        <v>302.53731299999998</v>
      </c>
      <c r="J3232">
        <v>-1</v>
      </c>
      <c r="K3232">
        <v>2</v>
      </c>
      <c r="L3232">
        <v>43.290289999999999</v>
      </c>
      <c r="M3232">
        <v>285</v>
      </c>
      <c r="N3232">
        <v>0</v>
      </c>
      <c r="O3232">
        <v>160</v>
      </c>
      <c r="P3232">
        <v>0</v>
      </c>
      <c r="Q3232">
        <v>836</v>
      </c>
      <c r="R3232">
        <v>28.333501282</v>
      </c>
      <c r="S3232">
        <v>33.612549999999999</v>
      </c>
      <c r="T3232">
        <v>0</v>
      </c>
      <c r="U3232">
        <v>0</v>
      </c>
    </row>
    <row r="3233" spans="1:21" x14ac:dyDescent="0.3">
      <c r="A3233">
        <v>0.67</v>
      </c>
      <c r="B3233">
        <v>0.625</v>
      </c>
      <c r="C3233">
        <v>2.1</v>
      </c>
      <c r="D3233">
        <v>150</v>
      </c>
      <c r="E3233">
        <v>117.53</v>
      </c>
      <c r="F3233">
        <v>42.536999999999999</v>
      </c>
      <c r="G3233">
        <v>42.537313432835703</v>
      </c>
      <c r="H3233">
        <v>120</v>
      </c>
      <c r="I3233">
        <v>312.53731299999998</v>
      </c>
      <c r="J3233">
        <v>-1</v>
      </c>
      <c r="K3233">
        <v>2</v>
      </c>
      <c r="L3233">
        <v>42.361400000000003</v>
      </c>
      <c r="M3233">
        <v>285</v>
      </c>
      <c r="N3233">
        <v>0</v>
      </c>
      <c r="O3233">
        <v>160</v>
      </c>
      <c r="P3233">
        <v>0</v>
      </c>
      <c r="Q3233">
        <v>856</v>
      </c>
      <c r="R3233">
        <v>27.401915418000002</v>
      </c>
      <c r="S3233">
        <v>34.024334000000003</v>
      </c>
      <c r="T3233">
        <v>0</v>
      </c>
      <c r="U3233">
        <v>0</v>
      </c>
    </row>
    <row r="3234" spans="1:21" x14ac:dyDescent="0.3">
      <c r="A3234">
        <v>0.67</v>
      </c>
      <c r="B3234">
        <v>0.625</v>
      </c>
      <c r="C3234">
        <v>2.1</v>
      </c>
      <c r="D3234">
        <v>150</v>
      </c>
      <c r="E3234">
        <v>117.53</v>
      </c>
      <c r="F3234">
        <v>42.536999999999999</v>
      </c>
      <c r="G3234">
        <v>42.537313432835703</v>
      </c>
      <c r="H3234">
        <v>130</v>
      </c>
      <c r="I3234">
        <v>322.53731299999998</v>
      </c>
      <c r="J3234">
        <v>-1</v>
      </c>
      <c r="K3234">
        <v>2</v>
      </c>
      <c r="L3234">
        <v>41.464410000000001</v>
      </c>
      <c r="M3234">
        <v>285</v>
      </c>
      <c r="N3234">
        <v>0</v>
      </c>
      <c r="O3234">
        <v>160</v>
      </c>
      <c r="P3234">
        <v>0</v>
      </c>
      <c r="Q3234">
        <v>832</v>
      </c>
      <c r="R3234">
        <v>27.000823371999999</v>
      </c>
      <c r="S3234">
        <v>33.529659000000002</v>
      </c>
      <c r="T3234">
        <v>0</v>
      </c>
      <c r="U3234">
        <v>0</v>
      </c>
    </row>
    <row r="3235" spans="1:21" x14ac:dyDescent="0.3">
      <c r="A3235">
        <v>0.67</v>
      </c>
      <c r="B3235">
        <v>0.625</v>
      </c>
      <c r="C3235">
        <v>2.1</v>
      </c>
      <c r="D3235">
        <v>150</v>
      </c>
      <c r="E3235">
        <v>117.53</v>
      </c>
      <c r="F3235">
        <v>42.536999999999999</v>
      </c>
      <c r="G3235">
        <v>42.537313432835703</v>
      </c>
      <c r="H3235">
        <v>140</v>
      </c>
      <c r="I3235">
        <v>332.53731299999998</v>
      </c>
      <c r="J3235">
        <v>-1</v>
      </c>
      <c r="K3235">
        <v>2</v>
      </c>
      <c r="L3235">
        <v>40.598109999999998</v>
      </c>
      <c r="M3235">
        <v>285</v>
      </c>
      <c r="N3235">
        <v>0</v>
      </c>
      <c r="O3235">
        <v>160</v>
      </c>
      <c r="P3235">
        <v>0</v>
      </c>
      <c r="Q3235">
        <v>885</v>
      </c>
      <c r="R3235">
        <v>26.491570200000002</v>
      </c>
      <c r="S3235">
        <v>34.613757</v>
      </c>
      <c r="T3235">
        <v>0</v>
      </c>
      <c r="U3235">
        <v>0</v>
      </c>
    </row>
    <row r="3236" spans="1:21" x14ac:dyDescent="0.3">
      <c r="A3236">
        <v>0.67</v>
      </c>
      <c r="B3236">
        <v>0.625</v>
      </c>
      <c r="C3236">
        <v>2.1</v>
      </c>
      <c r="D3236">
        <v>150</v>
      </c>
      <c r="E3236">
        <v>117.53</v>
      </c>
      <c r="F3236">
        <v>42.536999999999999</v>
      </c>
      <c r="G3236">
        <v>42.537313432835703</v>
      </c>
      <c r="H3236">
        <v>150</v>
      </c>
      <c r="I3236">
        <v>342.53731299999998</v>
      </c>
      <c r="J3236">
        <v>-1</v>
      </c>
      <c r="K3236">
        <v>2</v>
      </c>
      <c r="L3236">
        <v>39.761339999999997</v>
      </c>
      <c r="M3236">
        <v>285</v>
      </c>
      <c r="N3236">
        <v>0</v>
      </c>
      <c r="O3236">
        <v>160</v>
      </c>
      <c r="P3236">
        <v>0</v>
      </c>
      <c r="Q3236">
        <v>836</v>
      </c>
      <c r="R3236">
        <v>25.894461267000001</v>
      </c>
      <c r="S3236">
        <v>33.612549999999999</v>
      </c>
      <c r="T3236">
        <v>0</v>
      </c>
      <c r="U3236">
        <v>0</v>
      </c>
    </row>
    <row r="3237" spans="1:21" x14ac:dyDescent="0.3">
      <c r="A3237">
        <v>0.67</v>
      </c>
      <c r="B3237">
        <v>0.625</v>
      </c>
      <c r="C3237">
        <v>2.1</v>
      </c>
      <c r="D3237">
        <v>150</v>
      </c>
      <c r="E3237">
        <v>117.53</v>
      </c>
      <c r="F3237">
        <v>42.536999999999999</v>
      </c>
      <c r="G3237">
        <v>42.537313432835703</v>
      </c>
      <c r="H3237">
        <v>160</v>
      </c>
      <c r="I3237">
        <v>352.53731299999998</v>
      </c>
      <c r="J3237">
        <v>-1</v>
      </c>
      <c r="K3237">
        <v>2</v>
      </c>
      <c r="L3237">
        <v>38.952939999999998</v>
      </c>
      <c r="M3237">
        <v>285</v>
      </c>
      <c r="N3237">
        <v>0</v>
      </c>
      <c r="O3237">
        <v>160</v>
      </c>
      <c r="P3237">
        <v>0</v>
      </c>
      <c r="Q3237">
        <v>885</v>
      </c>
      <c r="R3237">
        <v>25.257406001</v>
      </c>
      <c r="S3237">
        <v>34.613757</v>
      </c>
      <c r="T3237">
        <v>0</v>
      </c>
      <c r="U3237">
        <v>0</v>
      </c>
    </row>
    <row r="3238" spans="1:21" x14ac:dyDescent="0.3">
      <c r="A3238">
        <v>0.67</v>
      </c>
      <c r="B3238">
        <v>0.625</v>
      </c>
      <c r="C3238">
        <v>2.1</v>
      </c>
      <c r="D3238">
        <v>150</v>
      </c>
      <c r="E3238">
        <v>117.53</v>
      </c>
      <c r="F3238">
        <v>42.536999999999999</v>
      </c>
      <c r="G3238">
        <v>42.537313432835703</v>
      </c>
      <c r="H3238">
        <v>170</v>
      </c>
      <c r="I3238">
        <v>362.53731299999998</v>
      </c>
      <c r="J3238">
        <v>-1</v>
      </c>
      <c r="K3238">
        <v>2</v>
      </c>
      <c r="L3238">
        <v>38.171799999999998</v>
      </c>
      <c r="M3238">
        <v>285</v>
      </c>
      <c r="N3238">
        <v>0</v>
      </c>
      <c r="O3238">
        <v>160</v>
      </c>
      <c r="P3238">
        <v>0</v>
      </c>
      <c r="Q3238">
        <v>831</v>
      </c>
      <c r="R3238">
        <v>25.014609057000001</v>
      </c>
      <c r="S3238">
        <v>33.508907999999998</v>
      </c>
      <c r="T3238">
        <v>0</v>
      </c>
      <c r="U3238">
        <v>0</v>
      </c>
    </row>
    <row r="3239" spans="1:21" x14ac:dyDescent="0.3">
      <c r="A3239">
        <v>0.67</v>
      </c>
      <c r="B3239">
        <v>0.625</v>
      </c>
      <c r="C3239">
        <v>2.1</v>
      </c>
      <c r="D3239">
        <v>150</v>
      </c>
      <c r="E3239">
        <v>117.53</v>
      </c>
      <c r="F3239">
        <v>42.536999999999999</v>
      </c>
      <c r="G3239">
        <v>42.537313432835703</v>
      </c>
      <c r="H3239">
        <v>180</v>
      </c>
      <c r="I3239">
        <v>372.53731299999998</v>
      </c>
      <c r="J3239">
        <v>-1</v>
      </c>
      <c r="K3239">
        <v>2</v>
      </c>
      <c r="L3239">
        <v>37.416849999999997</v>
      </c>
      <c r="M3239">
        <v>285</v>
      </c>
      <c r="N3239">
        <v>0</v>
      </c>
      <c r="O3239">
        <v>160</v>
      </c>
      <c r="P3239">
        <v>0</v>
      </c>
      <c r="Q3239">
        <v>844</v>
      </c>
      <c r="R3239">
        <v>24.020481962000002</v>
      </c>
      <c r="S3239">
        <v>33.777794</v>
      </c>
      <c r="T3239">
        <v>0</v>
      </c>
      <c r="U3239">
        <v>0</v>
      </c>
    </row>
    <row r="3240" spans="1:21" x14ac:dyDescent="0.3">
      <c r="A3240">
        <v>0.67</v>
      </c>
      <c r="B3240">
        <v>0.625</v>
      </c>
      <c r="C3240">
        <v>2.1</v>
      </c>
      <c r="D3240">
        <v>150</v>
      </c>
      <c r="E3240">
        <v>117.53</v>
      </c>
      <c r="F3240">
        <v>42.536999999999999</v>
      </c>
      <c r="G3240">
        <v>42.537313432835703</v>
      </c>
      <c r="H3240">
        <v>190</v>
      </c>
      <c r="I3240">
        <v>382.53731299999998</v>
      </c>
      <c r="J3240">
        <v>-1</v>
      </c>
      <c r="K3240">
        <v>2</v>
      </c>
      <c r="L3240">
        <v>36.687040000000003</v>
      </c>
      <c r="M3240">
        <v>285</v>
      </c>
      <c r="N3240">
        <v>0</v>
      </c>
      <c r="O3240">
        <v>160</v>
      </c>
      <c r="P3240">
        <v>0</v>
      </c>
      <c r="Q3240">
        <v>851</v>
      </c>
      <c r="R3240">
        <v>23.680405688</v>
      </c>
      <c r="S3240">
        <v>33.921801000000002</v>
      </c>
      <c r="T3240">
        <v>0</v>
      </c>
      <c r="U3240">
        <v>0</v>
      </c>
    </row>
    <row r="3241" spans="1:21" x14ac:dyDescent="0.3">
      <c r="A3241">
        <v>0.67</v>
      </c>
      <c r="B3241">
        <v>0.625</v>
      </c>
      <c r="C3241">
        <v>2.1</v>
      </c>
      <c r="D3241">
        <v>150</v>
      </c>
      <c r="E3241">
        <v>117.53</v>
      </c>
      <c r="F3241">
        <v>42.536999999999999</v>
      </c>
      <c r="G3241">
        <v>42.537313432835703</v>
      </c>
      <c r="H3241">
        <v>200</v>
      </c>
      <c r="I3241">
        <v>392.53731299999998</v>
      </c>
      <c r="J3241">
        <v>-1</v>
      </c>
      <c r="K3241">
        <v>2</v>
      </c>
      <c r="L3241">
        <v>35.981360000000002</v>
      </c>
      <c r="M3241">
        <v>285</v>
      </c>
      <c r="N3241">
        <v>0</v>
      </c>
      <c r="O3241">
        <v>160</v>
      </c>
      <c r="P3241">
        <v>0</v>
      </c>
      <c r="Q3241">
        <v>838</v>
      </c>
      <c r="R3241">
        <v>22.897850976000001</v>
      </c>
      <c r="S3241">
        <v>33.653928000000001</v>
      </c>
      <c r="T3241">
        <v>0</v>
      </c>
      <c r="U3241">
        <v>0</v>
      </c>
    </row>
    <row r="3242" spans="1:21" x14ac:dyDescent="0.3">
      <c r="A3242">
        <v>0.67</v>
      </c>
      <c r="B3242">
        <v>0.625</v>
      </c>
      <c r="C3242">
        <v>2.1</v>
      </c>
      <c r="D3242">
        <v>150</v>
      </c>
      <c r="E3242">
        <v>117.53</v>
      </c>
      <c r="F3242">
        <v>42.536999999999999</v>
      </c>
      <c r="G3242">
        <v>42.537313432835703</v>
      </c>
      <c r="H3242">
        <v>210</v>
      </c>
      <c r="I3242">
        <v>402.53731299999998</v>
      </c>
      <c r="J3242">
        <v>-1</v>
      </c>
      <c r="K3242">
        <v>2</v>
      </c>
      <c r="L3242">
        <v>35.298830000000002</v>
      </c>
      <c r="M3242">
        <v>285</v>
      </c>
      <c r="N3242">
        <v>0</v>
      </c>
      <c r="O3242">
        <v>160</v>
      </c>
      <c r="P3242">
        <v>0</v>
      </c>
      <c r="Q3242">
        <v>869</v>
      </c>
      <c r="R3242">
        <v>22.361783997</v>
      </c>
      <c r="S3242">
        <v>34.289656999999998</v>
      </c>
      <c r="T3242">
        <v>0</v>
      </c>
      <c r="U3242">
        <v>0</v>
      </c>
    </row>
    <row r="3243" spans="1:21" x14ac:dyDescent="0.3">
      <c r="A3243">
        <v>0.67</v>
      </c>
      <c r="B3243">
        <v>0.625</v>
      </c>
      <c r="C3243">
        <v>2.1</v>
      </c>
      <c r="D3243">
        <v>150</v>
      </c>
      <c r="E3243">
        <v>117.53</v>
      </c>
      <c r="F3243">
        <v>42.536999999999999</v>
      </c>
      <c r="G3243">
        <v>42.537313432835703</v>
      </c>
      <c r="H3243">
        <v>220</v>
      </c>
      <c r="I3243">
        <v>412.53731299999998</v>
      </c>
      <c r="J3243">
        <v>-1</v>
      </c>
      <c r="K3243">
        <v>2</v>
      </c>
      <c r="L3243">
        <v>34.63852</v>
      </c>
      <c r="M3243">
        <v>285</v>
      </c>
      <c r="N3243">
        <v>0</v>
      </c>
      <c r="O3243">
        <v>160</v>
      </c>
      <c r="P3243">
        <v>0</v>
      </c>
      <c r="Q3243">
        <v>859</v>
      </c>
      <c r="R3243">
        <v>21.905568397</v>
      </c>
      <c r="S3243">
        <v>34.085723999999999</v>
      </c>
      <c r="T3243">
        <v>0</v>
      </c>
      <c r="U3243">
        <v>0</v>
      </c>
    </row>
    <row r="3244" spans="1:21" x14ac:dyDescent="0.3">
      <c r="A3244">
        <v>0.67</v>
      </c>
      <c r="B3244">
        <v>0.625</v>
      </c>
      <c r="C3244">
        <v>2.1</v>
      </c>
      <c r="D3244">
        <v>150</v>
      </c>
      <c r="E3244">
        <v>117.53</v>
      </c>
      <c r="F3244">
        <v>42.536999999999999</v>
      </c>
      <c r="G3244">
        <v>42.537313432835703</v>
      </c>
      <c r="H3244">
        <v>230</v>
      </c>
      <c r="I3244">
        <v>422.53731299999998</v>
      </c>
      <c r="J3244">
        <v>-1</v>
      </c>
      <c r="K3244">
        <v>2</v>
      </c>
      <c r="L3244">
        <v>33.99953</v>
      </c>
      <c r="M3244">
        <v>285</v>
      </c>
      <c r="N3244">
        <v>0</v>
      </c>
      <c r="O3244">
        <v>160</v>
      </c>
      <c r="P3244">
        <v>0</v>
      </c>
      <c r="Q3244">
        <v>851</v>
      </c>
      <c r="R3244">
        <v>21.533987195000002</v>
      </c>
      <c r="S3244">
        <v>33.921801000000002</v>
      </c>
      <c r="T3244">
        <v>0</v>
      </c>
      <c r="U3244">
        <v>0</v>
      </c>
    </row>
    <row r="3245" spans="1:21" x14ac:dyDescent="0.3">
      <c r="A3245">
        <v>0.67</v>
      </c>
      <c r="B3245">
        <v>0.625</v>
      </c>
      <c r="C3245">
        <v>2.1</v>
      </c>
      <c r="D3245">
        <v>150</v>
      </c>
      <c r="E3245">
        <v>117.53</v>
      </c>
      <c r="F3245">
        <v>42.536999999999999</v>
      </c>
      <c r="G3245">
        <v>42.537313432835703</v>
      </c>
      <c r="H3245">
        <v>240</v>
      </c>
      <c r="I3245">
        <v>432.53731299999998</v>
      </c>
      <c r="J3245">
        <v>-1</v>
      </c>
      <c r="K3245">
        <v>2</v>
      </c>
      <c r="L3245">
        <v>33.380989999999997</v>
      </c>
      <c r="M3245">
        <v>285</v>
      </c>
      <c r="N3245">
        <v>0</v>
      </c>
      <c r="O3245">
        <v>160</v>
      </c>
      <c r="P3245">
        <v>0</v>
      </c>
      <c r="Q3245">
        <v>887</v>
      </c>
      <c r="R3245">
        <v>20.739519610999999</v>
      </c>
      <c r="S3245">
        <v>34.654082000000002</v>
      </c>
      <c r="T3245">
        <v>0</v>
      </c>
      <c r="U3245">
        <v>0</v>
      </c>
    </row>
    <row r="3246" spans="1:21" x14ac:dyDescent="0.3">
      <c r="A3246">
        <v>0.67</v>
      </c>
      <c r="B3246">
        <v>0.625</v>
      </c>
      <c r="C3246">
        <v>2.1</v>
      </c>
      <c r="D3246">
        <v>150</v>
      </c>
      <c r="E3246">
        <v>117.53</v>
      </c>
      <c r="F3246">
        <v>42.536999999999999</v>
      </c>
      <c r="G3246">
        <v>42.537313432835703</v>
      </c>
      <c r="H3246">
        <v>250</v>
      </c>
      <c r="I3246">
        <v>442.53731299999998</v>
      </c>
      <c r="J3246">
        <v>-1</v>
      </c>
      <c r="K3246">
        <v>2</v>
      </c>
      <c r="L3246">
        <v>32.782080000000001</v>
      </c>
      <c r="M3246">
        <v>285</v>
      </c>
      <c r="N3246">
        <v>0</v>
      </c>
      <c r="O3246">
        <v>160</v>
      </c>
      <c r="P3246">
        <v>0</v>
      </c>
      <c r="Q3246">
        <v>835</v>
      </c>
      <c r="R3246">
        <v>20.544485415</v>
      </c>
      <c r="S3246">
        <v>33.591844000000002</v>
      </c>
      <c r="T3246">
        <v>0</v>
      </c>
      <c r="U3246">
        <v>0</v>
      </c>
    </row>
    <row r="3247" spans="1:21" x14ac:dyDescent="0.3">
      <c r="A3247">
        <v>0.67</v>
      </c>
      <c r="B3247">
        <v>0.625</v>
      </c>
      <c r="C3247">
        <v>2.1</v>
      </c>
      <c r="D3247">
        <v>150</v>
      </c>
      <c r="E3247">
        <v>117.53</v>
      </c>
      <c r="F3247">
        <v>42.536999999999999</v>
      </c>
      <c r="G3247">
        <v>42.537313432835703</v>
      </c>
      <c r="H3247">
        <v>260</v>
      </c>
      <c r="I3247">
        <v>452.53731299999998</v>
      </c>
      <c r="J3247">
        <v>-1</v>
      </c>
      <c r="K3247">
        <v>2</v>
      </c>
      <c r="L3247">
        <v>32.201990000000002</v>
      </c>
      <c r="M3247">
        <v>285</v>
      </c>
      <c r="N3247">
        <v>0</v>
      </c>
      <c r="O3247">
        <v>160</v>
      </c>
      <c r="P3247">
        <v>0</v>
      </c>
      <c r="Q3247">
        <v>846</v>
      </c>
      <c r="R3247">
        <v>20.082362032999999</v>
      </c>
      <c r="S3247">
        <v>33.818994000000004</v>
      </c>
      <c r="T3247">
        <v>0</v>
      </c>
      <c r="U3247">
        <v>0</v>
      </c>
    </row>
    <row r="3248" spans="1:21" x14ac:dyDescent="0.3">
      <c r="A3248">
        <v>0.67</v>
      </c>
      <c r="B3248">
        <v>0.625</v>
      </c>
      <c r="C3248">
        <v>2.1</v>
      </c>
      <c r="D3248">
        <v>150</v>
      </c>
      <c r="E3248">
        <v>117.53</v>
      </c>
      <c r="F3248">
        <v>42.536999999999999</v>
      </c>
      <c r="G3248">
        <v>42.537313432835703</v>
      </c>
      <c r="H3248">
        <v>270</v>
      </c>
      <c r="I3248">
        <v>462.53731299999998</v>
      </c>
      <c r="J3248">
        <v>-1</v>
      </c>
      <c r="K3248">
        <v>2</v>
      </c>
      <c r="L3248">
        <v>31.639980000000001</v>
      </c>
      <c r="M3248">
        <v>285</v>
      </c>
      <c r="N3248">
        <v>0</v>
      </c>
      <c r="O3248">
        <v>160</v>
      </c>
      <c r="P3248">
        <v>0</v>
      </c>
      <c r="Q3248">
        <v>870</v>
      </c>
      <c r="R3248">
        <v>19.711986935999999</v>
      </c>
      <c r="S3248">
        <v>34.309992000000001</v>
      </c>
      <c r="T3248">
        <v>0</v>
      </c>
      <c r="U3248">
        <v>0</v>
      </c>
    </row>
    <row r="3249" spans="1:21" x14ac:dyDescent="0.3">
      <c r="A3249">
        <v>0.67</v>
      </c>
      <c r="B3249">
        <v>0.625</v>
      </c>
      <c r="C3249">
        <v>2.1</v>
      </c>
      <c r="D3249">
        <v>150</v>
      </c>
      <c r="E3249">
        <v>117.53</v>
      </c>
      <c r="F3249">
        <v>42.536999999999999</v>
      </c>
      <c r="G3249">
        <v>42.537313432835703</v>
      </c>
      <c r="H3249">
        <v>280</v>
      </c>
      <c r="I3249">
        <v>472.53731299999998</v>
      </c>
      <c r="J3249">
        <v>-1</v>
      </c>
      <c r="K3249">
        <v>2</v>
      </c>
      <c r="L3249">
        <v>31.095310000000001</v>
      </c>
      <c r="M3249">
        <v>285</v>
      </c>
      <c r="N3249">
        <v>0</v>
      </c>
      <c r="O3249">
        <v>160</v>
      </c>
      <c r="P3249">
        <v>0</v>
      </c>
      <c r="Q3249">
        <v>838</v>
      </c>
      <c r="R3249">
        <v>19.161000675</v>
      </c>
      <c r="S3249">
        <v>33.653928000000001</v>
      </c>
      <c r="T3249">
        <v>0</v>
      </c>
      <c r="U3249">
        <v>0</v>
      </c>
    </row>
    <row r="3250" spans="1:21" x14ac:dyDescent="0.3">
      <c r="A3250">
        <v>0.67</v>
      </c>
      <c r="B3250">
        <v>0.625</v>
      </c>
      <c r="C3250">
        <v>2.1</v>
      </c>
      <c r="D3250">
        <v>150</v>
      </c>
      <c r="E3250">
        <v>117.53</v>
      </c>
      <c r="F3250">
        <v>42.536999999999999</v>
      </c>
      <c r="G3250">
        <v>42.537313432835703</v>
      </c>
      <c r="H3250">
        <v>290</v>
      </c>
      <c r="I3250">
        <v>482.53731299999998</v>
      </c>
      <c r="J3250">
        <v>-1</v>
      </c>
      <c r="K3250">
        <v>2</v>
      </c>
      <c r="L3250">
        <v>30.56728</v>
      </c>
      <c r="M3250">
        <v>285</v>
      </c>
      <c r="N3250">
        <v>0</v>
      </c>
      <c r="O3250">
        <v>160</v>
      </c>
      <c r="P3250">
        <v>0</v>
      </c>
      <c r="Q3250">
        <v>829</v>
      </c>
      <c r="R3250">
        <v>19.020856745</v>
      </c>
      <c r="S3250">
        <v>33.467371</v>
      </c>
      <c r="T3250">
        <v>0</v>
      </c>
      <c r="U3250">
        <v>0</v>
      </c>
    </row>
    <row r="3251" spans="1:21" x14ac:dyDescent="0.3">
      <c r="A3251">
        <v>0.67</v>
      </c>
      <c r="B3251">
        <v>0.625</v>
      </c>
      <c r="C3251">
        <v>2.1</v>
      </c>
      <c r="D3251">
        <v>150</v>
      </c>
      <c r="E3251">
        <v>117.53</v>
      </c>
      <c r="F3251">
        <v>42.536999999999999</v>
      </c>
      <c r="G3251">
        <v>42.537313432835703</v>
      </c>
      <c r="H3251">
        <v>300</v>
      </c>
      <c r="I3251">
        <v>492.53731299999998</v>
      </c>
      <c r="J3251">
        <v>-1</v>
      </c>
      <c r="K3251">
        <v>2</v>
      </c>
      <c r="L3251">
        <v>30.055230000000002</v>
      </c>
      <c r="M3251">
        <v>285</v>
      </c>
      <c r="N3251">
        <v>0</v>
      </c>
      <c r="O3251">
        <v>160</v>
      </c>
      <c r="P3251">
        <v>0</v>
      </c>
      <c r="Q3251">
        <v>841</v>
      </c>
      <c r="R3251">
        <v>18.450035235000001</v>
      </c>
      <c r="S3251">
        <v>33.715912000000003</v>
      </c>
      <c r="T3251">
        <v>0</v>
      </c>
      <c r="U3251">
        <v>0</v>
      </c>
    </row>
    <row r="3252" spans="1:21" x14ac:dyDescent="0.3">
      <c r="A3252">
        <v>0.67</v>
      </c>
      <c r="B3252">
        <v>0.625</v>
      </c>
      <c r="C3252">
        <v>2.1</v>
      </c>
      <c r="D3252">
        <v>150</v>
      </c>
      <c r="E3252">
        <v>117.53</v>
      </c>
      <c r="F3252">
        <v>42.536999999999999</v>
      </c>
      <c r="G3252">
        <v>42.537313432835703</v>
      </c>
      <c r="H3252">
        <v>0</v>
      </c>
      <c r="I3252">
        <v>192.53731300000001</v>
      </c>
      <c r="J3252">
        <v>-1</v>
      </c>
      <c r="K3252">
        <v>2</v>
      </c>
      <c r="L3252">
        <v>55.95823</v>
      </c>
      <c r="M3252">
        <v>285</v>
      </c>
      <c r="N3252">
        <v>0</v>
      </c>
      <c r="O3252">
        <v>160</v>
      </c>
      <c r="P3252">
        <v>0</v>
      </c>
      <c r="Q3252">
        <v>988</v>
      </c>
      <c r="R3252">
        <v>39.158687960999998</v>
      </c>
      <c r="S3252">
        <v>36.640098999999999</v>
      </c>
      <c r="T3252">
        <v>498</v>
      </c>
      <c r="U3252">
        <v>498</v>
      </c>
    </row>
    <row r="3253" spans="1:21" x14ac:dyDescent="0.3">
      <c r="A3253" t="s">
        <v>74</v>
      </c>
      <c r="B3253" t="s">
        <v>74</v>
      </c>
      <c r="C3253">
        <v>2.1</v>
      </c>
      <c r="D3253">
        <v>150</v>
      </c>
      <c r="E3253" t="s">
        <v>75</v>
      </c>
      <c r="F3253" t="s">
        <v>74</v>
      </c>
      <c r="G3253" t="s">
        <v>74</v>
      </c>
      <c r="H3253" t="s">
        <v>74</v>
      </c>
      <c r="I3253" t="s">
        <v>74</v>
      </c>
      <c r="J3253" t="s">
        <v>74</v>
      </c>
      <c r="K3253" t="s">
        <v>74</v>
      </c>
      <c r="L3253" t="s">
        <v>74</v>
      </c>
      <c r="M3253" t="s">
        <v>74</v>
      </c>
      <c r="N3253" t="s">
        <v>74</v>
      </c>
      <c r="O3253">
        <v>180</v>
      </c>
    </row>
    <row r="3254" spans="1:21" x14ac:dyDescent="0.3">
      <c r="A3254">
        <v>0.67</v>
      </c>
      <c r="B3254">
        <v>0.625</v>
      </c>
      <c r="C3254">
        <v>2.1</v>
      </c>
      <c r="D3254">
        <v>150</v>
      </c>
      <c r="E3254">
        <v>117.53</v>
      </c>
      <c r="F3254">
        <v>42.536999999999999</v>
      </c>
      <c r="G3254">
        <v>42.537313432835703</v>
      </c>
      <c r="H3254">
        <v>0</v>
      </c>
      <c r="I3254">
        <v>192.53731300000001</v>
      </c>
      <c r="J3254">
        <v>-1</v>
      </c>
      <c r="K3254">
        <v>2</v>
      </c>
      <c r="L3254">
        <v>57.737009999999998</v>
      </c>
      <c r="M3254">
        <v>305</v>
      </c>
      <c r="N3254">
        <v>0</v>
      </c>
      <c r="O3254">
        <v>180</v>
      </c>
      <c r="P3254">
        <v>0</v>
      </c>
      <c r="Q3254" s="1">
        <v>1105</v>
      </c>
      <c r="R3254" s="1">
        <v>42.012399508999998</v>
      </c>
      <c r="S3254" s="1">
        <v>38.830891999999999</v>
      </c>
      <c r="T3254" s="1">
        <v>1618</v>
      </c>
      <c r="U3254" s="1">
        <v>1618</v>
      </c>
    </row>
    <row r="3255" spans="1:21" x14ac:dyDescent="0.3">
      <c r="A3255">
        <v>0.67</v>
      </c>
      <c r="B3255">
        <v>0.625</v>
      </c>
      <c r="C3255">
        <v>2.1</v>
      </c>
      <c r="D3255">
        <v>150</v>
      </c>
      <c r="E3255">
        <v>117.53</v>
      </c>
      <c r="F3255">
        <v>42.536999999999999</v>
      </c>
      <c r="G3255">
        <v>42.537313432835703</v>
      </c>
      <c r="H3255">
        <v>10</v>
      </c>
      <c r="I3255">
        <v>202.53731300000001</v>
      </c>
      <c r="J3255">
        <v>-1</v>
      </c>
      <c r="K3255">
        <v>2</v>
      </c>
      <c r="L3255">
        <v>56.413580000000003</v>
      </c>
      <c r="M3255">
        <v>305</v>
      </c>
      <c r="N3255">
        <v>0</v>
      </c>
      <c r="O3255">
        <v>180</v>
      </c>
      <c r="P3255">
        <v>0</v>
      </c>
      <c r="Q3255" s="1">
        <v>1058</v>
      </c>
      <c r="R3255" s="1">
        <v>41.166491843999999</v>
      </c>
      <c r="S3255" s="1">
        <v>37.963760000000001</v>
      </c>
      <c r="T3255" s="1">
        <v>912</v>
      </c>
      <c r="U3255" s="1">
        <v>912</v>
      </c>
    </row>
    <row r="3256" spans="1:21" x14ac:dyDescent="0.3">
      <c r="A3256">
        <v>0.67</v>
      </c>
      <c r="B3256">
        <v>0.625</v>
      </c>
      <c r="C3256">
        <v>2.1</v>
      </c>
      <c r="D3256">
        <v>150</v>
      </c>
      <c r="E3256">
        <v>117.53</v>
      </c>
      <c r="F3256">
        <v>42.536999999999999</v>
      </c>
      <c r="G3256">
        <v>42.537313432835703</v>
      </c>
      <c r="H3256">
        <v>20</v>
      </c>
      <c r="I3256">
        <v>212.53731300000001</v>
      </c>
      <c r="J3256">
        <v>-1</v>
      </c>
      <c r="K3256">
        <v>2</v>
      </c>
      <c r="L3256">
        <v>55.129530000000003</v>
      </c>
      <c r="M3256">
        <v>305</v>
      </c>
      <c r="N3256">
        <v>0</v>
      </c>
      <c r="O3256">
        <v>180</v>
      </c>
      <c r="P3256">
        <v>0</v>
      </c>
      <c r="Q3256" s="1">
        <v>1003</v>
      </c>
      <c r="R3256" s="1">
        <v>40.146357141000003</v>
      </c>
      <c r="S3256" s="1">
        <v>36.927154999999999</v>
      </c>
      <c r="T3256" s="1">
        <v>380</v>
      </c>
      <c r="U3256" s="1">
        <v>380</v>
      </c>
    </row>
    <row r="3257" spans="1:21" x14ac:dyDescent="0.3">
      <c r="A3257">
        <v>0.67</v>
      </c>
      <c r="B3257">
        <v>0.625</v>
      </c>
      <c r="C3257">
        <v>2.1</v>
      </c>
      <c r="D3257">
        <v>150</v>
      </c>
      <c r="E3257">
        <v>117.53</v>
      </c>
      <c r="F3257">
        <v>42.536999999999999</v>
      </c>
      <c r="G3257">
        <v>42.537313432835703</v>
      </c>
      <c r="H3257">
        <v>30</v>
      </c>
      <c r="I3257">
        <v>222.53731300000001</v>
      </c>
      <c r="J3257">
        <v>-1</v>
      </c>
      <c r="K3257">
        <v>2</v>
      </c>
      <c r="L3257">
        <v>53.884360000000001</v>
      </c>
      <c r="M3257">
        <v>305</v>
      </c>
      <c r="N3257">
        <v>0</v>
      </c>
      <c r="O3257">
        <v>180</v>
      </c>
      <c r="P3257">
        <v>0</v>
      </c>
      <c r="Q3257" s="1">
        <v>952</v>
      </c>
      <c r="R3257" s="1">
        <v>39.140537647999999</v>
      </c>
      <c r="S3257" s="1">
        <v>35.943131000000001</v>
      </c>
      <c r="T3257" s="1">
        <v>32</v>
      </c>
      <c r="U3257" s="1">
        <v>32</v>
      </c>
    </row>
    <row r="3258" spans="1:21" x14ac:dyDescent="0.3">
      <c r="A3258">
        <v>0.67</v>
      </c>
      <c r="B3258">
        <v>0.625</v>
      </c>
      <c r="C3258">
        <v>2.1</v>
      </c>
      <c r="D3258">
        <v>150</v>
      </c>
      <c r="E3258">
        <v>117.53</v>
      </c>
      <c r="F3258">
        <v>42.536999999999999</v>
      </c>
      <c r="G3258">
        <v>42.537313432835703</v>
      </c>
      <c r="H3258">
        <v>40</v>
      </c>
      <c r="I3258">
        <v>232.53731300000001</v>
      </c>
      <c r="J3258">
        <v>-1</v>
      </c>
      <c r="K3258">
        <v>2</v>
      </c>
      <c r="L3258">
        <v>52.67747</v>
      </c>
      <c r="M3258">
        <v>305</v>
      </c>
      <c r="N3258">
        <v>0</v>
      </c>
      <c r="O3258">
        <v>180</v>
      </c>
      <c r="P3258">
        <v>0</v>
      </c>
      <c r="Q3258">
        <v>883</v>
      </c>
      <c r="R3258">
        <v>37.795794266999998</v>
      </c>
      <c r="S3258">
        <v>34.573390000000003</v>
      </c>
      <c r="T3258">
        <v>0</v>
      </c>
      <c r="U3258">
        <v>0</v>
      </c>
    </row>
    <row r="3259" spans="1:21" x14ac:dyDescent="0.3">
      <c r="A3259">
        <v>0.67</v>
      </c>
      <c r="B3259">
        <v>0.625</v>
      </c>
      <c r="C3259">
        <v>2.1</v>
      </c>
      <c r="D3259">
        <v>150</v>
      </c>
      <c r="E3259">
        <v>117.53</v>
      </c>
      <c r="F3259">
        <v>42.536999999999999</v>
      </c>
      <c r="G3259">
        <v>42.537313432835703</v>
      </c>
      <c r="H3259">
        <v>50</v>
      </c>
      <c r="I3259">
        <v>242.53731300000001</v>
      </c>
      <c r="J3259">
        <v>-1</v>
      </c>
      <c r="K3259">
        <v>2</v>
      </c>
      <c r="L3259">
        <v>51.508119999999998</v>
      </c>
      <c r="M3259">
        <v>305</v>
      </c>
      <c r="N3259">
        <v>0</v>
      </c>
      <c r="O3259">
        <v>180</v>
      </c>
      <c r="P3259">
        <v>0</v>
      </c>
      <c r="Q3259">
        <v>907</v>
      </c>
      <c r="R3259">
        <v>36.735998758999997</v>
      </c>
      <c r="S3259">
        <v>35.055107</v>
      </c>
      <c r="T3259">
        <v>0</v>
      </c>
      <c r="U3259">
        <v>0</v>
      </c>
    </row>
    <row r="3260" spans="1:21" x14ac:dyDescent="0.3">
      <c r="A3260">
        <v>0.67</v>
      </c>
      <c r="B3260">
        <v>0.625</v>
      </c>
      <c r="C3260">
        <v>2.1</v>
      </c>
      <c r="D3260">
        <v>150</v>
      </c>
      <c r="E3260">
        <v>117.53</v>
      </c>
      <c r="F3260">
        <v>42.536999999999999</v>
      </c>
      <c r="G3260">
        <v>42.537313432835703</v>
      </c>
      <c r="H3260">
        <v>60</v>
      </c>
      <c r="I3260">
        <v>252.53731300000001</v>
      </c>
      <c r="J3260">
        <v>-1</v>
      </c>
      <c r="K3260">
        <v>2</v>
      </c>
      <c r="L3260">
        <v>50.375540000000001</v>
      </c>
      <c r="M3260">
        <v>305</v>
      </c>
      <c r="N3260">
        <v>0</v>
      </c>
      <c r="O3260">
        <v>180</v>
      </c>
      <c r="P3260">
        <v>0</v>
      </c>
      <c r="Q3260">
        <v>857</v>
      </c>
      <c r="R3260">
        <v>35.688562341999997</v>
      </c>
      <c r="S3260">
        <v>34.044808000000003</v>
      </c>
      <c r="T3260">
        <v>0</v>
      </c>
      <c r="U3260">
        <v>0</v>
      </c>
    </row>
    <row r="3261" spans="1:21" x14ac:dyDescent="0.3">
      <c r="A3261">
        <v>0.67</v>
      </c>
      <c r="B3261">
        <v>0.625</v>
      </c>
      <c r="C3261">
        <v>2.1</v>
      </c>
      <c r="D3261">
        <v>150</v>
      </c>
      <c r="E3261">
        <v>117.53</v>
      </c>
      <c r="F3261">
        <v>42.536999999999999</v>
      </c>
      <c r="G3261">
        <v>42.537313432835703</v>
      </c>
      <c r="H3261">
        <v>70</v>
      </c>
      <c r="I3261">
        <v>262.53731299999998</v>
      </c>
      <c r="J3261">
        <v>-1</v>
      </c>
      <c r="K3261">
        <v>2</v>
      </c>
      <c r="L3261">
        <v>49.278849999999998</v>
      </c>
      <c r="M3261">
        <v>305</v>
      </c>
      <c r="N3261">
        <v>0</v>
      </c>
      <c r="O3261">
        <v>180</v>
      </c>
      <c r="P3261">
        <v>0</v>
      </c>
      <c r="Q3261">
        <v>838</v>
      </c>
      <c r="R3261">
        <v>34.452041600000001</v>
      </c>
      <c r="S3261">
        <v>33.653928000000001</v>
      </c>
      <c r="T3261">
        <v>0</v>
      </c>
      <c r="U3261">
        <v>0</v>
      </c>
    </row>
    <row r="3262" spans="1:21" x14ac:dyDescent="0.3">
      <c r="A3262">
        <v>0.67</v>
      </c>
      <c r="B3262">
        <v>0.625</v>
      </c>
      <c r="C3262">
        <v>2.1</v>
      </c>
      <c r="D3262">
        <v>150</v>
      </c>
      <c r="E3262">
        <v>117.53</v>
      </c>
      <c r="F3262">
        <v>42.536999999999999</v>
      </c>
      <c r="G3262">
        <v>42.537313432835703</v>
      </c>
      <c r="H3262">
        <v>80</v>
      </c>
      <c r="I3262">
        <v>272.53731299999998</v>
      </c>
      <c r="J3262">
        <v>-1</v>
      </c>
      <c r="K3262">
        <v>2</v>
      </c>
      <c r="L3262">
        <v>48.217140000000001</v>
      </c>
      <c r="M3262">
        <v>305</v>
      </c>
      <c r="N3262">
        <v>0</v>
      </c>
      <c r="O3262">
        <v>180</v>
      </c>
      <c r="P3262">
        <v>0</v>
      </c>
      <c r="Q3262">
        <v>843</v>
      </c>
      <c r="R3262">
        <v>33.571127511999997</v>
      </c>
      <c r="S3262">
        <v>33.757178000000003</v>
      </c>
      <c r="T3262">
        <v>0</v>
      </c>
      <c r="U3262">
        <v>0</v>
      </c>
    </row>
    <row r="3263" spans="1:21" x14ac:dyDescent="0.3">
      <c r="A3263">
        <v>0.67</v>
      </c>
      <c r="B3263">
        <v>0.625</v>
      </c>
      <c r="C3263">
        <v>2.1</v>
      </c>
      <c r="D3263">
        <v>150</v>
      </c>
      <c r="E3263">
        <v>117.53</v>
      </c>
      <c r="F3263">
        <v>42.536999999999999</v>
      </c>
      <c r="G3263">
        <v>42.537313432835703</v>
      </c>
      <c r="H3263">
        <v>90</v>
      </c>
      <c r="I3263">
        <v>282.53731299999998</v>
      </c>
      <c r="J3263">
        <v>-1</v>
      </c>
      <c r="K3263">
        <v>2</v>
      </c>
      <c r="L3263">
        <v>47.189459999999997</v>
      </c>
      <c r="M3263">
        <v>305</v>
      </c>
      <c r="N3263">
        <v>0</v>
      </c>
      <c r="O3263">
        <v>180</v>
      </c>
      <c r="P3263">
        <v>0</v>
      </c>
      <c r="Q3263">
        <v>855</v>
      </c>
      <c r="R3263">
        <v>32.902095314999997</v>
      </c>
      <c r="S3263">
        <v>34.003849000000002</v>
      </c>
      <c r="T3263">
        <v>0</v>
      </c>
      <c r="U3263">
        <v>0</v>
      </c>
    </row>
    <row r="3264" spans="1:21" x14ac:dyDescent="0.3">
      <c r="A3264">
        <v>0.67</v>
      </c>
      <c r="B3264">
        <v>0.625</v>
      </c>
      <c r="C3264">
        <v>2.1</v>
      </c>
      <c r="D3264">
        <v>150</v>
      </c>
      <c r="E3264">
        <v>117.53</v>
      </c>
      <c r="F3264">
        <v>42.536999999999999</v>
      </c>
      <c r="G3264">
        <v>42.537313432835703</v>
      </c>
      <c r="H3264">
        <v>100</v>
      </c>
      <c r="I3264">
        <v>292.53731299999998</v>
      </c>
      <c r="J3264">
        <v>-1</v>
      </c>
      <c r="K3264">
        <v>2</v>
      </c>
      <c r="L3264">
        <v>46.194830000000003</v>
      </c>
      <c r="M3264">
        <v>305</v>
      </c>
      <c r="N3264">
        <v>0</v>
      </c>
      <c r="O3264">
        <v>180</v>
      </c>
      <c r="P3264">
        <v>0</v>
      </c>
      <c r="Q3264">
        <v>882</v>
      </c>
      <c r="R3264">
        <v>31.810077057000001</v>
      </c>
      <c r="S3264">
        <v>34.553190999999998</v>
      </c>
      <c r="T3264">
        <v>0</v>
      </c>
      <c r="U3264">
        <v>0</v>
      </c>
    </row>
    <row r="3265" spans="1:21" x14ac:dyDescent="0.3">
      <c r="A3265">
        <v>0.67</v>
      </c>
      <c r="B3265">
        <v>0.625</v>
      </c>
      <c r="C3265">
        <v>2.1</v>
      </c>
      <c r="D3265">
        <v>150</v>
      </c>
      <c r="E3265">
        <v>117.53</v>
      </c>
      <c r="F3265">
        <v>42.536999999999999</v>
      </c>
      <c r="G3265">
        <v>42.537313432835703</v>
      </c>
      <c r="H3265">
        <v>110</v>
      </c>
      <c r="I3265">
        <v>302.53731299999998</v>
      </c>
      <c r="J3265">
        <v>-1</v>
      </c>
      <c r="K3265">
        <v>2</v>
      </c>
      <c r="L3265">
        <v>45.232250000000001</v>
      </c>
      <c r="M3265">
        <v>305</v>
      </c>
      <c r="N3265">
        <v>0</v>
      </c>
      <c r="O3265">
        <v>180</v>
      </c>
      <c r="P3265">
        <v>0</v>
      </c>
      <c r="Q3265">
        <v>836</v>
      </c>
      <c r="R3265">
        <v>31.218163052000001</v>
      </c>
      <c r="S3265">
        <v>33.612549999999999</v>
      </c>
      <c r="T3265">
        <v>0</v>
      </c>
      <c r="U3265">
        <v>0</v>
      </c>
    </row>
    <row r="3266" spans="1:21" x14ac:dyDescent="0.3">
      <c r="A3266">
        <v>0.67</v>
      </c>
      <c r="B3266">
        <v>0.625</v>
      </c>
      <c r="C3266">
        <v>2.1</v>
      </c>
      <c r="D3266">
        <v>150</v>
      </c>
      <c r="E3266">
        <v>117.53</v>
      </c>
      <c r="F3266">
        <v>42.536999999999999</v>
      </c>
      <c r="G3266">
        <v>42.537313432835703</v>
      </c>
      <c r="H3266">
        <v>120</v>
      </c>
      <c r="I3266">
        <v>312.53731299999998</v>
      </c>
      <c r="J3266">
        <v>-1</v>
      </c>
      <c r="K3266">
        <v>2</v>
      </c>
      <c r="L3266">
        <v>44.300710000000002</v>
      </c>
      <c r="M3266">
        <v>305</v>
      </c>
      <c r="N3266">
        <v>0</v>
      </c>
      <c r="O3266">
        <v>180</v>
      </c>
      <c r="P3266">
        <v>0</v>
      </c>
      <c r="Q3266">
        <v>896</v>
      </c>
      <c r="R3266">
        <v>30.435496522000001</v>
      </c>
      <c r="S3266">
        <v>34.835042000000001</v>
      </c>
      <c r="T3266">
        <v>0</v>
      </c>
      <c r="U3266">
        <v>0</v>
      </c>
    </row>
    <row r="3267" spans="1:21" x14ac:dyDescent="0.3">
      <c r="A3267">
        <v>0.67</v>
      </c>
      <c r="B3267">
        <v>0.625</v>
      </c>
      <c r="C3267">
        <v>2.1</v>
      </c>
      <c r="D3267">
        <v>150</v>
      </c>
      <c r="E3267">
        <v>117.53</v>
      </c>
      <c r="F3267">
        <v>42.536999999999999</v>
      </c>
      <c r="G3267">
        <v>42.537313432835703</v>
      </c>
      <c r="H3267">
        <v>130</v>
      </c>
      <c r="I3267">
        <v>322.53731299999998</v>
      </c>
      <c r="J3267">
        <v>-1</v>
      </c>
      <c r="K3267">
        <v>2</v>
      </c>
      <c r="L3267">
        <v>43.399209999999997</v>
      </c>
      <c r="M3267">
        <v>305</v>
      </c>
      <c r="N3267">
        <v>0</v>
      </c>
      <c r="O3267">
        <v>180</v>
      </c>
      <c r="P3267">
        <v>0</v>
      </c>
      <c r="Q3267">
        <v>843</v>
      </c>
      <c r="R3267">
        <v>30.002910930999999</v>
      </c>
      <c r="S3267">
        <v>33.757178000000003</v>
      </c>
      <c r="T3267">
        <v>0</v>
      </c>
      <c r="U3267">
        <v>0</v>
      </c>
    </row>
    <row r="3268" spans="1:21" x14ac:dyDescent="0.3">
      <c r="A3268">
        <v>0.67</v>
      </c>
      <c r="B3268">
        <v>0.625</v>
      </c>
      <c r="C3268">
        <v>2.1</v>
      </c>
      <c r="D3268">
        <v>150</v>
      </c>
      <c r="E3268">
        <v>117.53</v>
      </c>
      <c r="F3268">
        <v>42.536999999999999</v>
      </c>
      <c r="G3268">
        <v>42.537313432835703</v>
      </c>
      <c r="H3268">
        <v>140</v>
      </c>
      <c r="I3268">
        <v>332.53731299999998</v>
      </c>
      <c r="J3268">
        <v>-1</v>
      </c>
      <c r="K3268">
        <v>2</v>
      </c>
      <c r="L3268">
        <v>42.526739999999997</v>
      </c>
      <c r="M3268">
        <v>305</v>
      </c>
      <c r="N3268">
        <v>0</v>
      </c>
      <c r="O3268">
        <v>180</v>
      </c>
      <c r="P3268">
        <v>0</v>
      </c>
      <c r="Q3268">
        <v>842</v>
      </c>
      <c r="R3268">
        <v>28.955024371</v>
      </c>
      <c r="S3268">
        <v>33.736550000000001</v>
      </c>
      <c r="T3268">
        <v>0</v>
      </c>
      <c r="U3268">
        <v>0</v>
      </c>
    </row>
    <row r="3269" spans="1:21" x14ac:dyDescent="0.3">
      <c r="A3269">
        <v>0.67</v>
      </c>
      <c r="B3269">
        <v>0.625</v>
      </c>
      <c r="C3269">
        <v>2.1</v>
      </c>
      <c r="D3269">
        <v>150</v>
      </c>
      <c r="E3269">
        <v>117.53</v>
      </c>
      <c r="F3269">
        <v>42.536999999999999</v>
      </c>
      <c r="G3269">
        <v>42.537313432835703</v>
      </c>
      <c r="H3269">
        <v>150</v>
      </c>
      <c r="I3269">
        <v>342.53731299999998</v>
      </c>
      <c r="J3269">
        <v>-1</v>
      </c>
      <c r="K3269">
        <v>2</v>
      </c>
      <c r="L3269">
        <v>41.682310000000001</v>
      </c>
      <c r="M3269">
        <v>305</v>
      </c>
      <c r="N3269">
        <v>0</v>
      </c>
      <c r="O3269">
        <v>180</v>
      </c>
      <c r="P3269">
        <v>0</v>
      </c>
      <c r="Q3269">
        <v>849</v>
      </c>
      <c r="R3269">
        <v>28.164023123</v>
      </c>
      <c r="S3269">
        <v>33.880710999999998</v>
      </c>
      <c r="T3269">
        <v>0</v>
      </c>
      <c r="U3269">
        <v>0</v>
      </c>
    </row>
    <row r="3270" spans="1:21" x14ac:dyDescent="0.3">
      <c r="A3270">
        <v>0.67</v>
      </c>
      <c r="B3270">
        <v>0.625</v>
      </c>
      <c r="C3270">
        <v>2.1</v>
      </c>
      <c r="D3270">
        <v>150</v>
      </c>
      <c r="E3270">
        <v>117.53</v>
      </c>
      <c r="F3270">
        <v>42.536999999999999</v>
      </c>
      <c r="G3270">
        <v>42.537313432835703</v>
      </c>
      <c r="H3270">
        <v>160</v>
      </c>
      <c r="I3270">
        <v>352.53731299999998</v>
      </c>
      <c r="J3270">
        <v>-1</v>
      </c>
      <c r="K3270">
        <v>2</v>
      </c>
      <c r="L3270">
        <v>40.864930000000001</v>
      </c>
      <c r="M3270">
        <v>305</v>
      </c>
      <c r="N3270">
        <v>0</v>
      </c>
      <c r="O3270">
        <v>180</v>
      </c>
      <c r="P3270">
        <v>0</v>
      </c>
      <c r="Q3270">
        <v>834</v>
      </c>
      <c r="R3270">
        <v>27.699214308999998</v>
      </c>
      <c r="S3270">
        <v>33.571126999999997</v>
      </c>
      <c r="T3270">
        <v>0</v>
      </c>
      <c r="U3270">
        <v>0</v>
      </c>
    </row>
    <row r="3271" spans="1:21" x14ac:dyDescent="0.3">
      <c r="A3271">
        <v>0.67</v>
      </c>
      <c r="B3271">
        <v>0.625</v>
      </c>
      <c r="C3271">
        <v>2.1</v>
      </c>
      <c r="D3271">
        <v>150</v>
      </c>
      <c r="E3271">
        <v>117.53</v>
      </c>
      <c r="F3271">
        <v>42.536999999999999</v>
      </c>
      <c r="G3271">
        <v>42.537313432835703</v>
      </c>
      <c r="H3271">
        <v>170</v>
      </c>
      <c r="I3271">
        <v>362.53731299999998</v>
      </c>
      <c r="J3271">
        <v>-1</v>
      </c>
      <c r="K3271">
        <v>2</v>
      </c>
      <c r="L3271">
        <v>40.073650000000001</v>
      </c>
      <c r="M3271">
        <v>305</v>
      </c>
      <c r="N3271">
        <v>0</v>
      </c>
      <c r="O3271">
        <v>180</v>
      </c>
      <c r="P3271">
        <v>0</v>
      </c>
      <c r="Q3271">
        <v>858</v>
      </c>
      <c r="R3271">
        <v>27.051260306</v>
      </c>
      <c r="S3271">
        <v>34.065271000000003</v>
      </c>
      <c r="T3271">
        <v>0</v>
      </c>
      <c r="U3271">
        <v>0</v>
      </c>
    </row>
    <row r="3272" spans="1:21" x14ac:dyDescent="0.3">
      <c r="A3272">
        <v>0.67</v>
      </c>
      <c r="B3272">
        <v>0.625</v>
      </c>
      <c r="C3272">
        <v>2.1</v>
      </c>
      <c r="D3272">
        <v>150</v>
      </c>
      <c r="E3272">
        <v>117.53</v>
      </c>
      <c r="F3272">
        <v>42.536999999999999</v>
      </c>
      <c r="G3272">
        <v>42.537313432835703</v>
      </c>
      <c r="H3272">
        <v>180</v>
      </c>
      <c r="I3272">
        <v>372.53731299999998</v>
      </c>
      <c r="J3272">
        <v>-1</v>
      </c>
      <c r="K3272">
        <v>2</v>
      </c>
      <c r="L3272">
        <v>39.307519999999997</v>
      </c>
      <c r="M3272">
        <v>305</v>
      </c>
      <c r="N3272">
        <v>0</v>
      </c>
      <c r="O3272">
        <v>180</v>
      </c>
      <c r="P3272">
        <v>0</v>
      </c>
      <c r="Q3272">
        <v>887</v>
      </c>
      <c r="R3272">
        <v>26.311174545</v>
      </c>
      <c r="S3272">
        <v>34.654082000000002</v>
      </c>
      <c r="T3272">
        <v>0</v>
      </c>
      <c r="U3272">
        <v>0</v>
      </c>
    </row>
    <row r="3273" spans="1:21" x14ac:dyDescent="0.3">
      <c r="A3273">
        <v>0.67</v>
      </c>
      <c r="B3273">
        <v>0.625</v>
      </c>
      <c r="C3273">
        <v>2.1</v>
      </c>
      <c r="D3273">
        <v>150</v>
      </c>
      <c r="E3273">
        <v>117.53</v>
      </c>
      <c r="F3273">
        <v>42.536999999999999</v>
      </c>
      <c r="G3273">
        <v>42.537313432835703</v>
      </c>
      <c r="H3273">
        <v>190</v>
      </c>
      <c r="I3273">
        <v>382.53731299999998</v>
      </c>
      <c r="J3273">
        <v>-1</v>
      </c>
      <c r="K3273">
        <v>2</v>
      </c>
      <c r="L3273">
        <v>38.565629999999999</v>
      </c>
      <c r="M3273">
        <v>305</v>
      </c>
      <c r="N3273">
        <v>0</v>
      </c>
      <c r="O3273">
        <v>180</v>
      </c>
      <c r="P3273">
        <v>0</v>
      </c>
      <c r="Q3273">
        <v>841</v>
      </c>
      <c r="R3273">
        <v>26.311174545</v>
      </c>
      <c r="S3273">
        <v>33.715912000000003</v>
      </c>
      <c r="T3273">
        <v>0</v>
      </c>
      <c r="U3273">
        <v>0</v>
      </c>
    </row>
    <row r="3274" spans="1:21" x14ac:dyDescent="0.3">
      <c r="A3274">
        <v>0.67</v>
      </c>
      <c r="B3274">
        <v>0.625</v>
      </c>
      <c r="C3274">
        <v>2.1</v>
      </c>
      <c r="D3274">
        <v>150</v>
      </c>
      <c r="E3274">
        <v>117.53</v>
      </c>
      <c r="F3274">
        <v>42.536999999999999</v>
      </c>
      <c r="G3274">
        <v>42.537313432835703</v>
      </c>
      <c r="H3274">
        <v>200</v>
      </c>
      <c r="I3274">
        <v>392.53731299999998</v>
      </c>
      <c r="J3274">
        <v>-1</v>
      </c>
      <c r="K3274">
        <v>2</v>
      </c>
      <c r="L3274">
        <v>37.847070000000002</v>
      </c>
      <c r="M3274">
        <v>305</v>
      </c>
      <c r="N3274">
        <v>0</v>
      </c>
      <c r="O3274">
        <v>180</v>
      </c>
      <c r="P3274">
        <v>0</v>
      </c>
      <c r="Q3274">
        <v>840</v>
      </c>
      <c r="R3274">
        <v>25.683747056000001</v>
      </c>
      <c r="S3274">
        <v>33.695262</v>
      </c>
      <c r="T3274">
        <v>0</v>
      </c>
      <c r="U3274">
        <v>0</v>
      </c>
    </row>
    <row r="3275" spans="1:21" x14ac:dyDescent="0.3">
      <c r="A3275">
        <v>0.67</v>
      </c>
      <c r="B3275">
        <v>0.625</v>
      </c>
      <c r="C3275">
        <v>2.1</v>
      </c>
      <c r="D3275">
        <v>150</v>
      </c>
      <c r="E3275">
        <v>117.53</v>
      </c>
      <c r="F3275">
        <v>42.536999999999999</v>
      </c>
      <c r="G3275">
        <v>42.537313432835703</v>
      </c>
      <c r="H3275">
        <v>210</v>
      </c>
      <c r="I3275">
        <v>402.53731299999998</v>
      </c>
      <c r="J3275">
        <v>-1</v>
      </c>
      <c r="K3275">
        <v>2</v>
      </c>
      <c r="L3275">
        <v>37.150979999999997</v>
      </c>
      <c r="M3275">
        <v>305</v>
      </c>
      <c r="N3275">
        <v>0</v>
      </c>
      <c r="O3275">
        <v>180</v>
      </c>
      <c r="P3275">
        <v>0</v>
      </c>
      <c r="Q3275">
        <v>819</v>
      </c>
      <c r="R3275">
        <v>25.176716939999999</v>
      </c>
      <c r="S3275">
        <v>33.259002000000002</v>
      </c>
      <c r="T3275">
        <v>0</v>
      </c>
      <c r="U3275">
        <v>0</v>
      </c>
    </row>
    <row r="3276" spans="1:21" x14ac:dyDescent="0.3">
      <c r="A3276">
        <v>0.67</v>
      </c>
      <c r="B3276">
        <v>0.625</v>
      </c>
      <c r="C3276">
        <v>2.1</v>
      </c>
      <c r="D3276">
        <v>150</v>
      </c>
      <c r="E3276">
        <v>117.53</v>
      </c>
      <c r="F3276">
        <v>42.536999999999999</v>
      </c>
      <c r="G3276">
        <v>42.537313432835703</v>
      </c>
      <c r="H3276">
        <v>220</v>
      </c>
      <c r="I3276">
        <v>412.53731299999998</v>
      </c>
      <c r="J3276">
        <v>-1</v>
      </c>
      <c r="K3276">
        <v>2</v>
      </c>
      <c r="L3276">
        <v>36.476509999999998</v>
      </c>
      <c r="M3276">
        <v>305</v>
      </c>
      <c r="N3276">
        <v>0</v>
      </c>
      <c r="O3276">
        <v>180</v>
      </c>
      <c r="P3276">
        <v>0</v>
      </c>
      <c r="Q3276">
        <v>883</v>
      </c>
      <c r="R3276">
        <v>24.659956380000001</v>
      </c>
      <c r="S3276">
        <v>34.573390000000003</v>
      </c>
      <c r="T3276">
        <v>0</v>
      </c>
      <c r="U3276">
        <v>0</v>
      </c>
    </row>
    <row r="3277" spans="1:21" x14ac:dyDescent="0.3">
      <c r="A3277">
        <v>0.67</v>
      </c>
      <c r="B3277">
        <v>0.625</v>
      </c>
      <c r="C3277">
        <v>2.1</v>
      </c>
      <c r="D3277">
        <v>150</v>
      </c>
      <c r="E3277">
        <v>117.53</v>
      </c>
      <c r="F3277">
        <v>42.536999999999999</v>
      </c>
      <c r="G3277">
        <v>42.537313432835703</v>
      </c>
      <c r="H3277">
        <v>230</v>
      </c>
      <c r="I3277">
        <v>422.53731299999998</v>
      </c>
      <c r="J3277">
        <v>-1</v>
      </c>
      <c r="K3277">
        <v>2</v>
      </c>
      <c r="L3277">
        <v>35.822870000000002</v>
      </c>
      <c r="M3277">
        <v>305</v>
      </c>
      <c r="N3277">
        <v>0</v>
      </c>
      <c r="O3277">
        <v>180</v>
      </c>
      <c r="P3277">
        <v>0</v>
      </c>
      <c r="Q3277">
        <v>851</v>
      </c>
      <c r="R3277">
        <v>24.048617266000001</v>
      </c>
      <c r="S3277">
        <v>33.921801000000002</v>
      </c>
      <c r="T3277">
        <v>0</v>
      </c>
      <c r="U3277">
        <v>0</v>
      </c>
    </row>
    <row r="3278" spans="1:21" x14ac:dyDescent="0.3">
      <c r="A3278">
        <v>0.67</v>
      </c>
      <c r="B3278">
        <v>0.625</v>
      </c>
      <c r="C3278">
        <v>2.1</v>
      </c>
      <c r="D3278">
        <v>150</v>
      </c>
      <c r="E3278">
        <v>117.53</v>
      </c>
      <c r="F3278">
        <v>42.536999999999999</v>
      </c>
      <c r="G3278">
        <v>42.537313432835703</v>
      </c>
      <c r="H3278">
        <v>240</v>
      </c>
      <c r="I3278">
        <v>432.53731299999998</v>
      </c>
      <c r="J3278">
        <v>-1</v>
      </c>
      <c r="K3278">
        <v>2</v>
      </c>
      <c r="L3278">
        <v>35.189250000000001</v>
      </c>
      <c r="M3278">
        <v>305</v>
      </c>
      <c r="N3278">
        <v>0</v>
      </c>
      <c r="O3278">
        <v>180</v>
      </c>
      <c r="P3278">
        <v>0</v>
      </c>
      <c r="Q3278">
        <v>851</v>
      </c>
      <c r="R3278">
        <v>23.537341796</v>
      </c>
      <c r="S3278">
        <v>33.921801000000002</v>
      </c>
      <c r="T3278">
        <v>0</v>
      </c>
      <c r="U3278">
        <v>0</v>
      </c>
    </row>
    <row r="3279" spans="1:21" x14ac:dyDescent="0.3">
      <c r="A3279">
        <v>0.67</v>
      </c>
      <c r="B3279">
        <v>0.625</v>
      </c>
      <c r="C3279">
        <v>2.1</v>
      </c>
      <c r="D3279">
        <v>150</v>
      </c>
      <c r="E3279">
        <v>117.53</v>
      </c>
      <c r="F3279">
        <v>42.536999999999999</v>
      </c>
      <c r="G3279">
        <v>42.537313432835703</v>
      </c>
      <c r="H3279">
        <v>250</v>
      </c>
      <c r="I3279">
        <v>442.53731299999998</v>
      </c>
      <c r="J3279">
        <v>-1</v>
      </c>
      <c r="K3279">
        <v>2</v>
      </c>
      <c r="L3279">
        <v>34.5749</v>
      </c>
      <c r="M3279">
        <v>305</v>
      </c>
      <c r="N3279">
        <v>0</v>
      </c>
      <c r="O3279">
        <v>180</v>
      </c>
      <c r="P3279">
        <v>0</v>
      </c>
      <c r="Q3279">
        <v>870</v>
      </c>
      <c r="R3279">
        <v>22.986043957</v>
      </c>
      <c r="S3279">
        <v>34.309992000000001</v>
      </c>
      <c r="T3279">
        <v>0</v>
      </c>
      <c r="U3279">
        <v>0</v>
      </c>
    </row>
    <row r="3280" spans="1:21" x14ac:dyDescent="0.3">
      <c r="A3280">
        <v>0.67</v>
      </c>
      <c r="B3280">
        <v>0.625</v>
      </c>
      <c r="C3280">
        <v>2.1</v>
      </c>
      <c r="D3280">
        <v>150</v>
      </c>
      <c r="E3280">
        <v>117.53</v>
      </c>
      <c r="F3280">
        <v>42.536999999999999</v>
      </c>
      <c r="G3280">
        <v>42.537313432835703</v>
      </c>
      <c r="H3280">
        <v>260</v>
      </c>
      <c r="I3280">
        <v>452.53731299999998</v>
      </c>
      <c r="J3280">
        <v>-1</v>
      </c>
      <c r="K3280">
        <v>2</v>
      </c>
      <c r="L3280">
        <v>33.979080000000003</v>
      </c>
      <c r="M3280">
        <v>305</v>
      </c>
      <c r="N3280">
        <v>0</v>
      </c>
      <c r="O3280">
        <v>180</v>
      </c>
      <c r="P3280">
        <v>0</v>
      </c>
      <c r="Q3280">
        <v>836</v>
      </c>
      <c r="R3280">
        <v>22.451970653</v>
      </c>
      <c r="S3280">
        <v>33.612549999999999</v>
      </c>
      <c r="T3280">
        <v>0</v>
      </c>
      <c r="U3280">
        <v>0</v>
      </c>
    </row>
    <row r="3281" spans="1:21" x14ac:dyDescent="0.3">
      <c r="A3281">
        <v>0.67</v>
      </c>
      <c r="B3281">
        <v>0.625</v>
      </c>
      <c r="C3281">
        <v>2.1</v>
      </c>
      <c r="D3281">
        <v>150</v>
      </c>
      <c r="E3281">
        <v>117.53</v>
      </c>
      <c r="F3281">
        <v>42.536999999999999</v>
      </c>
      <c r="G3281">
        <v>42.537313432835703</v>
      </c>
      <c r="H3281">
        <v>270</v>
      </c>
      <c r="I3281">
        <v>462.53731299999998</v>
      </c>
      <c r="J3281">
        <v>-1</v>
      </c>
      <c r="K3281">
        <v>2</v>
      </c>
      <c r="L3281">
        <v>33.4011</v>
      </c>
      <c r="M3281">
        <v>305</v>
      </c>
      <c r="N3281">
        <v>0</v>
      </c>
      <c r="O3281">
        <v>180</v>
      </c>
      <c r="P3281">
        <v>0</v>
      </c>
      <c r="Q3281">
        <v>859</v>
      </c>
      <c r="R3281">
        <v>22.149993998999999</v>
      </c>
      <c r="S3281">
        <v>34.085723999999999</v>
      </c>
      <c r="T3281">
        <v>0</v>
      </c>
      <c r="U3281">
        <v>0</v>
      </c>
    </row>
    <row r="3282" spans="1:21" x14ac:dyDescent="0.3">
      <c r="A3282">
        <v>0.67</v>
      </c>
      <c r="B3282">
        <v>0.625</v>
      </c>
      <c r="C3282">
        <v>2.1</v>
      </c>
      <c r="D3282">
        <v>150</v>
      </c>
      <c r="E3282">
        <v>117.53</v>
      </c>
      <c r="F3282">
        <v>42.536999999999999</v>
      </c>
      <c r="G3282">
        <v>42.537313432835703</v>
      </c>
      <c r="H3282">
        <v>280</v>
      </c>
      <c r="I3282">
        <v>472.53731299999998</v>
      </c>
      <c r="J3282">
        <v>-1</v>
      </c>
      <c r="K3282">
        <v>2</v>
      </c>
      <c r="L3282">
        <v>32.84028</v>
      </c>
      <c r="M3282">
        <v>305</v>
      </c>
      <c r="N3282">
        <v>0</v>
      </c>
      <c r="O3282">
        <v>180</v>
      </c>
      <c r="P3282">
        <v>0</v>
      </c>
      <c r="Q3282">
        <v>885</v>
      </c>
      <c r="R3282">
        <v>21.844055912999998</v>
      </c>
      <c r="S3282">
        <v>34.613757</v>
      </c>
      <c r="T3282">
        <v>0</v>
      </c>
      <c r="U3282">
        <v>0</v>
      </c>
    </row>
    <row r="3283" spans="1:21" x14ac:dyDescent="0.3">
      <c r="A3283">
        <v>0.67</v>
      </c>
      <c r="B3283">
        <v>0.625</v>
      </c>
      <c r="C3283">
        <v>2.1</v>
      </c>
      <c r="D3283">
        <v>150</v>
      </c>
      <c r="E3283">
        <v>117.53</v>
      </c>
      <c r="F3283">
        <v>42.536999999999999</v>
      </c>
      <c r="G3283">
        <v>42.537313432835703</v>
      </c>
      <c r="H3283">
        <v>290</v>
      </c>
      <c r="I3283">
        <v>482.53731299999998</v>
      </c>
      <c r="J3283">
        <v>-1</v>
      </c>
      <c r="K3283">
        <v>2</v>
      </c>
      <c r="L3283">
        <v>32.295969999999997</v>
      </c>
      <c r="M3283">
        <v>305</v>
      </c>
      <c r="N3283">
        <v>0</v>
      </c>
      <c r="O3283">
        <v>180</v>
      </c>
      <c r="P3283">
        <v>0</v>
      </c>
      <c r="Q3283">
        <v>828</v>
      </c>
      <c r="R3283">
        <v>21.565185015000001</v>
      </c>
      <c r="S3283">
        <v>33.446586000000003</v>
      </c>
      <c r="T3283">
        <v>0</v>
      </c>
      <c r="U3283">
        <v>0</v>
      </c>
    </row>
    <row r="3284" spans="1:21" x14ac:dyDescent="0.3">
      <c r="A3284">
        <v>0.67</v>
      </c>
      <c r="B3284">
        <v>0.625</v>
      </c>
      <c r="C3284">
        <v>2.1</v>
      </c>
      <c r="D3284">
        <v>150</v>
      </c>
      <c r="E3284">
        <v>117.53</v>
      </c>
      <c r="F3284">
        <v>42.536999999999999</v>
      </c>
      <c r="G3284">
        <v>42.537313432835703</v>
      </c>
      <c r="H3284">
        <v>300</v>
      </c>
      <c r="I3284">
        <v>492.53731299999998</v>
      </c>
      <c r="J3284">
        <v>-1</v>
      </c>
      <c r="K3284">
        <v>2</v>
      </c>
      <c r="L3284">
        <v>31.76754</v>
      </c>
      <c r="M3284">
        <v>305</v>
      </c>
      <c r="N3284">
        <v>0</v>
      </c>
      <c r="O3284">
        <v>180</v>
      </c>
      <c r="P3284">
        <v>0</v>
      </c>
      <c r="Q3284">
        <v>852</v>
      </c>
      <c r="R3284">
        <v>20.900718609999998</v>
      </c>
      <c r="S3284">
        <v>33.942329000000001</v>
      </c>
      <c r="T3284">
        <v>0</v>
      </c>
      <c r="U3284">
        <v>0</v>
      </c>
    </row>
    <row r="3285" spans="1:21" x14ac:dyDescent="0.3">
      <c r="A3285">
        <v>0.67</v>
      </c>
      <c r="B3285">
        <v>0.625</v>
      </c>
      <c r="C3285">
        <v>2.1</v>
      </c>
      <c r="D3285">
        <v>150</v>
      </c>
      <c r="E3285">
        <v>117.53</v>
      </c>
      <c r="F3285">
        <v>42.536999999999999</v>
      </c>
      <c r="G3285">
        <v>42.537313432835703</v>
      </c>
      <c r="H3285">
        <v>0</v>
      </c>
      <c r="I3285">
        <v>192.53731300000001</v>
      </c>
      <c r="J3285">
        <v>-1</v>
      </c>
      <c r="K3285">
        <v>2</v>
      </c>
      <c r="L3285">
        <v>57.737009999999998</v>
      </c>
      <c r="M3285">
        <v>305</v>
      </c>
      <c r="N3285">
        <v>0</v>
      </c>
      <c r="O3285">
        <v>180</v>
      </c>
      <c r="P3285">
        <v>0</v>
      </c>
      <c r="Q3285">
        <v>1105</v>
      </c>
      <c r="R3285">
        <v>42.012399508999998</v>
      </c>
      <c r="S3285">
        <v>38.830891999999999</v>
      </c>
      <c r="T3285">
        <v>1618</v>
      </c>
      <c r="U3285">
        <v>1618</v>
      </c>
    </row>
    <row r="3286" spans="1:21" x14ac:dyDescent="0.3">
      <c r="A3286" t="s">
        <v>74</v>
      </c>
      <c r="B3286" t="s">
        <v>74</v>
      </c>
      <c r="C3286">
        <v>2.1</v>
      </c>
      <c r="D3286">
        <v>150</v>
      </c>
      <c r="E3286" t="s">
        <v>75</v>
      </c>
      <c r="F3286" t="s">
        <v>74</v>
      </c>
      <c r="G3286" t="s">
        <v>74</v>
      </c>
      <c r="H3286" t="s">
        <v>74</v>
      </c>
      <c r="I3286" t="s">
        <v>74</v>
      </c>
      <c r="J3286" t="s">
        <v>74</v>
      </c>
      <c r="K3286" t="s">
        <v>74</v>
      </c>
      <c r="L3286" t="s">
        <v>74</v>
      </c>
      <c r="M3286" t="s">
        <v>74</v>
      </c>
      <c r="N3286" t="s">
        <v>74</v>
      </c>
      <c r="O3286">
        <v>200</v>
      </c>
    </row>
    <row r="3287" spans="1:21" x14ac:dyDescent="0.3">
      <c r="A3287">
        <v>0.67</v>
      </c>
      <c r="B3287">
        <v>0.625</v>
      </c>
      <c r="C3287">
        <v>2.1</v>
      </c>
      <c r="D3287">
        <v>150</v>
      </c>
      <c r="E3287">
        <v>117.53</v>
      </c>
      <c r="F3287">
        <v>42.536999999999999</v>
      </c>
      <c r="G3287">
        <v>42.537313432835703</v>
      </c>
      <c r="H3287">
        <v>0</v>
      </c>
      <c r="I3287">
        <v>192.53731300000001</v>
      </c>
      <c r="J3287">
        <v>-1</v>
      </c>
      <c r="K3287">
        <v>2</v>
      </c>
      <c r="L3287">
        <v>59.356540000000003</v>
      </c>
      <c r="M3287">
        <v>325</v>
      </c>
      <c r="N3287">
        <v>0</v>
      </c>
      <c r="O3287">
        <v>200</v>
      </c>
      <c r="P3287">
        <v>0</v>
      </c>
      <c r="Q3287" s="1">
        <v>1213</v>
      </c>
      <c r="R3287" s="1">
        <v>44.324009791999998</v>
      </c>
      <c r="S3287" s="1">
        <v>40.764479000000001</v>
      </c>
      <c r="T3287" s="1">
        <v>2716</v>
      </c>
      <c r="U3287" s="1">
        <v>2716</v>
      </c>
    </row>
    <row r="3288" spans="1:21" x14ac:dyDescent="0.3">
      <c r="A3288">
        <v>0.67</v>
      </c>
      <c r="B3288">
        <v>0.625</v>
      </c>
      <c r="C3288">
        <v>2.1</v>
      </c>
      <c r="D3288">
        <v>150</v>
      </c>
      <c r="E3288">
        <v>117.53</v>
      </c>
      <c r="F3288">
        <v>42.536999999999999</v>
      </c>
      <c r="G3288">
        <v>42.537313432835703</v>
      </c>
      <c r="H3288">
        <v>10</v>
      </c>
      <c r="I3288">
        <v>202.53731300000001</v>
      </c>
      <c r="J3288">
        <v>-1</v>
      </c>
      <c r="K3288">
        <v>2</v>
      </c>
      <c r="L3288">
        <v>58.069180000000003</v>
      </c>
      <c r="M3288">
        <v>325</v>
      </c>
      <c r="N3288">
        <v>0</v>
      </c>
      <c r="O3288">
        <v>200</v>
      </c>
      <c r="P3288">
        <v>0</v>
      </c>
      <c r="Q3288" s="1">
        <v>1215</v>
      </c>
      <c r="R3288" s="1">
        <v>43.780148036999996</v>
      </c>
      <c r="S3288" s="1">
        <v>40.799565999999999</v>
      </c>
      <c r="T3288" s="1">
        <v>1954</v>
      </c>
      <c r="U3288" s="1">
        <v>1954</v>
      </c>
    </row>
    <row r="3289" spans="1:21" x14ac:dyDescent="0.3">
      <c r="A3289">
        <v>0.67</v>
      </c>
      <c r="B3289">
        <v>0.625</v>
      </c>
      <c r="C3289">
        <v>2.1</v>
      </c>
      <c r="D3289">
        <v>150</v>
      </c>
      <c r="E3289">
        <v>117.53</v>
      </c>
      <c r="F3289">
        <v>42.536999999999999</v>
      </c>
      <c r="G3289">
        <v>42.537313432835703</v>
      </c>
      <c r="H3289">
        <v>20</v>
      </c>
      <c r="I3289">
        <v>212.53731300000001</v>
      </c>
      <c r="J3289">
        <v>-1</v>
      </c>
      <c r="K3289">
        <v>2</v>
      </c>
      <c r="L3289">
        <v>56.816879999999998</v>
      </c>
      <c r="M3289">
        <v>325</v>
      </c>
      <c r="N3289">
        <v>0</v>
      </c>
      <c r="O3289">
        <v>200</v>
      </c>
      <c r="P3289">
        <v>0</v>
      </c>
      <c r="Q3289" s="1">
        <v>1127</v>
      </c>
      <c r="R3289" s="1">
        <v>42.370705934</v>
      </c>
      <c r="S3289" s="1">
        <v>39.231217999999998</v>
      </c>
      <c r="T3289" s="1">
        <v>1288</v>
      </c>
      <c r="U3289" s="1">
        <v>1288</v>
      </c>
    </row>
    <row r="3290" spans="1:21" x14ac:dyDescent="0.3">
      <c r="A3290">
        <v>0.67</v>
      </c>
      <c r="B3290">
        <v>0.625</v>
      </c>
      <c r="C3290">
        <v>2.1</v>
      </c>
      <c r="D3290">
        <v>150</v>
      </c>
      <c r="E3290">
        <v>117.53</v>
      </c>
      <c r="F3290">
        <v>42.536999999999999</v>
      </c>
      <c r="G3290">
        <v>42.537313432835703</v>
      </c>
      <c r="H3290">
        <v>30</v>
      </c>
      <c r="I3290">
        <v>222.53731300000001</v>
      </c>
      <c r="J3290">
        <v>-1</v>
      </c>
      <c r="K3290">
        <v>2</v>
      </c>
      <c r="L3290">
        <v>55.599379999999996</v>
      </c>
      <c r="M3290">
        <v>325</v>
      </c>
      <c r="N3290">
        <v>0</v>
      </c>
      <c r="O3290">
        <v>200</v>
      </c>
      <c r="P3290">
        <v>0</v>
      </c>
      <c r="Q3290" s="1">
        <v>1074</v>
      </c>
      <c r="R3290" s="1">
        <v>41.961009943000001</v>
      </c>
      <c r="S3290" s="1">
        <v>38.260820000000002</v>
      </c>
      <c r="T3290" s="1">
        <v>750</v>
      </c>
      <c r="U3290" s="1">
        <v>750</v>
      </c>
    </row>
    <row r="3291" spans="1:21" x14ac:dyDescent="0.3">
      <c r="A3291">
        <v>0.67</v>
      </c>
      <c r="B3291">
        <v>0.625</v>
      </c>
      <c r="C3291">
        <v>2.1</v>
      </c>
      <c r="D3291">
        <v>150</v>
      </c>
      <c r="E3291">
        <v>117.53</v>
      </c>
      <c r="F3291">
        <v>42.536999999999999</v>
      </c>
      <c r="G3291">
        <v>42.537313432835703</v>
      </c>
      <c r="H3291">
        <v>40</v>
      </c>
      <c r="I3291">
        <v>232.53731300000001</v>
      </c>
      <c r="J3291">
        <v>-1</v>
      </c>
      <c r="K3291">
        <v>2</v>
      </c>
      <c r="L3291">
        <v>54.4163</v>
      </c>
      <c r="M3291">
        <v>325</v>
      </c>
      <c r="N3291">
        <v>0</v>
      </c>
      <c r="O3291">
        <v>200</v>
      </c>
      <c r="P3291">
        <v>0</v>
      </c>
      <c r="Q3291" s="1">
        <v>1021</v>
      </c>
      <c r="R3291" s="1">
        <v>40.799566448</v>
      </c>
      <c r="S3291" s="1">
        <v>37.269115999999997</v>
      </c>
      <c r="T3291" s="1">
        <v>326</v>
      </c>
      <c r="U3291" s="1">
        <v>326</v>
      </c>
    </row>
    <row r="3292" spans="1:21" x14ac:dyDescent="0.3">
      <c r="A3292">
        <v>0.67</v>
      </c>
      <c r="B3292">
        <v>0.625</v>
      </c>
      <c r="C3292">
        <v>2.1</v>
      </c>
      <c r="D3292">
        <v>150</v>
      </c>
      <c r="E3292">
        <v>117.53</v>
      </c>
      <c r="F3292">
        <v>42.536999999999999</v>
      </c>
      <c r="G3292">
        <v>42.537313432835703</v>
      </c>
      <c r="H3292">
        <v>50</v>
      </c>
      <c r="I3292">
        <v>242.53731300000001</v>
      </c>
      <c r="J3292">
        <v>-1</v>
      </c>
      <c r="K3292">
        <v>2</v>
      </c>
      <c r="L3292">
        <v>53.26717</v>
      </c>
      <c r="M3292">
        <v>325</v>
      </c>
      <c r="N3292">
        <v>0</v>
      </c>
      <c r="O3292">
        <v>200</v>
      </c>
      <c r="P3292">
        <v>0</v>
      </c>
      <c r="Q3292" s="1">
        <v>960</v>
      </c>
      <c r="R3292" s="1">
        <v>39.610177898000003</v>
      </c>
      <c r="S3292" s="1">
        <v>36.099015999999999</v>
      </c>
      <c r="T3292" s="1">
        <v>60</v>
      </c>
      <c r="U3292" s="1">
        <v>60</v>
      </c>
    </row>
    <row r="3293" spans="1:21" x14ac:dyDescent="0.3">
      <c r="A3293">
        <v>0.67</v>
      </c>
      <c r="B3293">
        <v>0.625</v>
      </c>
      <c r="C3293">
        <v>2.1</v>
      </c>
      <c r="D3293">
        <v>150</v>
      </c>
      <c r="E3293">
        <v>117.53</v>
      </c>
      <c r="F3293">
        <v>42.536999999999999</v>
      </c>
      <c r="G3293">
        <v>42.537313432835703</v>
      </c>
      <c r="H3293">
        <v>60</v>
      </c>
      <c r="I3293">
        <v>252.53731300000001</v>
      </c>
      <c r="J3293">
        <v>-1</v>
      </c>
      <c r="K3293">
        <v>2</v>
      </c>
      <c r="L3293">
        <v>52.151440000000001</v>
      </c>
      <c r="M3293">
        <v>325</v>
      </c>
      <c r="N3293">
        <v>0</v>
      </c>
      <c r="O3293">
        <v>200</v>
      </c>
      <c r="P3293">
        <v>0</v>
      </c>
      <c r="Q3293">
        <v>959</v>
      </c>
      <c r="R3293">
        <v>38.611062593</v>
      </c>
      <c r="S3293">
        <v>36.079562000000003</v>
      </c>
      <c r="T3293">
        <v>0</v>
      </c>
      <c r="U3293">
        <v>0</v>
      </c>
    </row>
    <row r="3294" spans="1:21" x14ac:dyDescent="0.3">
      <c r="A3294">
        <v>0.67</v>
      </c>
      <c r="B3294">
        <v>0.625</v>
      </c>
      <c r="C3294">
        <v>2.1</v>
      </c>
      <c r="D3294">
        <v>150</v>
      </c>
      <c r="E3294">
        <v>117.53</v>
      </c>
      <c r="F3294">
        <v>42.536999999999999</v>
      </c>
      <c r="G3294">
        <v>42.537313432835703</v>
      </c>
      <c r="H3294">
        <v>70</v>
      </c>
      <c r="I3294">
        <v>262.53731299999998</v>
      </c>
      <c r="J3294">
        <v>-1</v>
      </c>
      <c r="K3294">
        <v>2</v>
      </c>
      <c r="L3294">
        <v>51.068469999999998</v>
      </c>
      <c r="M3294">
        <v>325</v>
      </c>
      <c r="N3294">
        <v>0</v>
      </c>
      <c r="O3294">
        <v>200</v>
      </c>
      <c r="P3294">
        <v>0</v>
      </c>
      <c r="Q3294">
        <v>899</v>
      </c>
      <c r="R3294">
        <v>37.457940886999999</v>
      </c>
      <c r="S3294">
        <v>34.895180000000003</v>
      </c>
      <c r="T3294">
        <v>0</v>
      </c>
      <c r="U3294">
        <v>0</v>
      </c>
    </row>
    <row r="3295" spans="1:21" x14ac:dyDescent="0.3">
      <c r="A3295">
        <v>0.67</v>
      </c>
      <c r="B3295">
        <v>0.625</v>
      </c>
      <c r="C3295">
        <v>2.1</v>
      </c>
      <c r="D3295">
        <v>150</v>
      </c>
      <c r="E3295">
        <v>117.53</v>
      </c>
      <c r="F3295">
        <v>42.536999999999999</v>
      </c>
      <c r="G3295">
        <v>42.537313432835703</v>
      </c>
      <c r="H3295">
        <v>80</v>
      </c>
      <c r="I3295">
        <v>272.53731299999998</v>
      </c>
      <c r="J3295">
        <v>-1</v>
      </c>
      <c r="K3295">
        <v>2</v>
      </c>
      <c r="L3295">
        <v>50.017589999999998</v>
      </c>
      <c r="M3295">
        <v>325</v>
      </c>
      <c r="N3295">
        <v>0</v>
      </c>
      <c r="O3295">
        <v>200</v>
      </c>
      <c r="P3295">
        <v>0</v>
      </c>
      <c r="Q3295">
        <v>873</v>
      </c>
      <c r="R3295">
        <v>36.563224388999998</v>
      </c>
      <c r="S3295">
        <v>34.370933000000001</v>
      </c>
      <c r="T3295">
        <v>0</v>
      </c>
      <c r="U3295">
        <v>0</v>
      </c>
    </row>
    <row r="3296" spans="1:21" x14ac:dyDescent="0.3">
      <c r="A3296">
        <v>0.67</v>
      </c>
      <c r="B3296">
        <v>0.625</v>
      </c>
      <c r="C3296">
        <v>2.1</v>
      </c>
      <c r="D3296">
        <v>150</v>
      </c>
      <c r="E3296">
        <v>117.53</v>
      </c>
      <c r="F3296">
        <v>42.536999999999999</v>
      </c>
      <c r="G3296">
        <v>42.537313432835703</v>
      </c>
      <c r="H3296">
        <v>90</v>
      </c>
      <c r="I3296">
        <v>282.53731299999998</v>
      </c>
      <c r="J3296">
        <v>-1</v>
      </c>
      <c r="K3296">
        <v>2</v>
      </c>
      <c r="L3296">
        <v>48.998080000000002</v>
      </c>
      <c r="M3296">
        <v>325</v>
      </c>
      <c r="N3296">
        <v>0</v>
      </c>
      <c r="O3296">
        <v>200</v>
      </c>
      <c r="P3296">
        <v>0</v>
      </c>
      <c r="Q3296">
        <v>872</v>
      </c>
      <c r="R3296">
        <v>35.491663662999997</v>
      </c>
      <c r="S3296">
        <v>34.350630000000002</v>
      </c>
      <c r="T3296">
        <v>0</v>
      </c>
      <c r="U3296">
        <v>0</v>
      </c>
    </row>
    <row r="3297" spans="1:21" x14ac:dyDescent="0.3">
      <c r="A3297">
        <v>0.67</v>
      </c>
      <c r="B3297">
        <v>0.625</v>
      </c>
      <c r="C3297">
        <v>2.1</v>
      </c>
      <c r="D3297">
        <v>150</v>
      </c>
      <c r="E3297">
        <v>117.53</v>
      </c>
      <c r="F3297">
        <v>42.536999999999999</v>
      </c>
      <c r="G3297">
        <v>42.537313432835703</v>
      </c>
      <c r="H3297">
        <v>100</v>
      </c>
      <c r="I3297">
        <v>292.53731299999998</v>
      </c>
      <c r="J3297">
        <v>-1</v>
      </c>
      <c r="K3297">
        <v>2</v>
      </c>
      <c r="L3297">
        <v>48.009149999999998</v>
      </c>
      <c r="M3297">
        <v>325</v>
      </c>
      <c r="N3297">
        <v>0</v>
      </c>
      <c r="O3297">
        <v>200</v>
      </c>
      <c r="P3297">
        <v>0</v>
      </c>
      <c r="Q3297">
        <v>850</v>
      </c>
      <c r="R3297">
        <v>34.654082918</v>
      </c>
      <c r="S3297">
        <v>33.901262000000003</v>
      </c>
      <c r="T3297">
        <v>0</v>
      </c>
      <c r="U3297">
        <v>0</v>
      </c>
    </row>
    <row r="3298" spans="1:21" x14ac:dyDescent="0.3">
      <c r="A3298">
        <v>0.67</v>
      </c>
      <c r="B3298">
        <v>0.625</v>
      </c>
      <c r="C3298">
        <v>2.1</v>
      </c>
      <c r="D3298">
        <v>150</v>
      </c>
      <c r="E3298">
        <v>117.53</v>
      </c>
      <c r="F3298">
        <v>42.536999999999999</v>
      </c>
      <c r="G3298">
        <v>42.537313432835703</v>
      </c>
      <c r="H3298">
        <v>110</v>
      </c>
      <c r="I3298">
        <v>302.53731299999998</v>
      </c>
      <c r="J3298">
        <v>-1</v>
      </c>
      <c r="K3298">
        <v>2</v>
      </c>
      <c r="L3298">
        <v>47.050020000000004</v>
      </c>
      <c r="M3298">
        <v>325</v>
      </c>
      <c r="N3298">
        <v>0</v>
      </c>
      <c r="O3298">
        <v>200</v>
      </c>
      <c r="P3298">
        <v>0</v>
      </c>
      <c r="Q3298">
        <v>837</v>
      </c>
      <c r="R3298">
        <v>33.695262147000001</v>
      </c>
      <c r="S3298">
        <v>33.633245000000002</v>
      </c>
      <c r="T3298">
        <v>0</v>
      </c>
      <c r="U3298">
        <v>0</v>
      </c>
    </row>
    <row r="3299" spans="1:21" x14ac:dyDescent="0.3">
      <c r="A3299">
        <v>0.67</v>
      </c>
      <c r="B3299">
        <v>0.625</v>
      </c>
      <c r="C3299">
        <v>2.1</v>
      </c>
      <c r="D3299">
        <v>150</v>
      </c>
      <c r="E3299">
        <v>117.53</v>
      </c>
      <c r="F3299">
        <v>42.536999999999999</v>
      </c>
      <c r="G3299">
        <v>42.537313432835703</v>
      </c>
      <c r="H3299">
        <v>120</v>
      </c>
      <c r="I3299">
        <v>312.53731299999998</v>
      </c>
      <c r="J3299">
        <v>-1</v>
      </c>
      <c r="K3299">
        <v>2</v>
      </c>
      <c r="L3299">
        <v>46.119880000000002</v>
      </c>
      <c r="M3299">
        <v>325</v>
      </c>
      <c r="N3299">
        <v>0</v>
      </c>
      <c r="O3299">
        <v>200</v>
      </c>
      <c r="P3299">
        <v>0</v>
      </c>
      <c r="Q3299">
        <v>901</v>
      </c>
      <c r="R3299">
        <v>32.965327739999999</v>
      </c>
      <c r="S3299">
        <v>34.935222000000003</v>
      </c>
      <c r="T3299">
        <v>0</v>
      </c>
      <c r="U3299">
        <v>0</v>
      </c>
    </row>
    <row r="3300" spans="1:21" x14ac:dyDescent="0.3">
      <c r="A3300">
        <v>0.67</v>
      </c>
      <c r="B3300">
        <v>0.625</v>
      </c>
      <c r="C3300">
        <v>2.1</v>
      </c>
      <c r="D3300">
        <v>150</v>
      </c>
      <c r="E3300">
        <v>117.53</v>
      </c>
      <c r="F3300">
        <v>42.536999999999999</v>
      </c>
      <c r="G3300">
        <v>42.537313432835703</v>
      </c>
      <c r="H3300">
        <v>130</v>
      </c>
      <c r="I3300">
        <v>322.53731299999998</v>
      </c>
      <c r="J3300">
        <v>-1</v>
      </c>
      <c r="K3300">
        <v>2</v>
      </c>
      <c r="L3300">
        <v>45.2179</v>
      </c>
      <c r="M3300">
        <v>325</v>
      </c>
      <c r="N3300">
        <v>0</v>
      </c>
      <c r="O3300">
        <v>200</v>
      </c>
      <c r="P3300">
        <v>0</v>
      </c>
      <c r="Q3300">
        <v>867</v>
      </c>
      <c r="R3300">
        <v>32.328064122000001</v>
      </c>
      <c r="S3300">
        <v>34.248956</v>
      </c>
      <c r="T3300">
        <v>0</v>
      </c>
      <c r="U3300">
        <v>0</v>
      </c>
    </row>
    <row r="3301" spans="1:21" x14ac:dyDescent="0.3">
      <c r="A3301">
        <v>0.67</v>
      </c>
      <c r="B3301">
        <v>0.625</v>
      </c>
      <c r="C3301">
        <v>2.1</v>
      </c>
      <c r="D3301">
        <v>150</v>
      </c>
      <c r="E3301">
        <v>117.53</v>
      </c>
      <c r="F3301">
        <v>42.536999999999999</v>
      </c>
      <c r="G3301">
        <v>42.537313432835703</v>
      </c>
      <c r="H3301">
        <v>140</v>
      </c>
      <c r="I3301">
        <v>332.53731299999998</v>
      </c>
      <c r="J3301">
        <v>-1</v>
      </c>
      <c r="K3301">
        <v>2</v>
      </c>
      <c r="L3301">
        <v>44.343249999999998</v>
      </c>
      <c r="M3301">
        <v>325</v>
      </c>
      <c r="N3301">
        <v>0</v>
      </c>
      <c r="O3301">
        <v>200</v>
      </c>
      <c r="P3301">
        <v>0</v>
      </c>
      <c r="Q3301">
        <v>901</v>
      </c>
      <c r="R3301">
        <v>31.613877013</v>
      </c>
      <c r="S3301">
        <v>34.935222000000003</v>
      </c>
      <c r="T3301">
        <v>0</v>
      </c>
      <c r="U3301">
        <v>0</v>
      </c>
    </row>
    <row r="3302" spans="1:21" x14ac:dyDescent="0.3">
      <c r="A3302">
        <v>0.67</v>
      </c>
      <c r="B3302">
        <v>0.625</v>
      </c>
      <c r="C3302">
        <v>2.1</v>
      </c>
      <c r="D3302">
        <v>150</v>
      </c>
      <c r="E3302">
        <v>117.53</v>
      </c>
      <c r="F3302">
        <v>42.536999999999999</v>
      </c>
      <c r="G3302">
        <v>42.537313432835703</v>
      </c>
      <c r="H3302">
        <v>150</v>
      </c>
      <c r="I3302">
        <v>342.53731299999998</v>
      </c>
      <c r="J3302">
        <v>-1</v>
      </c>
      <c r="K3302">
        <v>2</v>
      </c>
      <c r="L3302">
        <v>43.495089999999998</v>
      </c>
      <c r="M3302">
        <v>325</v>
      </c>
      <c r="N3302">
        <v>0</v>
      </c>
      <c r="O3302">
        <v>200</v>
      </c>
      <c r="P3302">
        <v>0</v>
      </c>
      <c r="Q3302">
        <v>887</v>
      </c>
      <c r="R3302">
        <v>31.085253388000002</v>
      </c>
      <c r="S3302">
        <v>34.654082000000002</v>
      </c>
      <c r="T3302">
        <v>0</v>
      </c>
      <c r="U3302">
        <v>0</v>
      </c>
    </row>
    <row r="3303" spans="1:21" x14ac:dyDescent="0.3">
      <c r="A3303">
        <v>0.67</v>
      </c>
      <c r="B3303">
        <v>0.625</v>
      </c>
      <c r="C3303">
        <v>2.1</v>
      </c>
      <c r="D3303">
        <v>150</v>
      </c>
      <c r="E3303">
        <v>117.53</v>
      </c>
      <c r="F3303">
        <v>42.536999999999999</v>
      </c>
      <c r="G3303">
        <v>42.537313432835703</v>
      </c>
      <c r="H3303">
        <v>160</v>
      </c>
      <c r="I3303">
        <v>352.53731299999998</v>
      </c>
      <c r="J3303">
        <v>-1</v>
      </c>
      <c r="K3303">
        <v>2</v>
      </c>
      <c r="L3303">
        <v>42.67259</v>
      </c>
      <c r="M3303">
        <v>325</v>
      </c>
      <c r="N3303">
        <v>0</v>
      </c>
      <c r="O3303">
        <v>200</v>
      </c>
      <c r="P3303">
        <v>0</v>
      </c>
      <c r="Q3303">
        <v>833</v>
      </c>
      <c r="R3303">
        <v>30.367564484999999</v>
      </c>
      <c r="S3303">
        <v>33.550398999999999</v>
      </c>
      <c r="T3303">
        <v>0</v>
      </c>
      <c r="U3303">
        <v>0</v>
      </c>
    </row>
    <row r="3304" spans="1:21" x14ac:dyDescent="0.3">
      <c r="A3304">
        <v>0.67</v>
      </c>
      <c r="B3304">
        <v>0.625</v>
      </c>
      <c r="C3304">
        <v>2.1</v>
      </c>
      <c r="D3304">
        <v>150</v>
      </c>
      <c r="E3304">
        <v>117.53</v>
      </c>
      <c r="F3304">
        <v>42.536999999999999</v>
      </c>
      <c r="G3304">
        <v>42.537313432835703</v>
      </c>
      <c r="H3304">
        <v>170</v>
      </c>
      <c r="I3304">
        <v>362.53731299999998</v>
      </c>
      <c r="J3304">
        <v>-1</v>
      </c>
      <c r="K3304">
        <v>2</v>
      </c>
      <c r="L3304">
        <v>41.874929999999999</v>
      </c>
      <c r="M3304">
        <v>325</v>
      </c>
      <c r="N3304">
        <v>0</v>
      </c>
      <c r="O3304">
        <v>200</v>
      </c>
      <c r="P3304">
        <v>0</v>
      </c>
      <c r="Q3304">
        <v>851</v>
      </c>
      <c r="R3304">
        <v>29.611009675999998</v>
      </c>
      <c r="S3304">
        <v>33.921801000000002</v>
      </c>
      <c r="T3304">
        <v>0</v>
      </c>
      <c r="U3304">
        <v>0</v>
      </c>
    </row>
    <row r="3305" spans="1:21" x14ac:dyDescent="0.3">
      <c r="A3305">
        <v>0.67</v>
      </c>
      <c r="B3305">
        <v>0.625</v>
      </c>
      <c r="C3305">
        <v>2.1</v>
      </c>
      <c r="D3305">
        <v>150</v>
      </c>
      <c r="E3305">
        <v>117.53</v>
      </c>
      <c r="F3305">
        <v>42.536999999999999</v>
      </c>
      <c r="G3305">
        <v>42.537313432835703</v>
      </c>
      <c r="H3305">
        <v>180</v>
      </c>
      <c r="I3305">
        <v>372.53731299999998</v>
      </c>
      <c r="J3305">
        <v>-1</v>
      </c>
      <c r="K3305">
        <v>2</v>
      </c>
      <c r="L3305">
        <v>41.101300000000002</v>
      </c>
      <c r="M3305">
        <v>325</v>
      </c>
      <c r="N3305">
        <v>0</v>
      </c>
      <c r="O3305">
        <v>200</v>
      </c>
      <c r="P3305">
        <v>0</v>
      </c>
      <c r="Q3305">
        <v>840</v>
      </c>
      <c r="R3305">
        <v>28.76509562</v>
      </c>
      <c r="S3305">
        <v>33.695262</v>
      </c>
      <c r="T3305">
        <v>0</v>
      </c>
      <c r="U3305">
        <v>0</v>
      </c>
    </row>
    <row r="3306" spans="1:21" x14ac:dyDescent="0.3">
      <c r="A3306">
        <v>0.67</v>
      </c>
      <c r="B3306">
        <v>0.625</v>
      </c>
      <c r="C3306">
        <v>2.1</v>
      </c>
      <c r="D3306">
        <v>150</v>
      </c>
      <c r="E3306">
        <v>117.53</v>
      </c>
      <c r="F3306">
        <v>42.536999999999999</v>
      </c>
      <c r="G3306">
        <v>42.537313432835703</v>
      </c>
      <c r="H3306">
        <v>190</v>
      </c>
      <c r="I3306">
        <v>382.53731299999998</v>
      </c>
      <c r="J3306">
        <v>-1</v>
      </c>
      <c r="K3306">
        <v>2</v>
      </c>
      <c r="L3306">
        <v>40.350900000000003</v>
      </c>
      <c r="M3306">
        <v>325</v>
      </c>
      <c r="N3306">
        <v>0</v>
      </c>
      <c r="O3306">
        <v>200</v>
      </c>
      <c r="P3306">
        <v>0</v>
      </c>
      <c r="Q3306">
        <v>854</v>
      </c>
      <c r="R3306">
        <v>28.309347117000002</v>
      </c>
      <c r="S3306">
        <v>33.983353000000001</v>
      </c>
      <c r="T3306">
        <v>0</v>
      </c>
      <c r="U3306">
        <v>0</v>
      </c>
    </row>
    <row r="3307" spans="1:21" x14ac:dyDescent="0.3">
      <c r="A3307">
        <v>0.67</v>
      </c>
      <c r="B3307">
        <v>0.625</v>
      </c>
      <c r="C3307">
        <v>2.1</v>
      </c>
      <c r="D3307">
        <v>150</v>
      </c>
      <c r="E3307">
        <v>117.53</v>
      </c>
      <c r="F3307">
        <v>42.536999999999999</v>
      </c>
      <c r="G3307">
        <v>42.537313432835703</v>
      </c>
      <c r="H3307">
        <v>200</v>
      </c>
      <c r="I3307">
        <v>392.53731299999998</v>
      </c>
      <c r="J3307">
        <v>-1</v>
      </c>
      <c r="K3307">
        <v>2</v>
      </c>
      <c r="L3307">
        <v>39.62294</v>
      </c>
      <c r="M3307">
        <v>325</v>
      </c>
      <c r="N3307">
        <v>0</v>
      </c>
      <c r="O3307">
        <v>200</v>
      </c>
      <c r="P3307">
        <v>0</v>
      </c>
      <c r="Q3307">
        <v>840</v>
      </c>
      <c r="R3307">
        <v>27.920273842</v>
      </c>
      <c r="S3307">
        <v>33.695262</v>
      </c>
      <c r="T3307">
        <v>0</v>
      </c>
      <c r="U3307">
        <v>0</v>
      </c>
    </row>
    <row r="3308" spans="1:21" x14ac:dyDescent="0.3">
      <c r="A3308">
        <v>0.67</v>
      </c>
      <c r="B3308">
        <v>0.625</v>
      </c>
      <c r="C3308">
        <v>2.1</v>
      </c>
      <c r="D3308">
        <v>150</v>
      </c>
      <c r="E3308">
        <v>117.53</v>
      </c>
      <c r="F3308">
        <v>42.536999999999999</v>
      </c>
      <c r="G3308">
        <v>42.537313432835703</v>
      </c>
      <c r="H3308">
        <v>210</v>
      </c>
      <c r="I3308">
        <v>402.53731299999998</v>
      </c>
      <c r="J3308">
        <v>-1</v>
      </c>
      <c r="K3308">
        <v>2</v>
      </c>
      <c r="L3308">
        <v>38.91666</v>
      </c>
      <c r="M3308">
        <v>325</v>
      </c>
      <c r="N3308">
        <v>0</v>
      </c>
      <c r="O3308">
        <v>200</v>
      </c>
      <c r="P3308">
        <v>0</v>
      </c>
      <c r="Q3308">
        <v>853</v>
      </c>
      <c r="R3308">
        <v>27.076446194999999</v>
      </c>
      <c r="S3308">
        <v>33.962846999999996</v>
      </c>
      <c r="T3308">
        <v>0</v>
      </c>
      <c r="U3308">
        <v>0</v>
      </c>
    </row>
    <row r="3309" spans="1:21" x14ac:dyDescent="0.3">
      <c r="A3309">
        <v>0.67</v>
      </c>
      <c r="B3309">
        <v>0.625</v>
      </c>
      <c r="C3309">
        <v>2.1</v>
      </c>
      <c r="D3309">
        <v>150</v>
      </c>
      <c r="E3309">
        <v>117.53</v>
      </c>
      <c r="F3309">
        <v>42.536999999999999</v>
      </c>
      <c r="G3309">
        <v>42.537313432835703</v>
      </c>
      <c r="H3309">
        <v>220</v>
      </c>
      <c r="I3309">
        <v>412.53731299999998</v>
      </c>
      <c r="J3309">
        <v>-1</v>
      </c>
      <c r="K3309">
        <v>2</v>
      </c>
      <c r="L3309">
        <v>38.231299999999997</v>
      </c>
      <c r="M3309">
        <v>325</v>
      </c>
      <c r="N3309">
        <v>0</v>
      </c>
      <c r="O3309">
        <v>200</v>
      </c>
      <c r="P3309">
        <v>0</v>
      </c>
      <c r="Q3309">
        <v>845</v>
      </c>
      <c r="R3309">
        <v>26.848986870000001</v>
      </c>
      <c r="S3309">
        <v>33.798400000000001</v>
      </c>
      <c r="T3309">
        <v>0</v>
      </c>
      <c r="U3309">
        <v>0</v>
      </c>
    </row>
    <row r="3310" spans="1:21" x14ac:dyDescent="0.3">
      <c r="A3310">
        <v>0.67</v>
      </c>
      <c r="B3310">
        <v>0.625</v>
      </c>
      <c r="C3310">
        <v>2.1</v>
      </c>
      <c r="D3310">
        <v>150</v>
      </c>
      <c r="E3310">
        <v>117.53</v>
      </c>
      <c r="F3310">
        <v>42.536999999999999</v>
      </c>
      <c r="G3310">
        <v>42.537313432835703</v>
      </c>
      <c r="H3310">
        <v>230</v>
      </c>
      <c r="I3310">
        <v>422.53731299999998</v>
      </c>
      <c r="J3310">
        <v>-1</v>
      </c>
      <c r="K3310">
        <v>2</v>
      </c>
      <c r="L3310">
        <v>37.566139999999997</v>
      </c>
      <c r="M3310">
        <v>325</v>
      </c>
      <c r="N3310">
        <v>0</v>
      </c>
      <c r="O3310">
        <v>200</v>
      </c>
      <c r="P3310">
        <v>0</v>
      </c>
      <c r="Q3310">
        <v>833</v>
      </c>
      <c r="R3310">
        <v>26.568534601</v>
      </c>
      <c r="S3310">
        <v>33.550398999999999</v>
      </c>
      <c r="T3310">
        <v>0</v>
      </c>
      <c r="U3310">
        <v>0</v>
      </c>
    </row>
    <row r="3311" spans="1:21" x14ac:dyDescent="0.3">
      <c r="A3311">
        <v>0.67</v>
      </c>
      <c r="B3311">
        <v>0.625</v>
      </c>
      <c r="C3311">
        <v>2.1</v>
      </c>
      <c r="D3311">
        <v>150</v>
      </c>
      <c r="E3311">
        <v>117.53</v>
      </c>
      <c r="F3311">
        <v>42.536999999999999</v>
      </c>
      <c r="G3311">
        <v>42.537313432835703</v>
      </c>
      <c r="H3311">
        <v>240</v>
      </c>
      <c r="I3311">
        <v>432.53731299999998</v>
      </c>
      <c r="J3311">
        <v>-1</v>
      </c>
      <c r="K3311">
        <v>2</v>
      </c>
      <c r="L3311">
        <v>36.920470000000002</v>
      </c>
      <c r="M3311">
        <v>325</v>
      </c>
      <c r="N3311">
        <v>0</v>
      </c>
      <c r="O3311">
        <v>200</v>
      </c>
      <c r="P3311">
        <v>0</v>
      </c>
      <c r="Q3311">
        <v>904</v>
      </c>
      <c r="R3311">
        <v>25.946890754999998</v>
      </c>
      <c r="S3311">
        <v>34.995209000000003</v>
      </c>
      <c r="T3311">
        <v>0</v>
      </c>
      <c r="U3311">
        <v>0</v>
      </c>
    </row>
    <row r="3312" spans="1:21" x14ac:dyDescent="0.3">
      <c r="A3312">
        <v>0.67</v>
      </c>
      <c r="B3312">
        <v>0.625</v>
      </c>
      <c r="C3312">
        <v>2.1</v>
      </c>
      <c r="D3312">
        <v>150</v>
      </c>
      <c r="E3312">
        <v>117.53</v>
      </c>
      <c r="F3312">
        <v>42.536999999999999</v>
      </c>
      <c r="G3312">
        <v>42.537313432835703</v>
      </c>
      <c r="H3312">
        <v>250</v>
      </c>
      <c r="I3312">
        <v>442.53731299999998</v>
      </c>
      <c r="J3312">
        <v>-1</v>
      </c>
      <c r="K3312">
        <v>2</v>
      </c>
      <c r="L3312">
        <v>36.293610000000001</v>
      </c>
      <c r="M3312">
        <v>325</v>
      </c>
      <c r="N3312">
        <v>0</v>
      </c>
      <c r="O3312">
        <v>200</v>
      </c>
      <c r="P3312">
        <v>0</v>
      </c>
      <c r="Q3312">
        <v>862</v>
      </c>
      <c r="R3312">
        <v>25.524647974000001</v>
      </c>
      <c r="S3312">
        <v>34.147016000000001</v>
      </c>
      <c r="T3312">
        <v>0</v>
      </c>
      <c r="U3312">
        <v>0</v>
      </c>
    </row>
    <row r="3313" spans="1:21" x14ac:dyDescent="0.3">
      <c r="A3313">
        <v>0.67</v>
      </c>
      <c r="B3313">
        <v>0.625</v>
      </c>
      <c r="C3313">
        <v>2.1</v>
      </c>
      <c r="D3313">
        <v>150</v>
      </c>
      <c r="E3313">
        <v>117.53</v>
      </c>
      <c r="F3313">
        <v>42.536999999999999</v>
      </c>
      <c r="G3313">
        <v>42.537313432835703</v>
      </c>
      <c r="H3313">
        <v>260</v>
      </c>
      <c r="I3313">
        <v>452.53731299999998</v>
      </c>
      <c r="J3313">
        <v>-1</v>
      </c>
      <c r="K3313">
        <v>2</v>
      </c>
      <c r="L3313">
        <v>35.68488</v>
      </c>
      <c r="M3313">
        <v>325</v>
      </c>
      <c r="N3313">
        <v>0</v>
      </c>
      <c r="O3313">
        <v>200</v>
      </c>
      <c r="P3313">
        <v>0</v>
      </c>
      <c r="Q3313">
        <v>844</v>
      </c>
      <c r="R3313">
        <v>25.176716939999999</v>
      </c>
      <c r="S3313">
        <v>33.777794</v>
      </c>
      <c r="T3313">
        <v>0</v>
      </c>
      <c r="U3313">
        <v>0</v>
      </c>
    </row>
    <row r="3314" spans="1:21" x14ac:dyDescent="0.3">
      <c r="A3314">
        <v>0.67</v>
      </c>
      <c r="B3314">
        <v>0.625</v>
      </c>
      <c r="C3314">
        <v>2.1</v>
      </c>
      <c r="D3314">
        <v>150</v>
      </c>
      <c r="E3314">
        <v>117.53</v>
      </c>
      <c r="F3314">
        <v>42.536999999999999</v>
      </c>
      <c r="G3314">
        <v>42.537313432835703</v>
      </c>
      <c r="H3314">
        <v>270</v>
      </c>
      <c r="I3314">
        <v>462.53731299999998</v>
      </c>
      <c r="J3314">
        <v>-1</v>
      </c>
      <c r="K3314">
        <v>2</v>
      </c>
      <c r="L3314">
        <v>35.093640000000001</v>
      </c>
      <c r="M3314">
        <v>325</v>
      </c>
      <c r="N3314">
        <v>0</v>
      </c>
      <c r="O3314">
        <v>200</v>
      </c>
      <c r="P3314">
        <v>0</v>
      </c>
      <c r="Q3314">
        <v>886</v>
      </c>
      <c r="R3314">
        <v>24.300456207</v>
      </c>
      <c r="S3314">
        <v>34.633924999999998</v>
      </c>
      <c r="T3314">
        <v>0</v>
      </c>
      <c r="U3314">
        <v>0</v>
      </c>
    </row>
    <row r="3315" spans="1:21" x14ac:dyDescent="0.3">
      <c r="A3315">
        <v>0.67</v>
      </c>
      <c r="B3315">
        <v>0.625</v>
      </c>
      <c r="C3315">
        <v>2.1</v>
      </c>
      <c r="D3315">
        <v>150</v>
      </c>
      <c r="E3315">
        <v>117.53</v>
      </c>
      <c r="F3315">
        <v>42.536999999999999</v>
      </c>
      <c r="G3315">
        <v>42.537313432835703</v>
      </c>
      <c r="H3315">
        <v>280</v>
      </c>
      <c r="I3315">
        <v>472.53731299999998</v>
      </c>
      <c r="J3315">
        <v>-1</v>
      </c>
      <c r="K3315">
        <v>2</v>
      </c>
      <c r="L3315">
        <v>34.519269999999999</v>
      </c>
      <c r="M3315">
        <v>325</v>
      </c>
      <c r="N3315">
        <v>0</v>
      </c>
      <c r="O3315">
        <v>200</v>
      </c>
      <c r="P3315">
        <v>0</v>
      </c>
      <c r="Q3315">
        <v>837</v>
      </c>
      <c r="R3315">
        <v>23.992315623</v>
      </c>
      <c r="S3315">
        <v>33.633245000000002</v>
      </c>
      <c r="T3315">
        <v>0</v>
      </c>
      <c r="U3315">
        <v>0</v>
      </c>
    </row>
    <row r="3316" spans="1:21" x14ac:dyDescent="0.3">
      <c r="A3316">
        <v>0.67</v>
      </c>
      <c r="B3316">
        <v>0.625</v>
      </c>
      <c r="C3316">
        <v>2.1</v>
      </c>
      <c r="D3316">
        <v>150</v>
      </c>
      <c r="E3316">
        <v>117.53</v>
      </c>
      <c r="F3316">
        <v>42.536999999999999</v>
      </c>
      <c r="G3316">
        <v>42.537313432835703</v>
      </c>
      <c r="H3316">
        <v>290</v>
      </c>
      <c r="I3316">
        <v>482.53731299999998</v>
      </c>
      <c r="J3316">
        <v>-1</v>
      </c>
      <c r="K3316">
        <v>2</v>
      </c>
      <c r="L3316">
        <v>33.961170000000003</v>
      </c>
      <c r="M3316">
        <v>325</v>
      </c>
      <c r="N3316">
        <v>0</v>
      </c>
      <c r="O3316">
        <v>200</v>
      </c>
      <c r="P3316">
        <v>0</v>
      </c>
      <c r="Q3316">
        <v>882</v>
      </c>
      <c r="R3316">
        <v>24.048617266000001</v>
      </c>
      <c r="S3316">
        <v>34.553190999999998</v>
      </c>
      <c r="T3316">
        <v>0</v>
      </c>
      <c r="U3316">
        <v>0</v>
      </c>
    </row>
    <row r="3317" spans="1:21" x14ac:dyDescent="0.3">
      <c r="A3317">
        <v>0.67</v>
      </c>
      <c r="B3317">
        <v>0.625</v>
      </c>
      <c r="C3317">
        <v>2.1</v>
      </c>
      <c r="D3317">
        <v>150</v>
      </c>
      <c r="E3317">
        <v>117.53</v>
      </c>
      <c r="F3317">
        <v>42.536999999999999</v>
      </c>
      <c r="G3317">
        <v>42.537313432835703</v>
      </c>
      <c r="H3317">
        <v>300</v>
      </c>
      <c r="I3317">
        <v>492.53731299999998</v>
      </c>
      <c r="J3317">
        <v>-1</v>
      </c>
      <c r="K3317">
        <v>2</v>
      </c>
      <c r="L3317">
        <v>33.418759999999999</v>
      </c>
      <c r="M3317">
        <v>325</v>
      </c>
      <c r="N3317">
        <v>0</v>
      </c>
      <c r="O3317">
        <v>200</v>
      </c>
      <c r="P3317">
        <v>0</v>
      </c>
      <c r="Q3317">
        <v>839</v>
      </c>
      <c r="R3317">
        <v>23.044661900000001</v>
      </c>
      <c r="S3317">
        <v>33.674601000000003</v>
      </c>
      <c r="T3317">
        <v>0</v>
      </c>
      <c r="U3317">
        <v>0</v>
      </c>
    </row>
    <row r="3318" spans="1:21" x14ac:dyDescent="0.3">
      <c r="A3318">
        <v>0.67</v>
      </c>
      <c r="B3318">
        <v>0.625</v>
      </c>
      <c r="C3318">
        <v>2.1</v>
      </c>
      <c r="D3318">
        <v>150</v>
      </c>
      <c r="E3318">
        <v>117.53</v>
      </c>
      <c r="F3318">
        <v>42.536999999999999</v>
      </c>
      <c r="G3318">
        <v>42.537313432835703</v>
      </c>
      <c r="H3318">
        <v>0</v>
      </c>
      <c r="I3318">
        <v>192.53731300000001</v>
      </c>
      <c r="J3318">
        <v>-1</v>
      </c>
      <c r="K3318">
        <v>2</v>
      </c>
      <c r="L3318">
        <v>59.356540000000003</v>
      </c>
      <c r="M3318">
        <v>325</v>
      </c>
      <c r="N3318">
        <v>0</v>
      </c>
      <c r="O3318">
        <v>200</v>
      </c>
      <c r="P3318">
        <v>0</v>
      </c>
      <c r="Q3318">
        <v>1213</v>
      </c>
      <c r="R3318">
        <v>44.324009791999998</v>
      </c>
      <c r="S3318">
        <v>40.764479000000001</v>
      </c>
      <c r="T3318">
        <v>2716</v>
      </c>
      <c r="U3318">
        <v>2716</v>
      </c>
    </row>
    <row r="3319" spans="1:21" x14ac:dyDescent="0.3">
      <c r="A3319" t="s">
        <v>74</v>
      </c>
      <c r="B3319" t="s">
        <v>74</v>
      </c>
      <c r="C3319">
        <v>2.1</v>
      </c>
      <c r="D3319">
        <v>150</v>
      </c>
    </row>
    <row r="3320" spans="1:21" x14ac:dyDescent="0.3">
      <c r="A3320" t="s">
        <v>74</v>
      </c>
      <c r="B3320" t="s">
        <v>74</v>
      </c>
      <c r="C3320">
        <v>2.1</v>
      </c>
      <c r="D3320">
        <v>150</v>
      </c>
      <c r="E3320" t="s">
        <v>75</v>
      </c>
      <c r="F3320" t="s">
        <v>74</v>
      </c>
      <c r="G3320" t="s">
        <v>74</v>
      </c>
      <c r="H3320" t="s">
        <v>74</v>
      </c>
      <c r="I3320" t="s">
        <v>74</v>
      </c>
      <c r="J3320" t="s">
        <v>74</v>
      </c>
      <c r="K3320" t="s">
        <v>74</v>
      </c>
      <c r="L3320" t="s">
        <v>74</v>
      </c>
      <c r="M3320" t="s">
        <v>74</v>
      </c>
      <c r="N3320" t="s">
        <v>74</v>
      </c>
      <c r="O3320">
        <v>20</v>
      </c>
    </row>
    <row r="3321" spans="1:21" x14ac:dyDescent="0.3">
      <c r="A3321">
        <v>0.67</v>
      </c>
      <c r="B3321">
        <v>0.625</v>
      </c>
      <c r="C3321">
        <v>2.1</v>
      </c>
      <c r="D3321">
        <v>150</v>
      </c>
      <c r="E3321">
        <v>117.53</v>
      </c>
      <c r="F3321">
        <v>42.536999999999999</v>
      </c>
      <c r="G3321">
        <v>42.537313432835703</v>
      </c>
      <c r="H3321">
        <v>0</v>
      </c>
      <c r="I3321">
        <v>192.53731300000001</v>
      </c>
      <c r="J3321">
        <v>-1</v>
      </c>
      <c r="K3321">
        <v>2</v>
      </c>
      <c r="L3321">
        <v>51.83737</v>
      </c>
      <c r="M3321">
        <v>245</v>
      </c>
      <c r="N3321">
        <v>100</v>
      </c>
      <c r="O3321">
        <v>20</v>
      </c>
      <c r="P3321">
        <v>0</v>
      </c>
      <c r="Q3321">
        <v>86</v>
      </c>
      <c r="R3321">
        <v>6.7832889062000001</v>
      </c>
      <c r="S3321">
        <v>10.642075</v>
      </c>
      <c r="T3321">
        <v>0</v>
      </c>
      <c r="U3321">
        <v>0</v>
      </c>
    </row>
    <row r="3322" spans="1:21" x14ac:dyDescent="0.3">
      <c r="A3322">
        <v>0.67</v>
      </c>
      <c r="B3322">
        <v>0.625</v>
      </c>
      <c r="C3322">
        <v>2.1</v>
      </c>
      <c r="D3322">
        <v>150</v>
      </c>
      <c r="E3322">
        <v>117.53</v>
      </c>
      <c r="F3322">
        <v>42.536999999999999</v>
      </c>
      <c r="G3322">
        <v>42.537313432835703</v>
      </c>
      <c r="H3322">
        <v>10</v>
      </c>
      <c r="I3322">
        <v>202.53731300000001</v>
      </c>
      <c r="J3322">
        <v>-1</v>
      </c>
      <c r="K3322">
        <v>2</v>
      </c>
      <c r="L3322">
        <v>50.42004</v>
      </c>
      <c r="M3322">
        <v>245</v>
      </c>
      <c r="N3322">
        <v>100</v>
      </c>
      <c r="O3322">
        <v>20</v>
      </c>
      <c r="P3322">
        <v>0</v>
      </c>
      <c r="Q3322">
        <v>95</v>
      </c>
      <c r="R3322">
        <v>6.7832889062000001</v>
      </c>
      <c r="S3322">
        <v>11.186762999999999</v>
      </c>
      <c r="T3322">
        <v>0</v>
      </c>
      <c r="U3322">
        <v>0</v>
      </c>
    </row>
    <row r="3323" spans="1:21" x14ac:dyDescent="0.3">
      <c r="A3323">
        <v>0.67</v>
      </c>
      <c r="B3323">
        <v>0.625</v>
      </c>
      <c r="C3323">
        <v>2.1</v>
      </c>
      <c r="D3323">
        <v>150</v>
      </c>
      <c r="E3323">
        <v>117.53</v>
      </c>
      <c r="F3323">
        <v>42.536999999999999</v>
      </c>
      <c r="G3323">
        <v>42.537313432835703</v>
      </c>
      <c r="H3323">
        <v>20</v>
      </c>
      <c r="I3323">
        <v>212.53731300000001</v>
      </c>
      <c r="J3323">
        <v>-1</v>
      </c>
      <c r="K3323">
        <v>2</v>
      </c>
      <c r="L3323">
        <v>49.05838</v>
      </c>
      <c r="M3323">
        <v>245</v>
      </c>
      <c r="N3323">
        <v>100</v>
      </c>
      <c r="O3323">
        <v>20</v>
      </c>
      <c r="P3323">
        <v>0</v>
      </c>
      <c r="Q3323">
        <v>101</v>
      </c>
      <c r="R3323">
        <v>6.0664486091000001</v>
      </c>
      <c r="S3323">
        <v>11.535783</v>
      </c>
      <c r="T3323">
        <v>0</v>
      </c>
      <c r="U3323">
        <v>0</v>
      </c>
    </row>
    <row r="3324" spans="1:21" x14ac:dyDescent="0.3">
      <c r="A3324">
        <v>0.67</v>
      </c>
      <c r="B3324">
        <v>0.625</v>
      </c>
      <c r="C3324">
        <v>2.1</v>
      </c>
      <c r="D3324">
        <v>150</v>
      </c>
      <c r="E3324">
        <v>117.53</v>
      </c>
      <c r="F3324">
        <v>42.536999999999999</v>
      </c>
      <c r="G3324">
        <v>42.537313432835703</v>
      </c>
      <c r="H3324">
        <v>30</v>
      </c>
      <c r="I3324">
        <v>222.53731300000001</v>
      </c>
      <c r="J3324">
        <v>-1</v>
      </c>
      <c r="K3324">
        <v>2</v>
      </c>
      <c r="L3324">
        <v>47.750639999999997</v>
      </c>
      <c r="M3324">
        <v>245</v>
      </c>
      <c r="N3324">
        <v>100</v>
      </c>
      <c r="O3324">
        <v>20</v>
      </c>
      <c r="P3324">
        <v>0</v>
      </c>
      <c r="Q3324">
        <v>106</v>
      </c>
      <c r="R3324">
        <v>6.2795806410999999</v>
      </c>
      <c r="S3324">
        <v>11.818866</v>
      </c>
      <c r="T3324">
        <v>0</v>
      </c>
      <c r="U3324">
        <v>0</v>
      </c>
    </row>
    <row r="3325" spans="1:21" x14ac:dyDescent="0.3">
      <c r="A3325">
        <v>0.67</v>
      </c>
      <c r="B3325">
        <v>0.625</v>
      </c>
      <c r="C3325">
        <v>2.1</v>
      </c>
      <c r="D3325">
        <v>150</v>
      </c>
      <c r="E3325">
        <v>117.53</v>
      </c>
      <c r="F3325">
        <v>42.536999999999999</v>
      </c>
      <c r="G3325">
        <v>42.537313432835703</v>
      </c>
      <c r="H3325">
        <v>40</v>
      </c>
      <c r="I3325">
        <v>232.53731300000001</v>
      </c>
      <c r="J3325">
        <v>-1</v>
      </c>
      <c r="K3325">
        <v>2</v>
      </c>
      <c r="L3325">
        <v>46.494950000000003</v>
      </c>
      <c r="M3325">
        <v>245</v>
      </c>
      <c r="N3325">
        <v>100</v>
      </c>
      <c r="O3325">
        <v>20</v>
      </c>
      <c r="P3325">
        <v>0</v>
      </c>
      <c r="Q3325">
        <v>120</v>
      </c>
      <c r="R3325">
        <v>6.0664486091000001</v>
      </c>
      <c r="S3325">
        <v>12.578118</v>
      </c>
      <c r="T3325">
        <v>0</v>
      </c>
      <c r="U3325">
        <v>0</v>
      </c>
    </row>
    <row r="3326" spans="1:21" x14ac:dyDescent="0.3">
      <c r="A3326">
        <v>0.67</v>
      </c>
      <c r="B3326">
        <v>0.625</v>
      </c>
      <c r="C3326">
        <v>2.1</v>
      </c>
      <c r="D3326">
        <v>150</v>
      </c>
      <c r="E3326">
        <v>117.53</v>
      </c>
      <c r="F3326">
        <v>42.536999999999999</v>
      </c>
      <c r="G3326">
        <v>42.537313432835703</v>
      </c>
      <c r="H3326">
        <v>50</v>
      </c>
      <c r="I3326">
        <v>242.53731300000001</v>
      </c>
      <c r="J3326">
        <v>-1</v>
      </c>
      <c r="K3326">
        <v>2</v>
      </c>
      <c r="L3326">
        <v>45.289409999999997</v>
      </c>
      <c r="M3326">
        <v>245</v>
      </c>
      <c r="N3326">
        <v>100</v>
      </c>
      <c r="O3326">
        <v>20</v>
      </c>
      <c r="P3326">
        <v>0</v>
      </c>
      <c r="Q3326">
        <v>164</v>
      </c>
      <c r="R3326">
        <v>5.9570347896999998</v>
      </c>
      <c r="S3326">
        <v>14.71529</v>
      </c>
      <c r="T3326">
        <v>0</v>
      </c>
      <c r="U3326">
        <v>0</v>
      </c>
    </row>
    <row r="3327" spans="1:21" x14ac:dyDescent="0.3">
      <c r="A3327">
        <v>0.67</v>
      </c>
      <c r="B3327">
        <v>0.625</v>
      </c>
      <c r="C3327">
        <v>2.1</v>
      </c>
      <c r="D3327">
        <v>150</v>
      </c>
      <c r="E3327">
        <v>117.53</v>
      </c>
      <c r="F3327">
        <v>42.536999999999999</v>
      </c>
      <c r="G3327">
        <v>42.537313432835703</v>
      </c>
      <c r="H3327">
        <v>60</v>
      </c>
      <c r="I3327">
        <v>252.53731300000001</v>
      </c>
      <c r="J3327">
        <v>-1</v>
      </c>
      <c r="K3327">
        <v>2</v>
      </c>
      <c r="L3327">
        <v>44.132069999999999</v>
      </c>
      <c r="M3327">
        <v>245</v>
      </c>
      <c r="N3327">
        <v>100</v>
      </c>
      <c r="O3327">
        <v>20</v>
      </c>
      <c r="P3327">
        <v>0</v>
      </c>
      <c r="Q3327">
        <v>208</v>
      </c>
      <c r="R3327">
        <v>5.3767932650999999</v>
      </c>
      <c r="S3327">
        <v>16.584465000000002</v>
      </c>
      <c r="T3327">
        <v>0</v>
      </c>
      <c r="U3327">
        <v>0</v>
      </c>
    </row>
    <row r="3328" spans="1:21" x14ac:dyDescent="0.3">
      <c r="A3328">
        <v>0.67</v>
      </c>
      <c r="B3328">
        <v>0.625</v>
      </c>
      <c r="C3328">
        <v>2.1</v>
      </c>
      <c r="D3328">
        <v>150</v>
      </c>
      <c r="E3328">
        <v>117.53</v>
      </c>
      <c r="F3328">
        <v>42.536999999999999</v>
      </c>
      <c r="G3328">
        <v>42.537313432835703</v>
      </c>
      <c r="H3328">
        <v>70</v>
      </c>
      <c r="I3328">
        <v>262.53731299999998</v>
      </c>
      <c r="J3328">
        <v>-1</v>
      </c>
      <c r="K3328">
        <v>2</v>
      </c>
      <c r="L3328">
        <v>43.021000000000001</v>
      </c>
      <c r="M3328">
        <v>245</v>
      </c>
      <c r="N3328">
        <v>100</v>
      </c>
      <c r="O3328">
        <v>20</v>
      </c>
      <c r="P3328">
        <v>0</v>
      </c>
      <c r="Q3328">
        <v>248</v>
      </c>
      <c r="R3328">
        <v>5.3767932650999999</v>
      </c>
      <c r="S3328">
        <v>18.121331000000001</v>
      </c>
      <c r="T3328">
        <v>0</v>
      </c>
      <c r="U3328">
        <v>0</v>
      </c>
    </row>
    <row r="3329" spans="1:21" x14ac:dyDescent="0.3">
      <c r="A3329">
        <v>0.67</v>
      </c>
      <c r="B3329">
        <v>0.625</v>
      </c>
      <c r="C3329">
        <v>2.1</v>
      </c>
      <c r="D3329">
        <v>150</v>
      </c>
      <c r="E3329">
        <v>117.53</v>
      </c>
      <c r="F3329">
        <v>42.536999999999999</v>
      </c>
      <c r="G3329">
        <v>42.537313432835703</v>
      </c>
      <c r="H3329">
        <v>80</v>
      </c>
      <c r="I3329">
        <v>272.53731299999998</v>
      </c>
      <c r="J3329">
        <v>-1</v>
      </c>
      <c r="K3329">
        <v>2</v>
      </c>
      <c r="L3329">
        <v>41.954250000000002</v>
      </c>
      <c r="M3329">
        <v>245</v>
      </c>
      <c r="N3329">
        <v>100</v>
      </c>
      <c r="O3329">
        <v>20</v>
      </c>
      <c r="P3329">
        <v>0</v>
      </c>
      <c r="Q3329">
        <v>291</v>
      </c>
      <c r="R3329">
        <v>4.8631678022999996</v>
      </c>
      <c r="S3329">
        <v>19.643926</v>
      </c>
      <c r="T3329">
        <v>0</v>
      </c>
      <c r="U3329">
        <v>0</v>
      </c>
    </row>
    <row r="3330" spans="1:21" x14ac:dyDescent="0.3">
      <c r="A3330">
        <v>0.67</v>
      </c>
      <c r="B3330">
        <v>0.625</v>
      </c>
      <c r="C3330">
        <v>2.1</v>
      </c>
      <c r="D3330">
        <v>150</v>
      </c>
      <c r="E3330">
        <v>117.53</v>
      </c>
      <c r="F3330">
        <v>42.536999999999999</v>
      </c>
      <c r="G3330">
        <v>42.537313432835703</v>
      </c>
      <c r="H3330">
        <v>90</v>
      </c>
      <c r="I3330">
        <v>282.53731299999998</v>
      </c>
      <c r="J3330">
        <v>-1</v>
      </c>
      <c r="K3330">
        <v>2</v>
      </c>
      <c r="L3330">
        <v>40.929929999999999</v>
      </c>
      <c r="M3330">
        <v>245</v>
      </c>
      <c r="N3330">
        <v>100</v>
      </c>
      <c r="O3330">
        <v>20</v>
      </c>
      <c r="P3330">
        <v>0</v>
      </c>
      <c r="Q3330">
        <v>322</v>
      </c>
      <c r="R3330">
        <v>4.7260707155999997</v>
      </c>
      <c r="S3330">
        <v>20.674703000000001</v>
      </c>
      <c r="T3330">
        <v>0</v>
      </c>
      <c r="U3330">
        <v>0</v>
      </c>
    </row>
    <row r="3331" spans="1:21" x14ac:dyDescent="0.3">
      <c r="A3331">
        <v>0.67</v>
      </c>
      <c r="B3331">
        <v>0.625</v>
      </c>
      <c r="C3331">
        <v>2.1</v>
      </c>
      <c r="D3331">
        <v>150</v>
      </c>
      <c r="E3331">
        <v>117.53</v>
      </c>
      <c r="F3331">
        <v>42.536999999999999</v>
      </c>
      <c r="G3331">
        <v>42.537313432835703</v>
      </c>
      <c r="H3331">
        <v>100</v>
      </c>
      <c r="I3331">
        <v>292.53731299999998</v>
      </c>
      <c r="J3331">
        <v>-1</v>
      </c>
      <c r="K3331">
        <v>2</v>
      </c>
      <c r="L3331">
        <v>39.946170000000002</v>
      </c>
      <c r="M3331">
        <v>245</v>
      </c>
      <c r="N3331">
        <v>100</v>
      </c>
      <c r="O3331">
        <v>20</v>
      </c>
      <c r="P3331">
        <v>0</v>
      </c>
      <c r="Q3331">
        <v>348</v>
      </c>
      <c r="R3331">
        <v>4.2886246092000002</v>
      </c>
      <c r="S3331">
        <v>21.502745999999998</v>
      </c>
      <c r="T3331">
        <v>0</v>
      </c>
      <c r="U3331">
        <v>0</v>
      </c>
    </row>
    <row r="3332" spans="1:21" x14ac:dyDescent="0.3">
      <c r="A3332">
        <v>0.67</v>
      </c>
      <c r="B3332">
        <v>0.625</v>
      </c>
      <c r="C3332">
        <v>2.1</v>
      </c>
      <c r="D3332">
        <v>150</v>
      </c>
      <c r="E3332">
        <v>117.53</v>
      </c>
      <c r="F3332">
        <v>42.536999999999999</v>
      </c>
      <c r="G3332">
        <v>42.537313432835703</v>
      </c>
      <c r="H3332">
        <v>110</v>
      </c>
      <c r="I3332">
        <v>302.53731299999998</v>
      </c>
      <c r="J3332">
        <v>-1</v>
      </c>
      <c r="K3332">
        <v>2</v>
      </c>
      <c r="L3332">
        <v>39.001150000000003</v>
      </c>
      <c r="M3332">
        <v>245</v>
      </c>
      <c r="N3332">
        <v>100</v>
      </c>
      <c r="O3332">
        <v>20</v>
      </c>
      <c r="P3332">
        <v>0</v>
      </c>
      <c r="Q3332">
        <v>367</v>
      </c>
      <c r="R3332">
        <v>4.2886246092000002</v>
      </c>
      <c r="S3332">
        <v>22.089127999999999</v>
      </c>
      <c r="T3332">
        <v>0</v>
      </c>
      <c r="U3332">
        <v>0</v>
      </c>
    </row>
    <row r="3333" spans="1:21" x14ac:dyDescent="0.3">
      <c r="A3333">
        <v>0.67</v>
      </c>
      <c r="B3333">
        <v>0.625</v>
      </c>
      <c r="C3333">
        <v>2.1</v>
      </c>
      <c r="D3333">
        <v>150</v>
      </c>
      <c r="E3333">
        <v>117.53</v>
      </c>
      <c r="F3333">
        <v>42.536999999999999</v>
      </c>
      <c r="G3333">
        <v>42.537313432835703</v>
      </c>
      <c r="H3333">
        <v>120</v>
      </c>
      <c r="I3333">
        <v>312.53731299999998</v>
      </c>
      <c r="J3333">
        <v>-1</v>
      </c>
      <c r="K3333">
        <v>2</v>
      </c>
      <c r="L3333">
        <v>38.093119999999999</v>
      </c>
      <c r="M3333">
        <v>245</v>
      </c>
      <c r="N3333">
        <v>100</v>
      </c>
      <c r="O3333">
        <v>20</v>
      </c>
      <c r="P3333">
        <v>0</v>
      </c>
      <c r="Q3333">
        <v>400</v>
      </c>
      <c r="R3333">
        <v>4.2886246092000002</v>
      </c>
      <c r="S3333">
        <v>23.073917999999999</v>
      </c>
      <c r="T3333">
        <v>0</v>
      </c>
      <c r="U3333">
        <v>0</v>
      </c>
    </row>
    <row r="3334" spans="1:21" x14ac:dyDescent="0.3">
      <c r="A3334">
        <v>0.67</v>
      </c>
      <c r="B3334">
        <v>0.625</v>
      </c>
      <c r="C3334">
        <v>2.1</v>
      </c>
      <c r="D3334">
        <v>150</v>
      </c>
      <c r="E3334">
        <v>117.53</v>
      </c>
      <c r="F3334">
        <v>42.536999999999999</v>
      </c>
      <c r="G3334">
        <v>42.537313432835703</v>
      </c>
      <c r="H3334">
        <v>130</v>
      </c>
      <c r="I3334">
        <v>322.53731299999998</v>
      </c>
      <c r="J3334">
        <v>-1</v>
      </c>
      <c r="K3334">
        <v>2</v>
      </c>
      <c r="L3334">
        <v>37.220370000000003</v>
      </c>
      <c r="M3334">
        <v>245</v>
      </c>
      <c r="N3334">
        <v>100</v>
      </c>
      <c r="O3334">
        <v>20</v>
      </c>
      <c r="P3334">
        <v>0</v>
      </c>
      <c r="Q3334">
        <v>408</v>
      </c>
      <c r="R3334">
        <v>3.9703623896</v>
      </c>
      <c r="S3334">
        <v>23.306716999999999</v>
      </c>
      <c r="T3334">
        <v>0</v>
      </c>
      <c r="U3334">
        <v>0</v>
      </c>
    </row>
    <row r="3335" spans="1:21" x14ac:dyDescent="0.3">
      <c r="A3335">
        <v>0.67</v>
      </c>
      <c r="B3335">
        <v>0.625</v>
      </c>
      <c r="C3335">
        <v>2.1</v>
      </c>
      <c r="D3335">
        <v>150</v>
      </c>
      <c r="E3335">
        <v>117.53</v>
      </c>
      <c r="F3335">
        <v>42.536999999999999</v>
      </c>
      <c r="G3335">
        <v>42.537313432835703</v>
      </c>
      <c r="H3335">
        <v>140</v>
      </c>
      <c r="I3335">
        <v>332.53731299999998</v>
      </c>
      <c r="J3335">
        <v>-1</v>
      </c>
      <c r="K3335">
        <v>2</v>
      </c>
      <c r="L3335">
        <v>36.381279999999997</v>
      </c>
      <c r="M3335">
        <v>245</v>
      </c>
      <c r="N3335">
        <v>100</v>
      </c>
      <c r="O3335">
        <v>20</v>
      </c>
      <c r="P3335">
        <v>0</v>
      </c>
      <c r="Q3335">
        <v>423</v>
      </c>
      <c r="R3335">
        <v>3.624307494</v>
      </c>
      <c r="S3335">
        <v>23.737403</v>
      </c>
      <c r="T3335">
        <v>0</v>
      </c>
      <c r="U3335">
        <v>0</v>
      </c>
    </row>
    <row r="3336" spans="1:21" x14ac:dyDescent="0.3">
      <c r="A3336">
        <v>0.67</v>
      </c>
      <c r="B3336">
        <v>0.625</v>
      </c>
      <c r="C3336">
        <v>2.1</v>
      </c>
      <c r="D3336">
        <v>150</v>
      </c>
      <c r="E3336">
        <v>117.53</v>
      </c>
      <c r="F3336">
        <v>42.536999999999999</v>
      </c>
      <c r="G3336">
        <v>42.537313432835703</v>
      </c>
      <c r="H3336">
        <v>150</v>
      </c>
      <c r="I3336">
        <v>342.53731299999998</v>
      </c>
      <c r="J3336">
        <v>-1</v>
      </c>
      <c r="K3336">
        <v>2</v>
      </c>
      <c r="L3336">
        <v>35.574260000000002</v>
      </c>
      <c r="M3336">
        <v>245</v>
      </c>
      <c r="N3336">
        <v>100</v>
      </c>
      <c r="O3336">
        <v>20</v>
      </c>
      <c r="P3336">
        <v>0</v>
      </c>
      <c r="Q3336">
        <v>429</v>
      </c>
      <c r="R3336">
        <v>3.0321614976000002</v>
      </c>
      <c r="S3336">
        <v>23.907629</v>
      </c>
      <c r="T3336">
        <v>0</v>
      </c>
      <c r="U3336">
        <v>0</v>
      </c>
    </row>
    <row r="3337" spans="1:21" x14ac:dyDescent="0.3">
      <c r="A3337">
        <v>0.67</v>
      </c>
      <c r="B3337">
        <v>0.625</v>
      </c>
      <c r="C3337">
        <v>2.1</v>
      </c>
      <c r="D3337">
        <v>150</v>
      </c>
      <c r="E3337">
        <v>117.53</v>
      </c>
      <c r="F3337">
        <v>42.536999999999999</v>
      </c>
      <c r="G3337">
        <v>42.537313432835703</v>
      </c>
      <c r="H3337">
        <v>160</v>
      </c>
      <c r="I3337">
        <v>352.53731299999998</v>
      </c>
      <c r="J3337">
        <v>-1</v>
      </c>
      <c r="K3337">
        <v>2</v>
      </c>
      <c r="L3337">
        <v>34.797820000000002</v>
      </c>
      <c r="M3337">
        <v>245</v>
      </c>
      <c r="N3337">
        <v>100</v>
      </c>
      <c r="O3337">
        <v>20</v>
      </c>
      <c r="P3337">
        <v>0</v>
      </c>
      <c r="Q3337">
        <v>435</v>
      </c>
      <c r="R3337">
        <v>3.4382626417000002</v>
      </c>
      <c r="S3337">
        <v>24.076720999999999</v>
      </c>
      <c r="T3337">
        <v>0</v>
      </c>
      <c r="U3337">
        <v>0</v>
      </c>
    </row>
    <row r="3338" spans="1:21" x14ac:dyDescent="0.3">
      <c r="A3338">
        <v>0.67</v>
      </c>
      <c r="B3338">
        <v>0.625</v>
      </c>
      <c r="C3338">
        <v>2.1</v>
      </c>
      <c r="D3338">
        <v>150</v>
      </c>
      <c r="E3338">
        <v>117.53</v>
      </c>
      <c r="F3338">
        <v>42.536999999999999</v>
      </c>
      <c r="G3338">
        <v>42.537313432835703</v>
      </c>
      <c r="H3338">
        <v>170</v>
      </c>
      <c r="I3338">
        <v>362.53731299999998</v>
      </c>
      <c r="J3338">
        <v>-1</v>
      </c>
      <c r="K3338">
        <v>2</v>
      </c>
      <c r="L3338">
        <v>34.050530000000002</v>
      </c>
      <c r="M3338">
        <v>245</v>
      </c>
      <c r="N3338">
        <v>100</v>
      </c>
      <c r="O3338">
        <v>20</v>
      </c>
      <c r="P3338">
        <v>0</v>
      </c>
      <c r="Q3338">
        <v>425</v>
      </c>
      <c r="R3338">
        <v>3.2415710456000002</v>
      </c>
      <c r="S3338">
        <v>23.794273</v>
      </c>
      <c r="T3338">
        <v>0</v>
      </c>
      <c r="U3338">
        <v>0</v>
      </c>
    </row>
    <row r="3339" spans="1:21" x14ac:dyDescent="0.3">
      <c r="A3339">
        <v>0.67</v>
      </c>
      <c r="B3339">
        <v>0.625</v>
      </c>
      <c r="C3339">
        <v>2.1</v>
      </c>
      <c r="D3339">
        <v>150</v>
      </c>
      <c r="E3339">
        <v>117.53</v>
      </c>
      <c r="F3339">
        <v>42.536999999999999</v>
      </c>
      <c r="G3339">
        <v>42.537313432835703</v>
      </c>
      <c r="H3339">
        <v>180</v>
      </c>
      <c r="I3339">
        <v>372.53731299999998</v>
      </c>
      <c r="J3339">
        <v>-1</v>
      </c>
      <c r="K3339">
        <v>2</v>
      </c>
      <c r="L3339">
        <v>33.331000000000003</v>
      </c>
      <c r="M3339">
        <v>245</v>
      </c>
      <c r="N3339">
        <v>100</v>
      </c>
      <c r="O3339">
        <v>20</v>
      </c>
      <c r="P3339">
        <v>0</v>
      </c>
      <c r="Q3339">
        <v>419</v>
      </c>
      <c r="R3339">
        <v>3.2415710456000002</v>
      </c>
      <c r="S3339">
        <v>23.623277999999999</v>
      </c>
      <c r="T3339">
        <v>0</v>
      </c>
      <c r="U3339">
        <v>0</v>
      </c>
    </row>
    <row r="3340" spans="1:21" x14ac:dyDescent="0.3">
      <c r="A3340">
        <v>0.67</v>
      </c>
      <c r="B3340">
        <v>0.625</v>
      </c>
      <c r="C3340">
        <v>2.1</v>
      </c>
      <c r="D3340">
        <v>150</v>
      </c>
      <c r="E3340">
        <v>117.53</v>
      </c>
      <c r="F3340">
        <v>42.536999999999999</v>
      </c>
      <c r="G3340">
        <v>42.537313432835703</v>
      </c>
      <c r="H3340">
        <v>190</v>
      </c>
      <c r="I3340">
        <v>382.53731299999998</v>
      </c>
      <c r="J3340">
        <v>-1</v>
      </c>
      <c r="K3340">
        <v>2</v>
      </c>
      <c r="L3340">
        <v>32.637949999999996</v>
      </c>
      <c r="M3340">
        <v>245</v>
      </c>
      <c r="N3340">
        <v>100</v>
      </c>
      <c r="O3340">
        <v>20</v>
      </c>
      <c r="P3340">
        <v>0</v>
      </c>
      <c r="Q3340">
        <v>424</v>
      </c>
      <c r="R3340">
        <v>3.2415710456000002</v>
      </c>
      <c r="S3340">
        <v>23.765854000000001</v>
      </c>
      <c r="T3340">
        <v>0</v>
      </c>
      <c r="U3340">
        <v>0</v>
      </c>
    </row>
    <row r="3341" spans="1:21" x14ac:dyDescent="0.3">
      <c r="A3341">
        <v>0.67</v>
      </c>
      <c r="B3341">
        <v>0.625</v>
      </c>
      <c r="C3341">
        <v>2.1</v>
      </c>
      <c r="D3341">
        <v>150</v>
      </c>
      <c r="E3341">
        <v>117.53</v>
      </c>
      <c r="F3341">
        <v>42.536999999999999</v>
      </c>
      <c r="G3341">
        <v>42.537313432835703</v>
      </c>
      <c r="H3341">
        <v>200</v>
      </c>
      <c r="I3341">
        <v>392.53731299999998</v>
      </c>
      <c r="J3341">
        <v>-1</v>
      </c>
      <c r="K3341">
        <v>2</v>
      </c>
      <c r="L3341">
        <v>31.970120000000001</v>
      </c>
      <c r="M3341">
        <v>245</v>
      </c>
      <c r="N3341">
        <v>100</v>
      </c>
      <c r="O3341">
        <v>20</v>
      </c>
      <c r="P3341">
        <v>0</v>
      </c>
      <c r="Q3341">
        <v>427</v>
      </c>
      <c r="R3341">
        <v>3.2415710456000002</v>
      </c>
      <c r="S3341">
        <v>23.851013999999999</v>
      </c>
      <c r="T3341">
        <v>0</v>
      </c>
      <c r="U3341">
        <v>0</v>
      </c>
    </row>
    <row r="3342" spans="1:21" x14ac:dyDescent="0.3">
      <c r="A3342">
        <v>0.67</v>
      </c>
      <c r="B3342">
        <v>0.625</v>
      </c>
      <c r="C3342">
        <v>2.1</v>
      </c>
      <c r="D3342">
        <v>150</v>
      </c>
      <c r="E3342">
        <v>117.53</v>
      </c>
      <c r="F3342">
        <v>42.536999999999999</v>
      </c>
      <c r="G3342">
        <v>42.537313432835703</v>
      </c>
      <c r="H3342">
        <v>210</v>
      </c>
      <c r="I3342">
        <v>402.53731299999998</v>
      </c>
      <c r="J3342">
        <v>-1</v>
      </c>
      <c r="K3342">
        <v>2</v>
      </c>
      <c r="L3342">
        <v>31.326329999999999</v>
      </c>
      <c r="M3342">
        <v>245</v>
      </c>
      <c r="N3342">
        <v>100</v>
      </c>
      <c r="O3342">
        <v>20</v>
      </c>
      <c r="P3342">
        <v>0</v>
      </c>
      <c r="Q3342">
        <v>411</v>
      </c>
      <c r="R3342">
        <v>3.0321614976000002</v>
      </c>
      <c r="S3342">
        <v>23.393453000000001</v>
      </c>
      <c r="T3342">
        <v>0</v>
      </c>
      <c r="U3342">
        <v>0</v>
      </c>
    </row>
    <row r="3343" spans="1:21" x14ac:dyDescent="0.3">
      <c r="A3343">
        <v>0.67</v>
      </c>
      <c r="B3343">
        <v>0.625</v>
      </c>
      <c r="C3343">
        <v>2.1</v>
      </c>
      <c r="D3343">
        <v>150</v>
      </c>
      <c r="E3343">
        <v>117.53</v>
      </c>
      <c r="F3343">
        <v>42.536999999999999</v>
      </c>
      <c r="G3343">
        <v>42.537313432835703</v>
      </c>
      <c r="H3343">
        <v>220</v>
      </c>
      <c r="I3343">
        <v>412.53731299999998</v>
      </c>
      <c r="J3343">
        <v>-1</v>
      </c>
      <c r="K3343">
        <v>2</v>
      </c>
      <c r="L3343">
        <v>30.705469999999998</v>
      </c>
      <c r="M3343">
        <v>245</v>
      </c>
      <c r="N3343">
        <v>100</v>
      </c>
      <c r="O3343">
        <v>20</v>
      </c>
      <c r="P3343">
        <v>0</v>
      </c>
      <c r="Q3343">
        <v>402</v>
      </c>
      <c r="R3343">
        <v>2.8071892511000001</v>
      </c>
      <c r="S3343">
        <v>23.132325000000002</v>
      </c>
      <c r="T3343">
        <v>0</v>
      </c>
      <c r="U3343">
        <v>0</v>
      </c>
    </row>
    <row r="3344" spans="1:21" x14ac:dyDescent="0.3">
      <c r="A3344">
        <v>0.67</v>
      </c>
      <c r="B3344">
        <v>0.625</v>
      </c>
      <c r="C3344">
        <v>2.1</v>
      </c>
      <c r="D3344">
        <v>150</v>
      </c>
      <c r="E3344">
        <v>117.53</v>
      </c>
      <c r="F3344">
        <v>42.536999999999999</v>
      </c>
      <c r="G3344">
        <v>42.537313432835703</v>
      </c>
      <c r="H3344">
        <v>230</v>
      </c>
      <c r="I3344">
        <v>422.53731299999998</v>
      </c>
      <c r="J3344">
        <v>-1</v>
      </c>
      <c r="K3344">
        <v>2</v>
      </c>
      <c r="L3344">
        <v>30.106459999999998</v>
      </c>
      <c r="M3344">
        <v>245</v>
      </c>
      <c r="N3344">
        <v>100</v>
      </c>
      <c r="O3344">
        <v>20</v>
      </c>
      <c r="P3344">
        <v>0</v>
      </c>
      <c r="Q3344">
        <v>392</v>
      </c>
      <c r="R3344">
        <v>2.8071892511000001</v>
      </c>
      <c r="S3344">
        <v>22.838875999999999</v>
      </c>
      <c r="T3344">
        <v>0</v>
      </c>
      <c r="U3344">
        <v>0</v>
      </c>
    </row>
    <row r="3345" spans="1:21" x14ac:dyDescent="0.3">
      <c r="A3345">
        <v>0.67</v>
      </c>
      <c r="B3345">
        <v>0.625</v>
      </c>
      <c r="C3345">
        <v>2.1</v>
      </c>
      <c r="D3345">
        <v>150</v>
      </c>
      <c r="E3345">
        <v>117.53</v>
      </c>
      <c r="F3345">
        <v>42.536999999999999</v>
      </c>
      <c r="G3345">
        <v>42.537313432835703</v>
      </c>
      <c r="H3345">
        <v>240</v>
      </c>
      <c r="I3345">
        <v>432.53731299999998</v>
      </c>
      <c r="J3345">
        <v>-1</v>
      </c>
      <c r="K3345">
        <v>2</v>
      </c>
      <c r="L3345">
        <v>29.528300000000002</v>
      </c>
      <c r="M3345">
        <v>245</v>
      </c>
      <c r="N3345">
        <v>100</v>
      </c>
      <c r="O3345">
        <v>20</v>
      </c>
      <c r="P3345">
        <v>0</v>
      </c>
      <c r="Q3345">
        <v>381</v>
      </c>
      <c r="R3345">
        <v>2.8071892511000001</v>
      </c>
      <c r="S3345">
        <v>22.511904000000001</v>
      </c>
      <c r="T3345">
        <v>0</v>
      </c>
      <c r="U3345">
        <v>0</v>
      </c>
    </row>
    <row r="3346" spans="1:21" x14ac:dyDescent="0.3">
      <c r="A3346">
        <v>0.67</v>
      </c>
      <c r="B3346">
        <v>0.625</v>
      </c>
      <c r="C3346">
        <v>2.1</v>
      </c>
      <c r="D3346">
        <v>150</v>
      </c>
      <c r="E3346">
        <v>117.53</v>
      </c>
      <c r="F3346">
        <v>42.536999999999999</v>
      </c>
      <c r="G3346">
        <v>42.537313432835703</v>
      </c>
      <c r="H3346">
        <v>250</v>
      </c>
      <c r="I3346">
        <v>442.53731299999998</v>
      </c>
      <c r="J3346">
        <v>-1</v>
      </c>
      <c r="K3346">
        <v>2</v>
      </c>
      <c r="L3346">
        <v>28.970030000000001</v>
      </c>
      <c r="M3346">
        <v>245</v>
      </c>
      <c r="N3346">
        <v>100</v>
      </c>
      <c r="O3346">
        <v>20</v>
      </c>
      <c r="P3346">
        <v>0</v>
      </c>
      <c r="Q3346">
        <v>375</v>
      </c>
      <c r="R3346">
        <v>2.5625587330999999</v>
      </c>
      <c r="S3346">
        <v>22.331645000000002</v>
      </c>
      <c r="T3346">
        <v>0</v>
      </c>
      <c r="U3346">
        <v>0</v>
      </c>
    </row>
    <row r="3347" spans="1:21" x14ac:dyDescent="0.3">
      <c r="A3347">
        <v>0.67</v>
      </c>
      <c r="B3347">
        <v>0.625</v>
      </c>
      <c r="C3347">
        <v>2.1</v>
      </c>
      <c r="D3347">
        <v>150</v>
      </c>
      <c r="E3347">
        <v>117.53</v>
      </c>
      <c r="F3347">
        <v>42.536999999999999</v>
      </c>
      <c r="G3347">
        <v>42.537313432835703</v>
      </c>
      <c r="H3347">
        <v>260</v>
      </c>
      <c r="I3347">
        <v>452.53731299999998</v>
      </c>
      <c r="J3347">
        <v>-1</v>
      </c>
      <c r="K3347">
        <v>2</v>
      </c>
      <c r="L3347">
        <v>28.43075</v>
      </c>
      <c r="M3347">
        <v>245</v>
      </c>
      <c r="N3347">
        <v>100</v>
      </c>
      <c r="O3347">
        <v>20</v>
      </c>
      <c r="P3347">
        <v>0</v>
      </c>
      <c r="Q3347">
        <v>379</v>
      </c>
      <c r="R3347">
        <v>2.2919839967</v>
      </c>
      <c r="S3347">
        <v>22.451969999999999</v>
      </c>
      <c r="T3347">
        <v>0</v>
      </c>
      <c r="U3347">
        <v>0</v>
      </c>
    </row>
    <row r="3348" spans="1:21" x14ac:dyDescent="0.3">
      <c r="A3348">
        <v>0.67</v>
      </c>
      <c r="B3348">
        <v>0.625</v>
      </c>
      <c r="C3348">
        <v>2.1</v>
      </c>
      <c r="D3348">
        <v>150</v>
      </c>
      <c r="E3348">
        <v>117.53</v>
      </c>
      <c r="F3348">
        <v>42.536999999999999</v>
      </c>
      <c r="G3348">
        <v>42.537313432835703</v>
      </c>
      <c r="H3348">
        <v>270</v>
      </c>
      <c r="I3348">
        <v>462.53731299999998</v>
      </c>
      <c r="J3348">
        <v>-1</v>
      </c>
      <c r="K3348">
        <v>2</v>
      </c>
      <c r="L3348">
        <v>27.909579999999998</v>
      </c>
      <c r="M3348">
        <v>245</v>
      </c>
      <c r="N3348">
        <v>100</v>
      </c>
      <c r="O3348">
        <v>20</v>
      </c>
      <c r="P3348">
        <v>0</v>
      </c>
      <c r="Q3348">
        <v>359</v>
      </c>
      <c r="R3348">
        <v>2.5625587330999999</v>
      </c>
      <c r="S3348">
        <v>21.844055000000001</v>
      </c>
      <c r="T3348">
        <v>0</v>
      </c>
      <c r="U3348">
        <v>0</v>
      </c>
    </row>
    <row r="3349" spans="1:21" x14ac:dyDescent="0.3">
      <c r="A3349">
        <v>0.67</v>
      </c>
      <c r="B3349">
        <v>0.625</v>
      </c>
      <c r="C3349">
        <v>2.1</v>
      </c>
      <c r="D3349">
        <v>150</v>
      </c>
      <c r="E3349">
        <v>117.53</v>
      </c>
      <c r="F3349">
        <v>42.536999999999999</v>
      </c>
      <c r="G3349">
        <v>42.537313432835703</v>
      </c>
      <c r="H3349">
        <v>280</v>
      </c>
      <c r="I3349">
        <v>472.53731299999998</v>
      </c>
      <c r="J3349">
        <v>-1</v>
      </c>
      <c r="K3349">
        <v>2</v>
      </c>
      <c r="L3349">
        <v>27.405719999999999</v>
      </c>
      <c r="M3349">
        <v>245</v>
      </c>
      <c r="N3349">
        <v>100</v>
      </c>
      <c r="O3349">
        <v>20</v>
      </c>
      <c r="P3349">
        <v>0</v>
      </c>
      <c r="Q3349">
        <v>334</v>
      </c>
      <c r="R3349">
        <v>2.5625587330999999</v>
      </c>
      <c r="S3349">
        <v>21.060738000000001</v>
      </c>
      <c r="T3349">
        <v>0</v>
      </c>
      <c r="U3349">
        <v>0</v>
      </c>
    </row>
    <row r="3350" spans="1:21" x14ac:dyDescent="0.3">
      <c r="A3350">
        <v>0.67</v>
      </c>
      <c r="B3350">
        <v>0.625</v>
      </c>
      <c r="C3350">
        <v>2.1</v>
      </c>
      <c r="D3350">
        <v>150</v>
      </c>
      <c r="E3350">
        <v>117.53</v>
      </c>
      <c r="F3350">
        <v>42.536999999999999</v>
      </c>
      <c r="G3350">
        <v>42.537313432835703</v>
      </c>
      <c r="H3350">
        <v>290</v>
      </c>
      <c r="I3350">
        <v>482.53731299999998</v>
      </c>
      <c r="J3350">
        <v>-1</v>
      </c>
      <c r="K3350">
        <v>2</v>
      </c>
      <c r="L3350">
        <v>26.918389999999999</v>
      </c>
      <c r="M3350">
        <v>245</v>
      </c>
      <c r="N3350">
        <v>100</v>
      </c>
      <c r="O3350">
        <v>20</v>
      </c>
      <c r="P3350">
        <v>0</v>
      </c>
      <c r="Q3350">
        <v>349</v>
      </c>
      <c r="R3350">
        <v>2.2919839967</v>
      </c>
      <c r="S3350">
        <v>21.533987</v>
      </c>
      <c r="T3350">
        <v>0</v>
      </c>
      <c r="U3350">
        <v>0</v>
      </c>
    </row>
    <row r="3351" spans="1:21" x14ac:dyDescent="0.3">
      <c r="A3351">
        <v>0.67</v>
      </c>
      <c r="B3351">
        <v>0.625</v>
      </c>
      <c r="C3351">
        <v>2.1</v>
      </c>
      <c r="D3351">
        <v>150</v>
      </c>
      <c r="E3351">
        <v>117.53</v>
      </c>
      <c r="F3351">
        <v>42.536999999999999</v>
      </c>
      <c r="G3351">
        <v>42.537313432835703</v>
      </c>
      <c r="H3351">
        <v>300</v>
      </c>
      <c r="I3351">
        <v>492.53731299999998</v>
      </c>
      <c r="J3351">
        <v>-1</v>
      </c>
      <c r="K3351">
        <v>2</v>
      </c>
      <c r="L3351">
        <v>26.446860000000001</v>
      </c>
      <c r="M3351">
        <v>245</v>
      </c>
      <c r="N3351">
        <v>100</v>
      </c>
      <c r="O3351">
        <v>20</v>
      </c>
      <c r="P3351">
        <v>0</v>
      </c>
      <c r="Q3351">
        <v>330</v>
      </c>
      <c r="R3351">
        <v>2.5625587330999999</v>
      </c>
      <c r="S3351">
        <v>20.932815999999999</v>
      </c>
      <c r="T3351">
        <v>0</v>
      </c>
      <c r="U3351">
        <v>0</v>
      </c>
    </row>
    <row r="3352" spans="1:21" x14ac:dyDescent="0.3">
      <c r="A3352">
        <v>0.67</v>
      </c>
      <c r="B3352">
        <v>0.625</v>
      </c>
      <c r="C3352">
        <v>2.1</v>
      </c>
      <c r="D3352">
        <v>150</v>
      </c>
      <c r="E3352">
        <v>117.53</v>
      </c>
      <c r="F3352">
        <v>42.536999999999999</v>
      </c>
      <c r="G3352">
        <v>42.537313432835703</v>
      </c>
      <c r="H3352">
        <v>0</v>
      </c>
      <c r="I3352">
        <v>192.53731300000001</v>
      </c>
      <c r="J3352">
        <v>-1</v>
      </c>
      <c r="K3352">
        <v>2</v>
      </c>
      <c r="L3352">
        <v>51.83737</v>
      </c>
      <c r="M3352">
        <v>245</v>
      </c>
      <c r="N3352">
        <v>100</v>
      </c>
      <c r="O3352">
        <v>20</v>
      </c>
      <c r="P3352">
        <v>0</v>
      </c>
      <c r="Q3352">
        <v>86</v>
      </c>
      <c r="R3352">
        <v>6.7832889062000001</v>
      </c>
      <c r="S3352">
        <v>10.642075</v>
      </c>
      <c r="T3352">
        <v>0</v>
      </c>
      <c r="U3352">
        <v>0</v>
      </c>
    </row>
    <row r="3353" spans="1:21" x14ac:dyDescent="0.3">
      <c r="A3353" t="s">
        <v>74</v>
      </c>
      <c r="B3353" t="s">
        <v>74</v>
      </c>
      <c r="C3353">
        <v>2.1</v>
      </c>
      <c r="D3353">
        <v>150</v>
      </c>
      <c r="E3353" t="s">
        <v>75</v>
      </c>
      <c r="F3353" t="s">
        <v>74</v>
      </c>
      <c r="G3353" t="s">
        <v>74</v>
      </c>
      <c r="H3353" t="s">
        <v>74</v>
      </c>
      <c r="I3353" t="s">
        <v>74</v>
      </c>
      <c r="J3353" t="s">
        <v>74</v>
      </c>
      <c r="K3353" t="s">
        <v>74</v>
      </c>
      <c r="L3353" t="s">
        <v>74</v>
      </c>
      <c r="M3353" t="s">
        <v>74</v>
      </c>
      <c r="N3353" t="s">
        <v>74</v>
      </c>
      <c r="O3353">
        <v>40</v>
      </c>
    </row>
    <row r="3354" spans="1:21" x14ac:dyDescent="0.3">
      <c r="A3354">
        <v>0.67</v>
      </c>
      <c r="B3354">
        <v>0.625</v>
      </c>
      <c r="C3354">
        <v>2.1</v>
      </c>
      <c r="D3354">
        <v>150</v>
      </c>
      <c r="E3354">
        <v>117.53</v>
      </c>
      <c r="F3354">
        <v>42.536999999999999</v>
      </c>
      <c r="G3354">
        <v>42.537313432835703</v>
      </c>
      <c r="H3354">
        <v>0</v>
      </c>
      <c r="I3354">
        <v>192.53731300000001</v>
      </c>
      <c r="J3354">
        <v>-1</v>
      </c>
      <c r="K3354">
        <v>2</v>
      </c>
      <c r="L3354">
        <v>53.999490000000002</v>
      </c>
      <c r="M3354">
        <v>265</v>
      </c>
      <c r="N3354">
        <v>100</v>
      </c>
      <c r="O3354">
        <v>40</v>
      </c>
      <c r="P3354">
        <v>0</v>
      </c>
      <c r="Q3354">
        <v>464</v>
      </c>
      <c r="R3354">
        <v>11.762787084999999</v>
      </c>
      <c r="S3354">
        <v>24.878764</v>
      </c>
      <c r="T3354">
        <v>0</v>
      </c>
      <c r="U3354">
        <v>0</v>
      </c>
    </row>
    <row r="3355" spans="1:21" x14ac:dyDescent="0.3">
      <c r="A3355">
        <v>0.67</v>
      </c>
      <c r="B3355">
        <v>0.625</v>
      </c>
      <c r="C3355">
        <v>2.1</v>
      </c>
      <c r="D3355">
        <v>150</v>
      </c>
      <c r="E3355">
        <v>117.53</v>
      </c>
      <c r="F3355">
        <v>42.536999999999999</v>
      </c>
      <c r="G3355">
        <v>42.537313432835703</v>
      </c>
      <c r="H3355">
        <v>10</v>
      </c>
      <c r="I3355">
        <v>202.53731300000001</v>
      </c>
      <c r="J3355">
        <v>-1</v>
      </c>
      <c r="K3355">
        <v>2</v>
      </c>
      <c r="L3355">
        <v>52.609610000000004</v>
      </c>
      <c r="M3355">
        <v>265</v>
      </c>
      <c r="N3355">
        <v>100</v>
      </c>
      <c r="O3355">
        <v>40</v>
      </c>
      <c r="P3355">
        <v>0</v>
      </c>
      <c r="Q3355">
        <v>580</v>
      </c>
      <c r="R3355">
        <v>11.478340954</v>
      </c>
      <c r="S3355">
        <v>27.871288</v>
      </c>
      <c r="T3355">
        <v>0</v>
      </c>
      <c r="U3355">
        <v>0</v>
      </c>
    </row>
    <row r="3356" spans="1:21" x14ac:dyDescent="0.3">
      <c r="A3356">
        <v>0.67</v>
      </c>
      <c r="B3356">
        <v>0.625</v>
      </c>
      <c r="C3356">
        <v>2.1</v>
      </c>
      <c r="D3356">
        <v>150</v>
      </c>
      <c r="E3356">
        <v>117.53</v>
      </c>
      <c r="F3356">
        <v>42.536999999999999</v>
      </c>
      <c r="G3356">
        <v>42.537313432835703</v>
      </c>
      <c r="H3356">
        <v>20</v>
      </c>
      <c r="I3356">
        <v>212.53731300000001</v>
      </c>
      <c r="J3356">
        <v>-1</v>
      </c>
      <c r="K3356">
        <v>2</v>
      </c>
      <c r="L3356">
        <v>51.269419999999997</v>
      </c>
      <c r="M3356">
        <v>265</v>
      </c>
      <c r="N3356">
        <v>100</v>
      </c>
      <c r="O3356">
        <v>40</v>
      </c>
      <c r="P3356">
        <v>0</v>
      </c>
      <c r="Q3356">
        <v>685</v>
      </c>
      <c r="R3356">
        <v>10.765469991</v>
      </c>
      <c r="S3356">
        <v>30.344888999999998</v>
      </c>
      <c r="T3356">
        <v>0</v>
      </c>
      <c r="U3356">
        <v>0</v>
      </c>
    </row>
    <row r="3357" spans="1:21" x14ac:dyDescent="0.3">
      <c r="A3357">
        <v>0.67</v>
      </c>
      <c r="B3357">
        <v>0.625</v>
      </c>
      <c r="C3357">
        <v>2.1</v>
      </c>
      <c r="D3357">
        <v>150</v>
      </c>
      <c r="E3357">
        <v>117.53</v>
      </c>
      <c r="F3357">
        <v>42.536999999999999</v>
      </c>
      <c r="G3357">
        <v>42.537313432835703</v>
      </c>
      <c r="H3357">
        <v>30</v>
      </c>
      <c r="I3357">
        <v>222.53731300000001</v>
      </c>
      <c r="J3357">
        <v>-1</v>
      </c>
      <c r="K3357">
        <v>2</v>
      </c>
      <c r="L3357">
        <v>49.977679999999999</v>
      </c>
      <c r="M3357">
        <v>265</v>
      </c>
      <c r="N3357">
        <v>100</v>
      </c>
      <c r="O3357">
        <v>40</v>
      </c>
      <c r="P3357">
        <v>0</v>
      </c>
      <c r="Q3357">
        <v>728</v>
      </c>
      <c r="R3357">
        <v>10.517249208999999</v>
      </c>
      <c r="S3357">
        <v>31.306487000000001</v>
      </c>
      <c r="T3357">
        <v>0</v>
      </c>
      <c r="U3357">
        <v>0</v>
      </c>
    </row>
    <row r="3358" spans="1:21" x14ac:dyDescent="0.3">
      <c r="A3358">
        <v>0.67</v>
      </c>
      <c r="B3358">
        <v>0.625</v>
      </c>
      <c r="C3358">
        <v>2.1</v>
      </c>
      <c r="D3358">
        <v>150</v>
      </c>
      <c r="E3358">
        <v>117.53</v>
      </c>
      <c r="F3358">
        <v>42.536999999999999</v>
      </c>
      <c r="G3358">
        <v>42.537313432835703</v>
      </c>
      <c r="H3358">
        <v>40</v>
      </c>
      <c r="I3358">
        <v>232.53731300000001</v>
      </c>
      <c r="J3358">
        <v>-1</v>
      </c>
      <c r="K3358">
        <v>2</v>
      </c>
      <c r="L3358">
        <v>48.733069999999998</v>
      </c>
      <c r="M3358">
        <v>265</v>
      </c>
      <c r="N3358">
        <v>100</v>
      </c>
      <c r="O3358">
        <v>40</v>
      </c>
      <c r="P3358">
        <v>0</v>
      </c>
      <c r="Q3358">
        <v>773</v>
      </c>
      <c r="R3358">
        <v>10.068317803999999</v>
      </c>
      <c r="S3358">
        <v>32.285181999999999</v>
      </c>
      <c r="T3358">
        <v>0</v>
      </c>
      <c r="U3358">
        <v>0</v>
      </c>
    </row>
    <row r="3359" spans="1:21" x14ac:dyDescent="0.3">
      <c r="A3359">
        <v>0.67</v>
      </c>
      <c r="B3359">
        <v>0.625</v>
      </c>
      <c r="C3359">
        <v>2.1</v>
      </c>
      <c r="D3359">
        <v>150</v>
      </c>
      <c r="E3359">
        <v>117.53</v>
      </c>
      <c r="F3359">
        <v>42.536999999999999</v>
      </c>
      <c r="G3359">
        <v>42.537313432835703</v>
      </c>
      <c r="H3359">
        <v>50</v>
      </c>
      <c r="I3359">
        <v>242.53731300000001</v>
      </c>
      <c r="J3359">
        <v>-1</v>
      </c>
      <c r="K3359">
        <v>2</v>
      </c>
      <c r="L3359">
        <v>47.534149999999997</v>
      </c>
      <c r="M3359">
        <v>265</v>
      </c>
      <c r="N3359">
        <v>100</v>
      </c>
      <c r="O3359">
        <v>40</v>
      </c>
      <c r="P3359">
        <v>0</v>
      </c>
      <c r="Q3359">
        <v>833</v>
      </c>
      <c r="R3359">
        <v>10.002557807000001</v>
      </c>
      <c r="S3359">
        <v>33.550398999999999</v>
      </c>
      <c r="T3359">
        <v>0</v>
      </c>
      <c r="U3359">
        <v>0</v>
      </c>
    </row>
    <row r="3360" spans="1:21" x14ac:dyDescent="0.3">
      <c r="A3360">
        <v>0.67</v>
      </c>
      <c r="B3360">
        <v>0.625</v>
      </c>
      <c r="C3360">
        <v>2.1</v>
      </c>
      <c r="D3360">
        <v>150</v>
      </c>
      <c r="E3360">
        <v>117.53</v>
      </c>
      <c r="F3360">
        <v>42.536999999999999</v>
      </c>
      <c r="G3360">
        <v>42.537313432835703</v>
      </c>
      <c r="H3360">
        <v>60</v>
      </c>
      <c r="I3360">
        <v>252.53731300000001</v>
      </c>
      <c r="J3360">
        <v>-1</v>
      </c>
      <c r="K3360">
        <v>2</v>
      </c>
      <c r="L3360">
        <v>46.379449999999999</v>
      </c>
      <c r="M3360">
        <v>265</v>
      </c>
      <c r="N3360">
        <v>100</v>
      </c>
      <c r="O3360">
        <v>40</v>
      </c>
      <c r="P3360">
        <v>0</v>
      </c>
      <c r="Q3360">
        <v>818</v>
      </c>
      <c r="R3360">
        <v>9.5986383834000009</v>
      </c>
      <c r="S3360">
        <v>33.238101</v>
      </c>
      <c r="T3360">
        <v>0</v>
      </c>
      <c r="U3360">
        <v>0</v>
      </c>
    </row>
    <row r="3361" spans="1:21" x14ac:dyDescent="0.3">
      <c r="A3361">
        <v>0.67</v>
      </c>
      <c r="B3361">
        <v>0.625</v>
      </c>
      <c r="C3361">
        <v>2.1</v>
      </c>
      <c r="D3361">
        <v>150</v>
      </c>
      <c r="E3361">
        <v>117.53</v>
      </c>
      <c r="F3361">
        <v>42.536999999999999</v>
      </c>
      <c r="G3361">
        <v>42.537313432835703</v>
      </c>
      <c r="H3361">
        <v>70</v>
      </c>
      <c r="I3361">
        <v>262.53731299999998</v>
      </c>
      <c r="J3361">
        <v>-1</v>
      </c>
      <c r="K3361">
        <v>2</v>
      </c>
      <c r="L3361">
        <v>45.267470000000003</v>
      </c>
      <c r="M3361">
        <v>265</v>
      </c>
      <c r="N3361">
        <v>100</v>
      </c>
      <c r="O3361">
        <v>40</v>
      </c>
      <c r="P3361">
        <v>0</v>
      </c>
      <c r="Q3361">
        <v>824</v>
      </c>
      <c r="R3361">
        <v>9.3902290830999995</v>
      </c>
      <c r="S3361">
        <v>33.363329999999998</v>
      </c>
      <c r="T3361">
        <v>0</v>
      </c>
      <c r="U3361">
        <v>0</v>
      </c>
    </row>
    <row r="3362" spans="1:21" x14ac:dyDescent="0.3">
      <c r="A3362">
        <v>0.67</v>
      </c>
      <c r="B3362">
        <v>0.625</v>
      </c>
      <c r="C3362">
        <v>2.1</v>
      </c>
      <c r="D3362">
        <v>150</v>
      </c>
      <c r="E3362">
        <v>117.53</v>
      </c>
      <c r="F3362">
        <v>42.536999999999999</v>
      </c>
      <c r="G3362">
        <v>42.537313432835703</v>
      </c>
      <c r="H3362">
        <v>80</v>
      </c>
      <c r="I3362">
        <v>272.53731299999998</v>
      </c>
      <c r="J3362">
        <v>-1</v>
      </c>
      <c r="K3362">
        <v>2</v>
      </c>
      <c r="L3362">
        <v>44.196649999999998</v>
      </c>
      <c r="M3362">
        <v>265</v>
      </c>
      <c r="N3362">
        <v>100</v>
      </c>
      <c r="O3362">
        <v>40</v>
      </c>
      <c r="P3362">
        <v>0</v>
      </c>
      <c r="Q3362">
        <v>820</v>
      </c>
      <c r="R3362">
        <v>9.3902290830999995</v>
      </c>
      <c r="S3362">
        <v>33.279890000000002</v>
      </c>
      <c r="T3362">
        <v>0</v>
      </c>
      <c r="U3362">
        <v>0</v>
      </c>
    </row>
    <row r="3363" spans="1:21" x14ac:dyDescent="0.3">
      <c r="A3363">
        <v>0.67</v>
      </c>
      <c r="B3363">
        <v>0.625</v>
      </c>
      <c r="C3363">
        <v>2.1</v>
      </c>
      <c r="D3363">
        <v>150</v>
      </c>
      <c r="E3363">
        <v>117.53</v>
      </c>
      <c r="F3363">
        <v>42.536999999999999</v>
      </c>
      <c r="G3363">
        <v>42.537313432835703</v>
      </c>
      <c r="H3363">
        <v>90</v>
      </c>
      <c r="I3363">
        <v>282.53731299999998</v>
      </c>
      <c r="J3363">
        <v>-1</v>
      </c>
      <c r="K3363">
        <v>2</v>
      </c>
      <c r="L3363">
        <v>43.165469999999999</v>
      </c>
      <c r="M3363">
        <v>265</v>
      </c>
      <c r="N3363">
        <v>100</v>
      </c>
      <c r="O3363">
        <v>40</v>
      </c>
      <c r="P3363">
        <v>0</v>
      </c>
      <c r="Q3363">
        <v>864</v>
      </c>
      <c r="R3363">
        <v>8.8106229698000007</v>
      </c>
      <c r="S3363">
        <v>34.187823999999999</v>
      </c>
      <c r="T3363">
        <v>0</v>
      </c>
      <c r="U3363">
        <v>0</v>
      </c>
    </row>
    <row r="3364" spans="1:21" x14ac:dyDescent="0.3">
      <c r="A3364">
        <v>0.67</v>
      </c>
      <c r="B3364">
        <v>0.625</v>
      </c>
      <c r="C3364">
        <v>2.1</v>
      </c>
      <c r="D3364">
        <v>150</v>
      </c>
      <c r="E3364">
        <v>117.53</v>
      </c>
      <c r="F3364">
        <v>42.536999999999999</v>
      </c>
      <c r="G3364">
        <v>42.537313432835703</v>
      </c>
      <c r="H3364">
        <v>100</v>
      </c>
      <c r="I3364">
        <v>292.53731299999998</v>
      </c>
      <c r="J3364">
        <v>-1</v>
      </c>
      <c r="K3364">
        <v>2</v>
      </c>
      <c r="L3364">
        <v>42.172400000000003</v>
      </c>
      <c r="M3364">
        <v>265</v>
      </c>
      <c r="N3364">
        <v>100</v>
      </c>
      <c r="O3364">
        <v>40</v>
      </c>
      <c r="P3364">
        <v>0</v>
      </c>
      <c r="Q3364">
        <v>868</v>
      </c>
      <c r="R3364">
        <v>8.2704931855999995</v>
      </c>
      <c r="S3364">
        <v>34.269311999999999</v>
      </c>
      <c r="T3364">
        <v>0</v>
      </c>
      <c r="U3364">
        <v>0</v>
      </c>
    </row>
    <row r="3365" spans="1:21" x14ac:dyDescent="0.3">
      <c r="A3365">
        <v>0.67</v>
      </c>
      <c r="B3365">
        <v>0.625</v>
      </c>
      <c r="C3365">
        <v>2.1</v>
      </c>
      <c r="D3365">
        <v>150</v>
      </c>
      <c r="E3365">
        <v>117.53</v>
      </c>
      <c r="F3365">
        <v>42.536999999999999</v>
      </c>
      <c r="G3365">
        <v>42.537313432835703</v>
      </c>
      <c r="H3365">
        <v>110</v>
      </c>
      <c r="I3365">
        <v>302.53731299999998</v>
      </c>
      <c r="J3365">
        <v>-1</v>
      </c>
      <c r="K3365">
        <v>2</v>
      </c>
      <c r="L3365">
        <v>41.215919999999997</v>
      </c>
      <c r="M3365">
        <v>265</v>
      </c>
      <c r="N3365">
        <v>100</v>
      </c>
      <c r="O3365">
        <v>40</v>
      </c>
      <c r="P3365">
        <v>0</v>
      </c>
      <c r="Q3365">
        <v>841</v>
      </c>
      <c r="R3365">
        <v>8.3497781643</v>
      </c>
      <c r="S3365">
        <v>33.715912000000003</v>
      </c>
      <c r="T3365">
        <v>0</v>
      </c>
      <c r="U3365">
        <v>0</v>
      </c>
    </row>
    <row r="3366" spans="1:21" x14ac:dyDescent="0.3">
      <c r="A3366">
        <v>0.67</v>
      </c>
      <c r="B3366">
        <v>0.625</v>
      </c>
      <c r="C3366">
        <v>2.1</v>
      </c>
      <c r="D3366">
        <v>150</v>
      </c>
      <c r="E3366">
        <v>117.53</v>
      </c>
      <c r="F3366">
        <v>42.536999999999999</v>
      </c>
      <c r="G3366">
        <v>42.537313432835703</v>
      </c>
      <c r="H3366">
        <v>120</v>
      </c>
      <c r="I3366">
        <v>312.53731299999998</v>
      </c>
      <c r="J3366">
        <v>-1</v>
      </c>
      <c r="K3366">
        <v>2</v>
      </c>
      <c r="L3366">
        <v>40.29457</v>
      </c>
      <c r="M3366">
        <v>265</v>
      </c>
      <c r="N3366">
        <v>100</v>
      </c>
      <c r="O3366">
        <v>40</v>
      </c>
      <c r="P3366">
        <v>0</v>
      </c>
      <c r="Q3366">
        <v>823</v>
      </c>
      <c r="R3366">
        <v>7.5196667119000002</v>
      </c>
      <c r="S3366">
        <v>33.342488000000003</v>
      </c>
      <c r="T3366">
        <v>0</v>
      </c>
      <c r="U3366">
        <v>0</v>
      </c>
    </row>
    <row r="3367" spans="1:21" x14ac:dyDescent="0.3">
      <c r="A3367">
        <v>0.67</v>
      </c>
      <c r="B3367">
        <v>0.625</v>
      </c>
      <c r="C3367">
        <v>2.1</v>
      </c>
      <c r="D3367">
        <v>150</v>
      </c>
      <c r="E3367">
        <v>117.53</v>
      </c>
      <c r="F3367">
        <v>42.536999999999999</v>
      </c>
      <c r="G3367">
        <v>42.537313432835703</v>
      </c>
      <c r="H3367">
        <v>130</v>
      </c>
      <c r="I3367">
        <v>322.53731299999998</v>
      </c>
      <c r="J3367">
        <v>-1</v>
      </c>
      <c r="K3367">
        <v>2</v>
      </c>
      <c r="L3367">
        <v>39.406880000000001</v>
      </c>
      <c r="M3367">
        <v>265</v>
      </c>
      <c r="N3367">
        <v>100</v>
      </c>
      <c r="O3367">
        <v>40</v>
      </c>
      <c r="P3367">
        <v>0</v>
      </c>
      <c r="Q3367">
        <v>874</v>
      </c>
      <c r="R3367">
        <v>7.6067293467999999</v>
      </c>
      <c r="S3367">
        <v>34.391226000000003</v>
      </c>
      <c r="T3367">
        <v>0</v>
      </c>
      <c r="U3367">
        <v>0</v>
      </c>
    </row>
    <row r="3368" spans="1:21" x14ac:dyDescent="0.3">
      <c r="A3368">
        <v>0.67</v>
      </c>
      <c r="B3368">
        <v>0.625</v>
      </c>
      <c r="C3368">
        <v>2.1</v>
      </c>
      <c r="D3368">
        <v>150</v>
      </c>
      <c r="E3368">
        <v>117.53</v>
      </c>
      <c r="F3368">
        <v>42.536999999999999</v>
      </c>
      <c r="G3368">
        <v>42.537313432835703</v>
      </c>
      <c r="H3368">
        <v>140</v>
      </c>
      <c r="I3368">
        <v>332.53731299999998</v>
      </c>
      <c r="J3368">
        <v>-1</v>
      </c>
      <c r="K3368">
        <v>2</v>
      </c>
      <c r="L3368">
        <v>38.551439999999999</v>
      </c>
      <c r="M3368">
        <v>265</v>
      </c>
      <c r="N3368">
        <v>100</v>
      </c>
      <c r="O3368">
        <v>40</v>
      </c>
      <c r="P3368">
        <v>0</v>
      </c>
      <c r="Q3368">
        <v>815</v>
      </c>
      <c r="R3368">
        <v>7.5196667119000002</v>
      </c>
      <c r="S3368">
        <v>33.175330000000002</v>
      </c>
      <c r="T3368">
        <v>0</v>
      </c>
      <c r="U3368">
        <v>0</v>
      </c>
    </row>
    <row r="3369" spans="1:21" x14ac:dyDescent="0.3">
      <c r="A3369">
        <v>0.67</v>
      </c>
      <c r="B3369">
        <v>0.625</v>
      </c>
      <c r="C3369">
        <v>2.1</v>
      </c>
      <c r="D3369">
        <v>150</v>
      </c>
      <c r="E3369">
        <v>117.53</v>
      </c>
      <c r="F3369">
        <v>42.536999999999999</v>
      </c>
      <c r="G3369">
        <v>42.537313432835703</v>
      </c>
      <c r="H3369">
        <v>150</v>
      </c>
      <c r="I3369">
        <v>342.53731299999998</v>
      </c>
      <c r="J3369">
        <v>-1</v>
      </c>
      <c r="K3369">
        <v>2</v>
      </c>
      <c r="L3369">
        <v>37.726909999999997</v>
      </c>
      <c r="M3369">
        <v>265</v>
      </c>
      <c r="N3369">
        <v>100</v>
      </c>
      <c r="O3369">
        <v>40</v>
      </c>
      <c r="P3369">
        <v>0</v>
      </c>
      <c r="Q3369">
        <v>809</v>
      </c>
      <c r="R3369">
        <v>7.3424630806</v>
      </c>
      <c r="S3369">
        <v>33.049469999999999</v>
      </c>
      <c r="T3369">
        <v>0</v>
      </c>
      <c r="U3369">
        <v>0</v>
      </c>
    </row>
    <row r="3370" spans="1:21" x14ac:dyDescent="0.3">
      <c r="A3370">
        <v>0.67</v>
      </c>
      <c r="B3370">
        <v>0.625</v>
      </c>
      <c r="C3370">
        <v>2.1</v>
      </c>
      <c r="D3370">
        <v>150</v>
      </c>
      <c r="E3370">
        <v>117.53</v>
      </c>
      <c r="F3370">
        <v>42.536999999999999</v>
      </c>
      <c r="G3370">
        <v>42.537313432835703</v>
      </c>
      <c r="H3370">
        <v>160</v>
      </c>
      <c r="I3370">
        <v>352.53731299999998</v>
      </c>
      <c r="J3370">
        <v>-1</v>
      </c>
      <c r="K3370">
        <v>2</v>
      </c>
      <c r="L3370">
        <v>36.931939999999997</v>
      </c>
      <c r="M3370">
        <v>265</v>
      </c>
      <c r="N3370">
        <v>100</v>
      </c>
      <c r="O3370">
        <v>40</v>
      </c>
      <c r="P3370">
        <v>0</v>
      </c>
      <c r="Q3370">
        <v>845</v>
      </c>
      <c r="R3370">
        <v>7.252246865</v>
      </c>
      <c r="S3370">
        <v>33.798400000000001</v>
      </c>
      <c r="T3370">
        <v>0</v>
      </c>
      <c r="U3370">
        <v>0</v>
      </c>
    </row>
    <row r="3371" spans="1:21" x14ac:dyDescent="0.3">
      <c r="A3371">
        <v>0.67</v>
      </c>
      <c r="B3371">
        <v>0.625</v>
      </c>
      <c r="C3371">
        <v>2.1</v>
      </c>
      <c r="D3371">
        <v>150</v>
      </c>
      <c r="E3371">
        <v>117.53</v>
      </c>
      <c r="F3371">
        <v>42.536999999999999</v>
      </c>
      <c r="G3371">
        <v>42.537313432835703</v>
      </c>
      <c r="H3371">
        <v>170</v>
      </c>
      <c r="I3371">
        <v>362.53731299999998</v>
      </c>
      <c r="J3371">
        <v>-1</v>
      </c>
      <c r="K3371">
        <v>2</v>
      </c>
      <c r="L3371">
        <v>36.165280000000003</v>
      </c>
      <c r="M3371">
        <v>265</v>
      </c>
      <c r="N3371">
        <v>100</v>
      </c>
      <c r="O3371">
        <v>40</v>
      </c>
      <c r="P3371">
        <v>0</v>
      </c>
      <c r="Q3371">
        <v>789</v>
      </c>
      <c r="R3371">
        <v>7.252246865</v>
      </c>
      <c r="S3371">
        <v>32.626831000000003</v>
      </c>
      <c r="T3371">
        <v>0</v>
      </c>
      <c r="U3371">
        <v>0</v>
      </c>
    </row>
    <row r="3372" spans="1:21" x14ac:dyDescent="0.3">
      <c r="A3372">
        <v>0.67</v>
      </c>
      <c r="B3372">
        <v>0.625</v>
      </c>
      <c r="C3372">
        <v>2.1</v>
      </c>
      <c r="D3372">
        <v>150</v>
      </c>
      <c r="E3372">
        <v>117.53</v>
      </c>
      <c r="F3372">
        <v>42.536999999999999</v>
      </c>
      <c r="G3372">
        <v>42.537313432835703</v>
      </c>
      <c r="H3372">
        <v>180</v>
      </c>
      <c r="I3372">
        <v>372.53731299999998</v>
      </c>
      <c r="J3372">
        <v>-1</v>
      </c>
      <c r="K3372">
        <v>2</v>
      </c>
      <c r="L3372">
        <v>35.425690000000003</v>
      </c>
      <c r="M3372">
        <v>265</v>
      </c>
      <c r="N3372">
        <v>100</v>
      </c>
      <c r="O3372">
        <v>40</v>
      </c>
      <c r="P3372">
        <v>0</v>
      </c>
      <c r="Q3372">
        <v>822</v>
      </c>
      <c r="R3372">
        <v>6.8796255349999997</v>
      </c>
      <c r="S3372">
        <v>33.321632999999999</v>
      </c>
      <c r="T3372">
        <v>0</v>
      </c>
      <c r="U3372">
        <v>0</v>
      </c>
    </row>
    <row r="3373" spans="1:21" x14ac:dyDescent="0.3">
      <c r="A3373">
        <v>0.67</v>
      </c>
      <c r="B3373">
        <v>0.625</v>
      </c>
      <c r="C3373">
        <v>2.1</v>
      </c>
      <c r="D3373">
        <v>150</v>
      </c>
      <c r="E3373">
        <v>117.53</v>
      </c>
      <c r="F3373">
        <v>42.536999999999999</v>
      </c>
      <c r="G3373">
        <v>42.537313432835703</v>
      </c>
      <c r="H3373">
        <v>190</v>
      </c>
      <c r="I3373">
        <v>382.53731299999998</v>
      </c>
      <c r="J3373">
        <v>-1</v>
      </c>
      <c r="K3373">
        <v>2</v>
      </c>
      <c r="L3373">
        <v>34.712000000000003</v>
      </c>
      <c r="M3373">
        <v>265</v>
      </c>
      <c r="N3373">
        <v>100</v>
      </c>
      <c r="O3373">
        <v>40</v>
      </c>
      <c r="P3373">
        <v>0</v>
      </c>
      <c r="Q3373">
        <v>808</v>
      </c>
      <c r="R3373">
        <v>7.0683795805000003</v>
      </c>
      <c r="S3373">
        <v>33.028452000000001</v>
      </c>
      <c r="T3373">
        <v>0</v>
      </c>
      <c r="U3373">
        <v>0</v>
      </c>
    </row>
    <row r="3374" spans="1:21" x14ac:dyDescent="0.3">
      <c r="A3374">
        <v>0.67</v>
      </c>
      <c r="B3374">
        <v>0.625</v>
      </c>
      <c r="C3374">
        <v>2.1</v>
      </c>
      <c r="D3374">
        <v>150</v>
      </c>
      <c r="E3374">
        <v>117.53</v>
      </c>
      <c r="F3374">
        <v>42.536999999999999</v>
      </c>
      <c r="G3374">
        <v>42.537313432835703</v>
      </c>
      <c r="H3374">
        <v>200</v>
      </c>
      <c r="I3374">
        <v>392.53731299999998</v>
      </c>
      <c r="J3374">
        <v>-1</v>
      </c>
      <c r="K3374">
        <v>2</v>
      </c>
      <c r="L3374">
        <v>34.023090000000003</v>
      </c>
      <c r="M3374">
        <v>265</v>
      </c>
      <c r="N3374">
        <v>100</v>
      </c>
      <c r="O3374">
        <v>40</v>
      </c>
      <c r="P3374">
        <v>0</v>
      </c>
      <c r="Q3374">
        <v>766</v>
      </c>
      <c r="R3374">
        <v>6.9746379594999999</v>
      </c>
      <c r="S3374">
        <v>32.134692999999999</v>
      </c>
      <c r="T3374">
        <v>0</v>
      </c>
      <c r="U3374">
        <v>0</v>
      </c>
    </row>
    <row r="3375" spans="1:21" x14ac:dyDescent="0.3">
      <c r="A3375">
        <v>0.67</v>
      </c>
      <c r="B3375">
        <v>0.625</v>
      </c>
      <c r="C3375">
        <v>2.1</v>
      </c>
      <c r="D3375">
        <v>150</v>
      </c>
      <c r="E3375">
        <v>117.53</v>
      </c>
      <c r="F3375">
        <v>42.536999999999999</v>
      </c>
      <c r="G3375">
        <v>42.537313432835703</v>
      </c>
      <c r="H3375">
        <v>210</v>
      </c>
      <c r="I3375">
        <v>402.53731299999998</v>
      </c>
      <c r="J3375">
        <v>-1</v>
      </c>
      <c r="K3375">
        <v>2</v>
      </c>
      <c r="L3375">
        <v>33.357869999999998</v>
      </c>
      <c r="M3375">
        <v>265</v>
      </c>
      <c r="N3375">
        <v>100</v>
      </c>
      <c r="O3375">
        <v>40</v>
      </c>
      <c r="P3375">
        <v>0</v>
      </c>
      <c r="Q3375">
        <v>737</v>
      </c>
      <c r="R3375">
        <v>6.6855708284000004</v>
      </c>
      <c r="S3375">
        <v>31.504404000000001</v>
      </c>
      <c r="T3375">
        <v>0</v>
      </c>
      <c r="U3375">
        <v>0</v>
      </c>
    </row>
    <row r="3376" spans="1:21" x14ac:dyDescent="0.3">
      <c r="A3376">
        <v>0.67</v>
      </c>
      <c r="B3376">
        <v>0.625</v>
      </c>
      <c r="C3376">
        <v>2.1</v>
      </c>
      <c r="D3376">
        <v>150</v>
      </c>
      <c r="E3376">
        <v>117.53</v>
      </c>
      <c r="F3376">
        <v>42.536999999999999</v>
      </c>
      <c r="G3376">
        <v>42.537313432835703</v>
      </c>
      <c r="H3376">
        <v>220</v>
      </c>
      <c r="I3376">
        <v>412.53731299999998</v>
      </c>
      <c r="J3376">
        <v>-1</v>
      </c>
      <c r="K3376">
        <v>2</v>
      </c>
      <c r="L3376">
        <v>32.715310000000002</v>
      </c>
      <c r="M3376">
        <v>265</v>
      </c>
      <c r="N3376">
        <v>100</v>
      </c>
      <c r="O3376">
        <v>40</v>
      </c>
      <c r="P3376">
        <v>0</v>
      </c>
      <c r="Q3376">
        <v>766</v>
      </c>
      <c r="R3376">
        <v>6.6855708284000004</v>
      </c>
      <c r="S3376">
        <v>32.134692999999999</v>
      </c>
      <c r="T3376">
        <v>0</v>
      </c>
      <c r="U3376">
        <v>0</v>
      </c>
    </row>
    <row r="3377" spans="1:21" x14ac:dyDescent="0.3">
      <c r="A3377">
        <v>0.67</v>
      </c>
      <c r="B3377">
        <v>0.625</v>
      </c>
      <c r="C3377">
        <v>2.1</v>
      </c>
      <c r="D3377">
        <v>150</v>
      </c>
      <c r="E3377">
        <v>117.53</v>
      </c>
      <c r="F3377">
        <v>42.536999999999999</v>
      </c>
      <c r="G3377">
        <v>42.537313432835703</v>
      </c>
      <c r="H3377">
        <v>230</v>
      </c>
      <c r="I3377">
        <v>422.53731299999998</v>
      </c>
      <c r="J3377">
        <v>-1</v>
      </c>
      <c r="K3377">
        <v>2</v>
      </c>
      <c r="L3377">
        <v>32.094430000000003</v>
      </c>
      <c r="M3377">
        <v>265</v>
      </c>
      <c r="N3377">
        <v>100</v>
      </c>
      <c r="O3377">
        <v>40</v>
      </c>
      <c r="P3377">
        <v>0</v>
      </c>
      <c r="Q3377">
        <v>716</v>
      </c>
      <c r="R3377">
        <v>6.8796255349999997</v>
      </c>
      <c r="S3377">
        <v>31.040835999999999</v>
      </c>
      <c r="T3377">
        <v>0</v>
      </c>
      <c r="U3377">
        <v>0</v>
      </c>
    </row>
    <row r="3378" spans="1:21" x14ac:dyDescent="0.3">
      <c r="A3378">
        <v>0.67</v>
      </c>
      <c r="B3378">
        <v>0.625</v>
      </c>
      <c r="C3378">
        <v>2.1</v>
      </c>
      <c r="D3378">
        <v>150</v>
      </c>
      <c r="E3378">
        <v>117.53</v>
      </c>
      <c r="F3378">
        <v>42.536999999999999</v>
      </c>
      <c r="G3378">
        <v>42.537313432835703</v>
      </c>
      <c r="H3378">
        <v>240</v>
      </c>
      <c r="I3378">
        <v>432.53731299999998</v>
      </c>
      <c r="J3378">
        <v>-1</v>
      </c>
      <c r="K3378">
        <v>2</v>
      </c>
      <c r="L3378">
        <v>31.494289999999999</v>
      </c>
      <c r="M3378">
        <v>265</v>
      </c>
      <c r="N3378">
        <v>100</v>
      </c>
      <c r="O3378">
        <v>40</v>
      </c>
      <c r="P3378">
        <v>0</v>
      </c>
      <c r="Q3378">
        <v>768</v>
      </c>
      <c r="R3378">
        <v>6.4857396787999999</v>
      </c>
      <c r="S3378">
        <v>32.177754</v>
      </c>
      <c r="T3378">
        <v>0</v>
      </c>
      <c r="U3378">
        <v>0</v>
      </c>
    </row>
    <row r="3379" spans="1:21" x14ac:dyDescent="0.3">
      <c r="A3379">
        <v>0.67</v>
      </c>
      <c r="B3379">
        <v>0.625</v>
      </c>
      <c r="C3379">
        <v>2.1</v>
      </c>
      <c r="D3379">
        <v>150</v>
      </c>
      <c r="E3379">
        <v>117.53</v>
      </c>
      <c r="F3379">
        <v>42.536999999999999</v>
      </c>
      <c r="G3379">
        <v>42.537313432835703</v>
      </c>
      <c r="H3379">
        <v>250</v>
      </c>
      <c r="I3379">
        <v>442.53731299999998</v>
      </c>
      <c r="J3379">
        <v>-1</v>
      </c>
      <c r="K3379">
        <v>2</v>
      </c>
      <c r="L3379">
        <v>30.914000000000001</v>
      </c>
      <c r="M3379">
        <v>265</v>
      </c>
      <c r="N3379">
        <v>100</v>
      </c>
      <c r="O3379">
        <v>40</v>
      </c>
      <c r="P3379">
        <v>0</v>
      </c>
      <c r="Q3379">
        <v>701</v>
      </c>
      <c r="R3379">
        <v>6.6855708284000004</v>
      </c>
      <c r="S3379">
        <v>30.705864999999999</v>
      </c>
      <c r="T3379">
        <v>0</v>
      </c>
      <c r="U3379">
        <v>0</v>
      </c>
    </row>
    <row r="3380" spans="1:21" x14ac:dyDescent="0.3">
      <c r="A3380">
        <v>0.67</v>
      </c>
      <c r="B3380">
        <v>0.625</v>
      </c>
      <c r="C3380">
        <v>2.1</v>
      </c>
      <c r="D3380">
        <v>150</v>
      </c>
      <c r="E3380">
        <v>117.53</v>
      </c>
      <c r="F3380">
        <v>42.536999999999999</v>
      </c>
      <c r="G3380">
        <v>42.537313432835703</v>
      </c>
      <c r="H3380">
        <v>260</v>
      </c>
      <c r="I3380">
        <v>452.53731299999998</v>
      </c>
      <c r="J3380">
        <v>-1</v>
      </c>
      <c r="K3380">
        <v>2</v>
      </c>
      <c r="L3380">
        <v>30.352679999999999</v>
      </c>
      <c r="M3380">
        <v>265</v>
      </c>
      <c r="N3380">
        <v>100</v>
      </c>
      <c r="O3380">
        <v>40</v>
      </c>
      <c r="P3380">
        <v>0</v>
      </c>
      <c r="Q3380">
        <v>722</v>
      </c>
      <c r="R3380">
        <v>6.2795806410999999</v>
      </c>
      <c r="S3380">
        <v>31.173915999999998</v>
      </c>
      <c r="T3380">
        <v>0</v>
      </c>
      <c r="U3380">
        <v>0</v>
      </c>
    </row>
    <row r="3381" spans="1:21" x14ac:dyDescent="0.3">
      <c r="A3381">
        <v>0.67</v>
      </c>
      <c r="B3381">
        <v>0.625</v>
      </c>
      <c r="C3381">
        <v>2.1</v>
      </c>
      <c r="D3381">
        <v>150</v>
      </c>
      <c r="E3381">
        <v>117.53</v>
      </c>
      <c r="F3381">
        <v>42.536999999999999</v>
      </c>
      <c r="G3381">
        <v>42.537313432835703</v>
      </c>
      <c r="H3381">
        <v>270</v>
      </c>
      <c r="I3381">
        <v>462.53731299999998</v>
      </c>
      <c r="J3381">
        <v>-1</v>
      </c>
      <c r="K3381">
        <v>2</v>
      </c>
      <c r="L3381">
        <v>29.809539999999998</v>
      </c>
      <c r="M3381">
        <v>265</v>
      </c>
      <c r="N3381">
        <v>100</v>
      </c>
      <c r="O3381">
        <v>40</v>
      </c>
      <c r="P3381">
        <v>0</v>
      </c>
      <c r="Q3381">
        <v>678</v>
      </c>
      <c r="R3381">
        <v>6.0664486091000001</v>
      </c>
      <c r="S3381">
        <v>30.185735999999999</v>
      </c>
      <c r="T3381">
        <v>0</v>
      </c>
      <c r="U3381">
        <v>0</v>
      </c>
    </row>
    <row r="3382" spans="1:21" x14ac:dyDescent="0.3">
      <c r="A3382">
        <v>0.67</v>
      </c>
      <c r="B3382">
        <v>0.625</v>
      </c>
      <c r="C3382">
        <v>2.1</v>
      </c>
      <c r="D3382">
        <v>150</v>
      </c>
      <c r="E3382">
        <v>117.53</v>
      </c>
      <c r="F3382">
        <v>42.536999999999999</v>
      </c>
      <c r="G3382">
        <v>42.537313432835703</v>
      </c>
      <c r="H3382">
        <v>280</v>
      </c>
      <c r="I3382">
        <v>472.53731299999998</v>
      </c>
      <c r="J3382">
        <v>-1</v>
      </c>
      <c r="K3382">
        <v>2</v>
      </c>
      <c r="L3382">
        <v>29.283799999999999</v>
      </c>
      <c r="M3382">
        <v>265</v>
      </c>
      <c r="N3382">
        <v>100</v>
      </c>
      <c r="O3382">
        <v>40</v>
      </c>
      <c r="P3382">
        <v>0</v>
      </c>
      <c r="Q3382">
        <v>679</v>
      </c>
      <c r="R3382">
        <v>5.8455809091999997</v>
      </c>
      <c r="S3382">
        <v>30.208518999999999</v>
      </c>
      <c r="T3382">
        <v>0</v>
      </c>
      <c r="U3382">
        <v>0</v>
      </c>
    </row>
    <row r="3383" spans="1:21" x14ac:dyDescent="0.3">
      <c r="A3383">
        <v>0.67</v>
      </c>
      <c r="B3383">
        <v>0.625</v>
      </c>
      <c r="C3383">
        <v>2.1</v>
      </c>
      <c r="D3383">
        <v>150</v>
      </c>
      <c r="E3383">
        <v>117.53</v>
      </c>
      <c r="F3383">
        <v>42.536999999999999</v>
      </c>
      <c r="G3383">
        <v>42.537313432835703</v>
      </c>
      <c r="H3383">
        <v>290</v>
      </c>
      <c r="I3383">
        <v>482.53731299999998</v>
      </c>
      <c r="J3383">
        <v>-1</v>
      </c>
      <c r="K3383">
        <v>2</v>
      </c>
      <c r="L3383">
        <v>28.774719999999999</v>
      </c>
      <c r="M3383">
        <v>265</v>
      </c>
      <c r="N3383">
        <v>100</v>
      </c>
      <c r="O3383">
        <v>40</v>
      </c>
      <c r="P3383">
        <v>0</v>
      </c>
      <c r="Q3383">
        <v>698</v>
      </c>
      <c r="R3383">
        <v>6.2795806410999999</v>
      </c>
      <c r="S3383">
        <v>30.638475</v>
      </c>
      <c r="T3383">
        <v>0</v>
      </c>
      <c r="U3383">
        <v>0</v>
      </c>
    </row>
    <row r="3384" spans="1:21" x14ac:dyDescent="0.3">
      <c r="A3384">
        <v>0.67</v>
      </c>
      <c r="B3384">
        <v>0.625</v>
      </c>
      <c r="C3384">
        <v>2.1</v>
      </c>
      <c r="D3384">
        <v>150</v>
      </c>
      <c r="E3384">
        <v>117.53</v>
      </c>
      <c r="F3384">
        <v>42.536999999999999</v>
      </c>
      <c r="G3384">
        <v>42.537313432835703</v>
      </c>
      <c r="H3384">
        <v>300</v>
      </c>
      <c r="I3384">
        <v>492.53731299999998</v>
      </c>
      <c r="J3384">
        <v>-1</v>
      </c>
      <c r="K3384">
        <v>2</v>
      </c>
      <c r="L3384">
        <v>28.281590000000001</v>
      </c>
      <c r="M3384">
        <v>265</v>
      </c>
      <c r="N3384">
        <v>100</v>
      </c>
      <c r="O3384">
        <v>40</v>
      </c>
      <c r="P3384">
        <v>0</v>
      </c>
      <c r="Q3384">
        <v>663</v>
      </c>
      <c r="R3384">
        <v>5.8455809091999997</v>
      </c>
      <c r="S3384">
        <v>29.842105</v>
      </c>
      <c r="T3384">
        <v>0</v>
      </c>
      <c r="U3384">
        <v>0</v>
      </c>
    </row>
    <row r="3385" spans="1:21" x14ac:dyDescent="0.3">
      <c r="A3385">
        <v>0.67</v>
      </c>
      <c r="B3385">
        <v>0.625</v>
      </c>
      <c r="C3385">
        <v>2.1</v>
      </c>
      <c r="D3385">
        <v>150</v>
      </c>
      <c r="E3385">
        <v>117.53</v>
      </c>
      <c r="F3385">
        <v>42.536999999999999</v>
      </c>
      <c r="G3385">
        <v>42.537313432835703</v>
      </c>
      <c r="H3385">
        <v>0</v>
      </c>
      <c r="I3385">
        <v>192.53731300000001</v>
      </c>
      <c r="J3385">
        <v>-1</v>
      </c>
      <c r="K3385">
        <v>2</v>
      </c>
      <c r="L3385">
        <v>53.999490000000002</v>
      </c>
      <c r="M3385">
        <v>265</v>
      </c>
      <c r="N3385">
        <v>100</v>
      </c>
      <c r="O3385">
        <v>40</v>
      </c>
      <c r="P3385">
        <v>0</v>
      </c>
      <c r="Q3385">
        <v>464</v>
      </c>
      <c r="R3385">
        <v>11.762787084999999</v>
      </c>
      <c r="S3385">
        <v>24.878764</v>
      </c>
      <c r="T3385">
        <v>0</v>
      </c>
      <c r="U3385">
        <v>0</v>
      </c>
    </row>
    <row r="3386" spans="1:21" x14ac:dyDescent="0.3">
      <c r="A3386" t="s">
        <v>74</v>
      </c>
      <c r="B3386" t="s">
        <v>74</v>
      </c>
      <c r="C3386">
        <v>2.1</v>
      </c>
      <c r="D3386">
        <v>150</v>
      </c>
      <c r="E3386" t="s">
        <v>75</v>
      </c>
      <c r="F3386" t="s">
        <v>74</v>
      </c>
      <c r="G3386" t="s">
        <v>74</v>
      </c>
      <c r="H3386" t="s">
        <v>74</v>
      </c>
      <c r="I3386" t="s">
        <v>74</v>
      </c>
      <c r="J3386" t="s">
        <v>74</v>
      </c>
      <c r="K3386" t="s">
        <v>74</v>
      </c>
      <c r="L3386" t="s">
        <v>74</v>
      </c>
      <c r="M3386" t="s">
        <v>74</v>
      </c>
      <c r="N3386" t="s">
        <v>74</v>
      </c>
      <c r="O3386">
        <v>60</v>
      </c>
    </row>
    <row r="3387" spans="1:21" x14ac:dyDescent="0.3">
      <c r="A3387">
        <v>0.67</v>
      </c>
      <c r="B3387">
        <v>0.625</v>
      </c>
      <c r="C3387">
        <v>2.1</v>
      </c>
      <c r="D3387">
        <v>150</v>
      </c>
      <c r="E3387">
        <v>117.53</v>
      </c>
      <c r="F3387">
        <v>42.536999999999999</v>
      </c>
      <c r="G3387">
        <v>42.537313432835703</v>
      </c>
      <c r="H3387">
        <v>0</v>
      </c>
      <c r="I3387">
        <v>192.53731300000001</v>
      </c>
      <c r="J3387">
        <v>-1</v>
      </c>
      <c r="K3387">
        <v>2</v>
      </c>
      <c r="L3387">
        <v>55.95823</v>
      </c>
      <c r="M3387">
        <v>285</v>
      </c>
      <c r="N3387">
        <v>100</v>
      </c>
      <c r="O3387">
        <v>60</v>
      </c>
      <c r="P3387">
        <v>0</v>
      </c>
      <c r="Q3387">
        <v>875</v>
      </c>
      <c r="R3387">
        <v>16.784034346999999</v>
      </c>
      <c r="S3387">
        <v>34.411507999999998</v>
      </c>
      <c r="T3387">
        <v>0</v>
      </c>
      <c r="U3387">
        <v>0</v>
      </c>
    </row>
    <row r="3388" spans="1:21" x14ac:dyDescent="0.3">
      <c r="A3388">
        <v>0.67</v>
      </c>
      <c r="B3388">
        <v>0.625</v>
      </c>
      <c r="C3388">
        <v>2.1</v>
      </c>
      <c r="D3388">
        <v>150</v>
      </c>
      <c r="E3388">
        <v>117.53</v>
      </c>
      <c r="F3388">
        <v>42.536999999999999</v>
      </c>
      <c r="G3388">
        <v>42.537313432835703</v>
      </c>
      <c r="H3388">
        <v>10</v>
      </c>
      <c r="I3388">
        <v>202.53731300000001</v>
      </c>
      <c r="J3388">
        <v>-1</v>
      </c>
      <c r="K3388">
        <v>2</v>
      </c>
      <c r="L3388">
        <v>54.60022</v>
      </c>
      <c r="M3388">
        <v>285</v>
      </c>
      <c r="N3388">
        <v>100</v>
      </c>
      <c r="O3388">
        <v>60</v>
      </c>
      <c r="P3388">
        <v>0</v>
      </c>
      <c r="Q3388">
        <v>878</v>
      </c>
      <c r="R3388">
        <v>15.929526745</v>
      </c>
      <c r="S3388">
        <v>34.472292000000003</v>
      </c>
      <c r="T3388">
        <v>0</v>
      </c>
      <c r="U3388">
        <v>0</v>
      </c>
    </row>
    <row r="3389" spans="1:21" x14ac:dyDescent="0.3">
      <c r="A3389">
        <v>0.67</v>
      </c>
      <c r="B3389">
        <v>0.625</v>
      </c>
      <c r="C3389">
        <v>2.1</v>
      </c>
      <c r="D3389">
        <v>150</v>
      </c>
      <c r="E3389">
        <v>117.53</v>
      </c>
      <c r="F3389">
        <v>42.536999999999999</v>
      </c>
      <c r="G3389">
        <v>42.537313432835703</v>
      </c>
      <c r="H3389">
        <v>20</v>
      </c>
      <c r="I3389">
        <v>212.53731300000001</v>
      </c>
      <c r="J3389">
        <v>-1</v>
      </c>
      <c r="K3389">
        <v>2</v>
      </c>
      <c r="L3389">
        <v>53.286450000000002</v>
      </c>
      <c r="M3389">
        <v>285</v>
      </c>
      <c r="N3389">
        <v>100</v>
      </c>
      <c r="O3389">
        <v>60</v>
      </c>
      <c r="P3389">
        <v>0</v>
      </c>
      <c r="Q3389">
        <v>854</v>
      </c>
      <c r="R3389">
        <v>15.506527812</v>
      </c>
      <c r="S3389">
        <v>33.983353000000001</v>
      </c>
      <c r="T3389">
        <v>0</v>
      </c>
      <c r="U3389">
        <v>0</v>
      </c>
    </row>
    <row r="3390" spans="1:21" x14ac:dyDescent="0.3">
      <c r="A3390">
        <v>0.67</v>
      </c>
      <c r="B3390">
        <v>0.625</v>
      </c>
      <c r="C3390">
        <v>2.1</v>
      </c>
      <c r="D3390">
        <v>150</v>
      </c>
      <c r="E3390">
        <v>117.53</v>
      </c>
      <c r="F3390">
        <v>42.536999999999999</v>
      </c>
      <c r="G3390">
        <v>42.537313432835703</v>
      </c>
      <c r="H3390">
        <v>30</v>
      </c>
      <c r="I3390">
        <v>222.53731300000001</v>
      </c>
      <c r="J3390">
        <v>-1</v>
      </c>
      <c r="K3390">
        <v>2</v>
      </c>
      <c r="L3390">
        <v>52.016109999999998</v>
      </c>
      <c r="M3390">
        <v>285</v>
      </c>
      <c r="N3390">
        <v>100</v>
      </c>
      <c r="O3390">
        <v>60</v>
      </c>
      <c r="P3390">
        <v>0</v>
      </c>
      <c r="Q3390">
        <v>859</v>
      </c>
      <c r="R3390">
        <v>15.071960802</v>
      </c>
      <c r="S3390">
        <v>34.085723999999999</v>
      </c>
      <c r="T3390">
        <v>0</v>
      </c>
      <c r="U3390">
        <v>0</v>
      </c>
    </row>
    <row r="3391" spans="1:21" x14ac:dyDescent="0.3">
      <c r="A3391">
        <v>0.67</v>
      </c>
      <c r="B3391">
        <v>0.625</v>
      </c>
      <c r="C3391">
        <v>2.1</v>
      </c>
      <c r="D3391">
        <v>150</v>
      </c>
      <c r="E3391">
        <v>117.53</v>
      </c>
      <c r="F3391">
        <v>42.536999999999999</v>
      </c>
      <c r="G3391">
        <v>42.537313432835703</v>
      </c>
      <c r="H3391">
        <v>40</v>
      </c>
      <c r="I3391">
        <v>232.53731300000001</v>
      </c>
      <c r="J3391">
        <v>-1</v>
      </c>
      <c r="K3391">
        <v>2</v>
      </c>
      <c r="L3391">
        <v>50.788290000000003</v>
      </c>
      <c r="M3391">
        <v>285</v>
      </c>
      <c r="N3391">
        <v>100</v>
      </c>
      <c r="O3391">
        <v>60</v>
      </c>
      <c r="P3391">
        <v>0</v>
      </c>
      <c r="Q3391">
        <v>863</v>
      </c>
      <c r="R3391">
        <v>14.349957269000001</v>
      </c>
      <c r="S3391">
        <v>34.167425000000001</v>
      </c>
      <c r="T3391">
        <v>0</v>
      </c>
      <c r="U3391">
        <v>0</v>
      </c>
    </row>
    <row r="3392" spans="1:21" x14ac:dyDescent="0.3">
      <c r="A3392">
        <v>0.67</v>
      </c>
      <c r="B3392">
        <v>0.625</v>
      </c>
      <c r="C3392">
        <v>2.1</v>
      </c>
      <c r="D3392">
        <v>150</v>
      </c>
      <c r="E3392">
        <v>117.53</v>
      </c>
      <c r="F3392">
        <v>42.536999999999999</v>
      </c>
      <c r="G3392">
        <v>42.537313432835703</v>
      </c>
      <c r="H3392">
        <v>50</v>
      </c>
      <c r="I3392">
        <v>242.53731300000001</v>
      </c>
      <c r="J3392">
        <v>-1</v>
      </c>
      <c r="K3392">
        <v>2</v>
      </c>
      <c r="L3392">
        <v>49.601939999999999</v>
      </c>
      <c r="M3392">
        <v>285</v>
      </c>
      <c r="N3392">
        <v>100</v>
      </c>
      <c r="O3392">
        <v>60</v>
      </c>
      <c r="P3392">
        <v>0</v>
      </c>
      <c r="Q3392">
        <v>877</v>
      </c>
      <c r="R3392">
        <v>13.975282859</v>
      </c>
      <c r="S3392">
        <v>34.452041000000001</v>
      </c>
      <c r="T3392">
        <v>0</v>
      </c>
      <c r="U3392">
        <v>0</v>
      </c>
    </row>
    <row r="3393" spans="1:21" x14ac:dyDescent="0.3">
      <c r="A3393">
        <v>0.67</v>
      </c>
      <c r="B3393">
        <v>0.625</v>
      </c>
      <c r="C3393">
        <v>2.1</v>
      </c>
      <c r="D3393">
        <v>150</v>
      </c>
      <c r="E3393">
        <v>117.53</v>
      </c>
      <c r="F3393">
        <v>42.536999999999999</v>
      </c>
      <c r="G3393">
        <v>42.537313432835703</v>
      </c>
      <c r="H3393">
        <v>60</v>
      </c>
      <c r="I3393">
        <v>252.53731300000001</v>
      </c>
      <c r="J3393">
        <v>-1</v>
      </c>
      <c r="K3393">
        <v>2</v>
      </c>
      <c r="L3393">
        <v>48.455979999999997</v>
      </c>
      <c r="M3393">
        <v>285</v>
      </c>
      <c r="N3393">
        <v>100</v>
      </c>
      <c r="O3393">
        <v>60</v>
      </c>
      <c r="P3393">
        <v>0</v>
      </c>
      <c r="Q3393">
        <v>814</v>
      </c>
      <c r="R3393">
        <v>13.687685703</v>
      </c>
      <c r="S3393">
        <v>33.154383000000003</v>
      </c>
      <c r="T3393">
        <v>0</v>
      </c>
      <c r="U3393">
        <v>0</v>
      </c>
    </row>
    <row r="3394" spans="1:21" x14ac:dyDescent="0.3">
      <c r="A3394">
        <v>0.67</v>
      </c>
      <c r="B3394">
        <v>0.625</v>
      </c>
      <c r="C3394">
        <v>2.1</v>
      </c>
      <c r="D3394">
        <v>150</v>
      </c>
      <c r="E3394">
        <v>117.53</v>
      </c>
      <c r="F3394">
        <v>42.536999999999999</v>
      </c>
      <c r="G3394">
        <v>42.537313432835703</v>
      </c>
      <c r="H3394">
        <v>70</v>
      </c>
      <c r="I3394">
        <v>262.53731299999998</v>
      </c>
      <c r="J3394">
        <v>-1</v>
      </c>
      <c r="K3394">
        <v>2</v>
      </c>
      <c r="L3394">
        <v>47.349229999999999</v>
      </c>
      <c r="M3394">
        <v>285</v>
      </c>
      <c r="N3394">
        <v>100</v>
      </c>
      <c r="O3394">
        <v>60</v>
      </c>
      <c r="P3394">
        <v>0</v>
      </c>
      <c r="Q3394">
        <v>899</v>
      </c>
      <c r="R3394">
        <v>13.344476714000001</v>
      </c>
      <c r="S3394">
        <v>34.895180000000003</v>
      </c>
      <c r="T3394">
        <v>0</v>
      </c>
      <c r="U3394">
        <v>0</v>
      </c>
    </row>
    <row r="3395" spans="1:21" x14ac:dyDescent="0.3">
      <c r="A3395">
        <v>0.67</v>
      </c>
      <c r="B3395">
        <v>0.625</v>
      </c>
      <c r="C3395">
        <v>2.1</v>
      </c>
      <c r="D3395">
        <v>150</v>
      </c>
      <c r="E3395">
        <v>117.53</v>
      </c>
      <c r="F3395">
        <v>42.536999999999999</v>
      </c>
      <c r="G3395">
        <v>42.537313432835703</v>
      </c>
      <c r="H3395">
        <v>80</v>
      </c>
      <c r="I3395">
        <v>272.53731299999998</v>
      </c>
      <c r="J3395">
        <v>-1</v>
      </c>
      <c r="K3395">
        <v>2</v>
      </c>
      <c r="L3395">
        <v>46.280520000000003</v>
      </c>
      <c r="M3395">
        <v>285</v>
      </c>
      <c r="N3395">
        <v>100</v>
      </c>
      <c r="O3395">
        <v>60</v>
      </c>
      <c r="P3395">
        <v>0</v>
      </c>
      <c r="Q3395">
        <v>889</v>
      </c>
      <c r="R3395">
        <v>13.043245378</v>
      </c>
      <c r="S3395">
        <v>34.694367</v>
      </c>
      <c r="T3395">
        <v>0</v>
      </c>
      <c r="U3395">
        <v>0</v>
      </c>
    </row>
    <row r="3396" spans="1:21" x14ac:dyDescent="0.3">
      <c r="A3396">
        <v>0.67</v>
      </c>
      <c r="B3396">
        <v>0.625</v>
      </c>
      <c r="C3396">
        <v>2.1</v>
      </c>
      <c r="D3396">
        <v>150</v>
      </c>
      <c r="E3396">
        <v>117.53</v>
      </c>
      <c r="F3396">
        <v>42.536999999999999</v>
      </c>
      <c r="G3396">
        <v>42.537313432835703</v>
      </c>
      <c r="H3396">
        <v>90</v>
      </c>
      <c r="I3396">
        <v>282.53731299999998</v>
      </c>
      <c r="J3396">
        <v>-1</v>
      </c>
      <c r="K3396">
        <v>2</v>
      </c>
      <c r="L3396">
        <v>45.248609999999999</v>
      </c>
      <c r="M3396">
        <v>285</v>
      </c>
      <c r="N3396">
        <v>100</v>
      </c>
      <c r="O3396">
        <v>60</v>
      </c>
      <c r="P3396">
        <v>0</v>
      </c>
      <c r="Q3396">
        <v>833</v>
      </c>
      <c r="R3396">
        <v>12.525389579</v>
      </c>
      <c r="S3396">
        <v>33.550398999999999</v>
      </c>
      <c r="T3396">
        <v>0</v>
      </c>
      <c r="U3396">
        <v>0</v>
      </c>
    </row>
    <row r="3397" spans="1:21" x14ac:dyDescent="0.3">
      <c r="A3397">
        <v>0.67</v>
      </c>
      <c r="B3397">
        <v>0.625</v>
      </c>
      <c r="C3397">
        <v>2.1</v>
      </c>
      <c r="D3397">
        <v>150</v>
      </c>
      <c r="E3397">
        <v>117.53</v>
      </c>
      <c r="F3397">
        <v>42.536999999999999</v>
      </c>
      <c r="G3397">
        <v>42.537313432835703</v>
      </c>
      <c r="H3397">
        <v>100</v>
      </c>
      <c r="I3397">
        <v>292.53731299999998</v>
      </c>
      <c r="J3397">
        <v>-1</v>
      </c>
      <c r="K3397">
        <v>2</v>
      </c>
      <c r="L3397">
        <v>44.252279999999999</v>
      </c>
      <c r="M3397">
        <v>285</v>
      </c>
      <c r="N3397">
        <v>100</v>
      </c>
      <c r="O3397">
        <v>60</v>
      </c>
      <c r="P3397">
        <v>0</v>
      </c>
      <c r="Q3397">
        <v>828</v>
      </c>
      <c r="R3397">
        <v>11.985551371</v>
      </c>
      <c r="S3397">
        <v>33.446586000000003</v>
      </c>
      <c r="T3397">
        <v>0</v>
      </c>
      <c r="U3397">
        <v>0</v>
      </c>
    </row>
    <row r="3398" spans="1:21" x14ac:dyDescent="0.3">
      <c r="A3398">
        <v>0.67</v>
      </c>
      <c r="B3398">
        <v>0.625</v>
      </c>
      <c r="C3398">
        <v>2.1</v>
      </c>
      <c r="D3398">
        <v>150</v>
      </c>
      <c r="E3398">
        <v>117.53</v>
      </c>
      <c r="F3398">
        <v>42.536999999999999</v>
      </c>
      <c r="G3398">
        <v>42.537313432835703</v>
      </c>
      <c r="H3398">
        <v>110</v>
      </c>
      <c r="I3398">
        <v>302.53731299999998</v>
      </c>
      <c r="J3398">
        <v>-1</v>
      </c>
      <c r="K3398">
        <v>2</v>
      </c>
      <c r="L3398">
        <v>43.290289999999999</v>
      </c>
      <c r="M3398">
        <v>285</v>
      </c>
      <c r="N3398">
        <v>100</v>
      </c>
      <c r="O3398">
        <v>60</v>
      </c>
      <c r="P3398">
        <v>0</v>
      </c>
      <c r="Q3398">
        <v>832</v>
      </c>
      <c r="R3398">
        <v>11.706443192</v>
      </c>
      <c r="S3398">
        <v>33.529659000000002</v>
      </c>
      <c r="T3398">
        <v>0</v>
      </c>
      <c r="U3398">
        <v>0</v>
      </c>
    </row>
    <row r="3399" spans="1:21" x14ac:dyDescent="0.3">
      <c r="A3399">
        <v>0.67</v>
      </c>
      <c r="B3399">
        <v>0.625</v>
      </c>
      <c r="C3399">
        <v>2.1</v>
      </c>
      <c r="D3399">
        <v>150</v>
      </c>
      <c r="E3399">
        <v>117.53</v>
      </c>
      <c r="F3399">
        <v>42.536999999999999</v>
      </c>
      <c r="G3399">
        <v>42.537313432835703</v>
      </c>
      <c r="H3399">
        <v>120</v>
      </c>
      <c r="I3399">
        <v>312.53731299999998</v>
      </c>
      <c r="J3399">
        <v>-1</v>
      </c>
      <c r="K3399">
        <v>2</v>
      </c>
      <c r="L3399">
        <v>42.361400000000003</v>
      </c>
      <c r="M3399">
        <v>285</v>
      </c>
      <c r="N3399">
        <v>100</v>
      </c>
      <c r="O3399">
        <v>60</v>
      </c>
      <c r="P3399">
        <v>0</v>
      </c>
      <c r="Q3399">
        <v>851</v>
      </c>
      <c r="R3399">
        <v>11.362596283</v>
      </c>
      <c r="S3399">
        <v>33.921801000000002</v>
      </c>
      <c r="T3399">
        <v>0</v>
      </c>
      <c r="U3399">
        <v>0</v>
      </c>
    </row>
    <row r="3400" spans="1:21" x14ac:dyDescent="0.3">
      <c r="A3400">
        <v>0.67</v>
      </c>
      <c r="B3400">
        <v>0.625</v>
      </c>
      <c r="C3400">
        <v>2.1</v>
      </c>
      <c r="D3400">
        <v>150</v>
      </c>
      <c r="E3400">
        <v>117.53</v>
      </c>
      <c r="F3400">
        <v>42.536999999999999</v>
      </c>
      <c r="G3400">
        <v>42.537313432835703</v>
      </c>
      <c r="H3400">
        <v>130</v>
      </c>
      <c r="I3400">
        <v>322.53731299999998</v>
      </c>
      <c r="J3400">
        <v>-1</v>
      </c>
      <c r="K3400">
        <v>2</v>
      </c>
      <c r="L3400">
        <v>41.464410000000001</v>
      </c>
      <c r="M3400">
        <v>285</v>
      </c>
      <c r="N3400">
        <v>100</v>
      </c>
      <c r="O3400">
        <v>60</v>
      </c>
      <c r="P3400">
        <v>0</v>
      </c>
      <c r="Q3400">
        <v>829</v>
      </c>
      <c r="R3400">
        <v>10.947985488</v>
      </c>
      <c r="S3400">
        <v>33.467371</v>
      </c>
      <c r="T3400">
        <v>0</v>
      </c>
      <c r="U3400">
        <v>0</v>
      </c>
    </row>
    <row r="3401" spans="1:21" x14ac:dyDescent="0.3">
      <c r="A3401">
        <v>0.67</v>
      </c>
      <c r="B3401">
        <v>0.625</v>
      </c>
      <c r="C3401">
        <v>2.1</v>
      </c>
      <c r="D3401">
        <v>150</v>
      </c>
      <c r="E3401">
        <v>117.53</v>
      </c>
      <c r="F3401">
        <v>42.536999999999999</v>
      </c>
      <c r="G3401">
        <v>42.537313432835703</v>
      </c>
      <c r="H3401">
        <v>140</v>
      </c>
      <c r="I3401">
        <v>332.53731299999998</v>
      </c>
      <c r="J3401">
        <v>-1</v>
      </c>
      <c r="K3401">
        <v>2</v>
      </c>
      <c r="L3401">
        <v>40.598109999999998</v>
      </c>
      <c r="M3401">
        <v>285</v>
      </c>
      <c r="N3401">
        <v>100</v>
      </c>
      <c r="O3401">
        <v>60</v>
      </c>
      <c r="P3401">
        <v>0</v>
      </c>
      <c r="Q3401">
        <v>875</v>
      </c>
      <c r="R3401">
        <v>10.765469991</v>
      </c>
      <c r="S3401">
        <v>34.411507999999998</v>
      </c>
      <c r="T3401">
        <v>0</v>
      </c>
      <c r="U3401">
        <v>0</v>
      </c>
    </row>
    <row r="3402" spans="1:21" x14ac:dyDescent="0.3">
      <c r="A3402">
        <v>0.67</v>
      </c>
      <c r="B3402">
        <v>0.625</v>
      </c>
      <c r="C3402">
        <v>2.1</v>
      </c>
      <c r="D3402">
        <v>150</v>
      </c>
      <c r="E3402">
        <v>117.53</v>
      </c>
      <c r="F3402">
        <v>42.536999999999999</v>
      </c>
      <c r="G3402">
        <v>42.537313432835703</v>
      </c>
      <c r="H3402">
        <v>150</v>
      </c>
      <c r="I3402">
        <v>342.53731299999998</v>
      </c>
      <c r="J3402">
        <v>-1</v>
      </c>
      <c r="K3402">
        <v>2</v>
      </c>
      <c r="L3402">
        <v>39.761339999999997</v>
      </c>
      <c r="M3402">
        <v>285</v>
      </c>
      <c r="N3402">
        <v>100</v>
      </c>
      <c r="O3402">
        <v>60</v>
      </c>
      <c r="P3402">
        <v>0</v>
      </c>
      <c r="Q3402">
        <v>821</v>
      </c>
      <c r="R3402">
        <v>10.263095898</v>
      </c>
      <c r="S3402">
        <v>33.300767999999998</v>
      </c>
      <c r="T3402">
        <v>0</v>
      </c>
      <c r="U3402">
        <v>0</v>
      </c>
    </row>
    <row r="3403" spans="1:21" x14ac:dyDescent="0.3">
      <c r="A3403">
        <v>0.67</v>
      </c>
      <c r="B3403">
        <v>0.625</v>
      </c>
      <c r="C3403">
        <v>2.1</v>
      </c>
      <c r="D3403">
        <v>150</v>
      </c>
      <c r="E3403">
        <v>117.53</v>
      </c>
      <c r="F3403">
        <v>42.536999999999999</v>
      </c>
      <c r="G3403">
        <v>42.537313432835703</v>
      </c>
      <c r="H3403">
        <v>160</v>
      </c>
      <c r="I3403">
        <v>352.53731299999998</v>
      </c>
      <c r="J3403">
        <v>-1</v>
      </c>
      <c r="K3403">
        <v>2</v>
      </c>
      <c r="L3403">
        <v>38.952939999999998</v>
      </c>
      <c r="M3403">
        <v>285</v>
      </c>
      <c r="N3403">
        <v>100</v>
      </c>
      <c r="O3403">
        <v>60</v>
      </c>
      <c r="P3403">
        <v>0</v>
      </c>
      <c r="Q3403">
        <v>870</v>
      </c>
      <c r="R3403">
        <v>10.133655449000001</v>
      </c>
      <c r="S3403">
        <v>34.309992000000001</v>
      </c>
      <c r="T3403">
        <v>0</v>
      </c>
      <c r="U3403">
        <v>0</v>
      </c>
    </row>
    <row r="3404" spans="1:21" x14ac:dyDescent="0.3">
      <c r="A3404">
        <v>0.67</v>
      </c>
      <c r="B3404">
        <v>0.625</v>
      </c>
      <c r="C3404">
        <v>2.1</v>
      </c>
      <c r="D3404">
        <v>150</v>
      </c>
      <c r="E3404">
        <v>117.53</v>
      </c>
      <c r="F3404">
        <v>42.536999999999999</v>
      </c>
      <c r="G3404">
        <v>42.537313432835703</v>
      </c>
      <c r="H3404">
        <v>170</v>
      </c>
      <c r="I3404">
        <v>362.53731299999998</v>
      </c>
      <c r="J3404">
        <v>-1</v>
      </c>
      <c r="K3404">
        <v>2</v>
      </c>
      <c r="L3404">
        <v>38.171799999999998</v>
      </c>
      <c r="M3404">
        <v>285</v>
      </c>
      <c r="N3404">
        <v>100</v>
      </c>
      <c r="O3404">
        <v>60</v>
      </c>
      <c r="P3404">
        <v>0</v>
      </c>
      <c r="Q3404">
        <v>809</v>
      </c>
      <c r="R3404">
        <v>9.8697369311000003</v>
      </c>
      <c r="S3404">
        <v>33.049469999999999</v>
      </c>
      <c r="T3404">
        <v>0</v>
      </c>
      <c r="U3404">
        <v>0</v>
      </c>
    </row>
    <row r="3405" spans="1:21" x14ac:dyDescent="0.3">
      <c r="A3405">
        <v>0.67</v>
      </c>
      <c r="B3405">
        <v>0.625</v>
      </c>
      <c r="C3405">
        <v>2.1</v>
      </c>
      <c r="D3405">
        <v>150</v>
      </c>
      <c r="E3405">
        <v>117.53</v>
      </c>
      <c r="F3405">
        <v>42.536999999999999</v>
      </c>
      <c r="G3405">
        <v>42.537313432835703</v>
      </c>
      <c r="H3405">
        <v>180</v>
      </c>
      <c r="I3405">
        <v>372.53731299999998</v>
      </c>
      <c r="J3405">
        <v>-1</v>
      </c>
      <c r="K3405">
        <v>2</v>
      </c>
      <c r="L3405">
        <v>37.416849999999997</v>
      </c>
      <c r="M3405">
        <v>285</v>
      </c>
      <c r="N3405">
        <v>100</v>
      </c>
      <c r="O3405">
        <v>60</v>
      </c>
      <c r="P3405">
        <v>0</v>
      </c>
      <c r="Q3405">
        <v>815</v>
      </c>
      <c r="R3405">
        <v>9.4602043275999996</v>
      </c>
      <c r="S3405">
        <v>33.175330000000002</v>
      </c>
      <c r="T3405">
        <v>0</v>
      </c>
      <c r="U3405">
        <v>0</v>
      </c>
    </row>
    <row r="3406" spans="1:21" x14ac:dyDescent="0.3">
      <c r="A3406">
        <v>0.67</v>
      </c>
      <c r="B3406">
        <v>0.625</v>
      </c>
      <c r="C3406">
        <v>2.1</v>
      </c>
      <c r="D3406">
        <v>150</v>
      </c>
      <c r="E3406">
        <v>117.53</v>
      </c>
      <c r="F3406">
        <v>42.536999999999999</v>
      </c>
      <c r="G3406">
        <v>42.537313432835703</v>
      </c>
      <c r="H3406">
        <v>190</v>
      </c>
      <c r="I3406">
        <v>382.53731299999998</v>
      </c>
      <c r="J3406">
        <v>-1</v>
      </c>
      <c r="K3406">
        <v>2</v>
      </c>
      <c r="L3406">
        <v>36.687040000000003</v>
      </c>
      <c r="M3406">
        <v>285</v>
      </c>
      <c r="N3406">
        <v>100</v>
      </c>
      <c r="O3406">
        <v>60</v>
      </c>
      <c r="P3406">
        <v>0</v>
      </c>
      <c r="Q3406">
        <v>817</v>
      </c>
      <c r="R3406">
        <v>9.4602043275999996</v>
      </c>
      <c r="S3406">
        <v>33.217188999999998</v>
      </c>
      <c r="T3406">
        <v>0</v>
      </c>
      <c r="U3406">
        <v>0</v>
      </c>
    </row>
    <row r="3407" spans="1:21" x14ac:dyDescent="0.3">
      <c r="A3407">
        <v>0.67</v>
      </c>
      <c r="B3407">
        <v>0.625</v>
      </c>
      <c r="C3407">
        <v>2.1</v>
      </c>
      <c r="D3407">
        <v>150</v>
      </c>
      <c r="E3407">
        <v>117.53</v>
      </c>
      <c r="F3407">
        <v>42.536999999999999</v>
      </c>
      <c r="G3407">
        <v>42.537313432835703</v>
      </c>
      <c r="H3407">
        <v>200</v>
      </c>
      <c r="I3407">
        <v>392.53731299999998</v>
      </c>
      <c r="J3407">
        <v>-1</v>
      </c>
      <c r="K3407">
        <v>2</v>
      </c>
      <c r="L3407">
        <v>35.981360000000002</v>
      </c>
      <c r="M3407">
        <v>285</v>
      </c>
      <c r="N3407">
        <v>100</v>
      </c>
      <c r="O3407">
        <v>60</v>
      </c>
      <c r="P3407">
        <v>0</v>
      </c>
      <c r="Q3407">
        <v>797</v>
      </c>
      <c r="R3407">
        <v>9.3902290830999995</v>
      </c>
      <c r="S3407">
        <v>32.796467</v>
      </c>
      <c r="T3407">
        <v>0</v>
      </c>
      <c r="U3407">
        <v>0</v>
      </c>
    </row>
    <row r="3408" spans="1:21" x14ac:dyDescent="0.3">
      <c r="A3408">
        <v>0.67</v>
      </c>
      <c r="B3408">
        <v>0.625</v>
      </c>
      <c r="C3408">
        <v>2.1</v>
      </c>
      <c r="D3408">
        <v>150</v>
      </c>
      <c r="E3408">
        <v>117.53</v>
      </c>
      <c r="F3408">
        <v>42.536999999999999</v>
      </c>
      <c r="G3408">
        <v>42.537313432835703</v>
      </c>
      <c r="H3408">
        <v>210</v>
      </c>
      <c r="I3408">
        <v>402.53731299999998</v>
      </c>
      <c r="J3408">
        <v>-1</v>
      </c>
      <c r="K3408">
        <v>2</v>
      </c>
      <c r="L3408">
        <v>35.298830000000002</v>
      </c>
      <c r="M3408">
        <v>285</v>
      </c>
      <c r="N3408">
        <v>100</v>
      </c>
      <c r="O3408">
        <v>60</v>
      </c>
      <c r="P3408">
        <v>0</v>
      </c>
      <c r="Q3408">
        <v>829</v>
      </c>
      <c r="R3408">
        <v>9.1050003967999995</v>
      </c>
      <c r="S3408">
        <v>33.467371</v>
      </c>
      <c r="T3408">
        <v>0</v>
      </c>
      <c r="U3408">
        <v>0</v>
      </c>
    </row>
    <row r="3409" spans="1:21" x14ac:dyDescent="0.3">
      <c r="A3409">
        <v>0.67</v>
      </c>
      <c r="B3409">
        <v>0.625</v>
      </c>
      <c r="C3409">
        <v>2.1</v>
      </c>
      <c r="D3409">
        <v>150</v>
      </c>
      <c r="E3409">
        <v>117.53</v>
      </c>
      <c r="F3409">
        <v>42.536999999999999</v>
      </c>
      <c r="G3409">
        <v>42.537313432835703</v>
      </c>
      <c r="H3409">
        <v>220</v>
      </c>
      <c r="I3409">
        <v>412.53731299999998</v>
      </c>
      <c r="J3409">
        <v>-1</v>
      </c>
      <c r="K3409">
        <v>2</v>
      </c>
      <c r="L3409">
        <v>34.63852</v>
      </c>
      <c r="M3409">
        <v>285</v>
      </c>
      <c r="N3409">
        <v>100</v>
      </c>
      <c r="O3409">
        <v>60</v>
      </c>
      <c r="P3409">
        <v>0</v>
      </c>
      <c r="Q3409">
        <v>804</v>
      </c>
      <c r="R3409">
        <v>9.0322982034999999</v>
      </c>
      <c r="S3409">
        <v>32.944262000000002</v>
      </c>
      <c r="T3409">
        <v>0</v>
      </c>
      <c r="U3409">
        <v>0</v>
      </c>
    </row>
    <row r="3410" spans="1:21" x14ac:dyDescent="0.3">
      <c r="A3410">
        <v>0.67</v>
      </c>
      <c r="B3410">
        <v>0.625</v>
      </c>
      <c r="C3410">
        <v>2.1</v>
      </c>
      <c r="D3410">
        <v>150</v>
      </c>
      <c r="E3410">
        <v>117.53</v>
      </c>
      <c r="F3410">
        <v>42.536999999999999</v>
      </c>
      <c r="G3410">
        <v>42.537313432835703</v>
      </c>
      <c r="H3410">
        <v>230</v>
      </c>
      <c r="I3410">
        <v>422.53731299999998</v>
      </c>
      <c r="J3410">
        <v>-1</v>
      </c>
      <c r="K3410">
        <v>2</v>
      </c>
      <c r="L3410">
        <v>33.99953</v>
      </c>
      <c r="M3410">
        <v>285</v>
      </c>
      <c r="N3410">
        <v>100</v>
      </c>
      <c r="O3410">
        <v>60</v>
      </c>
      <c r="P3410">
        <v>0</v>
      </c>
      <c r="Q3410">
        <v>790</v>
      </c>
      <c r="R3410">
        <v>8.8106229698000007</v>
      </c>
      <c r="S3410">
        <v>32.648077999999998</v>
      </c>
      <c r="T3410">
        <v>0</v>
      </c>
      <c r="U3410">
        <v>0</v>
      </c>
    </row>
    <row r="3411" spans="1:21" x14ac:dyDescent="0.3">
      <c r="A3411">
        <v>0.67</v>
      </c>
      <c r="B3411">
        <v>0.625</v>
      </c>
      <c r="C3411">
        <v>2.1</v>
      </c>
      <c r="D3411">
        <v>150</v>
      </c>
      <c r="E3411">
        <v>117.53</v>
      </c>
      <c r="F3411">
        <v>42.536999999999999</v>
      </c>
      <c r="G3411">
        <v>42.537313432835703</v>
      </c>
      <c r="H3411">
        <v>240</v>
      </c>
      <c r="I3411">
        <v>432.53731299999998</v>
      </c>
      <c r="J3411">
        <v>-1</v>
      </c>
      <c r="K3411">
        <v>2</v>
      </c>
      <c r="L3411">
        <v>33.380989999999997</v>
      </c>
      <c r="M3411">
        <v>285</v>
      </c>
      <c r="N3411">
        <v>100</v>
      </c>
      <c r="O3411">
        <v>60</v>
      </c>
      <c r="P3411">
        <v>0</v>
      </c>
      <c r="Q3411">
        <v>819</v>
      </c>
      <c r="R3411">
        <v>8.4283225816999998</v>
      </c>
      <c r="S3411">
        <v>33.259002000000002</v>
      </c>
      <c r="T3411">
        <v>0</v>
      </c>
      <c r="U3411">
        <v>0</v>
      </c>
    </row>
    <row r="3412" spans="1:21" x14ac:dyDescent="0.3">
      <c r="A3412">
        <v>0.67</v>
      </c>
      <c r="B3412">
        <v>0.625</v>
      </c>
      <c r="C3412">
        <v>2.1</v>
      </c>
      <c r="D3412">
        <v>150</v>
      </c>
      <c r="E3412">
        <v>117.53</v>
      </c>
      <c r="F3412">
        <v>42.536999999999999</v>
      </c>
      <c r="G3412">
        <v>42.537313432835703</v>
      </c>
      <c r="H3412">
        <v>250</v>
      </c>
      <c r="I3412">
        <v>442.53731299999998</v>
      </c>
      <c r="J3412">
        <v>-1</v>
      </c>
      <c r="K3412">
        <v>2</v>
      </c>
      <c r="L3412">
        <v>32.782080000000001</v>
      </c>
      <c r="M3412">
        <v>285</v>
      </c>
      <c r="N3412">
        <v>100</v>
      </c>
      <c r="O3412">
        <v>60</v>
      </c>
      <c r="P3412">
        <v>0</v>
      </c>
      <c r="Q3412">
        <v>751</v>
      </c>
      <c r="R3412">
        <v>8.4283225816999998</v>
      </c>
      <c r="S3412">
        <v>31.810077</v>
      </c>
      <c r="T3412">
        <v>0</v>
      </c>
      <c r="U3412">
        <v>0</v>
      </c>
    </row>
    <row r="3413" spans="1:21" x14ac:dyDescent="0.3">
      <c r="A3413">
        <v>0.67</v>
      </c>
      <c r="B3413">
        <v>0.625</v>
      </c>
      <c r="C3413">
        <v>2.1</v>
      </c>
      <c r="D3413">
        <v>150</v>
      </c>
      <c r="E3413">
        <v>117.53</v>
      </c>
      <c r="F3413">
        <v>42.536999999999999</v>
      </c>
      <c r="G3413">
        <v>42.537313432835703</v>
      </c>
      <c r="H3413">
        <v>260</v>
      </c>
      <c r="I3413">
        <v>452.53731299999998</v>
      </c>
      <c r="J3413">
        <v>-1</v>
      </c>
      <c r="K3413">
        <v>2</v>
      </c>
      <c r="L3413">
        <v>32.201990000000002</v>
      </c>
      <c r="M3413">
        <v>285</v>
      </c>
      <c r="N3413">
        <v>100</v>
      </c>
      <c r="O3413">
        <v>60</v>
      </c>
      <c r="P3413">
        <v>0</v>
      </c>
      <c r="Q3413">
        <v>763</v>
      </c>
      <c r="R3413">
        <v>8.1904461385000005</v>
      </c>
      <c r="S3413">
        <v>32.070003999999997</v>
      </c>
      <c r="T3413">
        <v>0</v>
      </c>
      <c r="U3413">
        <v>0</v>
      </c>
    </row>
    <row r="3414" spans="1:21" x14ac:dyDescent="0.3">
      <c r="A3414">
        <v>0.67</v>
      </c>
      <c r="B3414">
        <v>0.625</v>
      </c>
      <c r="C3414">
        <v>2.1</v>
      </c>
      <c r="D3414">
        <v>150</v>
      </c>
      <c r="E3414">
        <v>117.53</v>
      </c>
      <c r="F3414">
        <v>42.536999999999999</v>
      </c>
      <c r="G3414">
        <v>42.537313432835703</v>
      </c>
      <c r="H3414">
        <v>270</v>
      </c>
      <c r="I3414">
        <v>462.53731299999998</v>
      </c>
      <c r="J3414">
        <v>-1</v>
      </c>
      <c r="K3414">
        <v>2</v>
      </c>
      <c r="L3414">
        <v>31.639980000000001</v>
      </c>
      <c r="M3414">
        <v>285</v>
      </c>
      <c r="N3414">
        <v>100</v>
      </c>
      <c r="O3414">
        <v>60</v>
      </c>
      <c r="P3414">
        <v>0</v>
      </c>
      <c r="Q3414">
        <v>763</v>
      </c>
      <c r="R3414">
        <v>8.2704931855999995</v>
      </c>
      <c r="S3414">
        <v>32.070003999999997</v>
      </c>
      <c r="T3414">
        <v>0</v>
      </c>
      <c r="U3414">
        <v>0</v>
      </c>
    </row>
    <row r="3415" spans="1:21" x14ac:dyDescent="0.3">
      <c r="A3415">
        <v>0.67</v>
      </c>
      <c r="B3415">
        <v>0.625</v>
      </c>
      <c r="C3415">
        <v>2.1</v>
      </c>
      <c r="D3415">
        <v>150</v>
      </c>
      <c r="E3415">
        <v>117.53</v>
      </c>
      <c r="F3415">
        <v>42.536999999999999</v>
      </c>
      <c r="G3415">
        <v>42.537313432835703</v>
      </c>
      <c r="H3415">
        <v>280</v>
      </c>
      <c r="I3415">
        <v>472.53731299999998</v>
      </c>
      <c r="J3415">
        <v>-1</v>
      </c>
      <c r="K3415">
        <v>2</v>
      </c>
      <c r="L3415">
        <v>31.095310000000001</v>
      </c>
      <c r="M3415">
        <v>285</v>
      </c>
      <c r="N3415">
        <v>100</v>
      </c>
      <c r="O3415">
        <v>60</v>
      </c>
      <c r="P3415">
        <v>0</v>
      </c>
      <c r="Q3415">
        <v>746</v>
      </c>
      <c r="R3415">
        <v>7.9455011611000002</v>
      </c>
      <c r="S3415">
        <v>31.701211000000001</v>
      </c>
      <c r="T3415">
        <v>0</v>
      </c>
      <c r="U3415">
        <v>0</v>
      </c>
    </row>
    <row r="3416" spans="1:21" x14ac:dyDescent="0.3">
      <c r="A3416">
        <v>0.67</v>
      </c>
      <c r="B3416">
        <v>0.625</v>
      </c>
      <c r="C3416">
        <v>2.1</v>
      </c>
      <c r="D3416">
        <v>150</v>
      </c>
      <c r="E3416">
        <v>117.53</v>
      </c>
      <c r="F3416">
        <v>42.536999999999999</v>
      </c>
      <c r="G3416">
        <v>42.537313432835703</v>
      </c>
      <c r="H3416">
        <v>290</v>
      </c>
      <c r="I3416">
        <v>482.53731299999998</v>
      </c>
      <c r="J3416">
        <v>-1</v>
      </c>
      <c r="K3416">
        <v>2</v>
      </c>
      <c r="L3416">
        <v>30.56728</v>
      </c>
      <c r="M3416">
        <v>285</v>
      </c>
      <c r="N3416">
        <v>100</v>
      </c>
      <c r="O3416">
        <v>60</v>
      </c>
      <c r="P3416">
        <v>0</v>
      </c>
      <c r="Q3416">
        <v>718</v>
      </c>
      <c r="R3416">
        <v>7.6928124515</v>
      </c>
      <c r="S3416">
        <v>31.085253000000002</v>
      </c>
      <c r="T3416">
        <v>0</v>
      </c>
      <c r="U3416">
        <v>0</v>
      </c>
    </row>
    <row r="3417" spans="1:21" x14ac:dyDescent="0.3">
      <c r="A3417">
        <v>0.67</v>
      </c>
      <c r="B3417">
        <v>0.625</v>
      </c>
      <c r="C3417">
        <v>2.1</v>
      </c>
      <c r="D3417">
        <v>150</v>
      </c>
      <c r="E3417">
        <v>117.53</v>
      </c>
      <c r="F3417">
        <v>42.536999999999999</v>
      </c>
      <c r="G3417">
        <v>42.537313432835703</v>
      </c>
      <c r="H3417">
        <v>300</v>
      </c>
      <c r="I3417">
        <v>492.53731299999998</v>
      </c>
      <c r="J3417">
        <v>-1</v>
      </c>
      <c r="K3417">
        <v>2</v>
      </c>
      <c r="L3417">
        <v>30.055230000000002</v>
      </c>
      <c r="M3417">
        <v>285</v>
      </c>
      <c r="N3417">
        <v>100</v>
      </c>
      <c r="O3417">
        <v>60</v>
      </c>
      <c r="P3417">
        <v>0</v>
      </c>
      <c r="Q3417">
        <v>723</v>
      </c>
      <c r="R3417">
        <v>7.6067293467999999</v>
      </c>
      <c r="S3417">
        <v>31.196045999999999</v>
      </c>
      <c r="T3417">
        <v>0</v>
      </c>
      <c r="U3417">
        <v>0</v>
      </c>
    </row>
    <row r="3418" spans="1:21" x14ac:dyDescent="0.3">
      <c r="A3418">
        <v>0.67</v>
      </c>
      <c r="B3418">
        <v>0.625</v>
      </c>
      <c r="C3418">
        <v>2.1</v>
      </c>
      <c r="D3418">
        <v>150</v>
      </c>
      <c r="E3418">
        <v>117.53</v>
      </c>
      <c r="F3418">
        <v>42.536999999999999</v>
      </c>
      <c r="G3418">
        <v>42.537313432835703</v>
      </c>
      <c r="H3418">
        <v>0</v>
      </c>
      <c r="I3418">
        <v>192.53731300000001</v>
      </c>
      <c r="J3418">
        <v>-1</v>
      </c>
      <c r="K3418">
        <v>2</v>
      </c>
      <c r="L3418">
        <v>55.95823</v>
      </c>
      <c r="M3418">
        <v>285</v>
      </c>
      <c r="N3418">
        <v>100</v>
      </c>
      <c r="O3418">
        <v>60</v>
      </c>
      <c r="P3418">
        <v>0</v>
      </c>
      <c r="Q3418">
        <v>875</v>
      </c>
      <c r="R3418">
        <v>16.784034346999999</v>
      </c>
      <c r="S3418">
        <v>34.411507999999998</v>
      </c>
      <c r="T3418">
        <v>0</v>
      </c>
      <c r="U3418">
        <v>0</v>
      </c>
    </row>
    <row r="3419" spans="1:21" x14ac:dyDescent="0.3">
      <c r="A3419" t="s">
        <v>74</v>
      </c>
      <c r="B3419" t="s">
        <v>74</v>
      </c>
      <c r="C3419">
        <v>2.1</v>
      </c>
      <c r="D3419">
        <v>150</v>
      </c>
      <c r="E3419" t="s">
        <v>75</v>
      </c>
      <c r="F3419" t="s">
        <v>74</v>
      </c>
      <c r="G3419" t="s">
        <v>74</v>
      </c>
      <c r="H3419" t="s">
        <v>74</v>
      </c>
      <c r="I3419" t="s">
        <v>74</v>
      </c>
      <c r="J3419" t="s">
        <v>74</v>
      </c>
      <c r="K3419" t="s">
        <v>74</v>
      </c>
      <c r="L3419" t="s">
        <v>74</v>
      </c>
      <c r="M3419" t="s">
        <v>74</v>
      </c>
      <c r="N3419" t="s">
        <v>74</v>
      </c>
      <c r="O3419">
        <v>80</v>
      </c>
    </row>
    <row r="3420" spans="1:21" x14ac:dyDescent="0.3">
      <c r="A3420">
        <v>0.67</v>
      </c>
      <c r="B3420">
        <v>0.625</v>
      </c>
      <c r="C3420">
        <v>2.1</v>
      </c>
      <c r="D3420">
        <v>150</v>
      </c>
      <c r="E3420">
        <v>117.53</v>
      </c>
      <c r="F3420">
        <v>42.536999999999999</v>
      </c>
      <c r="G3420">
        <v>42.537313432835703</v>
      </c>
      <c r="H3420">
        <v>0</v>
      </c>
      <c r="I3420">
        <v>192.53731300000001</v>
      </c>
      <c r="J3420">
        <v>-1</v>
      </c>
      <c r="K3420">
        <v>2</v>
      </c>
      <c r="L3420">
        <v>57.737009999999998</v>
      </c>
      <c r="M3420">
        <v>305</v>
      </c>
      <c r="N3420">
        <v>100</v>
      </c>
      <c r="O3420">
        <v>80</v>
      </c>
      <c r="P3420">
        <v>0</v>
      </c>
      <c r="Q3420">
        <v>860</v>
      </c>
      <c r="R3420">
        <v>22.361783997</v>
      </c>
      <c r="S3420">
        <v>34.106164999999997</v>
      </c>
      <c r="T3420">
        <v>0</v>
      </c>
      <c r="U3420">
        <v>0</v>
      </c>
    </row>
    <row r="3421" spans="1:21" x14ac:dyDescent="0.3">
      <c r="A3421">
        <v>0.67</v>
      </c>
      <c r="B3421">
        <v>0.625</v>
      </c>
      <c r="C3421">
        <v>2.1</v>
      </c>
      <c r="D3421">
        <v>150</v>
      </c>
      <c r="E3421">
        <v>117.53</v>
      </c>
      <c r="F3421">
        <v>42.536999999999999</v>
      </c>
      <c r="G3421">
        <v>42.537313432835703</v>
      </c>
      <c r="H3421">
        <v>10</v>
      </c>
      <c r="I3421">
        <v>202.53731300000001</v>
      </c>
      <c r="J3421">
        <v>-1</v>
      </c>
      <c r="K3421">
        <v>2</v>
      </c>
      <c r="L3421">
        <v>56.413580000000003</v>
      </c>
      <c r="M3421">
        <v>305</v>
      </c>
      <c r="N3421">
        <v>100</v>
      </c>
      <c r="O3421">
        <v>80</v>
      </c>
      <c r="P3421">
        <v>0</v>
      </c>
      <c r="Q3421">
        <v>840</v>
      </c>
      <c r="R3421">
        <v>21.440134322999999</v>
      </c>
      <c r="S3421">
        <v>33.695262</v>
      </c>
      <c r="T3421">
        <v>0</v>
      </c>
      <c r="U3421">
        <v>0</v>
      </c>
    </row>
    <row r="3422" spans="1:21" x14ac:dyDescent="0.3">
      <c r="A3422">
        <v>0.67</v>
      </c>
      <c r="B3422">
        <v>0.625</v>
      </c>
      <c r="C3422">
        <v>2.1</v>
      </c>
      <c r="D3422">
        <v>150</v>
      </c>
      <c r="E3422">
        <v>117.53</v>
      </c>
      <c r="F3422">
        <v>42.536999999999999</v>
      </c>
      <c r="G3422">
        <v>42.537313432835703</v>
      </c>
      <c r="H3422">
        <v>20</v>
      </c>
      <c r="I3422">
        <v>212.53731300000001</v>
      </c>
      <c r="J3422">
        <v>-1</v>
      </c>
      <c r="K3422">
        <v>2</v>
      </c>
      <c r="L3422">
        <v>55.129530000000003</v>
      </c>
      <c r="M3422">
        <v>305</v>
      </c>
      <c r="N3422">
        <v>100</v>
      </c>
      <c r="O3422">
        <v>80</v>
      </c>
      <c r="P3422">
        <v>0</v>
      </c>
      <c r="Q3422">
        <v>836</v>
      </c>
      <c r="R3422">
        <v>20.804142439</v>
      </c>
      <c r="S3422">
        <v>33.612549999999999</v>
      </c>
      <c r="T3422">
        <v>0</v>
      </c>
      <c r="U3422">
        <v>0</v>
      </c>
    </row>
    <row r="3423" spans="1:21" x14ac:dyDescent="0.3">
      <c r="A3423">
        <v>0.67</v>
      </c>
      <c r="B3423">
        <v>0.625</v>
      </c>
      <c r="C3423">
        <v>2.1</v>
      </c>
      <c r="D3423">
        <v>150</v>
      </c>
      <c r="E3423">
        <v>117.53</v>
      </c>
      <c r="F3423">
        <v>42.536999999999999</v>
      </c>
      <c r="G3423">
        <v>42.537313432835703</v>
      </c>
      <c r="H3423">
        <v>30</v>
      </c>
      <c r="I3423">
        <v>222.53731300000001</v>
      </c>
      <c r="J3423">
        <v>-1</v>
      </c>
      <c r="K3423">
        <v>2</v>
      </c>
      <c r="L3423">
        <v>53.884360000000001</v>
      </c>
      <c r="M3423">
        <v>305</v>
      </c>
      <c r="N3423">
        <v>100</v>
      </c>
      <c r="O3423">
        <v>80</v>
      </c>
      <c r="P3423">
        <v>0</v>
      </c>
      <c r="Q3423">
        <v>865</v>
      </c>
      <c r="R3423">
        <v>19.575638113</v>
      </c>
      <c r="S3423">
        <v>34.208212000000003</v>
      </c>
      <c r="T3423">
        <v>0</v>
      </c>
      <c r="U3423">
        <v>0</v>
      </c>
    </row>
    <row r="3424" spans="1:21" x14ac:dyDescent="0.3">
      <c r="A3424">
        <v>0.67</v>
      </c>
      <c r="B3424">
        <v>0.625</v>
      </c>
      <c r="C3424">
        <v>2.1</v>
      </c>
      <c r="D3424">
        <v>150</v>
      </c>
      <c r="E3424">
        <v>117.53</v>
      </c>
      <c r="F3424">
        <v>42.536999999999999</v>
      </c>
      <c r="G3424">
        <v>42.537313432835703</v>
      </c>
      <c r="H3424">
        <v>40</v>
      </c>
      <c r="I3424">
        <v>232.53731300000001</v>
      </c>
      <c r="J3424">
        <v>-1</v>
      </c>
      <c r="K3424">
        <v>2</v>
      </c>
      <c r="L3424">
        <v>52.67747</v>
      </c>
      <c r="M3424">
        <v>305</v>
      </c>
      <c r="N3424">
        <v>100</v>
      </c>
      <c r="O3424">
        <v>80</v>
      </c>
      <c r="P3424">
        <v>0</v>
      </c>
      <c r="Q3424">
        <v>825</v>
      </c>
      <c r="R3424">
        <v>18.844265855</v>
      </c>
      <c r="S3424">
        <v>33.384160999999999</v>
      </c>
      <c r="T3424">
        <v>0</v>
      </c>
      <c r="U3424">
        <v>0</v>
      </c>
    </row>
    <row r="3425" spans="1:21" x14ac:dyDescent="0.3">
      <c r="A3425">
        <v>0.67</v>
      </c>
      <c r="B3425">
        <v>0.625</v>
      </c>
      <c r="C3425">
        <v>2.1</v>
      </c>
      <c r="D3425">
        <v>150</v>
      </c>
      <c r="E3425">
        <v>117.53</v>
      </c>
      <c r="F3425">
        <v>42.536999999999999</v>
      </c>
      <c r="G3425">
        <v>42.537313432835703</v>
      </c>
      <c r="H3425">
        <v>50</v>
      </c>
      <c r="I3425">
        <v>242.53731300000001</v>
      </c>
      <c r="J3425">
        <v>-1</v>
      </c>
      <c r="K3425">
        <v>2</v>
      </c>
      <c r="L3425">
        <v>51.508119999999998</v>
      </c>
      <c r="M3425">
        <v>305</v>
      </c>
      <c r="N3425">
        <v>100</v>
      </c>
      <c r="O3425">
        <v>80</v>
      </c>
      <c r="P3425">
        <v>0</v>
      </c>
      <c r="Q3425">
        <v>887</v>
      </c>
      <c r="R3425">
        <v>18.413792441999998</v>
      </c>
      <c r="S3425">
        <v>34.654082000000002</v>
      </c>
      <c r="T3425">
        <v>0</v>
      </c>
      <c r="U3425">
        <v>0</v>
      </c>
    </row>
    <row r="3426" spans="1:21" x14ac:dyDescent="0.3">
      <c r="A3426">
        <v>0.67</v>
      </c>
      <c r="B3426">
        <v>0.625</v>
      </c>
      <c r="C3426">
        <v>2.1</v>
      </c>
      <c r="D3426">
        <v>150</v>
      </c>
      <c r="E3426">
        <v>117.53</v>
      </c>
      <c r="F3426">
        <v>42.536999999999999</v>
      </c>
      <c r="G3426">
        <v>42.537313432835703</v>
      </c>
      <c r="H3426">
        <v>60</v>
      </c>
      <c r="I3426">
        <v>252.53731300000001</v>
      </c>
      <c r="J3426">
        <v>-1</v>
      </c>
      <c r="K3426">
        <v>2</v>
      </c>
      <c r="L3426">
        <v>50.375540000000001</v>
      </c>
      <c r="M3426">
        <v>305</v>
      </c>
      <c r="N3426">
        <v>100</v>
      </c>
      <c r="O3426">
        <v>80</v>
      </c>
      <c r="P3426">
        <v>0</v>
      </c>
      <c r="Q3426">
        <v>842</v>
      </c>
      <c r="R3426">
        <v>17.673877139999998</v>
      </c>
      <c r="S3426">
        <v>33.736550000000001</v>
      </c>
      <c r="T3426">
        <v>0</v>
      </c>
      <c r="U3426">
        <v>0</v>
      </c>
    </row>
    <row r="3427" spans="1:21" x14ac:dyDescent="0.3">
      <c r="A3427">
        <v>0.67</v>
      </c>
      <c r="B3427">
        <v>0.625</v>
      </c>
      <c r="C3427">
        <v>2.1</v>
      </c>
      <c r="D3427">
        <v>150</v>
      </c>
      <c r="E3427">
        <v>117.53</v>
      </c>
      <c r="F3427">
        <v>42.536999999999999</v>
      </c>
      <c r="G3427">
        <v>42.537313432835703</v>
      </c>
      <c r="H3427">
        <v>70</v>
      </c>
      <c r="I3427">
        <v>262.53731299999998</v>
      </c>
      <c r="J3427">
        <v>-1</v>
      </c>
      <c r="K3427">
        <v>2</v>
      </c>
      <c r="L3427">
        <v>49.278849999999998</v>
      </c>
      <c r="M3427">
        <v>305</v>
      </c>
      <c r="N3427">
        <v>100</v>
      </c>
      <c r="O3427">
        <v>80</v>
      </c>
      <c r="P3427">
        <v>0</v>
      </c>
      <c r="Q3427">
        <v>835</v>
      </c>
      <c r="R3427">
        <v>16.503980742</v>
      </c>
      <c r="S3427">
        <v>33.591844000000002</v>
      </c>
      <c r="T3427">
        <v>0</v>
      </c>
      <c r="U3427">
        <v>0</v>
      </c>
    </row>
    <row r="3428" spans="1:21" x14ac:dyDescent="0.3">
      <c r="A3428">
        <v>0.67</v>
      </c>
      <c r="B3428">
        <v>0.625</v>
      </c>
      <c r="C3428">
        <v>2.1</v>
      </c>
      <c r="D3428">
        <v>150</v>
      </c>
      <c r="E3428">
        <v>117.53</v>
      </c>
      <c r="F3428">
        <v>42.536999999999999</v>
      </c>
      <c r="G3428">
        <v>42.537313432835703</v>
      </c>
      <c r="H3428">
        <v>80</v>
      </c>
      <c r="I3428">
        <v>272.53731299999998</v>
      </c>
      <c r="J3428">
        <v>-1</v>
      </c>
      <c r="K3428">
        <v>2</v>
      </c>
      <c r="L3428">
        <v>48.217140000000001</v>
      </c>
      <c r="M3428">
        <v>305</v>
      </c>
      <c r="N3428">
        <v>100</v>
      </c>
      <c r="O3428">
        <v>80</v>
      </c>
      <c r="P3428">
        <v>0</v>
      </c>
      <c r="Q3428">
        <v>841</v>
      </c>
      <c r="R3428">
        <v>15.929526745</v>
      </c>
      <c r="S3428">
        <v>33.715912000000003</v>
      </c>
      <c r="T3428">
        <v>0</v>
      </c>
      <c r="U3428">
        <v>0</v>
      </c>
    </row>
    <row r="3429" spans="1:21" x14ac:dyDescent="0.3">
      <c r="A3429">
        <v>0.67</v>
      </c>
      <c r="B3429">
        <v>0.625</v>
      </c>
      <c r="C3429">
        <v>2.1</v>
      </c>
      <c r="D3429">
        <v>150</v>
      </c>
      <c r="E3429">
        <v>117.53</v>
      </c>
      <c r="F3429">
        <v>42.536999999999999</v>
      </c>
      <c r="G3429">
        <v>42.537313432835703</v>
      </c>
      <c r="H3429">
        <v>90</v>
      </c>
      <c r="I3429">
        <v>282.53731299999998</v>
      </c>
      <c r="J3429">
        <v>-1</v>
      </c>
      <c r="K3429">
        <v>2</v>
      </c>
      <c r="L3429">
        <v>47.189459999999997</v>
      </c>
      <c r="M3429">
        <v>305</v>
      </c>
      <c r="N3429">
        <v>100</v>
      </c>
      <c r="O3429">
        <v>80</v>
      </c>
      <c r="P3429">
        <v>0</v>
      </c>
      <c r="Q3429">
        <v>846</v>
      </c>
      <c r="R3429">
        <v>15.677062517</v>
      </c>
      <c r="S3429">
        <v>33.818994000000004</v>
      </c>
      <c r="T3429">
        <v>0</v>
      </c>
      <c r="U3429">
        <v>0</v>
      </c>
    </row>
    <row r="3430" spans="1:21" x14ac:dyDescent="0.3">
      <c r="A3430">
        <v>0.67</v>
      </c>
      <c r="B3430">
        <v>0.625</v>
      </c>
      <c r="C3430">
        <v>2.1</v>
      </c>
      <c r="D3430">
        <v>150</v>
      </c>
      <c r="E3430">
        <v>117.53</v>
      </c>
      <c r="F3430">
        <v>42.536999999999999</v>
      </c>
      <c r="G3430">
        <v>42.537313432835703</v>
      </c>
      <c r="H3430">
        <v>100</v>
      </c>
      <c r="I3430">
        <v>292.53731299999998</v>
      </c>
      <c r="J3430">
        <v>-1</v>
      </c>
      <c r="K3430">
        <v>2</v>
      </c>
      <c r="L3430">
        <v>46.194830000000003</v>
      </c>
      <c r="M3430">
        <v>305</v>
      </c>
      <c r="N3430">
        <v>100</v>
      </c>
      <c r="O3430">
        <v>80</v>
      </c>
      <c r="P3430">
        <v>0</v>
      </c>
      <c r="Q3430">
        <v>879</v>
      </c>
      <c r="R3430">
        <v>15.377416498000001</v>
      </c>
      <c r="S3430">
        <v>34.492531999999997</v>
      </c>
      <c r="T3430">
        <v>0</v>
      </c>
      <c r="U3430">
        <v>0</v>
      </c>
    </row>
    <row r="3431" spans="1:21" x14ac:dyDescent="0.3">
      <c r="A3431">
        <v>0.67</v>
      </c>
      <c r="B3431">
        <v>0.625</v>
      </c>
      <c r="C3431">
        <v>2.1</v>
      </c>
      <c r="D3431">
        <v>150</v>
      </c>
      <c r="E3431">
        <v>117.53</v>
      </c>
      <c r="F3431">
        <v>42.536999999999999</v>
      </c>
      <c r="G3431">
        <v>42.537313432835703</v>
      </c>
      <c r="H3431">
        <v>110</v>
      </c>
      <c r="I3431">
        <v>302.53731299999998</v>
      </c>
      <c r="J3431">
        <v>-1</v>
      </c>
      <c r="K3431">
        <v>2</v>
      </c>
      <c r="L3431">
        <v>45.232250000000001</v>
      </c>
      <c r="M3431">
        <v>305</v>
      </c>
      <c r="N3431">
        <v>100</v>
      </c>
      <c r="O3431">
        <v>80</v>
      </c>
      <c r="P3431">
        <v>0</v>
      </c>
      <c r="Q3431">
        <v>831</v>
      </c>
      <c r="R3431">
        <v>15.027829433000001</v>
      </c>
      <c r="S3431">
        <v>33.508907999999998</v>
      </c>
      <c r="T3431">
        <v>0</v>
      </c>
      <c r="U3431">
        <v>0</v>
      </c>
    </row>
    <row r="3432" spans="1:21" x14ac:dyDescent="0.3">
      <c r="A3432">
        <v>0.67</v>
      </c>
      <c r="B3432">
        <v>0.625</v>
      </c>
      <c r="C3432">
        <v>2.1</v>
      </c>
      <c r="D3432">
        <v>150</v>
      </c>
      <c r="E3432">
        <v>117.53</v>
      </c>
      <c r="F3432">
        <v>42.536999999999999</v>
      </c>
      <c r="G3432">
        <v>42.537313432835703</v>
      </c>
      <c r="H3432">
        <v>120</v>
      </c>
      <c r="I3432">
        <v>312.53731299999998</v>
      </c>
      <c r="J3432">
        <v>-1</v>
      </c>
      <c r="K3432">
        <v>2</v>
      </c>
      <c r="L3432">
        <v>44.300710000000002</v>
      </c>
      <c r="M3432">
        <v>305</v>
      </c>
      <c r="N3432">
        <v>100</v>
      </c>
      <c r="O3432">
        <v>80</v>
      </c>
      <c r="P3432">
        <v>0</v>
      </c>
      <c r="Q3432">
        <v>893</v>
      </c>
      <c r="R3432">
        <v>14.57934</v>
      </c>
      <c r="S3432">
        <v>34.774813999999999</v>
      </c>
      <c r="T3432">
        <v>0</v>
      </c>
      <c r="U3432">
        <v>0</v>
      </c>
    </row>
    <row r="3433" spans="1:21" x14ac:dyDescent="0.3">
      <c r="A3433">
        <v>0.67</v>
      </c>
      <c r="B3433">
        <v>0.625</v>
      </c>
      <c r="C3433">
        <v>2.1</v>
      </c>
      <c r="D3433">
        <v>150</v>
      </c>
      <c r="E3433">
        <v>117.53</v>
      </c>
      <c r="F3433">
        <v>42.536999999999999</v>
      </c>
      <c r="G3433">
        <v>42.537313432835703</v>
      </c>
      <c r="H3433">
        <v>130</v>
      </c>
      <c r="I3433">
        <v>322.53731299999998</v>
      </c>
      <c r="J3433">
        <v>-1</v>
      </c>
      <c r="K3433">
        <v>2</v>
      </c>
      <c r="L3433">
        <v>43.399209999999997</v>
      </c>
      <c r="M3433">
        <v>305</v>
      </c>
      <c r="N3433">
        <v>100</v>
      </c>
      <c r="O3433">
        <v>80</v>
      </c>
      <c r="P3433">
        <v>0</v>
      </c>
      <c r="Q3433">
        <v>838</v>
      </c>
      <c r="R3433">
        <v>14.533746901000001</v>
      </c>
      <c r="S3433">
        <v>33.653928000000001</v>
      </c>
      <c r="T3433">
        <v>0</v>
      </c>
      <c r="U3433">
        <v>0</v>
      </c>
    </row>
    <row r="3434" spans="1:21" x14ac:dyDescent="0.3">
      <c r="A3434">
        <v>0.67</v>
      </c>
      <c r="B3434">
        <v>0.625</v>
      </c>
      <c r="C3434">
        <v>2.1</v>
      </c>
      <c r="D3434">
        <v>150</v>
      </c>
      <c r="E3434">
        <v>117.53</v>
      </c>
      <c r="F3434">
        <v>42.536999999999999</v>
      </c>
      <c r="G3434">
        <v>42.537313432835703</v>
      </c>
      <c r="H3434">
        <v>140</v>
      </c>
      <c r="I3434">
        <v>332.53731299999998</v>
      </c>
      <c r="J3434">
        <v>-1</v>
      </c>
      <c r="K3434">
        <v>2</v>
      </c>
      <c r="L3434">
        <v>42.526739999999997</v>
      </c>
      <c r="M3434">
        <v>305</v>
      </c>
      <c r="N3434">
        <v>100</v>
      </c>
      <c r="O3434">
        <v>80</v>
      </c>
      <c r="P3434">
        <v>0</v>
      </c>
      <c r="Q3434">
        <v>836</v>
      </c>
      <c r="R3434">
        <v>13.639174766</v>
      </c>
      <c r="S3434">
        <v>33.612549999999999</v>
      </c>
      <c r="T3434">
        <v>0</v>
      </c>
      <c r="U3434">
        <v>0</v>
      </c>
    </row>
    <row r="3435" spans="1:21" x14ac:dyDescent="0.3">
      <c r="A3435">
        <v>0.67</v>
      </c>
      <c r="B3435">
        <v>0.625</v>
      </c>
      <c r="C3435">
        <v>2.1</v>
      </c>
      <c r="D3435">
        <v>150</v>
      </c>
      <c r="E3435">
        <v>117.53</v>
      </c>
      <c r="F3435">
        <v>42.536999999999999</v>
      </c>
      <c r="G3435">
        <v>42.537313432835703</v>
      </c>
      <c r="H3435">
        <v>150</v>
      </c>
      <c r="I3435">
        <v>342.53731299999998</v>
      </c>
      <c r="J3435">
        <v>-1</v>
      </c>
      <c r="K3435">
        <v>2</v>
      </c>
      <c r="L3435">
        <v>41.682310000000001</v>
      </c>
      <c r="M3435">
        <v>305</v>
      </c>
      <c r="N3435">
        <v>100</v>
      </c>
      <c r="O3435">
        <v>80</v>
      </c>
      <c r="P3435">
        <v>0</v>
      </c>
      <c r="Q3435">
        <v>838</v>
      </c>
      <c r="R3435">
        <v>13.590493966</v>
      </c>
      <c r="S3435">
        <v>33.653928000000001</v>
      </c>
      <c r="T3435">
        <v>0</v>
      </c>
      <c r="U3435">
        <v>0</v>
      </c>
    </row>
    <row r="3436" spans="1:21" x14ac:dyDescent="0.3">
      <c r="A3436">
        <v>0.67</v>
      </c>
      <c r="B3436">
        <v>0.625</v>
      </c>
      <c r="C3436">
        <v>2.1</v>
      </c>
      <c r="D3436">
        <v>150</v>
      </c>
      <c r="E3436">
        <v>117.53</v>
      </c>
      <c r="F3436">
        <v>42.536999999999999</v>
      </c>
      <c r="G3436">
        <v>42.537313432835703</v>
      </c>
      <c r="H3436">
        <v>160</v>
      </c>
      <c r="I3436">
        <v>352.53731299999998</v>
      </c>
      <c r="J3436">
        <v>-1</v>
      </c>
      <c r="K3436">
        <v>2</v>
      </c>
      <c r="L3436">
        <v>40.864930000000001</v>
      </c>
      <c r="M3436">
        <v>305</v>
      </c>
      <c r="N3436">
        <v>100</v>
      </c>
      <c r="O3436">
        <v>80</v>
      </c>
      <c r="P3436">
        <v>0</v>
      </c>
      <c r="Q3436">
        <v>828</v>
      </c>
      <c r="R3436">
        <v>13.194705451999999</v>
      </c>
      <c r="S3436">
        <v>33.446586000000003</v>
      </c>
      <c r="T3436">
        <v>0</v>
      </c>
      <c r="U3436">
        <v>0</v>
      </c>
    </row>
    <row r="3437" spans="1:21" x14ac:dyDescent="0.3">
      <c r="A3437">
        <v>0.67</v>
      </c>
      <c r="B3437">
        <v>0.625</v>
      </c>
      <c r="C3437">
        <v>2.1</v>
      </c>
      <c r="D3437">
        <v>150</v>
      </c>
      <c r="E3437">
        <v>117.53</v>
      </c>
      <c r="F3437">
        <v>42.536999999999999</v>
      </c>
      <c r="G3437">
        <v>42.537313432835703</v>
      </c>
      <c r="H3437">
        <v>170</v>
      </c>
      <c r="I3437">
        <v>362.53731299999998</v>
      </c>
      <c r="J3437">
        <v>-1</v>
      </c>
      <c r="K3437">
        <v>2</v>
      </c>
      <c r="L3437">
        <v>40.073650000000001</v>
      </c>
      <c r="M3437">
        <v>305</v>
      </c>
      <c r="N3437">
        <v>100</v>
      </c>
      <c r="O3437">
        <v>80</v>
      </c>
      <c r="P3437">
        <v>0</v>
      </c>
      <c r="Q3437">
        <v>847</v>
      </c>
      <c r="R3437">
        <v>13.294737068</v>
      </c>
      <c r="S3437">
        <v>33.839578000000003</v>
      </c>
      <c r="T3437">
        <v>0</v>
      </c>
      <c r="U3437">
        <v>0</v>
      </c>
    </row>
    <row r="3438" spans="1:21" x14ac:dyDescent="0.3">
      <c r="A3438">
        <v>0.67</v>
      </c>
      <c r="B3438">
        <v>0.625</v>
      </c>
      <c r="C3438">
        <v>2.1</v>
      </c>
      <c r="D3438">
        <v>150</v>
      </c>
      <c r="E3438">
        <v>117.53</v>
      </c>
      <c r="F3438">
        <v>42.536999999999999</v>
      </c>
      <c r="G3438">
        <v>42.537313432835703</v>
      </c>
      <c r="H3438">
        <v>180</v>
      </c>
      <c r="I3438">
        <v>372.53731299999998</v>
      </c>
      <c r="J3438">
        <v>-1</v>
      </c>
      <c r="K3438">
        <v>2</v>
      </c>
      <c r="L3438">
        <v>39.307519999999997</v>
      </c>
      <c r="M3438">
        <v>305</v>
      </c>
      <c r="N3438">
        <v>100</v>
      </c>
      <c r="O3438">
        <v>80</v>
      </c>
      <c r="P3438">
        <v>0</v>
      </c>
      <c r="Q3438">
        <v>872</v>
      </c>
      <c r="R3438">
        <v>12.890036943</v>
      </c>
      <c r="S3438">
        <v>34.350630000000002</v>
      </c>
      <c r="T3438">
        <v>0</v>
      </c>
      <c r="U3438">
        <v>0</v>
      </c>
    </row>
    <row r="3439" spans="1:21" x14ac:dyDescent="0.3">
      <c r="A3439">
        <v>0.67</v>
      </c>
      <c r="B3439">
        <v>0.625</v>
      </c>
      <c r="C3439">
        <v>2.1</v>
      </c>
      <c r="D3439">
        <v>150</v>
      </c>
      <c r="E3439">
        <v>117.53</v>
      </c>
      <c r="F3439">
        <v>42.536999999999999</v>
      </c>
      <c r="G3439">
        <v>42.537313432835703</v>
      </c>
      <c r="H3439">
        <v>190</v>
      </c>
      <c r="I3439">
        <v>382.53731299999998</v>
      </c>
      <c r="J3439">
        <v>-1</v>
      </c>
      <c r="K3439">
        <v>2</v>
      </c>
      <c r="L3439">
        <v>38.565629999999999</v>
      </c>
      <c r="M3439">
        <v>305</v>
      </c>
      <c r="N3439">
        <v>100</v>
      </c>
      <c r="O3439">
        <v>80</v>
      </c>
      <c r="P3439">
        <v>0</v>
      </c>
      <c r="Q3439">
        <v>830</v>
      </c>
      <c r="R3439">
        <v>12.735017033</v>
      </c>
      <c r="S3439">
        <v>33.488145000000003</v>
      </c>
      <c r="T3439">
        <v>0</v>
      </c>
      <c r="U3439">
        <v>0</v>
      </c>
    </row>
    <row r="3440" spans="1:21" x14ac:dyDescent="0.3">
      <c r="A3440">
        <v>0.67</v>
      </c>
      <c r="B3440">
        <v>0.625</v>
      </c>
      <c r="C3440">
        <v>2.1</v>
      </c>
      <c r="D3440">
        <v>150</v>
      </c>
      <c r="E3440">
        <v>117.53</v>
      </c>
      <c r="F3440">
        <v>42.536999999999999</v>
      </c>
      <c r="G3440">
        <v>42.537313432835703</v>
      </c>
      <c r="H3440">
        <v>200</v>
      </c>
      <c r="I3440">
        <v>392.53731299999998</v>
      </c>
      <c r="J3440">
        <v>-1</v>
      </c>
      <c r="K3440">
        <v>2</v>
      </c>
      <c r="L3440">
        <v>37.847070000000002</v>
      </c>
      <c r="M3440">
        <v>305</v>
      </c>
      <c r="N3440">
        <v>100</v>
      </c>
      <c r="O3440">
        <v>80</v>
      </c>
      <c r="P3440">
        <v>0</v>
      </c>
      <c r="Q3440">
        <v>820</v>
      </c>
      <c r="R3440">
        <v>12.419270599000001</v>
      </c>
      <c r="S3440">
        <v>33.279890000000002</v>
      </c>
      <c r="T3440">
        <v>0</v>
      </c>
      <c r="U3440">
        <v>0</v>
      </c>
    </row>
    <row r="3441" spans="1:21" x14ac:dyDescent="0.3">
      <c r="A3441">
        <v>0.67</v>
      </c>
      <c r="B3441">
        <v>0.625</v>
      </c>
      <c r="C3441">
        <v>2.1</v>
      </c>
      <c r="D3441">
        <v>150</v>
      </c>
      <c r="E3441">
        <v>117.53</v>
      </c>
      <c r="F3441">
        <v>42.536999999999999</v>
      </c>
      <c r="G3441">
        <v>42.537313432835703</v>
      </c>
      <c r="H3441">
        <v>210</v>
      </c>
      <c r="I3441">
        <v>402.53731299999998</v>
      </c>
      <c r="J3441">
        <v>-1</v>
      </c>
      <c r="K3441">
        <v>2</v>
      </c>
      <c r="L3441">
        <v>37.150979999999997</v>
      </c>
      <c r="M3441">
        <v>305</v>
      </c>
      <c r="N3441">
        <v>100</v>
      </c>
      <c r="O3441">
        <v>80</v>
      </c>
      <c r="P3441">
        <v>0</v>
      </c>
      <c r="Q3441">
        <v>798</v>
      </c>
      <c r="R3441">
        <v>11.87468411</v>
      </c>
      <c r="S3441">
        <v>32.817616999999998</v>
      </c>
      <c r="T3441">
        <v>0</v>
      </c>
      <c r="U3441">
        <v>0</v>
      </c>
    </row>
    <row r="3442" spans="1:21" x14ac:dyDescent="0.3">
      <c r="A3442">
        <v>0.67</v>
      </c>
      <c r="B3442">
        <v>0.625</v>
      </c>
      <c r="C3442">
        <v>2.1</v>
      </c>
      <c r="D3442">
        <v>150</v>
      </c>
      <c r="E3442">
        <v>117.53</v>
      </c>
      <c r="F3442">
        <v>42.536999999999999</v>
      </c>
      <c r="G3442">
        <v>42.537313432835703</v>
      </c>
      <c r="H3442">
        <v>220</v>
      </c>
      <c r="I3442">
        <v>412.53731299999998</v>
      </c>
      <c r="J3442">
        <v>-1</v>
      </c>
      <c r="K3442">
        <v>2</v>
      </c>
      <c r="L3442">
        <v>36.476509999999998</v>
      </c>
      <c r="M3442">
        <v>305</v>
      </c>
      <c r="N3442">
        <v>100</v>
      </c>
      <c r="O3442">
        <v>80</v>
      </c>
      <c r="P3442">
        <v>0</v>
      </c>
      <c r="Q3442">
        <v>855</v>
      </c>
      <c r="R3442">
        <v>11.592945426</v>
      </c>
      <c r="S3442">
        <v>34.003849000000002</v>
      </c>
      <c r="T3442">
        <v>0</v>
      </c>
      <c r="U3442">
        <v>0</v>
      </c>
    </row>
    <row r="3443" spans="1:21" x14ac:dyDescent="0.3">
      <c r="A3443">
        <v>0.67</v>
      </c>
      <c r="B3443">
        <v>0.625</v>
      </c>
      <c r="C3443">
        <v>2.1</v>
      </c>
      <c r="D3443">
        <v>150</v>
      </c>
      <c r="E3443">
        <v>117.53</v>
      </c>
      <c r="F3443">
        <v>42.536999999999999</v>
      </c>
      <c r="G3443">
        <v>42.537313432835703</v>
      </c>
      <c r="H3443">
        <v>230</v>
      </c>
      <c r="I3443">
        <v>422.53731299999998</v>
      </c>
      <c r="J3443">
        <v>-1</v>
      </c>
      <c r="K3443">
        <v>2</v>
      </c>
      <c r="L3443">
        <v>35.822870000000002</v>
      </c>
      <c r="M3443">
        <v>305</v>
      </c>
      <c r="N3443">
        <v>100</v>
      </c>
      <c r="O3443">
        <v>80</v>
      </c>
      <c r="P3443">
        <v>0</v>
      </c>
      <c r="Q3443">
        <v>820</v>
      </c>
      <c r="R3443">
        <v>11.478340954</v>
      </c>
      <c r="S3443">
        <v>33.279890000000002</v>
      </c>
      <c r="T3443">
        <v>0</v>
      </c>
      <c r="U3443">
        <v>0</v>
      </c>
    </row>
    <row r="3444" spans="1:21" x14ac:dyDescent="0.3">
      <c r="A3444">
        <v>0.67</v>
      </c>
      <c r="B3444">
        <v>0.625</v>
      </c>
      <c r="C3444">
        <v>2.1</v>
      </c>
      <c r="D3444">
        <v>150</v>
      </c>
      <c r="E3444">
        <v>117.53</v>
      </c>
      <c r="F3444">
        <v>42.536999999999999</v>
      </c>
      <c r="G3444">
        <v>42.537313432835703</v>
      </c>
      <c r="H3444">
        <v>240</v>
      </c>
      <c r="I3444">
        <v>432.53731299999998</v>
      </c>
      <c r="J3444">
        <v>-1</v>
      </c>
      <c r="K3444">
        <v>2</v>
      </c>
      <c r="L3444">
        <v>35.189250000000001</v>
      </c>
      <c r="M3444">
        <v>305</v>
      </c>
      <c r="N3444">
        <v>100</v>
      </c>
      <c r="O3444">
        <v>80</v>
      </c>
      <c r="P3444">
        <v>0</v>
      </c>
      <c r="Q3444">
        <v>802</v>
      </c>
      <c r="R3444">
        <v>10.765469991</v>
      </c>
      <c r="S3444">
        <v>32.902095000000003</v>
      </c>
      <c r="T3444">
        <v>0</v>
      </c>
      <c r="U3444">
        <v>0</v>
      </c>
    </row>
    <row r="3445" spans="1:21" x14ac:dyDescent="0.3">
      <c r="A3445">
        <v>0.67</v>
      </c>
      <c r="B3445">
        <v>0.625</v>
      </c>
      <c r="C3445">
        <v>2.1</v>
      </c>
      <c r="D3445">
        <v>150</v>
      </c>
      <c r="E3445">
        <v>117.53</v>
      </c>
      <c r="F3445">
        <v>42.536999999999999</v>
      </c>
      <c r="G3445">
        <v>42.537313432835703</v>
      </c>
      <c r="H3445">
        <v>250</v>
      </c>
      <c r="I3445">
        <v>442.53731299999998</v>
      </c>
      <c r="J3445">
        <v>-1</v>
      </c>
      <c r="K3445">
        <v>2</v>
      </c>
      <c r="L3445">
        <v>34.5749</v>
      </c>
      <c r="M3445">
        <v>305</v>
      </c>
      <c r="N3445">
        <v>100</v>
      </c>
      <c r="O3445">
        <v>80</v>
      </c>
      <c r="P3445">
        <v>0</v>
      </c>
      <c r="Q3445">
        <v>827</v>
      </c>
      <c r="R3445">
        <v>10.887482877</v>
      </c>
      <c r="S3445">
        <v>33.425789000000002</v>
      </c>
      <c r="T3445">
        <v>0</v>
      </c>
      <c r="U3445">
        <v>0</v>
      </c>
    </row>
    <row r="3446" spans="1:21" x14ac:dyDescent="0.3">
      <c r="A3446">
        <v>0.67</v>
      </c>
      <c r="B3446">
        <v>0.625</v>
      </c>
      <c r="C3446">
        <v>2.1</v>
      </c>
      <c r="D3446">
        <v>150</v>
      </c>
      <c r="E3446">
        <v>117.53</v>
      </c>
      <c r="F3446">
        <v>42.536999999999999</v>
      </c>
      <c r="G3446">
        <v>42.537313432835703</v>
      </c>
      <c r="H3446">
        <v>260</v>
      </c>
      <c r="I3446">
        <v>452.53731299999998</v>
      </c>
      <c r="J3446">
        <v>-1</v>
      </c>
      <c r="K3446">
        <v>2</v>
      </c>
      <c r="L3446">
        <v>33.979080000000003</v>
      </c>
      <c r="M3446">
        <v>305</v>
      </c>
      <c r="N3446">
        <v>100</v>
      </c>
      <c r="O3446">
        <v>80</v>
      </c>
      <c r="P3446">
        <v>0</v>
      </c>
      <c r="Q3446">
        <v>780</v>
      </c>
      <c r="R3446">
        <v>10.642074986000001</v>
      </c>
      <c r="S3446">
        <v>32.435048000000002</v>
      </c>
      <c r="T3446">
        <v>0</v>
      </c>
      <c r="U3446">
        <v>0</v>
      </c>
    </row>
    <row r="3447" spans="1:21" x14ac:dyDescent="0.3">
      <c r="A3447">
        <v>0.67</v>
      </c>
      <c r="B3447">
        <v>0.625</v>
      </c>
      <c r="C3447">
        <v>2.1</v>
      </c>
      <c r="D3447">
        <v>150</v>
      </c>
      <c r="E3447">
        <v>117.53</v>
      </c>
      <c r="F3447">
        <v>42.536999999999999</v>
      </c>
      <c r="G3447">
        <v>42.537313432835703</v>
      </c>
      <c r="H3447">
        <v>270</v>
      </c>
      <c r="I3447">
        <v>462.53731299999998</v>
      </c>
      <c r="J3447">
        <v>-1</v>
      </c>
      <c r="K3447">
        <v>2</v>
      </c>
      <c r="L3447">
        <v>33.4011</v>
      </c>
      <c r="M3447">
        <v>305</v>
      </c>
      <c r="N3447">
        <v>100</v>
      </c>
      <c r="O3447">
        <v>80</v>
      </c>
      <c r="P3447">
        <v>0</v>
      </c>
      <c r="Q3447">
        <v>799</v>
      </c>
      <c r="R3447">
        <v>10.579844096</v>
      </c>
      <c r="S3447">
        <v>32.838754000000002</v>
      </c>
      <c r="T3447">
        <v>0</v>
      </c>
      <c r="U3447">
        <v>0</v>
      </c>
    </row>
    <row r="3448" spans="1:21" x14ac:dyDescent="0.3">
      <c r="A3448">
        <v>0.67</v>
      </c>
      <c r="B3448">
        <v>0.625</v>
      </c>
      <c r="C3448">
        <v>2.1</v>
      </c>
      <c r="D3448">
        <v>150</v>
      </c>
      <c r="E3448">
        <v>117.53</v>
      </c>
      <c r="F3448">
        <v>42.536999999999999</v>
      </c>
      <c r="G3448">
        <v>42.537313432835703</v>
      </c>
      <c r="H3448">
        <v>280</v>
      </c>
      <c r="I3448">
        <v>472.53731299999998</v>
      </c>
      <c r="J3448">
        <v>-1</v>
      </c>
      <c r="K3448">
        <v>2</v>
      </c>
      <c r="L3448">
        <v>32.84028</v>
      </c>
      <c r="M3448">
        <v>305</v>
      </c>
      <c r="N3448">
        <v>100</v>
      </c>
      <c r="O3448">
        <v>80</v>
      </c>
      <c r="P3448">
        <v>0</v>
      </c>
      <c r="Q3448">
        <v>829</v>
      </c>
      <c r="R3448">
        <v>10.263095898</v>
      </c>
      <c r="S3448">
        <v>33.467371</v>
      </c>
      <c r="T3448">
        <v>0</v>
      </c>
      <c r="U3448">
        <v>0</v>
      </c>
    </row>
    <row r="3449" spans="1:21" x14ac:dyDescent="0.3">
      <c r="A3449">
        <v>0.67</v>
      </c>
      <c r="B3449">
        <v>0.625</v>
      </c>
      <c r="C3449">
        <v>2.1</v>
      </c>
      <c r="D3449">
        <v>150</v>
      </c>
      <c r="E3449">
        <v>117.53</v>
      </c>
      <c r="F3449">
        <v>42.536999999999999</v>
      </c>
      <c r="G3449">
        <v>42.537313432835703</v>
      </c>
      <c r="H3449">
        <v>290</v>
      </c>
      <c r="I3449">
        <v>482.53731299999998</v>
      </c>
      <c r="J3449">
        <v>-1</v>
      </c>
      <c r="K3449">
        <v>2</v>
      </c>
      <c r="L3449">
        <v>32.295969999999997</v>
      </c>
      <c r="M3449">
        <v>305</v>
      </c>
      <c r="N3449">
        <v>100</v>
      </c>
      <c r="O3449">
        <v>80</v>
      </c>
      <c r="P3449">
        <v>0</v>
      </c>
      <c r="Q3449">
        <v>758</v>
      </c>
      <c r="R3449">
        <v>10.263095898</v>
      </c>
      <c r="S3449">
        <v>31.961931</v>
      </c>
      <c r="T3449">
        <v>0</v>
      </c>
      <c r="U3449">
        <v>0</v>
      </c>
    </row>
    <row r="3450" spans="1:21" x14ac:dyDescent="0.3">
      <c r="A3450">
        <v>0.67</v>
      </c>
      <c r="B3450">
        <v>0.625</v>
      </c>
      <c r="C3450">
        <v>2.1</v>
      </c>
      <c r="D3450">
        <v>150</v>
      </c>
      <c r="E3450">
        <v>117.53</v>
      </c>
      <c r="F3450">
        <v>42.536999999999999</v>
      </c>
      <c r="G3450">
        <v>42.537313432835703</v>
      </c>
      <c r="H3450">
        <v>300</v>
      </c>
      <c r="I3450">
        <v>492.53731299999998</v>
      </c>
      <c r="J3450">
        <v>-1</v>
      </c>
      <c r="K3450">
        <v>2</v>
      </c>
      <c r="L3450">
        <v>31.76754</v>
      </c>
      <c r="M3450">
        <v>305</v>
      </c>
      <c r="N3450">
        <v>100</v>
      </c>
      <c r="O3450">
        <v>80</v>
      </c>
      <c r="P3450">
        <v>0</v>
      </c>
      <c r="Q3450">
        <v>770</v>
      </c>
      <c r="R3450">
        <v>9.8026584238000005</v>
      </c>
      <c r="S3450">
        <v>32.220762999999998</v>
      </c>
      <c r="T3450">
        <v>0</v>
      </c>
      <c r="U3450">
        <v>0</v>
      </c>
    </row>
    <row r="3451" spans="1:21" x14ac:dyDescent="0.3">
      <c r="A3451">
        <v>0.67</v>
      </c>
      <c r="B3451">
        <v>0.625</v>
      </c>
      <c r="C3451">
        <v>2.1</v>
      </c>
      <c r="D3451">
        <v>150</v>
      </c>
      <c r="E3451">
        <v>117.53</v>
      </c>
      <c r="F3451">
        <v>42.536999999999999</v>
      </c>
      <c r="G3451">
        <v>42.537313432835703</v>
      </c>
      <c r="H3451">
        <v>0</v>
      </c>
      <c r="I3451">
        <v>192.53731300000001</v>
      </c>
      <c r="J3451">
        <v>-1</v>
      </c>
      <c r="K3451">
        <v>2</v>
      </c>
      <c r="L3451">
        <v>57.737009999999998</v>
      </c>
      <c r="M3451">
        <v>305</v>
      </c>
      <c r="N3451">
        <v>100</v>
      </c>
      <c r="O3451">
        <v>80</v>
      </c>
      <c r="P3451">
        <v>0</v>
      </c>
      <c r="Q3451">
        <v>860</v>
      </c>
      <c r="R3451">
        <v>22.361783997</v>
      </c>
      <c r="S3451">
        <v>34.106164999999997</v>
      </c>
      <c r="T3451">
        <v>0</v>
      </c>
      <c r="U3451">
        <v>0</v>
      </c>
    </row>
    <row r="3452" spans="1:21" x14ac:dyDescent="0.3">
      <c r="A3452" t="s">
        <v>74</v>
      </c>
      <c r="B3452" t="s">
        <v>74</v>
      </c>
      <c r="C3452">
        <v>2.1</v>
      </c>
      <c r="D3452">
        <v>150</v>
      </c>
      <c r="E3452" t="s">
        <v>75</v>
      </c>
      <c r="F3452" t="s">
        <v>74</v>
      </c>
      <c r="G3452" t="s">
        <v>74</v>
      </c>
      <c r="H3452" t="s">
        <v>74</v>
      </c>
      <c r="I3452" t="s">
        <v>74</v>
      </c>
      <c r="J3452" t="s">
        <v>74</v>
      </c>
      <c r="K3452" t="s">
        <v>74</v>
      </c>
      <c r="L3452" t="s">
        <v>74</v>
      </c>
      <c r="M3452" t="s">
        <v>74</v>
      </c>
      <c r="N3452" t="s">
        <v>74</v>
      </c>
      <c r="O3452">
        <v>100</v>
      </c>
    </row>
    <row r="3453" spans="1:21" x14ac:dyDescent="0.3">
      <c r="A3453">
        <v>0.67</v>
      </c>
      <c r="B3453">
        <v>0.625</v>
      </c>
      <c r="C3453">
        <v>2.1</v>
      </c>
      <c r="D3453">
        <v>150</v>
      </c>
      <c r="E3453">
        <v>117.53</v>
      </c>
      <c r="F3453">
        <v>42.536999999999999</v>
      </c>
      <c r="G3453">
        <v>42.537313432835703</v>
      </c>
      <c r="H3453">
        <v>0</v>
      </c>
      <c r="I3453">
        <v>192.53731300000001</v>
      </c>
      <c r="J3453">
        <v>-1</v>
      </c>
      <c r="K3453">
        <v>2</v>
      </c>
      <c r="L3453">
        <v>59.356540000000003</v>
      </c>
      <c r="M3453">
        <v>325</v>
      </c>
      <c r="N3453">
        <v>100</v>
      </c>
      <c r="O3453">
        <v>100</v>
      </c>
      <c r="P3453">
        <v>0</v>
      </c>
      <c r="Q3453">
        <v>866</v>
      </c>
      <c r="R3453">
        <v>27.026052718999999</v>
      </c>
      <c r="S3453">
        <v>34.228588999999999</v>
      </c>
      <c r="T3453">
        <v>0</v>
      </c>
      <c r="U3453">
        <v>0</v>
      </c>
    </row>
    <row r="3454" spans="1:21" x14ac:dyDescent="0.3">
      <c r="A3454">
        <v>0.67</v>
      </c>
      <c r="B3454">
        <v>0.625</v>
      </c>
      <c r="C3454">
        <v>2.1</v>
      </c>
      <c r="D3454">
        <v>150</v>
      </c>
      <c r="E3454">
        <v>117.53</v>
      </c>
      <c r="F3454">
        <v>42.536999999999999</v>
      </c>
      <c r="G3454">
        <v>42.537313432835703</v>
      </c>
      <c r="H3454">
        <v>10</v>
      </c>
      <c r="I3454">
        <v>202.53731300000001</v>
      </c>
      <c r="J3454">
        <v>-1</v>
      </c>
      <c r="K3454">
        <v>2</v>
      </c>
      <c r="L3454">
        <v>58.069180000000003</v>
      </c>
      <c r="M3454">
        <v>325</v>
      </c>
      <c r="N3454">
        <v>100</v>
      </c>
      <c r="O3454">
        <v>100</v>
      </c>
      <c r="P3454">
        <v>0</v>
      </c>
      <c r="Q3454">
        <v>886</v>
      </c>
      <c r="R3454">
        <v>26.465869267999999</v>
      </c>
      <c r="S3454">
        <v>34.633924999999998</v>
      </c>
      <c r="T3454">
        <v>0</v>
      </c>
      <c r="U3454">
        <v>0</v>
      </c>
    </row>
    <row r="3455" spans="1:21" x14ac:dyDescent="0.3">
      <c r="A3455">
        <v>0.67</v>
      </c>
      <c r="B3455">
        <v>0.625</v>
      </c>
      <c r="C3455">
        <v>2.1</v>
      </c>
      <c r="D3455">
        <v>150</v>
      </c>
      <c r="E3455">
        <v>117.53</v>
      </c>
      <c r="F3455">
        <v>42.536999999999999</v>
      </c>
      <c r="G3455">
        <v>42.537313432835703</v>
      </c>
      <c r="H3455">
        <v>20</v>
      </c>
      <c r="I3455">
        <v>212.53731300000001</v>
      </c>
      <c r="J3455">
        <v>-1</v>
      </c>
      <c r="K3455">
        <v>2</v>
      </c>
      <c r="L3455">
        <v>56.816879999999998</v>
      </c>
      <c r="M3455">
        <v>325</v>
      </c>
      <c r="N3455">
        <v>100</v>
      </c>
      <c r="O3455">
        <v>100</v>
      </c>
      <c r="P3455">
        <v>0</v>
      </c>
      <c r="Q3455">
        <v>845</v>
      </c>
      <c r="R3455">
        <v>25.683747056000001</v>
      </c>
      <c r="S3455">
        <v>33.798400000000001</v>
      </c>
      <c r="T3455">
        <v>0</v>
      </c>
      <c r="U3455">
        <v>0</v>
      </c>
    </row>
    <row r="3456" spans="1:21" x14ac:dyDescent="0.3">
      <c r="A3456">
        <v>0.67</v>
      </c>
      <c r="B3456">
        <v>0.625</v>
      </c>
      <c r="C3456">
        <v>2.1</v>
      </c>
      <c r="D3456">
        <v>150</v>
      </c>
      <c r="E3456">
        <v>117.53</v>
      </c>
      <c r="F3456">
        <v>42.536999999999999</v>
      </c>
      <c r="G3456">
        <v>42.537313432835703</v>
      </c>
      <c r="H3456">
        <v>30</v>
      </c>
      <c r="I3456">
        <v>222.53731300000001</v>
      </c>
      <c r="J3456">
        <v>-1</v>
      </c>
      <c r="K3456">
        <v>2</v>
      </c>
      <c r="L3456">
        <v>55.599379999999996</v>
      </c>
      <c r="M3456">
        <v>325</v>
      </c>
      <c r="N3456">
        <v>100</v>
      </c>
      <c r="O3456">
        <v>100</v>
      </c>
      <c r="P3456">
        <v>0</v>
      </c>
      <c r="Q3456">
        <v>864</v>
      </c>
      <c r="R3456">
        <v>24.411600798999999</v>
      </c>
      <c r="S3456">
        <v>34.187823999999999</v>
      </c>
      <c r="T3456">
        <v>0</v>
      </c>
      <c r="U3456">
        <v>0</v>
      </c>
    </row>
    <row r="3457" spans="1:21" x14ac:dyDescent="0.3">
      <c r="A3457">
        <v>0.67</v>
      </c>
      <c r="B3457">
        <v>0.625</v>
      </c>
      <c r="C3457">
        <v>2.1</v>
      </c>
      <c r="D3457">
        <v>150</v>
      </c>
      <c r="E3457">
        <v>117.53</v>
      </c>
      <c r="F3457">
        <v>42.536999999999999</v>
      </c>
      <c r="G3457">
        <v>42.537313432835703</v>
      </c>
      <c r="H3457">
        <v>40</v>
      </c>
      <c r="I3457">
        <v>232.53731300000001</v>
      </c>
      <c r="J3457">
        <v>-1</v>
      </c>
      <c r="K3457">
        <v>2</v>
      </c>
      <c r="L3457">
        <v>54.4163</v>
      </c>
      <c r="M3457">
        <v>325</v>
      </c>
      <c r="N3457">
        <v>100</v>
      </c>
      <c r="O3457">
        <v>100</v>
      </c>
      <c r="P3457">
        <v>0</v>
      </c>
      <c r="Q3457">
        <v>868</v>
      </c>
      <c r="R3457">
        <v>23.680405688</v>
      </c>
      <c r="S3457">
        <v>34.269311999999999</v>
      </c>
      <c r="T3457">
        <v>0</v>
      </c>
      <c r="U3457">
        <v>0</v>
      </c>
    </row>
    <row r="3458" spans="1:21" x14ac:dyDescent="0.3">
      <c r="A3458">
        <v>0.67</v>
      </c>
      <c r="B3458">
        <v>0.625</v>
      </c>
      <c r="C3458">
        <v>2.1</v>
      </c>
      <c r="D3458">
        <v>150</v>
      </c>
      <c r="E3458">
        <v>117.53</v>
      </c>
      <c r="F3458">
        <v>42.536999999999999</v>
      </c>
      <c r="G3458">
        <v>42.537313432835703</v>
      </c>
      <c r="H3458">
        <v>50</v>
      </c>
      <c r="I3458">
        <v>242.53731300000001</v>
      </c>
      <c r="J3458">
        <v>-1</v>
      </c>
      <c r="K3458">
        <v>2</v>
      </c>
      <c r="L3458">
        <v>53.26717</v>
      </c>
      <c r="M3458">
        <v>325</v>
      </c>
      <c r="N3458">
        <v>100</v>
      </c>
      <c r="O3458">
        <v>100</v>
      </c>
      <c r="P3458">
        <v>0</v>
      </c>
      <c r="Q3458">
        <v>856</v>
      </c>
      <c r="R3458">
        <v>22.631321355000001</v>
      </c>
      <c r="S3458">
        <v>34.024334000000003</v>
      </c>
      <c r="T3458">
        <v>0</v>
      </c>
      <c r="U3458">
        <v>0</v>
      </c>
    </row>
    <row r="3459" spans="1:21" x14ac:dyDescent="0.3">
      <c r="A3459">
        <v>0.67</v>
      </c>
      <c r="B3459">
        <v>0.625</v>
      </c>
      <c r="C3459">
        <v>2.1</v>
      </c>
      <c r="D3459">
        <v>150</v>
      </c>
      <c r="E3459">
        <v>117.53</v>
      </c>
      <c r="F3459">
        <v>42.536999999999999</v>
      </c>
      <c r="G3459">
        <v>42.537313432835703</v>
      </c>
      <c r="H3459">
        <v>60</v>
      </c>
      <c r="I3459">
        <v>252.53731300000001</v>
      </c>
      <c r="J3459">
        <v>-1</v>
      </c>
      <c r="K3459">
        <v>2</v>
      </c>
      <c r="L3459">
        <v>52.151440000000001</v>
      </c>
      <c r="M3459">
        <v>325</v>
      </c>
      <c r="N3459">
        <v>100</v>
      </c>
      <c r="O3459">
        <v>100</v>
      </c>
      <c r="P3459">
        <v>0</v>
      </c>
      <c r="Q3459">
        <v>881</v>
      </c>
      <c r="R3459">
        <v>21.720533974999999</v>
      </c>
      <c r="S3459">
        <v>34.532981999999997</v>
      </c>
      <c r="T3459">
        <v>0</v>
      </c>
      <c r="U3459">
        <v>0</v>
      </c>
    </row>
    <row r="3460" spans="1:21" x14ac:dyDescent="0.3">
      <c r="A3460">
        <v>0.67</v>
      </c>
      <c r="B3460">
        <v>0.625</v>
      </c>
      <c r="C3460">
        <v>2.1</v>
      </c>
      <c r="D3460">
        <v>150</v>
      </c>
      <c r="E3460">
        <v>117.53</v>
      </c>
      <c r="F3460">
        <v>42.536999999999999</v>
      </c>
      <c r="G3460">
        <v>42.537313432835703</v>
      </c>
      <c r="H3460">
        <v>70</v>
      </c>
      <c r="I3460">
        <v>262.53731299999998</v>
      </c>
      <c r="J3460">
        <v>-1</v>
      </c>
      <c r="K3460">
        <v>2</v>
      </c>
      <c r="L3460">
        <v>51.068469999999998</v>
      </c>
      <c r="M3460">
        <v>325</v>
      </c>
      <c r="N3460">
        <v>100</v>
      </c>
      <c r="O3460">
        <v>100</v>
      </c>
      <c r="P3460">
        <v>0</v>
      </c>
      <c r="Q3460">
        <v>841</v>
      </c>
      <c r="R3460">
        <v>21.092603534999999</v>
      </c>
      <c r="S3460">
        <v>33.715912000000003</v>
      </c>
      <c r="T3460">
        <v>0</v>
      </c>
      <c r="U3460">
        <v>0</v>
      </c>
    </row>
    <row r="3461" spans="1:21" x14ac:dyDescent="0.3">
      <c r="A3461">
        <v>0.67</v>
      </c>
      <c r="B3461">
        <v>0.625</v>
      </c>
      <c r="C3461">
        <v>2.1</v>
      </c>
      <c r="D3461">
        <v>150</v>
      </c>
      <c r="E3461">
        <v>117.53</v>
      </c>
      <c r="F3461">
        <v>42.536999999999999</v>
      </c>
      <c r="G3461">
        <v>42.537313432835703</v>
      </c>
      <c r="H3461">
        <v>80</v>
      </c>
      <c r="I3461">
        <v>272.53731299999998</v>
      </c>
      <c r="J3461">
        <v>-1</v>
      </c>
      <c r="K3461">
        <v>2</v>
      </c>
      <c r="L3461">
        <v>50.017589999999998</v>
      </c>
      <c r="M3461">
        <v>325</v>
      </c>
      <c r="N3461">
        <v>100</v>
      </c>
      <c r="O3461">
        <v>100</v>
      </c>
      <c r="P3461">
        <v>0</v>
      </c>
      <c r="Q3461">
        <v>842</v>
      </c>
      <c r="R3461">
        <v>20.380593438999998</v>
      </c>
      <c r="S3461">
        <v>33.736550000000001</v>
      </c>
      <c r="T3461">
        <v>0</v>
      </c>
      <c r="U3461">
        <v>0</v>
      </c>
    </row>
    <row r="3462" spans="1:21" x14ac:dyDescent="0.3">
      <c r="A3462">
        <v>0.67</v>
      </c>
      <c r="B3462">
        <v>0.625</v>
      </c>
      <c r="C3462">
        <v>2.1</v>
      </c>
      <c r="D3462">
        <v>150</v>
      </c>
      <c r="E3462">
        <v>117.53</v>
      </c>
      <c r="F3462">
        <v>42.536999999999999</v>
      </c>
      <c r="G3462">
        <v>42.537313432835703</v>
      </c>
      <c r="H3462">
        <v>90</v>
      </c>
      <c r="I3462">
        <v>282.53731299999998</v>
      </c>
      <c r="J3462">
        <v>-1</v>
      </c>
      <c r="K3462">
        <v>2</v>
      </c>
      <c r="L3462">
        <v>48.998080000000002</v>
      </c>
      <c r="M3462">
        <v>325</v>
      </c>
      <c r="N3462">
        <v>100</v>
      </c>
      <c r="O3462">
        <v>100</v>
      </c>
      <c r="P3462">
        <v>0</v>
      </c>
      <c r="Q3462">
        <v>858</v>
      </c>
      <c r="R3462">
        <v>19.677984804000001</v>
      </c>
      <c r="S3462">
        <v>34.065271000000003</v>
      </c>
      <c r="T3462">
        <v>0</v>
      </c>
      <c r="U3462">
        <v>0</v>
      </c>
    </row>
    <row r="3463" spans="1:21" x14ac:dyDescent="0.3">
      <c r="A3463">
        <v>0.67</v>
      </c>
      <c r="B3463">
        <v>0.625</v>
      </c>
      <c r="C3463">
        <v>2.1</v>
      </c>
      <c r="D3463">
        <v>150</v>
      </c>
      <c r="E3463">
        <v>117.53</v>
      </c>
      <c r="F3463">
        <v>42.536999999999999</v>
      </c>
      <c r="G3463">
        <v>42.537313432835703</v>
      </c>
      <c r="H3463">
        <v>100</v>
      </c>
      <c r="I3463">
        <v>292.53731299999998</v>
      </c>
      <c r="J3463">
        <v>-1</v>
      </c>
      <c r="K3463">
        <v>2</v>
      </c>
      <c r="L3463">
        <v>48.009149999999998</v>
      </c>
      <c r="M3463">
        <v>325</v>
      </c>
      <c r="N3463">
        <v>100</v>
      </c>
      <c r="O3463">
        <v>100</v>
      </c>
      <c r="P3463">
        <v>0</v>
      </c>
      <c r="Q3463">
        <v>844</v>
      </c>
      <c r="R3463">
        <v>19.020856745</v>
      </c>
      <c r="S3463">
        <v>33.777794</v>
      </c>
      <c r="T3463">
        <v>0</v>
      </c>
      <c r="U3463">
        <v>0</v>
      </c>
    </row>
    <row r="3464" spans="1:21" x14ac:dyDescent="0.3">
      <c r="A3464">
        <v>0.67</v>
      </c>
      <c r="B3464">
        <v>0.625</v>
      </c>
      <c r="C3464">
        <v>2.1</v>
      </c>
      <c r="D3464">
        <v>150</v>
      </c>
      <c r="E3464">
        <v>117.53</v>
      </c>
      <c r="F3464">
        <v>42.536999999999999</v>
      </c>
      <c r="G3464">
        <v>42.537313432835703</v>
      </c>
      <c r="H3464">
        <v>110</v>
      </c>
      <c r="I3464">
        <v>302.53731299999998</v>
      </c>
      <c r="J3464">
        <v>-1</v>
      </c>
      <c r="K3464">
        <v>2</v>
      </c>
      <c r="L3464">
        <v>47.050020000000004</v>
      </c>
      <c r="M3464">
        <v>325</v>
      </c>
      <c r="N3464">
        <v>100</v>
      </c>
      <c r="O3464">
        <v>100</v>
      </c>
      <c r="P3464">
        <v>0</v>
      </c>
      <c r="Q3464">
        <v>832</v>
      </c>
      <c r="R3464">
        <v>18.486209441</v>
      </c>
      <c r="S3464">
        <v>33.529659000000002</v>
      </c>
      <c r="T3464">
        <v>0</v>
      </c>
      <c r="U3464">
        <v>0</v>
      </c>
    </row>
    <row r="3465" spans="1:21" x14ac:dyDescent="0.3">
      <c r="A3465">
        <v>0.67</v>
      </c>
      <c r="B3465">
        <v>0.625</v>
      </c>
      <c r="C3465">
        <v>2.1</v>
      </c>
      <c r="D3465">
        <v>150</v>
      </c>
      <c r="E3465">
        <v>117.53</v>
      </c>
      <c r="F3465">
        <v>42.536999999999999</v>
      </c>
      <c r="G3465">
        <v>42.537313432835703</v>
      </c>
      <c r="H3465">
        <v>120</v>
      </c>
      <c r="I3465">
        <v>312.53731299999998</v>
      </c>
      <c r="J3465">
        <v>-1</v>
      </c>
      <c r="K3465">
        <v>2</v>
      </c>
      <c r="L3465">
        <v>46.119880000000002</v>
      </c>
      <c r="M3465">
        <v>325</v>
      </c>
      <c r="N3465">
        <v>100</v>
      </c>
      <c r="O3465">
        <v>100</v>
      </c>
      <c r="P3465">
        <v>0</v>
      </c>
      <c r="Q3465">
        <v>892</v>
      </c>
      <c r="R3465">
        <v>18.01047591</v>
      </c>
      <c r="S3465">
        <v>34.754716999999999</v>
      </c>
      <c r="T3465">
        <v>0</v>
      </c>
      <c r="U3465">
        <v>0</v>
      </c>
    </row>
    <row r="3466" spans="1:21" x14ac:dyDescent="0.3">
      <c r="A3466">
        <v>0.67</v>
      </c>
      <c r="B3466">
        <v>0.625</v>
      </c>
      <c r="C3466">
        <v>2.1</v>
      </c>
      <c r="D3466">
        <v>150</v>
      </c>
      <c r="E3466">
        <v>117.53</v>
      </c>
      <c r="F3466">
        <v>42.536999999999999</v>
      </c>
      <c r="G3466">
        <v>42.537313432835703</v>
      </c>
      <c r="H3466">
        <v>130</v>
      </c>
      <c r="I3466">
        <v>322.53731299999998</v>
      </c>
      <c r="J3466">
        <v>-1</v>
      </c>
      <c r="K3466">
        <v>2</v>
      </c>
      <c r="L3466">
        <v>45.2179</v>
      </c>
      <c r="M3466">
        <v>325</v>
      </c>
      <c r="N3466">
        <v>100</v>
      </c>
      <c r="O3466">
        <v>100</v>
      </c>
      <c r="P3466">
        <v>0</v>
      </c>
      <c r="Q3466">
        <v>864</v>
      </c>
      <c r="R3466">
        <v>17.484169052999999</v>
      </c>
      <c r="S3466">
        <v>34.187823999999999</v>
      </c>
      <c r="T3466">
        <v>0</v>
      </c>
      <c r="U3466">
        <v>0</v>
      </c>
    </row>
    <row r="3467" spans="1:21" x14ac:dyDescent="0.3">
      <c r="A3467">
        <v>0.67</v>
      </c>
      <c r="B3467">
        <v>0.625</v>
      </c>
      <c r="C3467">
        <v>2.1</v>
      </c>
      <c r="D3467">
        <v>150</v>
      </c>
      <c r="E3467">
        <v>117.53</v>
      </c>
      <c r="F3467">
        <v>42.536999999999999</v>
      </c>
      <c r="G3467">
        <v>42.537313432835703</v>
      </c>
      <c r="H3467">
        <v>140</v>
      </c>
      <c r="I3467">
        <v>332.53731299999998</v>
      </c>
      <c r="J3467">
        <v>-1</v>
      </c>
      <c r="K3467">
        <v>2</v>
      </c>
      <c r="L3467">
        <v>44.343249999999998</v>
      </c>
      <c r="M3467">
        <v>325</v>
      </c>
      <c r="N3467">
        <v>100</v>
      </c>
      <c r="O3467">
        <v>100</v>
      </c>
      <c r="P3467">
        <v>0</v>
      </c>
      <c r="Q3467">
        <v>895</v>
      </c>
      <c r="R3467">
        <v>16.863219599000001</v>
      </c>
      <c r="S3467">
        <v>34.814976000000001</v>
      </c>
      <c r="T3467">
        <v>0</v>
      </c>
      <c r="U3467">
        <v>0</v>
      </c>
    </row>
    <row r="3468" spans="1:21" x14ac:dyDescent="0.3">
      <c r="A3468">
        <v>0.67</v>
      </c>
      <c r="B3468">
        <v>0.625</v>
      </c>
      <c r="C3468">
        <v>2.1</v>
      </c>
      <c r="D3468">
        <v>150</v>
      </c>
      <c r="E3468">
        <v>117.53</v>
      </c>
      <c r="F3468">
        <v>42.536999999999999</v>
      </c>
      <c r="G3468">
        <v>42.537313432835703</v>
      </c>
      <c r="H3468">
        <v>150</v>
      </c>
      <c r="I3468">
        <v>342.53731299999998</v>
      </c>
      <c r="J3468">
        <v>-1</v>
      </c>
      <c r="K3468">
        <v>2</v>
      </c>
      <c r="L3468">
        <v>43.495089999999998</v>
      </c>
      <c r="M3468">
        <v>325</v>
      </c>
      <c r="N3468">
        <v>100</v>
      </c>
      <c r="O3468">
        <v>100</v>
      </c>
      <c r="P3468">
        <v>0</v>
      </c>
      <c r="Q3468">
        <v>884</v>
      </c>
      <c r="R3468">
        <v>16.382533737999999</v>
      </c>
      <c r="S3468">
        <v>34.593578999999998</v>
      </c>
      <c r="T3468">
        <v>0</v>
      </c>
      <c r="U3468">
        <v>0</v>
      </c>
    </row>
    <row r="3469" spans="1:21" x14ac:dyDescent="0.3">
      <c r="A3469">
        <v>0.67</v>
      </c>
      <c r="B3469">
        <v>0.625</v>
      </c>
      <c r="C3469">
        <v>2.1</v>
      </c>
      <c r="D3469">
        <v>150</v>
      </c>
      <c r="E3469">
        <v>117.53</v>
      </c>
      <c r="F3469">
        <v>42.536999999999999</v>
      </c>
      <c r="G3469">
        <v>42.537313432835703</v>
      </c>
      <c r="H3469">
        <v>160</v>
      </c>
      <c r="I3469">
        <v>352.53731299999998</v>
      </c>
      <c r="J3469">
        <v>-1</v>
      </c>
      <c r="K3469">
        <v>2</v>
      </c>
      <c r="L3469">
        <v>42.67259</v>
      </c>
      <c r="M3469">
        <v>325</v>
      </c>
      <c r="N3469">
        <v>100</v>
      </c>
      <c r="O3469">
        <v>100</v>
      </c>
      <c r="P3469">
        <v>0</v>
      </c>
      <c r="Q3469">
        <v>827</v>
      </c>
      <c r="R3469">
        <v>15.887720871000001</v>
      </c>
      <c r="S3469">
        <v>33.425789000000002</v>
      </c>
      <c r="T3469">
        <v>0</v>
      </c>
      <c r="U3469">
        <v>0</v>
      </c>
    </row>
    <row r="3470" spans="1:21" x14ac:dyDescent="0.3">
      <c r="A3470">
        <v>0.67</v>
      </c>
      <c r="B3470">
        <v>0.625</v>
      </c>
      <c r="C3470">
        <v>2.1</v>
      </c>
      <c r="D3470">
        <v>150</v>
      </c>
      <c r="E3470">
        <v>117.53</v>
      </c>
      <c r="F3470">
        <v>42.536999999999999</v>
      </c>
      <c r="G3470">
        <v>42.537313432835703</v>
      </c>
      <c r="H3470">
        <v>170</v>
      </c>
      <c r="I3470">
        <v>362.53731299999998</v>
      </c>
      <c r="J3470">
        <v>-1</v>
      </c>
      <c r="K3470">
        <v>2</v>
      </c>
      <c r="L3470">
        <v>41.874929999999999</v>
      </c>
      <c r="M3470">
        <v>325</v>
      </c>
      <c r="N3470">
        <v>100</v>
      </c>
      <c r="O3470">
        <v>100</v>
      </c>
      <c r="P3470">
        <v>0</v>
      </c>
      <c r="Q3470">
        <v>845</v>
      </c>
      <c r="R3470">
        <v>15.677062517</v>
      </c>
      <c r="S3470">
        <v>33.798400000000001</v>
      </c>
      <c r="T3470">
        <v>0</v>
      </c>
      <c r="U3470">
        <v>0</v>
      </c>
    </row>
    <row r="3471" spans="1:21" x14ac:dyDescent="0.3">
      <c r="A3471">
        <v>0.67</v>
      </c>
      <c r="B3471">
        <v>0.625</v>
      </c>
      <c r="C3471">
        <v>2.1</v>
      </c>
      <c r="D3471">
        <v>150</v>
      </c>
      <c r="E3471">
        <v>117.53</v>
      </c>
      <c r="F3471">
        <v>42.536999999999999</v>
      </c>
      <c r="G3471">
        <v>42.537313432835703</v>
      </c>
      <c r="H3471">
        <v>180</v>
      </c>
      <c r="I3471">
        <v>372.53731299999998</v>
      </c>
      <c r="J3471">
        <v>-1</v>
      </c>
      <c r="K3471">
        <v>2</v>
      </c>
      <c r="L3471">
        <v>41.101300000000002</v>
      </c>
      <c r="M3471">
        <v>325</v>
      </c>
      <c r="N3471">
        <v>100</v>
      </c>
      <c r="O3471">
        <v>100</v>
      </c>
      <c r="P3471">
        <v>0</v>
      </c>
      <c r="Q3471">
        <v>831</v>
      </c>
      <c r="R3471">
        <v>15.203604092999999</v>
      </c>
      <c r="S3471">
        <v>33.508907999999998</v>
      </c>
      <c r="T3471">
        <v>0</v>
      </c>
      <c r="U3471">
        <v>0</v>
      </c>
    </row>
    <row r="3472" spans="1:21" x14ac:dyDescent="0.3">
      <c r="A3472">
        <v>0.67</v>
      </c>
      <c r="B3472">
        <v>0.625</v>
      </c>
      <c r="C3472">
        <v>2.1</v>
      </c>
      <c r="D3472">
        <v>150</v>
      </c>
      <c r="E3472">
        <v>117.53</v>
      </c>
      <c r="F3472">
        <v>42.536999999999999</v>
      </c>
      <c r="G3472">
        <v>42.537313432835703</v>
      </c>
      <c r="H3472">
        <v>190</v>
      </c>
      <c r="I3472">
        <v>382.53731299999998</v>
      </c>
      <c r="J3472">
        <v>-1</v>
      </c>
      <c r="K3472">
        <v>2</v>
      </c>
      <c r="L3472">
        <v>40.350900000000003</v>
      </c>
      <c r="M3472">
        <v>325</v>
      </c>
      <c r="N3472">
        <v>100</v>
      </c>
      <c r="O3472">
        <v>100</v>
      </c>
      <c r="P3472">
        <v>0</v>
      </c>
      <c r="Q3472">
        <v>843</v>
      </c>
      <c r="R3472">
        <v>15.115966307000001</v>
      </c>
      <c r="S3472">
        <v>33.757178000000003</v>
      </c>
      <c r="T3472">
        <v>0</v>
      </c>
      <c r="U3472">
        <v>0</v>
      </c>
    </row>
    <row r="3473" spans="1:21" x14ac:dyDescent="0.3">
      <c r="A3473">
        <v>0.67</v>
      </c>
      <c r="B3473">
        <v>0.625</v>
      </c>
      <c r="C3473">
        <v>2.1</v>
      </c>
      <c r="D3473">
        <v>150</v>
      </c>
      <c r="E3473">
        <v>117.53</v>
      </c>
      <c r="F3473">
        <v>42.536999999999999</v>
      </c>
      <c r="G3473">
        <v>42.537313432835703</v>
      </c>
      <c r="H3473">
        <v>200</v>
      </c>
      <c r="I3473">
        <v>392.53731299999998</v>
      </c>
      <c r="J3473">
        <v>-1</v>
      </c>
      <c r="K3473">
        <v>2</v>
      </c>
      <c r="L3473">
        <v>39.62294</v>
      </c>
      <c r="M3473">
        <v>325</v>
      </c>
      <c r="N3473">
        <v>100</v>
      </c>
      <c r="O3473">
        <v>100</v>
      </c>
      <c r="P3473">
        <v>0</v>
      </c>
      <c r="Q3473">
        <v>829</v>
      </c>
      <c r="R3473">
        <v>14.715290061999999</v>
      </c>
      <c r="S3473">
        <v>33.467371</v>
      </c>
      <c r="T3473">
        <v>0</v>
      </c>
      <c r="U3473">
        <v>0</v>
      </c>
    </row>
    <row r="3474" spans="1:21" x14ac:dyDescent="0.3">
      <c r="A3474">
        <v>0.67</v>
      </c>
      <c r="B3474">
        <v>0.625</v>
      </c>
      <c r="C3474">
        <v>2.1</v>
      </c>
      <c r="D3474">
        <v>150</v>
      </c>
      <c r="E3474">
        <v>117.53</v>
      </c>
      <c r="F3474">
        <v>42.536999999999999</v>
      </c>
      <c r="G3474">
        <v>42.537313432835703</v>
      </c>
      <c r="H3474">
        <v>210</v>
      </c>
      <c r="I3474">
        <v>402.53731299999998</v>
      </c>
      <c r="J3474">
        <v>-1</v>
      </c>
      <c r="K3474">
        <v>2</v>
      </c>
      <c r="L3474">
        <v>38.91666</v>
      </c>
      <c r="M3474">
        <v>325</v>
      </c>
      <c r="N3474">
        <v>100</v>
      </c>
      <c r="O3474">
        <v>100</v>
      </c>
      <c r="P3474">
        <v>0</v>
      </c>
      <c r="Q3474">
        <v>840</v>
      </c>
      <c r="R3474">
        <v>14.210588384999999</v>
      </c>
      <c r="S3474">
        <v>33.695262</v>
      </c>
      <c r="T3474">
        <v>0</v>
      </c>
      <c r="U3474">
        <v>0</v>
      </c>
    </row>
    <row r="3475" spans="1:21" x14ac:dyDescent="0.3">
      <c r="A3475">
        <v>0.67</v>
      </c>
      <c r="B3475">
        <v>0.625</v>
      </c>
      <c r="C3475">
        <v>2.1</v>
      </c>
      <c r="D3475">
        <v>150</v>
      </c>
      <c r="E3475">
        <v>117.53</v>
      </c>
      <c r="F3475">
        <v>42.536999999999999</v>
      </c>
      <c r="G3475">
        <v>42.537313432835703</v>
      </c>
      <c r="H3475">
        <v>220</v>
      </c>
      <c r="I3475">
        <v>412.53731299999998</v>
      </c>
      <c r="J3475">
        <v>-1</v>
      </c>
      <c r="K3475">
        <v>2</v>
      </c>
      <c r="L3475">
        <v>38.231299999999997</v>
      </c>
      <c r="M3475">
        <v>325</v>
      </c>
      <c r="N3475">
        <v>100</v>
      </c>
      <c r="O3475">
        <v>100</v>
      </c>
      <c r="P3475">
        <v>0</v>
      </c>
      <c r="Q3475">
        <v>829</v>
      </c>
      <c r="R3475">
        <v>14.163833683</v>
      </c>
      <c r="S3475">
        <v>33.467371</v>
      </c>
      <c r="T3475">
        <v>0</v>
      </c>
      <c r="U3475">
        <v>0</v>
      </c>
    </row>
    <row r="3476" spans="1:21" x14ac:dyDescent="0.3">
      <c r="A3476">
        <v>0.67</v>
      </c>
      <c r="B3476">
        <v>0.625</v>
      </c>
      <c r="C3476">
        <v>2.1</v>
      </c>
      <c r="D3476">
        <v>150</v>
      </c>
      <c r="E3476">
        <v>117.53</v>
      </c>
      <c r="F3476">
        <v>42.536999999999999</v>
      </c>
      <c r="G3476">
        <v>42.537313432835703</v>
      </c>
      <c r="H3476">
        <v>230</v>
      </c>
      <c r="I3476">
        <v>422.53731299999998</v>
      </c>
      <c r="J3476">
        <v>-1</v>
      </c>
      <c r="K3476">
        <v>2</v>
      </c>
      <c r="L3476">
        <v>37.566139999999997</v>
      </c>
      <c r="M3476">
        <v>325</v>
      </c>
      <c r="N3476">
        <v>100</v>
      </c>
      <c r="O3476">
        <v>100</v>
      </c>
      <c r="P3476">
        <v>0</v>
      </c>
      <c r="Q3476">
        <v>818</v>
      </c>
      <c r="R3476">
        <v>14.069867747</v>
      </c>
      <c r="S3476">
        <v>33.238101</v>
      </c>
      <c r="T3476">
        <v>0</v>
      </c>
      <c r="U3476">
        <v>0</v>
      </c>
    </row>
    <row r="3477" spans="1:21" x14ac:dyDescent="0.3">
      <c r="A3477">
        <v>0.67</v>
      </c>
      <c r="B3477">
        <v>0.625</v>
      </c>
      <c r="C3477">
        <v>2.1</v>
      </c>
      <c r="D3477">
        <v>150</v>
      </c>
      <c r="E3477">
        <v>117.53</v>
      </c>
      <c r="F3477">
        <v>42.536999999999999</v>
      </c>
      <c r="G3477">
        <v>42.537313432835703</v>
      </c>
      <c r="H3477">
        <v>240</v>
      </c>
      <c r="I3477">
        <v>432.53731299999998</v>
      </c>
      <c r="J3477">
        <v>-1</v>
      </c>
      <c r="K3477">
        <v>2</v>
      </c>
      <c r="L3477">
        <v>36.920470000000002</v>
      </c>
      <c r="M3477">
        <v>325</v>
      </c>
      <c r="N3477">
        <v>100</v>
      </c>
      <c r="O3477">
        <v>100</v>
      </c>
      <c r="P3477">
        <v>0</v>
      </c>
      <c r="Q3477">
        <v>878</v>
      </c>
      <c r="R3477">
        <v>13.541641471</v>
      </c>
      <c r="S3477">
        <v>34.472292000000003</v>
      </c>
      <c r="T3477">
        <v>0</v>
      </c>
      <c r="U3477">
        <v>0</v>
      </c>
    </row>
    <row r="3478" spans="1:21" x14ac:dyDescent="0.3">
      <c r="A3478">
        <v>0.67</v>
      </c>
      <c r="B3478">
        <v>0.625</v>
      </c>
      <c r="C3478">
        <v>2.1</v>
      </c>
      <c r="D3478">
        <v>150</v>
      </c>
      <c r="E3478">
        <v>117.53</v>
      </c>
      <c r="F3478">
        <v>42.536999999999999</v>
      </c>
      <c r="G3478">
        <v>42.537313432835703</v>
      </c>
      <c r="H3478">
        <v>250</v>
      </c>
      <c r="I3478">
        <v>442.53731299999998</v>
      </c>
      <c r="J3478">
        <v>-1</v>
      </c>
      <c r="K3478">
        <v>2</v>
      </c>
      <c r="L3478">
        <v>36.293610000000001</v>
      </c>
      <c r="M3478">
        <v>325</v>
      </c>
      <c r="N3478">
        <v>100</v>
      </c>
      <c r="O3478">
        <v>100</v>
      </c>
      <c r="P3478">
        <v>0</v>
      </c>
      <c r="Q3478">
        <v>841</v>
      </c>
      <c r="R3478">
        <v>13.492615415</v>
      </c>
      <c r="S3478">
        <v>33.715912000000003</v>
      </c>
      <c r="T3478">
        <v>0</v>
      </c>
      <c r="U3478">
        <v>0</v>
      </c>
    </row>
    <row r="3479" spans="1:21" x14ac:dyDescent="0.3">
      <c r="A3479">
        <v>0.67</v>
      </c>
      <c r="B3479">
        <v>0.625</v>
      </c>
      <c r="C3479">
        <v>2.1</v>
      </c>
      <c r="D3479">
        <v>150</v>
      </c>
      <c r="E3479">
        <v>117.53</v>
      </c>
      <c r="F3479">
        <v>42.536999999999999</v>
      </c>
      <c r="G3479">
        <v>42.537313432835703</v>
      </c>
      <c r="H3479">
        <v>260</v>
      </c>
      <c r="I3479">
        <v>452.53731299999998</v>
      </c>
      <c r="J3479">
        <v>-1</v>
      </c>
      <c r="K3479">
        <v>2</v>
      </c>
      <c r="L3479">
        <v>35.68488</v>
      </c>
      <c r="M3479">
        <v>325</v>
      </c>
      <c r="N3479">
        <v>100</v>
      </c>
      <c r="O3479">
        <v>100</v>
      </c>
      <c r="P3479">
        <v>0</v>
      </c>
      <c r="Q3479">
        <v>819</v>
      </c>
      <c r="R3479">
        <v>13.294737068</v>
      </c>
      <c r="S3479">
        <v>33.259002000000002</v>
      </c>
      <c r="T3479">
        <v>0</v>
      </c>
      <c r="U3479">
        <v>0</v>
      </c>
    </row>
    <row r="3480" spans="1:21" x14ac:dyDescent="0.3">
      <c r="A3480">
        <v>0.67</v>
      </c>
      <c r="B3480">
        <v>0.625</v>
      </c>
      <c r="C3480">
        <v>2.1</v>
      </c>
      <c r="D3480">
        <v>150</v>
      </c>
      <c r="E3480">
        <v>117.53</v>
      </c>
      <c r="F3480">
        <v>42.536999999999999</v>
      </c>
      <c r="G3480">
        <v>42.537313432835703</v>
      </c>
      <c r="H3480">
        <v>270</v>
      </c>
      <c r="I3480">
        <v>462.53731299999998</v>
      </c>
      <c r="J3480">
        <v>-1</v>
      </c>
      <c r="K3480">
        <v>2</v>
      </c>
      <c r="L3480">
        <v>35.093640000000001</v>
      </c>
      <c r="M3480">
        <v>325</v>
      </c>
      <c r="N3480">
        <v>100</v>
      </c>
      <c r="O3480">
        <v>100</v>
      </c>
      <c r="P3480">
        <v>0</v>
      </c>
      <c r="Q3480">
        <v>860</v>
      </c>
      <c r="R3480">
        <v>12.992373202</v>
      </c>
      <c r="S3480">
        <v>34.106164999999997</v>
      </c>
      <c r="T3480">
        <v>0</v>
      </c>
      <c r="U3480">
        <v>0</v>
      </c>
    </row>
    <row r="3481" spans="1:21" x14ac:dyDescent="0.3">
      <c r="A3481">
        <v>0.67</v>
      </c>
      <c r="B3481">
        <v>0.625</v>
      </c>
      <c r="C3481">
        <v>2.1</v>
      </c>
      <c r="D3481">
        <v>150</v>
      </c>
      <c r="E3481">
        <v>117.53</v>
      </c>
      <c r="F3481">
        <v>42.536999999999999</v>
      </c>
      <c r="G3481">
        <v>42.537313432835703</v>
      </c>
      <c r="H3481">
        <v>280</v>
      </c>
      <c r="I3481">
        <v>472.53731299999998</v>
      </c>
      <c r="J3481">
        <v>-1</v>
      </c>
      <c r="K3481">
        <v>2</v>
      </c>
      <c r="L3481">
        <v>34.519269999999999</v>
      </c>
      <c r="M3481">
        <v>325</v>
      </c>
      <c r="N3481">
        <v>100</v>
      </c>
      <c r="O3481">
        <v>100</v>
      </c>
      <c r="P3481">
        <v>0</v>
      </c>
      <c r="Q3481">
        <v>803</v>
      </c>
      <c r="R3481">
        <v>12.941304503</v>
      </c>
      <c r="S3481">
        <v>32.923183999999999</v>
      </c>
      <c r="T3481">
        <v>0</v>
      </c>
      <c r="U3481">
        <v>0</v>
      </c>
    </row>
    <row r="3482" spans="1:21" x14ac:dyDescent="0.3">
      <c r="A3482">
        <v>0.67</v>
      </c>
      <c r="B3482">
        <v>0.625</v>
      </c>
      <c r="C3482">
        <v>2.1</v>
      </c>
      <c r="D3482">
        <v>150</v>
      </c>
      <c r="E3482">
        <v>117.53</v>
      </c>
      <c r="F3482">
        <v>42.536999999999999</v>
      </c>
      <c r="G3482">
        <v>42.537313432835703</v>
      </c>
      <c r="H3482">
        <v>290</v>
      </c>
      <c r="I3482">
        <v>482.53731299999998</v>
      </c>
      <c r="J3482">
        <v>-1</v>
      </c>
      <c r="K3482">
        <v>2</v>
      </c>
      <c r="L3482">
        <v>33.961170000000003</v>
      </c>
      <c r="M3482">
        <v>325</v>
      </c>
      <c r="N3482">
        <v>100</v>
      </c>
      <c r="O3482">
        <v>100</v>
      </c>
      <c r="P3482">
        <v>0</v>
      </c>
      <c r="Q3482">
        <v>843</v>
      </c>
      <c r="R3482">
        <v>12.786895663999999</v>
      </c>
      <c r="S3482">
        <v>33.757178000000003</v>
      </c>
      <c r="T3482">
        <v>0</v>
      </c>
      <c r="U3482">
        <v>0</v>
      </c>
    </row>
    <row r="3483" spans="1:21" x14ac:dyDescent="0.3">
      <c r="A3483">
        <v>0.67</v>
      </c>
      <c r="B3483">
        <v>0.625</v>
      </c>
      <c r="C3483">
        <v>2.1</v>
      </c>
      <c r="D3483">
        <v>150</v>
      </c>
      <c r="E3483">
        <v>117.53</v>
      </c>
      <c r="F3483">
        <v>42.536999999999999</v>
      </c>
      <c r="G3483">
        <v>42.537313432835703</v>
      </c>
      <c r="H3483">
        <v>300</v>
      </c>
      <c r="I3483">
        <v>492.53731299999998</v>
      </c>
      <c r="J3483">
        <v>-1</v>
      </c>
      <c r="K3483">
        <v>2</v>
      </c>
      <c r="L3483">
        <v>33.418759999999999</v>
      </c>
      <c r="M3483">
        <v>325</v>
      </c>
      <c r="N3483">
        <v>100</v>
      </c>
      <c r="O3483">
        <v>100</v>
      </c>
      <c r="P3483">
        <v>0</v>
      </c>
      <c r="Q3483">
        <v>784</v>
      </c>
      <c r="R3483">
        <v>12.419270599000001</v>
      </c>
      <c r="S3483">
        <v>32.520409000000001</v>
      </c>
      <c r="T3483">
        <v>0</v>
      </c>
      <c r="U3483">
        <v>0</v>
      </c>
    </row>
    <row r="3484" spans="1:21" x14ac:dyDescent="0.3">
      <c r="A3484">
        <v>0.67</v>
      </c>
      <c r="B3484">
        <v>0.625</v>
      </c>
      <c r="C3484">
        <v>2.1</v>
      </c>
      <c r="D3484">
        <v>150</v>
      </c>
      <c r="E3484">
        <v>117.53</v>
      </c>
      <c r="F3484">
        <v>42.536999999999999</v>
      </c>
      <c r="G3484">
        <v>42.537313432835703</v>
      </c>
      <c r="H3484">
        <v>0</v>
      </c>
      <c r="I3484">
        <v>192.53731300000001</v>
      </c>
      <c r="J3484">
        <v>-1</v>
      </c>
      <c r="K3484">
        <v>2</v>
      </c>
      <c r="L3484">
        <v>59.356540000000003</v>
      </c>
      <c r="M3484">
        <v>325</v>
      </c>
      <c r="N3484">
        <v>100</v>
      </c>
      <c r="O3484">
        <v>100</v>
      </c>
      <c r="P3484">
        <v>0</v>
      </c>
      <c r="Q3484">
        <v>866</v>
      </c>
      <c r="R3484">
        <v>27.026052718999999</v>
      </c>
      <c r="S3484">
        <v>34.228588999999999</v>
      </c>
      <c r="T3484">
        <v>0</v>
      </c>
      <c r="U3484">
        <v>0</v>
      </c>
    </row>
    <row r="3485" spans="1:21" x14ac:dyDescent="0.3">
      <c r="A3485" t="s">
        <v>74</v>
      </c>
      <c r="B3485" t="s">
        <v>74</v>
      </c>
      <c r="C3485">
        <v>2.1</v>
      </c>
      <c r="D3485">
        <v>150</v>
      </c>
      <c r="E3485" t="s">
        <v>75</v>
      </c>
      <c r="F3485" t="s">
        <v>74</v>
      </c>
      <c r="G3485" t="s">
        <v>74</v>
      </c>
      <c r="H3485" t="s">
        <v>74</v>
      </c>
      <c r="I3485" t="s">
        <v>74</v>
      </c>
      <c r="J3485" t="s">
        <v>74</v>
      </c>
      <c r="K3485" t="s">
        <v>74</v>
      </c>
      <c r="L3485" t="s">
        <v>74</v>
      </c>
      <c r="M3485" t="s">
        <v>74</v>
      </c>
      <c r="N3485" t="s">
        <v>74</v>
      </c>
      <c r="O3485">
        <v>120</v>
      </c>
    </row>
    <row r="3486" spans="1:21" x14ac:dyDescent="0.3">
      <c r="A3486">
        <v>0.67</v>
      </c>
      <c r="B3486">
        <v>0.625</v>
      </c>
      <c r="C3486">
        <v>2.1</v>
      </c>
      <c r="D3486">
        <v>150</v>
      </c>
      <c r="E3486">
        <v>117.53</v>
      </c>
      <c r="F3486">
        <v>42.536999999999999</v>
      </c>
      <c r="G3486">
        <v>42.537313432835703</v>
      </c>
      <c r="H3486">
        <v>0</v>
      </c>
      <c r="I3486">
        <v>192.53731300000001</v>
      </c>
      <c r="J3486">
        <v>-1</v>
      </c>
      <c r="K3486">
        <v>2</v>
      </c>
      <c r="L3486">
        <v>60.83502</v>
      </c>
      <c r="M3486">
        <v>345</v>
      </c>
      <c r="N3486">
        <v>100</v>
      </c>
      <c r="O3486">
        <v>120</v>
      </c>
      <c r="P3486">
        <v>0</v>
      </c>
      <c r="Q3486">
        <v>861</v>
      </c>
      <c r="R3486">
        <v>31.723011227000001</v>
      </c>
      <c r="S3486">
        <v>34.126595999999999</v>
      </c>
      <c r="T3486">
        <v>0</v>
      </c>
      <c r="U3486">
        <v>0</v>
      </c>
    </row>
    <row r="3487" spans="1:21" x14ac:dyDescent="0.3">
      <c r="A3487">
        <v>0.67</v>
      </c>
      <c r="B3487">
        <v>0.625</v>
      </c>
      <c r="C3487">
        <v>2.1</v>
      </c>
      <c r="D3487">
        <v>150</v>
      </c>
      <c r="E3487">
        <v>117.53</v>
      </c>
      <c r="F3487">
        <v>42.536999999999999</v>
      </c>
      <c r="G3487">
        <v>42.537313432835703</v>
      </c>
      <c r="H3487">
        <v>10</v>
      </c>
      <c r="I3487">
        <v>202.53731300000001</v>
      </c>
      <c r="J3487">
        <v>-1</v>
      </c>
      <c r="K3487">
        <v>2</v>
      </c>
      <c r="L3487">
        <v>59.584310000000002</v>
      </c>
      <c r="M3487">
        <v>345</v>
      </c>
      <c r="N3487">
        <v>100</v>
      </c>
      <c r="O3487">
        <v>120</v>
      </c>
      <c r="P3487">
        <v>0</v>
      </c>
      <c r="Q3487">
        <v>874</v>
      </c>
      <c r="R3487">
        <v>30.503291747999999</v>
      </c>
      <c r="S3487">
        <v>34.391226000000003</v>
      </c>
      <c r="T3487">
        <v>0</v>
      </c>
      <c r="U3487">
        <v>0</v>
      </c>
    </row>
    <row r="3488" spans="1:21" x14ac:dyDescent="0.3">
      <c r="A3488">
        <v>0.67</v>
      </c>
      <c r="B3488">
        <v>0.625</v>
      </c>
      <c r="C3488">
        <v>2.1</v>
      </c>
      <c r="D3488">
        <v>150</v>
      </c>
      <c r="E3488">
        <v>117.53</v>
      </c>
      <c r="F3488">
        <v>42.536999999999999</v>
      </c>
      <c r="G3488">
        <v>42.537313432835703</v>
      </c>
      <c r="H3488">
        <v>20</v>
      </c>
      <c r="I3488">
        <v>212.53731300000001</v>
      </c>
      <c r="J3488">
        <v>-1</v>
      </c>
      <c r="K3488">
        <v>2</v>
      </c>
      <c r="L3488">
        <v>58.364840000000001</v>
      </c>
      <c r="M3488">
        <v>345</v>
      </c>
      <c r="N3488">
        <v>100</v>
      </c>
      <c r="O3488">
        <v>120</v>
      </c>
      <c r="P3488">
        <v>0</v>
      </c>
      <c r="Q3488">
        <v>865</v>
      </c>
      <c r="R3488">
        <v>29.354894492</v>
      </c>
      <c r="S3488">
        <v>34.208212000000003</v>
      </c>
      <c r="T3488">
        <v>0</v>
      </c>
      <c r="U3488">
        <v>0</v>
      </c>
    </row>
    <row r="3489" spans="1:21" x14ac:dyDescent="0.3">
      <c r="A3489">
        <v>0.67</v>
      </c>
      <c r="B3489">
        <v>0.625</v>
      </c>
      <c r="C3489">
        <v>2.1</v>
      </c>
      <c r="D3489">
        <v>150</v>
      </c>
      <c r="E3489">
        <v>117.53</v>
      </c>
      <c r="F3489">
        <v>42.536999999999999</v>
      </c>
      <c r="G3489">
        <v>42.537313432835703</v>
      </c>
      <c r="H3489">
        <v>30</v>
      </c>
      <c r="I3489">
        <v>222.53731300000001</v>
      </c>
      <c r="J3489">
        <v>-1</v>
      </c>
      <c r="K3489">
        <v>2</v>
      </c>
      <c r="L3489">
        <v>57.176540000000003</v>
      </c>
      <c r="M3489">
        <v>345</v>
      </c>
      <c r="N3489">
        <v>100</v>
      </c>
      <c r="O3489">
        <v>120</v>
      </c>
      <c r="P3489">
        <v>0</v>
      </c>
      <c r="Q3489">
        <v>868</v>
      </c>
      <c r="R3489">
        <v>28.212540784000002</v>
      </c>
      <c r="S3489">
        <v>34.269311999999999</v>
      </c>
      <c r="T3489">
        <v>0</v>
      </c>
      <c r="U3489">
        <v>0</v>
      </c>
    </row>
    <row r="3490" spans="1:21" x14ac:dyDescent="0.3">
      <c r="A3490">
        <v>0.67</v>
      </c>
      <c r="B3490">
        <v>0.625</v>
      </c>
      <c r="C3490">
        <v>2.1</v>
      </c>
      <c r="D3490">
        <v>150</v>
      </c>
      <c r="E3490">
        <v>117.53</v>
      </c>
      <c r="F3490">
        <v>42.536999999999999</v>
      </c>
      <c r="G3490">
        <v>42.537313432835703</v>
      </c>
      <c r="H3490">
        <v>40</v>
      </c>
      <c r="I3490">
        <v>232.53731300000001</v>
      </c>
      <c r="J3490">
        <v>-1</v>
      </c>
      <c r="K3490">
        <v>2</v>
      </c>
      <c r="L3490">
        <v>56.019190000000002</v>
      </c>
      <c r="M3490">
        <v>345</v>
      </c>
      <c r="N3490">
        <v>100</v>
      </c>
      <c r="O3490">
        <v>120</v>
      </c>
      <c r="P3490">
        <v>0</v>
      </c>
      <c r="Q3490">
        <v>863</v>
      </c>
      <c r="R3490">
        <v>27.277159373</v>
      </c>
      <c r="S3490">
        <v>34.167425000000001</v>
      </c>
      <c r="T3490">
        <v>0</v>
      </c>
      <c r="U3490">
        <v>0</v>
      </c>
    </row>
    <row r="3491" spans="1:21" x14ac:dyDescent="0.3">
      <c r="A3491">
        <v>0.67</v>
      </c>
      <c r="B3491">
        <v>0.625</v>
      </c>
      <c r="C3491">
        <v>2.1</v>
      </c>
      <c r="D3491">
        <v>150</v>
      </c>
      <c r="E3491">
        <v>117.53</v>
      </c>
      <c r="F3491">
        <v>42.536999999999999</v>
      </c>
      <c r="G3491">
        <v>42.537313432835703</v>
      </c>
      <c r="H3491">
        <v>50</v>
      </c>
      <c r="I3491">
        <v>242.53731300000001</v>
      </c>
      <c r="J3491">
        <v>-1</v>
      </c>
      <c r="K3491">
        <v>2</v>
      </c>
      <c r="L3491">
        <v>54.892519999999998</v>
      </c>
      <c r="M3491">
        <v>345</v>
      </c>
      <c r="N3491">
        <v>100</v>
      </c>
      <c r="O3491">
        <v>120</v>
      </c>
      <c r="P3491">
        <v>0</v>
      </c>
      <c r="Q3491">
        <v>895</v>
      </c>
      <c r="R3491">
        <v>26.568534601</v>
      </c>
      <c r="S3491">
        <v>34.814976000000001</v>
      </c>
      <c r="T3491">
        <v>0</v>
      </c>
      <c r="U3491">
        <v>0</v>
      </c>
    </row>
    <row r="3492" spans="1:21" x14ac:dyDescent="0.3">
      <c r="A3492">
        <v>0.67</v>
      </c>
      <c r="B3492">
        <v>0.625</v>
      </c>
      <c r="C3492">
        <v>2.1</v>
      </c>
      <c r="D3492">
        <v>150</v>
      </c>
      <c r="E3492">
        <v>117.53</v>
      </c>
      <c r="F3492">
        <v>42.536999999999999</v>
      </c>
      <c r="G3492">
        <v>42.537313432835703</v>
      </c>
      <c r="H3492">
        <v>60</v>
      </c>
      <c r="I3492">
        <v>252.53731300000001</v>
      </c>
      <c r="J3492">
        <v>-1</v>
      </c>
      <c r="K3492">
        <v>2</v>
      </c>
      <c r="L3492">
        <v>53.79616</v>
      </c>
      <c r="M3492">
        <v>345</v>
      </c>
      <c r="N3492">
        <v>100</v>
      </c>
      <c r="O3492">
        <v>120</v>
      </c>
      <c r="P3492">
        <v>0</v>
      </c>
      <c r="Q3492">
        <v>867</v>
      </c>
      <c r="R3492">
        <v>25.999221831</v>
      </c>
      <c r="S3492">
        <v>34.248956</v>
      </c>
      <c r="T3492">
        <v>0</v>
      </c>
      <c r="U3492">
        <v>0</v>
      </c>
    </row>
    <row r="3493" spans="1:21" x14ac:dyDescent="0.3">
      <c r="A3493">
        <v>0.67</v>
      </c>
      <c r="B3493">
        <v>0.625</v>
      </c>
      <c r="C3493">
        <v>2.1</v>
      </c>
      <c r="D3493">
        <v>150</v>
      </c>
      <c r="E3493">
        <v>117.53</v>
      </c>
      <c r="F3493">
        <v>42.536999999999999</v>
      </c>
      <c r="G3493">
        <v>42.537313432835703</v>
      </c>
      <c r="H3493">
        <v>70</v>
      </c>
      <c r="I3493">
        <v>262.53731299999998</v>
      </c>
      <c r="J3493">
        <v>-1</v>
      </c>
      <c r="K3493">
        <v>2</v>
      </c>
      <c r="L3493">
        <v>52.729669999999999</v>
      </c>
      <c r="M3493">
        <v>345</v>
      </c>
      <c r="N3493">
        <v>100</v>
      </c>
      <c r="O3493">
        <v>120</v>
      </c>
      <c r="P3493">
        <v>0</v>
      </c>
      <c r="Q3493">
        <v>834</v>
      </c>
      <c r="R3493">
        <v>24.987495452000001</v>
      </c>
      <c r="S3493">
        <v>33.571126999999997</v>
      </c>
      <c r="T3493">
        <v>0</v>
      </c>
      <c r="U3493">
        <v>0</v>
      </c>
    </row>
    <row r="3494" spans="1:21" x14ac:dyDescent="0.3">
      <c r="A3494">
        <v>0.67</v>
      </c>
      <c r="B3494">
        <v>0.625</v>
      </c>
      <c r="C3494">
        <v>2.1</v>
      </c>
      <c r="D3494">
        <v>150</v>
      </c>
      <c r="E3494">
        <v>117.53</v>
      </c>
      <c r="F3494">
        <v>42.536999999999999</v>
      </c>
      <c r="G3494">
        <v>42.537313432835703</v>
      </c>
      <c r="H3494">
        <v>80</v>
      </c>
      <c r="I3494">
        <v>272.53731299999998</v>
      </c>
      <c r="J3494">
        <v>-1</v>
      </c>
      <c r="K3494">
        <v>2</v>
      </c>
      <c r="L3494">
        <v>51.69256</v>
      </c>
      <c r="M3494">
        <v>345</v>
      </c>
      <c r="N3494">
        <v>100</v>
      </c>
      <c r="O3494">
        <v>120</v>
      </c>
      <c r="P3494">
        <v>0</v>
      </c>
      <c r="Q3494">
        <v>834</v>
      </c>
      <c r="R3494">
        <v>24.439312784999998</v>
      </c>
      <c r="S3494">
        <v>33.571126999999997</v>
      </c>
      <c r="T3494">
        <v>0</v>
      </c>
      <c r="U3494">
        <v>0</v>
      </c>
    </row>
    <row r="3495" spans="1:21" x14ac:dyDescent="0.3">
      <c r="A3495">
        <v>0.67</v>
      </c>
      <c r="B3495">
        <v>0.625</v>
      </c>
      <c r="C3495">
        <v>2.1</v>
      </c>
      <c r="D3495">
        <v>150</v>
      </c>
      <c r="E3495">
        <v>117.53</v>
      </c>
      <c r="F3495">
        <v>42.536999999999999</v>
      </c>
      <c r="G3495">
        <v>42.537313432835703</v>
      </c>
      <c r="H3495">
        <v>90</v>
      </c>
      <c r="I3495">
        <v>282.53731299999998</v>
      </c>
      <c r="J3495">
        <v>-1</v>
      </c>
      <c r="K3495">
        <v>2</v>
      </c>
      <c r="L3495">
        <v>50.684280000000001</v>
      </c>
      <c r="M3495">
        <v>345</v>
      </c>
      <c r="N3495">
        <v>100</v>
      </c>
      <c r="O3495">
        <v>120</v>
      </c>
      <c r="P3495">
        <v>0</v>
      </c>
      <c r="Q3495">
        <v>852</v>
      </c>
      <c r="R3495">
        <v>23.594665488</v>
      </c>
      <c r="S3495">
        <v>33.942329000000001</v>
      </c>
      <c r="T3495">
        <v>0</v>
      </c>
      <c r="U3495">
        <v>0</v>
      </c>
    </row>
    <row r="3496" spans="1:21" x14ac:dyDescent="0.3">
      <c r="A3496">
        <v>0.67</v>
      </c>
      <c r="B3496">
        <v>0.625</v>
      </c>
      <c r="C3496">
        <v>2.1</v>
      </c>
      <c r="D3496">
        <v>150</v>
      </c>
      <c r="E3496">
        <v>117.53</v>
      </c>
      <c r="F3496">
        <v>42.536999999999999</v>
      </c>
      <c r="G3496">
        <v>42.537313432835703</v>
      </c>
      <c r="H3496">
        <v>100</v>
      </c>
      <c r="I3496">
        <v>292.53731299999998</v>
      </c>
      <c r="J3496">
        <v>-1</v>
      </c>
      <c r="K3496">
        <v>2</v>
      </c>
      <c r="L3496">
        <v>49.704239999999999</v>
      </c>
      <c r="M3496">
        <v>345</v>
      </c>
      <c r="N3496">
        <v>100</v>
      </c>
      <c r="O3496">
        <v>120</v>
      </c>
      <c r="P3496">
        <v>0</v>
      </c>
      <c r="Q3496">
        <v>890</v>
      </c>
      <c r="R3496">
        <v>22.838876675000002</v>
      </c>
      <c r="S3496">
        <v>34.714494000000002</v>
      </c>
      <c r="T3496">
        <v>0</v>
      </c>
      <c r="U3496">
        <v>0</v>
      </c>
    </row>
    <row r="3497" spans="1:21" x14ac:dyDescent="0.3">
      <c r="A3497">
        <v>0.67</v>
      </c>
      <c r="B3497">
        <v>0.625</v>
      </c>
      <c r="C3497">
        <v>2.1</v>
      </c>
      <c r="D3497">
        <v>150</v>
      </c>
      <c r="E3497">
        <v>117.53</v>
      </c>
      <c r="F3497">
        <v>42.536999999999999</v>
      </c>
      <c r="G3497">
        <v>42.537313432835703</v>
      </c>
      <c r="H3497">
        <v>110</v>
      </c>
      <c r="I3497">
        <v>302.53731299999998</v>
      </c>
      <c r="J3497">
        <v>-1</v>
      </c>
      <c r="K3497">
        <v>2</v>
      </c>
      <c r="L3497">
        <v>48.751829999999998</v>
      </c>
      <c r="M3497">
        <v>345</v>
      </c>
      <c r="N3497">
        <v>100</v>
      </c>
      <c r="O3497">
        <v>120</v>
      </c>
      <c r="P3497">
        <v>0</v>
      </c>
      <c r="Q3497">
        <v>859</v>
      </c>
      <c r="R3497">
        <v>22.028103350999999</v>
      </c>
      <c r="S3497">
        <v>34.085723999999999</v>
      </c>
      <c r="T3497">
        <v>0</v>
      </c>
      <c r="U3497">
        <v>0</v>
      </c>
    </row>
    <row r="3498" spans="1:21" x14ac:dyDescent="0.3">
      <c r="A3498">
        <v>0.67</v>
      </c>
      <c r="B3498">
        <v>0.625</v>
      </c>
      <c r="C3498">
        <v>2.1</v>
      </c>
      <c r="D3498">
        <v>150</v>
      </c>
      <c r="E3498">
        <v>117.53</v>
      </c>
      <c r="F3498">
        <v>42.536999999999999</v>
      </c>
      <c r="G3498">
        <v>42.537313432835703</v>
      </c>
      <c r="H3498">
        <v>120</v>
      </c>
      <c r="I3498">
        <v>312.53731299999998</v>
      </c>
      <c r="J3498">
        <v>-1</v>
      </c>
      <c r="K3498">
        <v>2</v>
      </c>
      <c r="L3498">
        <v>47.8264</v>
      </c>
      <c r="M3498">
        <v>345</v>
      </c>
      <c r="N3498">
        <v>100</v>
      </c>
      <c r="O3498">
        <v>120</v>
      </c>
      <c r="P3498">
        <v>0</v>
      </c>
      <c r="Q3498">
        <v>868</v>
      </c>
      <c r="R3498">
        <v>21.440134322999999</v>
      </c>
      <c r="S3498">
        <v>34.269311999999999</v>
      </c>
      <c r="T3498">
        <v>0</v>
      </c>
      <c r="U3498">
        <v>0</v>
      </c>
    </row>
    <row r="3499" spans="1:21" x14ac:dyDescent="0.3">
      <c r="A3499">
        <v>0.67</v>
      </c>
      <c r="B3499">
        <v>0.625</v>
      </c>
      <c r="C3499">
        <v>2.1</v>
      </c>
      <c r="D3499">
        <v>150</v>
      </c>
      <c r="E3499">
        <v>117.53</v>
      </c>
      <c r="F3499">
        <v>42.536999999999999</v>
      </c>
      <c r="G3499">
        <v>42.537313432835703</v>
      </c>
      <c r="H3499">
        <v>130</v>
      </c>
      <c r="I3499">
        <v>322.53731299999998</v>
      </c>
      <c r="J3499">
        <v>-1</v>
      </c>
      <c r="K3499">
        <v>2</v>
      </c>
      <c r="L3499">
        <v>46.927280000000003</v>
      </c>
      <c r="M3499">
        <v>345</v>
      </c>
      <c r="N3499">
        <v>100</v>
      </c>
      <c r="O3499">
        <v>120</v>
      </c>
      <c r="P3499">
        <v>0</v>
      </c>
      <c r="Q3499">
        <v>884</v>
      </c>
      <c r="R3499">
        <v>20.868573999999999</v>
      </c>
      <c r="S3499">
        <v>34.593578999999998</v>
      </c>
      <c r="T3499">
        <v>0</v>
      </c>
      <c r="U3499">
        <v>0</v>
      </c>
    </row>
    <row r="3500" spans="1:21" x14ac:dyDescent="0.3">
      <c r="A3500">
        <v>0.67</v>
      </c>
      <c r="B3500">
        <v>0.625</v>
      </c>
      <c r="C3500">
        <v>2.1</v>
      </c>
      <c r="D3500">
        <v>150</v>
      </c>
      <c r="E3500">
        <v>117.53</v>
      </c>
      <c r="F3500">
        <v>42.536999999999999</v>
      </c>
      <c r="G3500">
        <v>42.537313432835703</v>
      </c>
      <c r="H3500">
        <v>140</v>
      </c>
      <c r="I3500">
        <v>332.53731299999998</v>
      </c>
      <c r="J3500">
        <v>-1</v>
      </c>
      <c r="K3500">
        <v>2</v>
      </c>
      <c r="L3500">
        <v>46.053780000000003</v>
      </c>
      <c r="M3500">
        <v>345</v>
      </c>
      <c r="N3500">
        <v>100</v>
      </c>
      <c r="O3500">
        <v>120</v>
      </c>
      <c r="P3500">
        <v>0</v>
      </c>
      <c r="Q3500">
        <v>891</v>
      </c>
      <c r="R3500">
        <v>20.215429740000001</v>
      </c>
      <c r="S3500">
        <v>34.734611000000001</v>
      </c>
      <c r="T3500">
        <v>0</v>
      </c>
      <c r="U3500">
        <v>0</v>
      </c>
    </row>
    <row r="3501" spans="1:21" x14ac:dyDescent="0.3">
      <c r="A3501">
        <v>0.67</v>
      </c>
      <c r="B3501">
        <v>0.625</v>
      </c>
      <c r="C3501">
        <v>2.1</v>
      </c>
      <c r="D3501">
        <v>150</v>
      </c>
      <c r="E3501">
        <v>117.53</v>
      </c>
      <c r="F3501">
        <v>42.536999999999999</v>
      </c>
      <c r="G3501">
        <v>42.537313432835703</v>
      </c>
      <c r="H3501">
        <v>150</v>
      </c>
      <c r="I3501">
        <v>342.53731299999998</v>
      </c>
      <c r="J3501">
        <v>-1</v>
      </c>
      <c r="K3501">
        <v>2</v>
      </c>
      <c r="L3501">
        <v>45.205219999999997</v>
      </c>
      <c r="M3501">
        <v>345</v>
      </c>
      <c r="N3501">
        <v>100</v>
      </c>
      <c r="O3501">
        <v>120</v>
      </c>
      <c r="P3501">
        <v>0</v>
      </c>
      <c r="Q3501">
        <v>898</v>
      </c>
      <c r="R3501">
        <v>19.745932841999998</v>
      </c>
      <c r="S3501">
        <v>34.875143999999999</v>
      </c>
      <c r="T3501">
        <v>0</v>
      </c>
      <c r="U3501">
        <v>0</v>
      </c>
    </row>
    <row r="3502" spans="1:21" x14ac:dyDescent="0.3">
      <c r="A3502">
        <v>0.67</v>
      </c>
      <c r="B3502">
        <v>0.625</v>
      </c>
      <c r="C3502">
        <v>2.1</v>
      </c>
      <c r="D3502">
        <v>150</v>
      </c>
      <c r="E3502">
        <v>117.53</v>
      </c>
      <c r="F3502">
        <v>42.536999999999999</v>
      </c>
      <c r="G3502">
        <v>42.537313432835703</v>
      </c>
      <c r="H3502">
        <v>160</v>
      </c>
      <c r="I3502">
        <v>352.53731299999998</v>
      </c>
      <c r="J3502">
        <v>-1</v>
      </c>
      <c r="K3502">
        <v>2</v>
      </c>
      <c r="L3502">
        <v>44.380899999999997</v>
      </c>
      <c r="M3502">
        <v>345</v>
      </c>
      <c r="N3502">
        <v>100</v>
      </c>
      <c r="O3502">
        <v>120</v>
      </c>
      <c r="P3502">
        <v>0</v>
      </c>
      <c r="Q3502">
        <v>844</v>
      </c>
      <c r="R3502">
        <v>19.265464564999998</v>
      </c>
      <c r="S3502">
        <v>33.777794</v>
      </c>
      <c r="T3502">
        <v>0</v>
      </c>
      <c r="U3502">
        <v>0</v>
      </c>
    </row>
    <row r="3503" spans="1:21" x14ac:dyDescent="0.3">
      <c r="A3503">
        <v>0.67</v>
      </c>
      <c r="B3503">
        <v>0.625</v>
      </c>
      <c r="C3503">
        <v>2.1</v>
      </c>
      <c r="D3503">
        <v>150</v>
      </c>
      <c r="E3503">
        <v>117.53</v>
      </c>
      <c r="F3503">
        <v>42.536999999999999</v>
      </c>
      <c r="G3503">
        <v>42.537313432835703</v>
      </c>
      <c r="H3503">
        <v>170</v>
      </c>
      <c r="I3503">
        <v>362.53731299999998</v>
      </c>
      <c r="J3503">
        <v>-1</v>
      </c>
      <c r="K3503">
        <v>2</v>
      </c>
      <c r="L3503">
        <v>43.580129999999997</v>
      </c>
      <c r="M3503">
        <v>345</v>
      </c>
      <c r="N3503">
        <v>100</v>
      </c>
      <c r="O3503">
        <v>120</v>
      </c>
      <c r="P3503">
        <v>0</v>
      </c>
      <c r="Q3503">
        <v>837</v>
      </c>
      <c r="R3503">
        <v>18.666065618000001</v>
      </c>
      <c r="S3503">
        <v>33.633245000000002</v>
      </c>
      <c r="T3503">
        <v>0</v>
      </c>
      <c r="U3503">
        <v>0</v>
      </c>
    </row>
    <row r="3504" spans="1:21" x14ac:dyDescent="0.3">
      <c r="A3504">
        <v>0.67</v>
      </c>
      <c r="B3504">
        <v>0.625</v>
      </c>
      <c r="C3504">
        <v>2.1</v>
      </c>
      <c r="D3504">
        <v>150</v>
      </c>
      <c r="E3504">
        <v>117.53</v>
      </c>
      <c r="F3504">
        <v>42.536999999999999</v>
      </c>
      <c r="G3504">
        <v>42.537313432835703</v>
      </c>
      <c r="H3504">
        <v>180</v>
      </c>
      <c r="I3504">
        <v>372.53731299999998</v>
      </c>
      <c r="J3504">
        <v>-1</v>
      </c>
      <c r="K3504">
        <v>2</v>
      </c>
      <c r="L3504">
        <v>42.802199999999999</v>
      </c>
      <c r="M3504">
        <v>345</v>
      </c>
      <c r="N3504">
        <v>100</v>
      </c>
      <c r="O3504">
        <v>120</v>
      </c>
      <c r="P3504">
        <v>0</v>
      </c>
      <c r="Q3504">
        <v>900</v>
      </c>
      <c r="R3504">
        <v>18.158137838999998</v>
      </c>
      <c r="S3504">
        <v>34.915205999999998</v>
      </c>
      <c r="T3504">
        <v>0</v>
      </c>
      <c r="U3504">
        <v>0</v>
      </c>
    </row>
    <row r="3505" spans="1:21" x14ac:dyDescent="0.3">
      <c r="A3505">
        <v>0.67</v>
      </c>
      <c r="B3505">
        <v>0.625</v>
      </c>
      <c r="C3505">
        <v>2.1</v>
      </c>
      <c r="D3505">
        <v>150</v>
      </c>
      <c r="E3505">
        <v>117.53</v>
      </c>
      <c r="F3505">
        <v>42.536999999999999</v>
      </c>
      <c r="G3505">
        <v>42.537313432835703</v>
      </c>
      <c r="H3505">
        <v>190</v>
      </c>
      <c r="I3505">
        <v>382.53731299999998</v>
      </c>
      <c r="J3505">
        <v>-1</v>
      </c>
      <c r="K3505">
        <v>2</v>
      </c>
      <c r="L3505">
        <v>42.046439999999997</v>
      </c>
      <c r="M3505">
        <v>345</v>
      </c>
      <c r="N3505">
        <v>100</v>
      </c>
      <c r="O3505">
        <v>120</v>
      </c>
      <c r="P3505">
        <v>0</v>
      </c>
      <c r="Q3505">
        <v>903</v>
      </c>
      <c r="R3505">
        <v>17.824235823999999</v>
      </c>
      <c r="S3505">
        <v>34.975223</v>
      </c>
      <c r="T3505">
        <v>0</v>
      </c>
      <c r="U3505">
        <v>0</v>
      </c>
    </row>
    <row r="3506" spans="1:21" x14ac:dyDescent="0.3">
      <c r="A3506">
        <v>0.67</v>
      </c>
      <c r="B3506">
        <v>0.625</v>
      </c>
      <c r="C3506">
        <v>2.1</v>
      </c>
      <c r="D3506">
        <v>150</v>
      </c>
      <c r="E3506">
        <v>117.53</v>
      </c>
      <c r="F3506">
        <v>42.536999999999999</v>
      </c>
      <c r="G3506">
        <v>42.537313432835703</v>
      </c>
      <c r="H3506">
        <v>200</v>
      </c>
      <c r="I3506">
        <v>392.53731299999998</v>
      </c>
      <c r="J3506">
        <v>-1</v>
      </c>
      <c r="K3506">
        <v>2</v>
      </c>
      <c r="L3506">
        <v>41.312150000000003</v>
      </c>
      <c r="M3506">
        <v>345</v>
      </c>
      <c r="N3506">
        <v>100</v>
      </c>
      <c r="O3506">
        <v>120</v>
      </c>
      <c r="P3506">
        <v>0</v>
      </c>
      <c r="Q3506">
        <v>860</v>
      </c>
      <c r="R3506">
        <v>17.292445567000001</v>
      </c>
      <c r="S3506">
        <v>34.106164999999997</v>
      </c>
      <c r="T3506">
        <v>0</v>
      </c>
      <c r="U3506">
        <v>0</v>
      </c>
    </row>
    <row r="3507" spans="1:21" x14ac:dyDescent="0.3">
      <c r="A3507">
        <v>0.67</v>
      </c>
      <c r="B3507">
        <v>0.625</v>
      </c>
      <c r="C3507">
        <v>2.1</v>
      </c>
      <c r="D3507">
        <v>150</v>
      </c>
      <c r="E3507">
        <v>117.53</v>
      </c>
      <c r="F3507">
        <v>42.536999999999999</v>
      </c>
      <c r="G3507">
        <v>42.537313432835703</v>
      </c>
      <c r="H3507">
        <v>210</v>
      </c>
      <c r="I3507">
        <v>402.53731299999998</v>
      </c>
      <c r="J3507">
        <v>-1</v>
      </c>
      <c r="K3507">
        <v>2</v>
      </c>
      <c r="L3507">
        <v>40.598669999999998</v>
      </c>
      <c r="M3507">
        <v>345</v>
      </c>
      <c r="N3507">
        <v>100</v>
      </c>
      <c r="O3507">
        <v>120</v>
      </c>
      <c r="P3507">
        <v>0</v>
      </c>
      <c r="Q3507">
        <v>856</v>
      </c>
      <c r="R3507">
        <v>16.744305353000001</v>
      </c>
      <c r="S3507">
        <v>34.024334000000003</v>
      </c>
      <c r="T3507">
        <v>0</v>
      </c>
      <c r="U3507">
        <v>0</v>
      </c>
    </row>
    <row r="3508" spans="1:21" x14ac:dyDescent="0.3">
      <c r="A3508">
        <v>0.67</v>
      </c>
      <c r="B3508">
        <v>0.625</v>
      </c>
      <c r="C3508">
        <v>2.1</v>
      </c>
      <c r="D3508">
        <v>150</v>
      </c>
      <c r="E3508">
        <v>117.53</v>
      </c>
      <c r="F3508">
        <v>42.536999999999999</v>
      </c>
      <c r="G3508">
        <v>42.537313432835703</v>
      </c>
      <c r="H3508">
        <v>220</v>
      </c>
      <c r="I3508">
        <v>412.53731299999998</v>
      </c>
      <c r="J3508">
        <v>-1</v>
      </c>
      <c r="K3508">
        <v>2</v>
      </c>
      <c r="L3508">
        <v>39.905329999999999</v>
      </c>
      <c r="M3508">
        <v>345</v>
      </c>
      <c r="N3508">
        <v>100</v>
      </c>
      <c r="O3508">
        <v>120</v>
      </c>
      <c r="P3508">
        <v>0</v>
      </c>
      <c r="Q3508">
        <v>859</v>
      </c>
      <c r="R3508">
        <v>16.260204708</v>
      </c>
      <c r="S3508">
        <v>34.085723999999999</v>
      </c>
      <c r="T3508">
        <v>0</v>
      </c>
      <c r="U3508">
        <v>0</v>
      </c>
    </row>
    <row r="3509" spans="1:21" x14ac:dyDescent="0.3">
      <c r="A3509">
        <v>0.67</v>
      </c>
      <c r="B3509">
        <v>0.625</v>
      </c>
      <c r="C3509">
        <v>2.1</v>
      </c>
      <c r="D3509">
        <v>150</v>
      </c>
      <c r="E3509">
        <v>117.53</v>
      </c>
      <c r="F3509">
        <v>42.536999999999999</v>
      </c>
      <c r="G3509">
        <v>42.537313432835703</v>
      </c>
      <c r="H3509">
        <v>230</v>
      </c>
      <c r="I3509">
        <v>422.53731299999998</v>
      </c>
      <c r="J3509">
        <v>-1</v>
      </c>
      <c r="K3509">
        <v>2</v>
      </c>
      <c r="L3509">
        <v>39.231490000000001</v>
      </c>
      <c r="M3509">
        <v>345</v>
      </c>
      <c r="N3509">
        <v>100</v>
      </c>
      <c r="O3509">
        <v>120</v>
      </c>
      <c r="P3509">
        <v>0</v>
      </c>
      <c r="Q3509">
        <v>836</v>
      </c>
      <c r="R3509">
        <v>16.012819519000001</v>
      </c>
      <c r="S3509">
        <v>33.612549999999999</v>
      </c>
      <c r="T3509">
        <v>0</v>
      </c>
      <c r="U3509">
        <v>0</v>
      </c>
    </row>
    <row r="3510" spans="1:21" x14ac:dyDescent="0.3">
      <c r="A3510">
        <v>0.67</v>
      </c>
      <c r="B3510">
        <v>0.625</v>
      </c>
      <c r="C3510">
        <v>2.1</v>
      </c>
      <c r="D3510">
        <v>150</v>
      </c>
      <c r="E3510">
        <v>117.53</v>
      </c>
      <c r="F3510">
        <v>42.536999999999999</v>
      </c>
      <c r="G3510">
        <v>42.537313432835703</v>
      </c>
      <c r="H3510">
        <v>240</v>
      </c>
      <c r="I3510">
        <v>432.53731299999998</v>
      </c>
      <c r="J3510">
        <v>-1</v>
      </c>
      <c r="K3510">
        <v>2</v>
      </c>
      <c r="L3510">
        <v>38.576529999999998</v>
      </c>
      <c r="M3510">
        <v>345</v>
      </c>
      <c r="N3510">
        <v>100</v>
      </c>
      <c r="O3510">
        <v>120</v>
      </c>
      <c r="P3510">
        <v>0</v>
      </c>
      <c r="Q3510">
        <v>860</v>
      </c>
      <c r="R3510">
        <v>15.803785926</v>
      </c>
      <c r="S3510">
        <v>34.106164999999997</v>
      </c>
      <c r="T3510">
        <v>0</v>
      </c>
      <c r="U3510">
        <v>0</v>
      </c>
    </row>
    <row r="3511" spans="1:21" x14ac:dyDescent="0.3">
      <c r="A3511">
        <v>0.67</v>
      </c>
      <c r="B3511">
        <v>0.625</v>
      </c>
      <c r="C3511">
        <v>2.1</v>
      </c>
      <c r="D3511">
        <v>150</v>
      </c>
      <c r="E3511">
        <v>117.53</v>
      </c>
      <c r="F3511">
        <v>42.536999999999999</v>
      </c>
      <c r="G3511">
        <v>42.537313432835703</v>
      </c>
      <c r="H3511">
        <v>250</v>
      </c>
      <c r="I3511">
        <v>442.53731299999998</v>
      </c>
      <c r="J3511">
        <v>-1</v>
      </c>
      <c r="K3511">
        <v>2</v>
      </c>
      <c r="L3511">
        <v>37.939810000000001</v>
      </c>
      <c r="M3511">
        <v>345</v>
      </c>
      <c r="N3511">
        <v>100</v>
      </c>
      <c r="O3511">
        <v>120</v>
      </c>
      <c r="P3511">
        <v>0</v>
      </c>
      <c r="Q3511">
        <v>869</v>
      </c>
      <c r="R3511">
        <v>15.506527812</v>
      </c>
      <c r="S3511">
        <v>34.289656999999998</v>
      </c>
      <c r="T3511">
        <v>0</v>
      </c>
      <c r="U3511">
        <v>0</v>
      </c>
    </row>
    <row r="3512" spans="1:21" x14ac:dyDescent="0.3">
      <c r="A3512">
        <v>0.67</v>
      </c>
      <c r="B3512">
        <v>0.625</v>
      </c>
      <c r="C3512">
        <v>2.1</v>
      </c>
      <c r="D3512">
        <v>150</v>
      </c>
      <c r="E3512">
        <v>117.53</v>
      </c>
      <c r="F3512">
        <v>42.536999999999999</v>
      </c>
      <c r="G3512">
        <v>42.537313432835703</v>
      </c>
      <c r="H3512">
        <v>260</v>
      </c>
      <c r="I3512">
        <v>452.53731299999998</v>
      </c>
      <c r="J3512">
        <v>-1</v>
      </c>
      <c r="K3512">
        <v>2</v>
      </c>
      <c r="L3512">
        <v>37.320740000000001</v>
      </c>
      <c r="M3512">
        <v>345</v>
      </c>
      <c r="N3512">
        <v>100</v>
      </c>
      <c r="O3512">
        <v>120</v>
      </c>
      <c r="P3512">
        <v>0</v>
      </c>
      <c r="Q3512">
        <v>838</v>
      </c>
      <c r="R3512">
        <v>15.334143694</v>
      </c>
      <c r="S3512">
        <v>33.653928000000001</v>
      </c>
      <c r="T3512">
        <v>0</v>
      </c>
      <c r="U3512">
        <v>0</v>
      </c>
    </row>
    <row r="3513" spans="1:21" x14ac:dyDescent="0.3">
      <c r="A3513">
        <v>0.67</v>
      </c>
      <c r="B3513">
        <v>0.625</v>
      </c>
      <c r="C3513">
        <v>2.1</v>
      </c>
      <c r="D3513">
        <v>150</v>
      </c>
      <c r="E3513">
        <v>117.53</v>
      </c>
      <c r="F3513">
        <v>42.536999999999999</v>
      </c>
      <c r="G3513">
        <v>42.537313432835703</v>
      </c>
      <c r="H3513">
        <v>270</v>
      </c>
      <c r="I3513">
        <v>462.53731299999998</v>
      </c>
      <c r="J3513">
        <v>-1</v>
      </c>
      <c r="K3513">
        <v>2</v>
      </c>
      <c r="L3513">
        <v>36.718730000000001</v>
      </c>
      <c r="M3513">
        <v>345</v>
      </c>
      <c r="N3513">
        <v>100</v>
      </c>
      <c r="O3513">
        <v>120</v>
      </c>
      <c r="P3513">
        <v>0</v>
      </c>
      <c r="Q3513">
        <v>827</v>
      </c>
      <c r="R3513">
        <v>14.715290061999999</v>
      </c>
      <c r="S3513">
        <v>33.425789000000002</v>
      </c>
      <c r="T3513">
        <v>0</v>
      </c>
      <c r="U3513">
        <v>0</v>
      </c>
    </row>
    <row r="3514" spans="1:21" x14ac:dyDescent="0.3">
      <c r="A3514">
        <v>0.67</v>
      </c>
      <c r="B3514">
        <v>0.625</v>
      </c>
      <c r="C3514">
        <v>2.1</v>
      </c>
      <c r="D3514">
        <v>150</v>
      </c>
      <c r="E3514">
        <v>117.53</v>
      </c>
      <c r="F3514">
        <v>42.536999999999999</v>
      </c>
      <c r="G3514">
        <v>42.537313432835703</v>
      </c>
      <c r="H3514">
        <v>280</v>
      </c>
      <c r="I3514">
        <v>472.53731299999998</v>
      </c>
      <c r="J3514">
        <v>-1</v>
      </c>
      <c r="K3514">
        <v>2</v>
      </c>
      <c r="L3514">
        <v>36.133220000000001</v>
      </c>
      <c r="M3514">
        <v>345</v>
      </c>
      <c r="N3514">
        <v>100</v>
      </c>
      <c r="O3514">
        <v>120</v>
      </c>
      <c r="P3514">
        <v>0</v>
      </c>
      <c r="Q3514">
        <v>825</v>
      </c>
      <c r="R3514">
        <v>14.760334581</v>
      </c>
      <c r="S3514">
        <v>33.384160999999999</v>
      </c>
      <c r="T3514">
        <v>0</v>
      </c>
      <c r="U3514">
        <v>0</v>
      </c>
    </row>
    <row r="3515" spans="1:21" x14ac:dyDescent="0.3">
      <c r="A3515">
        <v>0.67</v>
      </c>
      <c r="B3515">
        <v>0.625</v>
      </c>
      <c r="C3515">
        <v>2.1</v>
      </c>
      <c r="D3515">
        <v>150</v>
      </c>
      <c r="E3515">
        <v>117.53</v>
      </c>
      <c r="F3515">
        <v>42.536999999999999</v>
      </c>
      <c r="G3515">
        <v>42.537313432835703</v>
      </c>
      <c r="H3515">
        <v>290</v>
      </c>
      <c r="I3515">
        <v>482.53731299999998</v>
      </c>
      <c r="J3515">
        <v>-1</v>
      </c>
      <c r="K3515">
        <v>2</v>
      </c>
      <c r="L3515">
        <v>35.563650000000003</v>
      </c>
      <c r="M3515">
        <v>345</v>
      </c>
      <c r="N3515">
        <v>100</v>
      </c>
      <c r="O3515">
        <v>120</v>
      </c>
      <c r="P3515">
        <v>0</v>
      </c>
      <c r="Q3515">
        <v>804</v>
      </c>
      <c r="R3515">
        <v>14.349957269000001</v>
      </c>
      <c r="S3515">
        <v>32.944262000000002</v>
      </c>
      <c r="T3515">
        <v>0</v>
      </c>
      <c r="U3515">
        <v>0</v>
      </c>
    </row>
    <row r="3516" spans="1:21" x14ac:dyDescent="0.3">
      <c r="A3516">
        <v>0.67</v>
      </c>
      <c r="B3516">
        <v>0.625</v>
      </c>
      <c r="C3516">
        <v>2.1</v>
      </c>
      <c r="D3516">
        <v>150</v>
      </c>
      <c r="E3516">
        <v>117.53</v>
      </c>
      <c r="F3516">
        <v>42.536999999999999</v>
      </c>
      <c r="G3516">
        <v>42.537313432835703</v>
      </c>
      <c r="H3516">
        <v>300</v>
      </c>
      <c r="I3516">
        <v>492.53731299999998</v>
      </c>
      <c r="J3516">
        <v>-1</v>
      </c>
      <c r="K3516">
        <v>2</v>
      </c>
      <c r="L3516">
        <v>35.00949</v>
      </c>
      <c r="M3516">
        <v>345</v>
      </c>
      <c r="N3516">
        <v>100</v>
      </c>
      <c r="O3516">
        <v>120</v>
      </c>
      <c r="P3516">
        <v>0</v>
      </c>
      <c r="Q3516">
        <v>800</v>
      </c>
      <c r="R3516">
        <v>14.396119971999999</v>
      </c>
      <c r="S3516">
        <v>32.859879999999997</v>
      </c>
      <c r="T3516">
        <v>0</v>
      </c>
      <c r="U3516">
        <v>0</v>
      </c>
    </row>
    <row r="3517" spans="1:21" x14ac:dyDescent="0.3">
      <c r="A3517">
        <v>0.67</v>
      </c>
      <c r="B3517">
        <v>0.625</v>
      </c>
      <c r="C3517">
        <v>2.1</v>
      </c>
      <c r="D3517">
        <v>150</v>
      </c>
      <c r="E3517">
        <v>117.53</v>
      </c>
      <c r="F3517">
        <v>42.536999999999999</v>
      </c>
      <c r="G3517">
        <v>42.537313432835703</v>
      </c>
      <c r="H3517">
        <v>0</v>
      </c>
      <c r="I3517">
        <v>192.53731300000001</v>
      </c>
      <c r="J3517">
        <v>-1</v>
      </c>
      <c r="K3517">
        <v>2</v>
      </c>
      <c r="L3517">
        <v>60.83502</v>
      </c>
      <c r="M3517">
        <v>345</v>
      </c>
      <c r="N3517">
        <v>100</v>
      </c>
      <c r="O3517">
        <v>120</v>
      </c>
      <c r="P3517">
        <v>0</v>
      </c>
      <c r="Q3517">
        <v>861</v>
      </c>
      <c r="R3517">
        <v>31.723011227000001</v>
      </c>
      <c r="S3517">
        <v>34.126595999999999</v>
      </c>
      <c r="T3517">
        <v>0</v>
      </c>
      <c r="U3517">
        <v>0</v>
      </c>
    </row>
    <row r="3518" spans="1:21" x14ac:dyDescent="0.3">
      <c r="A3518" t="s">
        <v>74</v>
      </c>
      <c r="B3518" t="s">
        <v>74</v>
      </c>
      <c r="C3518">
        <v>2.1</v>
      </c>
      <c r="D3518">
        <v>150</v>
      </c>
      <c r="E3518" t="s">
        <v>75</v>
      </c>
      <c r="F3518" t="s">
        <v>74</v>
      </c>
      <c r="G3518" t="s">
        <v>74</v>
      </c>
      <c r="H3518" t="s">
        <v>74</v>
      </c>
      <c r="I3518" t="s">
        <v>74</v>
      </c>
      <c r="J3518" t="s">
        <v>74</v>
      </c>
      <c r="K3518" t="s">
        <v>74</v>
      </c>
      <c r="L3518" t="s">
        <v>74</v>
      </c>
      <c r="M3518" t="s">
        <v>74</v>
      </c>
      <c r="N3518" t="s">
        <v>74</v>
      </c>
      <c r="O3518">
        <v>140</v>
      </c>
    </row>
    <row r="3519" spans="1:21" x14ac:dyDescent="0.3">
      <c r="A3519">
        <v>0.67</v>
      </c>
      <c r="B3519">
        <v>0.625</v>
      </c>
      <c r="C3519">
        <v>2.1</v>
      </c>
      <c r="D3519">
        <v>150</v>
      </c>
      <c r="E3519">
        <v>117.53</v>
      </c>
      <c r="F3519">
        <v>42.536999999999999</v>
      </c>
      <c r="G3519">
        <v>42.537313432835703</v>
      </c>
      <c r="H3519">
        <v>0</v>
      </c>
      <c r="I3519">
        <v>192.53731300000001</v>
      </c>
      <c r="J3519">
        <v>-1</v>
      </c>
      <c r="K3519">
        <v>2</v>
      </c>
      <c r="L3519">
        <v>62.188369999999999</v>
      </c>
      <c r="M3519">
        <v>365</v>
      </c>
      <c r="N3519">
        <v>100</v>
      </c>
      <c r="O3519">
        <v>140</v>
      </c>
      <c r="P3519">
        <v>0</v>
      </c>
      <c r="Q3519">
        <v>882</v>
      </c>
      <c r="R3519">
        <v>35.649258117000002</v>
      </c>
      <c r="S3519">
        <v>34.553190999999998</v>
      </c>
      <c r="T3519">
        <v>0</v>
      </c>
      <c r="U3519">
        <v>0</v>
      </c>
    </row>
    <row r="3520" spans="1:21" x14ac:dyDescent="0.3">
      <c r="A3520">
        <v>0.67</v>
      </c>
      <c r="B3520">
        <v>0.625</v>
      </c>
      <c r="C3520">
        <v>2.1</v>
      </c>
      <c r="D3520">
        <v>150</v>
      </c>
      <c r="E3520">
        <v>117.53</v>
      </c>
      <c r="F3520">
        <v>42.536999999999999</v>
      </c>
      <c r="G3520">
        <v>42.537313432835703</v>
      </c>
      <c r="H3520">
        <v>10</v>
      </c>
      <c r="I3520">
        <v>202.53731300000001</v>
      </c>
      <c r="J3520">
        <v>-1</v>
      </c>
      <c r="K3520">
        <v>2</v>
      </c>
      <c r="L3520">
        <v>60.974240000000002</v>
      </c>
      <c r="M3520">
        <v>365</v>
      </c>
      <c r="N3520">
        <v>100</v>
      </c>
      <c r="O3520">
        <v>140</v>
      </c>
      <c r="P3520">
        <v>0</v>
      </c>
      <c r="Q3520">
        <v>872</v>
      </c>
      <c r="R3520">
        <v>34.350630658</v>
      </c>
      <c r="S3520">
        <v>34.350630000000002</v>
      </c>
      <c r="T3520">
        <v>0</v>
      </c>
      <c r="U3520">
        <v>0</v>
      </c>
    </row>
    <row r="3521" spans="1:21" x14ac:dyDescent="0.3">
      <c r="A3521">
        <v>0.67</v>
      </c>
      <c r="B3521">
        <v>0.625</v>
      </c>
      <c r="C3521">
        <v>2.1</v>
      </c>
      <c r="D3521">
        <v>150</v>
      </c>
      <c r="E3521">
        <v>117.53</v>
      </c>
      <c r="F3521">
        <v>42.536999999999999</v>
      </c>
      <c r="G3521">
        <v>42.537313432835703</v>
      </c>
      <c r="H3521">
        <v>20</v>
      </c>
      <c r="I3521">
        <v>212.53731300000001</v>
      </c>
      <c r="J3521">
        <v>-1</v>
      </c>
      <c r="K3521">
        <v>2</v>
      </c>
      <c r="L3521">
        <v>59.78801</v>
      </c>
      <c r="M3521">
        <v>365</v>
      </c>
      <c r="N3521">
        <v>100</v>
      </c>
      <c r="O3521">
        <v>140</v>
      </c>
      <c r="P3521">
        <v>0</v>
      </c>
      <c r="Q3521">
        <v>866</v>
      </c>
      <c r="R3521">
        <v>33.446586308999997</v>
      </c>
      <c r="S3521">
        <v>34.228588999999999</v>
      </c>
      <c r="T3521">
        <v>0</v>
      </c>
      <c r="U3521">
        <v>0</v>
      </c>
    </row>
    <row r="3522" spans="1:21" x14ac:dyDescent="0.3">
      <c r="A3522">
        <v>0.67</v>
      </c>
      <c r="B3522">
        <v>0.625</v>
      </c>
      <c r="C3522">
        <v>2.1</v>
      </c>
      <c r="D3522">
        <v>150</v>
      </c>
      <c r="E3522">
        <v>117.53</v>
      </c>
      <c r="F3522">
        <v>42.536999999999999</v>
      </c>
      <c r="G3522">
        <v>42.537313432835703</v>
      </c>
      <c r="H3522">
        <v>30</v>
      </c>
      <c r="I3522">
        <v>222.53731300000001</v>
      </c>
      <c r="J3522">
        <v>-1</v>
      </c>
      <c r="K3522">
        <v>2</v>
      </c>
      <c r="L3522">
        <v>58.6297</v>
      </c>
      <c r="M3522">
        <v>365</v>
      </c>
      <c r="N3522">
        <v>100</v>
      </c>
      <c r="O3522">
        <v>140</v>
      </c>
      <c r="P3522">
        <v>0</v>
      </c>
      <c r="Q3522">
        <v>884</v>
      </c>
      <c r="R3522">
        <v>32.113143248</v>
      </c>
      <c r="S3522">
        <v>34.593578999999998</v>
      </c>
      <c r="T3522">
        <v>0</v>
      </c>
      <c r="U3522">
        <v>0</v>
      </c>
    </row>
    <row r="3523" spans="1:21" x14ac:dyDescent="0.3">
      <c r="A3523">
        <v>0.67</v>
      </c>
      <c r="B3523">
        <v>0.625</v>
      </c>
      <c r="C3523">
        <v>2.1</v>
      </c>
      <c r="D3523">
        <v>150</v>
      </c>
      <c r="E3523">
        <v>117.53</v>
      </c>
      <c r="F3523">
        <v>42.536999999999999</v>
      </c>
      <c r="G3523">
        <v>42.537313432835703</v>
      </c>
      <c r="H3523">
        <v>40</v>
      </c>
      <c r="I3523">
        <v>232.53731300000001</v>
      </c>
      <c r="J3523">
        <v>-1</v>
      </c>
      <c r="K3523">
        <v>2</v>
      </c>
      <c r="L3523">
        <v>57.499250000000004</v>
      </c>
      <c r="M3523">
        <v>365</v>
      </c>
      <c r="N3523">
        <v>100</v>
      </c>
      <c r="O3523">
        <v>140</v>
      </c>
      <c r="P3523">
        <v>0</v>
      </c>
      <c r="Q3523">
        <v>867</v>
      </c>
      <c r="R3523">
        <v>31.173916462000001</v>
      </c>
      <c r="S3523">
        <v>34.248956</v>
      </c>
      <c r="T3523">
        <v>0</v>
      </c>
      <c r="U3523">
        <v>0</v>
      </c>
    </row>
    <row r="3524" spans="1:21" x14ac:dyDescent="0.3">
      <c r="A3524">
        <v>0.67</v>
      </c>
      <c r="B3524">
        <v>0.625</v>
      </c>
      <c r="C3524">
        <v>2.1</v>
      </c>
      <c r="D3524">
        <v>150</v>
      </c>
      <c r="E3524">
        <v>117.53</v>
      </c>
      <c r="F3524">
        <v>42.536999999999999</v>
      </c>
      <c r="G3524">
        <v>42.537313432835703</v>
      </c>
      <c r="H3524">
        <v>50</v>
      </c>
      <c r="I3524">
        <v>242.53731300000001</v>
      </c>
      <c r="J3524">
        <v>-1</v>
      </c>
      <c r="K3524">
        <v>2</v>
      </c>
      <c r="L3524">
        <v>56.396520000000002</v>
      </c>
      <c r="M3524">
        <v>365</v>
      </c>
      <c r="N3524">
        <v>100</v>
      </c>
      <c r="O3524">
        <v>140</v>
      </c>
      <c r="P3524">
        <v>0</v>
      </c>
      <c r="Q3524">
        <v>880</v>
      </c>
      <c r="R3524">
        <v>30.231286255000001</v>
      </c>
      <c r="S3524">
        <v>34.512762000000002</v>
      </c>
      <c r="T3524">
        <v>0</v>
      </c>
      <c r="U3524">
        <v>0</v>
      </c>
    </row>
    <row r="3525" spans="1:21" x14ac:dyDescent="0.3">
      <c r="A3525">
        <v>0.67</v>
      </c>
      <c r="B3525">
        <v>0.625</v>
      </c>
      <c r="C3525">
        <v>2.1</v>
      </c>
      <c r="D3525">
        <v>150</v>
      </c>
      <c r="E3525">
        <v>117.53</v>
      </c>
      <c r="F3525">
        <v>42.536999999999999</v>
      </c>
      <c r="G3525">
        <v>42.537313432835703</v>
      </c>
      <c r="H3525">
        <v>60</v>
      </c>
      <c r="I3525">
        <v>252.53731300000001</v>
      </c>
      <c r="J3525">
        <v>-1</v>
      </c>
      <c r="K3525">
        <v>2</v>
      </c>
      <c r="L3525">
        <v>55.321289999999998</v>
      </c>
      <c r="M3525">
        <v>365</v>
      </c>
      <c r="N3525">
        <v>100</v>
      </c>
      <c r="O3525">
        <v>140</v>
      </c>
      <c r="P3525">
        <v>0</v>
      </c>
      <c r="Q3525">
        <v>855</v>
      </c>
      <c r="R3525">
        <v>29.448261853000002</v>
      </c>
      <c r="S3525">
        <v>34.003849000000002</v>
      </c>
      <c r="T3525">
        <v>0</v>
      </c>
      <c r="U3525">
        <v>0</v>
      </c>
    </row>
    <row r="3526" spans="1:21" x14ac:dyDescent="0.3">
      <c r="A3526">
        <v>0.67</v>
      </c>
      <c r="B3526">
        <v>0.625</v>
      </c>
      <c r="C3526">
        <v>2.1</v>
      </c>
      <c r="D3526">
        <v>150</v>
      </c>
      <c r="E3526">
        <v>117.53</v>
      </c>
      <c r="F3526">
        <v>42.536999999999999</v>
      </c>
      <c r="G3526">
        <v>42.537313432835703</v>
      </c>
      <c r="H3526">
        <v>70</v>
      </c>
      <c r="I3526">
        <v>262.53731299999998</v>
      </c>
      <c r="J3526">
        <v>-1</v>
      </c>
      <c r="K3526">
        <v>2</v>
      </c>
      <c r="L3526">
        <v>54.273269999999997</v>
      </c>
      <c r="M3526">
        <v>365</v>
      </c>
      <c r="N3526">
        <v>100</v>
      </c>
      <c r="O3526">
        <v>140</v>
      </c>
      <c r="P3526">
        <v>0</v>
      </c>
      <c r="Q3526">
        <v>876</v>
      </c>
      <c r="R3526">
        <v>28.212540784000002</v>
      </c>
      <c r="S3526">
        <v>34.431780000000003</v>
      </c>
      <c r="T3526">
        <v>0</v>
      </c>
      <c r="U3526">
        <v>0</v>
      </c>
    </row>
    <row r="3527" spans="1:21" x14ac:dyDescent="0.3">
      <c r="A3527">
        <v>0.67</v>
      </c>
      <c r="B3527">
        <v>0.625</v>
      </c>
      <c r="C3527">
        <v>2.1</v>
      </c>
      <c r="D3527">
        <v>150</v>
      </c>
      <c r="E3527">
        <v>117.53</v>
      </c>
      <c r="F3527">
        <v>42.536999999999999</v>
      </c>
      <c r="G3527">
        <v>42.537313432835703</v>
      </c>
      <c r="H3527">
        <v>80</v>
      </c>
      <c r="I3527">
        <v>272.53731299999998</v>
      </c>
      <c r="J3527">
        <v>-1</v>
      </c>
      <c r="K3527">
        <v>2</v>
      </c>
      <c r="L3527">
        <v>53.252119999999998</v>
      </c>
      <c r="M3527">
        <v>365</v>
      </c>
      <c r="N3527">
        <v>100</v>
      </c>
      <c r="O3527">
        <v>140</v>
      </c>
      <c r="P3527">
        <v>0</v>
      </c>
      <c r="Q3527">
        <v>837</v>
      </c>
      <c r="R3527">
        <v>27.327124868999999</v>
      </c>
      <c r="S3527">
        <v>33.633245000000002</v>
      </c>
      <c r="T3527">
        <v>0</v>
      </c>
      <c r="U3527">
        <v>0</v>
      </c>
    </row>
    <row r="3528" spans="1:21" x14ac:dyDescent="0.3">
      <c r="A3528">
        <v>0.67</v>
      </c>
      <c r="B3528">
        <v>0.625</v>
      </c>
      <c r="C3528">
        <v>2.1</v>
      </c>
      <c r="D3528">
        <v>150</v>
      </c>
      <c r="E3528">
        <v>117.53</v>
      </c>
      <c r="F3528">
        <v>42.536999999999999</v>
      </c>
      <c r="G3528">
        <v>42.537313432835703</v>
      </c>
      <c r="H3528">
        <v>90</v>
      </c>
      <c r="I3528">
        <v>282.53731299999998</v>
      </c>
      <c r="J3528">
        <v>-1</v>
      </c>
      <c r="K3528">
        <v>2</v>
      </c>
      <c r="L3528">
        <v>52.257440000000003</v>
      </c>
      <c r="M3528">
        <v>365</v>
      </c>
      <c r="N3528">
        <v>100</v>
      </c>
      <c r="O3528">
        <v>140</v>
      </c>
      <c r="P3528">
        <v>0</v>
      </c>
      <c r="Q3528">
        <v>866</v>
      </c>
      <c r="R3528">
        <v>26.772769823000001</v>
      </c>
      <c r="S3528">
        <v>34.228588999999999</v>
      </c>
      <c r="T3528">
        <v>0</v>
      </c>
      <c r="U3528">
        <v>0</v>
      </c>
    </row>
    <row r="3529" spans="1:21" x14ac:dyDescent="0.3">
      <c r="A3529">
        <v>0.67</v>
      </c>
      <c r="B3529">
        <v>0.625</v>
      </c>
      <c r="C3529">
        <v>2.1</v>
      </c>
      <c r="D3529">
        <v>150</v>
      </c>
      <c r="E3529">
        <v>117.53</v>
      </c>
      <c r="F3529">
        <v>42.536999999999999</v>
      </c>
      <c r="G3529">
        <v>42.537313432835703</v>
      </c>
      <c r="H3529">
        <v>100</v>
      </c>
      <c r="I3529">
        <v>292.53731299999998</v>
      </c>
      <c r="J3529">
        <v>-1</v>
      </c>
      <c r="K3529">
        <v>2</v>
      </c>
      <c r="L3529">
        <v>51.288789999999999</v>
      </c>
      <c r="M3529">
        <v>365</v>
      </c>
      <c r="N3529">
        <v>100</v>
      </c>
      <c r="O3529">
        <v>140</v>
      </c>
      <c r="P3529">
        <v>0</v>
      </c>
      <c r="Q3529">
        <v>842</v>
      </c>
      <c r="R3529">
        <v>26.077535220000001</v>
      </c>
      <c r="S3529">
        <v>33.736550000000001</v>
      </c>
      <c r="T3529">
        <v>0</v>
      </c>
      <c r="U3529">
        <v>0</v>
      </c>
    </row>
    <row r="3530" spans="1:21" x14ac:dyDescent="0.3">
      <c r="A3530">
        <v>0.67</v>
      </c>
      <c r="B3530">
        <v>0.625</v>
      </c>
      <c r="C3530">
        <v>2.1</v>
      </c>
      <c r="D3530">
        <v>150</v>
      </c>
      <c r="E3530">
        <v>117.53</v>
      </c>
      <c r="F3530">
        <v>42.536999999999999</v>
      </c>
      <c r="G3530">
        <v>42.537313432835703</v>
      </c>
      <c r="H3530">
        <v>110</v>
      </c>
      <c r="I3530">
        <v>302.53731299999998</v>
      </c>
      <c r="J3530">
        <v>-1</v>
      </c>
      <c r="K3530">
        <v>2</v>
      </c>
      <c r="L3530">
        <v>50.345700000000001</v>
      </c>
      <c r="M3530">
        <v>365</v>
      </c>
      <c r="N3530">
        <v>100</v>
      </c>
      <c r="O3530">
        <v>140</v>
      </c>
      <c r="P3530">
        <v>0</v>
      </c>
      <c r="Q3530">
        <v>842</v>
      </c>
      <c r="R3530">
        <v>25.762953024000002</v>
      </c>
      <c r="S3530">
        <v>33.736550000000001</v>
      </c>
      <c r="T3530">
        <v>0</v>
      </c>
      <c r="U3530">
        <v>0</v>
      </c>
    </row>
    <row r="3531" spans="1:21" x14ac:dyDescent="0.3">
      <c r="A3531">
        <v>0.67</v>
      </c>
      <c r="B3531">
        <v>0.625</v>
      </c>
      <c r="C3531">
        <v>2.1</v>
      </c>
      <c r="D3531">
        <v>150</v>
      </c>
      <c r="E3531">
        <v>117.53</v>
      </c>
      <c r="F3531">
        <v>42.536999999999999</v>
      </c>
      <c r="G3531">
        <v>42.537313432835703</v>
      </c>
      <c r="H3531">
        <v>120</v>
      </c>
      <c r="I3531">
        <v>312.53731299999998</v>
      </c>
      <c r="J3531">
        <v>-1</v>
      </c>
      <c r="K3531">
        <v>2</v>
      </c>
      <c r="L3531">
        <v>49.427660000000003</v>
      </c>
      <c r="M3531">
        <v>365</v>
      </c>
      <c r="N3531">
        <v>100</v>
      </c>
      <c r="O3531">
        <v>140</v>
      </c>
      <c r="P3531">
        <v>0</v>
      </c>
      <c r="Q3531">
        <v>910</v>
      </c>
      <c r="R3531">
        <v>24.933185473000002</v>
      </c>
      <c r="S3531">
        <v>35.114915000000003</v>
      </c>
      <c r="T3531">
        <v>0</v>
      </c>
      <c r="U3531">
        <v>0</v>
      </c>
    </row>
    <row r="3532" spans="1:21" x14ac:dyDescent="0.3">
      <c r="A3532">
        <v>0.67</v>
      </c>
      <c r="B3532">
        <v>0.625</v>
      </c>
      <c r="C3532">
        <v>2.1</v>
      </c>
      <c r="D3532">
        <v>150</v>
      </c>
      <c r="E3532">
        <v>117.53</v>
      </c>
      <c r="F3532">
        <v>42.536999999999999</v>
      </c>
      <c r="G3532">
        <v>42.537313432835703</v>
      </c>
      <c r="H3532">
        <v>130</v>
      </c>
      <c r="I3532">
        <v>322.53731299999998</v>
      </c>
      <c r="J3532">
        <v>-1</v>
      </c>
      <c r="K3532">
        <v>2</v>
      </c>
      <c r="L3532">
        <v>48.534129999999998</v>
      </c>
      <c r="M3532">
        <v>365</v>
      </c>
      <c r="N3532">
        <v>100</v>
      </c>
      <c r="O3532">
        <v>140</v>
      </c>
      <c r="P3532">
        <v>0</v>
      </c>
      <c r="Q3532">
        <v>895</v>
      </c>
      <c r="R3532">
        <v>24.300456207</v>
      </c>
      <c r="S3532">
        <v>34.814976000000001</v>
      </c>
      <c r="T3532">
        <v>0</v>
      </c>
      <c r="U3532">
        <v>0</v>
      </c>
    </row>
    <row r="3533" spans="1:21" x14ac:dyDescent="0.3">
      <c r="A3533">
        <v>0.67</v>
      </c>
      <c r="B3533">
        <v>0.625</v>
      </c>
      <c r="C3533">
        <v>2.1</v>
      </c>
      <c r="D3533">
        <v>150</v>
      </c>
      <c r="E3533">
        <v>117.53</v>
      </c>
      <c r="F3533">
        <v>42.536999999999999</v>
      </c>
      <c r="G3533">
        <v>42.537313432835703</v>
      </c>
      <c r="H3533">
        <v>140</v>
      </c>
      <c r="I3533">
        <v>332.53731299999998</v>
      </c>
      <c r="J3533">
        <v>-1</v>
      </c>
      <c r="K3533">
        <v>2</v>
      </c>
      <c r="L3533">
        <v>47.664560000000002</v>
      </c>
      <c r="M3533">
        <v>365</v>
      </c>
      <c r="N3533">
        <v>100</v>
      </c>
      <c r="O3533">
        <v>140</v>
      </c>
      <c r="P3533">
        <v>0</v>
      </c>
      <c r="Q3533">
        <v>851</v>
      </c>
      <c r="R3533">
        <v>23.680405688</v>
      </c>
      <c r="S3533">
        <v>33.921801000000002</v>
      </c>
      <c r="T3533">
        <v>0</v>
      </c>
      <c r="U3533">
        <v>0</v>
      </c>
    </row>
    <row r="3534" spans="1:21" x14ac:dyDescent="0.3">
      <c r="A3534">
        <v>0.67</v>
      </c>
      <c r="B3534">
        <v>0.625</v>
      </c>
      <c r="C3534">
        <v>2.1</v>
      </c>
      <c r="D3534">
        <v>150</v>
      </c>
      <c r="E3534">
        <v>117.53</v>
      </c>
      <c r="F3534">
        <v>42.536999999999999</v>
      </c>
      <c r="G3534">
        <v>42.537313432835703</v>
      </c>
      <c r="H3534">
        <v>150</v>
      </c>
      <c r="I3534">
        <v>342.53731299999998</v>
      </c>
      <c r="J3534">
        <v>-1</v>
      </c>
      <c r="K3534">
        <v>2</v>
      </c>
      <c r="L3534">
        <v>46.818390000000001</v>
      </c>
      <c r="M3534">
        <v>365</v>
      </c>
      <c r="N3534">
        <v>100</v>
      </c>
      <c r="O3534">
        <v>140</v>
      </c>
      <c r="P3534">
        <v>0</v>
      </c>
      <c r="Q3534">
        <v>887</v>
      </c>
      <c r="R3534">
        <v>22.956681909</v>
      </c>
      <c r="S3534">
        <v>34.654082000000002</v>
      </c>
      <c r="T3534">
        <v>0</v>
      </c>
      <c r="U3534">
        <v>0</v>
      </c>
    </row>
    <row r="3535" spans="1:21" x14ac:dyDescent="0.3">
      <c r="A3535">
        <v>0.67</v>
      </c>
      <c r="B3535">
        <v>0.625</v>
      </c>
      <c r="C3535">
        <v>2.1</v>
      </c>
      <c r="D3535">
        <v>150</v>
      </c>
      <c r="E3535">
        <v>117.53</v>
      </c>
      <c r="F3535">
        <v>42.536999999999999</v>
      </c>
      <c r="G3535">
        <v>42.537313432835703</v>
      </c>
      <c r="H3535">
        <v>160</v>
      </c>
      <c r="I3535">
        <v>352.53731299999998</v>
      </c>
      <c r="J3535">
        <v>-1</v>
      </c>
      <c r="K3535">
        <v>2</v>
      </c>
      <c r="L3535">
        <v>45.995049999999999</v>
      </c>
      <c r="M3535">
        <v>365</v>
      </c>
      <c r="N3535">
        <v>100</v>
      </c>
      <c r="O3535">
        <v>140</v>
      </c>
      <c r="P3535">
        <v>0</v>
      </c>
      <c r="Q3535">
        <v>858</v>
      </c>
      <c r="R3535">
        <v>22.210701031999999</v>
      </c>
      <c r="S3535">
        <v>34.065271000000003</v>
      </c>
      <c r="T3535">
        <v>0</v>
      </c>
      <c r="U3535">
        <v>0</v>
      </c>
    </row>
    <row r="3536" spans="1:21" x14ac:dyDescent="0.3">
      <c r="A3536">
        <v>0.67</v>
      </c>
      <c r="B3536">
        <v>0.625</v>
      </c>
      <c r="C3536">
        <v>2.1</v>
      </c>
      <c r="D3536">
        <v>150</v>
      </c>
      <c r="E3536">
        <v>117.53</v>
      </c>
      <c r="F3536">
        <v>42.536999999999999</v>
      </c>
      <c r="G3536">
        <v>42.537313432835703</v>
      </c>
      <c r="H3536">
        <v>170</v>
      </c>
      <c r="I3536">
        <v>362.53731299999998</v>
      </c>
      <c r="J3536">
        <v>-1</v>
      </c>
      <c r="K3536">
        <v>2</v>
      </c>
      <c r="L3536">
        <v>45.193939999999998</v>
      </c>
      <c r="M3536">
        <v>365</v>
      </c>
      <c r="N3536">
        <v>100</v>
      </c>
      <c r="O3536">
        <v>140</v>
      </c>
      <c r="P3536">
        <v>0</v>
      </c>
      <c r="Q3536">
        <v>882</v>
      </c>
      <c r="R3536">
        <v>21.844055912999998</v>
      </c>
      <c r="S3536">
        <v>34.553190999999998</v>
      </c>
      <c r="T3536">
        <v>0</v>
      </c>
      <c r="U3536">
        <v>0</v>
      </c>
    </row>
    <row r="3537" spans="1:21" x14ac:dyDescent="0.3">
      <c r="A3537">
        <v>0.67</v>
      </c>
      <c r="B3537">
        <v>0.625</v>
      </c>
      <c r="C3537">
        <v>2.1</v>
      </c>
      <c r="D3537">
        <v>150</v>
      </c>
      <c r="E3537">
        <v>117.53</v>
      </c>
      <c r="F3537">
        <v>42.536999999999999</v>
      </c>
      <c r="G3537">
        <v>42.537313432835703</v>
      </c>
      <c r="H3537">
        <v>180</v>
      </c>
      <c r="I3537">
        <v>372.53731299999998</v>
      </c>
      <c r="J3537">
        <v>-1</v>
      </c>
      <c r="K3537">
        <v>2</v>
      </c>
      <c r="L3537">
        <v>44.414479999999998</v>
      </c>
      <c r="M3537">
        <v>365</v>
      </c>
      <c r="N3537">
        <v>100</v>
      </c>
      <c r="O3537">
        <v>140</v>
      </c>
      <c r="P3537">
        <v>0</v>
      </c>
      <c r="Q3537">
        <v>890</v>
      </c>
      <c r="R3537">
        <v>21.092603534999999</v>
      </c>
      <c r="S3537">
        <v>34.714494000000002</v>
      </c>
      <c r="T3537">
        <v>0</v>
      </c>
      <c r="U3537">
        <v>0</v>
      </c>
    </row>
    <row r="3538" spans="1:21" x14ac:dyDescent="0.3">
      <c r="A3538">
        <v>0.67</v>
      </c>
      <c r="B3538">
        <v>0.625</v>
      </c>
      <c r="C3538">
        <v>2.1</v>
      </c>
      <c r="D3538">
        <v>150</v>
      </c>
      <c r="E3538">
        <v>117.53</v>
      </c>
      <c r="F3538">
        <v>42.536999999999999</v>
      </c>
      <c r="G3538">
        <v>42.537313432835703</v>
      </c>
      <c r="H3538">
        <v>190</v>
      </c>
      <c r="I3538">
        <v>382.53731299999998</v>
      </c>
      <c r="J3538">
        <v>-1</v>
      </c>
      <c r="K3538">
        <v>2</v>
      </c>
      <c r="L3538">
        <v>43.656080000000003</v>
      </c>
      <c r="M3538">
        <v>365</v>
      </c>
      <c r="N3538">
        <v>100</v>
      </c>
      <c r="O3538">
        <v>140</v>
      </c>
      <c r="P3538">
        <v>0</v>
      </c>
      <c r="Q3538">
        <v>885</v>
      </c>
      <c r="R3538">
        <v>20.868573999999999</v>
      </c>
      <c r="S3538">
        <v>34.613757</v>
      </c>
      <c r="T3538">
        <v>0</v>
      </c>
      <c r="U3538">
        <v>0</v>
      </c>
    </row>
    <row r="3539" spans="1:21" x14ac:dyDescent="0.3">
      <c r="A3539">
        <v>0.67</v>
      </c>
      <c r="B3539">
        <v>0.625</v>
      </c>
      <c r="C3539">
        <v>2.1</v>
      </c>
      <c r="D3539">
        <v>150</v>
      </c>
      <c r="E3539">
        <v>117.53</v>
      </c>
      <c r="F3539">
        <v>42.536999999999999</v>
      </c>
      <c r="G3539">
        <v>42.537313432835703</v>
      </c>
      <c r="H3539">
        <v>200</v>
      </c>
      <c r="I3539">
        <v>392.53731299999998</v>
      </c>
      <c r="J3539">
        <v>-1</v>
      </c>
      <c r="K3539">
        <v>2</v>
      </c>
      <c r="L3539">
        <v>42.918149999999997</v>
      </c>
      <c r="M3539">
        <v>365</v>
      </c>
      <c r="N3539">
        <v>100</v>
      </c>
      <c r="O3539">
        <v>140</v>
      </c>
      <c r="P3539">
        <v>0</v>
      </c>
      <c r="Q3539">
        <v>876</v>
      </c>
      <c r="R3539">
        <v>20.248565710000001</v>
      </c>
      <c r="S3539">
        <v>34.431780000000003</v>
      </c>
      <c r="T3539">
        <v>0</v>
      </c>
      <c r="U3539">
        <v>0</v>
      </c>
    </row>
    <row r="3540" spans="1:21" x14ac:dyDescent="0.3">
      <c r="A3540">
        <v>0.67</v>
      </c>
      <c r="B3540">
        <v>0.625</v>
      </c>
      <c r="C3540">
        <v>2.1</v>
      </c>
      <c r="D3540">
        <v>150</v>
      </c>
      <c r="E3540">
        <v>117.53</v>
      </c>
      <c r="F3540">
        <v>42.536999999999999</v>
      </c>
      <c r="G3540">
        <v>42.537313432835703</v>
      </c>
      <c r="H3540">
        <v>210</v>
      </c>
      <c r="I3540">
        <v>402.53731299999998</v>
      </c>
      <c r="J3540">
        <v>-1</v>
      </c>
      <c r="K3540">
        <v>2</v>
      </c>
      <c r="L3540">
        <v>42.200110000000002</v>
      </c>
      <c r="M3540">
        <v>365</v>
      </c>
      <c r="N3540">
        <v>100</v>
      </c>
      <c r="O3540">
        <v>140</v>
      </c>
      <c r="P3540">
        <v>0</v>
      </c>
      <c r="Q3540">
        <v>857</v>
      </c>
      <c r="R3540">
        <v>19.711986935999999</v>
      </c>
      <c r="S3540">
        <v>34.044808000000003</v>
      </c>
      <c r="T3540">
        <v>0</v>
      </c>
      <c r="U3540">
        <v>0</v>
      </c>
    </row>
    <row r="3541" spans="1:21" x14ac:dyDescent="0.3">
      <c r="A3541">
        <v>0.67</v>
      </c>
      <c r="B3541">
        <v>0.625</v>
      </c>
      <c r="C3541">
        <v>2.1</v>
      </c>
      <c r="D3541">
        <v>150</v>
      </c>
      <c r="E3541">
        <v>117.53</v>
      </c>
      <c r="F3541">
        <v>42.536999999999999</v>
      </c>
      <c r="G3541">
        <v>42.537313432835703</v>
      </c>
      <c r="H3541">
        <v>220</v>
      </c>
      <c r="I3541">
        <v>412.53731299999998</v>
      </c>
      <c r="J3541">
        <v>-1</v>
      </c>
      <c r="K3541">
        <v>2</v>
      </c>
      <c r="L3541">
        <v>41.501379999999997</v>
      </c>
      <c r="M3541">
        <v>365</v>
      </c>
      <c r="N3541">
        <v>100</v>
      </c>
      <c r="O3541">
        <v>140</v>
      </c>
      <c r="P3541">
        <v>0</v>
      </c>
      <c r="Q3541">
        <v>874</v>
      </c>
      <c r="R3541">
        <v>19.369386345999999</v>
      </c>
      <c r="S3541">
        <v>34.391226000000003</v>
      </c>
      <c r="T3541">
        <v>0</v>
      </c>
      <c r="U3541">
        <v>0</v>
      </c>
    </row>
    <row r="3542" spans="1:21" x14ac:dyDescent="0.3">
      <c r="A3542">
        <v>0.67</v>
      </c>
      <c r="B3542">
        <v>0.625</v>
      </c>
      <c r="C3542">
        <v>2.1</v>
      </c>
      <c r="D3542">
        <v>150</v>
      </c>
      <c r="E3542">
        <v>117.53</v>
      </c>
      <c r="F3542">
        <v>42.536999999999999</v>
      </c>
      <c r="G3542">
        <v>42.537313432835703</v>
      </c>
      <c r="H3542">
        <v>230</v>
      </c>
      <c r="I3542">
        <v>422.53731299999998</v>
      </c>
      <c r="J3542">
        <v>-1</v>
      </c>
      <c r="K3542">
        <v>2</v>
      </c>
      <c r="L3542">
        <v>40.821399999999997</v>
      </c>
      <c r="M3542">
        <v>365</v>
      </c>
      <c r="N3542">
        <v>100</v>
      </c>
      <c r="O3542">
        <v>140</v>
      </c>
      <c r="P3542">
        <v>0</v>
      </c>
      <c r="Q3542">
        <v>844</v>
      </c>
      <c r="R3542">
        <v>18.985665150999999</v>
      </c>
      <c r="S3542">
        <v>33.777794</v>
      </c>
      <c r="T3542">
        <v>0</v>
      </c>
      <c r="U3542">
        <v>0</v>
      </c>
    </row>
    <row r="3543" spans="1:21" x14ac:dyDescent="0.3">
      <c r="A3543">
        <v>0.67</v>
      </c>
      <c r="B3543">
        <v>0.625</v>
      </c>
      <c r="C3543">
        <v>2.1</v>
      </c>
      <c r="D3543">
        <v>150</v>
      </c>
      <c r="E3543">
        <v>117.53</v>
      </c>
      <c r="F3543">
        <v>42.536999999999999</v>
      </c>
      <c r="G3543">
        <v>42.537313432835703</v>
      </c>
      <c r="H3543">
        <v>240</v>
      </c>
      <c r="I3543">
        <v>432.53731299999998</v>
      </c>
      <c r="J3543">
        <v>-1</v>
      </c>
      <c r="K3543">
        <v>2</v>
      </c>
      <c r="L3543">
        <v>40.159599999999998</v>
      </c>
      <c r="M3543">
        <v>365</v>
      </c>
      <c r="N3543">
        <v>100</v>
      </c>
      <c r="O3543">
        <v>140</v>
      </c>
      <c r="P3543">
        <v>0</v>
      </c>
      <c r="Q3543">
        <v>841</v>
      </c>
      <c r="R3543">
        <v>18.522315463000002</v>
      </c>
      <c r="S3543">
        <v>33.715912000000003</v>
      </c>
      <c r="T3543">
        <v>0</v>
      </c>
      <c r="U3543">
        <v>0</v>
      </c>
    </row>
    <row r="3544" spans="1:21" x14ac:dyDescent="0.3">
      <c r="A3544">
        <v>0.67</v>
      </c>
      <c r="B3544">
        <v>0.625</v>
      </c>
      <c r="C3544">
        <v>2.1</v>
      </c>
      <c r="D3544">
        <v>150</v>
      </c>
      <c r="E3544">
        <v>117.53</v>
      </c>
      <c r="F3544">
        <v>42.536999999999999</v>
      </c>
      <c r="G3544">
        <v>42.537313432835703</v>
      </c>
      <c r="H3544">
        <v>250</v>
      </c>
      <c r="I3544">
        <v>442.53731299999998</v>
      </c>
      <c r="J3544">
        <v>-1</v>
      </c>
      <c r="K3544">
        <v>2</v>
      </c>
      <c r="L3544">
        <v>39.515439999999998</v>
      </c>
      <c r="M3544">
        <v>365</v>
      </c>
      <c r="N3544">
        <v>100</v>
      </c>
      <c r="O3544">
        <v>140</v>
      </c>
      <c r="P3544">
        <v>0</v>
      </c>
      <c r="Q3544">
        <v>882</v>
      </c>
      <c r="R3544">
        <v>18.01047591</v>
      </c>
      <c r="S3544">
        <v>34.553190999999998</v>
      </c>
      <c r="T3544">
        <v>0</v>
      </c>
      <c r="U3544">
        <v>0</v>
      </c>
    </row>
    <row r="3545" spans="1:21" x14ac:dyDescent="0.3">
      <c r="A3545">
        <v>0.67</v>
      </c>
      <c r="B3545">
        <v>0.625</v>
      </c>
      <c r="C3545">
        <v>2.1</v>
      </c>
      <c r="D3545">
        <v>150</v>
      </c>
      <c r="E3545">
        <v>117.53</v>
      </c>
      <c r="F3545">
        <v>42.536999999999999</v>
      </c>
      <c r="G3545">
        <v>42.537313432835703</v>
      </c>
      <c r="H3545">
        <v>260</v>
      </c>
      <c r="I3545">
        <v>452.53731299999998</v>
      </c>
      <c r="J3545">
        <v>-1</v>
      </c>
      <c r="K3545">
        <v>2</v>
      </c>
      <c r="L3545">
        <v>38.888370000000002</v>
      </c>
      <c r="M3545">
        <v>365</v>
      </c>
      <c r="N3545">
        <v>100</v>
      </c>
      <c r="O3545">
        <v>140</v>
      </c>
      <c r="P3545">
        <v>0</v>
      </c>
      <c r="Q3545">
        <v>883</v>
      </c>
      <c r="R3545">
        <v>17.673877139999998</v>
      </c>
      <c r="S3545">
        <v>34.573390000000003</v>
      </c>
      <c r="T3545">
        <v>0</v>
      </c>
      <c r="U3545">
        <v>0</v>
      </c>
    </row>
    <row r="3546" spans="1:21" x14ac:dyDescent="0.3">
      <c r="A3546">
        <v>0.67</v>
      </c>
      <c r="B3546">
        <v>0.625</v>
      </c>
      <c r="C3546">
        <v>2.1</v>
      </c>
      <c r="D3546">
        <v>150</v>
      </c>
      <c r="E3546">
        <v>117.53</v>
      </c>
      <c r="F3546">
        <v>42.536999999999999</v>
      </c>
      <c r="G3546">
        <v>42.537313432835703</v>
      </c>
      <c r="H3546">
        <v>270</v>
      </c>
      <c r="I3546">
        <v>462.53731299999998</v>
      </c>
      <c r="J3546">
        <v>-1</v>
      </c>
      <c r="K3546">
        <v>2</v>
      </c>
      <c r="L3546">
        <v>38.27787</v>
      </c>
      <c r="M3546">
        <v>365</v>
      </c>
      <c r="N3546">
        <v>100</v>
      </c>
      <c r="O3546">
        <v>140</v>
      </c>
      <c r="P3546">
        <v>0</v>
      </c>
      <c r="Q3546">
        <v>867</v>
      </c>
      <c r="R3546">
        <v>17.176416015000001</v>
      </c>
      <c r="S3546">
        <v>34.248956</v>
      </c>
      <c r="T3546">
        <v>0</v>
      </c>
      <c r="U3546">
        <v>0</v>
      </c>
    </row>
    <row r="3547" spans="1:21" x14ac:dyDescent="0.3">
      <c r="A3547">
        <v>0.67</v>
      </c>
      <c r="B3547">
        <v>0.625</v>
      </c>
      <c r="C3547">
        <v>2.1</v>
      </c>
      <c r="D3547">
        <v>150</v>
      </c>
      <c r="E3547">
        <v>117.53</v>
      </c>
      <c r="F3547">
        <v>42.536999999999999</v>
      </c>
      <c r="G3547">
        <v>42.537313432835703</v>
      </c>
      <c r="H3547">
        <v>280</v>
      </c>
      <c r="I3547">
        <v>472.53731299999998</v>
      </c>
      <c r="J3547">
        <v>-1</v>
      </c>
      <c r="K3547">
        <v>2</v>
      </c>
      <c r="L3547">
        <v>37.683419999999998</v>
      </c>
      <c r="M3547">
        <v>365</v>
      </c>
      <c r="N3547">
        <v>100</v>
      </c>
      <c r="O3547">
        <v>140</v>
      </c>
      <c r="P3547">
        <v>0</v>
      </c>
      <c r="Q3547">
        <v>820</v>
      </c>
      <c r="R3547">
        <v>16.584464979</v>
      </c>
      <c r="S3547">
        <v>33.279890000000002</v>
      </c>
      <c r="T3547">
        <v>0</v>
      </c>
      <c r="U3547">
        <v>0</v>
      </c>
    </row>
    <row r="3548" spans="1:21" x14ac:dyDescent="0.3">
      <c r="A3548">
        <v>0.67</v>
      </c>
      <c r="B3548">
        <v>0.625</v>
      </c>
      <c r="C3548">
        <v>2.1</v>
      </c>
      <c r="D3548">
        <v>150</v>
      </c>
      <c r="E3548">
        <v>117.53</v>
      </c>
      <c r="F3548">
        <v>42.536999999999999</v>
      </c>
      <c r="G3548">
        <v>42.537313432835703</v>
      </c>
      <c r="H3548">
        <v>290</v>
      </c>
      <c r="I3548">
        <v>482.53731299999998</v>
      </c>
      <c r="J3548">
        <v>-1</v>
      </c>
      <c r="K3548">
        <v>2</v>
      </c>
      <c r="L3548">
        <v>37.104520000000001</v>
      </c>
      <c r="M3548">
        <v>365</v>
      </c>
      <c r="N3548">
        <v>100</v>
      </c>
      <c r="O3548">
        <v>140</v>
      </c>
      <c r="P3548">
        <v>0</v>
      </c>
      <c r="Q3548">
        <v>839</v>
      </c>
      <c r="R3548">
        <v>16.382533737999999</v>
      </c>
      <c r="S3548">
        <v>33.674601000000003</v>
      </c>
      <c r="T3548">
        <v>0</v>
      </c>
      <c r="U3548">
        <v>0</v>
      </c>
    </row>
    <row r="3549" spans="1:21" x14ac:dyDescent="0.3">
      <c r="A3549">
        <v>0.67</v>
      </c>
      <c r="B3549">
        <v>0.625</v>
      </c>
      <c r="C3549">
        <v>2.1</v>
      </c>
      <c r="D3549">
        <v>150</v>
      </c>
      <c r="E3549">
        <v>117.53</v>
      </c>
      <c r="F3549">
        <v>42.536999999999999</v>
      </c>
      <c r="G3549">
        <v>42.537313432835703</v>
      </c>
      <c r="H3549">
        <v>300</v>
      </c>
      <c r="I3549">
        <v>492.53731299999998</v>
      </c>
      <c r="J3549">
        <v>-1</v>
      </c>
      <c r="K3549">
        <v>2</v>
      </c>
      <c r="L3549">
        <v>36.540680000000002</v>
      </c>
      <c r="M3549">
        <v>365</v>
      </c>
      <c r="N3549">
        <v>100</v>
      </c>
      <c r="O3549">
        <v>140</v>
      </c>
      <c r="P3549">
        <v>0</v>
      </c>
      <c r="Q3549">
        <v>822</v>
      </c>
      <c r="R3549">
        <v>16.012819519000001</v>
      </c>
      <c r="S3549">
        <v>33.321632999999999</v>
      </c>
      <c r="T3549">
        <v>0</v>
      </c>
      <c r="U3549">
        <v>0</v>
      </c>
    </row>
    <row r="3550" spans="1:21" x14ac:dyDescent="0.3">
      <c r="A3550">
        <v>0.67</v>
      </c>
      <c r="B3550">
        <v>0.625</v>
      </c>
      <c r="C3550">
        <v>2.1</v>
      </c>
      <c r="D3550">
        <v>150</v>
      </c>
      <c r="E3550">
        <v>117.53</v>
      </c>
      <c r="F3550">
        <v>42.536999999999999</v>
      </c>
      <c r="G3550">
        <v>42.537313432835703</v>
      </c>
      <c r="H3550">
        <v>0</v>
      </c>
      <c r="I3550">
        <v>192.53731300000001</v>
      </c>
      <c r="J3550">
        <v>-1</v>
      </c>
      <c r="K3550">
        <v>2</v>
      </c>
      <c r="L3550">
        <v>62.188369999999999</v>
      </c>
      <c r="M3550">
        <v>365</v>
      </c>
      <c r="N3550">
        <v>100</v>
      </c>
      <c r="O3550">
        <v>140</v>
      </c>
      <c r="P3550">
        <v>0</v>
      </c>
      <c r="Q3550">
        <v>882</v>
      </c>
      <c r="R3550">
        <v>35.649258117000002</v>
      </c>
      <c r="S3550">
        <v>34.553190999999998</v>
      </c>
      <c r="T3550">
        <v>0</v>
      </c>
      <c r="U3550">
        <v>0</v>
      </c>
    </row>
    <row r="3551" spans="1:21" x14ac:dyDescent="0.3">
      <c r="A3551" t="s">
        <v>74</v>
      </c>
      <c r="B3551" t="s">
        <v>74</v>
      </c>
      <c r="C3551">
        <v>2.1</v>
      </c>
      <c r="D3551">
        <v>150</v>
      </c>
      <c r="E3551" t="s">
        <v>75</v>
      </c>
      <c r="F3551" t="s">
        <v>74</v>
      </c>
      <c r="G3551" t="s">
        <v>74</v>
      </c>
      <c r="H3551" t="s">
        <v>74</v>
      </c>
      <c r="I3551" t="s">
        <v>74</v>
      </c>
      <c r="J3551" t="s">
        <v>74</v>
      </c>
      <c r="K3551" t="s">
        <v>74</v>
      </c>
      <c r="L3551" t="s">
        <v>74</v>
      </c>
      <c r="M3551" t="s">
        <v>74</v>
      </c>
      <c r="N3551" t="s">
        <v>74</v>
      </c>
      <c r="O3551">
        <v>160</v>
      </c>
    </row>
    <row r="3552" spans="1:21" x14ac:dyDescent="0.3">
      <c r="A3552">
        <v>0.67</v>
      </c>
      <c r="B3552">
        <v>0.625</v>
      </c>
      <c r="C3552">
        <v>2.1</v>
      </c>
      <c r="D3552">
        <v>150</v>
      </c>
      <c r="E3552">
        <v>117.53</v>
      </c>
      <c r="F3552">
        <v>42.536999999999999</v>
      </c>
      <c r="G3552">
        <v>42.537313432835703</v>
      </c>
      <c r="H3552">
        <v>0</v>
      </c>
      <c r="I3552">
        <v>192.53731300000001</v>
      </c>
      <c r="J3552">
        <v>-1</v>
      </c>
      <c r="K3552">
        <v>2</v>
      </c>
      <c r="L3552">
        <v>63.430500000000002</v>
      </c>
      <c r="M3552">
        <v>385</v>
      </c>
      <c r="N3552">
        <v>100</v>
      </c>
      <c r="O3552">
        <v>160</v>
      </c>
      <c r="P3552">
        <v>0</v>
      </c>
      <c r="Q3552">
        <v>961</v>
      </c>
      <c r="R3552">
        <v>39.412055852000002</v>
      </c>
      <c r="S3552">
        <v>36.118461000000003</v>
      </c>
      <c r="T3552">
        <v>0</v>
      </c>
      <c r="U3552">
        <v>0</v>
      </c>
    </row>
    <row r="3553" spans="1:21" x14ac:dyDescent="0.3">
      <c r="A3553">
        <v>0.67</v>
      </c>
      <c r="B3553">
        <v>0.625</v>
      </c>
      <c r="C3553">
        <v>2.1</v>
      </c>
      <c r="D3553">
        <v>150</v>
      </c>
      <c r="E3553">
        <v>117.53</v>
      </c>
      <c r="F3553">
        <v>42.536999999999999</v>
      </c>
      <c r="G3553">
        <v>42.537313432835703</v>
      </c>
      <c r="H3553">
        <v>10</v>
      </c>
      <c r="I3553">
        <v>202.53731300000001</v>
      </c>
      <c r="J3553">
        <v>-1</v>
      </c>
      <c r="K3553">
        <v>2</v>
      </c>
      <c r="L3553">
        <v>62.25244</v>
      </c>
      <c r="M3553">
        <v>385</v>
      </c>
      <c r="N3553">
        <v>100</v>
      </c>
      <c r="O3553">
        <v>160</v>
      </c>
      <c r="P3553">
        <v>0</v>
      </c>
      <c r="Q3553">
        <v>912</v>
      </c>
      <c r="R3553">
        <v>38.019609230999997</v>
      </c>
      <c r="S3553">
        <v>35.154738000000002</v>
      </c>
      <c r="T3553">
        <v>0</v>
      </c>
      <c r="U3553">
        <v>0</v>
      </c>
    </row>
    <row r="3554" spans="1:21" x14ac:dyDescent="0.3">
      <c r="A3554">
        <v>0.67</v>
      </c>
      <c r="B3554">
        <v>0.625</v>
      </c>
      <c r="C3554">
        <v>2.1</v>
      </c>
      <c r="D3554">
        <v>150</v>
      </c>
      <c r="E3554">
        <v>117.53</v>
      </c>
      <c r="F3554">
        <v>42.536999999999999</v>
      </c>
      <c r="G3554">
        <v>42.537313432835703</v>
      </c>
      <c r="H3554">
        <v>20</v>
      </c>
      <c r="I3554">
        <v>212.53731300000001</v>
      </c>
      <c r="J3554">
        <v>-1</v>
      </c>
      <c r="K3554">
        <v>2</v>
      </c>
      <c r="L3554">
        <v>61.099319999999999</v>
      </c>
      <c r="M3554">
        <v>385</v>
      </c>
      <c r="N3554">
        <v>100</v>
      </c>
      <c r="O3554">
        <v>160</v>
      </c>
      <c r="P3554">
        <v>0</v>
      </c>
      <c r="Q3554">
        <v>860</v>
      </c>
      <c r="R3554">
        <v>37.06046139</v>
      </c>
      <c r="S3554">
        <v>34.106164999999997</v>
      </c>
      <c r="T3554">
        <v>0</v>
      </c>
      <c r="U3554">
        <v>0</v>
      </c>
    </row>
    <row r="3555" spans="1:21" x14ac:dyDescent="0.3">
      <c r="A3555">
        <v>0.67</v>
      </c>
      <c r="B3555">
        <v>0.625</v>
      </c>
      <c r="C3555">
        <v>2.1</v>
      </c>
      <c r="D3555">
        <v>150</v>
      </c>
      <c r="E3555">
        <v>117.53</v>
      </c>
      <c r="F3555">
        <v>42.536999999999999</v>
      </c>
      <c r="G3555">
        <v>42.537313432835703</v>
      </c>
      <c r="H3555">
        <v>30</v>
      </c>
      <c r="I3555">
        <v>222.53731300000001</v>
      </c>
      <c r="J3555">
        <v>-1</v>
      </c>
      <c r="K3555">
        <v>2</v>
      </c>
      <c r="L3555">
        <v>59.971269999999997</v>
      </c>
      <c r="M3555">
        <v>385</v>
      </c>
      <c r="N3555">
        <v>100</v>
      </c>
      <c r="O3555">
        <v>160</v>
      </c>
      <c r="P3555">
        <v>0</v>
      </c>
      <c r="Q3555">
        <v>895</v>
      </c>
      <c r="R3555">
        <v>35.491663662999997</v>
      </c>
      <c r="S3555">
        <v>34.814976000000001</v>
      </c>
      <c r="T3555">
        <v>0</v>
      </c>
      <c r="U3555">
        <v>0</v>
      </c>
    </row>
    <row r="3556" spans="1:21" x14ac:dyDescent="0.3">
      <c r="A3556">
        <v>0.67</v>
      </c>
      <c r="B3556">
        <v>0.625</v>
      </c>
      <c r="C3556">
        <v>2.1</v>
      </c>
      <c r="D3556">
        <v>150</v>
      </c>
      <c r="E3556">
        <v>117.53</v>
      </c>
      <c r="F3556">
        <v>42.536999999999999</v>
      </c>
      <c r="G3556">
        <v>42.537313432835703</v>
      </c>
      <c r="H3556">
        <v>40</v>
      </c>
      <c r="I3556">
        <v>232.53731300000001</v>
      </c>
      <c r="J3556">
        <v>-1</v>
      </c>
      <c r="K3556">
        <v>2</v>
      </c>
      <c r="L3556">
        <v>58.868310000000001</v>
      </c>
      <c r="M3556">
        <v>385</v>
      </c>
      <c r="N3556">
        <v>100</v>
      </c>
      <c r="O3556">
        <v>160</v>
      </c>
      <c r="P3556">
        <v>0</v>
      </c>
      <c r="Q3556">
        <v>844</v>
      </c>
      <c r="R3556">
        <v>34.915206247</v>
      </c>
      <c r="S3556">
        <v>33.777794</v>
      </c>
      <c r="T3556">
        <v>0</v>
      </c>
      <c r="U3556">
        <v>0</v>
      </c>
    </row>
    <row r="3557" spans="1:21" x14ac:dyDescent="0.3">
      <c r="A3557">
        <v>0.67</v>
      </c>
      <c r="B3557">
        <v>0.625</v>
      </c>
      <c r="C3557">
        <v>2.1</v>
      </c>
      <c r="D3557">
        <v>150</v>
      </c>
      <c r="E3557">
        <v>117.53</v>
      </c>
      <c r="F3557">
        <v>42.536999999999999</v>
      </c>
      <c r="G3557">
        <v>42.537313432835703</v>
      </c>
      <c r="H3557">
        <v>50</v>
      </c>
      <c r="I3557">
        <v>242.53731300000001</v>
      </c>
      <c r="J3557">
        <v>-1</v>
      </c>
      <c r="K3557">
        <v>2</v>
      </c>
      <c r="L3557">
        <v>57.790419999999997</v>
      </c>
      <c r="M3557">
        <v>385</v>
      </c>
      <c r="N3557">
        <v>100</v>
      </c>
      <c r="O3557">
        <v>160</v>
      </c>
      <c r="P3557">
        <v>0</v>
      </c>
      <c r="Q3557">
        <v>835</v>
      </c>
      <c r="R3557">
        <v>33.715912045000003</v>
      </c>
      <c r="S3557">
        <v>33.591844000000002</v>
      </c>
      <c r="T3557">
        <v>0</v>
      </c>
      <c r="U3557">
        <v>0</v>
      </c>
    </row>
    <row r="3558" spans="1:21" x14ac:dyDescent="0.3">
      <c r="A3558">
        <v>0.67</v>
      </c>
      <c r="B3558">
        <v>0.625</v>
      </c>
      <c r="C3558">
        <v>2.1</v>
      </c>
      <c r="D3558">
        <v>150</v>
      </c>
      <c r="E3558">
        <v>117.53</v>
      </c>
      <c r="F3558">
        <v>42.536999999999999</v>
      </c>
      <c r="G3558">
        <v>42.537313432835703</v>
      </c>
      <c r="H3558">
        <v>60</v>
      </c>
      <c r="I3558">
        <v>252.53731300000001</v>
      </c>
      <c r="J3558">
        <v>-1</v>
      </c>
      <c r="K3558">
        <v>2</v>
      </c>
      <c r="L3558">
        <v>56.737479999999998</v>
      </c>
      <c r="M3558">
        <v>385</v>
      </c>
      <c r="N3558">
        <v>100</v>
      </c>
      <c r="O3558">
        <v>160</v>
      </c>
      <c r="P3558">
        <v>0</v>
      </c>
      <c r="Q3558">
        <v>840</v>
      </c>
      <c r="R3558">
        <v>32.584299741000002</v>
      </c>
      <c r="S3558">
        <v>33.695262</v>
      </c>
      <c r="T3558">
        <v>0</v>
      </c>
      <c r="U3558">
        <v>0</v>
      </c>
    </row>
    <row r="3559" spans="1:21" x14ac:dyDescent="0.3">
      <c r="A3559">
        <v>0.67</v>
      </c>
      <c r="B3559">
        <v>0.625</v>
      </c>
      <c r="C3559">
        <v>2.1</v>
      </c>
      <c r="D3559">
        <v>150</v>
      </c>
      <c r="E3559">
        <v>117.53</v>
      </c>
      <c r="F3559">
        <v>42.536999999999999</v>
      </c>
      <c r="G3559">
        <v>42.537313432835703</v>
      </c>
      <c r="H3559">
        <v>70</v>
      </c>
      <c r="I3559">
        <v>262.53731299999998</v>
      </c>
      <c r="J3559">
        <v>-1</v>
      </c>
      <c r="K3559">
        <v>2</v>
      </c>
      <c r="L3559">
        <v>55.709330000000001</v>
      </c>
      <c r="M3559">
        <v>385</v>
      </c>
      <c r="N3559">
        <v>100</v>
      </c>
      <c r="O3559">
        <v>160</v>
      </c>
      <c r="P3559">
        <v>0</v>
      </c>
      <c r="Q3559">
        <v>875</v>
      </c>
      <c r="R3559">
        <v>31.766570850000001</v>
      </c>
      <c r="S3559">
        <v>34.411507999999998</v>
      </c>
      <c r="T3559">
        <v>0</v>
      </c>
      <c r="U3559">
        <v>0</v>
      </c>
    </row>
    <row r="3560" spans="1:21" x14ac:dyDescent="0.3">
      <c r="A3560">
        <v>0.67</v>
      </c>
      <c r="B3560">
        <v>0.625</v>
      </c>
      <c r="C3560">
        <v>2.1</v>
      </c>
      <c r="D3560">
        <v>150</v>
      </c>
      <c r="E3560">
        <v>117.53</v>
      </c>
      <c r="F3560">
        <v>42.536999999999999</v>
      </c>
      <c r="G3560">
        <v>42.537313432835703</v>
      </c>
      <c r="H3560">
        <v>80</v>
      </c>
      <c r="I3560">
        <v>272.53731299999998</v>
      </c>
      <c r="J3560">
        <v>-1</v>
      </c>
      <c r="K3560">
        <v>2</v>
      </c>
      <c r="L3560">
        <v>54.705730000000003</v>
      </c>
      <c r="M3560">
        <v>385</v>
      </c>
      <c r="N3560">
        <v>100</v>
      </c>
      <c r="O3560">
        <v>160</v>
      </c>
      <c r="P3560">
        <v>0</v>
      </c>
      <c r="Q3560">
        <v>884</v>
      </c>
      <c r="R3560">
        <v>30.862593137000001</v>
      </c>
      <c r="S3560">
        <v>34.593578999999998</v>
      </c>
      <c r="T3560">
        <v>0</v>
      </c>
      <c r="U3560">
        <v>0</v>
      </c>
    </row>
    <row r="3561" spans="1:21" x14ac:dyDescent="0.3">
      <c r="A3561">
        <v>0.67</v>
      </c>
      <c r="B3561">
        <v>0.625</v>
      </c>
      <c r="C3561">
        <v>2.1</v>
      </c>
      <c r="D3561">
        <v>150</v>
      </c>
      <c r="E3561">
        <v>117.53</v>
      </c>
      <c r="F3561">
        <v>42.536999999999999</v>
      </c>
      <c r="G3561">
        <v>42.537313432835703</v>
      </c>
      <c r="H3561">
        <v>90</v>
      </c>
      <c r="I3561">
        <v>282.53731299999998</v>
      </c>
      <c r="J3561">
        <v>-1</v>
      </c>
      <c r="K3561">
        <v>2</v>
      </c>
      <c r="L3561">
        <v>53.726419999999997</v>
      </c>
      <c r="M3561">
        <v>385</v>
      </c>
      <c r="N3561">
        <v>100</v>
      </c>
      <c r="O3561">
        <v>160</v>
      </c>
      <c r="P3561">
        <v>0</v>
      </c>
      <c r="Q3561">
        <v>904</v>
      </c>
      <c r="R3561">
        <v>30.002910930999999</v>
      </c>
      <c r="S3561">
        <v>34.995209000000003</v>
      </c>
      <c r="T3561">
        <v>0</v>
      </c>
      <c r="U3561">
        <v>0</v>
      </c>
    </row>
    <row r="3562" spans="1:21" x14ac:dyDescent="0.3">
      <c r="A3562">
        <v>0.67</v>
      </c>
      <c r="B3562">
        <v>0.625</v>
      </c>
      <c r="C3562">
        <v>2.1</v>
      </c>
      <c r="D3562">
        <v>150</v>
      </c>
      <c r="E3562">
        <v>117.53</v>
      </c>
      <c r="F3562">
        <v>42.536999999999999</v>
      </c>
      <c r="G3562">
        <v>42.537313432835703</v>
      </c>
      <c r="H3562">
        <v>100</v>
      </c>
      <c r="I3562">
        <v>292.53731299999998</v>
      </c>
      <c r="J3562">
        <v>-1</v>
      </c>
      <c r="K3562">
        <v>2</v>
      </c>
      <c r="L3562">
        <v>52.771079999999998</v>
      </c>
      <c r="M3562">
        <v>385</v>
      </c>
      <c r="N3562">
        <v>100</v>
      </c>
      <c r="O3562">
        <v>160</v>
      </c>
      <c r="P3562">
        <v>0</v>
      </c>
      <c r="Q3562">
        <v>832</v>
      </c>
      <c r="R3562">
        <v>29.049563168999999</v>
      </c>
      <c r="S3562">
        <v>33.529659000000002</v>
      </c>
      <c r="T3562">
        <v>0</v>
      </c>
      <c r="U3562">
        <v>0</v>
      </c>
    </row>
    <row r="3563" spans="1:21" x14ac:dyDescent="0.3">
      <c r="A3563">
        <v>0.67</v>
      </c>
      <c r="B3563">
        <v>0.625</v>
      </c>
      <c r="C3563">
        <v>2.1</v>
      </c>
      <c r="D3563">
        <v>150</v>
      </c>
      <c r="E3563">
        <v>117.53</v>
      </c>
      <c r="F3563">
        <v>42.536999999999999</v>
      </c>
      <c r="G3563">
        <v>42.537313432835703</v>
      </c>
      <c r="H3563">
        <v>110</v>
      </c>
      <c r="I3563">
        <v>302.53731299999998</v>
      </c>
      <c r="J3563">
        <v>-1</v>
      </c>
      <c r="K3563">
        <v>2</v>
      </c>
      <c r="L3563">
        <v>51.83934</v>
      </c>
      <c r="M3563">
        <v>385</v>
      </c>
      <c r="N3563">
        <v>100</v>
      </c>
      <c r="O3563">
        <v>160</v>
      </c>
      <c r="P3563">
        <v>0</v>
      </c>
      <c r="Q3563">
        <v>862</v>
      </c>
      <c r="R3563">
        <v>28.115428602000001</v>
      </c>
      <c r="S3563">
        <v>34.147016000000001</v>
      </c>
      <c r="T3563">
        <v>0</v>
      </c>
      <c r="U3563">
        <v>0</v>
      </c>
    </row>
    <row r="3564" spans="1:21" x14ac:dyDescent="0.3">
      <c r="A3564">
        <v>0.67</v>
      </c>
      <c r="B3564">
        <v>0.625</v>
      </c>
      <c r="C3564">
        <v>2.1</v>
      </c>
      <c r="D3564">
        <v>150</v>
      </c>
      <c r="E3564">
        <v>117.53</v>
      </c>
      <c r="F3564">
        <v>42.536999999999999</v>
      </c>
      <c r="G3564">
        <v>42.537313432835703</v>
      </c>
      <c r="H3564">
        <v>120</v>
      </c>
      <c r="I3564">
        <v>312.53731299999998</v>
      </c>
      <c r="J3564">
        <v>-1</v>
      </c>
      <c r="K3564">
        <v>2</v>
      </c>
      <c r="L3564">
        <v>50.930810000000001</v>
      </c>
      <c r="M3564">
        <v>385</v>
      </c>
      <c r="N3564">
        <v>100</v>
      </c>
      <c r="O3564">
        <v>160</v>
      </c>
      <c r="P3564">
        <v>0</v>
      </c>
      <c r="Q3564">
        <v>837</v>
      </c>
      <c r="R3564">
        <v>27.723856579</v>
      </c>
      <c r="S3564">
        <v>33.633245000000002</v>
      </c>
      <c r="T3564">
        <v>0</v>
      </c>
      <c r="U3564">
        <v>0</v>
      </c>
    </row>
    <row r="3565" spans="1:21" x14ac:dyDescent="0.3">
      <c r="A3565">
        <v>0.67</v>
      </c>
      <c r="B3565">
        <v>0.625</v>
      </c>
      <c r="C3565">
        <v>2.1</v>
      </c>
      <c r="D3565">
        <v>150</v>
      </c>
      <c r="E3565">
        <v>117.53</v>
      </c>
      <c r="F3565">
        <v>42.536999999999999</v>
      </c>
      <c r="G3565">
        <v>42.537313432835703</v>
      </c>
      <c r="H3565">
        <v>130</v>
      </c>
      <c r="I3565">
        <v>322.53731299999998</v>
      </c>
      <c r="J3565">
        <v>-1</v>
      </c>
      <c r="K3565">
        <v>2</v>
      </c>
      <c r="L3565">
        <v>50.045090000000002</v>
      </c>
      <c r="M3565">
        <v>385</v>
      </c>
      <c r="N3565">
        <v>100</v>
      </c>
      <c r="O3565">
        <v>160</v>
      </c>
      <c r="P3565">
        <v>0</v>
      </c>
      <c r="Q3565">
        <v>892</v>
      </c>
      <c r="R3565">
        <v>27.101610444999999</v>
      </c>
      <c r="S3565">
        <v>34.754716999999999</v>
      </c>
      <c r="T3565">
        <v>0</v>
      </c>
      <c r="U3565">
        <v>0</v>
      </c>
    </row>
    <row r="3566" spans="1:21" x14ac:dyDescent="0.3">
      <c r="A3566">
        <v>0.67</v>
      </c>
      <c r="B3566">
        <v>0.625</v>
      </c>
      <c r="C3566">
        <v>2.1</v>
      </c>
      <c r="D3566">
        <v>150</v>
      </c>
      <c r="E3566">
        <v>117.53</v>
      </c>
      <c r="F3566">
        <v>42.536999999999999</v>
      </c>
      <c r="G3566">
        <v>42.537313432835703</v>
      </c>
      <c r="H3566">
        <v>140</v>
      </c>
      <c r="I3566">
        <v>332.53731299999998</v>
      </c>
      <c r="J3566">
        <v>-1</v>
      </c>
      <c r="K3566">
        <v>2</v>
      </c>
      <c r="L3566">
        <v>49.181730000000002</v>
      </c>
      <c r="M3566">
        <v>385</v>
      </c>
      <c r="N3566">
        <v>100</v>
      </c>
      <c r="O3566">
        <v>160</v>
      </c>
      <c r="P3566">
        <v>0</v>
      </c>
      <c r="Q3566">
        <v>856</v>
      </c>
      <c r="R3566">
        <v>26.491570200000002</v>
      </c>
      <c r="S3566">
        <v>34.024334000000003</v>
      </c>
      <c r="T3566">
        <v>0</v>
      </c>
      <c r="U3566">
        <v>0</v>
      </c>
    </row>
    <row r="3567" spans="1:21" x14ac:dyDescent="0.3">
      <c r="A3567">
        <v>0.67</v>
      </c>
      <c r="B3567">
        <v>0.625</v>
      </c>
      <c r="C3567">
        <v>2.1</v>
      </c>
      <c r="D3567">
        <v>150</v>
      </c>
      <c r="E3567">
        <v>117.53</v>
      </c>
      <c r="F3567">
        <v>42.536999999999999</v>
      </c>
      <c r="G3567">
        <v>42.537313432835703</v>
      </c>
      <c r="H3567">
        <v>150</v>
      </c>
      <c r="I3567">
        <v>342.53731299999998</v>
      </c>
      <c r="J3567">
        <v>-1</v>
      </c>
      <c r="K3567">
        <v>2</v>
      </c>
      <c r="L3567">
        <v>48.340269999999997</v>
      </c>
      <c r="M3567">
        <v>385</v>
      </c>
      <c r="N3567">
        <v>100</v>
      </c>
      <c r="O3567">
        <v>160</v>
      </c>
      <c r="P3567">
        <v>0</v>
      </c>
      <c r="Q3567">
        <v>829</v>
      </c>
      <c r="R3567">
        <v>26.051455089000001</v>
      </c>
      <c r="S3567">
        <v>33.467371</v>
      </c>
      <c r="T3567">
        <v>0</v>
      </c>
      <c r="U3567">
        <v>0</v>
      </c>
    </row>
    <row r="3568" spans="1:21" x14ac:dyDescent="0.3">
      <c r="A3568">
        <v>0.67</v>
      </c>
      <c r="B3568">
        <v>0.625</v>
      </c>
      <c r="C3568">
        <v>2.1</v>
      </c>
      <c r="D3568">
        <v>150</v>
      </c>
      <c r="E3568">
        <v>117.53</v>
      </c>
      <c r="F3568">
        <v>42.536999999999999</v>
      </c>
      <c r="G3568">
        <v>42.537313432835703</v>
      </c>
      <c r="H3568">
        <v>160</v>
      </c>
      <c r="I3568">
        <v>352.53731299999998</v>
      </c>
      <c r="J3568">
        <v>-1</v>
      </c>
      <c r="K3568">
        <v>2</v>
      </c>
      <c r="L3568">
        <v>47.520240000000001</v>
      </c>
      <c r="M3568">
        <v>385</v>
      </c>
      <c r="N3568">
        <v>100</v>
      </c>
      <c r="O3568">
        <v>160</v>
      </c>
      <c r="P3568">
        <v>0</v>
      </c>
      <c r="Q3568">
        <v>884</v>
      </c>
      <c r="R3568">
        <v>25.471409006999998</v>
      </c>
      <c r="S3568">
        <v>34.593578999999998</v>
      </c>
      <c r="T3568">
        <v>0</v>
      </c>
      <c r="U3568">
        <v>0</v>
      </c>
    </row>
    <row r="3569" spans="1:21" x14ac:dyDescent="0.3">
      <c r="A3569">
        <v>0.67</v>
      </c>
      <c r="B3569">
        <v>0.625</v>
      </c>
      <c r="C3569">
        <v>2.1</v>
      </c>
      <c r="D3569">
        <v>150</v>
      </c>
      <c r="E3569">
        <v>117.53</v>
      </c>
      <c r="F3569">
        <v>42.536999999999999</v>
      </c>
      <c r="G3569">
        <v>42.537313432835703</v>
      </c>
      <c r="H3569">
        <v>170</v>
      </c>
      <c r="I3569">
        <v>362.53731299999998</v>
      </c>
      <c r="J3569">
        <v>-1</v>
      </c>
      <c r="K3569">
        <v>2</v>
      </c>
      <c r="L3569">
        <v>46.721150000000002</v>
      </c>
      <c r="M3569">
        <v>385</v>
      </c>
      <c r="N3569">
        <v>100</v>
      </c>
      <c r="O3569">
        <v>160</v>
      </c>
      <c r="P3569">
        <v>0</v>
      </c>
      <c r="Q3569">
        <v>862</v>
      </c>
      <c r="R3569">
        <v>24.987495452000001</v>
      </c>
      <c r="S3569">
        <v>34.147016000000001</v>
      </c>
      <c r="T3569">
        <v>0</v>
      </c>
      <c r="U3569">
        <v>0</v>
      </c>
    </row>
    <row r="3570" spans="1:21" x14ac:dyDescent="0.3">
      <c r="A3570">
        <v>0.67</v>
      </c>
      <c r="B3570">
        <v>0.625</v>
      </c>
      <c r="C3570">
        <v>2.1</v>
      </c>
      <c r="D3570">
        <v>150</v>
      </c>
      <c r="E3570">
        <v>117.53</v>
      </c>
      <c r="F3570">
        <v>42.536999999999999</v>
      </c>
      <c r="G3570">
        <v>42.537313432835703</v>
      </c>
      <c r="H3570">
        <v>180</v>
      </c>
      <c r="I3570">
        <v>372.53731299999998</v>
      </c>
      <c r="J3570">
        <v>-1</v>
      </c>
      <c r="K3570">
        <v>2</v>
      </c>
      <c r="L3570">
        <v>45.942520000000002</v>
      </c>
      <c r="M3570">
        <v>385</v>
      </c>
      <c r="N3570">
        <v>100</v>
      </c>
      <c r="O3570">
        <v>160</v>
      </c>
      <c r="P3570">
        <v>0</v>
      </c>
      <c r="Q3570">
        <v>906</v>
      </c>
      <c r="R3570">
        <v>24.020481962000002</v>
      </c>
      <c r="S3570">
        <v>35.035150999999999</v>
      </c>
      <c r="T3570">
        <v>0</v>
      </c>
      <c r="U3570">
        <v>0</v>
      </c>
    </row>
    <row r="3571" spans="1:21" x14ac:dyDescent="0.3">
      <c r="A3571">
        <v>0.67</v>
      </c>
      <c r="B3571">
        <v>0.625</v>
      </c>
      <c r="C3571">
        <v>2.1</v>
      </c>
      <c r="D3571">
        <v>150</v>
      </c>
      <c r="E3571">
        <v>117.53</v>
      </c>
      <c r="F3571">
        <v>42.536999999999999</v>
      </c>
      <c r="G3571">
        <v>42.537313432835703</v>
      </c>
      <c r="H3571">
        <v>190</v>
      </c>
      <c r="I3571">
        <v>382.53731299999998</v>
      </c>
      <c r="J3571">
        <v>-1</v>
      </c>
      <c r="K3571">
        <v>2</v>
      </c>
      <c r="L3571">
        <v>45.18383</v>
      </c>
      <c r="M3571">
        <v>385</v>
      </c>
      <c r="N3571">
        <v>100</v>
      </c>
      <c r="O3571">
        <v>160</v>
      </c>
      <c r="P3571">
        <v>0</v>
      </c>
      <c r="Q3571">
        <v>849</v>
      </c>
      <c r="R3571">
        <v>23.79427295</v>
      </c>
      <c r="S3571">
        <v>33.880710999999998</v>
      </c>
      <c r="T3571">
        <v>0</v>
      </c>
      <c r="U3571">
        <v>0</v>
      </c>
    </row>
    <row r="3572" spans="1:21" x14ac:dyDescent="0.3">
      <c r="A3572">
        <v>0.67</v>
      </c>
      <c r="B3572">
        <v>0.625</v>
      </c>
      <c r="C3572">
        <v>2.1</v>
      </c>
      <c r="D3572">
        <v>150</v>
      </c>
      <c r="E3572">
        <v>117.53</v>
      </c>
      <c r="F3572">
        <v>42.536999999999999</v>
      </c>
      <c r="G3572">
        <v>42.537313432835703</v>
      </c>
      <c r="H3572">
        <v>200</v>
      </c>
      <c r="I3572">
        <v>392.53731299999998</v>
      </c>
      <c r="J3572">
        <v>-1</v>
      </c>
      <c r="K3572">
        <v>2</v>
      </c>
      <c r="L3572">
        <v>44.444600000000001</v>
      </c>
      <c r="M3572">
        <v>385</v>
      </c>
      <c r="N3572">
        <v>100</v>
      </c>
      <c r="O3572">
        <v>160</v>
      </c>
      <c r="P3572">
        <v>0</v>
      </c>
      <c r="Q3572">
        <v>868</v>
      </c>
      <c r="R3572">
        <v>22.927284294</v>
      </c>
      <c r="S3572">
        <v>34.269311999999999</v>
      </c>
      <c r="T3572">
        <v>0</v>
      </c>
      <c r="U3572">
        <v>0</v>
      </c>
    </row>
    <row r="3573" spans="1:21" x14ac:dyDescent="0.3">
      <c r="A3573">
        <v>0.67</v>
      </c>
      <c r="B3573">
        <v>0.625</v>
      </c>
      <c r="C3573">
        <v>2.1</v>
      </c>
      <c r="D3573">
        <v>150</v>
      </c>
      <c r="E3573">
        <v>117.53</v>
      </c>
      <c r="F3573">
        <v>42.536999999999999</v>
      </c>
      <c r="G3573">
        <v>42.537313432835703</v>
      </c>
      <c r="H3573">
        <v>210</v>
      </c>
      <c r="I3573">
        <v>402.53731299999998</v>
      </c>
      <c r="J3573">
        <v>-1</v>
      </c>
      <c r="K3573">
        <v>2</v>
      </c>
      <c r="L3573">
        <v>43.724310000000003</v>
      </c>
      <c r="M3573">
        <v>385</v>
      </c>
      <c r="N3573">
        <v>100</v>
      </c>
      <c r="O3573">
        <v>160</v>
      </c>
      <c r="P3573">
        <v>0</v>
      </c>
      <c r="Q3573">
        <v>887</v>
      </c>
      <c r="R3573">
        <v>22.391884496999999</v>
      </c>
      <c r="S3573">
        <v>34.654082000000002</v>
      </c>
      <c r="T3573">
        <v>0</v>
      </c>
      <c r="U3573">
        <v>0</v>
      </c>
    </row>
    <row r="3574" spans="1:21" x14ac:dyDescent="0.3">
      <c r="A3574">
        <v>0.67</v>
      </c>
      <c r="B3574">
        <v>0.625</v>
      </c>
      <c r="C3574">
        <v>2.1</v>
      </c>
      <c r="D3574">
        <v>150</v>
      </c>
      <c r="E3574">
        <v>117.53</v>
      </c>
      <c r="F3574">
        <v>42.536999999999999</v>
      </c>
      <c r="G3574">
        <v>42.537313432835703</v>
      </c>
      <c r="H3574">
        <v>220</v>
      </c>
      <c r="I3574">
        <v>412.53731299999998</v>
      </c>
      <c r="J3574">
        <v>-1</v>
      </c>
      <c r="K3574">
        <v>2</v>
      </c>
      <c r="L3574">
        <v>43.022480000000002</v>
      </c>
      <c r="M3574">
        <v>385</v>
      </c>
      <c r="N3574">
        <v>100</v>
      </c>
      <c r="O3574">
        <v>160</v>
      </c>
      <c r="P3574">
        <v>0</v>
      </c>
      <c r="Q3574">
        <v>835</v>
      </c>
      <c r="R3574">
        <v>21.966917085999999</v>
      </c>
      <c r="S3574">
        <v>33.591844000000002</v>
      </c>
      <c r="T3574">
        <v>0</v>
      </c>
      <c r="U3574">
        <v>0</v>
      </c>
    </row>
    <row r="3575" spans="1:21" x14ac:dyDescent="0.3">
      <c r="A3575">
        <v>0.67</v>
      </c>
      <c r="B3575">
        <v>0.625</v>
      </c>
      <c r="C3575">
        <v>2.1</v>
      </c>
      <c r="D3575">
        <v>150</v>
      </c>
      <c r="E3575">
        <v>117.53</v>
      </c>
      <c r="F3575">
        <v>42.536999999999999</v>
      </c>
      <c r="G3575">
        <v>42.537313432835703</v>
      </c>
      <c r="H3575">
        <v>230</v>
      </c>
      <c r="I3575">
        <v>422.53731299999998</v>
      </c>
      <c r="J3575">
        <v>-1</v>
      </c>
      <c r="K3575">
        <v>2</v>
      </c>
      <c r="L3575">
        <v>42.338590000000003</v>
      </c>
      <c r="M3575">
        <v>385</v>
      </c>
      <c r="N3575">
        <v>100</v>
      </c>
      <c r="O3575">
        <v>160</v>
      </c>
      <c r="P3575">
        <v>0</v>
      </c>
      <c r="Q3575">
        <v>886</v>
      </c>
      <c r="R3575">
        <v>21.565185015000001</v>
      </c>
      <c r="S3575">
        <v>34.633924999999998</v>
      </c>
      <c r="T3575">
        <v>0</v>
      </c>
      <c r="U3575">
        <v>0</v>
      </c>
    </row>
    <row r="3576" spans="1:21" x14ac:dyDescent="0.3">
      <c r="A3576">
        <v>0.67</v>
      </c>
      <c r="B3576">
        <v>0.625</v>
      </c>
      <c r="C3576">
        <v>2.1</v>
      </c>
      <c r="D3576">
        <v>150</v>
      </c>
      <c r="E3576">
        <v>117.53</v>
      </c>
      <c r="F3576">
        <v>42.536999999999999</v>
      </c>
      <c r="G3576">
        <v>42.537313432835703</v>
      </c>
      <c r="H3576">
        <v>240</v>
      </c>
      <c r="I3576">
        <v>432.53731299999998</v>
      </c>
      <c r="J3576">
        <v>-1</v>
      </c>
      <c r="K3576">
        <v>2</v>
      </c>
      <c r="L3576">
        <v>41.672170000000001</v>
      </c>
      <c r="M3576">
        <v>385</v>
      </c>
      <c r="N3576">
        <v>100</v>
      </c>
      <c r="O3576">
        <v>160</v>
      </c>
      <c r="P3576">
        <v>0</v>
      </c>
      <c r="Q3576">
        <v>883</v>
      </c>
      <c r="R3576">
        <v>21.219606410000001</v>
      </c>
      <c r="S3576">
        <v>34.573390000000003</v>
      </c>
      <c r="T3576">
        <v>0</v>
      </c>
      <c r="U3576">
        <v>0</v>
      </c>
    </row>
    <row r="3577" spans="1:21" x14ac:dyDescent="0.3">
      <c r="A3577">
        <v>0.67</v>
      </c>
      <c r="B3577">
        <v>0.625</v>
      </c>
      <c r="C3577">
        <v>2.1</v>
      </c>
      <c r="D3577">
        <v>150</v>
      </c>
      <c r="E3577">
        <v>117.53</v>
      </c>
      <c r="F3577">
        <v>42.536999999999999</v>
      </c>
      <c r="G3577">
        <v>42.537313432835703</v>
      </c>
      <c r="H3577">
        <v>250</v>
      </c>
      <c r="I3577">
        <v>442.53731299999998</v>
      </c>
      <c r="J3577">
        <v>-1</v>
      </c>
      <c r="K3577">
        <v>2</v>
      </c>
      <c r="L3577">
        <v>41.022709999999996</v>
      </c>
      <c r="M3577">
        <v>385</v>
      </c>
      <c r="N3577">
        <v>100</v>
      </c>
      <c r="O3577">
        <v>160</v>
      </c>
      <c r="P3577">
        <v>0</v>
      </c>
      <c r="Q3577">
        <v>855</v>
      </c>
      <c r="R3577">
        <v>20.577113885999999</v>
      </c>
      <c r="S3577">
        <v>34.003849000000002</v>
      </c>
      <c r="T3577">
        <v>0</v>
      </c>
      <c r="U3577">
        <v>0</v>
      </c>
    </row>
    <row r="3578" spans="1:21" x14ac:dyDescent="0.3">
      <c r="A3578">
        <v>0.67</v>
      </c>
      <c r="B3578">
        <v>0.625</v>
      </c>
      <c r="C3578">
        <v>2.1</v>
      </c>
      <c r="D3578">
        <v>150</v>
      </c>
      <c r="E3578">
        <v>117.53</v>
      </c>
      <c r="F3578">
        <v>42.536999999999999</v>
      </c>
      <c r="G3578">
        <v>42.537313432835703</v>
      </c>
      <c r="H3578">
        <v>260</v>
      </c>
      <c r="I3578">
        <v>452.53731299999998</v>
      </c>
      <c r="J3578">
        <v>-1</v>
      </c>
      <c r="K3578">
        <v>2</v>
      </c>
      <c r="L3578">
        <v>40.389760000000003</v>
      </c>
      <c r="M3578">
        <v>385</v>
      </c>
      <c r="N3578">
        <v>100</v>
      </c>
      <c r="O3578">
        <v>160</v>
      </c>
      <c r="P3578">
        <v>0</v>
      </c>
      <c r="Q3578">
        <v>838</v>
      </c>
      <c r="R3578">
        <v>20.015510218999999</v>
      </c>
      <c r="S3578">
        <v>33.653928000000001</v>
      </c>
      <c r="T3578">
        <v>0</v>
      </c>
      <c r="U3578">
        <v>0</v>
      </c>
    </row>
    <row r="3579" spans="1:21" x14ac:dyDescent="0.3">
      <c r="A3579">
        <v>0.67</v>
      </c>
      <c r="B3579">
        <v>0.625</v>
      </c>
      <c r="C3579">
        <v>2.1</v>
      </c>
      <c r="D3579">
        <v>150</v>
      </c>
      <c r="E3579">
        <v>117.53</v>
      </c>
      <c r="F3579">
        <v>42.536999999999999</v>
      </c>
      <c r="G3579">
        <v>42.537313432835703</v>
      </c>
      <c r="H3579">
        <v>270</v>
      </c>
      <c r="I3579">
        <v>462.53731299999998</v>
      </c>
      <c r="J3579">
        <v>-1</v>
      </c>
      <c r="K3579">
        <v>2</v>
      </c>
      <c r="L3579">
        <v>39.772820000000003</v>
      </c>
      <c r="M3579">
        <v>385</v>
      </c>
      <c r="N3579">
        <v>100</v>
      </c>
      <c r="O3579">
        <v>160</v>
      </c>
      <c r="P3579">
        <v>0</v>
      </c>
      <c r="Q3579">
        <v>872</v>
      </c>
      <c r="R3579">
        <v>19.813657131999999</v>
      </c>
      <c r="S3579">
        <v>34.350630000000002</v>
      </c>
      <c r="T3579">
        <v>0</v>
      </c>
      <c r="U3579">
        <v>0</v>
      </c>
    </row>
    <row r="3580" spans="1:21" x14ac:dyDescent="0.3">
      <c r="A3580">
        <v>0.67</v>
      </c>
      <c r="B3580">
        <v>0.625</v>
      </c>
      <c r="C3580">
        <v>2.1</v>
      </c>
      <c r="D3580">
        <v>150</v>
      </c>
      <c r="E3580">
        <v>117.53</v>
      </c>
      <c r="F3580">
        <v>42.536999999999999</v>
      </c>
      <c r="G3580">
        <v>42.537313432835703</v>
      </c>
      <c r="H3580">
        <v>280</v>
      </c>
      <c r="I3580">
        <v>472.53731299999998</v>
      </c>
      <c r="J3580">
        <v>-1</v>
      </c>
      <c r="K3580">
        <v>2</v>
      </c>
      <c r="L3580">
        <v>39.171439999999997</v>
      </c>
      <c r="M3580">
        <v>385</v>
      </c>
      <c r="N3580">
        <v>100</v>
      </c>
      <c r="O3580">
        <v>160</v>
      </c>
      <c r="P3580">
        <v>0</v>
      </c>
      <c r="Q3580">
        <v>843</v>
      </c>
      <c r="R3580">
        <v>19.369386345999999</v>
      </c>
      <c r="S3580">
        <v>33.757178000000003</v>
      </c>
      <c r="T3580">
        <v>0</v>
      </c>
      <c r="U3580">
        <v>0</v>
      </c>
    </row>
    <row r="3581" spans="1:21" x14ac:dyDescent="0.3">
      <c r="A3581">
        <v>0.67</v>
      </c>
      <c r="B3581">
        <v>0.625</v>
      </c>
      <c r="C3581">
        <v>2.1</v>
      </c>
      <c r="D3581">
        <v>150</v>
      </c>
      <c r="E3581">
        <v>117.53</v>
      </c>
      <c r="F3581">
        <v>42.536999999999999</v>
      </c>
      <c r="G3581">
        <v>42.537313432835703</v>
      </c>
      <c r="H3581">
        <v>290</v>
      </c>
      <c r="I3581">
        <v>482.53731299999998</v>
      </c>
      <c r="J3581">
        <v>-1</v>
      </c>
      <c r="K3581">
        <v>2</v>
      </c>
      <c r="L3581">
        <v>38.585160000000002</v>
      </c>
      <c r="M3581">
        <v>385</v>
      </c>
      <c r="N3581">
        <v>100</v>
      </c>
      <c r="O3581">
        <v>160</v>
      </c>
      <c r="P3581">
        <v>0</v>
      </c>
      <c r="Q3581">
        <v>858</v>
      </c>
      <c r="R3581">
        <v>19.091052512000001</v>
      </c>
      <c r="S3581">
        <v>34.065271000000003</v>
      </c>
      <c r="T3581">
        <v>0</v>
      </c>
      <c r="U3581">
        <v>0</v>
      </c>
    </row>
    <row r="3582" spans="1:21" x14ac:dyDescent="0.3">
      <c r="A3582">
        <v>0.67</v>
      </c>
      <c r="B3582">
        <v>0.625</v>
      </c>
      <c r="C3582">
        <v>2.1</v>
      </c>
      <c r="D3582">
        <v>150</v>
      </c>
      <c r="E3582">
        <v>117.53</v>
      </c>
      <c r="F3582">
        <v>42.536999999999999</v>
      </c>
      <c r="G3582">
        <v>42.537313432835703</v>
      </c>
      <c r="H3582">
        <v>300</v>
      </c>
      <c r="I3582">
        <v>492.53731299999998</v>
      </c>
      <c r="J3582">
        <v>-1</v>
      </c>
      <c r="K3582">
        <v>2</v>
      </c>
      <c r="L3582">
        <v>38.013550000000002</v>
      </c>
      <c r="M3582">
        <v>385</v>
      </c>
      <c r="N3582">
        <v>100</v>
      </c>
      <c r="O3582">
        <v>160</v>
      </c>
      <c r="P3582">
        <v>0</v>
      </c>
      <c r="Q3582">
        <v>836</v>
      </c>
      <c r="R3582">
        <v>18.701836618000002</v>
      </c>
      <c r="S3582">
        <v>33.612549999999999</v>
      </c>
      <c r="T3582">
        <v>0</v>
      </c>
      <c r="U3582">
        <v>0</v>
      </c>
    </row>
    <row r="3583" spans="1:21" x14ac:dyDescent="0.3">
      <c r="A3583">
        <v>0.67</v>
      </c>
      <c r="B3583">
        <v>0.625</v>
      </c>
      <c r="C3583">
        <v>2.1</v>
      </c>
      <c r="D3583">
        <v>150</v>
      </c>
      <c r="E3583">
        <v>117.53</v>
      </c>
      <c r="F3583">
        <v>42.536999999999999</v>
      </c>
      <c r="G3583">
        <v>42.537313432835703</v>
      </c>
      <c r="H3583">
        <v>0</v>
      </c>
      <c r="I3583">
        <v>192.53731300000001</v>
      </c>
      <c r="J3583">
        <v>-1</v>
      </c>
      <c r="K3583">
        <v>2</v>
      </c>
      <c r="L3583">
        <v>63.430500000000002</v>
      </c>
      <c r="M3583">
        <v>385</v>
      </c>
      <c r="N3583">
        <v>100</v>
      </c>
      <c r="O3583">
        <v>160</v>
      </c>
      <c r="P3583">
        <v>0</v>
      </c>
      <c r="Q3583">
        <v>961</v>
      </c>
      <c r="R3583">
        <v>39.412055852000002</v>
      </c>
      <c r="S3583">
        <v>36.118461000000003</v>
      </c>
      <c r="T3583">
        <v>0</v>
      </c>
      <c r="U3583">
        <v>0</v>
      </c>
    </row>
    <row r="3584" spans="1:21" x14ac:dyDescent="0.3">
      <c r="A3584" t="s">
        <v>74</v>
      </c>
      <c r="B3584" t="s">
        <v>74</v>
      </c>
      <c r="C3584">
        <v>2.1</v>
      </c>
      <c r="D3584">
        <v>150</v>
      </c>
      <c r="E3584" t="s">
        <v>75</v>
      </c>
      <c r="F3584" t="s">
        <v>74</v>
      </c>
      <c r="G3584" t="s">
        <v>74</v>
      </c>
      <c r="H3584" t="s">
        <v>74</v>
      </c>
      <c r="I3584" t="s">
        <v>74</v>
      </c>
      <c r="J3584" t="s">
        <v>74</v>
      </c>
      <c r="K3584" t="s">
        <v>74</v>
      </c>
      <c r="L3584" t="s">
        <v>74</v>
      </c>
      <c r="M3584" t="s">
        <v>74</v>
      </c>
      <c r="N3584" t="s">
        <v>74</v>
      </c>
      <c r="O3584">
        <v>180</v>
      </c>
    </row>
    <row r="3585" spans="1:21" x14ac:dyDescent="0.3">
      <c r="A3585">
        <v>0.67</v>
      </c>
      <c r="B3585">
        <v>0.625</v>
      </c>
      <c r="C3585">
        <v>2.1</v>
      </c>
      <c r="D3585">
        <v>150</v>
      </c>
      <c r="E3585">
        <v>117.53</v>
      </c>
      <c r="F3585">
        <v>42.536999999999999</v>
      </c>
      <c r="G3585">
        <v>42.537313432835703</v>
      </c>
      <c r="H3585">
        <v>0</v>
      </c>
      <c r="I3585">
        <v>192.53731300000001</v>
      </c>
      <c r="J3585">
        <v>-1</v>
      </c>
      <c r="K3585">
        <v>2</v>
      </c>
      <c r="L3585">
        <v>64.573539999999994</v>
      </c>
      <c r="M3585">
        <v>405</v>
      </c>
      <c r="N3585">
        <v>100</v>
      </c>
      <c r="O3585">
        <v>180</v>
      </c>
      <c r="P3585">
        <v>0</v>
      </c>
      <c r="Q3585">
        <v>1124</v>
      </c>
      <c r="R3585">
        <v>42.166262275999998</v>
      </c>
      <c r="S3585">
        <v>39.176831</v>
      </c>
      <c r="T3585">
        <v>62</v>
      </c>
      <c r="U3585">
        <v>62</v>
      </c>
    </row>
    <row r="3586" spans="1:21" x14ac:dyDescent="0.3">
      <c r="A3586">
        <v>0.67</v>
      </c>
      <c r="B3586">
        <v>0.625</v>
      </c>
      <c r="C3586">
        <v>2.1</v>
      </c>
      <c r="D3586">
        <v>150</v>
      </c>
      <c r="E3586">
        <v>117.53</v>
      </c>
      <c r="F3586">
        <v>42.536999999999999</v>
      </c>
      <c r="G3586">
        <v>42.537313432835703</v>
      </c>
      <c r="H3586">
        <v>10</v>
      </c>
      <c r="I3586">
        <v>202.53731300000001</v>
      </c>
      <c r="J3586">
        <v>-1</v>
      </c>
      <c r="K3586">
        <v>2</v>
      </c>
      <c r="L3586">
        <v>63.430720000000001</v>
      </c>
      <c r="M3586">
        <v>405</v>
      </c>
      <c r="N3586">
        <v>100</v>
      </c>
      <c r="O3586">
        <v>180</v>
      </c>
      <c r="P3586">
        <v>0</v>
      </c>
      <c r="Q3586">
        <v>1092</v>
      </c>
      <c r="R3586">
        <v>41.027029319</v>
      </c>
      <c r="S3586">
        <v>38.592694999999999</v>
      </c>
      <c r="T3586">
        <v>0</v>
      </c>
      <c r="U3586">
        <v>0</v>
      </c>
    </row>
    <row r="3587" spans="1:21" x14ac:dyDescent="0.3">
      <c r="A3587">
        <v>0.67</v>
      </c>
      <c r="B3587">
        <v>0.625</v>
      </c>
      <c r="C3587">
        <v>2.1</v>
      </c>
      <c r="D3587">
        <v>150</v>
      </c>
      <c r="E3587">
        <v>117.53</v>
      </c>
      <c r="F3587">
        <v>42.536999999999999</v>
      </c>
      <c r="G3587">
        <v>42.537313432835703</v>
      </c>
      <c r="H3587">
        <v>20</v>
      </c>
      <c r="I3587">
        <v>212.53731300000001</v>
      </c>
      <c r="J3587">
        <v>-1</v>
      </c>
      <c r="K3587">
        <v>2</v>
      </c>
      <c r="L3587">
        <v>62.310250000000003</v>
      </c>
      <c r="M3587">
        <v>405</v>
      </c>
      <c r="N3587">
        <v>100</v>
      </c>
      <c r="O3587">
        <v>180</v>
      </c>
      <c r="P3587">
        <v>0</v>
      </c>
      <c r="Q3587">
        <v>996</v>
      </c>
      <c r="R3587">
        <v>39.879018215999999</v>
      </c>
      <c r="S3587">
        <v>36.793435000000002</v>
      </c>
      <c r="T3587">
        <v>0</v>
      </c>
      <c r="U3587">
        <v>0</v>
      </c>
    </row>
    <row r="3588" spans="1:21" x14ac:dyDescent="0.3">
      <c r="A3588">
        <v>0.67</v>
      </c>
      <c r="B3588">
        <v>0.625</v>
      </c>
      <c r="C3588">
        <v>2.1</v>
      </c>
      <c r="D3588">
        <v>150</v>
      </c>
      <c r="E3588">
        <v>117.53</v>
      </c>
      <c r="F3588">
        <v>42.536999999999999</v>
      </c>
      <c r="G3588">
        <v>42.537313432835703</v>
      </c>
      <c r="H3588">
        <v>30</v>
      </c>
      <c r="I3588">
        <v>222.53731300000001</v>
      </c>
      <c r="J3588">
        <v>-1</v>
      </c>
      <c r="K3588">
        <v>2</v>
      </c>
      <c r="L3588">
        <v>61.212310000000002</v>
      </c>
      <c r="M3588">
        <v>405</v>
      </c>
      <c r="N3588">
        <v>100</v>
      </c>
      <c r="O3588">
        <v>180</v>
      </c>
      <c r="P3588">
        <v>0</v>
      </c>
      <c r="Q3588">
        <v>942</v>
      </c>
      <c r="R3588">
        <v>38.922179718000002</v>
      </c>
      <c r="S3588">
        <v>35.747447999999999</v>
      </c>
      <c r="T3588">
        <v>0</v>
      </c>
      <c r="U3588">
        <v>0</v>
      </c>
    </row>
    <row r="3589" spans="1:21" x14ac:dyDescent="0.3">
      <c r="A3589">
        <v>0.67</v>
      </c>
      <c r="B3589">
        <v>0.625</v>
      </c>
      <c r="C3589">
        <v>2.1</v>
      </c>
      <c r="D3589">
        <v>150</v>
      </c>
      <c r="E3589">
        <v>117.53</v>
      </c>
      <c r="F3589">
        <v>42.536999999999999</v>
      </c>
      <c r="G3589">
        <v>42.537313432835703</v>
      </c>
      <c r="H3589">
        <v>40</v>
      </c>
      <c r="I3589">
        <v>232.53731300000001</v>
      </c>
      <c r="J3589">
        <v>-1</v>
      </c>
      <c r="K3589">
        <v>2</v>
      </c>
      <c r="L3589">
        <v>60.137009999999997</v>
      </c>
      <c r="M3589">
        <v>405</v>
      </c>
      <c r="N3589">
        <v>100</v>
      </c>
      <c r="O3589">
        <v>180</v>
      </c>
      <c r="P3589">
        <v>0</v>
      </c>
      <c r="Q3589">
        <v>931</v>
      </c>
      <c r="R3589">
        <v>37.945128869000001</v>
      </c>
      <c r="S3589">
        <v>35.531118999999997</v>
      </c>
      <c r="T3589">
        <v>0</v>
      </c>
      <c r="U3589">
        <v>0</v>
      </c>
    </row>
    <row r="3590" spans="1:21" x14ac:dyDescent="0.3">
      <c r="A3590">
        <v>0.67</v>
      </c>
      <c r="B3590">
        <v>0.625</v>
      </c>
      <c r="C3590">
        <v>2.1</v>
      </c>
      <c r="D3590">
        <v>150</v>
      </c>
      <c r="E3590">
        <v>117.53</v>
      </c>
      <c r="F3590">
        <v>42.536999999999999</v>
      </c>
      <c r="G3590">
        <v>42.537313432835703</v>
      </c>
      <c r="H3590">
        <v>50</v>
      </c>
      <c r="I3590">
        <v>242.53731300000001</v>
      </c>
      <c r="J3590">
        <v>-1</v>
      </c>
      <c r="K3590">
        <v>2</v>
      </c>
      <c r="L3590">
        <v>59.084389999999999</v>
      </c>
      <c r="M3590">
        <v>405</v>
      </c>
      <c r="N3590">
        <v>100</v>
      </c>
      <c r="O3590">
        <v>180</v>
      </c>
      <c r="P3590">
        <v>0</v>
      </c>
      <c r="Q3590">
        <v>889</v>
      </c>
      <c r="R3590">
        <v>36.716836123</v>
      </c>
      <c r="S3590">
        <v>34.694367</v>
      </c>
      <c r="T3590">
        <v>0</v>
      </c>
      <c r="U3590">
        <v>0</v>
      </c>
    </row>
    <row r="3591" spans="1:21" x14ac:dyDescent="0.3">
      <c r="A3591">
        <v>0.67</v>
      </c>
      <c r="B3591">
        <v>0.625</v>
      </c>
      <c r="C3591">
        <v>2.1</v>
      </c>
      <c r="D3591">
        <v>150</v>
      </c>
      <c r="E3591">
        <v>117.53</v>
      </c>
      <c r="F3591">
        <v>42.536999999999999</v>
      </c>
      <c r="G3591">
        <v>42.537313432835703</v>
      </c>
      <c r="H3591">
        <v>60</v>
      </c>
      <c r="I3591">
        <v>252.53731300000001</v>
      </c>
      <c r="J3591">
        <v>-1</v>
      </c>
      <c r="K3591">
        <v>2</v>
      </c>
      <c r="L3591">
        <v>58.05444</v>
      </c>
      <c r="M3591">
        <v>405</v>
      </c>
      <c r="N3591">
        <v>100</v>
      </c>
      <c r="O3591">
        <v>180</v>
      </c>
      <c r="P3591">
        <v>0</v>
      </c>
      <c r="Q3591">
        <v>898</v>
      </c>
      <c r="R3591">
        <v>35.727829065000002</v>
      </c>
      <c r="S3591">
        <v>34.875143999999999</v>
      </c>
      <c r="T3591">
        <v>0</v>
      </c>
      <c r="U3591">
        <v>0</v>
      </c>
    </row>
    <row r="3592" spans="1:21" x14ac:dyDescent="0.3">
      <c r="A3592">
        <v>0.67</v>
      </c>
      <c r="B3592">
        <v>0.625</v>
      </c>
      <c r="C3592">
        <v>2.1</v>
      </c>
      <c r="D3592">
        <v>150</v>
      </c>
      <c r="E3592">
        <v>117.53</v>
      </c>
      <c r="F3592">
        <v>42.536999999999999</v>
      </c>
      <c r="G3592">
        <v>42.537313432835703</v>
      </c>
      <c r="H3592">
        <v>70</v>
      </c>
      <c r="I3592">
        <v>262.53731299999998</v>
      </c>
      <c r="J3592">
        <v>-1</v>
      </c>
      <c r="K3592">
        <v>2</v>
      </c>
      <c r="L3592">
        <v>57.047060000000002</v>
      </c>
      <c r="M3592">
        <v>405</v>
      </c>
      <c r="N3592">
        <v>100</v>
      </c>
      <c r="O3592">
        <v>180</v>
      </c>
      <c r="P3592">
        <v>0</v>
      </c>
      <c r="Q3592">
        <v>865</v>
      </c>
      <c r="R3592">
        <v>34.774814329000002</v>
      </c>
      <c r="S3592">
        <v>34.208212000000003</v>
      </c>
      <c r="T3592">
        <v>0</v>
      </c>
      <c r="U3592">
        <v>0</v>
      </c>
    </row>
    <row r="3593" spans="1:21" x14ac:dyDescent="0.3">
      <c r="A3593">
        <v>0.67</v>
      </c>
      <c r="B3593">
        <v>0.625</v>
      </c>
      <c r="C3593">
        <v>2.1</v>
      </c>
      <c r="D3593">
        <v>150</v>
      </c>
      <c r="E3593">
        <v>117.53</v>
      </c>
      <c r="F3593">
        <v>42.536999999999999</v>
      </c>
      <c r="G3593">
        <v>42.537313432835703</v>
      </c>
      <c r="H3593">
        <v>80</v>
      </c>
      <c r="I3593">
        <v>272.53731299999998</v>
      </c>
      <c r="J3593">
        <v>-1</v>
      </c>
      <c r="K3593">
        <v>2</v>
      </c>
      <c r="L3593">
        <v>56.062139999999999</v>
      </c>
      <c r="M3593">
        <v>405</v>
      </c>
      <c r="N3593">
        <v>100</v>
      </c>
      <c r="O3593">
        <v>180</v>
      </c>
      <c r="P3593">
        <v>0</v>
      </c>
      <c r="Q3593">
        <v>837</v>
      </c>
      <c r="R3593">
        <v>33.467371604999997</v>
      </c>
      <c r="S3593">
        <v>33.633245000000002</v>
      </c>
      <c r="T3593">
        <v>0</v>
      </c>
      <c r="U3593">
        <v>0</v>
      </c>
    </row>
    <row r="3594" spans="1:21" x14ac:dyDescent="0.3">
      <c r="A3594">
        <v>0.67</v>
      </c>
      <c r="B3594">
        <v>0.625</v>
      </c>
      <c r="C3594">
        <v>2.1</v>
      </c>
      <c r="D3594">
        <v>150</v>
      </c>
      <c r="E3594">
        <v>117.53</v>
      </c>
      <c r="F3594">
        <v>42.536999999999999</v>
      </c>
      <c r="G3594">
        <v>42.537313432835703</v>
      </c>
      <c r="H3594">
        <v>90</v>
      </c>
      <c r="I3594">
        <v>282.53731299999998</v>
      </c>
      <c r="J3594">
        <v>-1</v>
      </c>
      <c r="K3594">
        <v>2</v>
      </c>
      <c r="L3594">
        <v>55.09948</v>
      </c>
      <c r="M3594">
        <v>405</v>
      </c>
      <c r="N3594">
        <v>100</v>
      </c>
      <c r="O3594">
        <v>180</v>
      </c>
      <c r="P3594">
        <v>0</v>
      </c>
      <c r="Q3594">
        <v>848</v>
      </c>
      <c r="R3594">
        <v>32.880993861</v>
      </c>
      <c r="S3594">
        <v>33.860149999999997</v>
      </c>
      <c r="T3594">
        <v>0</v>
      </c>
      <c r="U3594">
        <v>0</v>
      </c>
    </row>
    <row r="3595" spans="1:21" x14ac:dyDescent="0.3">
      <c r="A3595">
        <v>0.67</v>
      </c>
      <c r="B3595">
        <v>0.625</v>
      </c>
      <c r="C3595">
        <v>2.1</v>
      </c>
      <c r="D3595">
        <v>150</v>
      </c>
      <c r="E3595">
        <v>117.53</v>
      </c>
      <c r="F3595">
        <v>42.536999999999999</v>
      </c>
      <c r="G3595">
        <v>42.537313432835703</v>
      </c>
      <c r="H3595">
        <v>100</v>
      </c>
      <c r="I3595">
        <v>292.53731299999998</v>
      </c>
      <c r="J3595">
        <v>-1</v>
      </c>
      <c r="K3595">
        <v>2</v>
      </c>
      <c r="L3595">
        <v>54.15887</v>
      </c>
      <c r="M3595">
        <v>405</v>
      </c>
      <c r="N3595">
        <v>100</v>
      </c>
      <c r="O3595">
        <v>180</v>
      </c>
      <c r="P3595">
        <v>0</v>
      </c>
      <c r="Q3595">
        <v>838</v>
      </c>
      <c r="R3595">
        <v>31.983572125999999</v>
      </c>
      <c r="S3595">
        <v>33.653928000000001</v>
      </c>
      <c r="T3595">
        <v>0</v>
      </c>
      <c r="U3595">
        <v>0</v>
      </c>
    </row>
    <row r="3596" spans="1:21" x14ac:dyDescent="0.3">
      <c r="A3596">
        <v>0.67</v>
      </c>
      <c r="B3596">
        <v>0.625</v>
      </c>
      <c r="C3596">
        <v>2.1</v>
      </c>
      <c r="D3596">
        <v>150</v>
      </c>
      <c r="E3596">
        <v>117.53</v>
      </c>
      <c r="F3596">
        <v>42.536999999999999</v>
      </c>
      <c r="G3596">
        <v>42.537313432835703</v>
      </c>
      <c r="H3596">
        <v>110</v>
      </c>
      <c r="I3596">
        <v>302.53731299999998</v>
      </c>
      <c r="J3596">
        <v>-1</v>
      </c>
      <c r="K3596">
        <v>2</v>
      </c>
      <c r="L3596">
        <v>53.240049999999997</v>
      </c>
      <c r="M3596">
        <v>405</v>
      </c>
      <c r="N3596">
        <v>100</v>
      </c>
      <c r="O3596">
        <v>180</v>
      </c>
      <c r="P3596">
        <v>0</v>
      </c>
      <c r="Q3596">
        <v>840</v>
      </c>
      <c r="R3596">
        <v>30.974103458999998</v>
      </c>
      <c r="S3596">
        <v>33.695262</v>
      </c>
      <c r="T3596">
        <v>0</v>
      </c>
      <c r="U3596">
        <v>0</v>
      </c>
    </row>
    <row r="3597" spans="1:21" x14ac:dyDescent="0.3">
      <c r="A3597">
        <v>0.67</v>
      </c>
      <c r="B3597">
        <v>0.625</v>
      </c>
      <c r="C3597">
        <v>2.1</v>
      </c>
      <c r="D3597">
        <v>150</v>
      </c>
      <c r="E3597">
        <v>117.53</v>
      </c>
      <c r="F3597">
        <v>42.536999999999999</v>
      </c>
      <c r="G3597">
        <v>42.537313432835703</v>
      </c>
      <c r="H3597">
        <v>120</v>
      </c>
      <c r="I3597">
        <v>312.53731299999998</v>
      </c>
      <c r="J3597">
        <v>-1</v>
      </c>
      <c r="K3597">
        <v>2</v>
      </c>
      <c r="L3597">
        <v>52.342730000000003</v>
      </c>
      <c r="M3597">
        <v>405</v>
      </c>
      <c r="N3597">
        <v>100</v>
      </c>
      <c r="O3597">
        <v>180</v>
      </c>
      <c r="P3597">
        <v>0</v>
      </c>
      <c r="Q3597">
        <v>850</v>
      </c>
      <c r="R3597">
        <v>30.480708484000001</v>
      </c>
      <c r="S3597">
        <v>33.901262000000003</v>
      </c>
      <c r="T3597">
        <v>0</v>
      </c>
      <c r="U3597">
        <v>0</v>
      </c>
    </row>
    <row r="3598" spans="1:21" x14ac:dyDescent="0.3">
      <c r="A3598">
        <v>0.67</v>
      </c>
      <c r="B3598">
        <v>0.625</v>
      </c>
      <c r="C3598">
        <v>2.1</v>
      </c>
      <c r="D3598">
        <v>150</v>
      </c>
      <c r="E3598">
        <v>117.53</v>
      </c>
      <c r="F3598">
        <v>42.536999999999999</v>
      </c>
      <c r="G3598">
        <v>42.537313432835703</v>
      </c>
      <c r="H3598">
        <v>130</v>
      </c>
      <c r="I3598">
        <v>322.53731299999998</v>
      </c>
      <c r="J3598">
        <v>-1</v>
      </c>
      <c r="K3598">
        <v>2</v>
      </c>
      <c r="L3598">
        <v>51.466589999999997</v>
      </c>
      <c r="M3598">
        <v>405</v>
      </c>
      <c r="N3598">
        <v>100</v>
      </c>
      <c r="O3598">
        <v>180</v>
      </c>
      <c r="P3598">
        <v>0</v>
      </c>
      <c r="Q3598">
        <v>888</v>
      </c>
      <c r="R3598">
        <v>29.911118368</v>
      </c>
      <c r="S3598">
        <v>34.674230000000001</v>
      </c>
      <c r="T3598">
        <v>0</v>
      </c>
      <c r="U3598">
        <v>0</v>
      </c>
    </row>
    <row r="3599" spans="1:21" x14ac:dyDescent="0.3">
      <c r="A3599">
        <v>0.67</v>
      </c>
      <c r="B3599">
        <v>0.625</v>
      </c>
      <c r="C3599">
        <v>2.1</v>
      </c>
      <c r="D3599">
        <v>150</v>
      </c>
      <c r="E3599">
        <v>117.53</v>
      </c>
      <c r="F3599">
        <v>42.536999999999999</v>
      </c>
      <c r="G3599">
        <v>42.537313432835703</v>
      </c>
      <c r="H3599">
        <v>140</v>
      </c>
      <c r="I3599">
        <v>332.53731299999998</v>
      </c>
      <c r="J3599">
        <v>-1</v>
      </c>
      <c r="K3599">
        <v>2</v>
      </c>
      <c r="L3599">
        <v>50.611269999999998</v>
      </c>
      <c r="M3599">
        <v>405</v>
      </c>
      <c r="N3599">
        <v>100</v>
      </c>
      <c r="O3599">
        <v>180</v>
      </c>
      <c r="P3599">
        <v>0</v>
      </c>
      <c r="Q3599">
        <v>852</v>
      </c>
      <c r="R3599">
        <v>29.120283360999998</v>
      </c>
      <c r="S3599">
        <v>33.942329000000001</v>
      </c>
      <c r="T3599">
        <v>0</v>
      </c>
      <c r="U3599">
        <v>0</v>
      </c>
    </row>
    <row r="3600" spans="1:21" x14ac:dyDescent="0.3">
      <c r="A3600">
        <v>0.67</v>
      </c>
      <c r="B3600">
        <v>0.625</v>
      </c>
      <c r="C3600">
        <v>2.1</v>
      </c>
      <c r="D3600">
        <v>150</v>
      </c>
      <c r="E3600">
        <v>117.53</v>
      </c>
      <c r="F3600">
        <v>42.536999999999999</v>
      </c>
      <c r="G3600">
        <v>42.537313432835703</v>
      </c>
      <c r="H3600">
        <v>150</v>
      </c>
      <c r="I3600">
        <v>342.53731299999998</v>
      </c>
      <c r="J3600">
        <v>-1</v>
      </c>
      <c r="K3600">
        <v>2</v>
      </c>
      <c r="L3600">
        <v>49.776420000000002</v>
      </c>
      <c r="M3600">
        <v>405</v>
      </c>
      <c r="N3600">
        <v>100</v>
      </c>
      <c r="O3600">
        <v>180</v>
      </c>
      <c r="P3600">
        <v>0</v>
      </c>
      <c r="Q3600">
        <v>888</v>
      </c>
      <c r="R3600">
        <v>27.96917985</v>
      </c>
      <c r="S3600">
        <v>34.674230000000001</v>
      </c>
      <c r="T3600">
        <v>0</v>
      </c>
      <c r="U3600">
        <v>0</v>
      </c>
    </row>
    <row r="3601" spans="1:21" x14ac:dyDescent="0.3">
      <c r="A3601">
        <v>0.67</v>
      </c>
      <c r="B3601">
        <v>0.625</v>
      </c>
      <c r="C3601">
        <v>2.1</v>
      </c>
      <c r="D3601">
        <v>150</v>
      </c>
      <c r="E3601">
        <v>117.53</v>
      </c>
      <c r="F3601">
        <v>42.536999999999999</v>
      </c>
      <c r="G3601">
        <v>42.537313432835703</v>
      </c>
      <c r="H3601">
        <v>160</v>
      </c>
      <c r="I3601">
        <v>352.53731299999998</v>
      </c>
      <c r="J3601">
        <v>-1</v>
      </c>
      <c r="K3601">
        <v>2</v>
      </c>
      <c r="L3601">
        <v>48.961649999999999</v>
      </c>
      <c r="M3601">
        <v>405</v>
      </c>
      <c r="N3601">
        <v>100</v>
      </c>
      <c r="O3601">
        <v>180</v>
      </c>
      <c r="P3601">
        <v>0</v>
      </c>
      <c r="Q3601">
        <v>844</v>
      </c>
      <c r="R3601">
        <v>27.723856579</v>
      </c>
      <c r="S3601">
        <v>33.777794</v>
      </c>
      <c r="T3601">
        <v>0</v>
      </c>
      <c r="U3601">
        <v>0</v>
      </c>
    </row>
    <row r="3602" spans="1:21" x14ac:dyDescent="0.3">
      <c r="A3602">
        <v>0.67</v>
      </c>
      <c r="B3602">
        <v>0.625</v>
      </c>
      <c r="C3602">
        <v>2.1</v>
      </c>
      <c r="D3602">
        <v>150</v>
      </c>
      <c r="E3602">
        <v>117.53</v>
      </c>
      <c r="F3602">
        <v>42.536999999999999</v>
      </c>
      <c r="G3602">
        <v>42.537313432835703</v>
      </c>
      <c r="H3602">
        <v>170</v>
      </c>
      <c r="I3602">
        <v>362.53731299999998</v>
      </c>
      <c r="J3602">
        <v>-1</v>
      </c>
      <c r="K3602">
        <v>2</v>
      </c>
      <c r="L3602">
        <v>48.166559999999997</v>
      </c>
      <c r="M3602">
        <v>405</v>
      </c>
      <c r="N3602">
        <v>100</v>
      </c>
      <c r="O3602">
        <v>180</v>
      </c>
      <c r="P3602">
        <v>0</v>
      </c>
      <c r="Q3602">
        <v>889</v>
      </c>
      <c r="R3602">
        <v>27.377006183999999</v>
      </c>
      <c r="S3602">
        <v>34.694367</v>
      </c>
      <c r="T3602">
        <v>0</v>
      </c>
      <c r="U3602">
        <v>0</v>
      </c>
    </row>
    <row r="3603" spans="1:21" x14ac:dyDescent="0.3">
      <c r="A3603">
        <v>0.67</v>
      </c>
      <c r="B3603">
        <v>0.625</v>
      </c>
      <c r="C3603">
        <v>2.1</v>
      </c>
      <c r="D3603">
        <v>150</v>
      </c>
      <c r="E3603">
        <v>117.53</v>
      </c>
      <c r="F3603">
        <v>42.536999999999999</v>
      </c>
      <c r="G3603">
        <v>42.537313432835703</v>
      </c>
      <c r="H3603">
        <v>180</v>
      </c>
      <c r="I3603">
        <v>372.53731299999998</v>
      </c>
      <c r="J3603">
        <v>-1</v>
      </c>
      <c r="K3603">
        <v>2</v>
      </c>
      <c r="L3603">
        <v>47.390740000000001</v>
      </c>
      <c r="M3603">
        <v>405</v>
      </c>
      <c r="N3603">
        <v>100</v>
      </c>
      <c r="O3603">
        <v>180</v>
      </c>
      <c r="P3603">
        <v>0</v>
      </c>
      <c r="Q3603">
        <v>894</v>
      </c>
      <c r="R3603">
        <v>26.594143494000001</v>
      </c>
      <c r="S3603">
        <v>34.794899999999998</v>
      </c>
      <c r="T3603">
        <v>0</v>
      </c>
      <c r="U3603">
        <v>0</v>
      </c>
    </row>
    <row r="3604" spans="1:21" x14ac:dyDescent="0.3">
      <c r="A3604">
        <v>0.67</v>
      </c>
      <c r="B3604">
        <v>0.625</v>
      </c>
      <c r="C3604">
        <v>2.1</v>
      </c>
      <c r="D3604">
        <v>150</v>
      </c>
      <c r="E3604">
        <v>117.53</v>
      </c>
      <c r="F3604">
        <v>42.536999999999999</v>
      </c>
      <c r="G3604">
        <v>42.537313432835703</v>
      </c>
      <c r="H3604">
        <v>190</v>
      </c>
      <c r="I3604">
        <v>382.53731299999998</v>
      </c>
      <c r="J3604">
        <v>-1</v>
      </c>
      <c r="K3604">
        <v>2</v>
      </c>
      <c r="L3604">
        <v>46.633780000000002</v>
      </c>
      <c r="M3604">
        <v>405</v>
      </c>
      <c r="N3604">
        <v>100</v>
      </c>
      <c r="O3604">
        <v>180</v>
      </c>
      <c r="P3604">
        <v>0</v>
      </c>
      <c r="Q3604">
        <v>846</v>
      </c>
      <c r="R3604">
        <v>26.129622855000001</v>
      </c>
      <c r="S3604">
        <v>33.818994000000004</v>
      </c>
      <c r="T3604">
        <v>0</v>
      </c>
      <c r="U3604">
        <v>0</v>
      </c>
    </row>
    <row r="3605" spans="1:21" x14ac:dyDescent="0.3">
      <c r="A3605">
        <v>0.67</v>
      </c>
      <c r="B3605">
        <v>0.625</v>
      </c>
      <c r="C3605">
        <v>2.1</v>
      </c>
      <c r="D3605">
        <v>150</v>
      </c>
      <c r="E3605">
        <v>117.53</v>
      </c>
      <c r="F3605">
        <v>42.536999999999999</v>
      </c>
      <c r="G3605">
        <v>42.537313432835703</v>
      </c>
      <c r="H3605">
        <v>200</v>
      </c>
      <c r="I3605">
        <v>392.53731299999998</v>
      </c>
      <c r="J3605">
        <v>-1</v>
      </c>
      <c r="K3605">
        <v>2</v>
      </c>
      <c r="L3605">
        <v>45.895249999999997</v>
      </c>
      <c r="M3605">
        <v>405</v>
      </c>
      <c r="N3605">
        <v>100</v>
      </c>
      <c r="O3605">
        <v>180</v>
      </c>
      <c r="P3605">
        <v>0</v>
      </c>
      <c r="Q3605">
        <v>830</v>
      </c>
      <c r="R3605">
        <v>25.524647974000001</v>
      </c>
      <c r="S3605">
        <v>33.488145000000003</v>
      </c>
      <c r="T3605">
        <v>0</v>
      </c>
      <c r="U3605">
        <v>0</v>
      </c>
    </row>
    <row r="3606" spans="1:21" x14ac:dyDescent="0.3">
      <c r="A3606">
        <v>0.67</v>
      </c>
      <c r="B3606">
        <v>0.625</v>
      </c>
      <c r="C3606">
        <v>2.1</v>
      </c>
      <c r="D3606">
        <v>150</v>
      </c>
      <c r="E3606">
        <v>117.53</v>
      </c>
      <c r="F3606">
        <v>42.536999999999999</v>
      </c>
      <c r="G3606">
        <v>42.537313432835703</v>
      </c>
      <c r="H3606">
        <v>210</v>
      </c>
      <c r="I3606">
        <v>402.53731299999998</v>
      </c>
      <c r="J3606">
        <v>-1</v>
      </c>
      <c r="K3606">
        <v>2</v>
      </c>
      <c r="L3606">
        <v>45.174729999999997</v>
      </c>
      <c r="M3606">
        <v>405</v>
      </c>
      <c r="N3606">
        <v>100</v>
      </c>
      <c r="O3606">
        <v>180</v>
      </c>
      <c r="P3606">
        <v>0</v>
      </c>
      <c r="Q3606">
        <v>885</v>
      </c>
      <c r="R3606">
        <v>25.095785413000002</v>
      </c>
      <c r="S3606">
        <v>34.613757</v>
      </c>
      <c r="T3606">
        <v>0</v>
      </c>
      <c r="U3606">
        <v>0</v>
      </c>
    </row>
    <row r="3607" spans="1:21" x14ac:dyDescent="0.3">
      <c r="A3607">
        <v>0.67</v>
      </c>
      <c r="B3607">
        <v>0.625</v>
      </c>
      <c r="C3607">
        <v>2.1</v>
      </c>
      <c r="D3607">
        <v>150</v>
      </c>
      <c r="E3607">
        <v>117.53</v>
      </c>
      <c r="F3607">
        <v>42.536999999999999</v>
      </c>
      <c r="G3607">
        <v>42.537313432835703</v>
      </c>
      <c r="H3607">
        <v>220</v>
      </c>
      <c r="I3607">
        <v>412.53731299999998</v>
      </c>
      <c r="J3607">
        <v>-1</v>
      </c>
      <c r="K3607">
        <v>2</v>
      </c>
      <c r="L3607">
        <v>44.471769999999999</v>
      </c>
      <c r="M3607">
        <v>405</v>
      </c>
      <c r="N3607">
        <v>100</v>
      </c>
      <c r="O3607">
        <v>180</v>
      </c>
      <c r="P3607">
        <v>0</v>
      </c>
      <c r="Q3607">
        <v>843</v>
      </c>
      <c r="R3607">
        <v>24.411600798999999</v>
      </c>
      <c r="S3607">
        <v>33.757178000000003</v>
      </c>
      <c r="T3607">
        <v>0</v>
      </c>
      <c r="U3607">
        <v>0</v>
      </c>
    </row>
    <row r="3608" spans="1:21" x14ac:dyDescent="0.3">
      <c r="A3608">
        <v>0.67</v>
      </c>
      <c r="B3608">
        <v>0.625</v>
      </c>
      <c r="C3608">
        <v>2.1</v>
      </c>
      <c r="D3608">
        <v>150</v>
      </c>
      <c r="E3608">
        <v>117.53</v>
      </c>
      <c r="F3608">
        <v>42.536999999999999</v>
      </c>
      <c r="G3608">
        <v>42.537313432835703</v>
      </c>
      <c r="H3608">
        <v>230</v>
      </c>
      <c r="I3608">
        <v>422.53731299999998</v>
      </c>
      <c r="J3608">
        <v>-1</v>
      </c>
      <c r="K3608">
        <v>2</v>
      </c>
      <c r="L3608">
        <v>43.785960000000003</v>
      </c>
      <c r="M3608">
        <v>405</v>
      </c>
      <c r="N3608">
        <v>100</v>
      </c>
      <c r="O3608">
        <v>180</v>
      </c>
      <c r="P3608">
        <v>0</v>
      </c>
      <c r="Q3608">
        <v>888</v>
      </c>
      <c r="R3608">
        <v>23.879337704000001</v>
      </c>
      <c r="S3608">
        <v>34.674230000000001</v>
      </c>
      <c r="T3608">
        <v>0</v>
      </c>
      <c r="U3608">
        <v>0</v>
      </c>
    </row>
    <row r="3609" spans="1:21" x14ac:dyDescent="0.3">
      <c r="A3609">
        <v>0.67</v>
      </c>
      <c r="B3609">
        <v>0.625</v>
      </c>
      <c r="C3609">
        <v>2.1</v>
      </c>
      <c r="D3609">
        <v>150</v>
      </c>
      <c r="E3609">
        <v>117.53</v>
      </c>
      <c r="F3609">
        <v>42.536999999999999</v>
      </c>
      <c r="G3609">
        <v>42.537313432835703</v>
      </c>
      <c r="H3609">
        <v>240</v>
      </c>
      <c r="I3609">
        <v>432.53731299999998</v>
      </c>
      <c r="J3609">
        <v>-1</v>
      </c>
      <c r="K3609">
        <v>2</v>
      </c>
      <c r="L3609">
        <v>43.116849999999999</v>
      </c>
      <c r="M3609">
        <v>405</v>
      </c>
      <c r="N3609">
        <v>100</v>
      </c>
      <c r="O3609">
        <v>180</v>
      </c>
      <c r="P3609">
        <v>0</v>
      </c>
      <c r="Q3609">
        <v>894</v>
      </c>
      <c r="R3609">
        <v>23.851014528</v>
      </c>
      <c r="S3609">
        <v>34.794899999999998</v>
      </c>
      <c r="T3609">
        <v>0</v>
      </c>
      <c r="U3609">
        <v>0</v>
      </c>
    </row>
    <row r="3610" spans="1:21" x14ac:dyDescent="0.3">
      <c r="A3610">
        <v>0.67</v>
      </c>
      <c r="B3610">
        <v>0.625</v>
      </c>
      <c r="C3610">
        <v>2.1</v>
      </c>
      <c r="D3610">
        <v>150</v>
      </c>
      <c r="E3610">
        <v>117.53</v>
      </c>
      <c r="F3610">
        <v>42.536999999999999</v>
      </c>
      <c r="G3610">
        <v>42.537313432835703</v>
      </c>
      <c r="H3610">
        <v>250</v>
      </c>
      <c r="I3610">
        <v>442.53731299999998</v>
      </c>
      <c r="J3610">
        <v>-1</v>
      </c>
      <c r="K3610">
        <v>2</v>
      </c>
      <c r="L3610">
        <v>42.464030000000001</v>
      </c>
      <c r="M3610">
        <v>405</v>
      </c>
      <c r="N3610">
        <v>100</v>
      </c>
      <c r="O3610">
        <v>180</v>
      </c>
      <c r="P3610">
        <v>0</v>
      </c>
      <c r="Q3610">
        <v>861</v>
      </c>
      <c r="R3610">
        <v>22.986043957</v>
      </c>
      <c r="S3610">
        <v>34.126595999999999</v>
      </c>
      <c r="T3610">
        <v>0</v>
      </c>
      <c r="U3610">
        <v>0</v>
      </c>
    </row>
    <row r="3611" spans="1:21" x14ac:dyDescent="0.3">
      <c r="A3611">
        <v>0.67</v>
      </c>
      <c r="B3611">
        <v>0.625</v>
      </c>
      <c r="C3611">
        <v>2.1</v>
      </c>
      <c r="D3611">
        <v>150</v>
      </c>
      <c r="E3611">
        <v>117.53</v>
      </c>
      <c r="F3611">
        <v>42.536999999999999</v>
      </c>
      <c r="G3611">
        <v>42.537313432835703</v>
      </c>
      <c r="H3611">
        <v>260</v>
      </c>
      <c r="I3611">
        <v>452.53731299999998</v>
      </c>
      <c r="J3611">
        <v>-1</v>
      </c>
      <c r="K3611">
        <v>2</v>
      </c>
      <c r="L3611">
        <v>41.827069999999999</v>
      </c>
      <c r="M3611">
        <v>405</v>
      </c>
      <c r="N3611">
        <v>100</v>
      </c>
      <c r="O3611">
        <v>180</v>
      </c>
      <c r="P3611">
        <v>0</v>
      </c>
      <c r="Q3611">
        <v>893</v>
      </c>
      <c r="R3611">
        <v>22.541815076999999</v>
      </c>
      <c r="S3611">
        <v>34.774813999999999</v>
      </c>
      <c r="T3611">
        <v>0</v>
      </c>
      <c r="U3611">
        <v>0</v>
      </c>
    </row>
    <row r="3612" spans="1:21" x14ac:dyDescent="0.3">
      <c r="A3612">
        <v>0.67</v>
      </c>
      <c r="B3612">
        <v>0.625</v>
      </c>
      <c r="C3612">
        <v>2.1</v>
      </c>
      <c r="D3612">
        <v>150</v>
      </c>
      <c r="E3612">
        <v>117.53</v>
      </c>
      <c r="F3612">
        <v>42.536999999999999</v>
      </c>
      <c r="G3612">
        <v>42.537313432835703</v>
      </c>
      <c r="H3612">
        <v>270</v>
      </c>
      <c r="I3612">
        <v>462.53731299999998</v>
      </c>
      <c r="J3612">
        <v>-1</v>
      </c>
      <c r="K3612">
        <v>2</v>
      </c>
      <c r="L3612">
        <v>41.205550000000002</v>
      </c>
      <c r="M3612">
        <v>405</v>
      </c>
      <c r="N3612">
        <v>100</v>
      </c>
      <c r="O3612">
        <v>180</v>
      </c>
      <c r="P3612">
        <v>0</v>
      </c>
      <c r="Q3612">
        <v>852</v>
      </c>
      <c r="R3612">
        <v>22.058635997</v>
      </c>
      <c r="S3612">
        <v>33.942329000000001</v>
      </c>
      <c r="T3612">
        <v>0</v>
      </c>
      <c r="U3612">
        <v>0</v>
      </c>
    </row>
    <row r="3613" spans="1:21" x14ac:dyDescent="0.3">
      <c r="A3613">
        <v>0.67</v>
      </c>
      <c r="B3613">
        <v>0.625</v>
      </c>
      <c r="C3613">
        <v>2.1</v>
      </c>
      <c r="D3613">
        <v>150</v>
      </c>
      <c r="E3613">
        <v>117.53</v>
      </c>
      <c r="F3613">
        <v>42.536999999999999</v>
      </c>
      <c r="G3613">
        <v>42.537313432835703</v>
      </c>
      <c r="H3613">
        <v>280</v>
      </c>
      <c r="I3613">
        <v>472.53731299999998</v>
      </c>
      <c r="J3613">
        <v>-1</v>
      </c>
      <c r="K3613">
        <v>2</v>
      </c>
      <c r="L3613">
        <v>40.599049999999998</v>
      </c>
      <c r="M3613">
        <v>405</v>
      </c>
      <c r="N3613">
        <v>100</v>
      </c>
      <c r="O3613">
        <v>180</v>
      </c>
      <c r="P3613">
        <v>0</v>
      </c>
      <c r="Q3613">
        <v>901</v>
      </c>
      <c r="R3613">
        <v>21.844055912999998</v>
      </c>
      <c r="S3613">
        <v>34.935222000000003</v>
      </c>
      <c r="T3613">
        <v>0</v>
      </c>
      <c r="U3613">
        <v>0</v>
      </c>
    </row>
    <row r="3614" spans="1:21" x14ac:dyDescent="0.3">
      <c r="A3614">
        <v>0.67</v>
      </c>
      <c r="B3614">
        <v>0.625</v>
      </c>
      <c r="C3614">
        <v>2.1</v>
      </c>
      <c r="D3614">
        <v>150</v>
      </c>
      <c r="E3614">
        <v>117.53</v>
      </c>
      <c r="F3614">
        <v>42.536999999999999</v>
      </c>
      <c r="G3614">
        <v>42.537313432835703</v>
      </c>
      <c r="H3614">
        <v>290</v>
      </c>
      <c r="I3614">
        <v>482.53731299999998</v>
      </c>
      <c r="J3614">
        <v>-1</v>
      </c>
      <c r="K3614">
        <v>2</v>
      </c>
      <c r="L3614">
        <v>40.007179999999998</v>
      </c>
      <c r="M3614">
        <v>405</v>
      </c>
      <c r="N3614">
        <v>100</v>
      </c>
      <c r="O3614">
        <v>180</v>
      </c>
      <c r="P3614">
        <v>0</v>
      </c>
      <c r="Q3614">
        <v>853</v>
      </c>
      <c r="R3614">
        <v>21.345888330000001</v>
      </c>
      <c r="S3614">
        <v>33.962846999999996</v>
      </c>
      <c r="T3614">
        <v>0</v>
      </c>
      <c r="U3614">
        <v>0</v>
      </c>
    </row>
    <row r="3615" spans="1:21" x14ac:dyDescent="0.3">
      <c r="A3615">
        <v>0.67</v>
      </c>
      <c r="B3615">
        <v>0.625</v>
      </c>
      <c r="C3615">
        <v>2.1</v>
      </c>
      <c r="D3615">
        <v>150</v>
      </c>
      <c r="E3615">
        <v>117.53</v>
      </c>
      <c r="F3615">
        <v>42.536999999999999</v>
      </c>
      <c r="G3615">
        <v>42.537313432835703</v>
      </c>
      <c r="H3615">
        <v>300</v>
      </c>
      <c r="I3615">
        <v>492.53731299999998</v>
      </c>
      <c r="J3615">
        <v>-1</v>
      </c>
      <c r="K3615">
        <v>2</v>
      </c>
      <c r="L3615">
        <v>39.429519999999997</v>
      </c>
      <c r="M3615">
        <v>405</v>
      </c>
      <c r="N3615">
        <v>100</v>
      </c>
      <c r="O3615">
        <v>180</v>
      </c>
      <c r="P3615">
        <v>0</v>
      </c>
      <c r="Q3615">
        <v>878</v>
      </c>
      <c r="R3615">
        <v>20.804142439</v>
      </c>
      <c r="S3615">
        <v>34.472292000000003</v>
      </c>
      <c r="T3615">
        <v>0</v>
      </c>
      <c r="U3615">
        <v>0</v>
      </c>
    </row>
    <row r="3616" spans="1:21" x14ac:dyDescent="0.3">
      <c r="A3616">
        <v>0.67</v>
      </c>
      <c r="B3616">
        <v>0.625</v>
      </c>
      <c r="C3616">
        <v>2.1</v>
      </c>
      <c r="D3616">
        <v>150</v>
      </c>
      <c r="E3616">
        <v>117.53</v>
      </c>
      <c r="F3616">
        <v>42.536999999999999</v>
      </c>
      <c r="G3616">
        <v>42.537313432835703</v>
      </c>
      <c r="H3616">
        <v>0</v>
      </c>
      <c r="I3616">
        <v>192.53731300000001</v>
      </c>
      <c r="J3616">
        <v>-1</v>
      </c>
      <c r="K3616">
        <v>2</v>
      </c>
      <c r="L3616">
        <v>64.573539999999994</v>
      </c>
      <c r="M3616">
        <v>405</v>
      </c>
      <c r="N3616">
        <v>100</v>
      </c>
      <c r="O3616">
        <v>180</v>
      </c>
      <c r="P3616">
        <v>0</v>
      </c>
      <c r="Q3616">
        <v>1124</v>
      </c>
      <c r="R3616">
        <v>42.166262275999998</v>
      </c>
      <c r="S3616">
        <v>39.176831</v>
      </c>
      <c r="T3616">
        <v>62</v>
      </c>
      <c r="U3616">
        <v>62</v>
      </c>
    </row>
    <row r="3617" spans="1:21" x14ac:dyDescent="0.3">
      <c r="A3617" t="s">
        <v>74</v>
      </c>
      <c r="B3617" t="s">
        <v>74</v>
      </c>
      <c r="C3617">
        <v>2.1</v>
      </c>
      <c r="D3617">
        <v>150</v>
      </c>
      <c r="E3617" t="s">
        <v>75</v>
      </c>
      <c r="F3617" t="s">
        <v>74</v>
      </c>
      <c r="G3617" t="s">
        <v>74</v>
      </c>
      <c r="H3617" t="s">
        <v>74</v>
      </c>
      <c r="I3617" t="s">
        <v>74</v>
      </c>
      <c r="J3617" t="s">
        <v>74</v>
      </c>
      <c r="K3617" t="s">
        <v>74</v>
      </c>
      <c r="L3617" t="s">
        <v>74</v>
      </c>
      <c r="M3617" t="s">
        <v>74</v>
      </c>
      <c r="N3617" t="s">
        <v>74</v>
      </c>
      <c r="O3617">
        <v>200</v>
      </c>
    </row>
    <row r="3618" spans="1:21" x14ac:dyDescent="0.3">
      <c r="A3618">
        <v>0.67</v>
      </c>
      <c r="B3618">
        <v>0.625</v>
      </c>
      <c r="C3618">
        <v>2.1</v>
      </c>
      <c r="D3618">
        <v>150</v>
      </c>
      <c r="E3618">
        <v>117.53</v>
      </c>
      <c r="F3618">
        <v>42.536999999999999</v>
      </c>
      <c r="G3618">
        <v>42.537313432835703</v>
      </c>
      <c r="H3618">
        <v>0</v>
      </c>
      <c r="I3618">
        <v>192.53731300000001</v>
      </c>
      <c r="J3618">
        <v>-1</v>
      </c>
      <c r="K3618">
        <v>2</v>
      </c>
      <c r="L3618">
        <v>65.62809</v>
      </c>
      <c r="M3618">
        <v>425</v>
      </c>
      <c r="N3618">
        <v>100</v>
      </c>
      <c r="O3618">
        <v>200</v>
      </c>
      <c r="P3618">
        <v>0</v>
      </c>
      <c r="Q3618">
        <v>1217</v>
      </c>
      <c r="R3618">
        <v>44.438694630000001</v>
      </c>
      <c r="S3618">
        <v>40.834628000000002</v>
      </c>
      <c r="T3618">
        <v>694</v>
      </c>
      <c r="U3618">
        <v>694</v>
      </c>
    </row>
    <row r="3619" spans="1:21" x14ac:dyDescent="0.3">
      <c r="A3619">
        <v>0.67</v>
      </c>
      <c r="B3619">
        <v>0.625</v>
      </c>
      <c r="C3619">
        <v>2.1</v>
      </c>
      <c r="D3619">
        <v>150</v>
      </c>
      <c r="E3619">
        <v>117.53</v>
      </c>
      <c r="F3619">
        <v>42.536999999999999</v>
      </c>
      <c r="G3619">
        <v>42.537313432835703</v>
      </c>
      <c r="H3619">
        <v>10</v>
      </c>
      <c r="I3619">
        <v>202.53731300000001</v>
      </c>
      <c r="J3619">
        <v>-1</v>
      </c>
      <c r="K3619">
        <v>2</v>
      </c>
      <c r="L3619">
        <v>64.519469999999998</v>
      </c>
      <c r="M3619">
        <v>425</v>
      </c>
      <c r="N3619">
        <v>100</v>
      </c>
      <c r="O3619">
        <v>200</v>
      </c>
      <c r="P3619">
        <v>0</v>
      </c>
      <c r="Q3619">
        <v>1197</v>
      </c>
      <c r="R3619">
        <v>43.514511982999998</v>
      </c>
      <c r="S3619">
        <v>40.482877999999999</v>
      </c>
      <c r="T3619">
        <v>180</v>
      </c>
      <c r="U3619">
        <v>180</v>
      </c>
    </row>
    <row r="3620" spans="1:21" x14ac:dyDescent="0.3">
      <c r="A3620">
        <v>0.67</v>
      </c>
      <c r="B3620">
        <v>0.625</v>
      </c>
      <c r="C3620">
        <v>2.1</v>
      </c>
      <c r="D3620">
        <v>150</v>
      </c>
      <c r="E3620">
        <v>117.53</v>
      </c>
      <c r="F3620">
        <v>42.536999999999999</v>
      </c>
      <c r="G3620">
        <v>42.537313432835703</v>
      </c>
      <c r="H3620">
        <v>20</v>
      </c>
      <c r="I3620">
        <v>212.53731300000001</v>
      </c>
      <c r="J3620">
        <v>-1</v>
      </c>
      <c r="K3620">
        <v>2</v>
      </c>
      <c r="L3620">
        <v>63.43092</v>
      </c>
      <c r="M3620">
        <v>425</v>
      </c>
      <c r="N3620">
        <v>100</v>
      </c>
      <c r="O3620">
        <v>200</v>
      </c>
      <c r="P3620">
        <v>0</v>
      </c>
      <c r="Q3620">
        <v>1121</v>
      </c>
      <c r="R3620">
        <v>42.675881455000003</v>
      </c>
      <c r="S3620">
        <v>39.12238</v>
      </c>
      <c r="T3620">
        <v>0</v>
      </c>
      <c r="U3620">
        <v>0</v>
      </c>
    </row>
    <row r="3621" spans="1:21" x14ac:dyDescent="0.3">
      <c r="A3621">
        <v>0.67</v>
      </c>
      <c r="B3621">
        <v>0.625</v>
      </c>
      <c r="C3621">
        <v>2.1</v>
      </c>
      <c r="D3621">
        <v>150</v>
      </c>
      <c r="E3621">
        <v>117.53</v>
      </c>
      <c r="F3621">
        <v>42.536999999999999</v>
      </c>
      <c r="G3621">
        <v>42.537313432835703</v>
      </c>
      <c r="H3621">
        <v>30</v>
      </c>
      <c r="I3621">
        <v>222.53731300000001</v>
      </c>
      <c r="J3621">
        <v>-1</v>
      </c>
      <c r="K3621">
        <v>2</v>
      </c>
      <c r="L3621">
        <v>62.362670000000001</v>
      </c>
      <c r="M3621">
        <v>425</v>
      </c>
      <c r="N3621">
        <v>100</v>
      </c>
      <c r="O3621">
        <v>200</v>
      </c>
      <c r="P3621">
        <v>0</v>
      </c>
      <c r="Q3621">
        <v>1063</v>
      </c>
      <c r="R3621">
        <v>41.374960987999998</v>
      </c>
      <c r="S3621">
        <v>38.056803000000002</v>
      </c>
      <c r="T3621">
        <v>0</v>
      </c>
      <c r="U3621">
        <v>0</v>
      </c>
    </row>
    <row r="3622" spans="1:21" x14ac:dyDescent="0.3">
      <c r="A3622">
        <v>0.67</v>
      </c>
      <c r="B3622">
        <v>0.625</v>
      </c>
      <c r="C3622">
        <v>2.1</v>
      </c>
      <c r="D3622">
        <v>150</v>
      </c>
      <c r="E3622">
        <v>117.53</v>
      </c>
      <c r="F3622">
        <v>42.536999999999999</v>
      </c>
      <c r="G3622">
        <v>42.537313432835703</v>
      </c>
      <c r="H3622">
        <v>40</v>
      </c>
      <c r="I3622">
        <v>232.53731300000001</v>
      </c>
      <c r="J3622">
        <v>-1</v>
      </c>
      <c r="K3622">
        <v>2</v>
      </c>
      <c r="L3622">
        <v>61.314869999999999</v>
      </c>
      <c r="M3622">
        <v>425</v>
      </c>
      <c r="N3622">
        <v>100</v>
      </c>
      <c r="O3622">
        <v>200</v>
      </c>
      <c r="P3622">
        <v>0</v>
      </c>
      <c r="Q3622">
        <v>1061</v>
      </c>
      <c r="R3622">
        <v>40.641477555999998</v>
      </c>
      <c r="S3622">
        <v>38.019609000000003</v>
      </c>
      <c r="T3622">
        <v>0</v>
      </c>
      <c r="U3622">
        <v>0</v>
      </c>
    </row>
    <row r="3623" spans="1:21" x14ac:dyDescent="0.3">
      <c r="A3623">
        <v>0.67</v>
      </c>
      <c r="B3623">
        <v>0.625</v>
      </c>
      <c r="C3623">
        <v>2.1</v>
      </c>
      <c r="D3623">
        <v>150</v>
      </c>
      <c r="E3623">
        <v>117.53</v>
      </c>
      <c r="F3623">
        <v>42.536999999999999</v>
      </c>
      <c r="G3623">
        <v>42.537313432835703</v>
      </c>
      <c r="H3623">
        <v>50</v>
      </c>
      <c r="I3623">
        <v>242.53731300000001</v>
      </c>
      <c r="J3623">
        <v>-1</v>
      </c>
      <c r="K3623">
        <v>2</v>
      </c>
      <c r="L3623">
        <v>60.28763</v>
      </c>
      <c r="M3623">
        <v>425</v>
      </c>
      <c r="N3623">
        <v>100</v>
      </c>
      <c r="O3623">
        <v>200</v>
      </c>
      <c r="P3623">
        <v>0</v>
      </c>
      <c r="Q3623">
        <v>973</v>
      </c>
      <c r="R3623">
        <v>39.753748139999999</v>
      </c>
      <c r="S3623">
        <v>36.351095999999998</v>
      </c>
      <c r="T3623">
        <v>0</v>
      </c>
      <c r="U3623">
        <v>0</v>
      </c>
    </row>
    <row r="3624" spans="1:21" x14ac:dyDescent="0.3">
      <c r="A3624">
        <v>0.67</v>
      </c>
      <c r="B3624">
        <v>0.625</v>
      </c>
      <c r="C3624">
        <v>2.1</v>
      </c>
      <c r="D3624">
        <v>150</v>
      </c>
      <c r="E3624">
        <v>117.53</v>
      </c>
      <c r="F3624">
        <v>42.536999999999999</v>
      </c>
      <c r="G3624">
        <v>42.537313432835703</v>
      </c>
      <c r="H3624">
        <v>60</v>
      </c>
      <c r="I3624">
        <v>252.53731300000001</v>
      </c>
      <c r="J3624">
        <v>-1</v>
      </c>
      <c r="K3624">
        <v>2</v>
      </c>
      <c r="L3624">
        <v>59.28098</v>
      </c>
      <c r="M3624">
        <v>425</v>
      </c>
      <c r="N3624">
        <v>100</v>
      </c>
      <c r="O3624">
        <v>200</v>
      </c>
      <c r="P3624">
        <v>0</v>
      </c>
      <c r="Q3624">
        <v>940</v>
      </c>
      <c r="R3624">
        <v>38.684456290999996</v>
      </c>
      <c r="S3624">
        <v>35.708199999999998</v>
      </c>
      <c r="T3624">
        <v>0</v>
      </c>
      <c r="U3624">
        <v>0</v>
      </c>
    </row>
    <row r="3625" spans="1:21" x14ac:dyDescent="0.3">
      <c r="A3625">
        <v>0.67</v>
      </c>
      <c r="B3625">
        <v>0.625</v>
      </c>
      <c r="C3625">
        <v>2.1</v>
      </c>
      <c r="D3625">
        <v>150</v>
      </c>
      <c r="E3625">
        <v>117.53</v>
      </c>
      <c r="F3625">
        <v>42.536999999999999</v>
      </c>
      <c r="G3625">
        <v>42.537313432835703</v>
      </c>
      <c r="H3625">
        <v>70</v>
      </c>
      <c r="I3625">
        <v>262.53731299999998</v>
      </c>
      <c r="J3625">
        <v>-1</v>
      </c>
      <c r="K3625">
        <v>2</v>
      </c>
      <c r="L3625">
        <v>58.294919999999998</v>
      </c>
      <c r="M3625">
        <v>425</v>
      </c>
      <c r="N3625">
        <v>100</v>
      </c>
      <c r="O3625">
        <v>200</v>
      </c>
      <c r="P3625">
        <v>0</v>
      </c>
      <c r="Q3625">
        <v>918</v>
      </c>
      <c r="R3625">
        <v>37.514429806999999</v>
      </c>
      <c r="S3625">
        <v>35.273972999999998</v>
      </c>
      <c r="T3625">
        <v>0</v>
      </c>
      <c r="U3625">
        <v>0</v>
      </c>
    </row>
    <row r="3626" spans="1:21" x14ac:dyDescent="0.3">
      <c r="A3626">
        <v>0.67</v>
      </c>
      <c r="B3626">
        <v>0.625</v>
      </c>
      <c r="C3626">
        <v>2.1</v>
      </c>
      <c r="D3626">
        <v>150</v>
      </c>
      <c r="E3626">
        <v>117.53</v>
      </c>
      <c r="F3626">
        <v>42.536999999999999</v>
      </c>
      <c r="G3626">
        <v>42.537313432835703</v>
      </c>
      <c r="H3626">
        <v>80</v>
      </c>
      <c r="I3626">
        <v>272.53731299999998</v>
      </c>
      <c r="J3626">
        <v>-1</v>
      </c>
      <c r="K3626">
        <v>2</v>
      </c>
      <c r="L3626">
        <v>57.329389999999997</v>
      </c>
      <c r="M3626">
        <v>425</v>
      </c>
      <c r="N3626">
        <v>100</v>
      </c>
      <c r="O3626">
        <v>200</v>
      </c>
      <c r="P3626">
        <v>0</v>
      </c>
      <c r="Q3626">
        <v>916</v>
      </c>
      <c r="R3626">
        <v>36.370425167999997</v>
      </c>
      <c r="S3626">
        <v>35.234267000000003</v>
      </c>
      <c r="T3626">
        <v>0</v>
      </c>
      <c r="U3626">
        <v>0</v>
      </c>
    </row>
    <row r="3627" spans="1:21" x14ac:dyDescent="0.3">
      <c r="A3627">
        <v>0.67</v>
      </c>
      <c r="B3627">
        <v>0.625</v>
      </c>
      <c r="C3627">
        <v>2.1</v>
      </c>
      <c r="D3627">
        <v>150</v>
      </c>
      <c r="E3627">
        <v>117.53</v>
      </c>
      <c r="F3627">
        <v>42.536999999999999</v>
      </c>
      <c r="G3627">
        <v>42.537313432835703</v>
      </c>
      <c r="H3627">
        <v>90</v>
      </c>
      <c r="I3627">
        <v>282.53731299999998</v>
      </c>
      <c r="J3627">
        <v>-1</v>
      </c>
      <c r="K3627">
        <v>2</v>
      </c>
      <c r="L3627">
        <v>56.38429</v>
      </c>
      <c r="M3627">
        <v>425</v>
      </c>
      <c r="N3627">
        <v>100</v>
      </c>
      <c r="O3627">
        <v>200</v>
      </c>
      <c r="P3627">
        <v>0</v>
      </c>
      <c r="Q3627">
        <v>848</v>
      </c>
      <c r="R3627">
        <v>35.452170021000001</v>
      </c>
      <c r="S3627">
        <v>33.860149999999997</v>
      </c>
      <c r="T3627">
        <v>0</v>
      </c>
      <c r="U3627">
        <v>0</v>
      </c>
    </row>
    <row r="3628" spans="1:21" x14ac:dyDescent="0.3">
      <c r="A3628">
        <v>0.67</v>
      </c>
      <c r="B3628">
        <v>0.625</v>
      </c>
      <c r="C3628">
        <v>2.1</v>
      </c>
      <c r="D3628">
        <v>150</v>
      </c>
      <c r="E3628">
        <v>117.53</v>
      </c>
      <c r="F3628">
        <v>42.536999999999999</v>
      </c>
      <c r="G3628">
        <v>42.537313432835703</v>
      </c>
      <c r="H3628">
        <v>100</v>
      </c>
      <c r="I3628">
        <v>292.53731299999998</v>
      </c>
      <c r="J3628">
        <v>-1</v>
      </c>
      <c r="K3628">
        <v>2</v>
      </c>
      <c r="L3628">
        <v>55.45946</v>
      </c>
      <c r="M3628">
        <v>425</v>
      </c>
      <c r="N3628">
        <v>100</v>
      </c>
      <c r="O3628">
        <v>200</v>
      </c>
      <c r="P3628">
        <v>0</v>
      </c>
      <c r="Q3628">
        <v>865</v>
      </c>
      <c r="R3628">
        <v>34.855098769000001</v>
      </c>
      <c r="S3628">
        <v>34.208212000000003</v>
      </c>
      <c r="T3628">
        <v>0</v>
      </c>
      <c r="U3628">
        <v>0</v>
      </c>
    </row>
    <row r="3629" spans="1:21" x14ac:dyDescent="0.3">
      <c r="A3629">
        <v>0.67</v>
      </c>
      <c r="B3629">
        <v>0.625</v>
      </c>
      <c r="C3629">
        <v>2.1</v>
      </c>
      <c r="D3629">
        <v>150</v>
      </c>
      <c r="E3629">
        <v>117.53</v>
      </c>
      <c r="F3629">
        <v>42.536999999999999</v>
      </c>
      <c r="G3629">
        <v>42.537313432835703</v>
      </c>
      <c r="H3629">
        <v>110</v>
      </c>
      <c r="I3629">
        <v>302.53731299999998</v>
      </c>
      <c r="J3629">
        <v>-1</v>
      </c>
      <c r="K3629">
        <v>2</v>
      </c>
      <c r="L3629">
        <v>54.554740000000002</v>
      </c>
      <c r="M3629">
        <v>425</v>
      </c>
      <c r="N3629">
        <v>100</v>
      </c>
      <c r="O3629">
        <v>200</v>
      </c>
      <c r="P3629">
        <v>0</v>
      </c>
      <c r="Q3629">
        <v>863</v>
      </c>
      <c r="R3629">
        <v>33.777794941000003</v>
      </c>
      <c r="S3629">
        <v>34.167425000000001</v>
      </c>
      <c r="T3629">
        <v>0</v>
      </c>
      <c r="U3629">
        <v>0</v>
      </c>
    </row>
    <row r="3630" spans="1:21" x14ac:dyDescent="0.3">
      <c r="A3630">
        <v>0.67</v>
      </c>
      <c r="B3630">
        <v>0.625</v>
      </c>
      <c r="C3630">
        <v>2.1</v>
      </c>
      <c r="D3630">
        <v>150</v>
      </c>
      <c r="E3630">
        <v>117.53</v>
      </c>
      <c r="F3630">
        <v>42.536999999999999</v>
      </c>
      <c r="G3630">
        <v>42.537313432835703</v>
      </c>
      <c r="H3630">
        <v>120</v>
      </c>
      <c r="I3630">
        <v>312.53731299999998</v>
      </c>
      <c r="J3630">
        <v>-1</v>
      </c>
      <c r="K3630">
        <v>2</v>
      </c>
      <c r="L3630">
        <v>53.669899999999998</v>
      </c>
      <c r="M3630">
        <v>425</v>
      </c>
      <c r="N3630">
        <v>100</v>
      </c>
      <c r="O3630">
        <v>200</v>
      </c>
      <c r="P3630">
        <v>0</v>
      </c>
      <c r="Q3630">
        <v>903</v>
      </c>
      <c r="R3630">
        <v>32.923184763999998</v>
      </c>
      <c r="S3630">
        <v>34.975223</v>
      </c>
      <c r="T3630">
        <v>0</v>
      </c>
      <c r="U3630">
        <v>0</v>
      </c>
    </row>
    <row r="3631" spans="1:21" x14ac:dyDescent="0.3">
      <c r="A3631">
        <v>0.67</v>
      </c>
      <c r="B3631">
        <v>0.625</v>
      </c>
      <c r="C3631">
        <v>2.1</v>
      </c>
      <c r="D3631">
        <v>150</v>
      </c>
      <c r="E3631">
        <v>117.53</v>
      </c>
      <c r="F3631">
        <v>42.536999999999999</v>
      </c>
      <c r="G3631">
        <v>42.537313432835703</v>
      </c>
      <c r="H3631">
        <v>130</v>
      </c>
      <c r="I3631">
        <v>322.53731299999998</v>
      </c>
      <c r="J3631">
        <v>-1</v>
      </c>
      <c r="K3631">
        <v>2</v>
      </c>
      <c r="L3631">
        <v>52.804720000000003</v>
      </c>
      <c r="M3631">
        <v>425</v>
      </c>
      <c r="N3631">
        <v>100</v>
      </c>
      <c r="O3631">
        <v>200</v>
      </c>
      <c r="P3631">
        <v>0</v>
      </c>
      <c r="Q3631">
        <v>898</v>
      </c>
      <c r="R3631">
        <v>32.220763581999996</v>
      </c>
      <c r="S3631">
        <v>34.875143999999999</v>
      </c>
      <c r="T3631">
        <v>0</v>
      </c>
      <c r="U3631">
        <v>0</v>
      </c>
    </row>
    <row r="3632" spans="1:21" x14ac:dyDescent="0.3">
      <c r="A3632">
        <v>0.67</v>
      </c>
      <c r="B3632">
        <v>0.625</v>
      </c>
      <c r="C3632">
        <v>2.1</v>
      </c>
      <c r="D3632">
        <v>150</v>
      </c>
      <c r="E3632">
        <v>117.53</v>
      </c>
      <c r="F3632">
        <v>42.536999999999999</v>
      </c>
      <c r="G3632">
        <v>42.537313432835703</v>
      </c>
      <c r="H3632">
        <v>140</v>
      </c>
      <c r="I3632">
        <v>332.53731299999998</v>
      </c>
      <c r="J3632">
        <v>-1</v>
      </c>
      <c r="K3632">
        <v>2</v>
      </c>
      <c r="L3632">
        <v>51.958919999999999</v>
      </c>
      <c r="M3632">
        <v>425</v>
      </c>
      <c r="N3632">
        <v>100</v>
      </c>
      <c r="O3632">
        <v>200</v>
      </c>
      <c r="P3632">
        <v>0</v>
      </c>
      <c r="Q3632">
        <v>855</v>
      </c>
      <c r="R3632">
        <v>31.635730843000001</v>
      </c>
      <c r="S3632">
        <v>34.003849000000002</v>
      </c>
      <c r="T3632">
        <v>0</v>
      </c>
      <c r="U3632">
        <v>0</v>
      </c>
    </row>
    <row r="3633" spans="1:21" x14ac:dyDescent="0.3">
      <c r="A3633">
        <v>0.67</v>
      </c>
      <c r="B3633">
        <v>0.625</v>
      </c>
      <c r="C3633">
        <v>2.1</v>
      </c>
      <c r="D3633">
        <v>150</v>
      </c>
      <c r="E3633">
        <v>117.53</v>
      </c>
      <c r="F3633">
        <v>42.536999999999999</v>
      </c>
      <c r="G3633">
        <v>42.537313432835703</v>
      </c>
      <c r="H3633">
        <v>150</v>
      </c>
      <c r="I3633">
        <v>342.53731299999998</v>
      </c>
      <c r="J3633">
        <v>-1</v>
      </c>
      <c r="K3633">
        <v>2</v>
      </c>
      <c r="L3633">
        <v>51.132219999999997</v>
      </c>
      <c r="M3633">
        <v>425</v>
      </c>
      <c r="N3633">
        <v>100</v>
      </c>
      <c r="O3633">
        <v>200</v>
      </c>
      <c r="P3633">
        <v>0</v>
      </c>
      <c r="Q3633">
        <v>860</v>
      </c>
      <c r="R3633">
        <v>30.773122742000002</v>
      </c>
      <c r="S3633">
        <v>34.106164999999997</v>
      </c>
      <c r="T3633">
        <v>0</v>
      </c>
      <c r="U3633">
        <v>0</v>
      </c>
    </row>
    <row r="3634" spans="1:21" x14ac:dyDescent="0.3">
      <c r="A3634">
        <v>0.67</v>
      </c>
      <c r="B3634">
        <v>0.625</v>
      </c>
      <c r="C3634">
        <v>2.1</v>
      </c>
      <c r="D3634">
        <v>150</v>
      </c>
      <c r="E3634">
        <v>117.53</v>
      </c>
      <c r="F3634">
        <v>42.536999999999999</v>
      </c>
      <c r="G3634">
        <v>42.537313432835703</v>
      </c>
      <c r="H3634">
        <v>160</v>
      </c>
      <c r="I3634">
        <v>352.53731299999998</v>
      </c>
      <c r="J3634">
        <v>-1</v>
      </c>
      <c r="K3634">
        <v>2</v>
      </c>
      <c r="L3634">
        <v>50.324300000000001</v>
      </c>
      <c r="M3634">
        <v>425</v>
      </c>
      <c r="N3634">
        <v>100</v>
      </c>
      <c r="O3634">
        <v>200</v>
      </c>
      <c r="P3634">
        <v>0</v>
      </c>
      <c r="Q3634">
        <v>874</v>
      </c>
      <c r="R3634">
        <v>30.344889909999999</v>
      </c>
      <c r="S3634">
        <v>34.391226000000003</v>
      </c>
      <c r="T3634">
        <v>0</v>
      </c>
      <c r="U3634">
        <v>0</v>
      </c>
    </row>
    <row r="3635" spans="1:21" x14ac:dyDescent="0.3">
      <c r="A3635">
        <v>0.67</v>
      </c>
      <c r="B3635">
        <v>0.625</v>
      </c>
      <c r="C3635">
        <v>2.1</v>
      </c>
      <c r="D3635">
        <v>150</v>
      </c>
      <c r="E3635">
        <v>117.53</v>
      </c>
      <c r="F3635">
        <v>42.536999999999999</v>
      </c>
      <c r="G3635">
        <v>42.537313432835703</v>
      </c>
      <c r="H3635">
        <v>170</v>
      </c>
      <c r="I3635">
        <v>362.53731299999998</v>
      </c>
      <c r="J3635">
        <v>-1</v>
      </c>
      <c r="K3635">
        <v>2</v>
      </c>
      <c r="L3635">
        <v>49.534860000000002</v>
      </c>
      <c r="M3635">
        <v>425</v>
      </c>
      <c r="N3635">
        <v>100</v>
      </c>
      <c r="O3635">
        <v>200</v>
      </c>
      <c r="P3635">
        <v>0</v>
      </c>
      <c r="Q3635">
        <v>876</v>
      </c>
      <c r="R3635">
        <v>29.680510198</v>
      </c>
      <c r="S3635">
        <v>34.431780000000003</v>
      </c>
      <c r="T3635">
        <v>0</v>
      </c>
      <c r="U3635">
        <v>0</v>
      </c>
    </row>
    <row r="3636" spans="1:21" x14ac:dyDescent="0.3">
      <c r="A3636">
        <v>0.67</v>
      </c>
      <c r="B3636">
        <v>0.625</v>
      </c>
      <c r="C3636">
        <v>2.1</v>
      </c>
      <c r="D3636">
        <v>150</v>
      </c>
      <c r="E3636">
        <v>117.53</v>
      </c>
      <c r="F3636">
        <v>42.536999999999999</v>
      </c>
      <c r="G3636">
        <v>42.537313432835703</v>
      </c>
      <c r="H3636">
        <v>180</v>
      </c>
      <c r="I3636">
        <v>372.53731299999998</v>
      </c>
      <c r="J3636">
        <v>-1</v>
      </c>
      <c r="K3636">
        <v>2</v>
      </c>
      <c r="L3636">
        <v>48.763539999999999</v>
      </c>
      <c r="M3636">
        <v>425</v>
      </c>
      <c r="N3636">
        <v>100</v>
      </c>
      <c r="O3636">
        <v>200</v>
      </c>
      <c r="P3636">
        <v>0</v>
      </c>
      <c r="Q3636">
        <v>890</v>
      </c>
      <c r="R3636">
        <v>29.025954828</v>
      </c>
      <c r="S3636">
        <v>34.714494000000002</v>
      </c>
      <c r="T3636">
        <v>0</v>
      </c>
      <c r="U3636">
        <v>0</v>
      </c>
    </row>
    <row r="3637" spans="1:21" x14ac:dyDescent="0.3">
      <c r="A3637">
        <v>0.67</v>
      </c>
      <c r="B3637">
        <v>0.625</v>
      </c>
      <c r="C3637">
        <v>2.1</v>
      </c>
      <c r="D3637">
        <v>150</v>
      </c>
      <c r="E3637">
        <v>117.53</v>
      </c>
      <c r="F3637">
        <v>42.536999999999999</v>
      </c>
      <c r="G3637">
        <v>42.537313432835703</v>
      </c>
      <c r="H3637">
        <v>190</v>
      </c>
      <c r="I3637">
        <v>382.53731299999998</v>
      </c>
      <c r="J3637">
        <v>-1</v>
      </c>
      <c r="K3637">
        <v>2</v>
      </c>
      <c r="L3637">
        <v>48.01</v>
      </c>
      <c r="M3637">
        <v>425</v>
      </c>
      <c r="N3637">
        <v>100</v>
      </c>
      <c r="O3637">
        <v>200</v>
      </c>
      <c r="P3637">
        <v>0</v>
      </c>
      <c r="Q3637">
        <v>852</v>
      </c>
      <c r="R3637">
        <v>28.188291536000001</v>
      </c>
      <c r="S3637">
        <v>33.942329000000001</v>
      </c>
      <c r="T3637">
        <v>0</v>
      </c>
      <c r="U3637">
        <v>0</v>
      </c>
    </row>
    <row r="3638" spans="1:21" x14ac:dyDescent="0.3">
      <c r="A3638">
        <v>0.67</v>
      </c>
      <c r="B3638">
        <v>0.625</v>
      </c>
      <c r="C3638">
        <v>2.1</v>
      </c>
      <c r="D3638">
        <v>150</v>
      </c>
      <c r="E3638">
        <v>117.53</v>
      </c>
      <c r="F3638">
        <v>42.536999999999999</v>
      </c>
      <c r="G3638">
        <v>42.537313432835703</v>
      </c>
      <c r="H3638">
        <v>200</v>
      </c>
      <c r="I3638">
        <v>392.53731299999998</v>
      </c>
      <c r="J3638">
        <v>-1</v>
      </c>
      <c r="K3638">
        <v>2</v>
      </c>
      <c r="L3638">
        <v>47.273899999999998</v>
      </c>
      <c r="M3638">
        <v>425</v>
      </c>
      <c r="N3638">
        <v>100</v>
      </c>
      <c r="O3638">
        <v>200</v>
      </c>
      <c r="P3638">
        <v>0</v>
      </c>
      <c r="Q3638">
        <v>835</v>
      </c>
      <c r="R3638">
        <v>27.7484787</v>
      </c>
      <c r="S3638">
        <v>33.591844000000002</v>
      </c>
      <c r="T3638">
        <v>0</v>
      </c>
      <c r="U3638">
        <v>0</v>
      </c>
    </row>
    <row r="3639" spans="1:21" x14ac:dyDescent="0.3">
      <c r="A3639">
        <v>0.67</v>
      </c>
      <c r="B3639">
        <v>0.625</v>
      </c>
      <c r="C3639">
        <v>2.1</v>
      </c>
      <c r="D3639">
        <v>150</v>
      </c>
      <c r="E3639">
        <v>117.53</v>
      </c>
      <c r="F3639">
        <v>42.536999999999999</v>
      </c>
      <c r="G3639">
        <v>42.537313432835703</v>
      </c>
      <c r="H3639">
        <v>210</v>
      </c>
      <c r="I3639">
        <v>402.53731299999998</v>
      </c>
      <c r="J3639">
        <v>-1</v>
      </c>
      <c r="K3639">
        <v>2</v>
      </c>
      <c r="L3639">
        <v>46.554850000000002</v>
      </c>
      <c r="M3639">
        <v>425</v>
      </c>
      <c r="N3639">
        <v>100</v>
      </c>
      <c r="O3639">
        <v>200</v>
      </c>
      <c r="P3639">
        <v>0</v>
      </c>
      <c r="Q3639">
        <v>831</v>
      </c>
      <c r="R3639">
        <v>27.126753117</v>
      </c>
      <c r="S3639">
        <v>33.508907999999998</v>
      </c>
      <c r="T3639">
        <v>0</v>
      </c>
      <c r="U3639">
        <v>0</v>
      </c>
    </row>
    <row r="3640" spans="1:21" x14ac:dyDescent="0.3">
      <c r="A3640">
        <v>0.67</v>
      </c>
      <c r="B3640">
        <v>0.625</v>
      </c>
      <c r="C3640">
        <v>2.1</v>
      </c>
      <c r="D3640">
        <v>150</v>
      </c>
      <c r="E3640">
        <v>117.53</v>
      </c>
      <c r="F3640">
        <v>42.536999999999999</v>
      </c>
      <c r="G3640">
        <v>42.537313432835703</v>
      </c>
      <c r="H3640">
        <v>220</v>
      </c>
      <c r="I3640">
        <v>412.53731299999998</v>
      </c>
      <c r="J3640">
        <v>-1</v>
      </c>
      <c r="K3640">
        <v>2</v>
      </c>
      <c r="L3640">
        <v>45.852499999999999</v>
      </c>
      <c r="M3640">
        <v>425</v>
      </c>
      <c r="N3640">
        <v>100</v>
      </c>
      <c r="O3640">
        <v>200</v>
      </c>
      <c r="P3640">
        <v>0</v>
      </c>
      <c r="Q3640">
        <v>889</v>
      </c>
      <c r="R3640">
        <v>26.721846631999998</v>
      </c>
      <c r="S3640">
        <v>34.694367</v>
      </c>
      <c r="T3640">
        <v>0</v>
      </c>
      <c r="U3640">
        <v>0</v>
      </c>
    </row>
    <row r="3641" spans="1:21" x14ac:dyDescent="0.3">
      <c r="A3641">
        <v>0.67</v>
      </c>
      <c r="B3641">
        <v>0.625</v>
      </c>
      <c r="C3641">
        <v>2.1</v>
      </c>
      <c r="D3641">
        <v>150</v>
      </c>
      <c r="E3641">
        <v>117.53</v>
      </c>
      <c r="F3641">
        <v>42.536999999999999</v>
      </c>
      <c r="G3641">
        <v>42.537313432835703</v>
      </c>
      <c r="H3641">
        <v>230</v>
      </c>
      <c r="I3641">
        <v>422.53731299999998</v>
      </c>
      <c r="J3641">
        <v>-1</v>
      </c>
      <c r="K3641">
        <v>2</v>
      </c>
      <c r="L3641">
        <v>45.16648</v>
      </c>
      <c r="M3641">
        <v>425</v>
      </c>
      <c r="N3641">
        <v>100</v>
      </c>
      <c r="O3641">
        <v>200</v>
      </c>
      <c r="P3641">
        <v>0</v>
      </c>
      <c r="Q3641">
        <v>886</v>
      </c>
      <c r="R3641">
        <v>26.155630503000001</v>
      </c>
      <c r="S3641">
        <v>34.633924999999998</v>
      </c>
      <c r="T3641">
        <v>0</v>
      </c>
      <c r="U3641">
        <v>0</v>
      </c>
    </row>
    <row r="3642" spans="1:21" x14ac:dyDescent="0.3">
      <c r="A3642">
        <v>0.67</v>
      </c>
      <c r="B3642">
        <v>0.625</v>
      </c>
      <c r="C3642">
        <v>2.1</v>
      </c>
      <c r="D3642">
        <v>150</v>
      </c>
      <c r="E3642">
        <v>117.53</v>
      </c>
      <c r="F3642">
        <v>42.536999999999999</v>
      </c>
      <c r="G3642">
        <v>42.537313432835703</v>
      </c>
      <c r="H3642">
        <v>240</v>
      </c>
      <c r="I3642">
        <v>432.53731299999998</v>
      </c>
      <c r="J3642">
        <v>-1</v>
      </c>
      <c r="K3642">
        <v>2</v>
      </c>
      <c r="L3642">
        <v>44.496409999999997</v>
      </c>
      <c r="M3642">
        <v>425</v>
      </c>
      <c r="N3642">
        <v>100</v>
      </c>
      <c r="O3642">
        <v>200</v>
      </c>
      <c r="P3642">
        <v>0</v>
      </c>
      <c r="Q3642">
        <v>826</v>
      </c>
      <c r="R3642">
        <v>25.894461267000001</v>
      </c>
      <c r="S3642">
        <v>33.404980999999999</v>
      </c>
      <c r="T3642">
        <v>0</v>
      </c>
      <c r="U3642">
        <v>0</v>
      </c>
    </row>
    <row r="3643" spans="1:21" x14ac:dyDescent="0.3">
      <c r="A3643">
        <v>0.67</v>
      </c>
      <c r="B3643">
        <v>0.625</v>
      </c>
      <c r="C3643">
        <v>2.1</v>
      </c>
      <c r="D3643">
        <v>150</v>
      </c>
      <c r="E3643">
        <v>117.53</v>
      </c>
      <c r="F3643">
        <v>42.536999999999999</v>
      </c>
      <c r="G3643">
        <v>42.537313432835703</v>
      </c>
      <c r="H3643">
        <v>250</v>
      </c>
      <c r="I3643">
        <v>442.53731299999998</v>
      </c>
      <c r="J3643">
        <v>-1</v>
      </c>
      <c r="K3643">
        <v>2</v>
      </c>
      <c r="L3643">
        <v>43.841920000000002</v>
      </c>
      <c r="M3643">
        <v>425</v>
      </c>
      <c r="N3643">
        <v>100</v>
      </c>
      <c r="O3643">
        <v>200</v>
      </c>
      <c r="P3643">
        <v>0</v>
      </c>
      <c r="Q3643">
        <v>848</v>
      </c>
      <c r="R3643">
        <v>25.498041455999999</v>
      </c>
      <c r="S3643">
        <v>33.860149999999997</v>
      </c>
      <c r="T3643">
        <v>0</v>
      </c>
      <c r="U3643">
        <v>0</v>
      </c>
    </row>
    <row r="3644" spans="1:21" x14ac:dyDescent="0.3">
      <c r="A3644">
        <v>0.67</v>
      </c>
      <c r="B3644">
        <v>0.625</v>
      </c>
      <c r="C3644">
        <v>2.1</v>
      </c>
      <c r="D3644">
        <v>150</v>
      </c>
      <c r="E3644">
        <v>117.53</v>
      </c>
      <c r="F3644">
        <v>42.536999999999999</v>
      </c>
      <c r="G3644">
        <v>42.537313432835703</v>
      </c>
      <c r="H3644">
        <v>260</v>
      </c>
      <c r="I3644">
        <v>452.53731299999998</v>
      </c>
      <c r="J3644">
        <v>-1</v>
      </c>
      <c r="K3644">
        <v>2</v>
      </c>
      <c r="L3644">
        <v>43.202629999999999</v>
      </c>
      <c r="M3644">
        <v>425</v>
      </c>
      <c r="N3644">
        <v>100</v>
      </c>
      <c r="O3644">
        <v>200</v>
      </c>
      <c r="P3644">
        <v>0</v>
      </c>
      <c r="Q3644">
        <v>837</v>
      </c>
      <c r="R3644">
        <v>25.284248877</v>
      </c>
      <c r="S3644">
        <v>33.633245000000002</v>
      </c>
      <c r="T3644">
        <v>0</v>
      </c>
      <c r="U3644">
        <v>0</v>
      </c>
    </row>
    <row r="3645" spans="1:21" x14ac:dyDescent="0.3">
      <c r="A3645">
        <v>0.67</v>
      </c>
      <c r="B3645">
        <v>0.625</v>
      </c>
      <c r="C3645">
        <v>2.1</v>
      </c>
      <c r="D3645">
        <v>150</v>
      </c>
      <c r="E3645">
        <v>117.53</v>
      </c>
      <c r="F3645">
        <v>42.536999999999999</v>
      </c>
      <c r="G3645">
        <v>42.537313432835703</v>
      </c>
      <c r="H3645">
        <v>270</v>
      </c>
      <c r="I3645">
        <v>462.53731299999998</v>
      </c>
      <c r="J3645">
        <v>-1</v>
      </c>
      <c r="K3645">
        <v>2</v>
      </c>
      <c r="L3645">
        <v>42.578180000000003</v>
      </c>
      <c r="M3645">
        <v>425</v>
      </c>
      <c r="N3645">
        <v>100</v>
      </c>
      <c r="O3645">
        <v>200</v>
      </c>
      <c r="P3645">
        <v>0</v>
      </c>
      <c r="Q3645">
        <v>853</v>
      </c>
      <c r="R3645">
        <v>24.466995309000001</v>
      </c>
      <c r="S3645">
        <v>33.962846999999996</v>
      </c>
      <c r="T3645">
        <v>0</v>
      </c>
      <c r="U3645">
        <v>0</v>
      </c>
    </row>
    <row r="3646" spans="1:21" x14ac:dyDescent="0.3">
      <c r="A3646">
        <v>0.67</v>
      </c>
      <c r="B3646">
        <v>0.625</v>
      </c>
      <c r="C3646">
        <v>2.1</v>
      </c>
      <c r="D3646">
        <v>150</v>
      </c>
      <c r="E3646">
        <v>117.53</v>
      </c>
      <c r="F3646">
        <v>42.536999999999999</v>
      </c>
      <c r="G3646">
        <v>42.537313432835703</v>
      </c>
      <c r="H3646">
        <v>280</v>
      </c>
      <c r="I3646">
        <v>472.53731299999998</v>
      </c>
      <c r="J3646">
        <v>-1</v>
      </c>
      <c r="K3646">
        <v>2</v>
      </c>
      <c r="L3646">
        <v>41.968209999999999</v>
      </c>
      <c r="M3646">
        <v>425</v>
      </c>
      <c r="N3646">
        <v>100</v>
      </c>
      <c r="O3646">
        <v>200</v>
      </c>
      <c r="P3646">
        <v>0</v>
      </c>
      <c r="Q3646">
        <v>894</v>
      </c>
      <c r="R3646">
        <v>23.992315623</v>
      </c>
      <c r="S3646">
        <v>34.794899999999998</v>
      </c>
      <c r="T3646">
        <v>0</v>
      </c>
      <c r="U3646">
        <v>0</v>
      </c>
    </row>
    <row r="3647" spans="1:21" x14ac:dyDescent="0.3">
      <c r="A3647">
        <v>0.67</v>
      </c>
      <c r="B3647">
        <v>0.625</v>
      </c>
      <c r="C3647">
        <v>2.1</v>
      </c>
      <c r="D3647">
        <v>150</v>
      </c>
      <c r="E3647">
        <v>117.53</v>
      </c>
      <c r="F3647">
        <v>42.536999999999999</v>
      </c>
      <c r="G3647">
        <v>42.537313432835703</v>
      </c>
      <c r="H3647">
        <v>290</v>
      </c>
      <c r="I3647">
        <v>482.53731299999998</v>
      </c>
      <c r="J3647">
        <v>-1</v>
      </c>
      <c r="K3647">
        <v>2</v>
      </c>
      <c r="L3647">
        <v>41.372329999999998</v>
      </c>
      <c r="M3647">
        <v>425</v>
      </c>
      <c r="N3647">
        <v>100</v>
      </c>
      <c r="O3647">
        <v>200</v>
      </c>
      <c r="P3647">
        <v>0</v>
      </c>
      <c r="Q3647">
        <v>884</v>
      </c>
      <c r="R3647">
        <v>23.879337704000001</v>
      </c>
      <c r="S3647">
        <v>34.593578999999998</v>
      </c>
      <c r="T3647">
        <v>0</v>
      </c>
      <c r="U3647">
        <v>0</v>
      </c>
    </row>
    <row r="3648" spans="1:21" x14ac:dyDescent="0.3">
      <c r="A3648">
        <v>0.67</v>
      </c>
      <c r="B3648">
        <v>0.625</v>
      </c>
      <c r="C3648">
        <v>2.1</v>
      </c>
      <c r="D3648">
        <v>150</v>
      </c>
      <c r="E3648">
        <v>117.53</v>
      </c>
      <c r="F3648">
        <v>42.536999999999999</v>
      </c>
      <c r="G3648">
        <v>42.537313432835703</v>
      </c>
      <c r="H3648">
        <v>300</v>
      </c>
      <c r="I3648">
        <v>492.53731299999998</v>
      </c>
      <c r="J3648">
        <v>-1</v>
      </c>
      <c r="K3648">
        <v>2</v>
      </c>
      <c r="L3648">
        <v>40.790210000000002</v>
      </c>
      <c r="M3648">
        <v>425</v>
      </c>
      <c r="N3648">
        <v>100</v>
      </c>
      <c r="O3648">
        <v>200</v>
      </c>
      <c r="P3648">
        <v>0</v>
      </c>
      <c r="Q3648">
        <v>834</v>
      </c>
      <c r="R3648">
        <v>23.073918065000001</v>
      </c>
      <c r="S3648">
        <v>33.571126999999997</v>
      </c>
      <c r="T3648">
        <v>0</v>
      </c>
      <c r="U3648">
        <v>0</v>
      </c>
    </row>
    <row r="3649" spans="1:21" x14ac:dyDescent="0.3">
      <c r="A3649">
        <v>0.67</v>
      </c>
      <c r="B3649">
        <v>0.625</v>
      </c>
      <c r="C3649">
        <v>2.1</v>
      </c>
      <c r="D3649">
        <v>150</v>
      </c>
      <c r="E3649">
        <v>117.53</v>
      </c>
      <c r="F3649">
        <v>42.536999999999999</v>
      </c>
      <c r="G3649">
        <v>42.537313432835703</v>
      </c>
      <c r="H3649">
        <v>0</v>
      </c>
      <c r="I3649">
        <v>192.53731300000001</v>
      </c>
      <c r="J3649">
        <v>-1</v>
      </c>
      <c r="K3649">
        <v>2</v>
      </c>
      <c r="L3649">
        <v>65.62809</v>
      </c>
      <c r="M3649">
        <v>425</v>
      </c>
      <c r="N3649">
        <v>100</v>
      </c>
      <c r="O3649">
        <v>200</v>
      </c>
      <c r="P3649">
        <v>0</v>
      </c>
      <c r="Q3649">
        <v>1217</v>
      </c>
      <c r="R3649">
        <v>44.438694630000001</v>
      </c>
      <c r="S3649">
        <v>40.834628000000002</v>
      </c>
      <c r="T3649">
        <v>694</v>
      </c>
      <c r="U3649">
        <v>694</v>
      </c>
    </row>
    <row r="3650" spans="1:21" x14ac:dyDescent="0.3">
      <c r="A3650" t="s">
        <v>74</v>
      </c>
      <c r="B3650" t="s">
        <v>74</v>
      </c>
      <c r="C3650">
        <v>2.1</v>
      </c>
      <c r="D3650">
        <v>150</v>
      </c>
    </row>
    <row r="3651" spans="1:21" x14ac:dyDescent="0.3">
      <c r="A3651" t="s">
        <v>74</v>
      </c>
      <c r="B3651" t="s">
        <v>74</v>
      </c>
      <c r="C3651">
        <v>2.1</v>
      </c>
      <c r="D3651">
        <v>150</v>
      </c>
      <c r="E3651" t="s">
        <v>75</v>
      </c>
      <c r="F3651" t="s">
        <v>74</v>
      </c>
      <c r="G3651" t="s">
        <v>74</v>
      </c>
      <c r="H3651" t="s">
        <v>74</v>
      </c>
      <c r="I3651" t="s">
        <v>74</v>
      </c>
      <c r="J3651" t="s">
        <v>74</v>
      </c>
      <c r="K3651" t="s">
        <v>74</v>
      </c>
      <c r="L3651" t="s">
        <v>74</v>
      </c>
      <c r="M3651" t="s">
        <v>74</v>
      </c>
      <c r="N3651" t="s">
        <v>74</v>
      </c>
      <c r="O3651">
        <v>20</v>
      </c>
    </row>
    <row r="3652" spans="1:21" x14ac:dyDescent="0.3">
      <c r="A3652">
        <v>0.67</v>
      </c>
      <c r="B3652">
        <v>0.625</v>
      </c>
      <c r="C3652">
        <v>2.1</v>
      </c>
      <c r="D3652">
        <v>150</v>
      </c>
      <c r="E3652">
        <v>117.53</v>
      </c>
      <c r="F3652">
        <v>42.536999999999999</v>
      </c>
      <c r="G3652">
        <v>42.537313432835703</v>
      </c>
      <c r="H3652">
        <v>0</v>
      </c>
      <c r="I3652">
        <v>192.53731300000001</v>
      </c>
      <c r="J3652">
        <v>-1</v>
      </c>
      <c r="K3652">
        <v>2</v>
      </c>
      <c r="L3652">
        <v>60.83502</v>
      </c>
      <c r="M3652">
        <v>345</v>
      </c>
      <c r="N3652">
        <v>200</v>
      </c>
      <c r="O3652">
        <v>20</v>
      </c>
      <c r="P3652">
        <v>0</v>
      </c>
      <c r="Q3652">
        <v>92</v>
      </c>
      <c r="R3652">
        <v>6.7832889062000001</v>
      </c>
      <c r="S3652">
        <v>11.008158999999999</v>
      </c>
      <c r="T3652">
        <v>0</v>
      </c>
      <c r="U3652">
        <v>0</v>
      </c>
    </row>
    <row r="3653" spans="1:21" x14ac:dyDescent="0.3">
      <c r="A3653">
        <v>0.67</v>
      </c>
      <c r="B3653">
        <v>0.625</v>
      </c>
      <c r="C3653">
        <v>2.1</v>
      </c>
      <c r="D3653">
        <v>150</v>
      </c>
      <c r="E3653">
        <v>117.53</v>
      </c>
      <c r="F3653">
        <v>42.536999999999999</v>
      </c>
      <c r="G3653">
        <v>42.537313432835703</v>
      </c>
      <c r="H3653">
        <v>10</v>
      </c>
      <c r="I3653">
        <v>202.53731300000001</v>
      </c>
      <c r="J3653">
        <v>-1</v>
      </c>
      <c r="K3653">
        <v>2</v>
      </c>
      <c r="L3653">
        <v>59.584310000000002</v>
      </c>
      <c r="M3653">
        <v>345</v>
      </c>
      <c r="N3653">
        <v>200</v>
      </c>
      <c r="O3653">
        <v>20</v>
      </c>
      <c r="P3653">
        <v>0</v>
      </c>
      <c r="Q3653">
        <v>102</v>
      </c>
      <c r="R3653">
        <v>6.5864098140999996</v>
      </c>
      <c r="S3653">
        <v>11.592945</v>
      </c>
      <c r="T3653">
        <v>0</v>
      </c>
      <c r="U3653">
        <v>0</v>
      </c>
    </row>
    <row r="3654" spans="1:21" x14ac:dyDescent="0.3">
      <c r="A3654">
        <v>0.67</v>
      </c>
      <c r="B3654">
        <v>0.625</v>
      </c>
      <c r="C3654">
        <v>2.1</v>
      </c>
      <c r="D3654">
        <v>150</v>
      </c>
      <c r="E3654">
        <v>117.53</v>
      </c>
      <c r="F3654">
        <v>42.536999999999999</v>
      </c>
      <c r="G3654">
        <v>42.537313432835703</v>
      </c>
      <c r="H3654">
        <v>20</v>
      </c>
      <c r="I3654">
        <v>212.53731300000001</v>
      </c>
      <c r="J3654">
        <v>-1</v>
      </c>
      <c r="K3654">
        <v>2</v>
      </c>
      <c r="L3654">
        <v>58.364840000000001</v>
      </c>
      <c r="M3654">
        <v>345</v>
      </c>
      <c r="N3654">
        <v>200</v>
      </c>
      <c r="O3654">
        <v>20</v>
      </c>
      <c r="P3654">
        <v>0</v>
      </c>
      <c r="Q3654">
        <v>107</v>
      </c>
      <c r="R3654">
        <v>6.2795806410999999</v>
      </c>
      <c r="S3654">
        <v>11.874684</v>
      </c>
      <c r="T3654">
        <v>0</v>
      </c>
      <c r="U3654">
        <v>0</v>
      </c>
    </row>
    <row r="3655" spans="1:21" x14ac:dyDescent="0.3">
      <c r="A3655">
        <v>0.67</v>
      </c>
      <c r="B3655">
        <v>0.625</v>
      </c>
      <c r="C3655">
        <v>2.1</v>
      </c>
      <c r="D3655">
        <v>150</v>
      </c>
      <c r="E3655">
        <v>117.53</v>
      </c>
      <c r="F3655">
        <v>42.536999999999999</v>
      </c>
      <c r="G3655">
        <v>42.537313432835703</v>
      </c>
      <c r="H3655">
        <v>30</v>
      </c>
      <c r="I3655">
        <v>222.53731300000001</v>
      </c>
      <c r="J3655">
        <v>-1</v>
      </c>
      <c r="K3655">
        <v>2</v>
      </c>
      <c r="L3655">
        <v>57.176540000000003</v>
      </c>
      <c r="M3655">
        <v>345</v>
      </c>
      <c r="N3655">
        <v>200</v>
      </c>
      <c r="O3655">
        <v>20</v>
      </c>
      <c r="P3655">
        <v>0</v>
      </c>
      <c r="Q3655">
        <v>115</v>
      </c>
      <c r="R3655">
        <v>6.1739308306999998</v>
      </c>
      <c r="S3655">
        <v>12.312251</v>
      </c>
      <c r="T3655">
        <v>0</v>
      </c>
      <c r="U3655">
        <v>0</v>
      </c>
    </row>
    <row r="3656" spans="1:21" x14ac:dyDescent="0.3">
      <c r="A3656">
        <v>0.67</v>
      </c>
      <c r="B3656">
        <v>0.625</v>
      </c>
      <c r="C3656">
        <v>2.1</v>
      </c>
      <c r="D3656">
        <v>150</v>
      </c>
      <c r="E3656">
        <v>117.53</v>
      </c>
      <c r="F3656">
        <v>42.536999999999999</v>
      </c>
      <c r="G3656">
        <v>42.537313432835703</v>
      </c>
      <c r="H3656">
        <v>40</v>
      </c>
      <c r="I3656">
        <v>232.53731300000001</v>
      </c>
      <c r="J3656">
        <v>-1</v>
      </c>
      <c r="K3656">
        <v>2</v>
      </c>
      <c r="L3656">
        <v>56.019190000000002</v>
      </c>
      <c r="M3656">
        <v>345</v>
      </c>
      <c r="N3656">
        <v>200</v>
      </c>
      <c r="O3656">
        <v>20</v>
      </c>
      <c r="P3656">
        <v>0</v>
      </c>
      <c r="Q3656">
        <v>142</v>
      </c>
      <c r="R3656">
        <v>6.1739308306999998</v>
      </c>
      <c r="S3656">
        <v>13.687685</v>
      </c>
      <c r="T3656">
        <v>0</v>
      </c>
      <c r="U3656">
        <v>0</v>
      </c>
    </row>
    <row r="3657" spans="1:21" x14ac:dyDescent="0.3">
      <c r="A3657">
        <v>0.67</v>
      </c>
      <c r="B3657">
        <v>0.625</v>
      </c>
      <c r="C3657">
        <v>2.1</v>
      </c>
      <c r="D3657">
        <v>150</v>
      </c>
      <c r="E3657">
        <v>117.53</v>
      </c>
      <c r="F3657">
        <v>42.536999999999999</v>
      </c>
      <c r="G3657">
        <v>42.537313432835703</v>
      </c>
      <c r="H3657">
        <v>50</v>
      </c>
      <c r="I3657">
        <v>242.53731300000001</v>
      </c>
      <c r="J3657">
        <v>-1</v>
      </c>
      <c r="K3657">
        <v>2</v>
      </c>
      <c r="L3657">
        <v>54.892519999999998</v>
      </c>
      <c r="M3657">
        <v>345</v>
      </c>
      <c r="N3657">
        <v>200</v>
      </c>
      <c r="O3657">
        <v>20</v>
      </c>
      <c r="P3657">
        <v>0</v>
      </c>
      <c r="Q3657">
        <v>160</v>
      </c>
      <c r="R3657">
        <v>5.9570347896999998</v>
      </c>
      <c r="S3657">
        <v>14.533746000000001</v>
      </c>
      <c r="T3657">
        <v>0</v>
      </c>
      <c r="U3657">
        <v>0</v>
      </c>
    </row>
    <row r="3658" spans="1:21" x14ac:dyDescent="0.3">
      <c r="A3658">
        <v>0.67</v>
      </c>
      <c r="B3658">
        <v>0.625</v>
      </c>
      <c r="C3658">
        <v>2.1</v>
      </c>
      <c r="D3658">
        <v>150</v>
      </c>
      <c r="E3658">
        <v>117.53</v>
      </c>
      <c r="F3658">
        <v>42.536999999999999</v>
      </c>
      <c r="G3658">
        <v>42.537313432835703</v>
      </c>
      <c r="H3658">
        <v>60</v>
      </c>
      <c r="I3658">
        <v>252.53731300000001</v>
      </c>
      <c r="J3658">
        <v>-1</v>
      </c>
      <c r="K3658">
        <v>2</v>
      </c>
      <c r="L3658">
        <v>53.79616</v>
      </c>
      <c r="M3658">
        <v>345</v>
      </c>
      <c r="N3658">
        <v>200</v>
      </c>
      <c r="O3658">
        <v>20</v>
      </c>
      <c r="P3658">
        <v>0</v>
      </c>
      <c r="Q3658">
        <v>211</v>
      </c>
      <c r="R3658">
        <v>5.6160649242999998</v>
      </c>
      <c r="S3658">
        <v>16.704484000000001</v>
      </c>
      <c r="T3658">
        <v>0</v>
      </c>
      <c r="U3658">
        <v>0</v>
      </c>
    </row>
    <row r="3659" spans="1:21" x14ac:dyDescent="0.3">
      <c r="A3659">
        <v>0.67</v>
      </c>
      <c r="B3659">
        <v>0.625</v>
      </c>
      <c r="C3659">
        <v>2.1</v>
      </c>
      <c r="D3659">
        <v>150</v>
      </c>
      <c r="E3659">
        <v>117.53</v>
      </c>
      <c r="F3659">
        <v>42.536999999999999</v>
      </c>
      <c r="G3659">
        <v>42.537313432835703</v>
      </c>
      <c r="H3659">
        <v>70</v>
      </c>
      <c r="I3659">
        <v>262.53731299999998</v>
      </c>
      <c r="J3659">
        <v>-1</v>
      </c>
      <c r="K3659">
        <v>2</v>
      </c>
      <c r="L3659">
        <v>52.729669999999999</v>
      </c>
      <c r="M3659">
        <v>345</v>
      </c>
      <c r="N3659">
        <v>200</v>
      </c>
      <c r="O3659">
        <v>20</v>
      </c>
      <c r="P3659">
        <v>0</v>
      </c>
      <c r="Q3659">
        <v>225</v>
      </c>
      <c r="R3659">
        <v>5.3767932650999999</v>
      </c>
      <c r="S3659">
        <v>17.253852999999999</v>
      </c>
      <c r="T3659">
        <v>0</v>
      </c>
      <c r="U3659">
        <v>0</v>
      </c>
    </row>
    <row r="3660" spans="1:21" x14ac:dyDescent="0.3">
      <c r="A3660">
        <v>0.67</v>
      </c>
      <c r="B3660">
        <v>0.625</v>
      </c>
      <c r="C3660">
        <v>2.1</v>
      </c>
      <c r="D3660">
        <v>150</v>
      </c>
      <c r="E3660">
        <v>117.53</v>
      </c>
      <c r="F3660">
        <v>42.536999999999999</v>
      </c>
      <c r="G3660">
        <v>42.537313432835703</v>
      </c>
      <c r="H3660">
        <v>80</v>
      </c>
      <c r="I3660">
        <v>272.53731299999998</v>
      </c>
      <c r="J3660">
        <v>-1</v>
      </c>
      <c r="K3660">
        <v>2</v>
      </c>
      <c r="L3660">
        <v>51.69256</v>
      </c>
      <c r="M3660">
        <v>345</v>
      </c>
      <c r="N3660">
        <v>200</v>
      </c>
      <c r="O3660">
        <v>20</v>
      </c>
      <c r="P3660">
        <v>0</v>
      </c>
      <c r="Q3660">
        <v>256</v>
      </c>
      <c r="R3660">
        <v>4.9965133375999997</v>
      </c>
      <c r="S3660">
        <v>18.413792000000001</v>
      </c>
      <c r="T3660">
        <v>0</v>
      </c>
      <c r="U3660">
        <v>0</v>
      </c>
    </row>
    <row r="3661" spans="1:21" x14ac:dyDescent="0.3">
      <c r="A3661">
        <v>0.67</v>
      </c>
      <c r="B3661">
        <v>0.625</v>
      </c>
      <c r="C3661">
        <v>2.1</v>
      </c>
      <c r="D3661">
        <v>150</v>
      </c>
      <c r="E3661">
        <v>117.53</v>
      </c>
      <c r="F3661">
        <v>42.536999999999999</v>
      </c>
      <c r="G3661">
        <v>42.537313432835703</v>
      </c>
      <c r="H3661">
        <v>90</v>
      </c>
      <c r="I3661">
        <v>282.53731299999998</v>
      </c>
      <c r="J3661">
        <v>-1</v>
      </c>
      <c r="K3661">
        <v>2</v>
      </c>
      <c r="L3661">
        <v>50.684280000000001</v>
      </c>
      <c r="M3661">
        <v>345</v>
      </c>
      <c r="N3661">
        <v>200</v>
      </c>
      <c r="O3661">
        <v>20</v>
      </c>
      <c r="P3661">
        <v>0</v>
      </c>
      <c r="Q3661">
        <v>315</v>
      </c>
      <c r="R3661">
        <v>4.5848855519000002</v>
      </c>
      <c r="S3661">
        <v>20.446300999999998</v>
      </c>
      <c r="T3661">
        <v>0</v>
      </c>
      <c r="U3661">
        <v>0</v>
      </c>
    </row>
    <row r="3662" spans="1:21" x14ac:dyDescent="0.3">
      <c r="A3662">
        <v>0.67</v>
      </c>
      <c r="B3662">
        <v>0.625</v>
      </c>
      <c r="C3662">
        <v>2.1</v>
      </c>
      <c r="D3662">
        <v>150</v>
      </c>
      <c r="E3662">
        <v>117.53</v>
      </c>
      <c r="F3662">
        <v>42.536999999999999</v>
      </c>
      <c r="G3662">
        <v>42.537313432835703</v>
      </c>
      <c r="H3662">
        <v>100</v>
      </c>
      <c r="I3662">
        <v>292.53731299999998</v>
      </c>
      <c r="J3662">
        <v>-1</v>
      </c>
      <c r="K3662">
        <v>2</v>
      </c>
      <c r="L3662">
        <v>49.704239999999999</v>
      </c>
      <c r="M3662">
        <v>345</v>
      </c>
      <c r="N3662">
        <v>200</v>
      </c>
      <c r="O3662">
        <v>20</v>
      </c>
      <c r="P3662">
        <v>0</v>
      </c>
      <c r="Q3662">
        <v>354</v>
      </c>
      <c r="R3662">
        <v>4.2886246092000002</v>
      </c>
      <c r="S3662">
        <v>21.689547999999998</v>
      </c>
      <c r="T3662">
        <v>0</v>
      </c>
      <c r="U3662">
        <v>0</v>
      </c>
    </row>
    <row r="3663" spans="1:21" x14ac:dyDescent="0.3">
      <c r="A3663">
        <v>0.67</v>
      </c>
      <c r="B3663">
        <v>0.625</v>
      </c>
      <c r="C3663">
        <v>2.1</v>
      </c>
      <c r="D3663">
        <v>150</v>
      </c>
      <c r="E3663">
        <v>117.53</v>
      </c>
      <c r="F3663">
        <v>42.536999999999999</v>
      </c>
      <c r="G3663">
        <v>42.537313432835703</v>
      </c>
      <c r="H3663">
        <v>110</v>
      </c>
      <c r="I3663">
        <v>302.53731299999998</v>
      </c>
      <c r="J3663">
        <v>-1</v>
      </c>
      <c r="K3663">
        <v>2</v>
      </c>
      <c r="L3663">
        <v>48.751829999999998</v>
      </c>
      <c r="M3663">
        <v>345</v>
      </c>
      <c r="N3663">
        <v>200</v>
      </c>
      <c r="O3663">
        <v>20</v>
      </c>
      <c r="P3663">
        <v>0</v>
      </c>
      <c r="Q3663">
        <v>394</v>
      </c>
      <c r="R3663">
        <v>4.1325531345000002</v>
      </c>
      <c r="S3663">
        <v>22.897850999999999</v>
      </c>
      <c r="T3663">
        <v>0</v>
      </c>
      <c r="U3663">
        <v>0</v>
      </c>
    </row>
    <row r="3664" spans="1:21" x14ac:dyDescent="0.3">
      <c r="A3664">
        <v>0.67</v>
      </c>
      <c r="B3664">
        <v>0.625</v>
      </c>
      <c r="C3664">
        <v>2.1</v>
      </c>
      <c r="D3664">
        <v>150</v>
      </c>
      <c r="E3664">
        <v>117.53</v>
      </c>
      <c r="F3664">
        <v>42.536999999999999</v>
      </c>
      <c r="G3664">
        <v>42.537313432835703</v>
      </c>
      <c r="H3664">
        <v>120</v>
      </c>
      <c r="I3664">
        <v>312.53731299999998</v>
      </c>
      <c r="J3664">
        <v>-1</v>
      </c>
      <c r="K3664">
        <v>2</v>
      </c>
      <c r="L3664">
        <v>47.8264</v>
      </c>
      <c r="M3664">
        <v>345</v>
      </c>
      <c r="N3664">
        <v>200</v>
      </c>
      <c r="O3664">
        <v>20</v>
      </c>
      <c r="P3664">
        <v>0</v>
      </c>
      <c r="Q3664">
        <v>405</v>
      </c>
      <c r="R3664">
        <v>3.8012691708999999</v>
      </c>
      <c r="S3664">
        <v>23.219676</v>
      </c>
      <c r="T3664">
        <v>0</v>
      </c>
      <c r="U3664">
        <v>0</v>
      </c>
    </row>
    <row r="3665" spans="1:21" x14ac:dyDescent="0.3">
      <c r="A3665">
        <v>0.67</v>
      </c>
      <c r="B3665">
        <v>0.625</v>
      </c>
      <c r="C3665">
        <v>2.1</v>
      </c>
      <c r="D3665">
        <v>150</v>
      </c>
      <c r="E3665">
        <v>117.53</v>
      </c>
      <c r="F3665">
        <v>42.536999999999999</v>
      </c>
      <c r="G3665">
        <v>42.537313432835703</v>
      </c>
      <c r="H3665">
        <v>130</v>
      </c>
      <c r="I3665">
        <v>322.53731299999998</v>
      </c>
      <c r="J3665">
        <v>-1</v>
      </c>
      <c r="K3665">
        <v>2</v>
      </c>
      <c r="L3665">
        <v>46.927280000000003</v>
      </c>
      <c r="M3665">
        <v>345</v>
      </c>
      <c r="N3665">
        <v>200</v>
      </c>
      <c r="O3665">
        <v>20</v>
      </c>
      <c r="P3665">
        <v>0</v>
      </c>
      <c r="Q3665">
        <v>421</v>
      </c>
      <c r="R3665">
        <v>3.9703623896</v>
      </c>
      <c r="S3665">
        <v>23.680405</v>
      </c>
      <c r="T3665">
        <v>0</v>
      </c>
      <c r="U3665">
        <v>0</v>
      </c>
    </row>
    <row r="3666" spans="1:21" x14ac:dyDescent="0.3">
      <c r="A3666">
        <v>0.67</v>
      </c>
      <c r="B3666">
        <v>0.625</v>
      </c>
      <c r="C3666">
        <v>2.1</v>
      </c>
      <c r="D3666">
        <v>150</v>
      </c>
      <c r="E3666">
        <v>117.53</v>
      </c>
      <c r="F3666">
        <v>42.536999999999999</v>
      </c>
      <c r="G3666">
        <v>42.537313432835703</v>
      </c>
      <c r="H3666">
        <v>140</v>
      </c>
      <c r="I3666">
        <v>332.53731299999998</v>
      </c>
      <c r="J3666">
        <v>-1</v>
      </c>
      <c r="K3666">
        <v>2</v>
      </c>
      <c r="L3666">
        <v>46.053780000000003</v>
      </c>
      <c r="M3666">
        <v>345</v>
      </c>
      <c r="N3666">
        <v>200</v>
      </c>
      <c r="O3666">
        <v>20</v>
      </c>
      <c r="P3666">
        <v>0</v>
      </c>
      <c r="Q3666">
        <v>424</v>
      </c>
      <c r="R3666">
        <v>3.624307494</v>
      </c>
      <c r="S3666">
        <v>23.765854000000001</v>
      </c>
      <c r="T3666">
        <v>0</v>
      </c>
      <c r="U3666">
        <v>0</v>
      </c>
    </row>
    <row r="3667" spans="1:21" x14ac:dyDescent="0.3">
      <c r="A3667">
        <v>0.67</v>
      </c>
      <c r="B3667">
        <v>0.625</v>
      </c>
      <c r="C3667">
        <v>2.1</v>
      </c>
      <c r="D3667">
        <v>150</v>
      </c>
      <c r="E3667">
        <v>117.53</v>
      </c>
      <c r="F3667">
        <v>42.536999999999999</v>
      </c>
      <c r="G3667">
        <v>42.537313432835703</v>
      </c>
      <c r="H3667">
        <v>150</v>
      </c>
      <c r="I3667">
        <v>342.53731299999998</v>
      </c>
      <c r="J3667">
        <v>-1</v>
      </c>
      <c r="K3667">
        <v>2</v>
      </c>
      <c r="L3667">
        <v>45.205219999999997</v>
      </c>
      <c r="M3667">
        <v>345</v>
      </c>
      <c r="N3667">
        <v>200</v>
      </c>
      <c r="O3667">
        <v>20</v>
      </c>
      <c r="P3667">
        <v>0</v>
      </c>
      <c r="Q3667">
        <v>433</v>
      </c>
      <c r="R3667">
        <v>3.4382626417000002</v>
      </c>
      <c r="S3667">
        <v>24.020482000000001</v>
      </c>
      <c r="T3667">
        <v>0</v>
      </c>
      <c r="U3667">
        <v>0</v>
      </c>
    </row>
    <row r="3668" spans="1:21" x14ac:dyDescent="0.3">
      <c r="A3668">
        <v>0.67</v>
      </c>
      <c r="B3668">
        <v>0.625</v>
      </c>
      <c r="C3668">
        <v>2.1</v>
      </c>
      <c r="D3668">
        <v>150</v>
      </c>
      <c r="E3668">
        <v>117.53</v>
      </c>
      <c r="F3668">
        <v>42.536999999999999</v>
      </c>
      <c r="G3668">
        <v>42.537313432835703</v>
      </c>
      <c r="H3668">
        <v>160</v>
      </c>
      <c r="I3668">
        <v>352.53731299999998</v>
      </c>
      <c r="J3668">
        <v>-1</v>
      </c>
      <c r="K3668">
        <v>2</v>
      </c>
      <c r="L3668">
        <v>44.380899999999997</v>
      </c>
      <c r="M3668">
        <v>345</v>
      </c>
      <c r="N3668">
        <v>200</v>
      </c>
      <c r="O3668">
        <v>20</v>
      </c>
      <c r="P3668">
        <v>0</v>
      </c>
      <c r="Q3668">
        <v>444</v>
      </c>
      <c r="R3668">
        <v>3.4382626417000002</v>
      </c>
      <c r="S3668">
        <v>24.328287</v>
      </c>
      <c r="T3668">
        <v>0</v>
      </c>
      <c r="U3668">
        <v>0</v>
      </c>
    </row>
    <row r="3669" spans="1:21" x14ac:dyDescent="0.3">
      <c r="A3669">
        <v>0.67</v>
      </c>
      <c r="B3669">
        <v>0.625</v>
      </c>
      <c r="C3669">
        <v>2.1</v>
      </c>
      <c r="D3669">
        <v>150</v>
      </c>
      <c r="E3669">
        <v>117.53</v>
      </c>
      <c r="F3669">
        <v>42.536999999999999</v>
      </c>
      <c r="G3669">
        <v>42.537313432835703</v>
      </c>
      <c r="H3669">
        <v>170</v>
      </c>
      <c r="I3669">
        <v>362.53731299999998</v>
      </c>
      <c r="J3669">
        <v>-1</v>
      </c>
      <c r="K3669">
        <v>2</v>
      </c>
      <c r="L3669">
        <v>43.580129999999997</v>
      </c>
      <c r="M3669">
        <v>345</v>
      </c>
      <c r="N3669">
        <v>200</v>
      </c>
      <c r="O3669">
        <v>20</v>
      </c>
      <c r="P3669">
        <v>0</v>
      </c>
      <c r="Q3669">
        <v>419</v>
      </c>
      <c r="R3669">
        <v>3.2415710456000002</v>
      </c>
      <c r="S3669">
        <v>23.623277999999999</v>
      </c>
      <c r="T3669">
        <v>0</v>
      </c>
      <c r="U3669">
        <v>0</v>
      </c>
    </row>
    <row r="3670" spans="1:21" x14ac:dyDescent="0.3">
      <c r="A3670">
        <v>0.67</v>
      </c>
      <c r="B3670">
        <v>0.625</v>
      </c>
      <c r="C3670">
        <v>2.1</v>
      </c>
      <c r="D3670">
        <v>150</v>
      </c>
      <c r="E3670">
        <v>117.53</v>
      </c>
      <c r="F3670">
        <v>42.536999999999999</v>
      </c>
      <c r="G3670">
        <v>42.537313432835703</v>
      </c>
      <c r="H3670">
        <v>180</v>
      </c>
      <c r="I3670">
        <v>372.53731299999998</v>
      </c>
      <c r="J3670">
        <v>-1</v>
      </c>
      <c r="K3670">
        <v>2</v>
      </c>
      <c r="L3670">
        <v>42.802199999999999</v>
      </c>
      <c r="M3670">
        <v>345</v>
      </c>
      <c r="N3670">
        <v>200</v>
      </c>
      <c r="O3670">
        <v>20</v>
      </c>
      <c r="P3670">
        <v>0</v>
      </c>
      <c r="Q3670">
        <v>446</v>
      </c>
      <c r="R3670">
        <v>3.2415710456000002</v>
      </c>
      <c r="S3670">
        <v>24.383859000000001</v>
      </c>
      <c r="T3670">
        <v>0</v>
      </c>
      <c r="U3670">
        <v>0</v>
      </c>
    </row>
    <row r="3671" spans="1:21" x14ac:dyDescent="0.3">
      <c r="A3671">
        <v>0.67</v>
      </c>
      <c r="B3671">
        <v>0.625</v>
      </c>
      <c r="C3671">
        <v>2.1</v>
      </c>
      <c r="D3671">
        <v>150</v>
      </c>
      <c r="E3671">
        <v>117.53</v>
      </c>
      <c r="F3671">
        <v>42.536999999999999</v>
      </c>
      <c r="G3671">
        <v>42.537313432835703</v>
      </c>
      <c r="H3671">
        <v>190</v>
      </c>
      <c r="I3671">
        <v>382.53731299999998</v>
      </c>
      <c r="J3671">
        <v>-1</v>
      </c>
      <c r="K3671">
        <v>2</v>
      </c>
      <c r="L3671">
        <v>42.046439999999997</v>
      </c>
      <c r="M3671">
        <v>345</v>
      </c>
      <c r="N3671">
        <v>200</v>
      </c>
      <c r="O3671">
        <v>20</v>
      </c>
      <c r="P3671">
        <v>0</v>
      </c>
      <c r="Q3671">
        <v>435</v>
      </c>
      <c r="R3671">
        <v>3.2415710456000002</v>
      </c>
      <c r="S3671">
        <v>24.076720999999999</v>
      </c>
      <c r="T3671">
        <v>0</v>
      </c>
      <c r="U3671">
        <v>0</v>
      </c>
    </row>
    <row r="3672" spans="1:21" x14ac:dyDescent="0.3">
      <c r="A3672">
        <v>0.67</v>
      </c>
      <c r="B3672">
        <v>0.625</v>
      </c>
      <c r="C3672">
        <v>2.1</v>
      </c>
      <c r="D3672">
        <v>150</v>
      </c>
      <c r="E3672">
        <v>117.53</v>
      </c>
      <c r="F3672">
        <v>42.536999999999999</v>
      </c>
      <c r="G3672">
        <v>42.537313432835703</v>
      </c>
      <c r="H3672">
        <v>200</v>
      </c>
      <c r="I3672">
        <v>392.53731299999998</v>
      </c>
      <c r="J3672">
        <v>-1</v>
      </c>
      <c r="K3672">
        <v>2</v>
      </c>
      <c r="L3672">
        <v>41.312150000000003</v>
      </c>
      <c r="M3672">
        <v>345</v>
      </c>
      <c r="N3672">
        <v>200</v>
      </c>
      <c r="O3672">
        <v>20</v>
      </c>
      <c r="P3672">
        <v>0</v>
      </c>
      <c r="Q3672">
        <v>422</v>
      </c>
      <c r="R3672">
        <v>3.2415710456000002</v>
      </c>
      <c r="S3672">
        <v>23.708919999999999</v>
      </c>
      <c r="T3672">
        <v>0</v>
      </c>
      <c r="U3672">
        <v>0</v>
      </c>
    </row>
    <row r="3673" spans="1:21" x14ac:dyDescent="0.3">
      <c r="A3673">
        <v>0.67</v>
      </c>
      <c r="B3673">
        <v>0.625</v>
      </c>
      <c r="C3673">
        <v>2.1</v>
      </c>
      <c r="D3673">
        <v>150</v>
      </c>
      <c r="E3673">
        <v>117.53</v>
      </c>
      <c r="F3673">
        <v>42.536999999999999</v>
      </c>
      <c r="G3673">
        <v>42.537313432835703</v>
      </c>
      <c r="H3673">
        <v>210</v>
      </c>
      <c r="I3673">
        <v>402.53731299999998</v>
      </c>
      <c r="J3673">
        <v>-1</v>
      </c>
      <c r="K3673">
        <v>2</v>
      </c>
      <c r="L3673">
        <v>40.598669999999998</v>
      </c>
      <c r="M3673">
        <v>345</v>
      </c>
      <c r="N3673">
        <v>200</v>
      </c>
      <c r="O3673">
        <v>20</v>
      </c>
      <c r="P3673">
        <v>0</v>
      </c>
      <c r="Q3673">
        <v>410</v>
      </c>
      <c r="R3673">
        <v>2.8071892511000001</v>
      </c>
      <c r="S3673">
        <v>23.364574999999999</v>
      </c>
      <c r="T3673">
        <v>0</v>
      </c>
      <c r="U3673">
        <v>0</v>
      </c>
    </row>
    <row r="3674" spans="1:21" x14ac:dyDescent="0.3">
      <c r="A3674">
        <v>0.67</v>
      </c>
      <c r="B3674">
        <v>0.625</v>
      </c>
      <c r="C3674">
        <v>2.1</v>
      </c>
      <c r="D3674">
        <v>150</v>
      </c>
      <c r="E3674">
        <v>117.53</v>
      </c>
      <c r="F3674">
        <v>42.536999999999999</v>
      </c>
      <c r="G3674">
        <v>42.537313432835703</v>
      </c>
      <c r="H3674">
        <v>220</v>
      </c>
      <c r="I3674">
        <v>412.53731299999998</v>
      </c>
      <c r="J3674">
        <v>-1</v>
      </c>
      <c r="K3674">
        <v>2</v>
      </c>
      <c r="L3674">
        <v>39.905329999999999</v>
      </c>
      <c r="M3674">
        <v>345</v>
      </c>
      <c r="N3674">
        <v>200</v>
      </c>
      <c r="O3674">
        <v>20</v>
      </c>
      <c r="P3674">
        <v>0</v>
      </c>
      <c r="Q3674">
        <v>407</v>
      </c>
      <c r="R3674">
        <v>2.8071892511000001</v>
      </c>
      <c r="S3674">
        <v>23.277736999999998</v>
      </c>
      <c r="T3674">
        <v>0</v>
      </c>
      <c r="U3674">
        <v>0</v>
      </c>
    </row>
    <row r="3675" spans="1:21" x14ac:dyDescent="0.3">
      <c r="A3675">
        <v>0.67</v>
      </c>
      <c r="B3675">
        <v>0.625</v>
      </c>
      <c r="C3675">
        <v>2.1</v>
      </c>
      <c r="D3675">
        <v>150</v>
      </c>
      <c r="E3675">
        <v>117.53</v>
      </c>
      <c r="F3675">
        <v>42.536999999999999</v>
      </c>
      <c r="G3675">
        <v>42.537313432835703</v>
      </c>
      <c r="H3675">
        <v>230</v>
      </c>
      <c r="I3675">
        <v>422.53731299999998</v>
      </c>
      <c r="J3675">
        <v>-1</v>
      </c>
      <c r="K3675">
        <v>2</v>
      </c>
      <c r="L3675">
        <v>39.231490000000001</v>
      </c>
      <c r="M3675">
        <v>345</v>
      </c>
      <c r="N3675">
        <v>200</v>
      </c>
      <c r="O3675">
        <v>20</v>
      </c>
      <c r="P3675">
        <v>0</v>
      </c>
      <c r="Q3675">
        <v>401</v>
      </c>
      <c r="R3675">
        <v>3.0321614976000002</v>
      </c>
      <c r="S3675">
        <v>23.103138999999999</v>
      </c>
      <c r="T3675">
        <v>0</v>
      </c>
      <c r="U3675">
        <v>0</v>
      </c>
    </row>
    <row r="3676" spans="1:21" x14ac:dyDescent="0.3">
      <c r="A3676">
        <v>0.67</v>
      </c>
      <c r="B3676">
        <v>0.625</v>
      </c>
      <c r="C3676">
        <v>2.1</v>
      </c>
      <c r="D3676">
        <v>150</v>
      </c>
      <c r="E3676">
        <v>117.53</v>
      </c>
      <c r="F3676">
        <v>42.536999999999999</v>
      </c>
      <c r="G3676">
        <v>42.537313432835703</v>
      </c>
      <c r="H3676">
        <v>240</v>
      </c>
      <c r="I3676">
        <v>432.53731299999998</v>
      </c>
      <c r="J3676">
        <v>-1</v>
      </c>
      <c r="K3676">
        <v>2</v>
      </c>
      <c r="L3676">
        <v>38.576529999999998</v>
      </c>
      <c r="M3676">
        <v>345</v>
      </c>
      <c r="N3676">
        <v>200</v>
      </c>
      <c r="O3676">
        <v>20</v>
      </c>
      <c r="P3676">
        <v>0</v>
      </c>
      <c r="Q3676">
        <v>399</v>
      </c>
      <c r="R3676">
        <v>2.8071892511000001</v>
      </c>
      <c r="S3676">
        <v>23.044661000000001</v>
      </c>
      <c r="T3676">
        <v>0</v>
      </c>
      <c r="U3676">
        <v>0</v>
      </c>
    </row>
    <row r="3677" spans="1:21" x14ac:dyDescent="0.3">
      <c r="A3677">
        <v>0.67</v>
      </c>
      <c r="B3677">
        <v>0.625</v>
      </c>
      <c r="C3677">
        <v>2.1</v>
      </c>
      <c r="D3677">
        <v>150</v>
      </c>
      <c r="E3677">
        <v>117.53</v>
      </c>
      <c r="F3677">
        <v>42.536999999999999</v>
      </c>
      <c r="G3677">
        <v>42.537313432835703</v>
      </c>
      <c r="H3677">
        <v>250</v>
      </c>
      <c r="I3677">
        <v>442.53731299999998</v>
      </c>
      <c r="J3677">
        <v>-1</v>
      </c>
      <c r="K3677">
        <v>2</v>
      </c>
      <c r="L3677">
        <v>37.939810000000001</v>
      </c>
      <c r="M3677">
        <v>345</v>
      </c>
      <c r="N3677">
        <v>200</v>
      </c>
      <c r="O3677">
        <v>20</v>
      </c>
      <c r="P3677">
        <v>0</v>
      </c>
      <c r="Q3677">
        <v>389</v>
      </c>
      <c r="R3677">
        <v>3.0321614976000002</v>
      </c>
      <c r="S3677">
        <v>22.750143999999999</v>
      </c>
      <c r="T3677">
        <v>0</v>
      </c>
      <c r="U3677">
        <v>0</v>
      </c>
    </row>
    <row r="3678" spans="1:21" x14ac:dyDescent="0.3">
      <c r="A3678">
        <v>0.67</v>
      </c>
      <c r="B3678">
        <v>0.625</v>
      </c>
      <c r="C3678">
        <v>2.1</v>
      </c>
      <c r="D3678">
        <v>150</v>
      </c>
      <c r="E3678">
        <v>117.53</v>
      </c>
      <c r="F3678">
        <v>42.536999999999999</v>
      </c>
      <c r="G3678">
        <v>42.537313432835703</v>
      </c>
      <c r="H3678">
        <v>260</v>
      </c>
      <c r="I3678">
        <v>452.53731299999998</v>
      </c>
      <c r="J3678">
        <v>-1</v>
      </c>
      <c r="K3678">
        <v>2</v>
      </c>
      <c r="L3678">
        <v>37.320740000000001</v>
      </c>
      <c r="M3678">
        <v>345</v>
      </c>
      <c r="N3678">
        <v>200</v>
      </c>
      <c r="O3678">
        <v>20</v>
      </c>
      <c r="P3678">
        <v>0</v>
      </c>
      <c r="Q3678">
        <v>367</v>
      </c>
      <c r="R3678">
        <v>2.8071892511000001</v>
      </c>
      <c r="S3678">
        <v>22.089127999999999</v>
      </c>
      <c r="T3678">
        <v>0</v>
      </c>
      <c r="U3678">
        <v>0</v>
      </c>
    </row>
    <row r="3679" spans="1:21" x14ac:dyDescent="0.3">
      <c r="A3679">
        <v>0.67</v>
      </c>
      <c r="B3679">
        <v>0.625</v>
      </c>
      <c r="C3679">
        <v>2.1</v>
      </c>
      <c r="D3679">
        <v>150</v>
      </c>
      <c r="E3679">
        <v>117.53</v>
      </c>
      <c r="F3679">
        <v>42.536999999999999</v>
      </c>
      <c r="G3679">
        <v>42.537313432835703</v>
      </c>
      <c r="H3679">
        <v>270</v>
      </c>
      <c r="I3679">
        <v>462.53731299999998</v>
      </c>
      <c r="J3679">
        <v>-1</v>
      </c>
      <c r="K3679">
        <v>2</v>
      </c>
      <c r="L3679">
        <v>36.718730000000001</v>
      </c>
      <c r="M3679">
        <v>345</v>
      </c>
      <c r="N3679">
        <v>200</v>
      </c>
      <c r="O3679">
        <v>20</v>
      </c>
      <c r="P3679">
        <v>0</v>
      </c>
      <c r="Q3679">
        <v>355</v>
      </c>
      <c r="R3679">
        <v>2.5625587330999999</v>
      </c>
      <c r="S3679">
        <v>21.720534000000001</v>
      </c>
      <c r="T3679">
        <v>0</v>
      </c>
      <c r="U3679">
        <v>0</v>
      </c>
    </row>
    <row r="3680" spans="1:21" x14ac:dyDescent="0.3">
      <c r="A3680">
        <v>0.67</v>
      </c>
      <c r="B3680">
        <v>0.625</v>
      </c>
      <c r="C3680">
        <v>2.1</v>
      </c>
      <c r="D3680">
        <v>150</v>
      </c>
      <c r="E3680">
        <v>117.53</v>
      </c>
      <c r="F3680">
        <v>42.536999999999999</v>
      </c>
      <c r="G3680">
        <v>42.537313432835703</v>
      </c>
      <c r="H3680">
        <v>280</v>
      </c>
      <c r="I3680">
        <v>472.53731299999998</v>
      </c>
      <c r="J3680">
        <v>-1</v>
      </c>
      <c r="K3680">
        <v>2</v>
      </c>
      <c r="L3680">
        <v>36.133220000000001</v>
      </c>
      <c r="M3680">
        <v>345</v>
      </c>
      <c r="N3680">
        <v>200</v>
      </c>
      <c r="O3680">
        <v>20</v>
      </c>
      <c r="P3680">
        <v>0</v>
      </c>
      <c r="Q3680">
        <v>346</v>
      </c>
      <c r="R3680">
        <v>2.5625587330999999</v>
      </c>
      <c r="S3680">
        <v>21.440134</v>
      </c>
      <c r="T3680">
        <v>0</v>
      </c>
      <c r="U3680">
        <v>0</v>
      </c>
    </row>
    <row r="3681" spans="1:21" x14ac:dyDescent="0.3">
      <c r="A3681">
        <v>0.67</v>
      </c>
      <c r="B3681">
        <v>0.625</v>
      </c>
      <c r="C3681">
        <v>2.1</v>
      </c>
      <c r="D3681">
        <v>150</v>
      </c>
      <c r="E3681">
        <v>117.53</v>
      </c>
      <c r="F3681">
        <v>42.536999999999999</v>
      </c>
      <c r="G3681">
        <v>42.537313432835703</v>
      </c>
      <c r="H3681">
        <v>290</v>
      </c>
      <c r="I3681">
        <v>482.53731299999998</v>
      </c>
      <c r="J3681">
        <v>-1</v>
      </c>
      <c r="K3681">
        <v>2</v>
      </c>
      <c r="L3681">
        <v>35.563650000000003</v>
      </c>
      <c r="M3681">
        <v>345</v>
      </c>
      <c r="N3681">
        <v>200</v>
      </c>
      <c r="O3681">
        <v>20</v>
      </c>
      <c r="P3681">
        <v>0</v>
      </c>
      <c r="Q3681">
        <v>329</v>
      </c>
      <c r="R3681">
        <v>2.5625587330999999</v>
      </c>
      <c r="S3681">
        <v>20.900718000000001</v>
      </c>
      <c r="T3681">
        <v>0</v>
      </c>
      <c r="U3681">
        <v>0</v>
      </c>
    </row>
    <row r="3682" spans="1:21" x14ac:dyDescent="0.3">
      <c r="A3682">
        <v>0.67</v>
      </c>
      <c r="B3682">
        <v>0.625</v>
      </c>
      <c r="C3682">
        <v>2.1</v>
      </c>
      <c r="D3682">
        <v>150</v>
      </c>
      <c r="E3682">
        <v>117.53</v>
      </c>
      <c r="F3682">
        <v>42.536999999999999</v>
      </c>
      <c r="G3682">
        <v>42.537313432835703</v>
      </c>
      <c r="H3682">
        <v>300</v>
      </c>
      <c r="I3682">
        <v>492.53731299999998</v>
      </c>
      <c r="J3682">
        <v>-1</v>
      </c>
      <c r="K3682">
        <v>2</v>
      </c>
      <c r="L3682">
        <v>35.00949</v>
      </c>
      <c r="M3682">
        <v>345</v>
      </c>
      <c r="N3682">
        <v>200</v>
      </c>
      <c r="O3682">
        <v>20</v>
      </c>
      <c r="P3682">
        <v>0</v>
      </c>
      <c r="Q3682">
        <v>317</v>
      </c>
      <c r="R3682">
        <v>2.5625587330999999</v>
      </c>
      <c r="S3682">
        <v>20.511807000000001</v>
      </c>
      <c r="T3682">
        <v>0</v>
      </c>
      <c r="U3682">
        <v>0</v>
      </c>
    </row>
    <row r="3683" spans="1:21" x14ac:dyDescent="0.3">
      <c r="A3683">
        <v>0.67</v>
      </c>
      <c r="B3683">
        <v>0.625</v>
      </c>
      <c r="C3683">
        <v>2.1</v>
      </c>
      <c r="D3683">
        <v>150</v>
      </c>
      <c r="E3683">
        <v>117.53</v>
      </c>
      <c r="F3683">
        <v>42.536999999999999</v>
      </c>
      <c r="G3683">
        <v>42.537313432835703</v>
      </c>
      <c r="H3683">
        <v>0</v>
      </c>
      <c r="I3683">
        <v>192.53731300000001</v>
      </c>
      <c r="J3683">
        <v>-1</v>
      </c>
      <c r="K3683">
        <v>2</v>
      </c>
      <c r="L3683">
        <v>60.83502</v>
      </c>
      <c r="M3683">
        <v>345</v>
      </c>
      <c r="N3683">
        <v>200</v>
      </c>
      <c r="O3683">
        <v>20</v>
      </c>
      <c r="P3683">
        <v>0</v>
      </c>
      <c r="Q3683">
        <v>92</v>
      </c>
      <c r="R3683">
        <v>6.7832889062000001</v>
      </c>
      <c r="S3683">
        <v>11.008158999999999</v>
      </c>
      <c r="T3683">
        <v>0</v>
      </c>
      <c r="U3683">
        <v>0</v>
      </c>
    </row>
    <row r="3684" spans="1:21" x14ac:dyDescent="0.3">
      <c r="A3684" t="s">
        <v>74</v>
      </c>
      <c r="B3684" t="s">
        <v>74</v>
      </c>
      <c r="C3684">
        <v>2.1</v>
      </c>
      <c r="D3684">
        <v>150</v>
      </c>
      <c r="E3684" t="s">
        <v>75</v>
      </c>
      <c r="F3684" t="s">
        <v>74</v>
      </c>
      <c r="G3684" t="s">
        <v>74</v>
      </c>
      <c r="H3684" t="s">
        <v>74</v>
      </c>
      <c r="I3684" t="s">
        <v>74</v>
      </c>
      <c r="J3684" t="s">
        <v>74</v>
      </c>
      <c r="K3684" t="s">
        <v>74</v>
      </c>
      <c r="L3684" t="s">
        <v>74</v>
      </c>
      <c r="M3684" t="s">
        <v>74</v>
      </c>
      <c r="N3684" t="s">
        <v>74</v>
      </c>
      <c r="O3684">
        <v>40</v>
      </c>
    </row>
    <row r="3685" spans="1:21" x14ac:dyDescent="0.3">
      <c r="A3685">
        <v>0.67</v>
      </c>
      <c r="B3685">
        <v>0.625</v>
      </c>
      <c r="C3685">
        <v>2.1</v>
      </c>
      <c r="D3685">
        <v>150</v>
      </c>
      <c r="E3685">
        <v>117.53</v>
      </c>
      <c r="F3685">
        <v>42.536999999999999</v>
      </c>
      <c r="G3685">
        <v>42.537313432835703</v>
      </c>
      <c r="H3685">
        <v>0</v>
      </c>
      <c r="I3685">
        <v>192.53731300000001</v>
      </c>
      <c r="J3685">
        <v>-1</v>
      </c>
      <c r="K3685">
        <v>2</v>
      </c>
      <c r="L3685">
        <v>62.188369999999999</v>
      </c>
      <c r="M3685">
        <v>365</v>
      </c>
      <c r="N3685">
        <v>200</v>
      </c>
      <c r="O3685">
        <v>40</v>
      </c>
      <c r="P3685">
        <v>0</v>
      </c>
      <c r="Q3685">
        <v>466</v>
      </c>
      <c r="R3685">
        <v>11.93024466</v>
      </c>
      <c r="S3685">
        <v>24.933185000000002</v>
      </c>
      <c r="T3685">
        <v>0</v>
      </c>
      <c r="U3685">
        <v>0</v>
      </c>
    </row>
    <row r="3686" spans="1:21" x14ac:dyDescent="0.3">
      <c r="A3686">
        <v>0.67</v>
      </c>
      <c r="B3686">
        <v>0.625</v>
      </c>
      <c r="C3686">
        <v>2.1</v>
      </c>
      <c r="D3686">
        <v>150</v>
      </c>
      <c r="E3686">
        <v>117.53</v>
      </c>
      <c r="F3686">
        <v>42.536999999999999</v>
      </c>
      <c r="G3686">
        <v>42.537313432835703</v>
      </c>
      <c r="H3686">
        <v>10</v>
      </c>
      <c r="I3686">
        <v>202.53731300000001</v>
      </c>
      <c r="J3686">
        <v>-1</v>
      </c>
      <c r="K3686">
        <v>2</v>
      </c>
      <c r="L3686">
        <v>60.974240000000002</v>
      </c>
      <c r="M3686">
        <v>365</v>
      </c>
      <c r="N3686">
        <v>200</v>
      </c>
      <c r="O3686">
        <v>40</v>
      </c>
      <c r="P3686">
        <v>0</v>
      </c>
      <c r="Q3686">
        <v>615</v>
      </c>
      <c r="R3686">
        <v>11.478340954</v>
      </c>
      <c r="S3686">
        <v>28.717434000000001</v>
      </c>
      <c r="T3686">
        <v>0</v>
      </c>
      <c r="U3686">
        <v>0</v>
      </c>
    </row>
    <row r="3687" spans="1:21" x14ac:dyDescent="0.3">
      <c r="A3687">
        <v>0.67</v>
      </c>
      <c r="B3687">
        <v>0.625</v>
      </c>
      <c r="C3687">
        <v>2.1</v>
      </c>
      <c r="D3687">
        <v>150</v>
      </c>
      <c r="E3687">
        <v>117.53</v>
      </c>
      <c r="F3687">
        <v>42.536999999999999</v>
      </c>
      <c r="G3687">
        <v>42.537313432835703</v>
      </c>
      <c r="H3687">
        <v>20</v>
      </c>
      <c r="I3687">
        <v>212.53731300000001</v>
      </c>
      <c r="J3687">
        <v>-1</v>
      </c>
      <c r="K3687">
        <v>2</v>
      </c>
      <c r="L3687">
        <v>59.78801</v>
      </c>
      <c r="M3687">
        <v>365</v>
      </c>
      <c r="N3687">
        <v>200</v>
      </c>
      <c r="O3687">
        <v>40</v>
      </c>
      <c r="P3687">
        <v>0</v>
      </c>
      <c r="Q3687">
        <v>705</v>
      </c>
      <c r="R3687">
        <v>10.887482877</v>
      </c>
      <c r="S3687">
        <v>30.795511999999999</v>
      </c>
      <c r="T3687">
        <v>0</v>
      </c>
      <c r="U3687">
        <v>0</v>
      </c>
    </row>
    <row r="3688" spans="1:21" x14ac:dyDescent="0.3">
      <c r="A3688">
        <v>0.67</v>
      </c>
      <c r="B3688">
        <v>0.625</v>
      </c>
      <c r="C3688">
        <v>2.1</v>
      </c>
      <c r="D3688">
        <v>150</v>
      </c>
      <c r="E3688">
        <v>117.53</v>
      </c>
      <c r="F3688">
        <v>42.536999999999999</v>
      </c>
      <c r="G3688">
        <v>42.537313432835703</v>
      </c>
      <c r="H3688">
        <v>30</v>
      </c>
      <c r="I3688">
        <v>222.53731300000001</v>
      </c>
      <c r="J3688">
        <v>-1</v>
      </c>
      <c r="K3688">
        <v>2</v>
      </c>
      <c r="L3688">
        <v>58.6297</v>
      </c>
      <c r="M3688">
        <v>365</v>
      </c>
      <c r="N3688">
        <v>200</v>
      </c>
      <c r="O3688">
        <v>40</v>
      </c>
      <c r="P3688">
        <v>0</v>
      </c>
      <c r="Q3688">
        <v>782</v>
      </c>
      <c r="R3688">
        <v>10.390941091</v>
      </c>
      <c r="S3688">
        <v>32.477753</v>
      </c>
      <c r="T3688">
        <v>0</v>
      </c>
      <c r="U3688">
        <v>0</v>
      </c>
    </row>
    <row r="3689" spans="1:21" x14ac:dyDescent="0.3">
      <c r="A3689">
        <v>0.67</v>
      </c>
      <c r="B3689">
        <v>0.625</v>
      </c>
      <c r="C3689">
        <v>2.1</v>
      </c>
      <c r="D3689">
        <v>150</v>
      </c>
      <c r="E3689">
        <v>117.53</v>
      </c>
      <c r="F3689">
        <v>42.536999999999999</v>
      </c>
      <c r="G3689">
        <v>42.537313432835703</v>
      </c>
      <c r="H3689">
        <v>40</v>
      </c>
      <c r="I3689">
        <v>232.53731300000001</v>
      </c>
      <c r="J3689">
        <v>-1</v>
      </c>
      <c r="K3689">
        <v>2</v>
      </c>
      <c r="L3689">
        <v>57.499250000000004</v>
      </c>
      <c r="M3689">
        <v>365</v>
      </c>
      <c r="N3689">
        <v>200</v>
      </c>
      <c r="O3689">
        <v>40</v>
      </c>
      <c r="P3689">
        <v>0</v>
      </c>
      <c r="Q3689">
        <v>792</v>
      </c>
      <c r="R3689">
        <v>9.8697369311000003</v>
      </c>
      <c r="S3689">
        <v>32.690536000000002</v>
      </c>
      <c r="T3689">
        <v>0</v>
      </c>
      <c r="U3689">
        <v>0</v>
      </c>
    </row>
    <row r="3690" spans="1:21" x14ac:dyDescent="0.3">
      <c r="A3690">
        <v>0.67</v>
      </c>
      <c r="B3690">
        <v>0.625</v>
      </c>
      <c r="C3690">
        <v>2.1</v>
      </c>
      <c r="D3690">
        <v>150</v>
      </c>
      <c r="E3690">
        <v>117.53</v>
      </c>
      <c r="F3690">
        <v>42.536999999999999</v>
      </c>
      <c r="G3690">
        <v>42.537313432835703</v>
      </c>
      <c r="H3690">
        <v>50</v>
      </c>
      <c r="I3690">
        <v>242.53731300000001</v>
      </c>
      <c r="J3690">
        <v>-1</v>
      </c>
      <c r="K3690">
        <v>2</v>
      </c>
      <c r="L3690">
        <v>56.396520000000002</v>
      </c>
      <c r="M3690">
        <v>365</v>
      </c>
      <c r="N3690">
        <v>200</v>
      </c>
      <c r="O3690">
        <v>40</v>
      </c>
      <c r="P3690">
        <v>0</v>
      </c>
      <c r="Q3690">
        <v>842</v>
      </c>
      <c r="R3690">
        <v>9.8697369311000003</v>
      </c>
      <c r="S3690">
        <v>33.736550000000001</v>
      </c>
      <c r="T3690">
        <v>0</v>
      </c>
      <c r="U3690">
        <v>0</v>
      </c>
    </row>
    <row r="3691" spans="1:21" x14ac:dyDescent="0.3">
      <c r="A3691">
        <v>0.67</v>
      </c>
      <c r="B3691">
        <v>0.625</v>
      </c>
      <c r="C3691">
        <v>2.1</v>
      </c>
      <c r="D3691">
        <v>150</v>
      </c>
      <c r="E3691">
        <v>117.53</v>
      </c>
      <c r="F3691">
        <v>42.536999999999999</v>
      </c>
      <c r="G3691">
        <v>42.537313432835703</v>
      </c>
      <c r="H3691">
        <v>60</v>
      </c>
      <c r="I3691">
        <v>252.53731300000001</v>
      </c>
      <c r="J3691">
        <v>-1</v>
      </c>
      <c r="K3691">
        <v>2</v>
      </c>
      <c r="L3691">
        <v>55.321289999999998</v>
      </c>
      <c r="M3691">
        <v>365</v>
      </c>
      <c r="N3691">
        <v>200</v>
      </c>
      <c r="O3691">
        <v>40</v>
      </c>
      <c r="P3691">
        <v>0</v>
      </c>
      <c r="Q3691">
        <v>818</v>
      </c>
      <c r="R3691">
        <v>9.5296704092999995</v>
      </c>
      <c r="S3691">
        <v>33.238101</v>
      </c>
      <c r="T3691">
        <v>0</v>
      </c>
      <c r="U3691">
        <v>0</v>
      </c>
    </row>
    <row r="3692" spans="1:21" x14ac:dyDescent="0.3">
      <c r="A3692">
        <v>0.67</v>
      </c>
      <c r="B3692">
        <v>0.625</v>
      </c>
      <c r="C3692">
        <v>2.1</v>
      </c>
      <c r="D3692">
        <v>150</v>
      </c>
      <c r="E3692">
        <v>117.53</v>
      </c>
      <c r="F3692">
        <v>42.536999999999999</v>
      </c>
      <c r="G3692">
        <v>42.537313432835703</v>
      </c>
      <c r="H3692">
        <v>70</v>
      </c>
      <c r="I3692">
        <v>262.53731299999998</v>
      </c>
      <c r="J3692">
        <v>-1</v>
      </c>
      <c r="K3692">
        <v>2</v>
      </c>
      <c r="L3692">
        <v>54.273269999999997</v>
      </c>
      <c r="M3692">
        <v>365</v>
      </c>
      <c r="N3692">
        <v>200</v>
      </c>
      <c r="O3692">
        <v>40</v>
      </c>
      <c r="P3692">
        <v>0</v>
      </c>
      <c r="Q3692">
        <v>852</v>
      </c>
      <c r="R3692">
        <v>9.3197332062000005</v>
      </c>
      <c r="S3692">
        <v>33.942329000000001</v>
      </c>
      <c r="T3692">
        <v>0</v>
      </c>
      <c r="U3692">
        <v>0</v>
      </c>
    </row>
    <row r="3693" spans="1:21" x14ac:dyDescent="0.3">
      <c r="A3693">
        <v>0.67</v>
      </c>
      <c r="B3693">
        <v>0.625</v>
      </c>
      <c r="C3693">
        <v>2.1</v>
      </c>
      <c r="D3693">
        <v>150</v>
      </c>
      <c r="E3693">
        <v>117.53</v>
      </c>
      <c r="F3693">
        <v>42.536999999999999</v>
      </c>
      <c r="G3693">
        <v>42.537313432835703</v>
      </c>
      <c r="H3693">
        <v>80</v>
      </c>
      <c r="I3693">
        <v>272.53731299999998</v>
      </c>
      <c r="J3693">
        <v>-1</v>
      </c>
      <c r="K3693">
        <v>2</v>
      </c>
      <c r="L3693">
        <v>53.252119999999998</v>
      </c>
      <c r="M3693">
        <v>365</v>
      </c>
      <c r="N3693">
        <v>200</v>
      </c>
      <c r="O3693">
        <v>40</v>
      </c>
      <c r="P3693">
        <v>0</v>
      </c>
      <c r="Q3693">
        <v>820</v>
      </c>
      <c r="R3693">
        <v>8.8851242702000004</v>
      </c>
      <c r="S3693">
        <v>33.279890000000002</v>
      </c>
      <c r="T3693">
        <v>0</v>
      </c>
      <c r="U3693">
        <v>0</v>
      </c>
    </row>
    <row r="3694" spans="1:21" x14ac:dyDescent="0.3">
      <c r="A3694">
        <v>0.67</v>
      </c>
      <c r="B3694">
        <v>0.625</v>
      </c>
      <c r="C3694">
        <v>2.1</v>
      </c>
      <c r="D3694">
        <v>150</v>
      </c>
      <c r="E3694">
        <v>117.53</v>
      </c>
      <c r="F3694">
        <v>42.536999999999999</v>
      </c>
      <c r="G3694">
        <v>42.537313432835703</v>
      </c>
      <c r="H3694">
        <v>90</v>
      </c>
      <c r="I3694">
        <v>282.53731299999998</v>
      </c>
      <c r="J3694">
        <v>-1</v>
      </c>
      <c r="K3694">
        <v>2</v>
      </c>
      <c r="L3694">
        <v>52.257440000000003</v>
      </c>
      <c r="M3694">
        <v>365</v>
      </c>
      <c r="N3694">
        <v>200</v>
      </c>
      <c r="O3694">
        <v>40</v>
      </c>
      <c r="P3694">
        <v>0</v>
      </c>
      <c r="Q3694">
        <v>850</v>
      </c>
      <c r="R3694">
        <v>8.7354913604999993</v>
      </c>
      <c r="S3694">
        <v>33.901262000000003</v>
      </c>
      <c r="T3694">
        <v>0</v>
      </c>
      <c r="U3694">
        <v>0</v>
      </c>
    </row>
    <row r="3695" spans="1:21" x14ac:dyDescent="0.3">
      <c r="A3695">
        <v>0.67</v>
      </c>
      <c r="B3695">
        <v>0.625</v>
      </c>
      <c r="C3695">
        <v>2.1</v>
      </c>
      <c r="D3695">
        <v>150</v>
      </c>
      <c r="E3695">
        <v>117.53</v>
      </c>
      <c r="F3695">
        <v>42.536999999999999</v>
      </c>
      <c r="G3695">
        <v>42.537313432835703</v>
      </c>
      <c r="H3695">
        <v>100</v>
      </c>
      <c r="I3695">
        <v>292.53731299999998</v>
      </c>
      <c r="J3695">
        <v>-1</v>
      </c>
      <c r="K3695">
        <v>2</v>
      </c>
      <c r="L3695">
        <v>51.288789999999999</v>
      </c>
      <c r="M3695">
        <v>365</v>
      </c>
      <c r="N3695">
        <v>200</v>
      </c>
      <c r="O3695">
        <v>40</v>
      </c>
      <c r="P3695">
        <v>0</v>
      </c>
      <c r="Q3695">
        <v>823</v>
      </c>
      <c r="R3695">
        <v>8.3497781643</v>
      </c>
      <c r="S3695">
        <v>33.342488000000003</v>
      </c>
      <c r="T3695">
        <v>0</v>
      </c>
      <c r="U3695">
        <v>0</v>
      </c>
    </row>
    <row r="3696" spans="1:21" x14ac:dyDescent="0.3">
      <c r="A3696">
        <v>0.67</v>
      </c>
      <c r="B3696">
        <v>0.625</v>
      </c>
      <c r="C3696">
        <v>2.1</v>
      </c>
      <c r="D3696">
        <v>150</v>
      </c>
      <c r="E3696">
        <v>117.53</v>
      </c>
      <c r="F3696">
        <v>42.536999999999999</v>
      </c>
      <c r="G3696">
        <v>42.537313432835703</v>
      </c>
      <c r="H3696">
        <v>110</v>
      </c>
      <c r="I3696">
        <v>302.53731299999998</v>
      </c>
      <c r="J3696">
        <v>-1</v>
      </c>
      <c r="K3696">
        <v>2</v>
      </c>
      <c r="L3696">
        <v>50.345700000000001</v>
      </c>
      <c r="M3696">
        <v>365</v>
      </c>
      <c r="N3696">
        <v>200</v>
      </c>
      <c r="O3696">
        <v>40</v>
      </c>
      <c r="P3696">
        <v>0</v>
      </c>
      <c r="Q3696">
        <v>825</v>
      </c>
      <c r="R3696">
        <v>8.1904461385000005</v>
      </c>
      <c r="S3696">
        <v>33.384160999999999</v>
      </c>
      <c r="T3696">
        <v>0</v>
      </c>
      <c r="U3696">
        <v>0</v>
      </c>
    </row>
    <row r="3697" spans="1:21" x14ac:dyDescent="0.3">
      <c r="A3697">
        <v>0.67</v>
      </c>
      <c r="B3697">
        <v>0.625</v>
      </c>
      <c r="C3697">
        <v>2.1</v>
      </c>
      <c r="D3697">
        <v>150</v>
      </c>
      <c r="E3697">
        <v>117.53</v>
      </c>
      <c r="F3697">
        <v>42.536999999999999</v>
      </c>
      <c r="G3697">
        <v>42.537313432835703</v>
      </c>
      <c r="H3697">
        <v>120</v>
      </c>
      <c r="I3697">
        <v>312.53731299999998</v>
      </c>
      <c r="J3697">
        <v>-1</v>
      </c>
      <c r="K3697">
        <v>2</v>
      </c>
      <c r="L3697">
        <v>49.427660000000003</v>
      </c>
      <c r="M3697">
        <v>365</v>
      </c>
      <c r="N3697">
        <v>200</v>
      </c>
      <c r="O3697">
        <v>40</v>
      </c>
      <c r="P3697">
        <v>0</v>
      </c>
      <c r="Q3697">
        <v>886</v>
      </c>
      <c r="R3697">
        <v>7.6928124515</v>
      </c>
      <c r="S3697">
        <v>34.633924999999998</v>
      </c>
      <c r="T3697">
        <v>0</v>
      </c>
      <c r="U3697">
        <v>0</v>
      </c>
    </row>
    <row r="3698" spans="1:21" x14ac:dyDescent="0.3">
      <c r="A3698">
        <v>0.67</v>
      </c>
      <c r="B3698">
        <v>0.625</v>
      </c>
      <c r="C3698">
        <v>2.1</v>
      </c>
      <c r="D3698">
        <v>150</v>
      </c>
      <c r="E3698">
        <v>117.53</v>
      </c>
      <c r="F3698">
        <v>42.536999999999999</v>
      </c>
      <c r="G3698">
        <v>42.537313432835703</v>
      </c>
      <c r="H3698">
        <v>130</v>
      </c>
      <c r="I3698">
        <v>322.53731299999998</v>
      </c>
      <c r="J3698">
        <v>-1</v>
      </c>
      <c r="K3698">
        <v>2</v>
      </c>
      <c r="L3698">
        <v>48.534129999999998</v>
      </c>
      <c r="M3698">
        <v>365</v>
      </c>
      <c r="N3698">
        <v>200</v>
      </c>
      <c r="O3698">
        <v>40</v>
      </c>
      <c r="P3698">
        <v>0</v>
      </c>
      <c r="Q3698">
        <v>872</v>
      </c>
      <c r="R3698">
        <v>7.6067293467999999</v>
      </c>
      <c r="S3698">
        <v>34.350630000000002</v>
      </c>
      <c r="T3698">
        <v>0</v>
      </c>
      <c r="U3698">
        <v>0</v>
      </c>
    </row>
    <row r="3699" spans="1:21" x14ac:dyDescent="0.3">
      <c r="A3699">
        <v>0.67</v>
      </c>
      <c r="B3699">
        <v>0.625</v>
      </c>
      <c r="C3699">
        <v>2.1</v>
      </c>
      <c r="D3699">
        <v>150</v>
      </c>
      <c r="E3699">
        <v>117.53</v>
      </c>
      <c r="F3699">
        <v>42.536999999999999</v>
      </c>
      <c r="G3699">
        <v>42.537313432835703</v>
      </c>
      <c r="H3699">
        <v>140</v>
      </c>
      <c r="I3699">
        <v>332.53731299999998</v>
      </c>
      <c r="J3699">
        <v>-1</v>
      </c>
      <c r="K3699">
        <v>2</v>
      </c>
      <c r="L3699">
        <v>47.664560000000002</v>
      </c>
      <c r="M3699">
        <v>365</v>
      </c>
      <c r="N3699">
        <v>200</v>
      </c>
      <c r="O3699">
        <v>40</v>
      </c>
      <c r="P3699">
        <v>0</v>
      </c>
      <c r="Q3699">
        <v>825</v>
      </c>
      <c r="R3699">
        <v>7.4315901197000001</v>
      </c>
      <c r="S3699">
        <v>33.384160999999999</v>
      </c>
      <c r="T3699">
        <v>0</v>
      </c>
      <c r="U3699">
        <v>0</v>
      </c>
    </row>
    <row r="3700" spans="1:21" x14ac:dyDescent="0.3">
      <c r="A3700">
        <v>0.67</v>
      </c>
      <c r="B3700">
        <v>0.625</v>
      </c>
      <c r="C3700">
        <v>2.1</v>
      </c>
      <c r="D3700">
        <v>150</v>
      </c>
      <c r="E3700">
        <v>117.53</v>
      </c>
      <c r="F3700">
        <v>42.536999999999999</v>
      </c>
      <c r="G3700">
        <v>42.537313432835703</v>
      </c>
      <c r="H3700">
        <v>150</v>
      </c>
      <c r="I3700">
        <v>342.53731299999998</v>
      </c>
      <c r="J3700">
        <v>-1</v>
      </c>
      <c r="K3700">
        <v>2</v>
      </c>
      <c r="L3700">
        <v>46.818390000000001</v>
      </c>
      <c r="M3700">
        <v>365</v>
      </c>
      <c r="N3700">
        <v>200</v>
      </c>
      <c r="O3700">
        <v>40</v>
      </c>
      <c r="P3700">
        <v>0</v>
      </c>
      <c r="Q3700">
        <v>849</v>
      </c>
      <c r="R3700">
        <v>7.252246865</v>
      </c>
      <c r="S3700">
        <v>33.880710999999998</v>
      </c>
      <c r="T3700">
        <v>0</v>
      </c>
      <c r="U3700">
        <v>0</v>
      </c>
    </row>
    <row r="3701" spans="1:21" x14ac:dyDescent="0.3">
      <c r="A3701">
        <v>0.67</v>
      </c>
      <c r="B3701">
        <v>0.625</v>
      </c>
      <c r="C3701">
        <v>2.1</v>
      </c>
      <c r="D3701">
        <v>150</v>
      </c>
      <c r="E3701">
        <v>117.53</v>
      </c>
      <c r="F3701">
        <v>42.536999999999999</v>
      </c>
      <c r="G3701">
        <v>42.537313432835703</v>
      </c>
      <c r="H3701">
        <v>160</v>
      </c>
      <c r="I3701">
        <v>352.53731299999998</v>
      </c>
      <c r="J3701">
        <v>-1</v>
      </c>
      <c r="K3701">
        <v>2</v>
      </c>
      <c r="L3701">
        <v>45.995049999999999</v>
      </c>
      <c r="M3701">
        <v>365</v>
      </c>
      <c r="N3701">
        <v>200</v>
      </c>
      <c r="O3701">
        <v>40</v>
      </c>
      <c r="P3701">
        <v>0</v>
      </c>
      <c r="Q3701">
        <v>809</v>
      </c>
      <c r="R3701">
        <v>7.1609003063000003</v>
      </c>
      <c r="S3701">
        <v>33.049469999999999</v>
      </c>
      <c r="T3701">
        <v>0</v>
      </c>
      <c r="U3701">
        <v>0</v>
      </c>
    </row>
    <row r="3702" spans="1:21" x14ac:dyDescent="0.3">
      <c r="A3702">
        <v>0.67</v>
      </c>
      <c r="B3702">
        <v>0.625</v>
      </c>
      <c r="C3702">
        <v>2.1</v>
      </c>
      <c r="D3702">
        <v>150</v>
      </c>
      <c r="E3702">
        <v>117.53</v>
      </c>
      <c r="F3702">
        <v>42.536999999999999</v>
      </c>
      <c r="G3702">
        <v>42.537313432835703</v>
      </c>
      <c r="H3702">
        <v>170</v>
      </c>
      <c r="I3702">
        <v>362.53731299999998</v>
      </c>
      <c r="J3702">
        <v>-1</v>
      </c>
      <c r="K3702">
        <v>2</v>
      </c>
      <c r="L3702">
        <v>45.193939999999998</v>
      </c>
      <c r="M3702">
        <v>365</v>
      </c>
      <c r="N3702">
        <v>200</v>
      </c>
      <c r="O3702">
        <v>40</v>
      </c>
      <c r="P3702">
        <v>0</v>
      </c>
      <c r="Q3702">
        <v>822</v>
      </c>
      <c r="R3702">
        <v>7.252246865</v>
      </c>
      <c r="S3702">
        <v>33.321632999999999</v>
      </c>
      <c r="T3702">
        <v>0</v>
      </c>
      <c r="U3702">
        <v>0</v>
      </c>
    </row>
    <row r="3703" spans="1:21" x14ac:dyDescent="0.3">
      <c r="A3703">
        <v>0.67</v>
      </c>
      <c r="B3703">
        <v>0.625</v>
      </c>
      <c r="C3703">
        <v>2.1</v>
      </c>
      <c r="D3703">
        <v>150</v>
      </c>
      <c r="E3703">
        <v>117.53</v>
      </c>
      <c r="F3703">
        <v>42.536999999999999</v>
      </c>
      <c r="G3703">
        <v>42.537313432835703</v>
      </c>
      <c r="H3703">
        <v>180</v>
      </c>
      <c r="I3703">
        <v>372.53731299999998</v>
      </c>
      <c r="J3703">
        <v>-1</v>
      </c>
      <c r="K3703">
        <v>2</v>
      </c>
      <c r="L3703">
        <v>44.414479999999998</v>
      </c>
      <c r="M3703">
        <v>365</v>
      </c>
      <c r="N3703">
        <v>200</v>
      </c>
      <c r="O3703">
        <v>40</v>
      </c>
      <c r="P3703">
        <v>0</v>
      </c>
      <c r="Q3703">
        <v>833</v>
      </c>
      <c r="R3703">
        <v>6.8796255349999997</v>
      </c>
      <c r="S3703">
        <v>33.550398999999999</v>
      </c>
      <c r="T3703">
        <v>0</v>
      </c>
      <c r="U3703">
        <v>0</v>
      </c>
    </row>
    <row r="3704" spans="1:21" x14ac:dyDescent="0.3">
      <c r="A3704">
        <v>0.67</v>
      </c>
      <c r="B3704">
        <v>0.625</v>
      </c>
      <c r="C3704">
        <v>2.1</v>
      </c>
      <c r="D3704">
        <v>150</v>
      </c>
      <c r="E3704">
        <v>117.53</v>
      </c>
      <c r="F3704">
        <v>42.536999999999999</v>
      </c>
      <c r="G3704">
        <v>42.537313432835703</v>
      </c>
      <c r="H3704">
        <v>190</v>
      </c>
      <c r="I3704">
        <v>382.53731299999998</v>
      </c>
      <c r="J3704">
        <v>-1</v>
      </c>
      <c r="K3704">
        <v>2</v>
      </c>
      <c r="L3704">
        <v>43.656080000000003</v>
      </c>
      <c r="M3704">
        <v>365</v>
      </c>
      <c r="N3704">
        <v>200</v>
      </c>
      <c r="O3704">
        <v>40</v>
      </c>
      <c r="P3704">
        <v>0</v>
      </c>
      <c r="Q3704">
        <v>809</v>
      </c>
      <c r="R3704">
        <v>7.1609003063000003</v>
      </c>
      <c r="S3704">
        <v>33.049469999999999</v>
      </c>
      <c r="T3704">
        <v>0</v>
      </c>
      <c r="U3704">
        <v>0</v>
      </c>
    </row>
    <row r="3705" spans="1:21" x14ac:dyDescent="0.3">
      <c r="A3705">
        <v>0.67</v>
      </c>
      <c r="B3705">
        <v>0.625</v>
      </c>
      <c r="C3705">
        <v>2.1</v>
      </c>
      <c r="D3705">
        <v>150</v>
      </c>
      <c r="E3705">
        <v>117.53</v>
      </c>
      <c r="F3705">
        <v>42.536999999999999</v>
      </c>
      <c r="G3705">
        <v>42.537313432835703</v>
      </c>
      <c r="H3705">
        <v>200</v>
      </c>
      <c r="I3705">
        <v>392.53731299999998</v>
      </c>
      <c r="J3705">
        <v>-1</v>
      </c>
      <c r="K3705">
        <v>2</v>
      </c>
      <c r="L3705">
        <v>42.918149999999997</v>
      </c>
      <c r="M3705">
        <v>365</v>
      </c>
      <c r="N3705">
        <v>200</v>
      </c>
      <c r="O3705">
        <v>40</v>
      </c>
      <c r="P3705">
        <v>0</v>
      </c>
      <c r="Q3705">
        <v>784</v>
      </c>
      <c r="R3705">
        <v>7.0683795805000003</v>
      </c>
      <c r="S3705">
        <v>32.520409000000001</v>
      </c>
      <c r="T3705">
        <v>0</v>
      </c>
      <c r="U3705">
        <v>0</v>
      </c>
    </row>
    <row r="3706" spans="1:21" x14ac:dyDescent="0.3">
      <c r="A3706">
        <v>0.67</v>
      </c>
      <c r="B3706">
        <v>0.625</v>
      </c>
      <c r="C3706">
        <v>2.1</v>
      </c>
      <c r="D3706">
        <v>150</v>
      </c>
      <c r="E3706">
        <v>117.53</v>
      </c>
      <c r="F3706">
        <v>42.536999999999999</v>
      </c>
      <c r="G3706">
        <v>42.537313432835703</v>
      </c>
      <c r="H3706">
        <v>210</v>
      </c>
      <c r="I3706">
        <v>402.53731299999998</v>
      </c>
      <c r="J3706">
        <v>-1</v>
      </c>
      <c r="K3706">
        <v>2</v>
      </c>
      <c r="L3706">
        <v>42.200110000000002</v>
      </c>
      <c r="M3706">
        <v>365</v>
      </c>
      <c r="N3706">
        <v>200</v>
      </c>
      <c r="O3706">
        <v>40</v>
      </c>
      <c r="P3706">
        <v>0</v>
      </c>
      <c r="Q3706">
        <v>754</v>
      </c>
      <c r="R3706">
        <v>6.8796255349999997</v>
      </c>
      <c r="S3706">
        <v>31.875236000000001</v>
      </c>
      <c r="T3706">
        <v>0</v>
      </c>
      <c r="U3706">
        <v>0</v>
      </c>
    </row>
    <row r="3707" spans="1:21" x14ac:dyDescent="0.3">
      <c r="A3707">
        <v>0.67</v>
      </c>
      <c r="B3707">
        <v>0.625</v>
      </c>
      <c r="C3707">
        <v>2.1</v>
      </c>
      <c r="D3707">
        <v>150</v>
      </c>
      <c r="E3707">
        <v>117.53</v>
      </c>
      <c r="F3707">
        <v>42.536999999999999</v>
      </c>
      <c r="G3707">
        <v>42.537313432835703</v>
      </c>
      <c r="H3707">
        <v>220</v>
      </c>
      <c r="I3707">
        <v>412.53731299999998</v>
      </c>
      <c r="J3707">
        <v>-1</v>
      </c>
      <c r="K3707">
        <v>2</v>
      </c>
      <c r="L3707">
        <v>41.501379999999997</v>
      </c>
      <c r="M3707">
        <v>365</v>
      </c>
      <c r="N3707">
        <v>200</v>
      </c>
      <c r="O3707">
        <v>40</v>
      </c>
      <c r="P3707">
        <v>0</v>
      </c>
      <c r="Q3707">
        <v>768</v>
      </c>
      <c r="R3707">
        <v>6.9746379594999999</v>
      </c>
      <c r="S3707">
        <v>32.177754</v>
      </c>
      <c r="T3707">
        <v>0</v>
      </c>
      <c r="U3707">
        <v>0</v>
      </c>
    </row>
    <row r="3708" spans="1:21" x14ac:dyDescent="0.3">
      <c r="A3708">
        <v>0.67</v>
      </c>
      <c r="B3708">
        <v>0.625</v>
      </c>
      <c r="C3708">
        <v>2.1</v>
      </c>
      <c r="D3708">
        <v>150</v>
      </c>
      <c r="E3708">
        <v>117.53</v>
      </c>
      <c r="F3708">
        <v>42.536999999999999</v>
      </c>
      <c r="G3708">
        <v>42.537313432835703</v>
      </c>
      <c r="H3708">
        <v>230</v>
      </c>
      <c r="I3708">
        <v>422.53731299999998</v>
      </c>
      <c r="J3708">
        <v>-1</v>
      </c>
      <c r="K3708">
        <v>2</v>
      </c>
      <c r="L3708">
        <v>40.821399999999997</v>
      </c>
      <c r="M3708">
        <v>365</v>
      </c>
      <c r="N3708">
        <v>200</v>
      </c>
      <c r="O3708">
        <v>40</v>
      </c>
      <c r="P3708">
        <v>0</v>
      </c>
      <c r="Q3708">
        <v>732</v>
      </c>
      <c r="R3708">
        <v>6.7832889062000001</v>
      </c>
      <c r="S3708">
        <v>31.394587999999999</v>
      </c>
      <c r="T3708">
        <v>0</v>
      </c>
      <c r="U3708">
        <v>0</v>
      </c>
    </row>
    <row r="3709" spans="1:21" x14ac:dyDescent="0.3">
      <c r="A3709">
        <v>0.67</v>
      </c>
      <c r="B3709">
        <v>0.625</v>
      </c>
      <c r="C3709">
        <v>2.1</v>
      </c>
      <c r="D3709">
        <v>150</v>
      </c>
      <c r="E3709">
        <v>117.53</v>
      </c>
      <c r="F3709">
        <v>42.536999999999999</v>
      </c>
      <c r="G3709">
        <v>42.537313432835703</v>
      </c>
      <c r="H3709">
        <v>240</v>
      </c>
      <c r="I3709">
        <v>432.53731299999998</v>
      </c>
      <c r="J3709">
        <v>-1</v>
      </c>
      <c r="K3709">
        <v>2</v>
      </c>
      <c r="L3709">
        <v>40.159599999999998</v>
      </c>
      <c r="M3709">
        <v>365</v>
      </c>
      <c r="N3709">
        <v>200</v>
      </c>
      <c r="O3709">
        <v>40</v>
      </c>
      <c r="P3709">
        <v>0</v>
      </c>
      <c r="Q3709">
        <v>704</v>
      </c>
      <c r="R3709">
        <v>6.4857396787999999</v>
      </c>
      <c r="S3709">
        <v>30.773122000000001</v>
      </c>
      <c r="T3709">
        <v>0</v>
      </c>
      <c r="U3709">
        <v>0</v>
      </c>
    </row>
    <row r="3710" spans="1:21" x14ac:dyDescent="0.3">
      <c r="A3710">
        <v>0.67</v>
      </c>
      <c r="B3710">
        <v>0.625</v>
      </c>
      <c r="C3710">
        <v>2.1</v>
      </c>
      <c r="D3710">
        <v>150</v>
      </c>
      <c r="E3710">
        <v>117.53</v>
      </c>
      <c r="F3710">
        <v>42.536999999999999</v>
      </c>
      <c r="G3710">
        <v>42.537313432835703</v>
      </c>
      <c r="H3710">
        <v>250</v>
      </c>
      <c r="I3710">
        <v>442.53731299999998</v>
      </c>
      <c r="J3710">
        <v>-1</v>
      </c>
      <c r="K3710">
        <v>2</v>
      </c>
      <c r="L3710">
        <v>39.515439999999998</v>
      </c>
      <c r="M3710">
        <v>365</v>
      </c>
      <c r="N3710">
        <v>200</v>
      </c>
      <c r="O3710">
        <v>40</v>
      </c>
      <c r="P3710">
        <v>0</v>
      </c>
      <c r="Q3710">
        <v>739</v>
      </c>
      <c r="R3710">
        <v>6.3834890237000002</v>
      </c>
      <c r="S3710">
        <v>31.548234000000001</v>
      </c>
      <c r="T3710">
        <v>0</v>
      </c>
      <c r="U3710">
        <v>0</v>
      </c>
    </row>
    <row r="3711" spans="1:21" x14ac:dyDescent="0.3">
      <c r="A3711">
        <v>0.67</v>
      </c>
      <c r="B3711">
        <v>0.625</v>
      </c>
      <c r="C3711">
        <v>2.1</v>
      </c>
      <c r="D3711">
        <v>150</v>
      </c>
      <c r="E3711">
        <v>117.53</v>
      </c>
      <c r="F3711">
        <v>42.536999999999999</v>
      </c>
      <c r="G3711">
        <v>42.537313432835703</v>
      </c>
      <c r="H3711">
        <v>260</v>
      </c>
      <c r="I3711">
        <v>452.53731299999998</v>
      </c>
      <c r="J3711">
        <v>-1</v>
      </c>
      <c r="K3711">
        <v>2</v>
      </c>
      <c r="L3711">
        <v>38.888370000000002</v>
      </c>
      <c r="M3711">
        <v>365</v>
      </c>
      <c r="N3711">
        <v>200</v>
      </c>
      <c r="O3711">
        <v>40</v>
      </c>
      <c r="P3711">
        <v>0</v>
      </c>
      <c r="Q3711">
        <v>722</v>
      </c>
      <c r="R3711">
        <v>6.3834890237000002</v>
      </c>
      <c r="S3711">
        <v>31.173915999999998</v>
      </c>
      <c r="T3711">
        <v>0</v>
      </c>
      <c r="U3711">
        <v>0</v>
      </c>
    </row>
    <row r="3712" spans="1:21" x14ac:dyDescent="0.3">
      <c r="A3712">
        <v>0.67</v>
      </c>
      <c r="B3712">
        <v>0.625</v>
      </c>
      <c r="C3712">
        <v>2.1</v>
      </c>
      <c r="D3712">
        <v>150</v>
      </c>
      <c r="E3712">
        <v>117.53</v>
      </c>
      <c r="F3712">
        <v>42.536999999999999</v>
      </c>
      <c r="G3712">
        <v>42.537313432835703</v>
      </c>
      <c r="H3712">
        <v>270</v>
      </c>
      <c r="I3712">
        <v>462.53731299999998</v>
      </c>
      <c r="J3712">
        <v>-1</v>
      </c>
      <c r="K3712">
        <v>2</v>
      </c>
      <c r="L3712">
        <v>38.27787</v>
      </c>
      <c r="M3712">
        <v>365</v>
      </c>
      <c r="N3712">
        <v>200</v>
      </c>
      <c r="O3712">
        <v>40</v>
      </c>
      <c r="P3712">
        <v>0</v>
      </c>
      <c r="Q3712">
        <v>706</v>
      </c>
      <c r="R3712">
        <v>5.9570347896999998</v>
      </c>
      <c r="S3712">
        <v>30.817886999999999</v>
      </c>
      <c r="T3712">
        <v>0</v>
      </c>
      <c r="U3712">
        <v>0</v>
      </c>
    </row>
    <row r="3713" spans="1:21" x14ac:dyDescent="0.3">
      <c r="A3713">
        <v>0.67</v>
      </c>
      <c r="B3713">
        <v>0.625</v>
      </c>
      <c r="C3713">
        <v>2.1</v>
      </c>
      <c r="D3713">
        <v>150</v>
      </c>
      <c r="E3713">
        <v>117.53</v>
      </c>
      <c r="F3713">
        <v>42.536999999999999</v>
      </c>
      <c r="G3713">
        <v>42.537313432835703</v>
      </c>
      <c r="H3713">
        <v>280</v>
      </c>
      <c r="I3713">
        <v>472.53731299999998</v>
      </c>
      <c r="J3713">
        <v>-1</v>
      </c>
      <c r="K3713">
        <v>2</v>
      </c>
      <c r="L3713">
        <v>37.683419999999998</v>
      </c>
      <c r="M3713">
        <v>365</v>
      </c>
      <c r="N3713">
        <v>200</v>
      </c>
      <c r="O3713">
        <v>40</v>
      </c>
      <c r="P3713">
        <v>0</v>
      </c>
      <c r="Q3713">
        <v>664</v>
      </c>
      <c r="R3713">
        <v>5.9570347896999998</v>
      </c>
      <c r="S3713">
        <v>29.865126</v>
      </c>
      <c r="T3713">
        <v>0</v>
      </c>
      <c r="U3713">
        <v>0</v>
      </c>
    </row>
    <row r="3714" spans="1:21" x14ac:dyDescent="0.3">
      <c r="A3714">
        <v>0.67</v>
      </c>
      <c r="B3714">
        <v>0.625</v>
      </c>
      <c r="C3714">
        <v>2.1</v>
      </c>
      <c r="D3714">
        <v>150</v>
      </c>
      <c r="E3714">
        <v>117.53</v>
      </c>
      <c r="F3714">
        <v>42.536999999999999</v>
      </c>
      <c r="G3714">
        <v>42.537313432835703</v>
      </c>
      <c r="H3714">
        <v>290</v>
      </c>
      <c r="I3714">
        <v>482.53731299999998</v>
      </c>
      <c r="J3714">
        <v>-1</v>
      </c>
      <c r="K3714">
        <v>2</v>
      </c>
      <c r="L3714">
        <v>37.104520000000001</v>
      </c>
      <c r="M3714">
        <v>365</v>
      </c>
      <c r="N3714">
        <v>200</v>
      </c>
      <c r="O3714">
        <v>40</v>
      </c>
      <c r="P3714">
        <v>0</v>
      </c>
      <c r="Q3714">
        <v>665</v>
      </c>
      <c r="R3714">
        <v>6.1739308306999998</v>
      </c>
      <c r="S3714">
        <v>29.88813</v>
      </c>
      <c r="T3714">
        <v>0</v>
      </c>
      <c r="U3714">
        <v>0</v>
      </c>
    </row>
    <row r="3715" spans="1:21" x14ac:dyDescent="0.3">
      <c r="A3715">
        <v>0.67</v>
      </c>
      <c r="B3715">
        <v>0.625</v>
      </c>
      <c r="C3715">
        <v>2.1</v>
      </c>
      <c r="D3715">
        <v>150</v>
      </c>
      <c r="E3715">
        <v>117.53</v>
      </c>
      <c r="F3715">
        <v>42.536999999999999</v>
      </c>
      <c r="G3715">
        <v>42.537313432835703</v>
      </c>
      <c r="H3715">
        <v>300</v>
      </c>
      <c r="I3715">
        <v>492.53731299999998</v>
      </c>
      <c r="J3715">
        <v>-1</v>
      </c>
      <c r="K3715">
        <v>2</v>
      </c>
      <c r="L3715">
        <v>36.540680000000002</v>
      </c>
      <c r="M3715">
        <v>365</v>
      </c>
      <c r="N3715">
        <v>200</v>
      </c>
      <c r="O3715">
        <v>40</v>
      </c>
      <c r="P3715">
        <v>0</v>
      </c>
      <c r="Q3715">
        <v>639</v>
      </c>
      <c r="R3715">
        <v>5.8455809091999997</v>
      </c>
      <c r="S3715">
        <v>29.284690999999999</v>
      </c>
      <c r="T3715">
        <v>0</v>
      </c>
      <c r="U3715">
        <v>0</v>
      </c>
    </row>
    <row r="3716" spans="1:21" x14ac:dyDescent="0.3">
      <c r="A3716">
        <v>0.67</v>
      </c>
      <c r="B3716">
        <v>0.625</v>
      </c>
      <c r="C3716">
        <v>2.1</v>
      </c>
      <c r="D3716">
        <v>150</v>
      </c>
      <c r="E3716">
        <v>117.53</v>
      </c>
      <c r="F3716">
        <v>42.536999999999999</v>
      </c>
      <c r="G3716">
        <v>42.537313432835703</v>
      </c>
      <c r="H3716">
        <v>0</v>
      </c>
      <c r="I3716">
        <v>192.53731300000001</v>
      </c>
      <c r="J3716">
        <v>-1</v>
      </c>
      <c r="K3716">
        <v>2</v>
      </c>
      <c r="L3716">
        <v>62.188369999999999</v>
      </c>
      <c r="M3716">
        <v>365</v>
      </c>
      <c r="N3716">
        <v>200</v>
      </c>
      <c r="O3716">
        <v>40</v>
      </c>
      <c r="P3716">
        <v>0</v>
      </c>
      <c r="Q3716">
        <v>466</v>
      </c>
      <c r="R3716">
        <v>11.93024466</v>
      </c>
      <c r="S3716">
        <v>24.933185000000002</v>
      </c>
      <c r="T3716">
        <v>0</v>
      </c>
      <c r="U3716">
        <v>0</v>
      </c>
    </row>
    <row r="3717" spans="1:21" x14ac:dyDescent="0.3">
      <c r="A3717" t="s">
        <v>74</v>
      </c>
      <c r="B3717" t="s">
        <v>74</v>
      </c>
      <c r="C3717">
        <v>2.1</v>
      </c>
      <c r="D3717">
        <v>150</v>
      </c>
      <c r="E3717" t="s">
        <v>75</v>
      </c>
      <c r="F3717" t="s">
        <v>74</v>
      </c>
      <c r="G3717" t="s">
        <v>74</v>
      </c>
      <c r="H3717" t="s">
        <v>74</v>
      </c>
      <c r="I3717" t="s">
        <v>74</v>
      </c>
      <c r="J3717" t="s">
        <v>74</v>
      </c>
      <c r="K3717" t="s">
        <v>74</v>
      </c>
      <c r="L3717" t="s">
        <v>74</v>
      </c>
      <c r="M3717" t="s">
        <v>74</v>
      </c>
      <c r="N3717" t="s">
        <v>74</v>
      </c>
      <c r="O3717">
        <v>60</v>
      </c>
    </row>
    <row r="3718" spans="1:21" x14ac:dyDescent="0.3">
      <c r="A3718">
        <v>0.67</v>
      </c>
      <c r="B3718">
        <v>0.625</v>
      </c>
      <c r="C3718">
        <v>2.1</v>
      </c>
      <c r="D3718">
        <v>150</v>
      </c>
      <c r="E3718">
        <v>117.53</v>
      </c>
      <c r="F3718">
        <v>42.536999999999999</v>
      </c>
      <c r="G3718">
        <v>42.537313432835703</v>
      </c>
      <c r="H3718">
        <v>0</v>
      </c>
      <c r="I3718">
        <v>192.53731300000001</v>
      </c>
      <c r="J3718">
        <v>-1</v>
      </c>
      <c r="K3718">
        <v>2</v>
      </c>
      <c r="L3718">
        <v>63.430500000000002</v>
      </c>
      <c r="M3718">
        <v>385</v>
      </c>
      <c r="N3718">
        <v>200</v>
      </c>
      <c r="O3718">
        <v>60</v>
      </c>
      <c r="P3718">
        <v>0</v>
      </c>
      <c r="Q3718">
        <v>861</v>
      </c>
      <c r="R3718">
        <v>16.823672214999998</v>
      </c>
      <c r="S3718">
        <v>34.126595999999999</v>
      </c>
      <c r="T3718">
        <v>0</v>
      </c>
      <c r="U3718">
        <v>0</v>
      </c>
    </row>
    <row r="3719" spans="1:21" x14ac:dyDescent="0.3">
      <c r="A3719">
        <v>0.67</v>
      </c>
      <c r="B3719">
        <v>0.625</v>
      </c>
      <c r="C3719">
        <v>2.1</v>
      </c>
      <c r="D3719">
        <v>150</v>
      </c>
      <c r="E3719">
        <v>117.53</v>
      </c>
      <c r="F3719">
        <v>42.536999999999999</v>
      </c>
      <c r="G3719">
        <v>42.537313432835703</v>
      </c>
      <c r="H3719">
        <v>10</v>
      </c>
      <c r="I3719">
        <v>202.53731300000001</v>
      </c>
      <c r="J3719">
        <v>-1</v>
      </c>
      <c r="K3719">
        <v>2</v>
      </c>
      <c r="L3719">
        <v>62.25244</v>
      </c>
      <c r="M3719">
        <v>385</v>
      </c>
      <c r="N3719">
        <v>200</v>
      </c>
      <c r="O3719">
        <v>60</v>
      </c>
      <c r="P3719">
        <v>0</v>
      </c>
      <c r="Q3719">
        <v>840</v>
      </c>
      <c r="R3719">
        <v>15.929526745</v>
      </c>
      <c r="S3719">
        <v>33.695262</v>
      </c>
      <c r="T3719">
        <v>0</v>
      </c>
      <c r="U3719">
        <v>0</v>
      </c>
    </row>
    <row r="3720" spans="1:21" x14ac:dyDescent="0.3">
      <c r="A3720">
        <v>0.67</v>
      </c>
      <c r="B3720">
        <v>0.625</v>
      </c>
      <c r="C3720">
        <v>2.1</v>
      </c>
      <c r="D3720">
        <v>150</v>
      </c>
      <c r="E3720">
        <v>117.53</v>
      </c>
      <c r="F3720">
        <v>42.536999999999999</v>
      </c>
      <c r="G3720">
        <v>42.537313432835703</v>
      </c>
      <c r="H3720">
        <v>20</v>
      </c>
      <c r="I3720">
        <v>212.53731300000001</v>
      </c>
      <c r="J3720">
        <v>-1</v>
      </c>
      <c r="K3720">
        <v>2</v>
      </c>
      <c r="L3720">
        <v>61.099319999999999</v>
      </c>
      <c r="M3720">
        <v>385</v>
      </c>
      <c r="N3720">
        <v>200</v>
      </c>
      <c r="O3720">
        <v>60</v>
      </c>
      <c r="P3720">
        <v>0</v>
      </c>
      <c r="Q3720">
        <v>825</v>
      </c>
      <c r="R3720">
        <v>15.719414294</v>
      </c>
      <c r="S3720">
        <v>33.384160999999999</v>
      </c>
      <c r="T3720">
        <v>0</v>
      </c>
      <c r="U3720">
        <v>0</v>
      </c>
    </row>
    <row r="3721" spans="1:21" x14ac:dyDescent="0.3">
      <c r="A3721">
        <v>0.67</v>
      </c>
      <c r="B3721">
        <v>0.625</v>
      </c>
      <c r="C3721">
        <v>2.1</v>
      </c>
      <c r="D3721">
        <v>150</v>
      </c>
      <c r="E3721">
        <v>117.53</v>
      </c>
      <c r="F3721">
        <v>42.536999999999999</v>
      </c>
      <c r="G3721">
        <v>42.537313432835703</v>
      </c>
      <c r="H3721">
        <v>30</v>
      </c>
      <c r="I3721">
        <v>222.53731300000001</v>
      </c>
      <c r="J3721">
        <v>-1</v>
      </c>
      <c r="K3721">
        <v>2</v>
      </c>
      <c r="L3721">
        <v>59.971269999999997</v>
      </c>
      <c r="M3721">
        <v>385</v>
      </c>
      <c r="N3721">
        <v>200</v>
      </c>
      <c r="O3721">
        <v>60</v>
      </c>
      <c r="P3721">
        <v>0</v>
      </c>
      <c r="Q3721">
        <v>886</v>
      </c>
      <c r="R3721">
        <v>15.027829433000001</v>
      </c>
      <c r="S3721">
        <v>34.633924999999998</v>
      </c>
      <c r="T3721">
        <v>0</v>
      </c>
      <c r="U3721">
        <v>0</v>
      </c>
    </row>
    <row r="3722" spans="1:21" x14ac:dyDescent="0.3">
      <c r="A3722">
        <v>0.67</v>
      </c>
      <c r="B3722">
        <v>0.625</v>
      </c>
      <c r="C3722">
        <v>2.1</v>
      </c>
      <c r="D3722">
        <v>150</v>
      </c>
      <c r="E3722">
        <v>117.53</v>
      </c>
      <c r="F3722">
        <v>42.536999999999999</v>
      </c>
      <c r="G3722">
        <v>42.537313432835703</v>
      </c>
      <c r="H3722">
        <v>40</v>
      </c>
      <c r="I3722">
        <v>232.53731300000001</v>
      </c>
      <c r="J3722">
        <v>-1</v>
      </c>
      <c r="K3722">
        <v>2</v>
      </c>
      <c r="L3722">
        <v>58.868310000000001</v>
      </c>
      <c r="M3722">
        <v>385</v>
      </c>
      <c r="N3722">
        <v>200</v>
      </c>
      <c r="O3722">
        <v>60</v>
      </c>
      <c r="P3722">
        <v>0</v>
      </c>
      <c r="Q3722">
        <v>837</v>
      </c>
      <c r="R3722">
        <v>14.488013422</v>
      </c>
      <c r="S3722">
        <v>33.633245000000002</v>
      </c>
      <c r="T3722">
        <v>0</v>
      </c>
      <c r="U3722">
        <v>0</v>
      </c>
    </row>
    <row r="3723" spans="1:21" x14ac:dyDescent="0.3">
      <c r="A3723">
        <v>0.67</v>
      </c>
      <c r="B3723">
        <v>0.625</v>
      </c>
      <c r="C3723">
        <v>2.1</v>
      </c>
      <c r="D3723">
        <v>150</v>
      </c>
      <c r="E3723">
        <v>117.53</v>
      </c>
      <c r="F3723">
        <v>42.536999999999999</v>
      </c>
      <c r="G3723">
        <v>42.537313432835703</v>
      </c>
      <c r="H3723">
        <v>50</v>
      </c>
      <c r="I3723">
        <v>242.53731300000001</v>
      </c>
      <c r="J3723">
        <v>-1</v>
      </c>
      <c r="K3723">
        <v>2</v>
      </c>
      <c r="L3723">
        <v>57.790419999999997</v>
      </c>
      <c r="M3723">
        <v>385</v>
      </c>
      <c r="N3723">
        <v>200</v>
      </c>
      <c r="O3723">
        <v>60</v>
      </c>
      <c r="P3723">
        <v>0</v>
      </c>
      <c r="Q3723">
        <v>833</v>
      </c>
      <c r="R3723">
        <v>14.022653453</v>
      </c>
      <c r="S3723">
        <v>33.550398999999999</v>
      </c>
      <c r="T3723">
        <v>0</v>
      </c>
      <c r="U3723">
        <v>0</v>
      </c>
    </row>
    <row r="3724" spans="1:21" x14ac:dyDescent="0.3">
      <c r="A3724">
        <v>0.67</v>
      </c>
      <c r="B3724">
        <v>0.625</v>
      </c>
      <c r="C3724">
        <v>2.1</v>
      </c>
      <c r="D3724">
        <v>150</v>
      </c>
      <c r="E3724">
        <v>117.53</v>
      </c>
      <c r="F3724">
        <v>42.536999999999999</v>
      </c>
      <c r="G3724">
        <v>42.537313432835703</v>
      </c>
      <c r="H3724">
        <v>60</v>
      </c>
      <c r="I3724">
        <v>252.53731300000001</v>
      </c>
      <c r="J3724">
        <v>-1</v>
      </c>
      <c r="K3724">
        <v>2</v>
      </c>
      <c r="L3724">
        <v>56.737479999999998</v>
      </c>
      <c r="M3724">
        <v>385</v>
      </c>
      <c r="N3724">
        <v>200</v>
      </c>
      <c r="O3724">
        <v>60</v>
      </c>
      <c r="P3724">
        <v>0</v>
      </c>
      <c r="Q3724">
        <v>836</v>
      </c>
      <c r="R3724">
        <v>13.736028578000001</v>
      </c>
      <c r="S3724">
        <v>33.612549999999999</v>
      </c>
      <c r="T3724">
        <v>0</v>
      </c>
      <c r="U3724">
        <v>0</v>
      </c>
    </row>
    <row r="3725" spans="1:21" x14ac:dyDescent="0.3">
      <c r="A3725">
        <v>0.67</v>
      </c>
      <c r="B3725">
        <v>0.625</v>
      </c>
      <c r="C3725">
        <v>2.1</v>
      </c>
      <c r="D3725">
        <v>150</v>
      </c>
      <c r="E3725">
        <v>117.53</v>
      </c>
      <c r="F3725">
        <v>42.536999999999999</v>
      </c>
      <c r="G3725">
        <v>42.537313432835703</v>
      </c>
      <c r="H3725">
        <v>70</v>
      </c>
      <c r="I3725">
        <v>262.53731299999998</v>
      </c>
      <c r="J3725">
        <v>-1</v>
      </c>
      <c r="K3725">
        <v>2</v>
      </c>
      <c r="L3725">
        <v>55.709330000000001</v>
      </c>
      <c r="M3725">
        <v>385</v>
      </c>
      <c r="N3725">
        <v>200</v>
      </c>
      <c r="O3725">
        <v>60</v>
      </c>
      <c r="P3725">
        <v>0</v>
      </c>
      <c r="Q3725">
        <v>872</v>
      </c>
      <c r="R3725">
        <v>13.344476714000001</v>
      </c>
      <c r="S3725">
        <v>34.350630000000002</v>
      </c>
      <c r="T3725">
        <v>0</v>
      </c>
      <c r="U3725">
        <v>0</v>
      </c>
    </row>
    <row r="3726" spans="1:21" x14ac:dyDescent="0.3">
      <c r="A3726">
        <v>0.67</v>
      </c>
      <c r="B3726">
        <v>0.625</v>
      </c>
      <c r="C3726">
        <v>2.1</v>
      </c>
      <c r="D3726">
        <v>150</v>
      </c>
      <c r="E3726">
        <v>117.53</v>
      </c>
      <c r="F3726">
        <v>42.536999999999999</v>
      </c>
      <c r="G3726">
        <v>42.537313432835703</v>
      </c>
      <c r="H3726">
        <v>80</v>
      </c>
      <c r="I3726">
        <v>272.53731299999998</v>
      </c>
      <c r="J3726">
        <v>-1</v>
      </c>
      <c r="K3726">
        <v>2</v>
      </c>
      <c r="L3726">
        <v>54.705730000000003</v>
      </c>
      <c r="M3726">
        <v>385</v>
      </c>
      <c r="N3726">
        <v>200</v>
      </c>
      <c r="O3726">
        <v>60</v>
      </c>
      <c r="P3726">
        <v>0</v>
      </c>
      <c r="Q3726">
        <v>881</v>
      </c>
      <c r="R3726">
        <v>13.09392332</v>
      </c>
      <c r="S3726">
        <v>34.532981999999997</v>
      </c>
      <c r="T3726">
        <v>0</v>
      </c>
      <c r="U3726">
        <v>0</v>
      </c>
    </row>
    <row r="3727" spans="1:21" x14ac:dyDescent="0.3">
      <c r="A3727">
        <v>0.67</v>
      </c>
      <c r="B3727">
        <v>0.625</v>
      </c>
      <c r="C3727">
        <v>2.1</v>
      </c>
      <c r="D3727">
        <v>150</v>
      </c>
      <c r="E3727">
        <v>117.53</v>
      </c>
      <c r="F3727">
        <v>42.536999999999999</v>
      </c>
      <c r="G3727">
        <v>42.537313432835703</v>
      </c>
      <c r="H3727">
        <v>90</v>
      </c>
      <c r="I3727">
        <v>282.53731299999998</v>
      </c>
      <c r="J3727">
        <v>-1</v>
      </c>
      <c r="K3727">
        <v>2</v>
      </c>
      <c r="L3727">
        <v>53.726419999999997</v>
      </c>
      <c r="M3727">
        <v>385</v>
      </c>
      <c r="N3727">
        <v>200</v>
      </c>
      <c r="O3727">
        <v>60</v>
      </c>
      <c r="P3727">
        <v>0</v>
      </c>
      <c r="Q3727">
        <v>900</v>
      </c>
      <c r="R3727">
        <v>12.578118655000001</v>
      </c>
      <c r="S3727">
        <v>34.915205999999998</v>
      </c>
      <c r="T3727">
        <v>0</v>
      </c>
      <c r="U3727">
        <v>0</v>
      </c>
    </row>
    <row r="3728" spans="1:21" x14ac:dyDescent="0.3">
      <c r="A3728">
        <v>0.67</v>
      </c>
      <c r="B3728">
        <v>0.625</v>
      </c>
      <c r="C3728">
        <v>2.1</v>
      </c>
      <c r="D3728">
        <v>150</v>
      </c>
      <c r="E3728">
        <v>117.53</v>
      </c>
      <c r="F3728">
        <v>42.536999999999999</v>
      </c>
      <c r="G3728">
        <v>42.537313432835703</v>
      </c>
      <c r="H3728">
        <v>100</v>
      </c>
      <c r="I3728">
        <v>292.53731299999998</v>
      </c>
      <c r="J3728">
        <v>-1</v>
      </c>
      <c r="K3728">
        <v>2</v>
      </c>
      <c r="L3728">
        <v>52.771079999999998</v>
      </c>
      <c r="M3728">
        <v>385</v>
      </c>
      <c r="N3728">
        <v>200</v>
      </c>
      <c r="O3728">
        <v>60</v>
      </c>
      <c r="P3728">
        <v>0</v>
      </c>
      <c r="Q3728">
        <v>828</v>
      </c>
      <c r="R3728">
        <v>12.204308614</v>
      </c>
      <c r="S3728">
        <v>33.446586000000003</v>
      </c>
      <c r="T3728">
        <v>0</v>
      </c>
      <c r="U3728">
        <v>0</v>
      </c>
    </row>
    <row r="3729" spans="1:21" x14ac:dyDescent="0.3">
      <c r="A3729">
        <v>0.67</v>
      </c>
      <c r="B3729">
        <v>0.625</v>
      </c>
      <c r="C3729">
        <v>2.1</v>
      </c>
      <c r="D3729">
        <v>150</v>
      </c>
      <c r="E3729">
        <v>117.53</v>
      </c>
      <c r="F3729">
        <v>42.536999999999999</v>
      </c>
      <c r="G3729">
        <v>42.537313432835703</v>
      </c>
      <c r="H3729">
        <v>110</v>
      </c>
      <c r="I3729">
        <v>302.53731299999998</v>
      </c>
      <c r="J3729">
        <v>-1</v>
      </c>
      <c r="K3729">
        <v>2</v>
      </c>
      <c r="L3729">
        <v>51.83934</v>
      </c>
      <c r="M3729">
        <v>385</v>
      </c>
      <c r="N3729">
        <v>200</v>
      </c>
      <c r="O3729">
        <v>60</v>
      </c>
      <c r="P3729">
        <v>0</v>
      </c>
      <c r="Q3729">
        <v>858</v>
      </c>
      <c r="R3729">
        <v>11.649830617999999</v>
      </c>
      <c r="S3729">
        <v>34.065271000000003</v>
      </c>
      <c r="T3729">
        <v>0</v>
      </c>
      <c r="U3729">
        <v>0</v>
      </c>
    </row>
    <row r="3730" spans="1:21" x14ac:dyDescent="0.3">
      <c r="A3730">
        <v>0.67</v>
      </c>
      <c r="B3730">
        <v>0.625</v>
      </c>
      <c r="C3730">
        <v>2.1</v>
      </c>
      <c r="D3730">
        <v>150</v>
      </c>
      <c r="E3730">
        <v>117.53</v>
      </c>
      <c r="F3730">
        <v>42.536999999999999</v>
      </c>
      <c r="G3730">
        <v>42.537313432835703</v>
      </c>
      <c r="H3730">
        <v>120</v>
      </c>
      <c r="I3730">
        <v>312.53731299999998</v>
      </c>
      <c r="J3730">
        <v>-1</v>
      </c>
      <c r="K3730">
        <v>2</v>
      </c>
      <c r="L3730">
        <v>50.930810000000001</v>
      </c>
      <c r="M3730">
        <v>385</v>
      </c>
      <c r="N3730">
        <v>200</v>
      </c>
      <c r="O3730">
        <v>60</v>
      </c>
      <c r="P3730">
        <v>0</v>
      </c>
      <c r="Q3730">
        <v>830</v>
      </c>
      <c r="R3730">
        <v>11.245676203</v>
      </c>
      <c r="S3730">
        <v>33.488145000000003</v>
      </c>
      <c r="T3730">
        <v>0</v>
      </c>
      <c r="U3730">
        <v>0</v>
      </c>
    </row>
    <row r="3731" spans="1:21" x14ac:dyDescent="0.3">
      <c r="A3731">
        <v>0.67</v>
      </c>
      <c r="B3731">
        <v>0.625</v>
      </c>
      <c r="C3731">
        <v>2.1</v>
      </c>
      <c r="D3731">
        <v>150</v>
      </c>
      <c r="E3731">
        <v>117.53</v>
      </c>
      <c r="F3731">
        <v>42.536999999999999</v>
      </c>
      <c r="G3731">
        <v>42.537313432835703</v>
      </c>
      <c r="H3731">
        <v>130</v>
      </c>
      <c r="I3731">
        <v>322.53731299999998</v>
      </c>
      <c r="J3731">
        <v>-1</v>
      </c>
      <c r="K3731">
        <v>2</v>
      </c>
      <c r="L3731">
        <v>50.045090000000002</v>
      </c>
      <c r="M3731">
        <v>385</v>
      </c>
      <c r="N3731">
        <v>200</v>
      </c>
      <c r="O3731">
        <v>60</v>
      </c>
      <c r="P3731">
        <v>0</v>
      </c>
      <c r="Q3731">
        <v>882</v>
      </c>
      <c r="R3731">
        <v>11.008159607</v>
      </c>
      <c r="S3731">
        <v>34.553190999999998</v>
      </c>
      <c r="T3731">
        <v>0</v>
      </c>
      <c r="U3731">
        <v>0</v>
      </c>
    </row>
    <row r="3732" spans="1:21" x14ac:dyDescent="0.3">
      <c r="A3732">
        <v>0.67</v>
      </c>
      <c r="B3732">
        <v>0.625</v>
      </c>
      <c r="C3732">
        <v>2.1</v>
      </c>
      <c r="D3732">
        <v>150</v>
      </c>
      <c r="E3732">
        <v>117.53</v>
      </c>
      <c r="F3732">
        <v>42.536999999999999</v>
      </c>
      <c r="G3732">
        <v>42.537313432835703</v>
      </c>
      <c r="H3732">
        <v>140</v>
      </c>
      <c r="I3732">
        <v>332.53731299999998</v>
      </c>
      <c r="J3732">
        <v>-1</v>
      </c>
      <c r="K3732">
        <v>2</v>
      </c>
      <c r="L3732">
        <v>49.181730000000002</v>
      </c>
      <c r="M3732">
        <v>385</v>
      </c>
      <c r="N3732">
        <v>200</v>
      </c>
      <c r="O3732">
        <v>60</v>
      </c>
      <c r="P3732">
        <v>0</v>
      </c>
      <c r="Q3732">
        <v>846</v>
      </c>
      <c r="R3732">
        <v>10.703948228</v>
      </c>
      <c r="S3732">
        <v>33.818994000000004</v>
      </c>
      <c r="T3732">
        <v>0</v>
      </c>
      <c r="U3732">
        <v>0</v>
      </c>
    </row>
    <row r="3733" spans="1:21" x14ac:dyDescent="0.3">
      <c r="A3733">
        <v>0.67</v>
      </c>
      <c r="B3733">
        <v>0.625</v>
      </c>
      <c r="C3733">
        <v>2.1</v>
      </c>
      <c r="D3733">
        <v>150</v>
      </c>
      <c r="E3733">
        <v>117.53</v>
      </c>
      <c r="F3733">
        <v>42.536999999999999</v>
      </c>
      <c r="G3733">
        <v>42.537313432835703</v>
      </c>
      <c r="H3733">
        <v>150</v>
      </c>
      <c r="I3733">
        <v>342.53731299999998</v>
      </c>
      <c r="J3733">
        <v>-1</v>
      </c>
      <c r="K3733">
        <v>2</v>
      </c>
      <c r="L3733">
        <v>48.340269999999997</v>
      </c>
      <c r="M3733">
        <v>385</v>
      </c>
      <c r="N3733">
        <v>200</v>
      </c>
      <c r="O3733">
        <v>60</v>
      </c>
      <c r="P3733">
        <v>0</v>
      </c>
      <c r="Q3733">
        <v>816</v>
      </c>
      <c r="R3733">
        <v>10.390941091</v>
      </c>
      <c r="S3733">
        <v>33.196264999999997</v>
      </c>
      <c r="T3733">
        <v>0</v>
      </c>
      <c r="U3733">
        <v>0</v>
      </c>
    </row>
    <row r="3734" spans="1:21" x14ac:dyDescent="0.3">
      <c r="A3734">
        <v>0.67</v>
      </c>
      <c r="B3734">
        <v>0.625</v>
      </c>
      <c r="C3734">
        <v>2.1</v>
      </c>
      <c r="D3734">
        <v>150</v>
      </c>
      <c r="E3734">
        <v>117.53</v>
      </c>
      <c r="F3734">
        <v>42.536999999999999</v>
      </c>
      <c r="G3734">
        <v>42.537313432835703</v>
      </c>
      <c r="H3734">
        <v>160</v>
      </c>
      <c r="I3734">
        <v>352.53731299999998</v>
      </c>
      <c r="J3734">
        <v>-1</v>
      </c>
      <c r="K3734">
        <v>2</v>
      </c>
      <c r="L3734">
        <v>47.520240000000001</v>
      </c>
      <c r="M3734">
        <v>385</v>
      </c>
      <c r="N3734">
        <v>200</v>
      </c>
      <c r="O3734">
        <v>60</v>
      </c>
      <c r="P3734">
        <v>0</v>
      </c>
      <c r="Q3734">
        <v>865</v>
      </c>
      <c r="R3734">
        <v>10.19857886</v>
      </c>
      <c r="S3734">
        <v>34.208212000000003</v>
      </c>
      <c r="T3734">
        <v>0</v>
      </c>
      <c r="U3734">
        <v>0</v>
      </c>
    </row>
    <row r="3735" spans="1:21" x14ac:dyDescent="0.3">
      <c r="A3735">
        <v>0.67</v>
      </c>
      <c r="B3735">
        <v>0.625</v>
      </c>
      <c r="C3735">
        <v>2.1</v>
      </c>
      <c r="D3735">
        <v>150</v>
      </c>
      <c r="E3735">
        <v>117.53</v>
      </c>
      <c r="F3735">
        <v>42.536999999999999</v>
      </c>
      <c r="G3735">
        <v>42.537313432835703</v>
      </c>
      <c r="H3735">
        <v>170</v>
      </c>
      <c r="I3735">
        <v>362.53731299999998</v>
      </c>
      <c r="J3735">
        <v>-1</v>
      </c>
      <c r="K3735">
        <v>2</v>
      </c>
      <c r="L3735">
        <v>46.721150000000002</v>
      </c>
      <c r="M3735">
        <v>385</v>
      </c>
      <c r="N3735">
        <v>200</v>
      </c>
      <c r="O3735">
        <v>60</v>
      </c>
      <c r="P3735">
        <v>0</v>
      </c>
      <c r="Q3735">
        <v>844</v>
      </c>
      <c r="R3735">
        <v>10.002557807000001</v>
      </c>
      <c r="S3735">
        <v>33.777794</v>
      </c>
      <c r="T3735">
        <v>0</v>
      </c>
      <c r="U3735">
        <v>0</v>
      </c>
    </row>
    <row r="3736" spans="1:21" x14ac:dyDescent="0.3">
      <c r="A3736">
        <v>0.67</v>
      </c>
      <c r="B3736">
        <v>0.625</v>
      </c>
      <c r="C3736">
        <v>2.1</v>
      </c>
      <c r="D3736">
        <v>150</v>
      </c>
      <c r="E3736">
        <v>117.53</v>
      </c>
      <c r="F3736">
        <v>42.536999999999999</v>
      </c>
      <c r="G3736">
        <v>42.537313432835703</v>
      </c>
      <c r="H3736">
        <v>180</v>
      </c>
      <c r="I3736">
        <v>372.53731299999998</v>
      </c>
      <c r="J3736">
        <v>-1</v>
      </c>
      <c r="K3736">
        <v>2</v>
      </c>
      <c r="L3736">
        <v>45.942520000000002</v>
      </c>
      <c r="M3736">
        <v>385</v>
      </c>
      <c r="N3736">
        <v>200</v>
      </c>
      <c r="O3736">
        <v>60</v>
      </c>
      <c r="P3736">
        <v>0</v>
      </c>
      <c r="Q3736">
        <v>876</v>
      </c>
      <c r="R3736">
        <v>9.4602043275999996</v>
      </c>
      <c r="S3736">
        <v>34.431780000000003</v>
      </c>
      <c r="T3736">
        <v>0</v>
      </c>
      <c r="U3736">
        <v>0</v>
      </c>
    </row>
    <row r="3737" spans="1:21" x14ac:dyDescent="0.3">
      <c r="A3737">
        <v>0.67</v>
      </c>
      <c r="B3737">
        <v>0.625</v>
      </c>
      <c r="C3737">
        <v>2.1</v>
      </c>
      <c r="D3737">
        <v>150</v>
      </c>
      <c r="E3737">
        <v>117.53</v>
      </c>
      <c r="F3737">
        <v>42.536999999999999</v>
      </c>
      <c r="G3737">
        <v>42.537313432835703</v>
      </c>
      <c r="H3737">
        <v>190</v>
      </c>
      <c r="I3737">
        <v>382.53731299999998</v>
      </c>
      <c r="J3737">
        <v>-1</v>
      </c>
      <c r="K3737">
        <v>2</v>
      </c>
      <c r="L3737">
        <v>45.18383</v>
      </c>
      <c r="M3737">
        <v>385</v>
      </c>
      <c r="N3737">
        <v>200</v>
      </c>
      <c r="O3737">
        <v>60</v>
      </c>
      <c r="P3737">
        <v>0</v>
      </c>
      <c r="Q3737">
        <v>819</v>
      </c>
      <c r="R3737">
        <v>9.4602043275999996</v>
      </c>
      <c r="S3737">
        <v>33.259002000000002</v>
      </c>
      <c r="T3737">
        <v>0</v>
      </c>
      <c r="U3737">
        <v>0</v>
      </c>
    </row>
    <row r="3738" spans="1:21" x14ac:dyDescent="0.3">
      <c r="A3738">
        <v>0.67</v>
      </c>
      <c r="B3738">
        <v>0.625</v>
      </c>
      <c r="C3738">
        <v>2.1</v>
      </c>
      <c r="D3738">
        <v>150</v>
      </c>
      <c r="E3738">
        <v>117.53</v>
      </c>
      <c r="F3738">
        <v>42.536999999999999</v>
      </c>
      <c r="G3738">
        <v>42.537313432835703</v>
      </c>
      <c r="H3738">
        <v>200</v>
      </c>
      <c r="I3738">
        <v>392.53731299999998</v>
      </c>
      <c r="J3738">
        <v>-1</v>
      </c>
      <c r="K3738">
        <v>2</v>
      </c>
      <c r="L3738">
        <v>44.444600000000001</v>
      </c>
      <c r="M3738">
        <v>385</v>
      </c>
      <c r="N3738">
        <v>200</v>
      </c>
      <c r="O3738">
        <v>60</v>
      </c>
      <c r="P3738">
        <v>0</v>
      </c>
      <c r="Q3738">
        <v>831</v>
      </c>
      <c r="R3738">
        <v>9.0322982034999999</v>
      </c>
      <c r="S3738">
        <v>33.508907999999998</v>
      </c>
      <c r="T3738">
        <v>0</v>
      </c>
      <c r="U3738">
        <v>0</v>
      </c>
    </row>
    <row r="3739" spans="1:21" x14ac:dyDescent="0.3">
      <c r="A3739">
        <v>0.67</v>
      </c>
      <c r="B3739">
        <v>0.625</v>
      </c>
      <c r="C3739">
        <v>2.1</v>
      </c>
      <c r="D3739">
        <v>150</v>
      </c>
      <c r="E3739">
        <v>117.53</v>
      </c>
      <c r="F3739">
        <v>42.536999999999999</v>
      </c>
      <c r="G3739">
        <v>42.537313432835703</v>
      </c>
      <c r="H3739">
        <v>210</v>
      </c>
      <c r="I3739">
        <v>402.53731299999998</v>
      </c>
      <c r="J3739">
        <v>-1</v>
      </c>
      <c r="K3739">
        <v>2</v>
      </c>
      <c r="L3739">
        <v>43.724310000000003</v>
      </c>
      <c r="M3739">
        <v>385</v>
      </c>
      <c r="N3739">
        <v>200</v>
      </c>
      <c r="O3739">
        <v>60</v>
      </c>
      <c r="P3739">
        <v>0</v>
      </c>
      <c r="Q3739">
        <v>848</v>
      </c>
      <c r="R3739">
        <v>9.1771314714999992</v>
      </c>
      <c r="S3739">
        <v>33.860149999999997</v>
      </c>
      <c r="T3739">
        <v>0</v>
      </c>
      <c r="U3739">
        <v>0</v>
      </c>
    </row>
    <row r="3740" spans="1:21" x14ac:dyDescent="0.3">
      <c r="A3740">
        <v>0.67</v>
      </c>
      <c r="B3740">
        <v>0.625</v>
      </c>
      <c r="C3740">
        <v>2.1</v>
      </c>
      <c r="D3740">
        <v>150</v>
      </c>
      <c r="E3740">
        <v>117.53</v>
      </c>
      <c r="F3740">
        <v>42.536999999999999</v>
      </c>
      <c r="G3740">
        <v>42.537313432835703</v>
      </c>
      <c r="H3740">
        <v>220</v>
      </c>
      <c r="I3740">
        <v>412.53731299999998</v>
      </c>
      <c r="J3740">
        <v>-1</v>
      </c>
      <c r="K3740">
        <v>2</v>
      </c>
      <c r="L3740">
        <v>43.022480000000002</v>
      </c>
      <c r="M3740">
        <v>385</v>
      </c>
      <c r="N3740">
        <v>200</v>
      </c>
      <c r="O3740">
        <v>60</v>
      </c>
      <c r="P3740">
        <v>0</v>
      </c>
      <c r="Q3740">
        <v>769</v>
      </c>
      <c r="R3740">
        <v>8.9590109869999992</v>
      </c>
      <c r="S3740">
        <v>32.199264999999997</v>
      </c>
      <c r="T3740">
        <v>0</v>
      </c>
      <c r="U3740">
        <v>0</v>
      </c>
    </row>
    <row r="3741" spans="1:21" x14ac:dyDescent="0.3">
      <c r="A3741">
        <v>0.67</v>
      </c>
      <c r="B3741">
        <v>0.625</v>
      </c>
      <c r="C3741">
        <v>2.1</v>
      </c>
      <c r="D3741">
        <v>150</v>
      </c>
      <c r="E3741">
        <v>117.53</v>
      </c>
      <c r="F3741">
        <v>42.536999999999999</v>
      </c>
      <c r="G3741">
        <v>42.537313432835703</v>
      </c>
      <c r="H3741">
        <v>230</v>
      </c>
      <c r="I3741">
        <v>422.53731299999998</v>
      </c>
      <c r="J3741">
        <v>-1</v>
      </c>
      <c r="K3741">
        <v>2</v>
      </c>
      <c r="L3741">
        <v>42.338590000000003</v>
      </c>
      <c r="M3741">
        <v>385</v>
      </c>
      <c r="N3741">
        <v>200</v>
      </c>
      <c r="O3741">
        <v>60</v>
      </c>
      <c r="P3741">
        <v>0</v>
      </c>
      <c r="Q3741">
        <v>831</v>
      </c>
      <c r="R3741">
        <v>8.5832708661999995</v>
      </c>
      <c r="S3741">
        <v>33.508907999999998</v>
      </c>
      <c r="T3741">
        <v>0</v>
      </c>
      <c r="U3741">
        <v>0</v>
      </c>
    </row>
    <row r="3742" spans="1:21" x14ac:dyDescent="0.3">
      <c r="A3742">
        <v>0.67</v>
      </c>
      <c r="B3742">
        <v>0.625</v>
      </c>
      <c r="C3742">
        <v>2.1</v>
      </c>
      <c r="D3742">
        <v>150</v>
      </c>
      <c r="E3742">
        <v>117.53</v>
      </c>
      <c r="F3742">
        <v>42.536999999999999</v>
      </c>
      <c r="G3742">
        <v>42.537313432835703</v>
      </c>
      <c r="H3742">
        <v>240</v>
      </c>
      <c r="I3742">
        <v>432.53731299999998</v>
      </c>
      <c r="J3742">
        <v>-1</v>
      </c>
      <c r="K3742">
        <v>2</v>
      </c>
      <c r="L3742">
        <v>41.672170000000001</v>
      </c>
      <c r="M3742">
        <v>385</v>
      </c>
      <c r="N3742">
        <v>200</v>
      </c>
      <c r="O3742">
        <v>60</v>
      </c>
      <c r="P3742">
        <v>0</v>
      </c>
      <c r="Q3742">
        <v>819</v>
      </c>
      <c r="R3742">
        <v>8.6597130357999994</v>
      </c>
      <c r="S3742">
        <v>33.259002000000002</v>
      </c>
      <c r="T3742">
        <v>0</v>
      </c>
      <c r="U3742">
        <v>0</v>
      </c>
    </row>
    <row r="3743" spans="1:21" x14ac:dyDescent="0.3">
      <c r="A3743">
        <v>0.67</v>
      </c>
      <c r="B3743">
        <v>0.625</v>
      </c>
      <c r="C3743">
        <v>2.1</v>
      </c>
      <c r="D3743">
        <v>150</v>
      </c>
      <c r="E3743">
        <v>117.53</v>
      </c>
      <c r="F3743">
        <v>42.536999999999999</v>
      </c>
      <c r="G3743">
        <v>42.537313432835703</v>
      </c>
      <c r="H3743">
        <v>250</v>
      </c>
      <c r="I3743">
        <v>442.53731299999998</v>
      </c>
      <c r="J3743">
        <v>-1</v>
      </c>
      <c r="K3743">
        <v>2</v>
      </c>
      <c r="L3743">
        <v>41.022709999999996</v>
      </c>
      <c r="M3743">
        <v>385</v>
      </c>
      <c r="N3743">
        <v>200</v>
      </c>
      <c r="O3743">
        <v>60</v>
      </c>
      <c r="P3743">
        <v>0</v>
      </c>
      <c r="Q3743">
        <v>776</v>
      </c>
      <c r="R3743">
        <v>8.5061469534</v>
      </c>
      <c r="S3743">
        <v>32.349485999999999</v>
      </c>
      <c r="T3743">
        <v>0</v>
      </c>
      <c r="U3743">
        <v>0</v>
      </c>
    </row>
    <row r="3744" spans="1:21" x14ac:dyDescent="0.3">
      <c r="A3744">
        <v>0.67</v>
      </c>
      <c r="B3744">
        <v>0.625</v>
      </c>
      <c r="C3744">
        <v>2.1</v>
      </c>
      <c r="D3744">
        <v>150</v>
      </c>
      <c r="E3744">
        <v>117.53</v>
      </c>
      <c r="F3744">
        <v>42.536999999999999</v>
      </c>
      <c r="G3744">
        <v>42.537313432835703</v>
      </c>
      <c r="H3744">
        <v>260</v>
      </c>
      <c r="I3744">
        <v>452.53731299999998</v>
      </c>
      <c r="J3744">
        <v>-1</v>
      </c>
      <c r="K3744">
        <v>2</v>
      </c>
      <c r="L3744">
        <v>40.389760000000003</v>
      </c>
      <c r="M3744">
        <v>385</v>
      </c>
      <c r="N3744">
        <v>200</v>
      </c>
      <c r="O3744">
        <v>60</v>
      </c>
      <c r="P3744">
        <v>0</v>
      </c>
      <c r="Q3744">
        <v>753</v>
      </c>
      <c r="R3744">
        <v>8.2704931855999995</v>
      </c>
      <c r="S3744">
        <v>31.853529999999999</v>
      </c>
      <c r="T3744">
        <v>0</v>
      </c>
      <c r="U3744">
        <v>0</v>
      </c>
    </row>
    <row r="3745" spans="1:21" x14ac:dyDescent="0.3">
      <c r="A3745">
        <v>0.67</v>
      </c>
      <c r="B3745">
        <v>0.625</v>
      </c>
      <c r="C3745">
        <v>2.1</v>
      </c>
      <c r="D3745">
        <v>150</v>
      </c>
      <c r="E3745">
        <v>117.53</v>
      </c>
      <c r="F3745">
        <v>42.536999999999999</v>
      </c>
      <c r="G3745">
        <v>42.537313432835703</v>
      </c>
      <c r="H3745">
        <v>270</v>
      </c>
      <c r="I3745">
        <v>462.53731299999998</v>
      </c>
      <c r="J3745">
        <v>-1</v>
      </c>
      <c r="K3745">
        <v>2</v>
      </c>
      <c r="L3745">
        <v>39.772820000000003</v>
      </c>
      <c r="M3745">
        <v>385</v>
      </c>
      <c r="N3745">
        <v>200</v>
      </c>
      <c r="O3745">
        <v>60</v>
      </c>
      <c r="P3745">
        <v>0</v>
      </c>
      <c r="Q3745">
        <v>774</v>
      </c>
      <c r="R3745">
        <v>8.2704931855999995</v>
      </c>
      <c r="S3745">
        <v>32.306629000000001</v>
      </c>
      <c r="T3745">
        <v>0</v>
      </c>
      <c r="U3745">
        <v>0</v>
      </c>
    </row>
    <row r="3746" spans="1:21" x14ac:dyDescent="0.3">
      <c r="A3746">
        <v>0.67</v>
      </c>
      <c r="B3746">
        <v>0.625</v>
      </c>
      <c r="C3746">
        <v>2.1</v>
      </c>
      <c r="D3746">
        <v>150</v>
      </c>
      <c r="E3746">
        <v>117.53</v>
      </c>
      <c r="F3746">
        <v>42.536999999999999</v>
      </c>
      <c r="G3746">
        <v>42.537313432835703</v>
      </c>
      <c r="H3746">
        <v>280</v>
      </c>
      <c r="I3746">
        <v>472.53731299999998</v>
      </c>
      <c r="J3746">
        <v>-1</v>
      </c>
      <c r="K3746">
        <v>2</v>
      </c>
      <c r="L3746">
        <v>39.171439999999997</v>
      </c>
      <c r="M3746">
        <v>385</v>
      </c>
      <c r="N3746">
        <v>200</v>
      </c>
      <c r="O3746">
        <v>60</v>
      </c>
      <c r="P3746">
        <v>0</v>
      </c>
      <c r="Q3746">
        <v>734</v>
      </c>
      <c r="R3746">
        <v>7.8621684077999996</v>
      </c>
      <c r="S3746">
        <v>31.438555999999998</v>
      </c>
      <c r="T3746">
        <v>0</v>
      </c>
      <c r="U3746">
        <v>0</v>
      </c>
    </row>
    <row r="3747" spans="1:21" x14ac:dyDescent="0.3">
      <c r="A3747">
        <v>0.67</v>
      </c>
      <c r="B3747">
        <v>0.625</v>
      </c>
      <c r="C3747">
        <v>2.1</v>
      </c>
      <c r="D3747">
        <v>150</v>
      </c>
      <c r="E3747">
        <v>117.53</v>
      </c>
      <c r="F3747">
        <v>42.536999999999999</v>
      </c>
      <c r="G3747">
        <v>42.537313432835703</v>
      </c>
      <c r="H3747">
        <v>290</v>
      </c>
      <c r="I3747">
        <v>482.53731299999998</v>
      </c>
      <c r="J3747">
        <v>-1</v>
      </c>
      <c r="K3747">
        <v>2</v>
      </c>
      <c r="L3747">
        <v>38.585160000000002</v>
      </c>
      <c r="M3747">
        <v>385</v>
      </c>
      <c r="N3747">
        <v>200</v>
      </c>
      <c r="O3747">
        <v>60</v>
      </c>
      <c r="P3747">
        <v>0</v>
      </c>
      <c r="Q3747">
        <v>744</v>
      </c>
      <c r="R3747">
        <v>7.6067293467999999</v>
      </c>
      <c r="S3747">
        <v>31.657571000000001</v>
      </c>
      <c r="T3747">
        <v>0</v>
      </c>
      <c r="U3747">
        <v>0</v>
      </c>
    </row>
    <row r="3748" spans="1:21" x14ac:dyDescent="0.3">
      <c r="A3748">
        <v>0.67</v>
      </c>
      <c r="B3748">
        <v>0.625</v>
      </c>
      <c r="C3748">
        <v>2.1</v>
      </c>
      <c r="D3748">
        <v>150</v>
      </c>
      <c r="E3748">
        <v>117.53</v>
      </c>
      <c r="F3748">
        <v>42.536999999999999</v>
      </c>
      <c r="G3748">
        <v>42.537313432835703</v>
      </c>
      <c r="H3748">
        <v>300</v>
      </c>
      <c r="I3748">
        <v>492.53731299999998</v>
      </c>
      <c r="J3748">
        <v>-1</v>
      </c>
      <c r="K3748">
        <v>2</v>
      </c>
      <c r="L3748">
        <v>38.013550000000002</v>
      </c>
      <c r="M3748">
        <v>385</v>
      </c>
      <c r="N3748">
        <v>200</v>
      </c>
      <c r="O3748">
        <v>60</v>
      </c>
      <c r="P3748">
        <v>0</v>
      </c>
      <c r="Q3748">
        <v>723</v>
      </c>
      <c r="R3748">
        <v>7.5196667119000002</v>
      </c>
      <c r="S3748">
        <v>31.196045999999999</v>
      </c>
      <c r="T3748">
        <v>0</v>
      </c>
      <c r="U3748">
        <v>0</v>
      </c>
    </row>
    <row r="3749" spans="1:21" x14ac:dyDescent="0.3">
      <c r="A3749">
        <v>0.67</v>
      </c>
      <c r="B3749">
        <v>0.625</v>
      </c>
      <c r="C3749">
        <v>2.1</v>
      </c>
      <c r="D3749">
        <v>150</v>
      </c>
      <c r="E3749">
        <v>117.53</v>
      </c>
      <c r="F3749">
        <v>42.536999999999999</v>
      </c>
      <c r="G3749">
        <v>42.537313432835703</v>
      </c>
      <c r="H3749">
        <v>0</v>
      </c>
      <c r="I3749">
        <v>192.53731300000001</v>
      </c>
      <c r="J3749">
        <v>-1</v>
      </c>
      <c r="K3749">
        <v>2</v>
      </c>
      <c r="L3749">
        <v>63.430500000000002</v>
      </c>
      <c r="M3749">
        <v>385</v>
      </c>
      <c r="N3749">
        <v>200</v>
      </c>
      <c r="O3749">
        <v>60</v>
      </c>
      <c r="P3749">
        <v>0</v>
      </c>
      <c r="Q3749">
        <v>861</v>
      </c>
      <c r="R3749">
        <v>16.823672214999998</v>
      </c>
      <c r="S3749">
        <v>34.126595999999999</v>
      </c>
      <c r="T3749">
        <v>0</v>
      </c>
      <c r="U3749">
        <v>0</v>
      </c>
    </row>
    <row r="3750" spans="1:21" x14ac:dyDescent="0.3">
      <c r="A3750" t="s">
        <v>74</v>
      </c>
      <c r="B3750" t="s">
        <v>74</v>
      </c>
      <c r="C3750">
        <v>2.1</v>
      </c>
      <c r="D3750">
        <v>150</v>
      </c>
      <c r="E3750" t="s">
        <v>75</v>
      </c>
      <c r="F3750" t="s">
        <v>74</v>
      </c>
      <c r="G3750" t="s">
        <v>74</v>
      </c>
      <c r="H3750" t="s">
        <v>74</v>
      </c>
      <c r="I3750" t="s">
        <v>74</v>
      </c>
      <c r="J3750" t="s">
        <v>74</v>
      </c>
      <c r="K3750" t="s">
        <v>74</v>
      </c>
      <c r="L3750" t="s">
        <v>74</v>
      </c>
      <c r="M3750" t="s">
        <v>74</v>
      </c>
      <c r="N3750" t="s">
        <v>74</v>
      </c>
      <c r="O3750">
        <v>80</v>
      </c>
    </row>
    <row r="3751" spans="1:21" x14ac:dyDescent="0.3">
      <c r="A3751">
        <v>0.67</v>
      </c>
      <c r="B3751">
        <v>0.625</v>
      </c>
      <c r="C3751">
        <v>2.1</v>
      </c>
      <c r="D3751">
        <v>150</v>
      </c>
      <c r="E3751">
        <v>117.53</v>
      </c>
      <c r="F3751">
        <v>42.536999999999999</v>
      </c>
      <c r="G3751">
        <v>42.537313432835703</v>
      </c>
      <c r="H3751">
        <v>0</v>
      </c>
      <c r="I3751">
        <v>192.53731300000001</v>
      </c>
      <c r="J3751">
        <v>-1</v>
      </c>
      <c r="K3751">
        <v>2</v>
      </c>
      <c r="L3751">
        <v>64.573539999999994</v>
      </c>
      <c r="M3751">
        <v>405</v>
      </c>
      <c r="N3751">
        <v>200</v>
      </c>
      <c r="O3751">
        <v>80</v>
      </c>
      <c r="P3751">
        <v>0</v>
      </c>
      <c r="Q3751">
        <v>866</v>
      </c>
      <c r="R3751">
        <v>22.331645008999999</v>
      </c>
      <c r="S3751">
        <v>34.228588999999999</v>
      </c>
      <c r="T3751">
        <v>0</v>
      </c>
      <c r="U3751">
        <v>0</v>
      </c>
    </row>
    <row r="3752" spans="1:21" x14ac:dyDescent="0.3">
      <c r="A3752">
        <v>0.67</v>
      </c>
      <c r="B3752">
        <v>0.625</v>
      </c>
      <c r="C3752">
        <v>2.1</v>
      </c>
      <c r="D3752">
        <v>150</v>
      </c>
      <c r="E3752">
        <v>117.53</v>
      </c>
      <c r="F3752">
        <v>42.536999999999999</v>
      </c>
      <c r="G3752">
        <v>42.537313432835703</v>
      </c>
      <c r="H3752">
        <v>10</v>
      </c>
      <c r="I3752">
        <v>202.53731300000001</v>
      </c>
      <c r="J3752">
        <v>-1</v>
      </c>
      <c r="K3752">
        <v>2</v>
      </c>
      <c r="L3752">
        <v>63.430720000000001</v>
      </c>
      <c r="M3752">
        <v>405</v>
      </c>
      <c r="N3752">
        <v>200</v>
      </c>
      <c r="O3752">
        <v>80</v>
      </c>
      <c r="P3752">
        <v>0</v>
      </c>
      <c r="Q3752">
        <v>884</v>
      </c>
      <c r="R3752">
        <v>21.408762929000002</v>
      </c>
      <c r="S3752">
        <v>34.593578999999998</v>
      </c>
      <c r="T3752">
        <v>0</v>
      </c>
      <c r="U3752">
        <v>0</v>
      </c>
    </row>
    <row r="3753" spans="1:21" x14ac:dyDescent="0.3">
      <c r="A3753">
        <v>0.67</v>
      </c>
      <c r="B3753">
        <v>0.625</v>
      </c>
      <c r="C3753">
        <v>2.1</v>
      </c>
      <c r="D3753">
        <v>150</v>
      </c>
      <c r="E3753">
        <v>117.53</v>
      </c>
      <c r="F3753">
        <v>42.536999999999999</v>
      </c>
      <c r="G3753">
        <v>42.537313432835703</v>
      </c>
      <c r="H3753">
        <v>20</v>
      </c>
      <c r="I3753">
        <v>212.53731300000001</v>
      </c>
      <c r="J3753">
        <v>-1</v>
      </c>
      <c r="K3753">
        <v>2</v>
      </c>
      <c r="L3753">
        <v>62.310250000000003</v>
      </c>
      <c r="M3753">
        <v>405</v>
      </c>
      <c r="N3753">
        <v>200</v>
      </c>
      <c r="O3753">
        <v>80</v>
      </c>
      <c r="P3753">
        <v>0</v>
      </c>
      <c r="Q3753">
        <v>831</v>
      </c>
      <c r="R3753">
        <v>20.511807288</v>
      </c>
      <c r="S3753">
        <v>33.508907999999998</v>
      </c>
      <c r="T3753">
        <v>0</v>
      </c>
      <c r="U3753">
        <v>0</v>
      </c>
    </row>
    <row r="3754" spans="1:21" x14ac:dyDescent="0.3">
      <c r="A3754">
        <v>0.67</v>
      </c>
      <c r="B3754">
        <v>0.625</v>
      </c>
      <c r="C3754">
        <v>2.1</v>
      </c>
      <c r="D3754">
        <v>150</v>
      </c>
      <c r="E3754">
        <v>117.53</v>
      </c>
      <c r="F3754">
        <v>42.536999999999999</v>
      </c>
      <c r="G3754">
        <v>42.537313432835703</v>
      </c>
      <c r="H3754">
        <v>30</v>
      </c>
      <c r="I3754">
        <v>222.53731300000001</v>
      </c>
      <c r="J3754">
        <v>-1</v>
      </c>
      <c r="K3754">
        <v>2</v>
      </c>
      <c r="L3754">
        <v>61.212310000000002</v>
      </c>
      <c r="M3754">
        <v>405</v>
      </c>
      <c r="N3754">
        <v>200</v>
      </c>
      <c r="O3754">
        <v>80</v>
      </c>
      <c r="P3754">
        <v>0</v>
      </c>
      <c r="Q3754">
        <v>830</v>
      </c>
      <c r="R3754">
        <v>19.677984804000001</v>
      </c>
      <c r="S3754">
        <v>33.488145000000003</v>
      </c>
      <c r="T3754">
        <v>0</v>
      </c>
      <c r="U3754">
        <v>0</v>
      </c>
    </row>
    <row r="3755" spans="1:21" x14ac:dyDescent="0.3">
      <c r="A3755">
        <v>0.67</v>
      </c>
      <c r="B3755">
        <v>0.625</v>
      </c>
      <c r="C3755">
        <v>2.1</v>
      </c>
      <c r="D3755">
        <v>150</v>
      </c>
      <c r="E3755">
        <v>117.53</v>
      </c>
      <c r="F3755">
        <v>42.536999999999999</v>
      </c>
      <c r="G3755">
        <v>42.537313432835703</v>
      </c>
      <c r="H3755">
        <v>40</v>
      </c>
      <c r="I3755">
        <v>232.53731300000001</v>
      </c>
      <c r="J3755">
        <v>-1</v>
      </c>
      <c r="K3755">
        <v>2</v>
      </c>
      <c r="L3755">
        <v>60.137009999999997</v>
      </c>
      <c r="M3755">
        <v>405</v>
      </c>
      <c r="N3755">
        <v>200</v>
      </c>
      <c r="O3755">
        <v>80</v>
      </c>
      <c r="P3755">
        <v>0</v>
      </c>
      <c r="Q3755">
        <v>881</v>
      </c>
      <c r="R3755">
        <v>18.773181441999998</v>
      </c>
      <c r="S3755">
        <v>34.532981999999997</v>
      </c>
      <c r="T3755">
        <v>0</v>
      </c>
      <c r="U3755">
        <v>0</v>
      </c>
    </row>
    <row r="3756" spans="1:21" x14ac:dyDescent="0.3">
      <c r="A3756">
        <v>0.67</v>
      </c>
      <c r="B3756">
        <v>0.625</v>
      </c>
      <c r="C3756">
        <v>2.1</v>
      </c>
      <c r="D3756">
        <v>150</v>
      </c>
      <c r="E3756">
        <v>117.53</v>
      </c>
      <c r="F3756">
        <v>42.536999999999999</v>
      </c>
      <c r="G3756">
        <v>42.537313432835703</v>
      </c>
      <c r="H3756">
        <v>50</v>
      </c>
      <c r="I3756">
        <v>242.53731300000001</v>
      </c>
      <c r="J3756">
        <v>-1</v>
      </c>
      <c r="K3756">
        <v>2</v>
      </c>
      <c r="L3756">
        <v>59.084389999999999</v>
      </c>
      <c r="M3756">
        <v>405</v>
      </c>
      <c r="N3756">
        <v>200</v>
      </c>
      <c r="O3756">
        <v>80</v>
      </c>
      <c r="P3756">
        <v>0</v>
      </c>
      <c r="Q3756">
        <v>862</v>
      </c>
      <c r="R3756">
        <v>18.231535321999999</v>
      </c>
      <c r="S3756">
        <v>34.147016000000001</v>
      </c>
      <c r="T3756">
        <v>0</v>
      </c>
      <c r="U3756">
        <v>0</v>
      </c>
    </row>
    <row r="3757" spans="1:21" x14ac:dyDescent="0.3">
      <c r="A3757">
        <v>0.67</v>
      </c>
      <c r="B3757">
        <v>0.625</v>
      </c>
      <c r="C3757">
        <v>2.1</v>
      </c>
      <c r="D3757">
        <v>150</v>
      </c>
      <c r="E3757">
        <v>117.53</v>
      </c>
      <c r="F3757">
        <v>42.536999999999999</v>
      </c>
      <c r="G3757">
        <v>42.537313432835703</v>
      </c>
      <c r="H3757">
        <v>60</v>
      </c>
      <c r="I3757">
        <v>252.53731300000001</v>
      </c>
      <c r="J3757">
        <v>-1</v>
      </c>
      <c r="K3757">
        <v>2</v>
      </c>
      <c r="L3757">
        <v>58.05444</v>
      </c>
      <c r="M3757">
        <v>405</v>
      </c>
      <c r="N3757">
        <v>200</v>
      </c>
      <c r="O3757">
        <v>80</v>
      </c>
      <c r="P3757">
        <v>0</v>
      </c>
      <c r="Q3757">
        <v>886</v>
      </c>
      <c r="R3757">
        <v>17.749210572999999</v>
      </c>
      <c r="S3757">
        <v>34.633924999999998</v>
      </c>
      <c r="T3757">
        <v>0</v>
      </c>
      <c r="U3757">
        <v>0</v>
      </c>
    </row>
    <row r="3758" spans="1:21" x14ac:dyDescent="0.3">
      <c r="A3758">
        <v>0.67</v>
      </c>
      <c r="B3758">
        <v>0.625</v>
      </c>
      <c r="C3758">
        <v>2.1</v>
      </c>
      <c r="D3758">
        <v>150</v>
      </c>
      <c r="E3758">
        <v>117.53</v>
      </c>
      <c r="F3758">
        <v>42.536999999999999</v>
      </c>
      <c r="G3758">
        <v>42.537313432835703</v>
      </c>
      <c r="H3758">
        <v>70</v>
      </c>
      <c r="I3758">
        <v>262.53731299999998</v>
      </c>
      <c r="J3758">
        <v>-1</v>
      </c>
      <c r="K3758">
        <v>2</v>
      </c>
      <c r="L3758">
        <v>57.047060000000002</v>
      </c>
      <c r="M3758">
        <v>405</v>
      </c>
      <c r="N3758">
        <v>200</v>
      </c>
      <c r="O3758">
        <v>80</v>
      </c>
      <c r="P3758">
        <v>0</v>
      </c>
      <c r="Q3758">
        <v>861</v>
      </c>
      <c r="R3758">
        <v>16.784034346999999</v>
      </c>
      <c r="S3758">
        <v>34.126595999999999</v>
      </c>
      <c r="T3758">
        <v>0</v>
      </c>
      <c r="U3758">
        <v>0</v>
      </c>
    </row>
    <row r="3759" spans="1:21" x14ac:dyDescent="0.3">
      <c r="A3759">
        <v>0.67</v>
      </c>
      <c r="B3759">
        <v>0.625</v>
      </c>
      <c r="C3759">
        <v>2.1</v>
      </c>
      <c r="D3759">
        <v>150</v>
      </c>
      <c r="E3759">
        <v>117.53</v>
      </c>
      <c r="F3759">
        <v>42.536999999999999</v>
      </c>
      <c r="G3759">
        <v>42.537313432835703</v>
      </c>
      <c r="H3759">
        <v>80</v>
      </c>
      <c r="I3759">
        <v>272.53731299999998</v>
      </c>
      <c r="J3759">
        <v>-1</v>
      </c>
      <c r="K3759">
        <v>2</v>
      </c>
      <c r="L3759">
        <v>56.062139999999999</v>
      </c>
      <c r="M3759">
        <v>405</v>
      </c>
      <c r="N3759">
        <v>200</v>
      </c>
      <c r="O3759">
        <v>80</v>
      </c>
      <c r="P3759">
        <v>0</v>
      </c>
      <c r="Q3759">
        <v>834</v>
      </c>
      <c r="R3759">
        <v>16.219228911999998</v>
      </c>
      <c r="S3759">
        <v>33.571126999999997</v>
      </c>
      <c r="T3759">
        <v>0</v>
      </c>
      <c r="U3759">
        <v>0</v>
      </c>
    </row>
    <row r="3760" spans="1:21" x14ac:dyDescent="0.3">
      <c r="A3760">
        <v>0.67</v>
      </c>
      <c r="B3760">
        <v>0.625</v>
      </c>
      <c r="C3760">
        <v>2.1</v>
      </c>
      <c r="D3760">
        <v>150</v>
      </c>
      <c r="E3760">
        <v>117.53</v>
      </c>
      <c r="F3760">
        <v>42.536999999999999</v>
      </c>
      <c r="G3760">
        <v>42.537313432835703</v>
      </c>
      <c r="H3760">
        <v>90</v>
      </c>
      <c r="I3760">
        <v>282.53731299999998</v>
      </c>
      <c r="J3760">
        <v>-1</v>
      </c>
      <c r="K3760">
        <v>2</v>
      </c>
      <c r="L3760">
        <v>55.09948</v>
      </c>
      <c r="M3760">
        <v>405</v>
      </c>
      <c r="N3760">
        <v>200</v>
      </c>
      <c r="O3760">
        <v>80</v>
      </c>
      <c r="P3760">
        <v>0</v>
      </c>
      <c r="Q3760">
        <v>841</v>
      </c>
      <c r="R3760">
        <v>15.761655133</v>
      </c>
      <c r="S3760">
        <v>33.715912000000003</v>
      </c>
      <c r="T3760">
        <v>0</v>
      </c>
      <c r="U3760">
        <v>0</v>
      </c>
    </row>
    <row r="3761" spans="1:21" x14ac:dyDescent="0.3">
      <c r="A3761">
        <v>0.67</v>
      </c>
      <c r="B3761">
        <v>0.625</v>
      </c>
      <c r="C3761">
        <v>2.1</v>
      </c>
      <c r="D3761">
        <v>150</v>
      </c>
      <c r="E3761">
        <v>117.53</v>
      </c>
      <c r="F3761">
        <v>42.536999999999999</v>
      </c>
      <c r="G3761">
        <v>42.537313432835703</v>
      </c>
      <c r="H3761">
        <v>100</v>
      </c>
      <c r="I3761">
        <v>292.53731299999998</v>
      </c>
      <c r="J3761">
        <v>-1</v>
      </c>
      <c r="K3761">
        <v>2</v>
      </c>
      <c r="L3761">
        <v>54.15887</v>
      </c>
      <c r="M3761">
        <v>405</v>
      </c>
      <c r="N3761">
        <v>200</v>
      </c>
      <c r="O3761">
        <v>80</v>
      </c>
      <c r="P3761">
        <v>0</v>
      </c>
      <c r="Q3761">
        <v>833</v>
      </c>
      <c r="R3761">
        <v>15.463607571000001</v>
      </c>
      <c r="S3761">
        <v>33.550398999999999</v>
      </c>
      <c r="T3761">
        <v>0</v>
      </c>
      <c r="U3761">
        <v>0</v>
      </c>
    </row>
    <row r="3762" spans="1:21" x14ac:dyDescent="0.3">
      <c r="A3762">
        <v>0.67</v>
      </c>
      <c r="B3762">
        <v>0.625</v>
      </c>
      <c r="C3762">
        <v>2.1</v>
      </c>
      <c r="D3762">
        <v>150</v>
      </c>
      <c r="E3762">
        <v>117.53</v>
      </c>
      <c r="F3762">
        <v>42.536999999999999</v>
      </c>
      <c r="G3762">
        <v>42.537313432835703</v>
      </c>
      <c r="H3762">
        <v>110</v>
      </c>
      <c r="I3762">
        <v>302.53731299999998</v>
      </c>
      <c r="J3762">
        <v>-1</v>
      </c>
      <c r="K3762">
        <v>2</v>
      </c>
      <c r="L3762">
        <v>53.240049999999997</v>
      </c>
      <c r="M3762">
        <v>405</v>
      </c>
      <c r="N3762">
        <v>200</v>
      </c>
      <c r="O3762">
        <v>80</v>
      </c>
      <c r="P3762">
        <v>0</v>
      </c>
      <c r="Q3762">
        <v>837</v>
      </c>
      <c r="R3762">
        <v>14.894668927</v>
      </c>
      <c r="S3762">
        <v>33.633245000000002</v>
      </c>
      <c r="T3762">
        <v>0</v>
      </c>
      <c r="U3762">
        <v>0</v>
      </c>
    </row>
    <row r="3763" spans="1:21" x14ac:dyDescent="0.3">
      <c r="A3763">
        <v>0.67</v>
      </c>
      <c r="B3763">
        <v>0.625</v>
      </c>
      <c r="C3763">
        <v>2.1</v>
      </c>
      <c r="D3763">
        <v>150</v>
      </c>
      <c r="E3763">
        <v>117.53</v>
      </c>
      <c r="F3763">
        <v>42.536999999999999</v>
      </c>
      <c r="G3763">
        <v>42.537313432835703</v>
      </c>
      <c r="H3763">
        <v>120</v>
      </c>
      <c r="I3763">
        <v>312.53731299999998</v>
      </c>
      <c r="J3763">
        <v>-1</v>
      </c>
      <c r="K3763">
        <v>2</v>
      </c>
      <c r="L3763">
        <v>52.342730000000003</v>
      </c>
      <c r="M3763">
        <v>405</v>
      </c>
      <c r="N3763">
        <v>200</v>
      </c>
      <c r="O3763">
        <v>80</v>
      </c>
      <c r="P3763">
        <v>0</v>
      </c>
      <c r="Q3763">
        <v>848</v>
      </c>
      <c r="R3763">
        <v>14.624794035000001</v>
      </c>
      <c r="S3763">
        <v>33.860149999999997</v>
      </c>
      <c r="T3763">
        <v>0</v>
      </c>
      <c r="U3763">
        <v>0</v>
      </c>
    </row>
    <row r="3764" spans="1:21" x14ac:dyDescent="0.3">
      <c r="A3764">
        <v>0.67</v>
      </c>
      <c r="B3764">
        <v>0.625</v>
      </c>
      <c r="C3764">
        <v>2.1</v>
      </c>
      <c r="D3764">
        <v>150</v>
      </c>
      <c r="E3764">
        <v>117.53</v>
      </c>
      <c r="F3764">
        <v>42.536999999999999</v>
      </c>
      <c r="G3764">
        <v>42.537313432835703</v>
      </c>
      <c r="H3764">
        <v>130</v>
      </c>
      <c r="I3764">
        <v>322.53731299999998</v>
      </c>
      <c r="J3764">
        <v>-1</v>
      </c>
      <c r="K3764">
        <v>2</v>
      </c>
      <c r="L3764">
        <v>51.466589999999997</v>
      </c>
      <c r="M3764">
        <v>405</v>
      </c>
      <c r="N3764">
        <v>200</v>
      </c>
      <c r="O3764">
        <v>80</v>
      </c>
      <c r="P3764">
        <v>0</v>
      </c>
      <c r="Q3764">
        <v>884</v>
      </c>
      <c r="R3764">
        <v>14.349957269000001</v>
      </c>
      <c r="S3764">
        <v>34.593578999999998</v>
      </c>
      <c r="T3764">
        <v>0</v>
      </c>
      <c r="U3764">
        <v>0</v>
      </c>
    </row>
    <row r="3765" spans="1:21" x14ac:dyDescent="0.3">
      <c r="A3765">
        <v>0.67</v>
      </c>
      <c r="B3765">
        <v>0.625</v>
      </c>
      <c r="C3765">
        <v>2.1</v>
      </c>
      <c r="D3765">
        <v>150</v>
      </c>
      <c r="E3765">
        <v>117.53</v>
      </c>
      <c r="F3765">
        <v>42.536999999999999</v>
      </c>
      <c r="G3765">
        <v>42.537313432835703</v>
      </c>
      <c r="H3765">
        <v>140</v>
      </c>
      <c r="I3765">
        <v>332.53731299999998</v>
      </c>
      <c r="J3765">
        <v>-1</v>
      </c>
      <c r="K3765">
        <v>2</v>
      </c>
      <c r="L3765">
        <v>50.611269999999998</v>
      </c>
      <c r="M3765">
        <v>405</v>
      </c>
      <c r="N3765">
        <v>200</v>
      </c>
      <c r="O3765">
        <v>80</v>
      </c>
      <c r="P3765">
        <v>0</v>
      </c>
      <c r="Q3765">
        <v>848</v>
      </c>
      <c r="R3765">
        <v>13.784205158000001</v>
      </c>
      <c r="S3765">
        <v>33.860149999999997</v>
      </c>
      <c r="T3765">
        <v>0</v>
      </c>
      <c r="U3765">
        <v>0</v>
      </c>
    </row>
    <row r="3766" spans="1:21" x14ac:dyDescent="0.3">
      <c r="A3766">
        <v>0.67</v>
      </c>
      <c r="B3766">
        <v>0.625</v>
      </c>
      <c r="C3766">
        <v>2.1</v>
      </c>
      <c r="D3766">
        <v>150</v>
      </c>
      <c r="E3766">
        <v>117.53</v>
      </c>
      <c r="F3766">
        <v>42.536999999999999</v>
      </c>
      <c r="G3766">
        <v>42.537313432835703</v>
      </c>
      <c r="H3766">
        <v>150</v>
      </c>
      <c r="I3766">
        <v>342.53731299999998</v>
      </c>
      <c r="J3766">
        <v>-1</v>
      </c>
      <c r="K3766">
        <v>2</v>
      </c>
      <c r="L3766">
        <v>49.776420000000002</v>
      </c>
      <c r="M3766">
        <v>405</v>
      </c>
      <c r="N3766">
        <v>200</v>
      </c>
      <c r="O3766">
        <v>80</v>
      </c>
      <c r="P3766">
        <v>0</v>
      </c>
      <c r="Q3766">
        <v>877</v>
      </c>
      <c r="R3766">
        <v>13.443413898999999</v>
      </c>
      <c r="S3766">
        <v>34.452041000000001</v>
      </c>
      <c r="T3766">
        <v>0</v>
      </c>
      <c r="U3766">
        <v>0</v>
      </c>
    </row>
    <row r="3767" spans="1:21" x14ac:dyDescent="0.3">
      <c r="A3767">
        <v>0.67</v>
      </c>
      <c r="B3767">
        <v>0.625</v>
      </c>
      <c r="C3767">
        <v>2.1</v>
      </c>
      <c r="D3767">
        <v>150</v>
      </c>
      <c r="E3767">
        <v>117.53</v>
      </c>
      <c r="F3767">
        <v>42.536999999999999</v>
      </c>
      <c r="G3767">
        <v>42.537313432835703</v>
      </c>
      <c r="H3767">
        <v>160</v>
      </c>
      <c r="I3767">
        <v>352.53731299999998</v>
      </c>
      <c r="J3767">
        <v>-1</v>
      </c>
      <c r="K3767">
        <v>2</v>
      </c>
      <c r="L3767">
        <v>48.961649999999999</v>
      </c>
      <c r="M3767">
        <v>405</v>
      </c>
      <c r="N3767">
        <v>200</v>
      </c>
      <c r="O3767">
        <v>80</v>
      </c>
      <c r="P3767">
        <v>0</v>
      </c>
      <c r="Q3767">
        <v>838</v>
      </c>
      <c r="R3767">
        <v>13.394034988</v>
      </c>
      <c r="S3767">
        <v>33.653928000000001</v>
      </c>
      <c r="T3767">
        <v>0</v>
      </c>
      <c r="U3767">
        <v>0</v>
      </c>
    </row>
    <row r="3768" spans="1:21" x14ac:dyDescent="0.3">
      <c r="A3768">
        <v>0.67</v>
      </c>
      <c r="B3768">
        <v>0.625</v>
      </c>
      <c r="C3768">
        <v>2.1</v>
      </c>
      <c r="D3768">
        <v>150</v>
      </c>
      <c r="E3768">
        <v>117.53</v>
      </c>
      <c r="F3768">
        <v>42.536999999999999</v>
      </c>
      <c r="G3768">
        <v>42.537313432835703</v>
      </c>
      <c r="H3768">
        <v>170</v>
      </c>
      <c r="I3768">
        <v>362.53731299999998</v>
      </c>
      <c r="J3768">
        <v>-1</v>
      </c>
      <c r="K3768">
        <v>2</v>
      </c>
      <c r="L3768">
        <v>48.166559999999997</v>
      </c>
      <c r="M3768">
        <v>405</v>
      </c>
      <c r="N3768">
        <v>200</v>
      </c>
      <c r="O3768">
        <v>80</v>
      </c>
      <c r="P3768">
        <v>0</v>
      </c>
      <c r="Q3768">
        <v>872</v>
      </c>
      <c r="R3768">
        <v>13.244814009000001</v>
      </c>
      <c r="S3768">
        <v>34.350630000000002</v>
      </c>
      <c r="T3768">
        <v>0</v>
      </c>
      <c r="U3768">
        <v>0</v>
      </c>
    </row>
    <row r="3769" spans="1:21" x14ac:dyDescent="0.3">
      <c r="A3769">
        <v>0.67</v>
      </c>
      <c r="B3769">
        <v>0.625</v>
      </c>
      <c r="C3769">
        <v>2.1</v>
      </c>
      <c r="D3769">
        <v>150</v>
      </c>
      <c r="E3769">
        <v>117.53</v>
      </c>
      <c r="F3769">
        <v>42.536999999999999</v>
      </c>
      <c r="G3769">
        <v>42.537313432835703</v>
      </c>
      <c r="H3769">
        <v>180</v>
      </c>
      <c r="I3769">
        <v>372.53731299999998</v>
      </c>
      <c r="J3769">
        <v>-1</v>
      </c>
      <c r="K3769">
        <v>2</v>
      </c>
      <c r="L3769">
        <v>47.390740000000001</v>
      </c>
      <c r="M3769">
        <v>405</v>
      </c>
      <c r="N3769">
        <v>200</v>
      </c>
      <c r="O3769">
        <v>80</v>
      </c>
      <c r="P3769">
        <v>0</v>
      </c>
      <c r="Q3769">
        <v>882</v>
      </c>
      <c r="R3769">
        <v>12.941304503</v>
      </c>
      <c r="S3769">
        <v>34.553190999999998</v>
      </c>
      <c r="T3769">
        <v>0</v>
      </c>
      <c r="U3769">
        <v>0</v>
      </c>
    </row>
    <row r="3770" spans="1:21" x14ac:dyDescent="0.3">
      <c r="A3770">
        <v>0.67</v>
      </c>
      <c r="B3770">
        <v>0.625</v>
      </c>
      <c r="C3770">
        <v>2.1</v>
      </c>
      <c r="D3770">
        <v>150</v>
      </c>
      <c r="E3770">
        <v>117.53</v>
      </c>
      <c r="F3770">
        <v>42.536999999999999</v>
      </c>
      <c r="G3770">
        <v>42.537313432835703</v>
      </c>
      <c r="H3770">
        <v>190</v>
      </c>
      <c r="I3770">
        <v>382.53731299999998</v>
      </c>
      <c r="J3770">
        <v>-1</v>
      </c>
      <c r="K3770">
        <v>2</v>
      </c>
      <c r="L3770">
        <v>46.633780000000002</v>
      </c>
      <c r="M3770">
        <v>405</v>
      </c>
      <c r="N3770">
        <v>200</v>
      </c>
      <c r="O3770">
        <v>80</v>
      </c>
      <c r="P3770">
        <v>0</v>
      </c>
      <c r="Q3770">
        <v>830</v>
      </c>
      <c r="R3770">
        <v>12.682929719000001</v>
      </c>
      <c r="S3770">
        <v>33.488145000000003</v>
      </c>
      <c r="T3770">
        <v>0</v>
      </c>
      <c r="U3770">
        <v>0</v>
      </c>
    </row>
    <row r="3771" spans="1:21" x14ac:dyDescent="0.3">
      <c r="A3771">
        <v>0.67</v>
      </c>
      <c r="B3771">
        <v>0.625</v>
      </c>
      <c r="C3771">
        <v>2.1</v>
      </c>
      <c r="D3771">
        <v>150</v>
      </c>
      <c r="E3771">
        <v>117.53</v>
      </c>
      <c r="F3771">
        <v>42.536999999999999</v>
      </c>
      <c r="G3771">
        <v>42.537313432835703</v>
      </c>
      <c r="H3771">
        <v>200</v>
      </c>
      <c r="I3771">
        <v>392.53731299999998</v>
      </c>
      <c r="J3771">
        <v>-1</v>
      </c>
      <c r="K3771">
        <v>2</v>
      </c>
      <c r="L3771">
        <v>45.895249999999997</v>
      </c>
      <c r="M3771">
        <v>405</v>
      </c>
      <c r="N3771">
        <v>200</v>
      </c>
      <c r="O3771">
        <v>80</v>
      </c>
      <c r="P3771">
        <v>0</v>
      </c>
      <c r="Q3771">
        <v>814</v>
      </c>
      <c r="R3771">
        <v>12.204308614</v>
      </c>
      <c r="S3771">
        <v>33.154383000000003</v>
      </c>
      <c r="T3771">
        <v>0</v>
      </c>
      <c r="U3771">
        <v>0</v>
      </c>
    </row>
    <row r="3772" spans="1:21" x14ac:dyDescent="0.3">
      <c r="A3772">
        <v>0.67</v>
      </c>
      <c r="B3772">
        <v>0.625</v>
      </c>
      <c r="C3772">
        <v>2.1</v>
      </c>
      <c r="D3772">
        <v>150</v>
      </c>
      <c r="E3772">
        <v>117.53</v>
      </c>
      <c r="F3772">
        <v>42.536999999999999</v>
      </c>
      <c r="G3772">
        <v>42.537313432835703</v>
      </c>
      <c r="H3772">
        <v>210</v>
      </c>
      <c r="I3772">
        <v>402.53731299999998</v>
      </c>
      <c r="J3772">
        <v>-1</v>
      </c>
      <c r="K3772">
        <v>2</v>
      </c>
      <c r="L3772">
        <v>45.174729999999997</v>
      </c>
      <c r="M3772">
        <v>405</v>
      </c>
      <c r="N3772">
        <v>200</v>
      </c>
      <c r="O3772">
        <v>80</v>
      </c>
      <c r="P3772">
        <v>0</v>
      </c>
      <c r="Q3772">
        <v>860</v>
      </c>
      <c r="R3772">
        <v>11.762787084999999</v>
      </c>
      <c r="S3772">
        <v>34.106164999999997</v>
      </c>
      <c r="T3772">
        <v>0</v>
      </c>
      <c r="U3772">
        <v>0</v>
      </c>
    </row>
    <row r="3773" spans="1:21" x14ac:dyDescent="0.3">
      <c r="A3773">
        <v>0.67</v>
      </c>
      <c r="B3773">
        <v>0.625</v>
      </c>
      <c r="C3773">
        <v>2.1</v>
      </c>
      <c r="D3773">
        <v>150</v>
      </c>
      <c r="E3773">
        <v>117.53</v>
      </c>
      <c r="F3773">
        <v>42.536999999999999</v>
      </c>
      <c r="G3773">
        <v>42.537313432835703</v>
      </c>
      <c r="H3773">
        <v>220</v>
      </c>
      <c r="I3773">
        <v>412.53731299999998</v>
      </c>
      <c r="J3773">
        <v>-1</v>
      </c>
      <c r="K3773">
        <v>2</v>
      </c>
      <c r="L3773">
        <v>44.471769999999999</v>
      </c>
      <c r="M3773">
        <v>405</v>
      </c>
      <c r="N3773">
        <v>200</v>
      </c>
      <c r="O3773">
        <v>80</v>
      </c>
      <c r="P3773">
        <v>0</v>
      </c>
      <c r="Q3773">
        <v>812</v>
      </c>
      <c r="R3773">
        <v>11.535783583000001</v>
      </c>
      <c r="S3773">
        <v>33.112453000000002</v>
      </c>
      <c r="T3773">
        <v>0</v>
      </c>
      <c r="U3773">
        <v>0</v>
      </c>
    </row>
    <row r="3774" spans="1:21" x14ac:dyDescent="0.3">
      <c r="A3774">
        <v>0.67</v>
      </c>
      <c r="B3774">
        <v>0.625</v>
      </c>
      <c r="C3774">
        <v>2.1</v>
      </c>
      <c r="D3774">
        <v>150</v>
      </c>
      <c r="E3774">
        <v>117.53</v>
      </c>
      <c r="F3774">
        <v>42.536999999999999</v>
      </c>
      <c r="G3774">
        <v>42.537313432835703</v>
      </c>
      <c r="H3774">
        <v>230</v>
      </c>
      <c r="I3774">
        <v>422.53731299999998</v>
      </c>
      <c r="J3774">
        <v>-1</v>
      </c>
      <c r="K3774">
        <v>2</v>
      </c>
      <c r="L3774">
        <v>43.785960000000003</v>
      </c>
      <c r="M3774">
        <v>405</v>
      </c>
      <c r="N3774">
        <v>200</v>
      </c>
      <c r="O3774">
        <v>80</v>
      </c>
      <c r="P3774">
        <v>0</v>
      </c>
      <c r="Q3774">
        <v>858</v>
      </c>
      <c r="R3774">
        <v>11.127543658</v>
      </c>
      <c r="S3774">
        <v>34.065271000000003</v>
      </c>
      <c r="T3774">
        <v>0</v>
      </c>
      <c r="U3774">
        <v>0</v>
      </c>
    </row>
    <row r="3775" spans="1:21" x14ac:dyDescent="0.3">
      <c r="A3775">
        <v>0.67</v>
      </c>
      <c r="B3775">
        <v>0.625</v>
      </c>
      <c r="C3775">
        <v>2.1</v>
      </c>
      <c r="D3775">
        <v>150</v>
      </c>
      <c r="E3775">
        <v>117.53</v>
      </c>
      <c r="F3775">
        <v>42.536999999999999</v>
      </c>
      <c r="G3775">
        <v>42.537313432835703</v>
      </c>
      <c r="H3775">
        <v>240</v>
      </c>
      <c r="I3775">
        <v>432.53731299999998</v>
      </c>
      <c r="J3775">
        <v>-1</v>
      </c>
      <c r="K3775">
        <v>2</v>
      </c>
      <c r="L3775">
        <v>43.116849999999999</v>
      </c>
      <c r="M3775">
        <v>405</v>
      </c>
      <c r="N3775">
        <v>200</v>
      </c>
      <c r="O3775">
        <v>80</v>
      </c>
      <c r="P3775">
        <v>0</v>
      </c>
      <c r="Q3775">
        <v>850</v>
      </c>
      <c r="R3775">
        <v>10.947985488</v>
      </c>
      <c r="S3775">
        <v>33.901262000000003</v>
      </c>
      <c r="T3775">
        <v>0</v>
      </c>
      <c r="U3775">
        <v>0</v>
      </c>
    </row>
    <row r="3776" spans="1:21" x14ac:dyDescent="0.3">
      <c r="A3776">
        <v>0.67</v>
      </c>
      <c r="B3776">
        <v>0.625</v>
      </c>
      <c r="C3776">
        <v>2.1</v>
      </c>
      <c r="D3776">
        <v>150</v>
      </c>
      <c r="E3776">
        <v>117.53</v>
      </c>
      <c r="F3776">
        <v>42.536999999999999</v>
      </c>
      <c r="G3776">
        <v>42.537313432835703</v>
      </c>
      <c r="H3776">
        <v>250</v>
      </c>
      <c r="I3776">
        <v>442.53731299999998</v>
      </c>
      <c r="J3776">
        <v>-1</v>
      </c>
      <c r="K3776">
        <v>2</v>
      </c>
      <c r="L3776">
        <v>42.464030000000001</v>
      </c>
      <c r="M3776">
        <v>405</v>
      </c>
      <c r="N3776">
        <v>200</v>
      </c>
      <c r="O3776">
        <v>80</v>
      </c>
      <c r="P3776">
        <v>0</v>
      </c>
      <c r="Q3776">
        <v>810</v>
      </c>
      <c r="R3776">
        <v>10.703948228</v>
      </c>
      <c r="S3776">
        <v>33.070475999999999</v>
      </c>
      <c r="T3776">
        <v>0</v>
      </c>
      <c r="U3776">
        <v>0</v>
      </c>
    </row>
    <row r="3777" spans="1:21" x14ac:dyDescent="0.3">
      <c r="A3777">
        <v>0.67</v>
      </c>
      <c r="B3777">
        <v>0.625</v>
      </c>
      <c r="C3777">
        <v>2.1</v>
      </c>
      <c r="D3777">
        <v>150</v>
      </c>
      <c r="E3777">
        <v>117.53</v>
      </c>
      <c r="F3777">
        <v>42.536999999999999</v>
      </c>
      <c r="G3777">
        <v>42.537313432835703</v>
      </c>
      <c r="H3777">
        <v>260</v>
      </c>
      <c r="I3777">
        <v>452.53731299999998</v>
      </c>
      <c r="J3777">
        <v>-1</v>
      </c>
      <c r="K3777">
        <v>2</v>
      </c>
      <c r="L3777">
        <v>41.827069999999999</v>
      </c>
      <c r="M3777">
        <v>405</v>
      </c>
      <c r="N3777">
        <v>200</v>
      </c>
      <c r="O3777">
        <v>80</v>
      </c>
      <c r="P3777">
        <v>0</v>
      </c>
      <c r="Q3777">
        <v>841</v>
      </c>
      <c r="R3777">
        <v>10.887482877</v>
      </c>
      <c r="S3777">
        <v>33.715912000000003</v>
      </c>
      <c r="T3777">
        <v>0</v>
      </c>
      <c r="U3777">
        <v>0</v>
      </c>
    </row>
    <row r="3778" spans="1:21" x14ac:dyDescent="0.3">
      <c r="A3778">
        <v>0.67</v>
      </c>
      <c r="B3778">
        <v>0.625</v>
      </c>
      <c r="C3778">
        <v>2.1</v>
      </c>
      <c r="D3778">
        <v>150</v>
      </c>
      <c r="E3778">
        <v>117.53</v>
      </c>
      <c r="F3778">
        <v>42.536999999999999</v>
      </c>
      <c r="G3778">
        <v>42.537313432835703</v>
      </c>
      <c r="H3778">
        <v>270</v>
      </c>
      <c r="I3778">
        <v>462.53731299999998</v>
      </c>
      <c r="J3778">
        <v>-1</v>
      </c>
      <c r="K3778">
        <v>2</v>
      </c>
      <c r="L3778">
        <v>41.205550000000002</v>
      </c>
      <c r="M3778">
        <v>405</v>
      </c>
      <c r="N3778">
        <v>200</v>
      </c>
      <c r="O3778">
        <v>80</v>
      </c>
      <c r="P3778">
        <v>0</v>
      </c>
      <c r="Q3778">
        <v>796</v>
      </c>
      <c r="R3778">
        <v>10.327214181</v>
      </c>
      <c r="S3778">
        <v>32.775305000000003</v>
      </c>
      <c r="T3778">
        <v>0</v>
      </c>
      <c r="U3778">
        <v>0</v>
      </c>
    </row>
    <row r="3779" spans="1:21" x14ac:dyDescent="0.3">
      <c r="A3779">
        <v>0.67</v>
      </c>
      <c r="B3779">
        <v>0.625</v>
      </c>
      <c r="C3779">
        <v>2.1</v>
      </c>
      <c r="D3779">
        <v>150</v>
      </c>
      <c r="E3779">
        <v>117.53</v>
      </c>
      <c r="F3779">
        <v>42.536999999999999</v>
      </c>
      <c r="G3779">
        <v>42.537313432835703</v>
      </c>
      <c r="H3779">
        <v>280</v>
      </c>
      <c r="I3779">
        <v>472.53731299999998</v>
      </c>
      <c r="J3779">
        <v>-1</v>
      </c>
      <c r="K3779">
        <v>2</v>
      </c>
      <c r="L3779">
        <v>40.599049999999998</v>
      </c>
      <c r="M3779">
        <v>405</v>
      </c>
      <c r="N3779">
        <v>200</v>
      </c>
      <c r="O3779">
        <v>80</v>
      </c>
      <c r="P3779">
        <v>0</v>
      </c>
      <c r="Q3779">
        <v>835</v>
      </c>
      <c r="R3779">
        <v>10.263095898</v>
      </c>
      <c r="S3779">
        <v>33.591844000000002</v>
      </c>
      <c r="T3779">
        <v>0</v>
      </c>
      <c r="U3779">
        <v>0</v>
      </c>
    </row>
    <row r="3780" spans="1:21" x14ac:dyDescent="0.3">
      <c r="A3780">
        <v>0.67</v>
      </c>
      <c r="B3780">
        <v>0.625</v>
      </c>
      <c r="C3780">
        <v>2.1</v>
      </c>
      <c r="D3780">
        <v>150</v>
      </c>
      <c r="E3780">
        <v>117.53</v>
      </c>
      <c r="F3780">
        <v>42.536999999999999</v>
      </c>
      <c r="G3780">
        <v>42.537313432835703</v>
      </c>
      <c r="H3780">
        <v>290</v>
      </c>
      <c r="I3780">
        <v>482.53731299999998</v>
      </c>
      <c r="J3780">
        <v>-1</v>
      </c>
      <c r="K3780">
        <v>2</v>
      </c>
      <c r="L3780">
        <v>40.007179999999998</v>
      </c>
      <c r="M3780">
        <v>405</v>
      </c>
      <c r="N3780">
        <v>200</v>
      </c>
      <c r="O3780">
        <v>80</v>
      </c>
      <c r="P3780">
        <v>0</v>
      </c>
      <c r="Q3780">
        <v>775</v>
      </c>
      <c r="R3780">
        <v>10.068317803999999</v>
      </c>
      <c r="S3780">
        <v>32.328063999999998</v>
      </c>
      <c r="T3780">
        <v>0</v>
      </c>
      <c r="U3780">
        <v>0</v>
      </c>
    </row>
    <row r="3781" spans="1:21" x14ac:dyDescent="0.3">
      <c r="A3781">
        <v>0.67</v>
      </c>
      <c r="B3781">
        <v>0.625</v>
      </c>
      <c r="C3781">
        <v>2.1</v>
      </c>
      <c r="D3781">
        <v>150</v>
      </c>
      <c r="E3781">
        <v>117.53</v>
      </c>
      <c r="F3781">
        <v>42.536999999999999</v>
      </c>
      <c r="G3781">
        <v>42.537313432835703</v>
      </c>
      <c r="H3781">
        <v>300</v>
      </c>
      <c r="I3781">
        <v>492.53731299999998</v>
      </c>
      <c r="J3781">
        <v>-1</v>
      </c>
      <c r="K3781">
        <v>2</v>
      </c>
      <c r="L3781">
        <v>39.429519999999997</v>
      </c>
      <c r="M3781">
        <v>405</v>
      </c>
      <c r="N3781">
        <v>200</v>
      </c>
      <c r="O3781">
        <v>80</v>
      </c>
      <c r="P3781">
        <v>0</v>
      </c>
      <c r="Q3781">
        <v>796</v>
      </c>
      <c r="R3781">
        <v>9.5986383834000009</v>
      </c>
      <c r="S3781">
        <v>32.775305000000003</v>
      </c>
      <c r="T3781">
        <v>0</v>
      </c>
      <c r="U3781">
        <v>0</v>
      </c>
    </row>
    <row r="3782" spans="1:21" x14ac:dyDescent="0.3">
      <c r="A3782">
        <v>0.67</v>
      </c>
      <c r="B3782">
        <v>0.625</v>
      </c>
      <c r="C3782">
        <v>2.1</v>
      </c>
      <c r="D3782">
        <v>150</v>
      </c>
      <c r="E3782">
        <v>117.53</v>
      </c>
      <c r="F3782">
        <v>42.536999999999999</v>
      </c>
      <c r="G3782">
        <v>42.537313432835703</v>
      </c>
      <c r="H3782">
        <v>0</v>
      </c>
      <c r="I3782">
        <v>192.53731300000001</v>
      </c>
      <c r="J3782">
        <v>-1</v>
      </c>
      <c r="K3782">
        <v>2</v>
      </c>
      <c r="L3782">
        <v>64.573539999999994</v>
      </c>
      <c r="M3782">
        <v>405</v>
      </c>
      <c r="N3782">
        <v>200</v>
      </c>
      <c r="O3782">
        <v>80</v>
      </c>
      <c r="P3782">
        <v>0</v>
      </c>
      <c r="Q3782">
        <v>866</v>
      </c>
      <c r="R3782">
        <v>22.331645008999999</v>
      </c>
      <c r="S3782">
        <v>34.228588999999999</v>
      </c>
      <c r="T3782">
        <v>0</v>
      </c>
      <c r="U3782">
        <v>0</v>
      </c>
    </row>
    <row r="3783" spans="1:21" x14ac:dyDescent="0.3">
      <c r="A3783" t="s">
        <v>74</v>
      </c>
      <c r="B3783" t="s">
        <v>74</v>
      </c>
      <c r="C3783">
        <v>2.1</v>
      </c>
      <c r="D3783">
        <v>150</v>
      </c>
      <c r="E3783" t="s">
        <v>75</v>
      </c>
      <c r="F3783" t="s">
        <v>74</v>
      </c>
      <c r="G3783" t="s">
        <v>74</v>
      </c>
      <c r="H3783" t="s">
        <v>74</v>
      </c>
      <c r="I3783" t="s">
        <v>74</v>
      </c>
      <c r="J3783" t="s">
        <v>74</v>
      </c>
      <c r="K3783" t="s">
        <v>74</v>
      </c>
      <c r="L3783" t="s">
        <v>74</v>
      </c>
      <c r="M3783" t="s">
        <v>74</v>
      </c>
      <c r="N3783" t="s">
        <v>74</v>
      </c>
      <c r="O3783">
        <v>100</v>
      </c>
    </row>
    <row r="3784" spans="1:21" x14ac:dyDescent="0.3">
      <c r="A3784">
        <v>0.67</v>
      </c>
      <c r="B3784">
        <v>0.625</v>
      </c>
      <c r="C3784">
        <v>2.1</v>
      </c>
      <c r="D3784">
        <v>150</v>
      </c>
      <c r="E3784">
        <v>117.53</v>
      </c>
      <c r="F3784">
        <v>42.536999999999999</v>
      </c>
      <c r="G3784">
        <v>42.537313432835703</v>
      </c>
      <c r="H3784">
        <v>0</v>
      </c>
      <c r="I3784">
        <v>192.53731300000001</v>
      </c>
      <c r="J3784">
        <v>-1</v>
      </c>
      <c r="K3784">
        <v>2</v>
      </c>
      <c r="L3784">
        <v>65.62809</v>
      </c>
      <c r="M3784">
        <v>425</v>
      </c>
      <c r="N3784">
        <v>200</v>
      </c>
      <c r="O3784">
        <v>100</v>
      </c>
      <c r="P3784">
        <v>0</v>
      </c>
      <c r="Q3784">
        <v>865</v>
      </c>
      <c r="R3784">
        <v>27.426803779</v>
      </c>
      <c r="S3784">
        <v>34.208212000000003</v>
      </c>
      <c r="T3784">
        <v>0</v>
      </c>
      <c r="U3784">
        <v>0</v>
      </c>
    </row>
    <row r="3785" spans="1:21" x14ac:dyDescent="0.3">
      <c r="A3785">
        <v>0.67</v>
      </c>
      <c r="B3785">
        <v>0.625</v>
      </c>
      <c r="C3785">
        <v>2.1</v>
      </c>
      <c r="D3785">
        <v>150</v>
      </c>
      <c r="E3785">
        <v>117.53</v>
      </c>
      <c r="F3785">
        <v>42.536999999999999</v>
      </c>
      <c r="G3785">
        <v>42.537313432835703</v>
      </c>
      <c r="H3785">
        <v>10</v>
      </c>
      <c r="I3785">
        <v>202.53731300000001</v>
      </c>
      <c r="J3785">
        <v>-1</v>
      </c>
      <c r="K3785">
        <v>2</v>
      </c>
      <c r="L3785">
        <v>64.519469999999998</v>
      </c>
      <c r="M3785">
        <v>425</v>
      </c>
      <c r="N3785">
        <v>200</v>
      </c>
      <c r="O3785">
        <v>100</v>
      </c>
      <c r="P3785">
        <v>0</v>
      </c>
      <c r="Q3785">
        <v>864</v>
      </c>
      <c r="R3785">
        <v>26.285309927</v>
      </c>
      <c r="S3785">
        <v>34.187823999999999</v>
      </c>
      <c r="T3785">
        <v>0</v>
      </c>
      <c r="U3785">
        <v>0</v>
      </c>
    </row>
    <row r="3786" spans="1:21" x14ac:dyDescent="0.3">
      <c r="A3786">
        <v>0.67</v>
      </c>
      <c r="B3786">
        <v>0.625</v>
      </c>
      <c r="C3786">
        <v>2.1</v>
      </c>
      <c r="D3786">
        <v>150</v>
      </c>
      <c r="E3786">
        <v>117.53</v>
      </c>
      <c r="F3786">
        <v>42.536999999999999</v>
      </c>
      <c r="G3786">
        <v>42.537313432835703</v>
      </c>
      <c r="H3786">
        <v>20</v>
      </c>
      <c r="I3786">
        <v>212.53731300000001</v>
      </c>
      <c r="J3786">
        <v>-1</v>
      </c>
      <c r="K3786">
        <v>2</v>
      </c>
      <c r="L3786">
        <v>63.43092</v>
      </c>
      <c r="M3786">
        <v>425</v>
      </c>
      <c r="N3786">
        <v>200</v>
      </c>
      <c r="O3786">
        <v>100</v>
      </c>
      <c r="P3786">
        <v>0</v>
      </c>
      <c r="Q3786">
        <v>857</v>
      </c>
      <c r="R3786">
        <v>25.894461267000001</v>
      </c>
      <c r="S3786">
        <v>34.044808000000003</v>
      </c>
      <c r="T3786">
        <v>0</v>
      </c>
      <c r="U3786">
        <v>0</v>
      </c>
    </row>
    <row r="3787" spans="1:21" x14ac:dyDescent="0.3">
      <c r="A3787">
        <v>0.67</v>
      </c>
      <c r="B3787">
        <v>0.625</v>
      </c>
      <c r="C3787">
        <v>2.1</v>
      </c>
      <c r="D3787">
        <v>150</v>
      </c>
      <c r="E3787">
        <v>117.53</v>
      </c>
      <c r="F3787">
        <v>42.536999999999999</v>
      </c>
      <c r="G3787">
        <v>42.537313432835703</v>
      </c>
      <c r="H3787">
        <v>30</v>
      </c>
      <c r="I3787">
        <v>222.53731300000001</v>
      </c>
      <c r="J3787">
        <v>-1</v>
      </c>
      <c r="K3787">
        <v>2</v>
      </c>
      <c r="L3787">
        <v>62.362670000000001</v>
      </c>
      <c r="M3787">
        <v>425</v>
      </c>
      <c r="N3787">
        <v>200</v>
      </c>
      <c r="O3787">
        <v>100</v>
      </c>
      <c r="P3787">
        <v>0</v>
      </c>
      <c r="Q3787">
        <v>829</v>
      </c>
      <c r="R3787">
        <v>24.300456207</v>
      </c>
      <c r="S3787">
        <v>33.467371</v>
      </c>
      <c r="T3787">
        <v>0</v>
      </c>
      <c r="U3787">
        <v>0</v>
      </c>
    </row>
    <row r="3788" spans="1:21" x14ac:dyDescent="0.3">
      <c r="A3788">
        <v>0.67</v>
      </c>
      <c r="B3788">
        <v>0.625</v>
      </c>
      <c r="C3788">
        <v>2.1</v>
      </c>
      <c r="D3788">
        <v>150</v>
      </c>
      <c r="E3788">
        <v>117.53</v>
      </c>
      <c r="F3788">
        <v>42.536999999999999</v>
      </c>
      <c r="G3788">
        <v>42.537313432835703</v>
      </c>
      <c r="H3788">
        <v>40</v>
      </c>
      <c r="I3788">
        <v>232.53731300000001</v>
      </c>
      <c r="J3788">
        <v>-1</v>
      </c>
      <c r="K3788">
        <v>2</v>
      </c>
      <c r="L3788">
        <v>61.314869999999999</v>
      </c>
      <c r="M3788">
        <v>425</v>
      </c>
      <c r="N3788">
        <v>200</v>
      </c>
      <c r="O3788">
        <v>100</v>
      </c>
      <c r="P3788">
        <v>0</v>
      </c>
      <c r="Q3788">
        <v>874</v>
      </c>
      <c r="R3788">
        <v>23.623278148000001</v>
      </c>
      <c r="S3788">
        <v>34.391226000000003</v>
      </c>
      <c r="T3788">
        <v>0</v>
      </c>
      <c r="U3788">
        <v>0</v>
      </c>
    </row>
    <row r="3789" spans="1:21" x14ac:dyDescent="0.3">
      <c r="A3789">
        <v>0.67</v>
      </c>
      <c r="B3789">
        <v>0.625</v>
      </c>
      <c r="C3789">
        <v>2.1</v>
      </c>
      <c r="D3789">
        <v>150</v>
      </c>
      <c r="E3789">
        <v>117.53</v>
      </c>
      <c r="F3789">
        <v>42.536999999999999</v>
      </c>
      <c r="G3789">
        <v>42.537313432835703</v>
      </c>
      <c r="H3789">
        <v>50</v>
      </c>
      <c r="I3789">
        <v>242.53731300000001</v>
      </c>
      <c r="J3789">
        <v>-1</v>
      </c>
      <c r="K3789">
        <v>2</v>
      </c>
      <c r="L3789">
        <v>60.28763</v>
      </c>
      <c r="M3789">
        <v>425</v>
      </c>
      <c r="N3789">
        <v>200</v>
      </c>
      <c r="O3789">
        <v>100</v>
      </c>
      <c r="P3789">
        <v>0</v>
      </c>
      <c r="Q3789">
        <v>871</v>
      </c>
      <c r="R3789">
        <v>22.661082330999999</v>
      </c>
      <c r="S3789">
        <v>34.330316000000003</v>
      </c>
      <c r="T3789">
        <v>0</v>
      </c>
      <c r="U3789">
        <v>0</v>
      </c>
    </row>
    <row r="3790" spans="1:21" x14ac:dyDescent="0.3">
      <c r="A3790">
        <v>0.67</v>
      </c>
      <c r="B3790">
        <v>0.625</v>
      </c>
      <c r="C3790">
        <v>2.1</v>
      </c>
      <c r="D3790">
        <v>150</v>
      </c>
      <c r="E3790">
        <v>117.53</v>
      </c>
      <c r="F3790">
        <v>42.536999999999999</v>
      </c>
      <c r="G3790">
        <v>42.537313432835703</v>
      </c>
      <c r="H3790">
        <v>60</v>
      </c>
      <c r="I3790">
        <v>252.53731300000001</v>
      </c>
      <c r="J3790">
        <v>-1</v>
      </c>
      <c r="K3790">
        <v>2</v>
      </c>
      <c r="L3790">
        <v>59.28098</v>
      </c>
      <c r="M3790">
        <v>425</v>
      </c>
      <c r="N3790">
        <v>200</v>
      </c>
      <c r="O3790">
        <v>100</v>
      </c>
      <c r="P3790">
        <v>0</v>
      </c>
      <c r="Q3790">
        <v>862</v>
      </c>
      <c r="R3790">
        <v>21.997530437000002</v>
      </c>
      <c r="S3790">
        <v>34.147016000000001</v>
      </c>
      <c r="T3790">
        <v>0</v>
      </c>
      <c r="U3790">
        <v>0</v>
      </c>
    </row>
    <row r="3791" spans="1:21" x14ac:dyDescent="0.3">
      <c r="A3791">
        <v>0.67</v>
      </c>
      <c r="B3791">
        <v>0.625</v>
      </c>
      <c r="C3791">
        <v>2.1</v>
      </c>
      <c r="D3791">
        <v>150</v>
      </c>
      <c r="E3791">
        <v>117.53</v>
      </c>
      <c r="F3791">
        <v>42.536999999999999</v>
      </c>
      <c r="G3791">
        <v>42.537313432835703</v>
      </c>
      <c r="H3791">
        <v>70</v>
      </c>
      <c r="I3791">
        <v>262.53731299999998</v>
      </c>
      <c r="J3791">
        <v>-1</v>
      </c>
      <c r="K3791">
        <v>2</v>
      </c>
      <c r="L3791">
        <v>58.294919999999998</v>
      </c>
      <c r="M3791">
        <v>425</v>
      </c>
      <c r="N3791">
        <v>200</v>
      </c>
      <c r="O3791">
        <v>100</v>
      </c>
      <c r="P3791">
        <v>0</v>
      </c>
      <c r="Q3791">
        <v>865</v>
      </c>
      <c r="R3791">
        <v>21.028827652</v>
      </c>
      <c r="S3791">
        <v>34.208212000000003</v>
      </c>
      <c r="T3791">
        <v>0</v>
      </c>
      <c r="U3791">
        <v>0</v>
      </c>
    </row>
    <row r="3792" spans="1:21" x14ac:dyDescent="0.3">
      <c r="A3792">
        <v>0.67</v>
      </c>
      <c r="B3792">
        <v>0.625</v>
      </c>
      <c r="C3792">
        <v>2.1</v>
      </c>
      <c r="D3792">
        <v>150</v>
      </c>
      <c r="E3792">
        <v>117.53</v>
      </c>
      <c r="F3792">
        <v>42.536999999999999</v>
      </c>
      <c r="G3792">
        <v>42.537313432835703</v>
      </c>
      <c r="H3792">
        <v>80</v>
      </c>
      <c r="I3792">
        <v>272.53731299999998</v>
      </c>
      <c r="J3792">
        <v>-1</v>
      </c>
      <c r="K3792">
        <v>2</v>
      </c>
      <c r="L3792">
        <v>57.329389999999997</v>
      </c>
      <c r="M3792">
        <v>425</v>
      </c>
      <c r="N3792">
        <v>200</v>
      </c>
      <c r="O3792">
        <v>100</v>
      </c>
      <c r="P3792">
        <v>0</v>
      </c>
      <c r="Q3792">
        <v>894</v>
      </c>
      <c r="R3792">
        <v>20.380593438999998</v>
      </c>
      <c r="S3792">
        <v>34.794899999999998</v>
      </c>
      <c r="T3792">
        <v>0</v>
      </c>
      <c r="U3792">
        <v>0</v>
      </c>
    </row>
    <row r="3793" spans="1:21" x14ac:dyDescent="0.3">
      <c r="A3793">
        <v>0.67</v>
      </c>
      <c r="B3793">
        <v>0.625</v>
      </c>
      <c r="C3793">
        <v>2.1</v>
      </c>
      <c r="D3793">
        <v>150</v>
      </c>
      <c r="E3793">
        <v>117.53</v>
      </c>
      <c r="F3793">
        <v>42.536999999999999</v>
      </c>
      <c r="G3793">
        <v>42.537313432835703</v>
      </c>
      <c r="H3793">
        <v>90</v>
      </c>
      <c r="I3793">
        <v>282.53731299999998</v>
      </c>
      <c r="J3793">
        <v>-1</v>
      </c>
      <c r="K3793">
        <v>2</v>
      </c>
      <c r="L3793">
        <v>56.38429</v>
      </c>
      <c r="M3793">
        <v>425</v>
      </c>
      <c r="N3793">
        <v>200</v>
      </c>
      <c r="O3793">
        <v>100</v>
      </c>
      <c r="P3793">
        <v>0</v>
      </c>
      <c r="Q3793">
        <v>831</v>
      </c>
      <c r="R3793">
        <v>19.745932841999998</v>
      </c>
      <c r="S3793">
        <v>33.508907999999998</v>
      </c>
      <c r="T3793">
        <v>0</v>
      </c>
      <c r="U3793">
        <v>0</v>
      </c>
    </row>
    <row r="3794" spans="1:21" x14ac:dyDescent="0.3">
      <c r="A3794">
        <v>0.67</v>
      </c>
      <c r="B3794">
        <v>0.625</v>
      </c>
      <c r="C3794">
        <v>2.1</v>
      </c>
      <c r="D3794">
        <v>150</v>
      </c>
      <c r="E3794">
        <v>117.53</v>
      </c>
      <c r="F3794">
        <v>42.536999999999999</v>
      </c>
      <c r="G3794">
        <v>42.537313432835703</v>
      </c>
      <c r="H3794">
        <v>100</v>
      </c>
      <c r="I3794">
        <v>292.53731299999998</v>
      </c>
      <c r="J3794">
        <v>-1</v>
      </c>
      <c r="K3794">
        <v>2</v>
      </c>
      <c r="L3794">
        <v>55.45946</v>
      </c>
      <c r="M3794">
        <v>425</v>
      </c>
      <c r="N3794">
        <v>200</v>
      </c>
      <c r="O3794">
        <v>100</v>
      </c>
      <c r="P3794">
        <v>0</v>
      </c>
      <c r="Q3794">
        <v>858</v>
      </c>
      <c r="R3794">
        <v>19.055985750000001</v>
      </c>
      <c r="S3794">
        <v>34.065271000000003</v>
      </c>
      <c r="T3794">
        <v>0</v>
      </c>
      <c r="U3794">
        <v>0</v>
      </c>
    </row>
    <row r="3795" spans="1:21" x14ac:dyDescent="0.3">
      <c r="A3795">
        <v>0.67</v>
      </c>
      <c r="B3795">
        <v>0.625</v>
      </c>
      <c r="C3795">
        <v>2.1</v>
      </c>
      <c r="D3795">
        <v>150</v>
      </c>
      <c r="E3795">
        <v>117.53</v>
      </c>
      <c r="F3795">
        <v>42.536999999999999</v>
      </c>
      <c r="G3795">
        <v>42.537313432835703</v>
      </c>
      <c r="H3795">
        <v>110</v>
      </c>
      <c r="I3795">
        <v>302.53731299999998</v>
      </c>
      <c r="J3795">
        <v>-1</v>
      </c>
      <c r="K3795">
        <v>2</v>
      </c>
      <c r="L3795">
        <v>54.554740000000002</v>
      </c>
      <c r="M3795">
        <v>425</v>
      </c>
      <c r="N3795">
        <v>200</v>
      </c>
      <c r="O3795">
        <v>100</v>
      </c>
      <c r="P3795">
        <v>0</v>
      </c>
      <c r="Q3795">
        <v>853</v>
      </c>
      <c r="R3795">
        <v>18.558353699000001</v>
      </c>
      <c r="S3795">
        <v>33.962846999999996</v>
      </c>
      <c r="T3795">
        <v>0</v>
      </c>
      <c r="U3795">
        <v>0</v>
      </c>
    </row>
    <row r="3796" spans="1:21" x14ac:dyDescent="0.3">
      <c r="A3796">
        <v>0.67</v>
      </c>
      <c r="B3796">
        <v>0.625</v>
      </c>
      <c r="C3796">
        <v>2.1</v>
      </c>
      <c r="D3796">
        <v>150</v>
      </c>
      <c r="E3796">
        <v>117.53</v>
      </c>
      <c r="F3796">
        <v>42.536999999999999</v>
      </c>
      <c r="G3796">
        <v>42.537313432835703</v>
      </c>
      <c r="H3796">
        <v>120</v>
      </c>
      <c r="I3796">
        <v>312.53731299999998</v>
      </c>
      <c r="J3796">
        <v>-1</v>
      </c>
      <c r="K3796">
        <v>2</v>
      </c>
      <c r="L3796">
        <v>53.669899999999998</v>
      </c>
      <c r="M3796">
        <v>425</v>
      </c>
      <c r="N3796">
        <v>200</v>
      </c>
      <c r="O3796">
        <v>100</v>
      </c>
      <c r="P3796">
        <v>0</v>
      </c>
      <c r="Q3796">
        <v>895</v>
      </c>
      <c r="R3796">
        <v>17.973377212999999</v>
      </c>
      <c r="S3796">
        <v>34.814976000000001</v>
      </c>
      <c r="T3796">
        <v>0</v>
      </c>
      <c r="U3796">
        <v>0</v>
      </c>
    </row>
    <row r="3797" spans="1:21" x14ac:dyDescent="0.3">
      <c r="A3797">
        <v>0.67</v>
      </c>
      <c r="B3797">
        <v>0.625</v>
      </c>
      <c r="C3797">
        <v>2.1</v>
      </c>
      <c r="D3797">
        <v>150</v>
      </c>
      <c r="E3797">
        <v>117.53</v>
      </c>
      <c r="F3797">
        <v>42.536999999999999</v>
      </c>
      <c r="G3797">
        <v>42.537313432835703</v>
      </c>
      <c r="H3797">
        <v>130</v>
      </c>
      <c r="I3797">
        <v>322.53731299999998</v>
      </c>
      <c r="J3797">
        <v>-1</v>
      </c>
      <c r="K3797">
        <v>2</v>
      </c>
      <c r="L3797">
        <v>52.804720000000003</v>
      </c>
      <c r="M3797">
        <v>425</v>
      </c>
      <c r="N3797">
        <v>200</v>
      </c>
      <c r="O3797">
        <v>100</v>
      </c>
      <c r="P3797">
        <v>0</v>
      </c>
      <c r="Q3797">
        <v>894</v>
      </c>
      <c r="R3797">
        <v>17.369381067999999</v>
      </c>
      <c r="S3797">
        <v>34.794899999999998</v>
      </c>
      <c r="T3797">
        <v>0</v>
      </c>
      <c r="U3797">
        <v>0</v>
      </c>
    </row>
    <row r="3798" spans="1:21" x14ac:dyDescent="0.3">
      <c r="A3798">
        <v>0.67</v>
      </c>
      <c r="B3798">
        <v>0.625</v>
      </c>
      <c r="C3798">
        <v>2.1</v>
      </c>
      <c r="D3798">
        <v>150</v>
      </c>
      <c r="E3798">
        <v>117.53</v>
      </c>
      <c r="F3798">
        <v>42.536999999999999</v>
      </c>
      <c r="G3798">
        <v>42.537313432835703</v>
      </c>
      <c r="H3798">
        <v>140</v>
      </c>
      <c r="I3798">
        <v>332.53731299999998</v>
      </c>
      <c r="J3798">
        <v>-1</v>
      </c>
      <c r="K3798">
        <v>2</v>
      </c>
      <c r="L3798">
        <v>51.958919999999999</v>
      </c>
      <c r="M3798">
        <v>425</v>
      </c>
      <c r="N3798">
        <v>200</v>
      </c>
      <c r="O3798">
        <v>100</v>
      </c>
      <c r="P3798">
        <v>0</v>
      </c>
      <c r="Q3798">
        <v>847</v>
      </c>
      <c r="R3798">
        <v>16.823672214999998</v>
      </c>
      <c r="S3798">
        <v>33.839578000000003</v>
      </c>
      <c r="T3798">
        <v>0</v>
      </c>
      <c r="U3798">
        <v>0</v>
      </c>
    </row>
    <row r="3799" spans="1:21" x14ac:dyDescent="0.3">
      <c r="A3799">
        <v>0.67</v>
      </c>
      <c r="B3799">
        <v>0.625</v>
      </c>
      <c r="C3799">
        <v>2.1</v>
      </c>
      <c r="D3799">
        <v>150</v>
      </c>
      <c r="E3799">
        <v>117.53</v>
      </c>
      <c r="F3799">
        <v>42.536999999999999</v>
      </c>
      <c r="G3799">
        <v>42.537313432835703</v>
      </c>
      <c r="H3799">
        <v>150</v>
      </c>
      <c r="I3799">
        <v>342.53731299999998</v>
      </c>
      <c r="J3799">
        <v>-1</v>
      </c>
      <c r="K3799">
        <v>2</v>
      </c>
      <c r="L3799">
        <v>51.132219999999997</v>
      </c>
      <c r="M3799">
        <v>425</v>
      </c>
      <c r="N3799">
        <v>200</v>
      </c>
      <c r="O3799">
        <v>100</v>
      </c>
      <c r="P3799">
        <v>0</v>
      </c>
      <c r="Q3799">
        <v>855</v>
      </c>
      <c r="R3799">
        <v>16.341856372999999</v>
      </c>
      <c r="S3799">
        <v>34.003849000000002</v>
      </c>
      <c r="T3799">
        <v>0</v>
      </c>
      <c r="U3799">
        <v>0</v>
      </c>
    </row>
    <row r="3800" spans="1:21" x14ac:dyDescent="0.3">
      <c r="A3800">
        <v>0.67</v>
      </c>
      <c r="B3800">
        <v>0.625</v>
      </c>
      <c r="C3800">
        <v>2.1</v>
      </c>
      <c r="D3800">
        <v>150</v>
      </c>
      <c r="E3800">
        <v>117.53</v>
      </c>
      <c r="F3800">
        <v>42.536999999999999</v>
      </c>
      <c r="G3800">
        <v>42.537313432835703</v>
      </c>
      <c r="H3800">
        <v>160</v>
      </c>
      <c r="I3800">
        <v>352.53731299999998</v>
      </c>
      <c r="J3800">
        <v>-1</v>
      </c>
      <c r="K3800">
        <v>2</v>
      </c>
      <c r="L3800">
        <v>50.324300000000001</v>
      </c>
      <c r="M3800">
        <v>425</v>
      </c>
      <c r="N3800">
        <v>200</v>
      </c>
      <c r="O3800">
        <v>100</v>
      </c>
      <c r="P3800">
        <v>0</v>
      </c>
      <c r="Q3800">
        <v>867</v>
      </c>
      <c r="R3800">
        <v>16.054308074000001</v>
      </c>
      <c r="S3800">
        <v>34.248956</v>
      </c>
      <c r="T3800">
        <v>0</v>
      </c>
      <c r="U3800">
        <v>0</v>
      </c>
    </row>
    <row r="3801" spans="1:21" x14ac:dyDescent="0.3">
      <c r="A3801">
        <v>0.67</v>
      </c>
      <c r="B3801">
        <v>0.625</v>
      </c>
      <c r="C3801">
        <v>2.1</v>
      </c>
      <c r="D3801">
        <v>150</v>
      </c>
      <c r="E3801">
        <v>117.53</v>
      </c>
      <c r="F3801">
        <v>42.536999999999999</v>
      </c>
      <c r="G3801">
        <v>42.537313432835703</v>
      </c>
      <c r="H3801">
        <v>170</v>
      </c>
      <c r="I3801">
        <v>362.53731299999998</v>
      </c>
      <c r="J3801">
        <v>-1</v>
      </c>
      <c r="K3801">
        <v>2</v>
      </c>
      <c r="L3801">
        <v>49.534860000000002</v>
      </c>
      <c r="M3801">
        <v>425</v>
      </c>
      <c r="N3801">
        <v>200</v>
      </c>
      <c r="O3801">
        <v>100</v>
      </c>
      <c r="P3801">
        <v>0</v>
      </c>
      <c r="Q3801">
        <v>868</v>
      </c>
      <c r="R3801">
        <v>15.677062517</v>
      </c>
      <c r="S3801">
        <v>34.269311999999999</v>
      </c>
      <c r="T3801">
        <v>0</v>
      </c>
      <c r="U3801">
        <v>0</v>
      </c>
    </row>
    <row r="3802" spans="1:21" x14ac:dyDescent="0.3">
      <c r="A3802">
        <v>0.67</v>
      </c>
      <c r="B3802">
        <v>0.625</v>
      </c>
      <c r="C3802">
        <v>2.1</v>
      </c>
      <c r="D3802">
        <v>150</v>
      </c>
      <c r="E3802">
        <v>117.53</v>
      </c>
      <c r="F3802">
        <v>42.536999999999999</v>
      </c>
      <c r="G3802">
        <v>42.537313432835703</v>
      </c>
      <c r="H3802">
        <v>180</v>
      </c>
      <c r="I3802">
        <v>372.53731299999998</v>
      </c>
      <c r="J3802">
        <v>-1</v>
      </c>
      <c r="K3802">
        <v>2</v>
      </c>
      <c r="L3802">
        <v>48.763539999999999</v>
      </c>
      <c r="M3802">
        <v>425</v>
      </c>
      <c r="N3802">
        <v>200</v>
      </c>
      <c r="O3802">
        <v>100</v>
      </c>
      <c r="P3802">
        <v>0</v>
      </c>
      <c r="Q3802">
        <v>884</v>
      </c>
      <c r="R3802">
        <v>15.334143694</v>
      </c>
      <c r="S3802">
        <v>34.593578999999998</v>
      </c>
      <c r="T3802">
        <v>0</v>
      </c>
      <c r="U3802">
        <v>0</v>
      </c>
    </row>
    <row r="3803" spans="1:21" x14ac:dyDescent="0.3">
      <c r="A3803">
        <v>0.67</v>
      </c>
      <c r="B3803">
        <v>0.625</v>
      </c>
      <c r="C3803">
        <v>2.1</v>
      </c>
      <c r="D3803">
        <v>150</v>
      </c>
      <c r="E3803">
        <v>117.53</v>
      </c>
      <c r="F3803">
        <v>42.536999999999999</v>
      </c>
      <c r="G3803">
        <v>42.537313432835703</v>
      </c>
      <c r="H3803">
        <v>190</v>
      </c>
      <c r="I3803">
        <v>382.53731299999998</v>
      </c>
      <c r="J3803">
        <v>-1</v>
      </c>
      <c r="K3803">
        <v>2</v>
      </c>
      <c r="L3803">
        <v>48.01</v>
      </c>
      <c r="M3803">
        <v>425</v>
      </c>
      <c r="N3803">
        <v>200</v>
      </c>
      <c r="O3803">
        <v>100</v>
      </c>
      <c r="P3803">
        <v>0</v>
      </c>
      <c r="Q3803">
        <v>843</v>
      </c>
      <c r="R3803">
        <v>14.850022806</v>
      </c>
      <c r="S3803">
        <v>33.757178000000003</v>
      </c>
      <c r="T3803">
        <v>0</v>
      </c>
      <c r="U3803">
        <v>0</v>
      </c>
    </row>
    <row r="3804" spans="1:21" x14ac:dyDescent="0.3">
      <c r="A3804">
        <v>0.67</v>
      </c>
      <c r="B3804">
        <v>0.625</v>
      </c>
      <c r="C3804">
        <v>2.1</v>
      </c>
      <c r="D3804">
        <v>150</v>
      </c>
      <c r="E3804">
        <v>117.53</v>
      </c>
      <c r="F3804">
        <v>42.536999999999999</v>
      </c>
      <c r="G3804">
        <v>42.537313432835703</v>
      </c>
      <c r="H3804">
        <v>200</v>
      </c>
      <c r="I3804">
        <v>392.53731299999998</v>
      </c>
      <c r="J3804">
        <v>-1</v>
      </c>
      <c r="K3804">
        <v>2</v>
      </c>
      <c r="L3804">
        <v>47.273899999999998</v>
      </c>
      <c r="M3804">
        <v>425</v>
      </c>
      <c r="N3804">
        <v>200</v>
      </c>
      <c r="O3804">
        <v>100</v>
      </c>
      <c r="P3804">
        <v>0</v>
      </c>
      <c r="Q3804">
        <v>830</v>
      </c>
      <c r="R3804">
        <v>14.760334581</v>
      </c>
      <c r="S3804">
        <v>33.488145000000003</v>
      </c>
      <c r="T3804">
        <v>0</v>
      </c>
      <c r="U3804">
        <v>0</v>
      </c>
    </row>
    <row r="3805" spans="1:21" x14ac:dyDescent="0.3">
      <c r="A3805">
        <v>0.67</v>
      </c>
      <c r="B3805">
        <v>0.625</v>
      </c>
      <c r="C3805">
        <v>2.1</v>
      </c>
      <c r="D3805">
        <v>150</v>
      </c>
      <c r="E3805">
        <v>117.53</v>
      </c>
      <c r="F3805">
        <v>42.536999999999999</v>
      </c>
      <c r="G3805">
        <v>42.537313432835703</v>
      </c>
      <c r="H3805">
        <v>210</v>
      </c>
      <c r="I3805">
        <v>402.53731299999998</v>
      </c>
      <c r="J3805">
        <v>-1</v>
      </c>
      <c r="K3805">
        <v>2</v>
      </c>
      <c r="L3805">
        <v>46.554850000000002</v>
      </c>
      <c r="M3805">
        <v>425</v>
      </c>
      <c r="N3805">
        <v>200</v>
      </c>
      <c r="O3805">
        <v>100</v>
      </c>
      <c r="P3805">
        <v>0</v>
      </c>
      <c r="Q3805">
        <v>819</v>
      </c>
      <c r="R3805">
        <v>14.396119971999999</v>
      </c>
      <c r="S3805">
        <v>33.259002000000002</v>
      </c>
      <c r="T3805">
        <v>0</v>
      </c>
      <c r="U3805">
        <v>0</v>
      </c>
    </row>
    <row r="3806" spans="1:21" x14ac:dyDescent="0.3">
      <c r="A3806">
        <v>0.67</v>
      </c>
      <c r="B3806">
        <v>0.625</v>
      </c>
      <c r="C3806">
        <v>2.1</v>
      </c>
      <c r="D3806">
        <v>150</v>
      </c>
      <c r="E3806">
        <v>117.53</v>
      </c>
      <c r="F3806">
        <v>42.536999999999999</v>
      </c>
      <c r="G3806">
        <v>42.537313432835703</v>
      </c>
      <c r="H3806">
        <v>220</v>
      </c>
      <c r="I3806">
        <v>412.53731299999998</v>
      </c>
      <c r="J3806">
        <v>-1</v>
      </c>
      <c r="K3806">
        <v>2</v>
      </c>
      <c r="L3806">
        <v>45.852499999999999</v>
      </c>
      <c r="M3806">
        <v>425</v>
      </c>
      <c r="N3806">
        <v>200</v>
      </c>
      <c r="O3806">
        <v>100</v>
      </c>
      <c r="P3806">
        <v>0</v>
      </c>
      <c r="Q3806">
        <v>873</v>
      </c>
      <c r="R3806">
        <v>14.069867747</v>
      </c>
      <c r="S3806">
        <v>34.370933000000001</v>
      </c>
      <c r="T3806">
        <v>0</v>
      </c>
      <c r="U3806">
        <v>0</v>
      </c>
    </row>
    <row r="3807" spans="1:21" x14ac:dyDescent="0.3">
      <c r="A3807">
        <v>0.67</v>
      </c>
      <c r="B3807">
        <v>0.625</v>
      </c>
      <c r="C3807">
        <v>2.1</v>
      </c>
      <c r="D3807">
        <v>150</v>
      </c>
      <c r="E3807">
        <v>117.53</v>
      </c>
      <c r="F3807">
        <v>42.536999999999999</v>
      </c>
      <c r="G3807">
        <v>42.537313432835703</v>
      </c>
      <c r="H3807">
        <v>230</v>
      </c>
      <c r="I3807">
        <v>422.53731299999998</v>
      </c>
      <c r="J3807">
        <v>-1</v>
      </c>
      <c r="K3807">
        <v>2</v>
      </c>
      <c r="L3807">
        <v>45.16648</v>
      </c>
      <c r="M3807">
        <v>425</v>
      </c>
      <c r="N3807">
        <v>200</v>
      </c>
      <c r="O3807">
        <v>100</v>
      </c>
      <c r="P3807">
        <v>0</v>
      </c>
      <c r="Q3807">
        <v>864</v>
      </c>
      <c r="R3807">
        <v>13.687685703</v>
      </c>
      <c r="S3807">
        <v>34.187823999999999</v>
      </c>
      <c r="T3807">
        <v>0</v>
      </c>
      <c r="U3807">
        <v>0</v>
      </c>
    </row>
    <row r="3808" spans="1:21" x14ac:dyDescent="0.3">
      <c r="A3808">
        <v>0.67</v>
      </c>
      <c r="B3808">
        <v>0.625</v>
      </c>
      <c r="C3808">
        <v>2.1</v>
      </c>
      <c r="D3808">
        <v>150</v>
      </c>
      <c r="E3808">
        <v>117.53</v>
      </c>
      <c r="F3808">
        <v>42.536999999999999</v>
      </c>
      <c r="G3808">
        <v>42.537313432835703</v>
      </c>
      <c r="H3808">
        <v>240</v>
      </c>
      <c r="I3808">
        <v>432.53731299999998</v>
      </c>
      <c r="J3808">
        <v>-1</v>
      </c>
      <c r="K3808">
        <v>2</v>
      </c>
      <c r="L3808">
        <v>44.496409999999997</v>
      </c>
      <c r="M3808">
        <v>425</v>
      </c>
      <c r="N3808">
        <v>200</v>
      </c>
      <c r="O3808">
        <v>100</v>
      </c>
      <c r="P3808">
        <v>0</v>
      </c>
      <c r="Q3808">
        <v>806</v>
      </c>
      <c r="R3808">
        <v>13.590493966</v>
      </c>
      <c r="S3808">
        <v>32.986381000000002</v>
      </c>
      <c r="T3808">
        <v>0</v>
      </c>
      <c r="U3808">
        <v>0</v>
      </c>
    </row>
    <row r="3809" spans="1:21" x14ac:dyDescent="0.3">
      <c r="A3809">
        <v>0.67</v>
      </c>
      <c r="B3809">
        <v>0.625</v>
      </c>
      <c r="C3809">
        <v>2.1</v>
      </c>
      <c r="D3809">
        <v>150</v>
      </c>
      <c r="E3809">
        <v>117.53</v>
      </c>
      <c r="F3809">
        <v>42.536999999999999</v>
      </c>
      <c r="G3809">
        <v>42.537313432835703</v>
      </c>
      <c r="H3809">
        <v>250</v>
      </c>
      <c r="I3809">
        <v>442.53731299999998</v>
      </c>
      <c r="J3809">
        <v>-1</v>
      </c>
      <c r="K3809">
        <v>2</v>
      </c>
      <c r="L3809">
        <v>43.841920000000002</v>
      </c>
      <c r="M3809">
        <v>425</v>
      </c>
      <c r="N3809">
        <v>200</v>
      </c>
      <c r="O3809">
        <v>100</v>
      </c>
      <c r="P3809">
        <v>0</v>
      </c>
      <c r="Q3809">
        <v>828</v>
      </c>
      <c r="R3809">
        <v>13.541641471</v>
      </c>
      <c r="S3809">
        <v>33.446586000000003</v>
      </c>
      <c r="T3809">
        <v>0</v>
      </c>
      <c r="U3809">
        <v>0</v>
      </c>
    </row>
    <row r="3810" spans="1:21" x14ac:dyDescent="0.3">
      <c r="A3810">
        <v>0.67</v>
      </c>
      <c r="B3810">
        <v>0.625</v>
      </c>
      <c r="C3810">
        <v>2.1</v>
      </c>
      <c r="D3810">
        <v>150</v>
      </c>
      <c r="E3810">
        <v>117.53</v>
      </c>
      <c r="F3810">
        <v>42.536999999999999</v>
      </c>
      <c r="G3810">
        <v>42.537313432835703</v>
      </c>
      <c r="H3810">
        <v>260</v>
      </c>
      <c r="I3810">
        <v>452.53731299999998</v>
      </c>
      <c r="J3810">
        <v>-1</v>
      </c>
      <c r="K3810">
        <v>2</v>
      </c>
      <c r="L3810">
        <v>43.202629999999999</v>
      </c>
      <c r="M3810">
        <v>425</v>
      </c>
      <c r="N3810">
        <v>200</v>
      </c>
      <c r="O3810">
        <v>100</v>
      </c>
      <c r="P3810">
        <v>0</v>
      </c>
      <c r="Q3810">
        <v>801</v>
      </c>
      <c r="R3810">
        <v>13.394034988</v>
      </c>
      <c r="S3810">
        <v>32.880992999999997</v>
      </c>
      <c r="T3810">
        <v>0</v>
      </c>
      <c r="U3810">
        <v>0</v>
      </c>
    </row>
    <row r="3811" spans="1:21" x14ac:dyDescent="0.3">
      <c r="A3811">
        <v>0.67</v>
      </c>
      <c r="B3811">
        <v>0.625</v>
      </c>
      <c r="C3811">
        <v>2.1</v>
      </c>
      <c r="D3811">
        <v>150</v>
      </c>
      <c r="E3811">
        <v>117.53</v>
      </c>
      <c r="F3811">
        <v>42.536999999999999</v>
      </c>
      <c r="G3811">
        <v>42.537313432835703</v>
      </c>
      <c r="H3811">
        <v>270</v>
      </c>
      <c r="I3811">
        <v>462.53731299999998</v>
      </c>
      <c r="J3811">
        <v>-1</v>
      </c>
      <c r="K3811">
        <v>2</v>
      </c>
      <c r="L3811">
        <v>42.578180000000003</v>
      </c>
      <c r="M3811">
        <v>425</v>
      </c>
      <c r="N3811">
        <v>200</v>
      </c>
      <c r="O3811">
        <v>100</v>
      </c>
      <c r="P3811">
        <v>0</v>
      </c>
      <c r="Q3811">
        <v>824</v>
      </c>
      <c r="R3811">
        <v>13.043245378</v>
      </c>
      <c r="S3811">
        <v>33.363329999999998</v>
      </c>
      <c r="T3811">
        <v>0</v>
      </c>
      <c r="U3811">
        <v>0</v>
      </c>
    </row>
    <row r="3812" spans="1:21" x14ac:dyDescent="0.3">
      <c r="A3812">
        <v>0.67</v>
      </c>
      <c r="B3812">
        <v>0.625</v>
      </c>
      <c r="C3812">
        <v>2.1</v>
      </c>
      <c r="D3812">
        <v>150</v>
      </c>
      <c r="E3812">
        <v>117.53</v>
      </c>
      <c r="F3812">
        <v>42.536999999999999</v>
      </c>
      <c r="G3812">
        <v>42.537313432835703</v>
      </c>
      <c r="H3812">
        <v>280</v>
      </c>
      <c r="I3812">
        <v>472.53731299999998</v>
      </c>
      <c r="J3812">
        <v>-1</v>
      </c>
      <c r="K3812">
        <v>2</v>
      </c>
      <c r="L3812">
        <v>41.968209999999999</v>
      </c>
      <c r="M3812">
        <v>425</v>
      </c>
      <c r="N3812">
        <v>200</v>
      </c>
      <c r="O3812">
        <v>100</v>
      </c>
      <c r="P3812">
        <v>0</v>
      </c>
      <c r="Q3812">
        <v>854</v>
      </c>
      <c r="R3812">
        <v>12.838568141</v>
      </c>
      <c r="S3812">
        <v>33.983353000000001</v>
      </c>
      <c r="T3812">
        <v>0</v>
      </c>
      <c r="U3812">
        <v>0</v>
      </c>
    </row>
    <row r="3813" spans="1:21" x14ac:dyDescent="0.3">
      <c r="A3813">
        <v>0.67</v>
      </c>
      <c r="B3813">
        <v>0.625</v>
      </c>
      <c r="C3813">
        <v>2.1</v>
      </c>
      <c r="D3813">
        <v>150</v>
      </c>
      <c r="E3813">
        <v>117.53</v>
      </c>
      <c r="F3813">
        <v>42.536999999999999</v>
      </c>
      <c r="G3813">
        <v>42.537313432835703</v>
      </c>
      <c r="H3813">
        <v>290</v>
      </c>
      <c r="I3813">
        <v>482.53731299999998</v>
      </c>
      <c r="J3813">
        <v>-1</v>
      </c>
      <c r="K3813">
        <v>2</v>
      </c>
      <c r="L3813">
        <v>41.372329999999998</v>
      </c>
      <c r="M3813">
        <v>425</v>
      </c>
      <c r="N3813">
        <v>200</v>
      </c>
      <c r="O3813">
        <v>100</v>
      </c>
      <c r="P3813">
        <v>0</v>
      </c>
      <c r="Q3813">
        <v>845</v>
      </c>
      <c r="R3813">
        <v>12.735017033</v>
      </c>
      <c r="S3813">
        <v>33.798400000000001</v>
      </c>
      <c r="T3813">
        <v>0</v>
      </c>
      <c r="U3813">
        <v>0</v>
      </c>
    </row>
    <row r="3814" spans="1:21" x14ac:dyDescent="0.3">
      <c r="A3814">
        <v>0.67</v>
      </c>
      <c r="B3814">
        <v>0.625</v>
      </c>
      <c r="C3814">
        <v>2.1</v>
      </c>
      <c r="D3814">
        <v>150</v>
      </c>
      <c r="E3814">
        <v>117.53</v>
      </c>
      <c r="F3814">
        <v>42.536999999999999</v>
      </c>
      <c r="G3814">
        <v>42.537313432835703</v>
      </c>
      <c r="H3814">
        <v>300</v>
      </c>
      <c r="I3814">
        <v>492.53731299999998</v>
      </c>
      <c r="J3814">
        <v>-1</v>
      </c>
      <c r="K3814">
        <v>2</v>
      </c>
      <c r="L3814">
        <v>40.790210000000002</v>
      </c>
      <c r="M3814">
        <v>425</v>
      </c>
      <c r="N3814">
        <v>200</v>
      </c>
      <c r="O3814">
        <v>100</v>
      </c>
      <c r="P3814">
        <v>0</v>
      </c>
      <c r="Q3814">
        <v>788</v>
      </c>
      <c r="R3814">
        <v>12.578118655000001</v>
      </c>
      <c r="S3814">
        <v>32.605570999999998</v>
      </c>
      <c r="T3814">
        <v>0</v>
      </c>
      <c r="U3814">
        <v>0</v>
      </c>
    </row>
    <row r="3815" spans="1:21" x14ac:dyDescent="0.3">
      <c r="A3815">
        <v>0.67</v>
      </c>
      <c r="B3815">
        <v>0.625</v>
      </c>
      <c r="C3815">
        <v>2.1</v>
      </c>
      <c r="D3815">
        <v>150</v>
      </c>
      <c r="E3815">
        <v>117.53</v>
      </c>
      <c r="F3815">
        <v>42.536999999999999</v>
      </c>
      <c r="G3815">
        <v>42.537313432835703</v>
      </c>
      <c r="H3815">
        <v>0</v>
      </c>
      <c r="I3815">
        <v>192.53731300000001</v>
      </c>
      <c r="J3815">
        <v>-1</v>
      </c>
      <c r="K3815">
        <v>2</v>
      </c>
      <c r="L3815">
        <v>65.62809</v>
      </c>
      <c r="M3815">
        <v>425</v>
      </c>
      <c r="N3815">
        <v>200</v>
      </c>
      <c r="O3815">
        <v>100</v>
      </c>
      <c r="P3815">
        <v>0</v>
      </c>
      <c r="Q3815">
        <v>865</v>
      </c>
      <c r="R3815">
        <v>27.426803779</v>
      </c>
      <c r="S3815">
        <v>34.208212000000003</v>
      </c>
      <c r="T3815">
        <v>0</v>
      </c>
      <c r="U3815">
        <v>0</v>
      </c>
    </row>
    <row r="3816" spans="1:21" x14ac:dyDescent="0.3">
      <c r="A3816" t="s">
        <v>74</v>
      </c>
      <c r="B3816" t="s">
        <v>74</v>
      </c>
      <c r="C3816">
        <v>2.1</v>
      </c>
      <c r="D3816">
        <v>150</v>
      </c>
      <c r="E3816" t="s">
        <v>75</v>
      </c>
      <c r="F3816" t="s">
        <v>74</v>
      </c>
      <c r="G3816" t="s">
        <v>74</v>
      </c>
      <c r="H3816" t="s">
        <v>74</v>
      </c>
      <c r="I3816" t="s">
        <v>74</v>
      </c>
      <c r="J3816" t="s">
        <v>74</v>
      </c>
      <c r="K3816" t="s">
        <v>74</v>
      </c>
      <c r="L3816" t="s">
        <v>74</v>
      </c>
      <c r="M3816" t="s">
        <v>74</v>
      </c>
      <c r="N3816" t="s">
        <v>74</v>
      </c>
      <c r="O3816">
        <v>120</v>
      </c>
    </row>
    <row r="3817" spans="1:21" x14ac:dyDescent="0.3">
      <c r="A3817">
        <v>0.67</v>
      </c>
      <c r="B3817">
        <v>0.625</v>
      </c>
      <c r="C3817">
        <v>2.1</v>
      </c>
      <c r="D3817">
        <v>150</v>
      </c>
      <c r="E3817">
        <v>117.53</v>
      </c>
      <c r="F3817">
        <v>42.536999999999999</v>
      </c>
      <c r="G3817">
        <v>42.537313432835703</v>
      </c>
      <c r="H3817">
        <v>0</v>
      </c>
      <c r="I3817">
        <v>192.53731300000001</v>
      </c>
      <c r="J3817">
        <v>-1</v>
      </c>
      <c r="K3817">
        <v>2</v>
      </c>
      <c r="L3817">
        <v>66.603399999999993</v>
      </c>
      <c r="M3817">
        <v>445</v>
      </c>
      <c r="N3817">
        <v>200</v>
      </c>
      <c r="O3817">
        <v>120</v>
      </c>
      <c r="P3817">
        <v>0</v>
      </c>
      <c r="Q3817">
        <v>840</v>
      </c>
      <c r="R3817">
        <v>31.482468478000001</v>
      </c>
      <c r="S3817">
        <v>33.695262</v>
      </c>
      <c r="T3817">
        <v>0</v>
      </c>
      <c r="U3817">
        <v>0</v>
      </c>
    </row>
    <row r="3818" spans="1:21" x14ac:dyDescent="0.3">
      <c r="A3818">
        <v>0.67</v>
      </c>
      <c r="B3818">
        <v>0.625</v>
      </c>
      <c r="C3818">
        <v>2.1</v>
      </c>
      <c r="D3818">
        <v>150</v>
      </c>
      <c r="E3818">
        <v>117.53</v>
      </c>
      <c r="F3818">
        <v>42.536999999999999</v>
      </c>
      <c r="G3818">
        <v>42.537313432835703</v>
      </c>
      <c r="H3818">
        <v>10</v>
      </c>
      <c r="I3818">
        <v>202.53731300000001</v>
      </c>
      <c r="J3818">
        <v>-1</v>
      </c>
      <c r="K3818">
        <v>2</v>
      </c>
      <c r="L3818">
        <v>65.527810000000002</v>
      </c>
      <c r="M3818">
        <v>445</v>
      </c>
      <c r="N3818">
        <v>200</v>
      </c>
      <c r="O3818">
        <v>120</v>
      </c>
      <c r="P3818">
        <v>0</v>
      </c>
      <c r="Q3818">
        <v>816</v>
      </c>
      <c r="R3818">
        <v>30.458110087000001</v>
      </c>
      <c r="S3818">
        <v>33.196264999999997</v>
      </c>
      <c r="T3818">
        <v>0</v>
      </c>
      <c r="U3818">
        <v>0</v>
      </c>
    </row>
    <row r="3819" spans="1:21" x14ac:dyDescent="0.3">
      <c r="A3819">
        <v>0.67</v>
      </c>
      <c r="B3819">
        <v>0.625</v>
      </c>
      <c r="C3819">
        <v>2.1</v>
      </c>
      <c r="D3819">
        <v>150</v>
      </c>
      <c r="E3819">
        <v>117.53</v>
      </c>
      <c r="F3819">
        <v>42.536999999999999</v>
      </c>
      <c r="G3819">
        <v>42.537313432835703</v>
      </c>
      <c r="H3819">
        <v>20</v>
      </c>
      <c r="I3819">
        <v>212.53731300000001</v>
      </c>
      <c r="J3819">
        <v>-1</v>
      </c>
      <c r="K3819">
        <v>2</v>
      </c>
      <c r="L3819">
        <v>64.470299999999995</v>
      </c>
      <c r="M3819">
        <v>445</v>
      </c>
      <c r="N3819">
        <v>200</v>
      </c>
      <c r="O3819">
        <v>120</v>
      </c>
      <c r="P3819">
        <v>0</v>
      </c>
      <c r="Q3819">
        <v>864</v>
      </c>
      <c r="R3819">
        <v>29.378261665</v>
      </c>
      <c r="S3819">
        <v>34.187823999999999</v>
      </c>
      <c r="T3819">
        <v>0</v>
      </c>
      <c r="U3819">
        <v>0</v>
      </c>
    </row>
    <row r="3820" spans="1:21" x14ac:dyDescent="0.3">
      <c r="A3820">
        <v>0.67</v>
      </c>
      <c r="B3820">
        <v>0.625</v>
      </c>
      <c r="C3820">
        <v>2.1</v>
      </c>
      <c r="D3820">
        <v>150</v>
      </c>
      <c r="E3820">
        <v>117.53</v>
      </c>
      <c r="F3820">
        <v>42.536999999999999</v>
      </c>
      <c r="G3820">
        <v>42.537313432835703</v>
      </c>
      <c r="H3820">
        <v>30</v>
      </c>
      <c r="I3820">
        <v>222.53731300000001</v>
      </c>
      <c r="J3820">
        <v>-1</v>
      </c>
      <c r="K3820">
        <v>2</v>
      </c>
      <c r="L3820">
        <v>63.431100000000001</v>
      </c>
      <c r="M3820">
        <v>445</v>
      </c>
      <c r="N3820">
        <v>200</v>
      </c>
      <c r="O3820">
        <v>120</v>
      </c>
      <c r="P3820">
        <v>0</v>
      </c>
      <c r="Q3820">
        <v>895</v>
      </c>
      <c r="R3820">
        <v>28.309347117000002</v>
      </c>
      <c r="S3820">
        <v>34.814976000000001</v>
      </c>
      <c r="T3820">
        <v>0</v>
      </c>
      <c r="U3820">
        <v>0</v>
      </c>
    </row>
    <row r="3821" spans="1:21" x14ac:dyDescent="0.3">
      <c r="A3821">
        <v>0.67</v>
      </c>
      <c r="B3821">
        <v>0.625</v>
      </c>
      <c r="C3821">
        <v>2.1</v>
      </c>
      <c r="D3821">
        <v>150</v>
      </c>
      <c r="E3821">
        <v>117.53</v>
      </c>
      <c r="F3821">
        <v>42.536999999999999</v>
      </c>
      <c r="G3821">
        <v>42.537313432835703</v>
      </c>
      <c r="H3821">
        <v>40</v>
      </c>
      <c r="I3821">
        <v>232.53731300000001</v>
      </c>
      <c r="J3821">
        <v>-1</v>
      </c>
      <c r="K3821">
        <v>2</v>
      </c>
      <c r="L3821">
        <v>62.410420000000002</v>
      </c>
      <c r="M3821">
        <v>445</v>
      </c>
      <c r="N3821">
        <v>200</v>
      </c>
      <c r="O3821">
        <v>120</v>
      </c>
      <c r="P3821">
        <v>0</v>
      </c>
      <c r="Q3821">
        <v>844</v>
      </c>
      <c r="R3821">
        <v>27.302152671999998</v>
      </c>
      <c r="S3821">
        <v>33.777794</v>
      </c>
      <c r="T3821">
        <v>0</v>
      </c>
      <c r="U3821">
        <v>0</v>
      </c>
    </row>
    <row r="3822" spans="1:21" x14ac:dyDescent="0.3">
      <c r="A3822">
        <v>0.67</v>
      </c>
      <c r="B3822">
        <v>0.625</v>
      </c>
      <c r="C3822">
        <v>2.1</v>
      </c>
      <c r="D3822">
        <v>150</v>
      </c>
      <c r="E3822">
        <v>117.53</v>
      </c>
      <c r="F3822">
        <v>42.536999999999999</v>
      </c>
      <c r="G3822">
        <v>42.537313432835703</v>
      </c>
      <c r="H3822">
        <v>50</v>
      </c>
      <c r="I3822">
        <v>242.53731300000001</v>
      </c>
      <c r="J3822">
        <v>-1</v>
      </c>
      <c r="K3822">
        <v>2</v>
      </c>
      <c r="L3822">
        <v>61.408389999999997</v>
      </c>
      <c r="M3822">
        <v>445</v>
      </c>
      <c r="N3822">
        <v>200</v>
      </c>
      <c r="O3822">
        <v>120</v>
      </c>
      <c r="P3822">
        <v>0</v>
      </c>
      <c r="Q3822">
        <v>821</v>
      </c>
      <c r="R3822">
        <v>26.747319452999999</v>
      </c>
      <c r="S3822">
        <v>33.300767999999998</v>
      </c>
      <c r="T3822">
        <v>0</v>
      </c>
      <c r="U3822">
        <v>0</v>
      </c>
    </row>
    <row r="3823" spans="1:21" x14ac:dyDescent="0.3">
      <c r="A3823">
        <v>0.67</v>
      </c>
      <c r="B3823">
        <v>0.625</v>
      </c>
      <c r="C3823">
        <v>2.1</v>
      </c>
      <c r="D3823">
        <v>150</v>
      </c>
      <c r="E3823">
        <v>117.53</v>
      </c>
      <c r="F3823">
        <v>42.536999999999999</v>
      </c>
      <c r="G3823">
        <v>42.537313432835703</v>
      </c>
      <c r="H3823">
        <v>60</v>
      </c>
      <c r="I3823">
        <v>252.53731300000001</v>
      </c>
      <c r="J3823">
        <v>-1</v>
      </c>
      <c r="K3823">
        <v>2</v>
      </c>
      <c r="L3823">
        <v>60.4251</v>
      </c>
      <c r="M3823">
        <v>445</v>
      </c>
      <c r="N3823">
        <v>200</v>
      </c>
      <c r="O3823">
        <v>120</v>
      </c>
      <c r="P3823">
        <v>0</v>
      </c>
      <c r="Q3823">
        <v>827</v>
      </c>
      <c r="R3823">
        <v>26.077535220000001</v>
      </c>
      <c r="S3823">
        <v>33.425789000000002</v>
      </c>
      <c r="T3823">
        <v>0</v>
      </c>
      <c r="U3823">
        <v>0</v>
      </c>
    </row>
    <row r="3824" spans="1:21" x14ac:dyDescent="0.3">
      <c r="A3824">
        <v>0.67</v>
      </c>
      <c r="B3824">
        <v>0.625</v>
      </c>
      <c r="C3824">
        <v>2.1</v>
      </c>
      <c r="D3824">
        <v>150</v>
      </c>
      <c r="E3824">
        <v>117.53</v>
      </c>
      <c r="F3824">
        <v>42.536999999999999</v>
      </c>
      <c r="G3824">
        <v>42.537313432835703</v>
      </c>
      <c r="H3824">
        <v>70</v>
      </c>
      <c r="I3824">
        <v>262.53731299999998</v>
      </c>
      <c r="J3824">
        <v>-1</v>
      </c>
      <c r="K3824">
        <v>2</v>
      </c>
      <c r="L3824">
        <v>59.460599999999999</v>
      </c>
      <c r="M3824">
        <v>445</v>
      </c>
      <c r="N3824">
        <v>200</v>
      </c>
      <c r="O3824">
        <v>120</v>
      </c>
      <c r="P3824">
        <v>0</v>
      </c>
      <c r="Q3824">
        <v>863</v>
      </c>
      <c r="R3824">
        <v>25.041695192999999</v>
      </c>
      <c r="S3824">
        <v>34.167425000000001</v>
      </c>
      <c r="T3824">
        <v>0</v>
      </c>
      <c r="U3824">
        <v>0</v>
      </c>
    </row>
    <row r="3825" spans="1:21" x14ac:dyDescent="0.3">
      <c r="A3825">
        <v>0.67</v>
      </c>
      <c r="B3825">
        <v>0.625</v>
      </c>
      <c r="C3825">
        <v>2.1</v>
      </c>
      <c r="D3825">
        <v>150</v>
      </c>
      <c r="E3825">
        <v>117.53</v>
      </c>
      <c r="F3825">
        <v>42.536999999999999</v>
      </c>
      <c r="G3825">
        <v>42.537313432835703</v>
      </c>
      <c r="H3825">
        <v>80</v>
      </c>
      <c r="I3825">
        <v>272.53731299999998</v>
      </c>
      <c r="J3825">
        <v>-1</v>
      </c>
      <c r="K3825">
        <v>2</v>
      </c>
      <c r="L3825">
        <v>58.514879999999998</v>
      </c>
      <c r="M3825">
        <v>445</v>
      </c>
      <c r="N3825">
        <v>200</v>
      </c>
      <c r="O3825">
        <v>120</v>
      </c>
      <c r="P3825">
        <v>0</v>
      </c>
      <c r="Q3825">
        <v>862</v>
      </c>
      <c r="R3825">
        <v>24.272595385999999</v>
      </c>
      <c r="S3825">
        <v>34.147016000000001</v>
      </c>
      <c r="T3825">
        <v>0</v>
      </c>
      <c r="U3825">
        <v>0</v>
      </c>
    </row>
    <row r="3826" spans="1:21" x14ac:dyDescent="0.3">
      <c r="A3826">
        <v>0.67</v>
      </c>
      <c r="B3826">
        <v>0.625</v>
      </c>
      <c r="C3826">
        <v>2.1</v>
      </c>
      <c r="D3826">
        <v>150</v>
      </c>
      <c r="E3826">
        <v>117.53</v>
      </c>
      <c r="F3826">
        <v>42.536999999999999</v>
      </c>
      <c r="G3826">
        <v>42.537313432835703</v>
      </c>
      <c r="H3826">
        <v>90</v>
      </c>
      <c r="I3826">
        <v>282.53731299999998</v>
      </c>
      <c r="J3826">
        <v>-1</v>
      </c>
      <c r="K3826">
        <v>2</v>
      </c>
      <c r="L3826">
        <v>57.587910000000001</v>
      </c>
      <c r="M3826">
        <v>445</v>
      </c>
      <c r="N3826">
        <v>200</v>
      </c>
      <c r="O3826">
        <v>120</v>
      </c>
      <c r="P3826">
        <v>0</v>
      </c>
      <c r="Q3826">
        <v>868</v>
      </c>
      <c r="R3826">
        <v>23.508630522000001</v>
      </c>
      <c r="S3826">
        <v>34.269311999999999</v>
      </c>
      <c r="T3826">
        <v>0</v>
      </c>
      <c r="U3826">
        <v>0</v>
      </c>
    </row>
    <row r="3827" spans="1:21" x14ac:dyDescent="0.3">
      <c r="A3827">
        <v>0.67</v>
      </c>
      <c r="B3827">
        <v>0.625</v>
      </c>
      <c r="C3827">
        <v>2.1</v>
      </c>
      <c r="D3827">
        <v>150</v>
      </c>
      <c r="E3827">
        <v>117.53</v>
      </c>
      <c r="F3827">
        <v>42.536999999999999</v>
      </c>
      <c r="G3827">
        <v>42.537313432835703</v>
      </c>
      <c r="H3827">
        <v>100</v>
      </c>
      <c r="I3827">
        <v>292.53731299999998</v>
      </c>
      <c r="J3827">
        <v>-1</v>
      </c>
      <c r="K3827">
        <v>2</v>
      </c>
      <c r="L3827">
        <v>56.679589999999997</v>
      </c>
      <c r="M3827">
        <v>445</v>
      </c>
      <c r="N3827">
        <v>200</v>
      </c>
      <c r="O3827">
        <v>120</v>
      </c>
      <c r="P3827">
        <v>0</v>
      </c>
      <c r="Q3827">
        <v>831</v>
      </c>
      <c r="R3827">
        <v>22.809335412999999</v>
      </c>
      <c r="S3827">
        <v>33.508907999999998</v>
      </c>
      <c r="T3827">
        <v>0</v>
      </c>
      <c r="U3827">
        <v>0</v>
      </c>
    </row>
    <row r="3828" spans="1:21" x14ac:dyDescent="0.3">
      <c r="A3828">
        <v>0.67</v>
      </c>
      <c r="B3828">
        <v>0.625</v>
      </c>
      <c r="C3828">
        <v>2.1</v>
      </c>
      <c r="D3828">
        <v>150</v>
      </c>
      <c r="E3828">
        <v>117.53</v>
      </c>
      <c r="F3828">
        <v>42.536999999999999</v>
      </c>
      <c r="G3828">
        <v>42.537313432835703</v>
      </c>
      <c r="H3828">
        <v>110</v>
      </c>
      <c r="I3828">
        <v>302.53731299999998</v>
      </c>
      <c r="J3828">
        <v>-1</v>
      </c>
      <c r="K3828">
        <v>2</v>
      </c>
      <c r="L3828">
        <v>55.789810000000003</v>
      </c>
      <c r="M3828">
        <v>445</v>
      </c>
      <c r="N3828">
        <v>200</v>
      </c>
      <c r="O3828">
        <v>120</v>
      </c>
      <c r="P3828">
        <v>0</v>
      </c>
      <c r="Q3828">
        <v>863</v>
      </c>
      <c r="R3828">
        <v>22.119581155999999</v>
      </c>
      <c r="S3828">
        <v>34.167425000000001</v>
      </c>
      <c r="T3828">
        <v>0</v>
      </c>
      <c r="U3828">
        <v>0</v>
      </c>
    </row>
    <row r="3829" spans="1:21" x14ac:dyDescent="0.3">
      <c r="A3829">
        <v>0.67</v>
      </c>
      <c r="B3829">
        <v>0.625</v>
      </c>
      <c r="C3829">
        <v>2.1</v>
      </c>
      <c r="D3829">
        <v>150</v>
      </c>
      <c r="E3829">
        <v>117.53</v>
      </c>
      <c r="F3829">
        <v>42.536999999999999</v>
      </c>
      <c r="G3829">
        <v>42.537313432835703</v>
      </c>
      <c r="H3829">
        <v>120</v>
      </c>
      <c r="I3829">
        <v>312.53731299999998</v>
      </c>
      <c r="J3829">
        <v>-1</v>
      </c>
      <c r="K3829">
        <v>2</v>
      </c>
      <c r="L3829">
        <v>54.918439999999997</v>
      </c>
      <c r="M3829">
        <v>445</v>
      </c>
      <c r="N3829">
        <v>200</v>
      </c>
      <c r="O3829">
        <v>120</v>
      </c>
      <c r="P3829">
        <v>0</v>
      </c>
      <c r="Q3829">
        <v>897</v>
      </c>
      <c r="R3829">
        <v>21.471462038999999</v>
      </c>
      <c r="S3829">
        <v>34.855097999999998</v>
      </c>
      <c r="T3829">
        <v>0</v>
      </c>
      <c r="U3829">
        <v>0</v>
      </c>
    </row>
    <row r="3830" spans="1:21" x14ac:dyDescent="0.3">
      <c r="A3830">
        <v>0.67</v>
      </c>
      <c r="B3830">
        <v>0.625</v>
      </c>
      <c r="C3830">
        <v>2.1</v>
      </c>
      <c r="D3830">
        <v>150</v>
      </c>
      <c r="E3830">
        <v>117.53</v>
      </c>
      <c r="F3830">
        <v>42.536999999999999</v>
      </c>
      <c r="G3830">
        <v>42.537313432835703</v>
      </c>
      <c r="H3830">
        <v>130</v>
      </c>
      <c r="I3830">
        <v>322.53731299999998</v>
      </c>
      <c r="J3830">
        <v>-1</v>
      </c>
      <c r="K3830">
        <v>2</v>
      </c>
      <c r="L3830">
        <v>54.065280000000001</v>
      </c>
      <c r="M3830">
        <v>445</v>
      </c>
      <c r="N3830">
        <v>200</v>
      </c>
      <c r="O3830">
        <v>120</v>
      </c>
      <c r="P3830">
        <v>0</v>
      </c>
      <c r="Q3830">
        <v>843</v>
      </c>
      <c r="R3830">
        <v>20.932816063000001</v>
      </c>
      <c r="S3830">
        <v>33.757178000000003</v>
      </c>
      <c r="T3830">
        <v>0</v>
      </c>
      <c r="U3830">
        <v>0</v>
      </c>
    </row>
    <row r="3831" spans="1:21" x14ac:dyDescent="0.3">
      <c r="A3831">
        <v>0.67</v>
      </c>
      <c r="B3831">
        <v>0.625</v>
      </c>
      <c r="C3831">
        <v>2.1</v>
      </c>
      <c r="D3831">
        <v>150</v>
      </c>
      <c r="E3831">
        <v>117.53</v>
      </c>
      <c r="F3831">
        <v>42.536999999999999</v>
      </c>
      <c r="G3831">
        <v>42.537313432835703</v>
      </c>
      <c r="H3831">
        <v>140</v>
      </c>
      <c r="I3831">
        <v>332.53731299999998</v>
      </c>
      <c r="J3831">
        <v>-1</v>
      </c>
      <c r="K3831">
        <v>2</v>
      </c>
      <c r="L3831">
        <v>53.230159999999998</v>
      </c>
      <c r="M3831">
        <v>445</v>
      </c>
      <c r="N3831">
        <v>200</v>
      </c>
      <c r="O3831">
        <v>120</v>
      </c>
      <c r="P3831">
        <v>0</v>
      </c>
      <c r="Q3831">
        <v>845</v>
      </c>
      <c r="R3831">
        <v>20.248565710000001</v>
      </c>
      <c r="S3831">
        <v>33.798400000000001</v>
      </c>
      <c r="T3831">
        <v>0</v>
      </c>
      <c r="U3831">
        <v>0</v>
      </c>
    </row>
    <row r="3832" spans="1:21" x14ac:dyDescent="0.3">
      <c r="A3832">
        <v>0.67</v>
      </c>
      <c r="B3832">
        <v>0.625</v>
      </c>
      <c r="C3832">
        <v>2.1</v>
      </c>
      <c r="D3832">
        <v>150</v>
      </c>
      <c r="E3832">
        <v>117.53</v>
      </c>
      <c r="F3832">
        <v>42.536999999999999</v>
      </c>
      <c r="G3832">
        <v>42.537313432835703</v>
      </c>
      <c r="H3832">
        <v>150</v>
      </c>
      <c r="I3832">
        <v>342.53731299999998</v>
      </c>
      <c r="J3832">
        <v>-1</v>
      </c>
      <c r="K3832">
        <v>2</v>
      </c>
      <c r="L3832">
        <v>52.41283</v>
      </c>
      <c r="M3832">
        <v>445</v>
      </c>
      <c r="N3832">
        <v>200</v>
      </c>
      <c r="O3832">
        <v>120</v>
      </c>
      <c r="P3832">
        <v>0</v>
      </c>
      <c r="Q3832">
        <v>875</v>
      </c>
      <c r="R3832">
        <v>19.711986935999999</v>
      </c>
      <c r="S3832">
        <v>34.411507999999998</v>
      </c>
      <c r="T3832">
        <v>0</v>
      </c>
      <c r="U3832">
        <v>0</v>
      </c>
    </row>
    <row r="3833" spans="1:21" x14ac:dyDescent="0.3">
      <c r="A3833">
        <v>0.67</v>
      </c>
      <c r="B3833">
        <v>0.625</v>
      </c>
      <c r="C3833">
        <v>2.1</v>
      </c>
      <c r="D3833">
        <v>150</v>
      </c>
      <c r="E3833">
        <v>117.53</v>
      </c>
      <c r="F3833">
        <v>42.536999999999999</v>
      </c>
      <c r="G3833">
        <v>42.537313432835703</v>
      </c>
      <c r="H3833">
        <v>160</v>
      </c>
      <c r="I3833">
        <v>352.53731299999998</v>
      </c>
      <c r="J3833">
        <v>-1</v>
      </c>
      <c r="K3833">
        <v>2</v>
      </c>
      <c r="L3833">
        <v>51.61307</v>
      </c>
      <c r="M3833">
        <v>445</v>
      </c>
      <c r="N3833">
        <v>200</v>
      </c>
      <c r="O3833">
        <v>120</v>
      </c>
      <c r="P3833">
        <v>0</v>
      </c>
      <c r="Q3833">
        <v>849</v>
      </c>
      <c r="R3833">
        <v>19.126057373999998</v>
      </c>
      <c r="S3833">
        <v>33.880710999999998</v>
      </c>
      <c r="T3833">
        <v>0</v>
      </c>
      <c r="U3833">
        <v>0</v>
      </c>
    </row>
    <row r="3834" spans="1:21" x14ac:dyDescent="0.3">
      <c r="A3834">
        <v>0.67</v>
      </c>
      <c r="B3834">
        <v>0.625</v>
      </c>
      <c r="C3834">
        <v>2.1</v>
      </c>
      <c r="D3834">
        <v>150</v>
      </c>
      <c r="E3834">
        <v>117.53</v>
      </c>
      <c r="F3834">
        <v>42.536999999999999</v>
      </c>
      <c r="G3834">
        <v>42.537313432835703</v>
      </c>
      <c r="H3834">
        <v>170</v>
      </c>
      <c r="I3834">
        <v>362.53731299999998</v>
      </c>
      <c r="J3834">
        <v>-1</v>
      </c>
      <c r="K3834">
        <v>2</v>
      </c>
      <c r="L3834">
        <v>50.830620000000003</v>
      </c>
      <c r="M3834">
        <v>445</v>
      </c>
      <c r="N3834">
        <v>200</v>
      </c>
      <c r="O3834">
        <v>120</v>
      </c>
      <c r="P3834">
        <v>0</v>
      </c>
      <c r="Q3834">
        <v>835</v>
      </c>
      <c r="R3834">
        <v>18.737541767</v>
      </c>
      <c r="S3834">
        <v>33.591844000000002</v>
      </c>
      <c r="T3834">
        <v>0</v>
      </c>
      <c r="U3834">
        <v>0</v>
      </c>
    </row>
    <row r="3835" spans="1:21" x14ac:dyDescent="0.3">
      <c r="A3835">
        <v>0.67</v>
      </c>
      <c r="B3835">
        <v>0.625</v>
      </c>
      <c r="C3835">
        <v>2.1</v>
      </c>
      <c r="D3835">
        <v>150</v>
      </c>
      <c r="E3835">
        <v>117.53</v>
      </c>
      <c r="F3835">
        <v>42.536999999999999</v>
      </c>
      <c r="G3835">
        <v>42.537313432835703</v>
      </c>
      <c r="H3835">
        <v>180</v>
      </c>
      <c r="I3835">
        <v>372.53731299999998</v>
      </c>
      <c r="J3835">
        <v>-1</v>
      </c>
      <c r="K3835">
        <v>2</v>
      </c>
      <c r="L3835">
        <v>50.065190000000001</v>
      </c>
      <c r="M3835">
        <v>445</v>
      </c>
      <c r="N3835">
        <v>200</v>
      </c>
      <c r="O3835">
        <v>120</v>
      </c>
      <c r="P3835">
        <v>0</v>
      </c>
      <c r="Q3835">
        <v>845</v>
      </c>
      <c r="R3835">
        <v>18.084452547000001</v>
      </c>
      <c r="S3835">
        <v>33.798400000000001</v>
      </c>
      <c r="T3835">
        <v>0</v>
      </c>
      <c r="U3835">
        <v>0</v>
      </c>
    </row>
    <row r="3836" spans="1:21" x14ac:dyDescent="0.3">
      <c r="A3836">
        <v>0.67</v>
      </c>
      <c r="B3836">
        <v>0.625</v>
      </c>
      <c r="C3836">
        <v>2.1</v>
      </c>
      <c r="D3836">
        <v>150</v>
      </c>
      <c r="E3836">
        <v>117.53</v>
      </c>
      <c r="F3836">
        <v>42.536999999999999</v>
      </c>
      <c r="G3836">
        <v>42.537313432835703</v>
      </c>
      <c r="H3836">
        <v>190</v>
      </c>
      <c r="I3836">
        <v>382.53731299999998</v>
      </c>
      <c r="J3836">
        <v>-1</v>
      </c>
      <c r="K3836">
        <v>2</v>
      </c>
      <c r="L3836">
        <v>49.316510000000001</v>
      </c>
      <c r="M3836">
        <v>445</v>
      </c>
      <c r="N3836">
        <v>200</v>
      </c>
      <c r="O3836">
        <v>120</v>
      </c>
      <c r="P3836">
        <v>0</v>
      </c>
      <c r="Q3836">
        <v>893</v>
      </c>
      <c r="R3836">
        <v>17.711582624999998</v>
      </c>
      <c r="S3836">
        <v>34.774813999999999</v>
      </c>
      <c r="T3836">
        <v>0</v>
      </c>
      <c r="U3836">
        <v>0</v>
      </c>
    </row>
    <row r="3837" spans="1:21" x14ac:dyDescent="0.3">
      <c r="A3837">
        <v>0.67</v>
      </c>
      <c r="B3837">
        <v>0.625</v>
      </c>
      <c r="C3837">
        <v>2.1</v>
      </c>
      <c r="D3837">
        <v>150</v>
      </c>
      <c r="E3837">
        <v>117.53</v>
      </c>
      <c r="F3837">
        <v>42.536999999999999</v>
      </c>
      <c r="G3837">
        <v>42.537313432835703</v>
      </c>
      <c r="H3837">
        <v>200</v>
      </c>
      <c r="I3837">
        <v>392.53731299999998</v>
      </c>
      <c r="J3837">
        <v>-1</v>
      </c>
      <c r="K3837">
        <v>2</v>
      </c>
      <c r="L3837">
        <v>48.58428</v>
      </c>
      <c r="M3837">
        <v>445</v>
      </c>
      <c r="N3837">
        <v>200</v>
      </c>
      <c r="O3837">
        <v>120</v>
      </c>
      <c r="P3837">
        <v>0</v>
      </c>
      <c r="Q3837">
        <v>832</v>
      </c>
      <c r="R3837">
        <v>17.292445567000001</v>
      </c>
      <c r="S3837">
        <v>33.529659000000002</v>
      </c>
      <c r="T3837">
        <v>0</v>
      </c>
      <c r="U3837">
        <v>0</v>
      </c>
    </row>
    <row r="3838" spans="1:21" x14ac:dyDescent="0.3">
      <c r="A3838">
        <v>0.67</v>
      </c>
      <c r="B3838">
        <v>0.625</v>
      </c>
      <c r="C3838">
        <v>2.1</v>
      </c>
      <c r="D3838">
        <v>150</v>
      </c>
      <c r="E3838">
        <v>117.53</v>
      </c>
      <c r="F3838">
        <v>42.536999999999999</v>
      </c>
      <c r="G3838">
        <v>42.537313432835703</v>
      </c>
      <c r="H3838">
        <v>210</v>
      </c>
      <c r="I3838">
        <v>402.53731299999998</v>
      </c>
      <c r="J3838">
        <v>-1</v>
      </c>
      <c r="K3838">
        <v>2</v>
      </c>
      <c r="L3838">
        <v>47.868189999999998</v>
      </c>
      <c r="M3838">
        <v>445</v>
      </c>
      <c r="N3838">
        <v>200</v>
      </c>
      <c r="O3838">
        <v>120</v>
      </c>
      <c r="P3838">
        <v>0</v>
      </c>
      <c r="Q3838">
        <v>887</v>
      </c>
      <c r="R3838">
        <v>16.823672214999998</v>
      </c>
      <c r="S3838">
        <v>34.654082000000002</v>
      </c>
      <c r="T3838">
        <v>0</v>
      </c>
      <c r="U3838">
        <v>0</v>
      </c>
    </row>
    <row r="3839" spans="1:21" x14ac:dyDescent="0.3">
      <c r="A3839">
        <v>0.67</v>
      </c>
      <c r="B3839">
        <v>0.625</v>
      </c>
      <c r="C3839">
        <v>2.1</v>
      </c>
      <c r="D3839">
        <v>150</v>
      </c>
      <c r="E3839">
        <v>117.53</v>
      </c>
      <c r="F3839">
        <v>42.536999999999999</v>
      </c>
      <c r="G3839">
        <v>42.537313432835703</v>
      </c>
      <c r="H3839">
        <v>220</v>
      </c>
      <c r="I3839">
        <v>412.53731299999998</v>
      </c>
      <c r="J3839">
        <v>-1</v>
      </c>
      <c r="K3839">
        <v>2</v>
      </c>
      <c r="L3839">
        <v>47.167929999999998</v>
      </c>
      <c r="M3839">
        <v>445</v>
      </c>
      <c r="N3839">
        <v>200</v>
      </c>
      <c r="O3839">
        <v>120</v>
      </c>
      <c r="P3839">
        <v>0</v>
      </c>
      <c r="Q3839">
        <v>889</v>
      </c>
      <c r="R3839">
        <v>16.584464979</v>
      </c>
      <c r="S3839">
        <v>34.694367</v>
      </c>
      <c r="T3839">
        <v>0</v>
      </c>
      <c r="U3839">
        <v>0</v>
      </c>
    </row>
    <row r="3840" spans="1:21" x14ac:dyDescent="0.3">
      <c r="A3840">
        <v>0.67</v>
      </c>
      <c r="B3840">
        <v>0.625</v>
      </c>
      <c r="C3840">
        <v>2.1</v>
      </c>
      <c r="D3840">
        <v>150</v>
      </c>
      <c r="E3840">
        <v>117.53</v>
      </c>
      <c r="F3840">
        <v>42.536999999999999</v>
      </c>
      <c r="G3840">
        <v>42.537313432835703</v>
      </c>
      <c r="H3840">
        <v>230</v>
      </c>
      <c r="I3840">
        <v>422.53731299999998</v>
      </c>
      <c r="J3840">
        <v>-1</v>
      </c>
      <c r="K3840">
        <v>2</v>
      </c>
      <c r="L3840">
        <v>46.48319</v>
      </c>
      <c r="M3840">
        <v>445</v>
      </c>
      <c r="N3840">
        <v>200</v>
      </c>
      <c r="O3840">
        <v>120</v>
      </c>
      <c r="P3840">
        <v>0</v>
      </c>
      <c r="Q3840">
        <v>841</v>
      </c>
      <c r="R3840">
        <v>16.012819519000001</v>
      </c>
      <c r="S3840">
        <v>33.715912000000003</v>
      </c>
      <c r="T3840">
        <v>0</v>
      </c>
      <c r="U3840">
        <v>0</v>
      </c>
    </row>
    <row r="3841" spans="1:21" x14ac:dyDescent="0.3">
      <c r="A3841">
        <v>0.67</v>
      </c>
      <c r="B3841">
        <v>0.625</v>
      </c>
      <c r="C3841">
        <v>2.1</v>
      </c>
      <c r="D3841">
        <v>150</v>
      </c>
      <c r="E3841">
        <v>117.53</v>
      </c>
      <c r="F3841">
        <v>42.536999999999999</v>
      </c>
      <c r="G3841">
        <v>42.537313432835703</v>
      </c>
      <c r="H3841">
        <v>240</v>
      </c>
      <c r="I3841">
        <v>432.53731299999998</v>
      </c>
      <c r="J3841">
        <v>-1</v>
      </c>
      <c r="K3841">
        <v>2</v>
      </c>
      <c r="L3841">
        <v>45.813650000000003</v>
      </c>
      <c r="M3841">
        <v>445</v>
      </c>
      <c r="N3841">
        <v>200</v>
      </c>
      <c r="O3841">
        <v>120</v>
      </c>
      <c r="P3841">
        <v>0</v>
      </c>
      <c r="Q3841">
        <v>838</v>
      </c>
      <c r="R3841">
        <v>15.761655133</v>
      </c>
      <c r="S3841">
        <v>33.653928000000001</v>
      </c>
      <c r="T3841">
        <v>0</v>
      </c>
      <c r="U3841">
        <v>0</v>
      </c>
    </row>
    <row r="3842" spans="1:21" x14ac:dyDescent="0.3">
      <c r="A3842">
        <v>0.67</v>
      </c>
      <c r="B3842">
        <v>0.625</v>
      </c>
      <c r="C3842">
        <v>2.1</v>
      </c>
      <c r="D3842">
        <v>150</v>
      </c>
      <c r="E3842">
        <v>117.53</v>
      </c>
      <c r="F3842">
        <v>42.536999999999999</v>
      </c>
      <c r="G3842">
        <v>42.537313432835703</v>
      </c>
      <c r="H3842">
        <v>250</v>
      </c>
      <c r="I3842">
        <v>442.53731299999998</v>
      </c>
      <c r="J3842">
        <v>-1</v>
      </c>
      <c r="K3842">
        <v>2</v>
      </c>
      <c r="L3842">
        <v>45.15898</v>
      </c>
      <c r="M3842">
        <v>445</v>
      </c>
      <c r="N3842">
        <v>200</v>
      </c>
      <c r="O3842">
        <v>120</v>
      </c>
      <c r="P3842">
        <v>0</v>
      </c>
      <c r="Q3842">
        <v>882</v>
      </c>
      <c r="R3842">
        <v>15.549332481</v>
      </c>
      <c r="S3842">
        <v>34.553190999999998</v>
      </c>
      <c r="T3842">
        <v>0</v>
      </c>
      <c r="U3842">
        <v>0</v>
      </c>
    </row>
    <row r="3843" spans="1:21" x14ac:dyDescent="0.3">
      <c r="A3843">
        <v>0.67</v>
      </c>
      <c r="B3843">
        <v>0.625</v>
      </c>
      <c r="C3843">
        <v>2.1</v>
      </c>
      <c r="D3843">
        <v>150</v>
      </c>
      <c r="E3843">
        <v>117.53</v>
      </c>
      <c r="F3843">
        <v>42.536999999999999</v>
      </c>
      <c r="G3843">
        <v>42.537313432835703</v>
      </c>
      <c r="H3843">
        <v>260</v>
      </c>
      <c r="I3843">
        <v>452.53731299999998</v>
      </c>
      <c r="J3843">
        <v>-1</v>
      </c>
      <c r="K3843">
        <v>2</v>
      </c>
      <c r="L3843">
        <v>44.51885</v>
      </c>
      <c r="M3843">
        <v>445</v>
      </c>
      <c r="N3843">
        <v>200</v>
      </c>
      <c r="O3843">
        <v>120</v>
      </c>
      <c r="P3843">
        <v>0</v>
      </c>
      <c r="Q3843">
        <v>871</v>
      </c>
      <c r="R3843">
        <v>15.159847043999999</v>
      </c>
      <c r="S3843">
        <v>34.330316000000003</v>
      </c>
      <c r="T3843">
        <v>0</v>
      </c>
      <c r="U3843">
        <v>0</v>
      </c>
    </row>
    <row r="3844" spans="1:21" x14ac:dyDescent="0.3">
      <c r="A3844">
        <v>0.67</v>
      </c>
      <c r="B3844">
        <v>0.625</v>
      </c>
      <c r="C3844">
        <v>2.1</v>
      </c>
      <c r="D3844">
        <v>150</v>
      </c>
      <c r="E3844">
        <v>117.53</v>
      </c>
      <c r="F3844">
        <v>42.536999999999999</v>
      </c>
      <c r="G3844">
        <v>42.537313432835703</v>
      </c>
      <c r="H3844">
        <v>270</v>
      </c>
      <c r="I3844">
        <v>462.53731299999998</v>
      </c>
      <c r="J3844">
        <v>-1</v>
      </c>
      <c r="K3844">
        <v>2</v>
      </c>
      <c r="L3844">
        <v>43.892949999999999</v>
      </c>
      <c r="M3844">
        <v>445</v>
      </c>
      <c r="N3844">
        <v>200</v>
      </c>
      <c r="O3844">
        <v>120</v>
      </c>
      <c r="P3844">
        <v>0</v>
      </c>
      <c r="Q3844">
        <v>878</v>
      </c>
      <c r="R3844">
        <v>14.80524509</v>
      </c>
      <c r="S3844">
        <v>34.472292000000003</v>
      </c>
      <c r="T3844">
        <v>0</v>
      </c>
      <c r="U3844">
        <v>0</v>
      </c>
    </row>
    <row r="3845" spans="1:21" x14ac:dyDescent="0.3">
      <c r="A3845">
        <v>0.67</v>
      </c>
      <c r="B3845">
        <v>0.625</v>
      </c>
      <c r="C3845">
        <v>2.1</v>
      </c>
      <c r="D3845">
        <v>150</v>
      </c>
      <c r="E3845">
        <v>117.53</v>
      </c>
      <c r="F3845">
        <v>42.536999999999999</v>
      </c>
      <c r="G3845">
        <v>42.537313432835703</v>
      </c>
      <c r="H3845">
        <v>280</v>
      </c>
      <c r="I3845">
        <v>472.53731299999998</v>
      </c>
      <c r="J3845">
        <v>-1</v>
      </c>
      <c r="K3845">
        <v>2</v>
      </c>
      <c r="L3845">
        <v>43.280940000000001</v>
      </c>
      <c r="M3845">
        <v>445</v>
      </c>
      <c r="N3845">
        <v>200</v>
      </c>
      <c r="O3845">
        <v>120</v>
      </c>
      <c r="P3845">
        <v>0</v>
      </c>
      <c r="Q3845">
        <v>812</v>
      </c>
      <c r="R3845">
        <v>14.670110298000001</v>
      </c>
      <c r="S3845">
        <v>33.112453000000002</v>
      </c>
      <c r="T3845">
        <v>0</v>
      </c>
      <c r="U3845">
        <v>0</v>
      </c>
    </row>
    <row r="3846" spans="1:21" x14ac:dyDescent="0.3">
      <c r="A3846">
        <v>0.67</v>
      </c>
      <c r="B3846">
        <v>0.625</v>
      </c>
      <c r="C3846">
        <v>2.1</v>
      </c>
      <c r="D3846">
        <v>150</v>
      </c>
      <c r="E3846">
        <v>117.53</v>
      </c>
      <c r="F3846">
        <v>42.536999999999999</v>
      </c>
      <c r="G3846">
        <v>42.537313432835703</v>
      </c>
      <c r="H3846">
        <v>290</v>
      </c>
      <c r="I3846">
        <v>482.53731299999998</v>
      </c>
      <c r="J3846">
        <v>-1</v>
      </c>
      <c r="K3846">
        <v>2</v>
      </c>
      <c r="L3846">
        <v>42.682510000000001</v>
      </c>
      <c r="M3846">
        <v>445</v>
      </c>
      <c r="N3846">
        <v>200</v>
      </c>
      <c r="O3846">
        <v>120</v>
      </c>
      <c r="P3846">
        <v>0</v>
      </c>
      <c r="Q3846">
        <v>840</v>
      </c>
      <c r="R3846">
        <v>14.442138230999999</v>
      </c>
      <c r="S3846">
        <v>33.695262</v>
      </c>
      <c r="T3846">
        <v>0</v>
      </c>
      <c r="U3846">
        <v>0</v>
      </c>
    </row>
    <row r="3847" spans="1:21" x14ac:dyDescent="0.3">
      <c r="A3847">
        <v>0.67</v>
      </c>
      <c r="B3847">
        <v>0.625</v>
      </c>
      <c r="C3847">
        <v>2.1</v>
      </c>
      <c r="D3847">
        <v>150</v>
      </c>
      <c r="E3847">
        <v>117.53</v>
      </c>
      <c r="F3847">
        <v>42.536999999999999</v>
      </c>
      <c r="G3847">
        <v>42.537313432835703</v>
      </c>
      <c r="H3847">
        <v>300</v>
      </c>
      <c r="I3847">
        <v>492.53731299999998</v>
      </c>
      <c r="J3847">
        <v>-1</v>
      </c>
      <c r="K3847">
        <v>2</v>
      </c>
      <c r="L3847">
        <v>42.097329999999999</v>
      </c>
      <c r="M3847">
        <v>445</v>
      </c>
      <c r="N3847">
        <v>200</v>
      </c>
      <c r="O3847">
        <v>120</v>
      </c>
      <c r="P3847">
        <v>0</v>
      </c>
      <c r="Q3847">
        <v>812</v>
      </c>
      <c r="R3847">
        <v>14.210588384999999</v>
      </c>
      <c r="S3847">
        <v>33.112453000000002</v>
      </c>
      <c r="T3847">
        <v>0</v>
      </c>
      <c r="U3847">
        <v>0</v>
      </c>
    </row>
    <row r="3848" spans="1:21" x14ac:dyDescent="0.3">
      <c r="A3848">
        <v>0.67</v>
      </c>
      <c r="B3848">
        <v>0.625</v>
      </c>
      <c r="C3848">
        <v>2.1</v>
      </c>
      <c r="D3848">
        <v>150</v>
      </c>
      <c r="E3848">
        <v>117.53</v>
      </c>
      <c r="F3848">
        <v>42.536999999999999</v>
      </c>
      <c r="G3848">
        <v>42.537313432835703</v>
      </c>
      <c r="H3848">
        <v>0</v>
      </c>
      <c r="I3848">
        <v>192.53731300000001</v>
      </c>
      <c r="J3848">
        <v>-1</v>
      </c>
      <c r="K3848">
        <v>2</v>
      </c>
      <c r="L3848">
        <v>66.603399999999993</v>
      </c>
      <c r="M3848">
        <v>445</v>
      </c>
      <c r="N3848">
        <v>200</v>
      </c>
      <c r="O3848">
        <v>120</v>
      </c>
      <c r="P3848">
        <v>0</v>
      </c>
      <c r="Q3848">
        <v>840</v>
      </c>
      <c r="R3848">
        <v>31.482468478000001</v>
      </c>
      <c r="S3848">
        <v>33.695262</v>
      </c>
      <c r="T3848">
        <v>0</v>
      </c>
      <c r="U3848">
        <v>0</v>
      </c>
    </row>
    <row r="3849" spans="1:21" x14ac:dyDescent="0.3">
      <c r="A3849" t="s">
        <v>74</v>
      </c>
      <c r="B3849" t="s">
        <v>74</v>
      </c>
      <c r="C3849">
        <v>2.1</v>
      </c>
      <c r="D3849">
        <v>150</v>
      </c>
      <c r="E3849" t="s">
        <v>75</v>
      </c>
      <c r="F3849" t="s">
        <v>74</v>
      </c>
      <c r="G3849" t="s">
        <v>74</v>
      </c>
      <c r="H3849" t="s">
        <v>74</v>
      </c>
      <c r="I3849" t="s">
        <v>74</v>
      </c>
      <c r="J3849" t="s">
        <v>74</v>
      </c>
      <c r="K3849" t="s">
        <v>74</v>
      </c>
      <c r="L3849" t="s">
        <v>74</v>
      </c>
      <c r="M3849" t="s">
        <v>74</v>
      </c>
      <c r="N3849" t="s">
        <v>74</v>
      </c>
      <c r="O3849">
        <v>140</v>
      </c>
    </row>
    <row r="3850" spans="1:21" x14ac:dyDescent="0.3">
      <c r="A3850">
        <v>0.67</v>
      </c>
      <c r="B3850">
        <v>0.625</v>
      </c>
      <c r="C3850">
        <v>2.1</v>
      </c>
      <c r="D3850">
        <v>150</v>
      </c>
      <c r="E3850">
        <v>117.53</v>
      </c>
      <c r="F3850">
        <v>42.536999999999999</v>
      </c>
      <c r="G3850">
        <v>42.537313432835703</v>
      </c>
      <c r="H3850">
        <v>0</v>
      </c>
      <c r="I3850">
        <v>192.53731300000001</v>
      </c>
      <c r="J3850">
        <v>-1</v>
      </c>
      <c r="K3850">
        <v>2</v>
      </c>
      <c r="L3850">
        <v>67.507570000000001</v>
      </c>
      <c r="M3850">
        <v>465</v>
      </c>
      <c r="N3850">
        <v>200</v>
      </c>
      <c r="O3850">
        <v>140</v>
      </c>
      <c r="P3850">
        <v>0</v>
      </c>
      <c r="Q3850">
        <v>832</v>
      </c>
      <c r="R3850">
        <v>35.884523438999999</v>
      </c>
      <c r="S3850">
        <v>33.529659000000002</v>
      </c>
      <c r="T3850">
        <v>0</v>
      </c>
      <c r="U3850">
        <v>0</v>
      </c>
    </row>
    <row r="3851" spans="1:21" x14ac:dyDescent="0.3">
      <c r="A3851">
        <v>0.67</v>
      </c>
      <c r="B3851">
        <v>0.625</v>
      </c>
      <c r="C3851">
        <v>2.1</v>
      </c>
      <c r="D3851">
        <v>150</v>
      </c>
      <c r="E3851">
        <v>117.53</v>
      </c>
      <c r="F3851">
        <v>42.536999999999999</v>
      </c>
      <c r="G3851">
        <v>42.537313432835703</v>
      </c>
      <c r="H3851">
        <v>10</v>
      </c>
      <c r="I3851">
        <v>202.53731300000001</v>
      </c>
      <c r="J3851">
        <v>-1</v>
      </c>
      <c r="K3851">
        <v>2</v>
      </c>
      <c r="L3851">
        <v>66.46378</v>
      </c>
      <c r="M3851">
        <v>465</v>
      </c>
      <c r="N3851">
        <v>200</v>
      </c>
      <c r="O3851">
        <v>140</v>
      </c>
      <c r="P3851">
        <v>0</v>
      </c>
      <c r="Q3851">
        <v>878</v>
      </c>
      <c r="R3851">
        <v>34.106165544</v>
      </c>
      <c r="S3851">
        <v>34.472292000000003</v>
      </c>
      <c r="T3851">
        <v>0</v>
      </c>
      <c r="U3851">
        <v>0</v>
      </c>
    </row>
    <row r="3852" spans="1:21" x14ac:dyDescent="0.3">
      <c r="A3852">
        <v>0.67</v>
      </c>
      <c r="B3852">
        <v>0.625</v>
      </c>
      <c r="C3852">
        <v>2.1</v>
      </c>
      <c r="D3852">
        <v>150</v>
      </c>
      <c r="E3852">
        <v>117.53</v>
      </c>
      <c r="F3852">
        <v>42.536999999999999</v>
      </c>
      <c r="G3852">
        <v>42.537313432835703</v>
      </c>
      <c r="H3852">
        <v>20</v>
      </c>
      <c r="I3852">
        <v>212.53731300000001</v>
      </c>
      <c r="J3852">
        <v>-1</v>
      </c>
      <c r="K3852">
        <v>2</v>
      </c>
      <c r="L3852">
        <v>65.436300000000003</v>
      </c>
      <c r="M3852">
        <v>465</v>
      </c>
      <c r="N3852">
        <v>200</v>
      </c>
      <c r="O3852">
        <v>140</v>
      </c>
      <c r="P3852">
        <v>0</v>
      </c>
      <c r="Q3852">
        <v>867</v>
      </c>
      <c r="R3852">
        <v>33.404981431000003</v>
      </c>
      <c r="S3852">
        <v>34.248956</v>
      </c>
      <c r="T3852">
        <v>0</v>
      </c>
      <c r="U3852">
        <v>0</v>
      </c>
    </row>
    <row r="3853" spans="1:21" x14ac:dyDescent="0.3">
      <c r="A3853">
        <v>0.67</v>
      </c>
      <c r="B3853">
        <v>0.625</v>
      </c>
      <c r="C3853">
        <v>2.1</v>
      </c>
      <c r="D3853">
        <v>150</v>
      </c>
      <c r="E3853">
        <v>117.53</v>
      </c>
      <c r="F3853">
        <v>42.536999999999999</v>
      </c>
      <c r="G3853">
        <v>42.537313432835703</v>
      </c>
      <c r="H3853">
        <v>30</v>
      </c>
      <c r="I3853">
        <v>222.53731300000001</v>
      </c>
      <c r="J3853">
        <v>-1</v>
      </c>
      <c r="K3853">
        <v>2</v>
      </c>
      <c r="L3853">
        <v>64.425389999999993</v>
      </c>
      <c r="M3853">
        <v>465</v>
      </c>
      <c r="N3853">
        <v>200</v>
      </c>
      <c r="O3853">
        <v>140</v>
      </c>
      <c r="P3853">
        <v>0</v>
      </c>
      <c r="Q3853">
        <v>829</v>
      </c>
      <c r="R3853">
        <v>32.134693054000003</v>
      </c>
      <c r="S3853">
        <v>33.467371</v>
      </c>
      <c r="T3853">
        <v>0</v>
      </c>
      <c r="U3853">
        <v>0</v>
      </c>
    </row>
    <row r="3854" spans="1:21" x14ac:dyDescent="0.3">
      <c r="A3854">
        <v>0.67</v>
      </c>
      <c r="B3854">
        <v>0.625</v>
      </c>
      <c r="C3854">
        <v>2.1</v>
      </c>
      <c r="D3854">
        <v>150</v>
      </c>
      <c r="E3854">
        <v>117.53</v>
      </c>
      <c r="F3854">
        <v>42.536999999999999</v>
      </c>
      <c r="G3854">
        <v>42.537313432835703</v>
      </c>
      <c r="H3854">
        <v>40</v>
      </c>
      <c r="I3854">
        <v>232.53731300000001</v>
      </c>
      <c r="J3854">
        <v>-1</v>
      </c>
      <c r="K3854">
        <v>2</v>
      </c>
      <c r="L3854">
        <v>63.431269999999998</v>
      </c>
      <c r="M3854">
        <v>465</v>
      </c>
      <c r="N3854">
        <v>200</v>
      </c>
      <c r="O3854">
        <v>140</v>
      </c>
      <c r="P3854">
        <v>0</v>
      </c>
      <c r="Q3854">
        <v>834</v>
      </c>
      <c r="R3854">
        <v>31.173916462000001</v>
      </c>
      <c r="S3854">
        <v>33.571126999999997</v>
      </c>
      <c r="T3854">
        <v>0</v>
      </c>
      <c r="U3854">
        <v>0</v>
      </c>
    </row>
    <row r="3855" spans="1:21" x14ac:dyDescent="0.3">
      <c r="A3855">
        <v>0.67</v>
      </c>
      <c r="B3855">
        <v>0.625</v>
      </c>
      <c r="C3855">
        <v>2.1</v>
      </c>
      <c r="D3855">
        <v>150</v>
      </c>
      <c r="E3855">
        <v>117.53</v>
      </c>
      <c r="F3855">
        <v>42.536999999999999</v>
      </c>
      <c r="G3855">
        <v>42.537313432835703</v>
      </c>
      <c r="H3855">
        <v>50</v>
      </c>
      <c r="I3855">
        <v>242.53731300000001</v>
      </c>
      <c r="J3855">
        <v>-1</v>
      </c>
      <c r="K3855">
        <v>2</v>
      </c>
      <c r="L3855">
        <v>62.454099999999997</v>
      </c>
      <c r="M3855">
        <v>465</v>
      </c>
      <c r="N3855">
        <v>200</v>
      </c>
      <c r="O3855">
        <v>140</v>
      </c>
      <c r="P3855">
        <v>0</v>
      </c>
      <c r="Q3855">
        <v>868</v>
      </c>
      <c r="R3855">
        <v>30.094449512000001</v>
      </c>
      <c r="S3855">
        <v>34.269311999999999</v>
      </c>
      <c r="T3855">
        <v>0</v>
      </c>
      <c r="U3855">
        <v>0</v>
      </c>
    </row>
    <row r="3856" spans="1:21" x14ac:dyDescent="0.3">
      <c r="A3856">
        <v>0.67</v>
      </c>
      <c r="B3856">
        <v>0.625</v>
      </c>
      <c r="C3856">
        <v>2.1</v>
      </c>
      <c r="D3856">
        <v>150</v>
      </c>
      <c r="E3856">
        <v>117.53</v>
      </c>
      <c r="F3856">
        <v>42.536999999999999</v>
      </c>
      <c r="G3856">
        <v>42.537313432835703</v>
      </c>
      <c r="H3856">
        <v>60</v>
      </c>
      <c r="I3856">
        <v>252.53731300000001</v>
      </c>
      <c r="J3856">
        <v>-1</v>
      </c>
      <c r="K3856">
        <v>2</v>
      </c>
      <c r="L3856">
        <v>61.494010000000003</v>
      </c>
      <c r="M3856">
        <v>465</v>
      </c>
      <c r="N3856">
        <v>200</v>
      </c>
      <c r="O3856">
        <v>140</v>
      </c>
      <c r="P3856">
        <v>0</v>
      </c>
      <c r="Q3856">
        <v>890</v>
      </c>
      <c r="R3856">
        <v>29.120283360999998</v>
      </c>
      <c r="S3856">
        <v>34.714494000000002</v>
      </c>
      <c r="T3856">
        <v>0</v>
      </c>
      <c r="U3856">
        <v>0</v>
      </c>
    </row>
    <row r="3857" spans="1:21" x14ac:dyDescent="0.3">
      <c r="A3857">
        <v>0.67</v>
      </c>
      <c r="B3857">
        <v>0.625</v>
      </c>
      <c r="C3857">
        <v>2.1</v>
      </c>
      <c r="D3857">
        <v>150</v>
      </c>
      <c r="E3857">
        <v>117.53</v>
      </c>
      <c r="F3857">
        <v>42.536999999999999</v>
      </c>
      <c r="G3857">
        <v>42.537313432835703</v>
      </c>
      <c r="H3857">
        <v>70</v>
      </c>
      <c r="I3857">
        <v>262.53731299999998</v>
      </c>
      <c r="J3857">
        <v>-1</v>
      </c>
      <c r="K3857">
        <v>2</v>
      </c>
      <c r="L3857">
        <v>60.551079999999999</v>
      </c>
      <c r="M3857">
        <v>465</v>
      </c>
      <c r="N3857">
        <v>200</v>
      </c>
      <c r="O3857">
        <v>140</v>
      </c>
      <c r="P3857">
        <v>0</v>
      </c>
      <c r="Q3857">
        <v>878</v>
      </c>
      <c r="R3857">
        <v>28.309347117000002</v>
      </c>
      <c r="S3857">
        <v>34.472292000000003</v>
      </c>
      <c r="T3857">
        <v>0</v>
      </c>
      <c r="U3857">
        <v>0</v>
      </c>
    </row>
    <row r="3858" spans="1:21" x14ac:dyDescent="0.3">
      <c r="A3858">
        <v>0.67</v>
      </c>
      <c r="B3858">
        <v>0.625</v>
      </c>
      <c r="C3858">
        <v>2.1</v>
      </c>
      <c r="D3858">
        <v>150</v>
      </c>
      <c r="E3858">
        <v>117.53</v>
      </c>
      <c r="F3858">
        <v>42.536999999999999</v>
      </c>
      <c r="G3858">
        <v>42.537313432835703</v>
      </c>
      <c r="H3858">
        <v>80</v>
      </c>
      <c r="I3858">
        <v>272.53731299999998</v>
      </c>
      <c r="J3858">
        <v>-1</v>
      </c>
      <c r="K3858">
        <v>2</v>
      </c>
      <c r="L3858">
        <v>59.625349999999997</v>
      </c>
      <c r="M3858">
        <v>465</v>
      </c>
      <c r="N3858">
        <v>200</v>
      </c>
      <c r="O3858">
        <v>140</v>
      </c>
      <c r="P3858">
        <v>0</v>
      </c>
      <c r="Q3858">
        <v>860</v>
      </c>
      <c r="R3858">
        <v>27.550934485999999</v>
      </c>
      <c r="S3858">
        <v>34.106164999999997</v>
      </c>
      <c r="T3858">
        <v>0</v>
      </c>
      <c r="U3858">
        <v>0</v>
      </c>
    </row>
    <row r="3859" spans="1:21" x14ac:dyDescent="0.3">
      <c r="A3859">
        <v>0.67</v>
      </c>
      <c r="B3859">
        <v>0.625</v>
      </c>
      <c r="C3859">
        <v>2.1</v>
      </c>
      <c r="D3859">
        <v>150</v>
      </c>
      <c r="E3859">
        <v>117.53</v>
      </c>
      <c r="F3859">
        <v>42.536999999999999</v>
      </c>
      <c r="G3859">
        <v>42.537313432835703</v>
      </c>
      <c r="H3859">
        <v>90</v>
      </c>
      <c r="I3859">
        <v>282.53731299999998</v>
      </c>
      <c r="J3859">
        <v>-1</v>
      </c>
      <c r="K3859">
        <v>2</v>
      </c>
      <c r="L3859">
        <v>58.716830000000002</v>
      </c>
      <c r="M3859">
        <v>465</v>
      </c>
      <c r="N3859">
        <v>200</v>
      </c>
      <c r="O3859">
        <v>140</v>
      </c>
      <c r="P3859">
        <v>0</v>
      </c>
      <c r="Q3859">
        <v>864</v>
      </c>
      <c r="R3859">
        <v>26.747319452999999</v>
      </c>
      <c r="S3859">
        <v>34.187823999999999</v>
      </c>
      <c r="T3859">
        <v>0</v>
      </c>
      <c r="U3859">
        <v>0</v>
      </c>
    </row>
    <row r="3860" spans="1:21" x14ac:dyDescent="0.3">
      <c r="A3860">
        <v>0.67</v>
      </c>
      <c r="B3860">
        <v>0.625</v>
      </c>
      <c r="C3860">
        <v>2.1</v>
      </c>
      <c r="D3860">
        <v>150</v>
      </c>
      <c r="E3860">
        <v>117.53</v>
      </c>
      <c r="F3860">
        <v>42.536999999999999</v>
      </c>
      <c r="G3860">
        <v>42.537313432835703</v>
      </c>
      <c r="H3860">
        <v>100</v>
      </c>
      <c r="I3860">
        <v>292.53731299999998</v>
      </c>
      <c r="J3860">
        <v>-1</v>
      </c>
      <c r="K3860">
        <v>2</v>
      </c>
      <c r="L3860">
        <v>57.825479999999999</v>
      </c>
      <c r="M3860">
        <v>465</v>
      </c>
      <c r="N3860">
        <v>200</v>
      </c>
      <c r="O3860">
        <v>140</v>
      </c>
      <c r="P3860">
        <v>0</v>
      </c>
      <c r="Q3860">
        <v>867</v>
      </c>
      <c r="R3860">
        <v>26.181614135</v>
      </c>
      <c r="S3860">
        <v>34.248956</v>
      </c>
      <c r="T3860">
        <v>0</v>
      </c>
      <c r="U3860">
        <v>0</v>
      </c>
    </row>
    <row r="3861" spans="1:21" x14ac:dyDescent="0.3">
      <c r="A3861">
        <v>0.67</v>
      </c>
      <c r="B3861">
        <v>0.625</v>
      </c>
      <c r="C3861">
        <v>2.1</v>
      </c>
      <c r="D3861">
        <v>150</v>
      </c>
      <c r="E3861">
        <v>117.53</v>
      </c>
      <c r="F3861">
        <v>42.536999999999999</v>
      </c>
      <c r="G3861">
        <v>42.537313432835703</v>
      </c>
      <c r="H3861">
        <v>110</v>
      </c>
      <c r="I3861">
        <v>302.53731299999998</v>
      </c>
      <c r="J3861">
        <v>-1</v>
      </c>
      <c r="K3861">
        <v>2</v>
      </c>
      <c r="L3861">
        <v>56.951250000000002</v>
      </c>
      <c r="M3861">
        <v>465</v>
      </c>
      <c r="N3861">
        <v>200</v>
      </c>
      <c r="O3861">
        <v>140</v>
      </c>
      <c r="P3861">
        <v>0</v>
      </c>
      <c r="Q3861">
        <v>902</v>
      </c>
      <c r="R3861">
        <v>25.577783541999999</v>
      </c>
      <c r="S3861">
        <v>34.955227000000001</v>
      </c>
      <c r="T3861">
        <v>0</v>
      </c>
      <c r="U3861">
        <v>0</v>
      </c>
    </row>
    <row r="3862" spans="1:21" x14ac:dyDescent="0.3">
      <c r="A3862">
        <v>0.67</v>
      </c>
      <c r="B3862">
        <v>0.625</v>
      </c>
      <c r="C3862">
        <v>2.1</v>
      </c>
      <c r="D3862">
        <v>150</v>
      </c>
      <c r="E3862">
        <v>117.53</v>
      </c>
      <c r="F3862">
        <v>42.536999999999999</v>
      </c>
      <c r="G3862">
        <v>42.537313432835703</v>
      </c>
      <c r="H3862">
        <v>120</v>
      </c>
      <c r="I3862">
        <v>312.53731299999998</v>
      </c>
      <c r="J3862">
        <v>-1</v>
      </c>
      <c r="K3862">
        <v>2</v>
      </c>
      <c r="L3862">
        <v>56.094029999999997</v>
      </c>
      <c r="M3862">
        <v>465</v>
      </c>
      <c r="N3862">
        <v>200</v>
      </c>
      <c r="O3862">
        <v>140</v>
      </c>
      <c r="P3862">
        <v>0</v>
      </c>
      <c r="Q3862">
        <v>893</v>
      </c>
      <c r="R3862">
        <v>25.014609057000001</v>
      </c>
      <c r="S3862">
        <v>34.774813999999999</v>
      </c>
      <c r="T3862">
        <v>0</v>
      </c>
      <c r="U3862">
        <v>0</v>
      </c>
    </row>
    <row r="3863" spans="1:21" x14ac:dyDescent="0.3">
      <c r="A3863">
        <v>0.67</v>
      </c>
      <c r="B3863">
        <v>0.625</v>
      </c>
      <c r="C3863">
        <v>2.1</v>
      </c>
      <c r="D3863">
        <v>150</v>
      </c>
      <c r="E3863">
        <v>117.53</v>
      </c>
      <c r="F3863">
        <v>42.536999999999999</v>
      </c>
      <c r="G3863">
        <v>42.537313432835703</v>
      </c>
      <c r="H3863">
        <v>130</v>
      </c>
      <c r="I3863">
        <v>322.53731299999998</v>
      </c>
      <c r="J3863">
        <v>-1</v>
      </c>
      <c r="K3863">
        <v>2</v>
      </c>
      <c r="L3863">
        <v>55.253709999999998</v>
      </c>
      <c r="M3863">
        <v>465</v>
      </c>
      <c r="N3863">
        <v>200</v>
      </c>
      <c r="O3863">
        <v>140</v>
      </c>
      <c r="P3863">
        <v>0</v>
      </c>
      <c r="Q3863">
        <v>886</v>
      </c>
      <c r="R3863">
        <v>24.020481962000002</v>
      </c>
      <c r="S3863">
        <v>34.633924999999998</v>
      </c>
      <c r="T3863">
        <v>0</v>
      </c>
      <c r="U3863">
        <v>0</v>
      </c>
    </row>
    <row r="3864" spans="1:21" x14ac:dyDescent="0.3">
      <c r="A3864">
        <v>0.67</v>
      </c>
      <c r="B3864">
        <v>0.625</v>
      </c>
      <c r="C3864">
        <v>2.1</v>
      </c>
      <c r="D3864">
        <v>150</v>
      </c>
      <c r="E3864">
        <v>117.53</v>
      </c>
      <c r="F3864">
        <v>42.536999999999999</v>
      </c>
      <c r="G3864">
        <v>42.537313432835703</v>
      </c>
      <c r="H3864">
        <v>140</v>
      </c>
      <c r="I3864">
        <v>332.53731299999998</v>
      </c>
      <c r="J3864">
        <v>-1</v>
      </c>
      <c r="K3864">
        <v>2</v>
      </c>
      <c r="L3864">
        <v>54.430149999999998</v>
      </c>
      <c r="M3864">
        <v>465</v>
      </c>
      <c r="N3864">
        <v>200</v>
      </c>
      <c r="O3864">
        <v>140</v>
      </c>
      <c r="P3864">
        <v>0</v>
      </c>
      <c r="Q3864">
        <v>866</v>
      </c>
      <c r="R3864">
        <v>23.623278148000001</v>
      </c>
      <c r="S3864">
        <v>34.228588999999999</v>
      </c>
      <c r="T3864">
        <v>0</v>
      </c>
      <c r="U3864">
        <v>0</v>
      </c>
    </row>
    <row r="3865" spans="1:21" x14ac:dyDescent="0.3">
      <c r="A3865">
        <v>0.67</v>
      </c>
      <c r="B3865">
        <v>0.625</v>
      </c>
      <c r="C3865">
        <v>2.1</v>
      </c>
      <c r="D3865">
        <v>150</v>
      </c>
      <c r="E3865">
        <v>117.53</v>
      </c>
      <c r="F3865">
        <v>42.536999999999999</v>
      </c>
      <c r="G3865">
        <v>42.537313432835703</v>
      </c>
      <c r="H3865">
        <v>150</v>
      </c>
      <c r="I3865">
        <v>342.53731299999998</v>
      </c>
      <c r="J3865">
        <v>-1</v>
      </c>
      <c r="K3865">
        <v>2</v>
      </c>
      <c r="L3865">
        <v>53.623170000000002</v>
      </c>
      <c r="M3865">
        <v>465</v>
      </c>
      <c r="N3865">
        <v>200</v>
      </c>
      <c r="O3865">
        <v>140</v>
      </c>
      <c r="P3865">
        <v>0</v>
      </c>
      <c r="Q3865">
        <v>884</v>
      </c>
      <c r="R3865">
        <v>22.690806328000001</v>
      </c>
      <c r="S3865">
        <v>34.593578999999998</v>
      </c>
      <c r="T3865">
        <v>0</v>
      </c>
      <c r="U3865">
        <v>0</v>
      </c>
    </row>
    <row r="3866" spans="1:21" x14ac:dyDescent="0.3">
      <c r="A3866">
        <v>0.67</v>
      </c>
      <c r="B3866">
        <v>0.625</v>
      </c>
      <c r="C3866">
        <v>2.1</v>
      </c>
      <c r="D3866">
        <v>150</v>
      </c>
      <c r="E3866">
        <v>117.53</v>
      </c>
      <c r="F3866">
        <v>42.536999999999999</v>
      </c>
      <c r="G3866">
        <v>42.537313432835703</v>
      </c>
      <c r="H3866">
        <v>160</v>
      </c>
      <c r="I3866">
        <v>352.53731299999998</v>
      </c>
      <c r="J3866">
        <v>-1</v>
      </c>
      <c r="K3866">
        <v>2</v>
      </c>
      <c r="L3866">
        <v>52.832599999999999</v>
      </c>
      <c r="M3866">
        <v>465</v>
      </c>
      <c r="N3866">
        <v>200</v>
      </c>
      <c r="O3866">
        <v>140</v>
      </c>
      <c r="P3866">
        <v>0</v>
      </c>
      <c r="Q3866">
        <v>875</v>
      </c>
      <c r="R3866">
        <v>22.119581155999999</v>
      </c>
      <c r="S3866">
        <v>34.411507999999998</v>
      </c>
      <c r="T3866">
        <v>0</v>
      </c>
      <c r="U3866">
        <v>0</v>
      </c>
    </row>
    <row r="3867" spans="1:21" x14ac:dyDescent="0.3">
      <c r="A3867">
        <v>0.67</v>
      </c>
      <c r="B3867">
        <v>0.625</v>
      </c>
      <c r="C3867">
        <v>2.1</v>
      </c>
      <c r="D3867">
        <v>150</v>
      </c>
      <c r="E3867">
        <v>117.53</v>
      </c>
      <c r="F3867">
        <v>42.536999999999999</v>
      </c>
      <c r="G3867">
        <v>42.537313432835703</v>
      </c>
      <c r="H3867">
        <v>170</v>
      </c>
      <c r="I3867">
        <v>362.53731299999998</v>
      </c>
      <c r="J3867">
        <v>-1</v>
      </c>
      <c r="K3867">
        <v>2</v>
      </c>
      <c r="L3867">
        <v>52.058230000000002</v>
      </c>
      <c r="M3867">
        <v>465</v>
      </c>
      <c r="N3867">
        <v>200</v>
      </c>
      <c r="O3867">
        <v>140</v>
      </c>
      <c r="P3867">
        <v>0</v>
      </c>
      <c r="Q3867">
        <v>842</v>
      </c>
      <c r="R3867">
        <v>21.658521682</v>
      </c>
      <c r="S3867">
        <v>33.736550000000001</v>
      </c>
      <c r="T3867">
        <v>0</v>
      </c>
      <c r="U3867">
        <v>0</v>
      </c>
    </row>
    <row r="3868" spans="1:21" x14ac:dyDescent="0.3">
      <c r="A3868">
        <v>0.67</v>
      </c>
      <c r="B3868">
        <v>0.625</v>
      </c>
      <c r="C3868">
        <v>2.1</v>
      </c>
      <c r="D3868">
        <v>150</v>
      </c>
      <c r="E3868">
        <v>117.53</v>
      </c>
      <c r="F3868">
        <v>42.536999999999999</v>
      </c>
      <c r="G3868">
        <v>42.537313432835703</v>
      </c>
      <c r="H3868">
        <v>180</v>
      </c>
      <c r="I3868">
        <v>372.53731299999998</v>
      </c>
      <c r="J3868">
        <v>-1</v>
      </c>
      <c r="K3868">
        <v>2</v>
      </c>
      <c r="L3868">
        <v>51.299840000000003</v>
      </c>
      <c r="M3868">
        <v>465</v>
      </c>
      <c r="N3868">
        <v>200</v>
      </c>
      <c r="O3868">
        <v>140</v>
      </c>
      <c r="P3868">
        <v>0</v>
      </c>
      <c r="Q3868">
        <v>864</v>
      </c>
      <c r="R3868">
        <v>21.251243975000001</v>
      </c>
      <c r="S3868">
        <v>34.187823999999999</v>
      </c>
      <c r="T3868">
        <v>0</v>
      </c>
      <c r="U3868">
        <v>0</v>
      </c>
    </row>
    <row r="3869" spans="1:21" x14ac:dyDescent="0.3">
      <c r="A3869">
        <v>0.67</v>
      </c>
      <c r="B3869">
        <v>0.625</v>
      </c>
      <c r="C3869">
        <v>2.1</v>
      </c>
      <c r="D3869">
        <v>150</v>
      </c>
      <c r="E3869">
        <v>117.53</v>
      </c>
      <c r="F3869">
        <v>42.536999999999999</v>
      </c>
      <c r="G3869">
        <v>42.537313432835703</v>
      </c>
      <c r="H3869">
        <v>190</v>
      </c>
      <c r="I3869">
        <v>382.53731299999998</v>
      </c>
      <c r="J3869">
        <v>-1</v>
      </c>
      <c r="K3869">
        <v>2</v>
      </c>
      <c r="L3869">
        <v>50.557200000000002</v>
      </c>
      <c r="M3869">
        <v>465</v>
      </c>
      <c r="N3869">
        <v>200</v>
      </c>
      <c r="O3869">
        <v>140</v>
      </c>
      <c r="P3869">
        <v>0</v>
      </c>
      <c r="Q3869">
        <v>896</v>
      </c>
      <c r="R3869">
        <v>20.804142439</v>
      </c>
      <c r="S3869">
        <v>34.835042000000001</v>
      </c>
      <c r="T3869">
        <v>0</v>
      </c>
      <c r="U3869">
        <v>0</v>
      </c>
    </row>
    <row r="3870" spans="1:21" x14ac:dyDescent="0.3">
      <c r="A3870">
        <v>0.67</v>
      </c>
      <c r="B3870">
        <v>0.625</v>
      </c>
      <c r="C3870">
        <v>2.1</v>
      </c>
      <c r="D3870">
        <v>150</v>
      </c>
      <c r="E3870">
        <v>117.53</v>
      </c>
      <c r="F3870">
        <v>42.536999999999999</v>
      </c>
      <c r="G3870">
        <v>42.537313432835703</v>
      </c>
      <c r="H3870">
        <v>200</v>
      </c>
      <c r="I3870">
        <v>392.53731299999998</v>
      </c>
      <c r="J3870">
        <v>-1</v>
      </c>
      <c r="K3870">
        <v>2</v>
      </c>
      <c r="L3870">
        <v>49.830069999999999</v>
      </c>
      <c r="M3870">
        <v>465</v>
      </c>
      <c r="N3870">
        <v>200</v>
      </c>
      <c r="O3870">
        <v>140</v>
      </c>
      <c r="P3870">
        <v>0</v>
      </c>
      <c r="Q3870">
        <v>828</v>
      </c>
      <c r="R3870">
        <v>20.215429740000001</v>
      </c>
      <c r="S3870">
        <v>33.446586000000003</v>
      </c>
      <c r="T3870">
        <v>0</v>
      </c>
      <c r="U3870">
        <v>0</v>
      </c>
    </row>
    <row r="3871" spans="1:21" x14ac:dyDescent="0.3">
      <c r="A3871">
        <v>0.67</v>
      </c>
      <c r="B3871">
        <v>0.625</v>
      </c>
      <c r="C3871">
        <v>2.1</v>
      </c>
      <c r="D3871">
        <v>150</v>
      </c>
      <c r="E3871">
        <v>117.53</v>
      </c>
      <c r="F3871">
        <v>42.536999999999999</v>
      </c>
      <c r="G3871">
        <v>42.537313432835703</v>
      </c>
      <c r="H3871">
        <v>210</v>
      </c>
      <c r="I3871">
        <v>402.53731299999998</v>
      </c>
      <c r="J3871">
        <v>-1</v>
      </c>
      <c r="K3871">
        <v>2</v>
      </c>
      <c r="L3871">
        <v>49.118189999999998</v>
      </c>
      <c r="M3871">
        <v>465</v>
      </c>
      <c r="N3871">
        <v>200</v>
      </c>
      <c r="O3871">
        <v>140</v>
      </c>
      <c r="P3871">
        <v>0</v>
      </c>
      <c r="Q3871">
        <v>829</v>
      </c>
      <c r="R3871">
        <v>19.541408127</v>
      </c>
      <c r="S3871">
        <v>33.467371</v>
      </c>
      <c r="T3871">
        <v>0</v>
      </c>
      <c r="U3871">
        <v>0</v>
      </c>
    </row>
    <row r="3872" spans="1:21" x14ac:dyDescent="0.3">
      <c r="A3872">
        <v>0.67</v>
      </c>
      <c r="B3872">
        <v>0.625</v>
      </c>
      <c r="C3872">
        <v>2.1</v>
      </c>
      <c r="D3872">
        <v>150</v>
      </c>
      <c r="E3872">
        <v>117.53</v>
      </c>
      <c r="F3872">
        <v>42.536999999999999</v>
      </c>
      <c r="G3872">
        <v>42.537313432835703</v>
      </c>
      <c r="H3872">
        <v>220</v>
      </c>
      <c r="I3872">
        <v>412.53731299999998</v>
      </c>
      <c r="J3872">
        <v>-1</v>
      </c>
      <c r="K3872">
        <v>2</v>
      </c>
      <c r="L3872">
        <v>48.421289999999999</v>
      </c>
      <c r="M3872">
        <v>465</v>
      </c>
      <c r="N3872">
        <v>200</v>
      </c>
      <c r="O3872">
        <v>140</v>
      </c>
      <c r="P3872">
        <v>0</v>
      </c>
      <c r="Q3872">
        <v>885</v>
      </c>
      <c r="R3872">
        <v>19.40390798</v>
      </c>
      <c r="S3872">
        <v>34.613757</v>
      </c>
      <c r="T3872">
        <v>0</v>
      </c>
      <c r="U3872">
        <v>0</v>
      </c>
    </row>
    <row r="3873" spans="1:21" x14ac:dyDescent="0.3">
      <c r="A3873">
        <v>0.67</v>
      </c>
      <c r="B3873">
        <v>0.625</v>
      </c>
      <c r="C3873">
        <v>2.1</v>
      </c>
      <c r="D3873">
        <v>150</v>
      </c>
      <c r="E3873">
        <v>117.53</v>
      </c>
      <c r="F3873">
        <v>42.536999999999999</v>
      </c>
      <c r="G3873">
        <v>42.537313432835703</v>
      </c>
      <c r="H3873">
        <v>230</v>
      </c>
      <c r="I3873">
        <v>422.53731299999998</v>
      </c>
      <c r="J3873">
        <v>-1</v>
      </c>
      <c r="K3873">
        <v>2</v>
      </c>
      <c r="L3873">
        <v>47.73912</v>
      </c>
      <c r="M3873">
        <v>465</v>
      </c>
      <c r="N3873">
        <v>200</v>
      </c>
      <c r="O3873">
        <v>140</v>
      </c>
      <c r="P3873">
        <v>0</v>
      </c>
      <c r="Q3873">
        <v>883</v>
      </c>
      <c r="R3873">
        <v>18.985665150999999</v>
      </c>
      <c r="S3873">
        <v>34.573390000000003</v>
      </c>
      <c r="T3873">
        <v>0</v>
      </c>
      <c r="U3873">
        <v>0</v>
      </c>
    </row>
    <row r="3874" spans="1:21" x14ac:dyDescent="0.3">
      <c r="A3874">
        <v>0.67</v>
      </c>
      <c r="B3874">
        <v>0.625</v>
      </c>
      <c r="C3874">
        <v>2.1</v>
      </c>
      <c r="D3874">
        <v>150</v>
      </c>
      <c r="E3874">
        <v>117.53</v>
      </c>
      <c r="F3874">
        <v>42.536999999999999</v>
      </c>
      <c r="G3874">
        <v>42.537313432835703</v>
      </c>
      <c r="H3874">
        <v>240</v>
      </c>
      <c r="I3874">
        <v>432.53731299999998</v>
      </c>
      <c r="J3874">
        <v>-1</v>
      </c>
      <c r="K3874">
        <v>2</v>
      </c>
      <c r="L3874">
        <v>47.071399999999997</v>
      </c>
      <c r="M3874">
        <v>465</v>
      </c>
      <c r="N3874">
        <v>200</v>
      </c>
      <c r="O3874">
        <v>140</v>
      </c>
      <c r="P3874">
        <v>0</v>
      </c>
      <c r="Q3874">
        <v>900</v>
      </c>
      <c r="R3874">
        <v>18.413792441999998</v>
      </c>
      <c r="S3874">
        <v>34.915205999999998</v>
      </c>
      <c r="T3874">
        <v>0</v>
      </c>
      <c r="U3874">
        <v>0</v>
      </c>
    </row>
    <row r="3875" spans="1:21" x14ac:dyDescent="0.3">
      <c r="A3875">
        <v>0.67</v>
      </c>
      <c r="B3875">
        <v>0.625</v>
      </c>
      <c r="C3875">
        <v>2.1</v>
      </c>
      <c r="D3875">
        <v>150</v>
      </c>
      <c r="E3875">
        <v>117.53</v>
      </c>
      <c r="F3875">
        <v>42.536999999999999</v>
      </c>
      <c r="G3875">
        <v>42.537313432835703</v>
      </c>
      <c r="H3875">
        <v>250</v>
      </c>
      <c r="I3875">
        <v>442.53731299999998</v>
      </c>
      <c r="J3875">
        <v>-1</v>
      </c>
      <c r="K3875">
        <v>2</v>
      </c>
      <c r="L3875">
        <v>46.417850000000001</v>
      </c>
      <c r="M3875">
        <v>465</v>
      </c>
      <c r="N3875">
        <v>200</v>
      </c>
      <c r="O3875">
        <v>140</v>
      </c>
      <c r="P3875">
        <v>0</v>
      </c>
      <c r="Q3875">
        <v>882</v>
      </c>
      <c r="R3875">
        <v>17.973377212999999</v>
      </c>
      <c r="S3875">
        <v>34.553190999999998</v>
      </c>
      <c r="T3875">
        <v>0</v>
      </c>
      <c r="U3875">
        <v>0</v>
      </c>
    </row>
    <row r="3876" spans="1:21" x14ac:dyDescent="0.3">
      <c r="A3876">
        <v>0.67</v>
      </c>
      <c r="B3876">
        <v>0.625</v>
      </c>
      <c r="C3876">
        <v>2.1</v>
      </c>
      <c r="D3876">
        <v>150</v>
      </c>
      <c r="E3876">
        <v>117.53</v>
      </c>
      <c r="F3876">
        <v>42.536999999999999</v>
      </c>
      <c r="G3876">
        <v>42.537313432835703</v>
      </c>
      <c r="H3876">
        <v>260</v>
      </c>
      <c r="I3876">
        <v>452.53731299999998</v>
      </c>
      <c r="J3876">
        <v>-1</v>
      </c>
      <c r="K3876">
        <v>2</v>
      </c>
      <c r="L3876">
        <v>45.778179999999999</v>
      </c>
      <c r="M3876">
        <v>465</v>
      </c>
      <c r="N3876">
        <v>200</v>
      </c>
      <c r="O3876">
        <v>140</v>
      </c>
      <c r="P3876">
        <v>0</v>
      </c>
      <c r="Q3876">
        <v>840</v>
      </c>
      <c r="R3876">
        <v>17.63609362</v>
      </c>
      <c r="S3876">
        <v>33.695262</v>
      </c>
      <c r="T3876">
        <v>0</v>
      </c>
      <c r="U3876">
        <v>0</v>
      </c>
    </row>
    <row r="3877" spans="1:21" x14ac:dyDescent="0.3">
      <c r="A3877">
        <v>0.67</v>
      </c>
      <c r="B3877">
        <v>0.625</v>
      </c>
      <c r="C3877">
        <v>2.1</v>
      </c>
      <c r="D3877">
        <v>150</v>
      </c>
      <c r="E3877">
        <v>117.53</v>
      </c>
      <c r="F3877">
        <v>42.536999999999999</v>
      </c>
      <c r="G3877">
        <v>42.537313432835703</v>
      </c>
      <c r="H3877">
        <v>270</v>
      </c>
      <c r="I3877">
        <v>462.53731299999998</v>
      </c>
      <c r="J3877">
        <v>-1</v>
      </c>
      <c r="K3877">
        <v>2</v>
      </c>
      <c r="L3877">
        <v>45.152119999999996</v>
      </c>
      <c r="M3877">
        <v>465</v>
      </c>
      <c r="N3877">
        <v>200</v>
      </c>
      <c r="O3877">
        <v>140</v>
      </c>
      <c r="P3877">
        <v>0</v>
      </c>
      <c r="Q3877">
        <v>838</v>
      </c>
      <c r="R3877">
        <v>17.098638831999999</v>
      </c>
      <c r="S3877">
        <v>33.653928000000001</v>
      </c>
      <c r="T3877">
        <v>0</v>
      </c>
      <c r="U3877">
        <v>0</v>
      </c>
    </row>
    <row r="3878" spans="1:21" x14ac:dyDescent="0.3">
      <c r="A3878">
        <v>0.67</v>
      </c>
      <c r="B3878">
        <v>0.625</v>
      </c>
      <c r="C3878">
        <v>2.1</v>
      </c>
      <c r="D3878">
        <v>150</v>
      </c>
      <c r="E3878">
        <v>117.53</v>
      </c>
      <c r="F3878">
        <v>42.536999999999999</v>
      </c>
      <c r="G3878">
        <v>42.537313432835703</v>
      </c>
      <c r="H3878">
        <v>280</v>
      </c>
      <c r="I3878">
        <v>472.53731299999998</v>
      </c>
      <c r="J3878">
        <v>-1</v>
      </c>
      <c r="K3878">
        <v>2</v>
      </c>
      <c r="L3878">
        <v>44.539380000000001</v>
      </c>
      <c r="M3878">
        <v>465</v>
      </c>
      <c r="N3878">
        <v>200</v>
      </c>
      <c r="O3878">
        <v>140</v>
      </c>
      <c r="P3878">
        <v>0</v>
      </c>
      <c r="Q3878">
        <v>813</v>
      </c>
      <c r="R3878">
        <v>16.863219599000001</v>
      </c>
      <c r="S3878">
        <v>33.133423999999998</v>
      </c>
      <c r="T3878">
        <v>0</v>
      </c>
      <c r="U3878">
        <v>0</v>
      </c>
    </row>
    <row r="3879" spans="1:21" x14ac:dyDescent="0.3">
      <c r="A3879">
        <v>0.67</v>
      </c>
      <c r="B3879">
        <v>0.625</v>
      </c>
      <c r="C3879">
        <v>2.1</v>
      </c>
      <c r="D3879">
        <v>150</v>
      </c>
      <c r="E3879">
        <v>117.53</v>
      </c>
      <c r="F3879">
        <v>42.536999999999999</v>
      </c>
      <c r="G3879">
        <v>42.537313432835703</v>
      </c>
      <c r="H3879">
        <v>290</v>
      </c>
      <c r="I3879">
        <v>482.53731299999998</v>
      </c>
      <c r="J3879">
        <v>-1</v>
      </c>
      <c r="K3879">
        <v>2</v>
      </c>
      <c r="L3879">
        <v>43.93967</v>
      </c>
      <c r="M3879">
        <v>465</v>
      </c>
      <c r="N3879">
        <v>200</v>
      </c>
      <c r="O3879">
        <v>140</v>
      </c>
      <c r="P3879">
        <v>0</v>
      </c>
      <c r="Q3879">
        <v>837</v>
      </c>
      <c r="R3879">
        <v>16.463595202</v>
      </c>
      <c r="S3879">
        <v>33.633245000000002</v>
      </c>
      <c r="T3879">
        <v>0</v>
      </c>
      <c r="U3879">
        <v>0</v>
      </c>
    </row>
    <row r="3880" spans="1:21" x14ac:dyDescent="0.3">
      <c r="A3880">
        <v>0.67</v>
      </c>
      <c r="B3880">
        <v>0.625</v>
      </c>
      <c r="C3880">
        <v>2.1</v>
      </c>
      <c r="D3880">
        <v>150</v>
      </c>
      <c r="E3880">
        <v>117.53</v>
      </c>
      <c r="F3880">
        <v>42.536999999999999</v>
      </c>
      <c r="G3880">
        <v>42.537313432835703</v>
      </c>
      <c r="H3880">
        <v>300</v>
      </c>
      <c r="I3880">
        <v>492.53731299999998</v>
      </c>
      <c r="J3880">
        <v>-1</v>
      </c>
      <c r="K3880">
        <v>2</v>
      </c>
      <c r="L3880">
        <v>43.352710000000002</v>
      </c>
      <c r="M3880">
        <v>465</v>
      </c>
      <c r="N3880">
        <v>200</v>
      </c>
      <c r="O3880">
        <v>140</v>
      </c>
      <c r="P3880">
        <v>0</v>
      </c>
      <c r="Q3880">
        <v>879</v>
      </c>
      <c r="R3880">
        <v>16.301080278000001</v>
      </c>
      <c r="S3880">
        <v>34.492531999999997</v>
      </c>
      <c r="T3880">
        <v>0</v>
      </c>
      <c r="U3880">
        <v>0</v>
      </c>
    </row>
    <row r="3881" spans="1:21" x14ac:dyDescent="0.3">
      <c r="A3881">
        <v>0.67</v>
      </c>
      <c r="B3881">
        <v>0.625</v>
      </c>
      <c r="C3881">
        <v>2.1</v>
      </c>
      <c r="D3881">
        <v>150</v>
      </c>
      <c r="E3881">
        <v>117.53</v>
      </c>
      <c r="F3881">
        <v>42.536999999999999</v>
      </c>
      <c r="G3881">
        <v>42.537313432835703</v>
      </c>
      <c r="H3881">
        <v>0</v>
      </c>
      <c r="I3881">
        <v>192.53731300000001</v>
      </c>
      <c r="J3881">
        <v>-1</v>
      </c>
      <c r="K3881">
        <v>2</v>
      </c>
      <c r="L3881">
        <v>67.507570000000001</v>
      </c>
      <c r="M3881">
        <v>465</v>
      </c>
      <c r="N3881">
        <v>200</v>
      </c>
      <c r="O3881">
        <v>140</v>
      </c>
      <c r="P3881">
        <v>0</v>
      </c>
      <c r="Q3881">
        <v>832</v>
      </c>
      <c r="R3881">
        <v>35.884523438999999</v>
      </c>
      <c r="S3881">
        <v>33.529659000000002</v>
      </c>
      <c r="T3881">
        <v>0</v>
      </c>
      <c r="U3881">
        <v>0</v>
      </c>
    </row>
    <row r="3882" spans="1:21" x14ac:dyDescent="0.3">
      <c r="A3882" t="s">
        <v>74</v>
      </c>
      <c r="B3882" t="s">
        <v>74</v>
      </c>
      <c r="C3882">
        <v>2.1</v>
      </c>
      <c r="D3882">
        <v>150</v>
      </c>
      <c r="E3882" t="s">
        <v>75</v>
      </c>
      <c r="F3882" t="s">
        <v>74</v>
      </c>
      <c r="G3882" t="s">
        <v>74</v>
      </c>
      <c r="H3882" t="s">
        <v>74</v>
      </c>
      <c r="I3882" t="s">
        <v>74</v>
      </c>
      <c r="J3882" t="s">
        <v>74</v>
      </c>
      <c r="K3882" t="s">
        <v>74</v>
      </c>
      <c r="L3882" t="s">
        <v>74</v>
      </c>
      <c r="M3882" t="s">
        <v>74</v>
      </c>
      <c r="N3882" t="s">
        <v>74</v>
      </c>
      <c r="O3882">
        <v>160</v>
      </c>
    </row>
    <row r="3883" spans="1:21" x14ac:dyDescent="0.3">
      <c r="A3883">
        <v>0.67</v>
      </c>
      <c r="B3883">
        <v>0.625</v>
      </c>
      <c r="C3883">
        <v>2.1</v>
      </c>
      <c r="D3883">
        <v>150</v>
      </c>
      <c r="E3883">
        <v>117.53</v>
      </c>
      <c r="F3883">
        <v>42.536999999999999</v>
      </c>
      <c r="G3883">
        <v>42.537313432835703</v>
      </c>
      <c r="H3883">
        <v>0</v>
      </c>
      <c r="I3883">
        <v>192.53731300000001</v>
      </c>
      <c r="J3883">
        <v>-1</v>
      </c>
      <c r="K3883">
        <v>2</v>
      </c>
      <c r="L3883">
        <v>68.347700000000003</v>
      </c>
      <c r="M3883">
        <v>485</v>
      </c>
      <c r="N3883">
        <v>200</v>
      </c>
      <c r="O3883">
        <v>160</v>
      </c>
      <c r="P3883">
        <v>0</v>
      </c>
      <c r="Q3883">
        <v>961</v>
      </c>
      <c r="R3883">
        <v>39.213096597000003</v>
      </c>
      <c r="S3883">
        <v>36.118461000000003</v>
      </c>
      <c r="T3883">
        <v>0</v>
      </c>
      <c r="U3883">
        <v>0</v>
      </c>
    </row>
    <row r="3884" spans="1:21" x14ac:dyDescent="0.3">
      <c r="A3884">
        <v>0.67</v>
      </c>
      <c r="B3884">
        <v>0.625</v>
      </c>
      <c r="C3884">
        <v>2.1</v>
      </c>
      <c r="D3884">
        <v>150</v>
      </c>
      <c r="E3884">
        <v>117.53</v>
      </c>
      <c r="F3884">
        <v>42.536999999999999</v>
      </c>
      <c r="G3884">
        <v>42.537313432835703</v>
      </c>
      <c r="H3884">
        <v>10</v>
      </c>
      <c r="I3884">
        <v>202.53731300000001</v>
      </c>
      <c r="J3884">
        <v>-1</v>
      </c>
      <c r="K3884">
        <v>2</v>
      </c>
      <c r="L3884">
        <v>67.334450000000004</v>
      </c>
      <c r="M3884">
        <v>485</v>
      </c>
      <c r="N3884">
        <v>200</v>
      </c>
      <c r="O3884">
        <v>160</v>
      </c>
      <c r="P3884">
        <v>0</v>
      </c>
      <c r="Q3884">
        <v>924</v>
      </c>
      <c r="R3884">
        <v>37.814488506000004</v>
      </c>
      <c r="S3884">
        <v>35.392856999999999</v>
      </c>
      <c r="T3884">
        <v>0</v>
      </c>
      <c r="U3884">
        <v>0</v>
      </c>
    </row>
    <row r="3885" spans="1:21" x14ac:dyDescent="0.3">
      <c r="A3885">
        <v>0.67</v>
      </c>
      <c r="B3885">
        <v>0.625</v>
      </c>
      <c r="C3885">
        <v>2.1</v>
      </c>
      <c r="D3885">
        <v>150</v>
      </c>
      <c r="E3885">
        <v>117.53</v>
      </c>
      <c r="F3885">
        <v>42.536999999999999</v>
      </c>
      <c r="G3885">
        <v>42.537313432835703</v>
      </c>
      <c r="H3885">
        <v>20</v>
      </c>
      <c r="I3885">
        <v>212.53731300000001</v>
      </c>
      <c r="J3885">
        <v>-1</v>
      </c>
      <c r="K3885">
        <v>2</v>
      </c>
      <c r="L3885">
        <v>66.335939999999994</v>
      </c>
      <c r="M3885">
        <v>485</v>
      </c>
      <c r="N3885">
        <v>200</v>
      </c>
      <c r="O3885">
        <v>160</v>
      </c>
      <c r="P3885">
        <v>0</v>
      </c>
      <c r="Q3885">
        <v>899</v>
      </c>
      <c r="R3885">
        <v>37.0033806</v>
      </c>
      <c r="S3885">
        <v>34.895180000000003</v>
      </c>
      <c r="T3885">
        <v>0</v>
      </c>
      <c r="U3885">
        <v>0</v>
      </c>
    </row>
    <row r="3886" spans="1:21" x14ac:dyDescent="0.3">
      <c r="A3886">
        <v>0.67</v>
      </c>
      <c r="B3886">
        <v>0.625</v>
      </c>
      <c r="C3886">
        <v>2.1</v>
      </c>
      <c r="D3886">
        <v>150</v>
      </c>
      <c r="E3886">
        <v>117.53</v>
      </c>
      <c r="F3886">
        <v>42.536999999999999</v>
      </c>
      <c r="G3886">
        <v>42.537313432835703</v>
      </c>
      <c r="H3886">
        <v>30</v>
      </c>
      <c r="I3886">
        <v>222.53731300000001</v>
      </c>
      <c r="J3886">
        <v>-1</v>
      </c>
      <c r="K3886">
        <v>2</v>
      </c>
      <c r="L3886">
        <v>65.352450000000005</v>
      </c>
      <c r="M3886">
        <v>485</v>
      </c>
      <c r="N3886">
        <v>200</v>
      </c>
      <c r="O3886">
        <v>160</v>
      </c>
      <c r="P3886">
        <v>0</v>
      </c>
      <c r="Q3886">
        <v>898</v>
      </c>
      <c r="R3886">
        <v>35.747448403</v>
      </c>
      <c r="S3886">
        <v>34.875143999999999</v>
      </c>
      <c r="T3886">
        <v>0</v>
      </c>
      <c r="U3886">
        <v>0</v>
      </c>
    </row>
    <row r="3887" spans="1:21" x14ac:dyDescent="0.3">
      <c r="A3887">
        <v>0.67</v>
      </c>
      <c r="B3887">
        <v>0.625</v>
      </c>
      <c r="C3887">
        <v>2.1</v>
      </c>
      <c r="D3887">
        <v>150</v>
      </c>
      <c r="E3887">
        <v>117.53</v>
      </c>
      <c r="F3887">
        <v>42.536999999999999</v>
      </c>
      <c r="G3887">
        <v>42.537313432835703</v>
      </c>
      <c r="H3887">
        <v>40</v>
      </c>
      <c r="I3887">
        <v>232.53731300000001</v>
      </c>
      <c r="J3887">
        <v>-1</v>
      </c>
      <c r="K3887">
        <v>2</v>
      </c>
      <c r="L3887">
        <v>64.384219999999999</v>
      </c>
      <c r="M3887">
        <v>485</v>
      </c>
      <c r="N3887">
        <v>200</v>
      </c>
      <c r="O3887">
        <v>160</v>
      </c>
      <c r="P3887">
        <v>0</v>
      </c>
      <c r="Q3887">
        <v>870</v>
      </c>
      <c r="R3887">
        <v>34.633925232000003</v>
      </c>
      <c r="S3887">
        <v>34.309992000000001</v>
      </c>
      <c r="T3887">
        <v>0</v>
      </c>
      <c r="U3887">
        <v>0</v>
      </c>
    </row>
    <row r="3888" spans="1:21" x14ac:dyDescent="0.3">
      <c r="A3888">
        <v>0.67</v>
      </c>
      <c r="B3888">
        <v>0.625</v>
      </c>
      <c r="C3888">
        <v>2.1</v>
      </c>
      <c r="D3888">
        <v>150</v>
      </c>
      <c r="E3888">
        <v>117.53</v>
      </c>
      <c r="F3888">
        <v>42.536999999999999</v>
      </c>
      <c r="G3888">
        <v>42.537313432835703</v>
      </c>
      <c r="H3888">
        <v>50</v>
      </c>
      <c r="I3888">
        <v>242.53731300000001</v>
      </c>
      <c r="J3888">
        <v>-1</v>
      </c>
      <c r="K3888">
        <v>2</v>
      </c>
      <c r="L3888">
        <v>63.431420000000003</v>
      </c>
      <c r="M3888">
        <v>485</v>
      </c>
      <c r="N3888">
        <v>200</v>
      </c>
      <c r="O3888">
        <v>160</v>
      </c>
      <c r="P3888">
        <v>0</v>
      </c>
      <c r="Q3888">
        <v>860</v>
      </c>
      <c r="R3888">
        <v>33.363330693999998</v>
      </c>
      <c r="S3888">
        <v>34.106164999999997</v>
      </c>
      <c r="T3888">
        <v>0</v>
      </c>
      <c r="U3888">
        <v>0</v>
      </c>
    </row>
    <row r="3889" spans="1:21" x14ac:dyDescent="0.3">
      <c r="A3889">
        <v>0.67</v>
      </c>
      <c r="B3889">
        <v>0.625</v>
      </c>
      <c r="C3889">
        <v>2.1</v>
      </c>
      <c r="D3889">
        <v>150</v>
      </c>
      <c r="E3889">
        <v>117.53</v>
      </c>
      <c r="F3889">
        <v>42.536999999999999</v>
      </c>
      <c r="G3889">
        <v>42.537313432835703</v>
      </c>
      <c r="H3889">
        <v>60</v>
      </c>
      <c r="I3889">
        <v>252.53731300000001</v>
      </c>
      <c r="J3889">
        <v>-1</v>
      </c>
      <c r="K3889">
        <v>2</v>
      </c>
      <c r="L3889">
        <v>62.494210000000002</v>
      </c>
      <c r="M3889">
        <v>485</v>
      </c>
      <c r="N3889">
        <v>200</v>
      </c>
      <c r="O3889">
        <v>160</v>
      </c>
      <c r="P3889">
        <v>0</v>
      </c>
      <c r="Q3889">
        <v>891</v>
      </c>
      <c r="R3889">
        <v>32.328064122000001</v>
      </c>
      <c r="S3889">
        <v>34.734611000000001</v>
      </c>
      <c r="T3889">
        <v>0</v>
      </c>
      <c r="U3889">
        <v>0</v>
      </c>
    </row>
    <row r="3890" spans="1:21" x14ac:dyDescent="0.3">
      <c r="A3890">
        <v>0.67</v>
      </c>
      <c r="B3890">
        <v>0.625</v>
      </c>
      <c r="C3890">
        <v>2.1</v>
      </c>
      <c r="D3890">
        <v>150</v>
      </c>
      <c r="E3890">
        <v>117.53</v>
      </c>
      <c r="F3890">
        <v>42.536999999999999</v>
      </c>
      <c r="G3890">
        <v>42.537313432835703</v>
      </c>
      <c r="H3890">
        <v>70</v>
      </c>
      <c r="I3890">
        <v>262.53731299999998</v>
      </c>
      <c r="J3890">
        <v>-1</v>
      </c>
      <c r="K3890">
        <v>2</v>
      </c>
      <c r="L3890">
        <v>61.572690000000001</v>
      </c>
      <c r="M3890">
        <v>485</v>
      </c>
      <c r="N3890">
        <v>200</v>
      </c>
      <c r="O3890">
        <v>160</v>
      </c>
      <c r="P3890">
        <v>0</v>
      </c>
      <c r="Q3890">
        <v>832</v>
      </c>
      <c r="R3890">
        <v>31.701211315999998</v>
      </c>
      <c r="S3890">
        <v>33.529659000000002</v>
      </c>
      <c r="T3890">
        <v>0</v>
      </c>
      <c r="U3890">
        <v>0</v>
      </c>
    </row>
    <row r="3891" spans="1:21" x14ac:dyDescent="0.3">
      <c r="A3891">
        <v>0.67</v>
      </c>
      <c r="B3891">
        <v>0.625</v>
      </c>
      <c r="C3891">
        <v>2.1</v>
      </c>
      <c r="D3891">
        <v>150</v>
      </c>
      <c r="E3891">
        <v>117.53</v>
      </c>
      <c r="F3891">
        <v>42.536999999999999</v>
      </c>
      <c r="G3891">
        <v>42.537313432835703</v>
      </c>
      <c r="H3891">
        <v>80</v>
      </c>
      <c r="I3891">
        <v>272.53731299999998</v>
      </c>
      <c r="J3891">
        <v>-1</v>
      </c>
      <c r="K3891">
        <v>2</v>
      </c>
      <c r="L3891">
        <v>60.666939999999997</v>
      </c>
      <c r="M3891">
        <v>485</v>
      </c>
      <c r="N3891">
        <v>200</v>
      </c>
      <c r="O3891">
        <v>160</v>
      </c>
      <c r="P3891">
        <v>0</v>
      </c>
      <c r="Q3891">
        <v>876</v>
      </c>
      <c r="R3891">
        <v>30.951830351000002</v>
      </c>
      <c r="S3891">
        <v>34.431780000000003</v>
      </c>
      <c r="T3891">
        <v>0</v>
      </c>
      <c r="U3891">
        <v>0</v>
      </c>
    </row>
    <row r="3892" spans="1:21" x14ac:dyDescent="0.3">
      <c r="A3892">
        <v>0.67</v>
      </c>
      <c r="B3892">
        <v>0.625</v>
      </c>
      <c r="C3892">
        <v>2.1</v>
      </c>
      <c r="D3892">
        <v>150</v>
      </c>
      <c r="E3892">
        <v>117.53</v>
      </c>
      <c r="F3892">
        <v>42.536999999999999</v>
      </c>
      <c r="G3892">
        <v>42.537313432835703</v>
      </c>
      <c r="H3892">
        <v>90</v>
      </c>
      <c r="I3892">
        <v>282.53731299999998</v>
      </c>
      <c r="J3892">
        <v>-1</v>
      </c>
      <c r="K3892">
        <v>2</v>
      </c>
      <c r="L3892">
        <v>59.777009999999997</v>
      </c>
      <c r="M3892">
        <v>485</v>
      </c>
      <c r="N3892">
        <v>200</v>
      </c>
      <c r="O3892">
        <v>160</v>
      </c>
      <c r="P3892">
        <v>0</v>
      </c>
      <c r="Q3892">
        <v>864</v>
      </c>
      <c r="R3892">
        <v>30.071588550000001</v>
      </c>
      <c r="S3892">
        <v>34.187823999999999</v>
      </c>
      <c r="T3892">
        <v>0</v>
      </c>
      <c r="U3892">
        <v>0</v>
      </c>
    </row>
    <row r="3893" spans="1:21" x14ac:dyDescent="0.3">
      <c r="A3893">
        <v>0.67</v>
      </c>
      <c r="B3893">
        <v>0.625</v>
      </c>
      <c r="C3893">
        <v>2.1</v>
      </c>
      <c r="D3893">
        <v>150</v>
      </c>
      <c r="E3893">
        <v>117.53</v>
      </c>
      <c r="F3893">
        <v>42.536999999999999</v>
      </c>
      <c r="G3893">
        <v>42.537313432835703</v>
      </c>
      <c r="H3893">
        <v>100</v>
      </c>
      <c r="I3893">
        <v>292.53731299999998</v>
      </c>
      <c r="J3893">
        <v>-1</v>
      </c>
      <c r="K3893">
        <v>2</v>
      </c>
      <c r="L3893">
        <v>58.902889999999999</v>
      </c>
      <c r="M3893">
        <v>485</v>
      </c>
      <c r="N3893">
        <v>200</v>
      </c>
      <c r="O3893">
        <v>160</v>
      </c>
      <c r="P3893">
        <v>0</v>
      </c>
      <c r="Q3893">
        <v>859</v>
      </c>
      <c r="R3893">
        <v>29.120283360999998</v>
      </c>
      <c r="S3893">
        <v>34.085723999999999</v>
      </c>
      <c r="T3893">
        <v>0</v>
      </c>
      <c r="U3893">
        <v>0</v>
      </c>
    </row>
    <row r="3894" spans="1:21" x14ac:dyDescent="0.3">
      <c r="A3894">
        <v>0.67</v>
      </c>
      <c r="B3894">
        <v>0.625</v>
      </c>
      <c r="C3894">
        <v>2.1</v>
      </c>
      <c r="D3894">
        <v>150</v>
      </c>
      <c r="E3894">
        <v>117.53</v>
      </c>
      <c r="F3894">
        <v>42.536999999999999</v>
      </c>
      <c r="G3894">
        <v>42.537313432835703</v>
      </c>
      <c r="H3894">
        <v>110</v>
      </c>
      <c r="I3894">
        <v>302.53731299999998</v>
      </c>
      <c r="J3894">
        <v>-1</v>
      </c>
      <c r="K3894">
        <v>2</v>
      </c>
      <c r="L3894">
        <v>58.044559999999997</v>
      </c>
      <c r="M3894">
        <v>485</v>
      </c>
      <c r="N3894">
        <v>200</v>
      </c>
      <c r="O3894">
        <v>160</v>
      </c>
      <c r="P3894">
        <v>0</v>
      </c>
      <c r="Q3894">
        <v>850</v>
      </c>
      <c r="R3894">
        <v>28.212540784000002</v>
      </c>
      <c r="S3894">
        <v>33.901262000000003</v>
      </c>
      <c r="T3894">
        <v>0</v>
      </c>
      <c r="U3894">
        <v>0</v>
      </c>
    </row>
    <row r="3895" spans="1:21" x14ac:dyDescent="0.3">
      <c r="A3895">
        <v>0.67</v>
      </c>
      <c r="B3895">
        <v>0.625</v>
      </c>
      <c r="C3895">
        <v>2.1</v>
      </c>
      <c r="D3895">
        <v>150</v>
      </c>
      <c r="E3895">
        <v>117.53</v>
      </c>
      <c r="F3895">
        <v>42.536999999999999</v>
      </c>
      <c r="G3895">
        <v>42.537313432835703</v>
      </c>
      <c r="H3895">
        <v>120</v>
      </c>
      <c r="I3895">
        <v>312.53731299999998</v>
      </c>
      <c r="J3895">
        <v>-1</v>
      </c>
      <c r="K3895">
        <v>2</v>
      </c>
      <c r="L3895">
        <v>57.201990000000002</v>
      </c>
      <c r="M3895">
        <v>485</v>
      </c>
      <c r="N3895">
        <v>200</v>
      </c>
      <c r="O3895">
        <v>160</v>
      </c>
      <c r="P3895">
        <v>0</v>
      </c>
      <c r="Q3895">
        <v>834</v>
      </c>
      <c r="R3895">
        <v>27.7484787</v>
      </c>
      <c r="S3895">
        <v>33.571126999999997</v>
      </c>
      <c r="T3895">
        <v>0</v>
      </c>
      <c r="U3895">
        <v>0</v>
      </c>
    </row>
    <row r="3896" spans="1:21" x14ac:dyDescent="0.3">
      <c r="A3896">
        <v>0.67</v>
      </c>
      <c r="B3896">
        <v>0.625</v>
      </c>
      <c r="C3896">
        <v>2.1</v>
      </c>
      <c r="D3896">
        <v>150</v>
      </c>
      <c r="E3896">
        <v>117.53</v>
      </c>
      <c r="F3896">
        <v>42.536999999999999</v>
      </c>
      <c r="G3896">
        <v>42.537313432835703</v>
      </c>
      <c r="H3896">
        <v>130</v>
      </c>
      <c r="I3896">
        <v>322.53731299999998</v>
      </c>
      <c r="J3896">
        <v>-1</v>
      </c>
      <c r="K3896">
        <v>2</v>
      </c>
      <c r="L3896">
        <v>56.375079999999997</v>
      </c>
      <c r="M3896">
        <v>485</v>
      </c>
      <c r="N3896">
        <v>200</v>
      </c>
      <c r="O3896">
        <v>160</v>
      </c>
      <c r="P3896">
        <v>0</v>
      </c>
      <c r="Q3896">
        <v>844</v>
      </c>
      <c r="R3896">
        <v>27.151874272000001</v>
      </c>
      <c r="S3896">
        <v>33.777794</v>
      </c>
      <c r="T3896">
        <v>0</v>
      </c>
      <c r="U3896">
        <v>0</v>
      </c>
    </row>
    <row r="3897" spans="1:21" x14ac:dyDescent="0.3">
      <c r="A3897">
        <v>0.67</v>
      </c>
      <c r="B3897">
        <v>0.625</v>
      </c>
      <c r="C3897">
        <v>2.1</v>
      </c>
      <c r="D3897">
        <v>150</v>
      </c>
      <c r="E3897">
        <v>117.53</v>
      </c>
      <c r="F3897">
        <v>42.536999999999999</v>
      </c>
      <c r="G3897">
        <v>42.537313432835703</v>
      </c>
      <c r="H3897">
        <v>140</v>
      </c>
      <c r="I3897">
        <v>332.53731299999998</v>
      </c>
      <c r="J3897">
        <v>-1</v>
      </c>
      <c r="K3897">
        <v>2</v>
      </c>
      <c r="L3897">
        <v>55.563749999999999</v>
      </c>
      <c r="M3897">
        <v>485</v>
      </c>
      <c r="N3897">
        <v>200</v>
      </c>
      <c r="O3897">
        <v>160</v>
      </c>
      <c r="P3897">
        <v>0</v>
      </c>
      <c r="Q3897">
        <v>900</v>
      </c>
      <c r="R3897">
        <v>26.388627132</v>
      </c>
      <c r="S3897">
        <v>34.915205999999998</v>
      </c>
      <c r="T3897">
        <v>0</v>
      </c>
      <c r="U3897">
        <v>0</v>
      </c>
    </row>
    <row r="3898" spans="1:21" x14ac:dyDescent="0.3">
      <c r="A3898">
        <v>0.67</v>
      </c>
      <c r="B3898">
        <v>0.625</v>
      </c>
      <c r="C3898">
        <v>2.1</v>
      </c>
      <c r="D3898">
        <v>150</v>
      </c>
      <c r="E3898">
        <v>117.53</v>
      </c>
      <c r="F3898">
        <v>42.536999999999999</v>
      </c>
      <c r="G3898">
        <v>42.537313432835703</v>
      </c>
      <c r="H3898">
        <v>150</v>
      </c>
      <c r="I3898">
        <v>342.53731299999998</v>
      </c>
      <c r="J3898">
        <v>-1</v>
      </c>
      <c r="K3898">
        <v>2</v>
      </c>
      <c r="L3898">
        <v>54.767870000000002</v>
      </c>
      <c r="M3898">
        <v>485</v>
      </c>
      <c r="N3898">
        <v>200</v>
      </c>
      <c r="O3898">
        <v>160</v>
      </c>
      <c r="P3898">
        <v>0</v>
      </c>
      <c r="Q3898">
        <v>829</v>
      </c>
      <c r="R3898">
        <v>26.02535065</v>
      </c>
      <c r="S3898">
        <v>33.467371</v>
      </c>
      <c r="T3898">
        <v>0</v>
      </c>
      <c r="U3898">
        <v>0</v>
      </c>
    </row>
    <row r="3899" spans="1:21" x14ac:dyDescent="0.3">
      <c r="A3899">
        <v>0.67</v>
      </c>
      <c r="B3899">
        <v>0.625</v>
      </c>
      <c r="C3899">
        <v>2.1</v>
      </c>
      <c r="D3899">
        <v>150</v>
      </c>
      <c r="E3899">
        <v>117.53</v>
      </c>
      <c r="F3899">
        <v>42.536999999999999</v>
      </c>
      <c r="G3899">
        <v>42.537313432835703</v>
      </c>
      <c r="H3899">
        <v>160</v>
      </c>
      <c r="I3899">
        <v>352.53731299999998</v>
      </c>
      <c r="J3899">
        <v>-1</v>
      </c>
      <c r="K3899">
        <v>2</v>
      </c>
      <c r="L3899">
        <v>53.987299999999998</v>
      </c>
      <c r="M3899">
        <v>485</v>
      </c>
      <c r="N3899">
        <v>200</v>
      </c>
      <c r="O3899">
        <v>160</v>
      </c>
      <c r="P3899">
        <v>0</v>
      </c>
      <c r="Q3899">
        <v>835</v>
      </c>
      <c r="R3899">
        <v>25.311065155000001</v>
      </c>
      <c r="S3899">
        <v>33.591844000000002</v>
      </c>
      <c r="T3899">
        <v>0</v>
      </c>
      <c r="U3899">
        <v>0</v>
      </c>
    </row>
    <row r="3900" spans="1:21" x14ac:dyDescent="0.3">
      <c r="A3900">
        <v>0.67</v>
      </c>
      <c r="B3900">
        <v>0.625</v>
      </c>
      <c r="C3900">
        <v>2.1</v>
      </c>
      <c r="D3900">
        <v>150</v>
      </c>
      <c r="E3900">
        <v>117.53</v>
      </c>
      <c r="F3900">
        <v>42.536999999999999</v>
      </c>
      <c r="G3900">
        <v>42.537313432835703</v>
      </c>
      <c r="H3900">
        <v>170</v>
      </c>
      <c r="I3900">
        <v>362.53731299999998</v>
      </c>
      <c r="J3900">
        <v>-1</v>
      </c>
      <c r="K3900">
        <v>2</v>
      </c>
      <c r="L3900">
        <v>53.221899999999998</v>
      </c>
      <c r="M3900">
        <v>485</v>
      </c>
      <c r="N3900">
        <v>200</v>
      </c>
      <c r="O3900">
        <v>160</v>
      </c>
      <c r="P3900">
        <v>0</v>
      </c>
      <c r="Q3900">
        <v>842</v>
      </c>
      <c r="R3900">
        <v>24.824231896000001</v>
      </c>
      <c r="S3900">
        <v>33.736550000000001</v>
      </c>
      <c r="T3900">
        <v>0</v>
      </c>
      <c r="U3900">
        <v>0</v>
      </c>
    </row>
    <row r="3901" spans="1:21" x14ac:dyDescent="0.3">
      <c r="A3901">
        <v>0.67</v>
      </c>
      <c r="B3901">
        <v>0.625</v>
      </c>
      <c r="C3901">
        <v>2.1</v>
      </c>
      <c r="D3901">
        <v>150</v>
      </c>
      <c r="E3901">
        <v>117.53</v>
      </c>
      <c r="F3901">
        <v>42.536999999999999</v>
      </c>
      <c r="G3901">
        <v>42.537313432835703</v>
      </c>
      <c r="H3901">
        <v>180</v>
      </c>
      <c r="I3901">
        <v>372.53731299999998</v>
      </c>
      <c r="J3901">
        <v>-1</v>
      </c>
      <c r="K3901">
        <v>2</v>
      </c>
      <c r="L3901">
        <v>52.471469999999997</v>
      </c>
      <c r="M3901">
        <v>485</v>
      </c>
      <c r="N3901">
        <v>200</v>
      </c>
      <c r="O3901">
        <v>160</v>
      </c>
      <c r="P3901">
        <v>0</v>
      </c>
      <c r="Q3901">
        <v>898</v>
      </c>
      <c r="R3901">
        <v>23.964118138</v>
      </c>
      <c r="S3901">
        <v>34.875143999999999</v>
      </c>
      <c r="T3901">
        <v>0</v>
      </c>
      <c r="U3901">
        <v>0</v>
      </c>
    </row>
    <row r="3902" spans="1:21" x14ac:dyDescent="0.3">
      <c r="A3902">
        <v>0.67</v>
      </c>
      <c r="B3902">
        <v>0.625</v>
      </c>
      <c r="C3902">
        <v>2.1</v>
      </c>
      <c r="D3902">
        <v>150</v>
      </c>
      <c r="E3902">
        <v>117.53</v>
      </c>
      <c r="F3902">
        <v>42.536999999999999</v>
      </c>
      <c r="G3902">
        <v>42.537313432835703</v>
      </c>
      <c r="H3902">
        <v>190</v>
      </c>
      <c r="I3902">
        <v>382.53731299999998</v>
      </c>
      <c r="J3902">
        <v>-1</v>
      </c>
      <c r="K3902">
        <v>2</v>
      </c>
      <c r="L3902">
        <v>51.735849999999999</v>
      </c>
      <c r="M3902">
        <v>485</v>
      </c>
      <c r="N3902">
        <v>200</v>
      </c>
      <c r="O3902">
        <v>160</v>
      </c>
      <c r="P3902">
        <v>0</v>
      </c>
      <c r="Q3902">
        <v>835</v>
      </c>
      <c r="R3902">
        <v>23.651858175000001</v>
      </c>
      <c r="S3902">
        <v>33.591844000000002</v>
      </c>
      <c r="T3902">
        <v>0</v>
      </c>
      <c r="U3902">
        <v>0</v>
      </c>
    </row>
    <row r="3903" spans="1:21" x14ac:dyDescent="0.3">
      <c r="A3903">
        <v>0.67</v>
      </c>
      <c r="B3903">
        <v>0.625</v>
      </c>
      <c r="C3903">
        <v>2.1</v>
      </c>
      <c r="D3903">
        <v>150</v>
      </c>
      <c r="E3903">
        <v>117.53</v>
      </c>
      <c r="F3903">
        <v>42.536999999999999</v>
      </c>
      <c r="G3903">
        <v>42.537313432835703</v>
      </c>
      <c r="H3903">
        <v>200</v>
      </c>
      <c r="I3903">
        <v>392.53731299999998</v>
      </c>
      <c r="J3903">
        <v>-1</v>
      </c>
      <c r="K3903">
        <v>2</v>
      </c>
      <c r="L3903">
        <v>51.01484</v>
      </c>
      <c r="M3903">
        <v>485</v>
      </c>
      <c r="N3903">
        <v>200</v>
      </c>
      <c r="O3903">
        <v>160</v>
      </c>
      <c r="P3903">
        <v>0</v>
      </c>
      <c r="Q3903">
        <v>853</v>
      </c>
      <c r="R3903">
        <v>22.956681909</v>
      </c>
      <c r="S3903">
        <v>33.962846999999996</v>
      </c>
      <c r="T3903">
        <v>0</v>
      </c>
      <c r="U3903">
        <v>0</v>
      </c>
    </row>
    <row r="3904" spans="1:21" x14ac:dyDescent="0.3">
      <c r="A3904">
        <v>0.67</v>
      </c>
      <c r="B3904">
        <v>0.625</v>
      </c>
      <c r="C3904">
        <v>2.1</v>
      </c>
      <c r="D3904">
        <v>150</v>
      </c>
      <c r="E3904">
        <v>117.53</v>
      </c>
      <c r="F3904">
        <v>42.536999999999999</v>
      </c>
      <c r="G3904">
        <v>42.537313432835703</v>
      </c>
      <c r="H3904">
        <v>210</v>
      </c>
      <c r="I3904">
        <v>402.53731299999998</v>
      </c>
      <c r="J3904">
        <v>-1</v>
      </c>
      <c r="K3904">
        <v>2</v>
      </c>
      <c r="L3904">
        <v>50.308210000000003</v>
      </c>
      <c r="M3904">
        <v>485</v>
      </c>
      <c r="N3904">
        <v>200</v>
      </c>
      <c r="O3904">
        <v>160</v>
      </c>
      <c r="P3904">
        <v>0</v>
      </c>
      <c r="Q3904">
        <v>841</v>
      </c>
      <c r="R3904">
        <v>22.571687875999999</v>
      </c>
      <c r="S3904">
        <v>33.715912000000003</v>
      </c>
      <c r="T3904">
        <v>0</v>
      </c>
      <c r="U3904">
        <v>0</v>
      </c>
    </row>
    <row r="3905" spans="1:21" x14ac:dyDescent="0.3">
      <c r="A3905">
        <v>0.67</v>
      </c>
      <c r="B3905">
        <v>0.625</v>
      </c>
      <c r="C3905">
        <v>2.1</v>
      </c>
      <c r="D3905">
        <v>150</v>
      </c>
      <c r="E3905">
        <v>117.53</v>
      </c>
      <c r="F3905">
        <v>42.536999999999999</v>
      </c>
      <c r="G3905">
        <v>42.537313432835703</v>
      </c>
      <c r="H3905">
        <v>220</v>
      </c>
      <c r="I3905">
        <v>412.53731299999998</v>
      </c>
      <c r="J3905">
        <v>-1</v>
      </c>
      <c r="K3905">
        <v>2</v>
      </c>
      <c r="L3905">
        <v>49.615760000000002</v>
      </c>
      <c r="M3905">
        <v>485</v>
      </c>
      <c r="N3905">
        <v>200</v>
      </c>
      <c r="O3905">
        <v>160</v>
      </c>
      <c r="P3905">
        <v>0</v>
      </c>
      <c r="Q3905">
        <v>866</v>
      </c>
      <c r="R3905">
        <v>21.905568397</v>
      </c>
      <c r="S3905">
        <v>34.228588999999999</v>
      </c>
      <c r="T3905">
        <v>0</v>
      </c>
      <c r="U3905">
        <v>0</v>
      </c>
    </row>
    <row r="3906" spans="1:21" x14ac:dyDescent="0.3">
      <c r="A3906">
        <v>0.67</v>
      </c>
      <c r="B3906">
        <v>0.625</v>
      </c>
      <c r="C3906">
        <v>2.1</v>
      </c>
      <c r="D3906">
        <v>150</v>
      </c>
      <c r="E3906">
        <v>117.53</v>
      </c>
      <c r="F3906">
        <v>42.536999999999999</v>
      </c>
      <c r="G3906">
        <v>42.537313432835703</v>
      </c>
      <c r="H3906">
        <v>230</v>
      </c>
      <c r="I3906">
        <v>422.53731299999998</v>
      </c>
      <c r="J3906">
        <v>-1</v>
      </c>
      <c r="K3906">
        <v>2</v>
      </c>
      <c r="L3906">
        <v>48.937260000000002</v>
      </c>
      <c r="M3906">
        <v>485</v>
      </c>
      <c r="N3906">
        <v>200</v>
      </c>
      <c r="O3906">
        <v>160</v>
      </c>
      <c r="P3906">
        <v>0</v>
      </c>
      <c r="Q3906">
        <v>816</v>
      </c>
      <c r="R3906">
        <v>21.471462038999999</v>
      </c>
      <c r="S3906">
        <v>33.196264999999997</v>
      </c>
      <c r="T3906">
        <v>0</v>
      </c>
      <c r="U3906">
        <v>0</v>
      </c>
    </row>
    <row r="3907" spans="1:21" x14ac:dyDescent="0.3">
      <c r="A3907">
        <v>0.67</v>
      </c>
      <c r="B3907">
        <v>0.625</v>
      </c>
      <c r="C3907">
        <v>2.1</v>
      </c>
      <c r="D3907">
        <v>150</v>
      </c>
      <c r="E3907">
        <v>117.53</v>
      </c>
      <c r="F3907">
        <v>42.536999999999999</v>
      </c>
      <c r="G3907">
        <v>42.537313432835703</v>
      </c>
      <c r="H3907">
        <v>240</v>
      </c>
      <c r="I3907">
        <v>432.53731299999998</v>
      </c>
      <c r="J3907">
        <v>-1</v>
      </c>
      <c r="K3907">
        <v>2</v>
      </c>
      <c r="L3907">
        <v>48.272469999999998</v>
      </c>
      <c r="M3907">
        <v>485</v>
      </c>
      <c r="N3907">
        <v>200</v>
      </c>
      <c r="O3907">
        <v>160</v>
      </c>
      <c r="P3907">
        <v>0</v>
      </c>
      <c r="Q3907">
        <v>859</v>
      </c>
      <c r="R3907">
        <v>20.804142439</v>
      </c>
      <c r="S3907">
        <v>34.085723999999999</v>
      </c>
      <c r="T3907">
        <v>0</v>
      </c>
      <c r="U3907">
        <v>0</v>
      </c>
    </row>
    <row r="3908" spans="1:21" x14ac:dyDescent="0.3">
      <c r="A3908">
        <v>0.67</v>
      </c>
      <c r="B3908">
        <v>0.625</v>
      </c>
      <c r="C3908">
        <v>2.1</v>
      </c>
      <c r="D3908">
        <v>150</v>
      </c>
      <c r="E3908">
        <v>117.53</v>
      </c>
      <c r="F3908">
        <v>42.536999999999999</v>
      </c>
      <c r="G3908">
        <v>42.537313432835703</v>
      </c>
      <c r="H3908">
        <v>250</v>
      </c>
      <c r="I3908">
        <v>442.53731299999998</v>
      </c>
      <c r="J3908">
        <v>-1</v>
      </c>
      <c r="K3908">
        <v>2</v>
      </c>
      <c r="L3908">
        <v>47.621169999999999</v>
      </c>
      <c r="M3908">
        <v>485</v>
      </c>
      <c r="N3908">
        <v>200</v>
      </c>
      <c r="O3908">
        <v>160</v>
      </c>
      <c r="P3908">
        <v>0</v>
      </c>
      <c r="Q3908">
        <v>866</v>
      </c>
      <c r="R3908">
        <v>20.577113885999999</v>
      </c>
      <c r="S3908">
        <v>34.228588999999999</v>
      </c>
      <c r="T3908">
        <v>0</v>
      </c>
      <c r="U3908">
        <v>0</v>
      </c>
    </row>
    <row r="3909" spans="1:21" x14ac:dyDescent="0.3">
      <c r="A3909">
        <v>0.67</v>
      </c>
      <c r="B3909">
        <v>0.625</v>
      </c>
      <c r="C3909">
        <v>2.1</v>
      </c>
      <c r="D3909">
        <v>150</v>
      </c>
      <c r="E3909">
        <v>117.53</v>
      </c>
      <c r="F3909">
        <v>42.536999999999999</v>
      </c>
      <c r="G3909">
        <v>42.537313432835703</v>
      </c>
      <c r="H3909">
        <v>260</v>
      </c>
      <c r="I3909">
        <v>452.53731299999998</v>
      </c>
      <c r="J3909">
        <v>-1</v>
      </c>
      <c r="K3909">
        <v>2</v>
      </c>
      <c r="L3909">
        <v>46.9831</v>
      </c>
      <c r="M3909">
        <v>485</v>
      </c>
      <c r="N3909">
        <v>200</v>
      </c>
      <c r="O3909">
        <v>160</v>
      </c>
      <c r="P3909">
        <v>0</v>
      </c>
      <c r="Q3909">
        <v>890</v>
      </c>
      <c r="R3909">
        <v>20.248565710000001</v>
      </c>
      <c r="S3909">
        <v>34.714494000000002</v>
      </c>
      <c r="T3909">
        <v>0</v>
      </c>
      <c r="U3909">
        <v>0</v>
      </c>
    </row>
    <row r="3910" spans="1:21" x14ac:dyDescent="0.3">
      <c r="A3910">
        <v>0.67</v>
      </c>
      <c r="B3910">
        <v>0.625</v>
      </c>
      <c r="C3910">
        <v>2.1</v>
      </c>
      <c r="D3910">
        <v>150</v>
      </c>
      <c r="E3910">
        <v>117.53</v>
      </c>
      <c r="F3910">
        <v>42.536999999999999</v>
      </c>
      <c r="G3910">
        <v>42.537313432835703</v>
      </c>
      <c r="H3910">
        <v>270</v>
      </c>
      <c r="I3910">
        <v>462.53731299999998</v>
      </c>
      <c r="J3910">
        <v>-1</v>
      </c>
      <c r="K3910">
        <v>2</v>
      </c>
      <c r="L3910">
        <v>46.358020000000003</v>
      </c>
      <c r="M3910">
        <v>485</v>
      </c>
      <c r="N3910">
        <v>200</v>
      </c>
      <c r="O3910">
        <v>160</v>
      </c>
      <c r="P3910">
        <v>0</v>
      </c>
      <c r="Q3910">
        <v>886</v>
      </c>
      <c r="R3910">
        <v>19.609810688</v>
      </c>
      <c r="S3910">
        <v>34.633924999999998</v>
      </c>
      <c r="T3910">
        <v>0</v>
      </c>
      <c r="U3910">
        <v>0</v>
      </c>
    </row>
    <row r="3911" spans="1:21" x14ac:dyDescent="0.3">
      <c r="A3911">
        <v>0.67</v>
      </c>
      <c r="B3911">
        <v>0.625</v>
      </c>
      <c r="C3911">
        <v>2.1</v>
      </c>
      <c r="D3911">
        <v>150</v>
      </c>
      <c r="E3911">
        <v>117.53</v>
      </c>
      <c r="F3911">
        <v>42.536999999999999</v>
      </c>
      <c r="G3911">
        <v>42.537313432835703</v>
      </c>
      <c r="H3911">
        <v>280</v>
      </c>
      <c r="I3911">
        <v>472.53731299999998</v>
      </c>
      <c r="J3911">
        <v>-1</v>
      </c>
      <c r="K3911">
        <v>2</v>
      </c>
      <c r="L3911">
        <v>45.74568</v>
      </c>
      <c r="M3911">
        <v>485</v>
      </c>
      <c r="N3911">
        <v>200</v>
      </c>
      <c r="O3911">
        <v>160</v>
      </c>
      <c r="P3911">
        <v>0</v>
      </c>
      <c r="Q3911">
        <v>879</v>
      </c>
      <c r="R3911">
        <v>19.265464564999998</v>
      </c>
      <c r="S3911">
        <v>34.492531999999997</v>
      </c>
      <c r="T3911">
        <v>0</v>
      </c>
      <c r="U3911">
        <v>0</v>
      </c>
    </row>
    <row r="3912" spans="1:21" x14ac:dyDescent="0.3">
      <c r="A3912">
        <v>0.67</v>
      </c>
      <c r="B3912">
        <v>0.625</v>
      </c>
      <c r="C3912">
        <v>2.1</v>
      </c>
      <c r="D3912">
        <v>150</v>
      </c>
      <c r="E3912">
        <v>117.53</v>
      </c>
      <c r="F3912">
        <v>42.536999999999999</v>
      </c>
      <c r="G3912">
        <v>42.537313432835703</v>
      </c>
      <c r="H3912">
        <v>290</v>
      </c>
      <c r="I3912">
        <v>482.53731299999998</v>
      </c>
      <c r="J3912">
        <v>-1</v>
      </c>
      <c r="K3912">
        <v>2</v>
      </c>
      <c r="L3912">
        <v>45.145829999999997</v>
      </c>
      <c r="M3912">
        <v>485</v>
      </c>
      <c r="N3912">
        <v>200</v>
      </c>
      <c r="O3912">
        <v>160</v>
      </c>
      <c r="P3912">
        <v>0</v>
      </c>
      <c r="Q3912">
        <v>888</v>
      </c>
      <c r="R3912">
        <v>18.915092797</v>
      </c>
      <c r="S3912">
        <v>34.674230000000001</v>
      </c>
      <c r="T3912">
        <v>0</v>
      </c>
      <c r="U3912">
        <v>0</v>
      </c>
    </row>
    <row r="3913" spans="1:21" x14ac:dyDescent="0.3">
      <c r="A3913">
        <v>0.67</v>
      </c>
      <c r="B3913">
        <v>0.625</v>
      </c>
      <c r="C3913">
        <v>2.1</v>
      </c>
      <c r="D3913">
        <v>150</v>
      </c>
      <c r="E3913">
        <v>117.53</v>
      </c>
      <c r="F3913">
        <v>42.536999999999999</v>
      </c>
      <c r="G3913">
        <v>42.537313432835703</v>
      </c>
      <c r="H3913">
        <v>300</v>
      </c>
      <c r="I3913">
        <v>492.53731299999998</v>
      </c>
      <c r="J3913">
        <v>-1</v>
      </c>
      <c r="K3913">
        <v>2</v>
      </c>
      <c r="L3913">
        <v>44.558219999999999</v>
      </c>
      <c r="M3913">
        <v>485</v>
      </c>
      <c r="N3913">
        <v>200</v>
      </c>
      <c r="O3913">
        <v>160</v>
      </c>
      <c r="P3913">
        <v>0</v>
      </c>
      <c r="Q3913">
        <v>825</v>
      </c>
      <c r="R3913">
        <v>18.486209441</v>
      </c>
      <c r="S3913">
        <v>33.384160999999999</v>
      </c>
      <c r="T3913">
        <v>0</v>
      </c>
      <c r="U3913">
        <v>0</v>
      </c>
    </row>
    <row r="3914" spans="1:21" x14ac:dyDescent="0.3">
      <c r="A3914">
        <v>0.67</v>
      </c>
      <c r="B3914">
        <v>0.625</v>
      </c>
      <c r="C3914">
        <v>2.1</v>
      </c>
      <c r="D3914">
        <v>150</v>
      </c>
      <c r="E3914">
        <v>117.53</v>
      </c>
      <c r="F3914">
        <v>42.536999999999999</v>
      </c>
      <c r="G3914">
        <v>42.537313432835703</v>
      </c>
      <c r="H3914">
        <v>0</v>
      </c>
      <c r="I3914">
        <v>192.53731300000001</v>
      </c>
      <c r="J3914">
        <v>-1</v>
      </c>
      <c r="K3914">
        <v>2</v>
      </c>
      <c r="L3914">
        <v>68.347700000000003</v>
      </c>
      <c r="M3914">
        <v>485</v>
      </c>
      <c r="N3914">
        <v>200</v>
      </c>
      <c r="O3914">
        <v>160</v>
      </c>
      <c r="P3914">
        <v>0</v>
      </c>
      <c r="Q3914">
        <v>961</v>
      </c>
      <c r="R3914">
        <v>39.213096597000003</v>
      </c>
      <c r="S3914">
        <v>36.118461000000003</v>
      </c>
      <c r="T3914">
        <v>0</v>
      </c>
      <c r="U3914">
        <v>0</v>
      </c>
    </row>
    <row r="3915" spans="1:21" x14ac:dyDescent="0.3">
      <c r="A3915" t="s">
        <v>74</v>
      </c>
      <c r="B3915" t="s">
        <v>74</v>
      </c>
      <c r="C3915">
        <v>2.1</v>
      </c>
      <c r="D3915">
        <v>150</v>
      </c>
      <c r="E3915" t="s">
        <v>75</v>
      </c>
      <c r="F3915" t="s">
        <v>74</v>
      </c>
      <c r="G3915" t="s">
        <v>74</v>
      </c>
      <c r="H3915" t="s">
        <v>74</v>
      </c>
      <c r="I3915" t="s">
        <v>74</v>
      </c>
      <c r="J3915" t="s">
        <v>74</v>
      </c>
      <c r="K3915" t="s">
        <v>74</v>
      </c>
      <c r="L3915" t="s">
        <v>74</v>
      </c>
      <c r="M3915" t="s">
        <v>74</v>
      </c>
      <c r="N3915" t="s">
        <v>74</v>
      </c>
      <c r="O3915">
        <v>180</v>
      </c>
    </row>
    <row r="3916" spans="1:21" x14ac:dyDescent="0.3">
      <c r="A3916">
        <v>0.67</v>
      </c>
      <c r="B3916">
        <v>0.625</v>
      </c>
      <c r="C3916">
        <v>2.1</v>
      </c>
      <c r="D3916">
        <v>150</v>
      </c>
      <c r="E3916">
        <v>117.53</v>
      </c>
      <c r="F3916">
        <v>42.536999999999999</v>
      </c>
      <c r="G3916">
        <v>42.537313432835703</v>
      </c>
      <c r="H3916">
        <v>0</v>
      </c>
      <c r="I3916">
        <v>192.53731300000001</v>
      </c>
      <c r="J3916">
        <v>-1</v>
      </c>
      <c r="K3916">
        <v>2</v>
      </c>
      <c r="L3916">
        <v>69.130049999999997</v>
      </c>
      <c r="M3916">
        <v>505</v>
      </c>
      <c r="N3916">
        <v>200</v>
      </c>
      <c r="O3916">
        <v>180</v>
      </c>
      <c r="P3916">
        <v>0</v>
      </c>
      <c r="Q3916">
        <v>1141</v>
      </c>
      <c r="R3916">
        <v>42.200392047999998</v>
      </c>
      <c r="S3916">
        <v>39.484195999999997</v>
      </c>
      <c r="T3916">
        <v>0</v>
      </c>
      <c r="U3916">
        <v>0</v>
      </c>
    </row>
    <row r="3917" spans="1:21" x14ac:dyDescent="0.3">
      <c r="A3917">
        <v>0.67</v>
      </c>
      <c r="B3917">
        <v>0.625</v>
      </c>
      <c r="C3917">
        <v>2.1</v>
      </c>
      <c r="D3917">
        <v>150</v>
      </c>
      <c r="E3917">
        <v>117.53</v>
      </c>
      <c r="F3917">
        <v>42.536999999999999</v>
      </c>
      <c r="G3917">
        <v>42.537313432835703</v>
      </c>
      <c r="H3917">
        <v>10</v>
      </c>
      <c r="I3917">
        <v>202.53731300000001</v>
      </c>
      <c r="J3917">
        <v>-1</v>
      </c>
      <c r="K3917">
        <v>2</v>
      </c>
      <c r="L3917">
        <v>68.146050000000002</v>
      </c>
      <c r="M3917">
        <v>505</v>
      </c>
      <c r="N3917">
        <v>200</v>
      </c>
      <c r="O3917">
        <v>180</v>
      </c>
      <c r="P3917">
        <v>0</v>
      </c>
      <c r="Q3917">
        <v>1077</v>
      </c>
      <c r="R3917">
        <v>40.641477555999998</v>
      </c>
      <c r="S3917">
        <v>38.316301000000003</v>
      </c>
      <c r="T3917">
        <v>0</v>
      </c>
      <c r="U3917">
        <v>0</v>
      </c>
    </row>
    <row r="3918" spans="1:21" x14ac:dyDescent="0.3">
      <c r="A3918">
        <v>0.67</v>
      </c>
      <c r="B3918">
        <v>0.625</v>
      </c>
      <c r="C3918">
        <v>2.1</v>
      </c>
      <c r="D3918">
        <v>150</v>
      </c>
      <c r="E3918">
        <v>117.53</v>
      </c>
      <c r="F3918">
        <v>42.536999999999999</v>
      </c>
      <c r="G3918">
        <v>42.537313432835703</v>
      </c>
      <c r="H3918">
        <v>20</v>
      </c>
      <c r="I3918">
        <v>212.53731300000001</v>
      </c>
      <c r="J3918">
        <v>-1</v>
      </c>
      <c r="K3918">
        <v>2</v>
      </c>
      <c r="L3918">
        <v>67.175430000000006</v>
      </c>
      <c r="M3918">
        <v>505</v>
      </c>
      <c r="N3918">
        <v>200</v>
      </c>
      <c r="O3918">
        <v>180</v>
      </c>
      <c r="P3918">
        <v>0</v>
      </c>
      <c r="Q3918">
        <v>1002</v>
      </c>
      <c r="R3918">
        <v>40.039599758000001</v>
      </c>
      <c r="S3918">
        <v>36.908076999999999</v>
      </c>
      <c r="T3918">
        <v>0</v>
      </c>
      <c r="U3918">
        <v>0</v>
      </c>
    </row>
    <row r="3919" spans="1:21" x14ac:dyDescent="0.3">
      <c r="A3919">
        <v>0.67</v>
      </c>
      <c r="B3919">
        <v>0.625</v>
      </c>
      <c r="C3919">
        <v>2.1</v>
      </c>
      <c r="D3919">
        <v>150</v>
      </c>
      <c r="E3919">
        <v>117.53</v>
      </c>
      <c r="F3919">
        <v>42.536999999999999</v>
      </c>
      <c r="G3919">
        <v>42.537313432835703</v>
      </c>
      <c r="H3919">
        <v>30</v>
      </c>
      <c r="I3919">
        <v>222.53731300000001</v>
      </c>
      <c r="J3919">
        <v>-1</v>
      </c>
      <c r="K3919">
        <v>2</v>
      </c>
      <c r="L3919">
        <v>66.218450000000004</v>
      </c>
      <c r="M3919">
        <v>505</v>
      </c>
      <c r="N3919">
        <v>200</v>
      </c>
      <c r="O3919">
        <v>180</v>
      </c>
      <c r="P3919">
        <v>0</v>
      </c>
      <c r="Q3919">
        <v>937</v>
      </c>
      <c r="R3919">
        <v>38.940415512999998</v>
      </c>
      <c r="S3919">
        <v>35.649258000000003</v>
      </c>
      <c r="T3919">
        <v>0</v>
      </c>
      <c r="U3919">
        <v>0</v>
      </c>
    </row>
    <row r="3920" spans="1:21" x14ac:dyDescent="0.3">
      <c r="A3920">
        <v>0.67</v>
      </c>
      <c r="B3920">
        <v>0.625</v>
      </c>
      <c r="C3920">
        <v>2.1</v>
      </c>
      <c r="D3920">
        <v>150</v>
      </c>
      <c r="E3920">
        <v>117.53</v>
      </c>
      <c r="F3920">
        <v>42.536999999999999</v>
      </c>
      <c r="G3920">
        <v>42.537313432835703</v>
      </c>
      <c r="H3920">
        <v>40</v>
      </c>
      <c r="I3920">
        <v>232.53731300000001</v>
      </c>
      <c r="J3920">
        <v>-1</v>
      </c>
      <c r="K3920">
        <v>2</v>
      </c>
      <c r="L3920">
        <v>65.275350000000003</v>
      </c>
      <c r="M3920">
        <v>505</v>
      </c>
      <c r="N3920">
        <v>200</v>
      </c>
      <c r="O3920">
        <v>180</v>
      </c>
      <c r="P3920">
        <v>0</v>
      </c>
      <c r="Q3920">
        <v>923</v>
      </c>
      <c r="R3920">
        <v>37.982384549999999</v>
      </c>
      <c r="S3920">
        <v>35.373066999999999</v>
      </c>
      <c r="T3920">
        <v>0</v>
      </c>
      <c r="U3920">
        <v>0</v>
      </c>
    </row>
    <row r="3921" spans="1:21" x14ac:dyDescent="0.3">
      <c r="A3921">
        <v>0.67</v>
      </c>
      <c r="B3921">
        <v>0.625</v>
      </c>
      <c r="C3921">
        <v>2.1</v>
      </c>
      <c r="D3921">
        <v>150</v>
      </c>
      <c r="E3921">
        <v>117.53</v>
      </c>
      <c r="F3921">
        <v>42.536999999999999</v>
      </c>
      <c r="G3921">
        <v>42.537313432835703</v>
      </c>
      <c r="H3921">
        <v>50</v>
      </c>
      <c r="I3921">
        <v>242.53731300000001</v>
      </c>
      <c r="J3921">
        <v>-1</v>
      </c>
      <c r="K3921">
        <v>2</v>
      </c>
      <c r="L3921">
        <v>64.346329999999995</v>
      </c>
      <c r="M3921">
        <v>505</v>
      </c>
      <c r="N3921">
        <v>200</v>
      </c>
      <c r="O3921">
        <v>180</v>
      </c>
      <c r="P3921">
        <v>0</v>
      </c>
      <c r="Q3921">
        <v>887</v>
      </c>
      <c r="R3921">
        <v>36.640099472000003</v>
      </c>
      <c r="S3921">
        <v>34.654082000000002</v>
      </c>
      <c r="T3921">
        <v>0</v>
      </c>
      <c r="U3921">
        <v>0</v>
      </c>
    </row>
    <row r="3922" spans="1:21" x14ac:dyDescent="0.3">
      <c r="A3922">
        <v>0.67</v>
      </c>
      <c r="B3922">
        <v>0.625</v>
      </c>
      <c r="C3922">
        <v>2.1</v>
      </c>
      <c r="D3922">
        <v>150</v>
      </c>
      <c r="E3922">
        <v>117.53</v>
      </c>
      <c r="F3922">
        <v>42.536999999999999</v>
      </c>
      <c r="G3922">
        <v>42.537313432835703</v>
      </c>
      <c r="H3922">
        <v>60</v>
      </c>
      <c r="I3922">
        <v>252.53731300000001</v>
      </c>
      <c r="J3922">
        <v>-1</v>
      </c>
      <c r="K3922">
        <v>2</v>
      </c>
      <c r="L3922">
        <v>63.431559999999998</v>
      </c>
      <c r="M3922">
        <v>505</v>
      </c>
      <c r="N3922">
        <v>200</v>
      </c>
      <c r="O3922">
        <v>180</v>
      </c>
      <c r="P3922">
        <v>0</v>
      </c>
      <c r="Q3922">
        <v>846</v>
      </c>
      <c r="R3922">
        <v>35.373067800000001</v>
      </c>
      <c r="S3922">
        <v>33.818994000000004</v>
      </c>
      <c r="T3922">
        <v>0</v>
      </c>
      <c r="U3922">
        <v>0</v>
      </c>
    </row>
    <row r="3923" spans="1:21" x14ac:dyDescent="0.3">
      <c r="A3923">
        <v>0.67</v>
      </c>
      <c r="B3923">
        <v>0.625</v>
      </c>
      <c r="C3923">
        <v>2.1</v>
      </c>
      <c r="D3923">
        <v>150</v>
      </c>
      <c r="E3923">
        <v>117.53</v>
      </c>
      <c r="F3923">
        <v>42.536999999999999</v>
      </c>
      <c r="G3923">
        <v>42.537313432835703</v>
      </c>
      <c r="H3923">
        <v>70</v>
      </c>
      <c r="I3923">
        <v>262.53731299999998</v>
      </c>
      <c r="J3923">
        <v>-1</v>
      </c>
      <c r="K3923">
        <v>2</v>
      </c>
      <c r="L3923">
        <v>62.53116</v>
      </c>
      <c r="M3923">
        <v>505</v>
      </c>
      <c r="N3923">
        <v>200</v>
      </c>
      <c r="O3923">
        <v>180</v>
      </c>
      <c r="P3923">
        <v>0</v>
      </c>
      <c r="Q3923">
        <v>845</v>
      </c>
      <c r="R3923">
        <v>34.633925232000003</v>
      </c>
      <c r="S3923">
        <v>33.798400000000001</v>
      </c>
      <c r="T3923">
        <v>0</v>
      </c>
      <c r="U3923">
        <v>0</v>
      </c>
    </row>
    <row r="3924" spans="1:21" x14ac:dyDescent="0.3">
      <c r="A3924">
        <v>0.67</v>
      </c>
      <c r="B3924">
        <v>0.625</v>
      </c>
      <c r="C3924">
        <v>2.1</v>
      </c>
      <c r="D3924">
        <v>150</v>
      </c>
      <c r="E3924">
        <v>117.53</v>
      </c>
      <c r="F3924">
        <v>42.536999999999999</v>
      </c>
      <c r="G3924">
        <v>42.537313432835703</v>
      </c>
      <c r="H3924">
        <v>80</v>
      </c>
      <c r="I3924">
        <v>272.53731299999998</v>
      </c>
      <c r="J3924">
        <v>-1</v>
      </c>
      <c r="K3924">
        <v>2</v>
      </c>
      <c r="L3924">
        <v>61.645240000000001</v>
      </c>
      <c r="M3924">
        <v>505</v>
      </c>
      <c r="N3924">
        <v>200</v>
      </c>
      <c r="O3924">
        <v>180</v>
      </c>
      <c r="P3924">
        <v>0</v>
      </c>
      <c r="Q3924">
        <v>887</v>
      </c>
      <c r="R3924">
        <v>33.591844727999998</v>
      </c>
      <c r="S3924">
        <v>34.654082000000002</v>
      </c>
      <c r="T3924">
        <v>0</v>
      </c>
      <c r="U3924">
        <v>0</v>
      </c>
    </row>
    <row r="3925" spans="1:21" x14ac:dyDescent="0.3">
      <c r="A3925">
        <v>0.67</v>
      </c>
      <c r="B3925">
        <v>0.625</v>
      </c>
      <c r="C3925">
        <v>2.1</v>
      </c>
      <c r="D3925">
        <v>150</v>
      </c>
      <c r="E3925">
        <v>117.53</v>
      </c>
      <c r="F3925">
        <v>42.536999999999999</v>
      </c>
      <c r="G3925">
        <v>42.537313432835703</v>
      </c>
      <c r="H3925">
        <v>90</v>
      </c>
      <c r="I3925">
        <v>282.53731299999998</v>
      </c>
      <c r="J3925">
        <v>-1</v>
      </c>
      <c r="K3925">
        <v>2</v>
      </c>
      <c r="L3925">
        <v>60.773859999999999</v>
      </c>
      <c r="M3925">
        <v>505</v>
      </c>
      <c r="N3925">
        <v>200</v>
      </c>
      <c r="O3925">
        <v>180</v>
      </c>
      <c r="P3925">
        <v>0</v>
      </c>
      <c r="Q3925">
        <v>882</v>
      </c>
      <c r="R3925">
        <v>32.669313860000003</v>
      </c>
      <c r="S3925">
        <v>34.553190999999998</v>
      </c>
      <c r="T3925">
        <v>0</v>
      </c>
      <c r="U3925">
        <v>0</v>
      </c>
    </row>
    <row r="3926" spans="1:21" x14ac:dyDescent="0.3">
      <c r="A3926">
        <v>0.67</v>
      </c>
      <c r="B3926">
        <v>0.625</v>
      </c>
      <c r="C3926">
        <v>2.1</v>
      </c>
      <c r="D3926">
        <v>150</v>
      </c>
      <c r="E3926">
        <v>117.53</v>
      </c>
      <c r="F3926">
        <v>42.536999999999999</v>
      </c>
      <c r="G3926">
        <v>42.537313432835703</v>
      </c>
      <c r="H3926">
        <v>100</v>
      </c>
      <c r="I3926">
        <v>292.53731299999998</v>
      </c>
      <c r="J3926">
        <v>-1</v>
      </c>
      <c r="K3926">
        <v>2</v>
      </c>
      <c r="L3926">
        <v>59.917059999999999</v>
      </c>
      <c r="M3926">
        <v>505</v>
      </c>
      <c r="N3926">
        <v>200</v>
      </c>
      <c r="O3926">
        <v>180</v>
      </c>
      <c r="P3926">
        <v>0</v>
      </c>
      <c r="Q3926">
        <v>855</v>
      </c>
      <c r="R3926">
        <v>31.853530069000001</v>
      </c>
      <c r="S3926">
        <v>34.003849000000002</v>
      </c>
      <c r="T3926">
        <v>0</v>
      </c>
      <c r="U3926">
        <v>0</v>
      </c>
    </row>
    <row r="3927" spans="1:21" x14ac:dyDescent="0.3">
      <c r="A3927">
        <v>0.67</v>
      </c>
      <c r="B3927">
        <v>0.625</v>
      </c>
      <c r="C3927">
        <v>2.1</v>
      </c>
      <c r="D3927">
        <v>150</v>
      </c>
      <c r="E3927">
        <v>117.53</v>
      </c>
      <c r="F3927">
        <v>42.536999999999999</v>
      </c>
      <c r="G3927">
        <v>42.537313432835703</v>
      </c>
      <c r="H3927">
        <v>110</v>
      </c>
      <c r="I3927">
        <v>302.53731299999998</v>
      </c>
      <c r="J3927">
        <v>-1</v>
      </c>
      <c r="K3927">
        <v>2</v>
      </c>
      <c r="L3927">
        <v>59.074849999999998</v>
      </c>
      <c r="M3927">
        <v>505</v>
      </c>
      <c r="N3927">
        <v>200</v>
      </c>
      <c r="O3927">
        <v>180</v>
      </c>
      <c r="P3927">
        <v>0</v>
      </c>
      <c r="Q3927">
        <v>838</v>
      </c>
      <c r="R3927">
        <v>31.040836413000001</v>
      </c>
      <c r="S3927">
        <v>33.653928000000001</v>
      </c>
      <c r="T3927">
        <v>0</v>
      </c>
      <c r="U3927">
        <v>0</v>
      </c>
    </row>
    <row r="3928" spans="1:21" x14ac:dyDescent="0.3">
      <c r="A3928">
        <v>0.67</v>
      </c>
      <c r="B3928">
        <v>0.625</v>
      </c>
      <c r="C3928">
        <v>2.1</v>
      </c>
      <c r="D3928">
        <v>150</v>
      </c>
      <c r="E3928">
        <v>117.53</v>
      </c>
      <c r="F3928">
        <v>42.536999999999999</v>
      </c>
      <c r="G3928">
        <v>42.537313432835703</v>
      </c>
      <c r="H3928">
        <v>120</v>
      </c>
      <c r="I3928">
        <v>312.53731299999998</v>
      </c>
      <c r="J3928">
        <v>-1</v>
      </c>
      <c r="K3928">
        <v>2</v>
      </c>
      <c r="L3928">
        <v>58.247219999999999</v>
      </c>
      <c r="M3928">
        <v>505</v>
      </c>
      <c r="N3928">
        <v>200</v>
      </c>
      <c r="O3928">
        <v>180</v>
      </c>
      <c r="P3928">
        <v>0</v>
      </c>
      <c r="Q3928">
        <v>901</v>
      </c>
      <c r="R3928">
        <v>30.503291747999999</v>
      </c>
      <c r="S3928">
        <v>34.935222000000003</v>
      </c>
      <c r="T3928">
        <v>0</v>
      </c>
      <c r="U3928">
        <v>0</v>
      </c>
    </row>
    <row r="3929" spans="1:21" x14ac:dyDescent="0.3">
      <c r="A3929">
        <v>0.67</v>
      </c>
      <c r="B3929">
        <v>0.625</v>
      </c>
      <c r="C3929">
        <v>2.1</v>
      </c>
      <c r="D3929">
        <v>150</v>
      </c>
      <c r="E3929">
        <v>117.53</v>
      </c>
      <c r="F3929">
        <v>42.536999999999999</v>
      </c>
      <c r="G3929">
        <v>42.537313432835703</v>
      </c>
      <c r="H3929">
        <v>130</v>
      </c>
      <c r="I3929">
        <v>322.53731299999998</v>
      </c>
      <c r="J3929">
        <v>-1</v>
      </c>
      <c r="K3929">
        <v>2</v>
      </c>
      <c r="L3929">
        <v>57.43412</v>
      </c>
      <c r="M3929">
        <v>505</v>
      </c>
      <c r="N3929">
        <v>200</v>
      </c>
      <c r="O3929">
        <v>180</v>
      </c>
      <c r="P3929">
        <v>0</v>
      </c>
      <c r="Q3929">
        <v>878</v>
      </c>
      <c r="R3929">
        <v>29.934090447999999</v>
      </c>
      <c r="S3929">
        <v>34.472292000000003</v>
      </c>
      <c r="T3929">
        <v>0</v>
      </c>
      <c r="U3929">
        <v>0</v>
      </c>
    </row>
    <row r="3930" spans="1:21" x14ac:dyDescent="0.3">
      <c r="A3930">
        <v>0.67</v>
      </c>
      <c r="B3930">
        <v>0.625</v>
      </c>
      <c r="C3930">
        <v>2.1</v>
      </c>
      <c r="D3930">
        <v>150</v>
      </c>
      <c r="E3930">
        <v>117.53</v>
      </c>
      <c r="F3930">
        <v>42.536999999999999</v>
      </c>
      <c r="G3930">
        <v>42.537313432835703</v>
      </c>
      <c r="H3930">
        <v>140</v>
      </c>
      <c r="I3930">
        <v>332.53731299999998</v>
      </c>
      <c r="J3930">
        <v>-1</v>
      </c>
      <c r="K3930">
        <v>2</v>
      </c>
      <c r="L3930">
        <v>56.6355</v>
      </c>
      <c r="M3930">
        <v>505</v>
      </c>
      <c r="N3930">
        <v>200</v>
      </c>
      <c r="O3930">
        <v>180</v>
      </c>
      <c r="P3930">
        <v>0</v>
      </c>
      <c r="Q3930">
        <v>830</v>
      </c>
      <c r="R3930">
        <v>29.214333931999999</v>
      </c>
      <c r="S3930">
        <v>33.488145000000003</v>
      </c>
      <c r="T3930">
        <v>0</v>
      </c>
      <c r="U3930">
        <v>0</v>
      </c>
    </row>
    <row r="3931" spans="1:21" x14ac:dyDescent="0.3">
      <c r="A3931">
        <v>0.67</v>
      </c>
      <c r="B3931">
        <v>0.625</v>
      </c>
      <c r="C3931">
        <v>2.1</v>
      </c>
      <c r="D3931">
        <v>150</v>
      </c>
      <c r="E3931">
        <v>117.53</v>
      </c>
      <c r="F3931">
        <v>42.536999999999999</v>
      </c>
      <c r="G3931">
        <v>42.537313432835703</v>
      </c>
      <c r="H3931">
        <v>150</v>
      </c>
      <c r="I3931">
        <v>342.53731299999998</v>
      </c>
      <c r="J3931">
        <v>-1</v>
      </c>
      <c r="K3931">
        <v>2</v>
      </c>
      <c r="L3931">
        <v>55.851280000000003</v>
      </c>
      <c r="M3931">
        <v>505</v>
      </c>
      <c r="N3931">
        <v>200</v>
      </c>
      <c r="O3931">
        <v>180</v>
      </c>
      <c r="P3931">
        <v>0</v>
      </c>
      <c r="Q3931">
        <v>859</v>
      </c>
      <c r="R3931">
        <v>28.018007373</v>
      </c>
      <c r="S3931">
        <v>34.085723999999999</v>
      </c>
      <c r="T3931">
        <v>0</v>
      </c>
      <c r="U3931">
        <v>0</v>
      </c>
    </row>
    <row r="3932" spans="1:21" x14ac:dyDescent="0.3">
      <c r="A3932">
        <v>0.67</v>
      </c>
      <c r="B3932">
        <v>0.625</v>
      </c>
      <c r="C3932">
        <v>2.1</v>
      </c>
      <c r="D3932">
        <v>150</v>
      </c>
      <c r="E3932">
        <v>117.53</v>
      </c>
      <c r="F3932">
        <v>42.536999999999999</v>
      </c>
      <c r="G3932">
        <v>42.537313432835703</v>
      </c>
      <c r="H3932">
        <v>160</v>
      </c>
      <c r="I3932">
        <v>352.53731299999998</v>
      </c>
      <c r="J3932">
        <v>-1</v>
      </c>
      <c r="K3932">
        <v>2</v>
      </c>
      <c r="L3932">
        <v>55.08135</v>
      </c>
      <c r="M3932">
        <v>505</v>
      </c>
      <c r="N3932">
        <v>200</v>
      </c>
      <c r="O3932">
        <v>180</v>
      </c>
      <c r="P3932">
        <v>0</v>
      </c>
      <c r="Q3932">
        <v>858</v>
      </c>
      <c r="R3932">
        <v>27.6498691</v>
      </c>
      <c r="S3932">
        <v>34.065271000000003</v>
      </c>
      <c r="T3932">
        <v>0</v>
      </c>
      <c r="U3932">
        <v>0</v>
      </c>
    </row>
    <row r="3933" spans="1:21" x14ac:dyDescent="0.3">
      <c r="A3933">
        <v>0.67</v>
      </c>
      <c r="B3933">
        <v>0.625</v>
      </c>
      <c r="C3933">
        <v>2.1</v>
      </c>
      <c r="D3933">
        <v>150</v>
      </c>
      <c r="E3933">
        <v>117.53</v>
      </c>
      <c r="F3933">
        <v>42.536999999999999</v>
      </c>
      <c r="G3933">
        <v>42.537313432835703</v>
      </c>
      <c r="H3933">
        <v>170</v>
      </c>
      <c r="I3933">
        <v>362.53731299999998</v>
      </c>
      <c r="J3933">
        <v>-1</v>
      </c>
      <c r="K3933">
        <v>2</v>
      </c>
      <c r="L3933">
        <v>54.325589999999998</v>
      </c>
      <c r="M3933">
        <v>505</v>
      </c>
      <c r="N3933">
        <v>200</v>
      </c>
      <c r="O3933">
        <v>180</v>
      </c>
      <c r="P3933">
        <v>0</v>
      </c>
      <c r="Q3933">
        <v>834</v>
      </c>
      <c r="R3933">
        <v>27.000823371999999</v>
      </c>
      <c r="S3933">
        <v>33.571126999999997</v>
      </c>
      <c r="T3933">
        <v>0</v>
      </c>
      <c r="U3933">
        <v>0</v>
      </c>
    </row>
    <row r="3934" spans="1:21" x14ac:dyDescent="0.3">
      <c r="A3934">
        <v>0.67</v>
      </c>
      <c r="B3934">
        <v>0.625</v>
      </c>
      <c r="C3934">
        <v>2.1</v>
      </c>
      <c r="D3934">
        <v>150</v>
      </c>
      <c r="E3934">
        <v>117.53</v>
      </c>
      <c r="F3934">
        <v>42.536999999999999</v>
      </c>
      <c r="G3934">
        <v>42.537313432835703</v>
      </c>
      <c r="H3934">
        <v>180</v>
      </c>
      <c r="I3934">
        <v>372.53731299999998</v>
      </c>
      <c r="J3934">
        <v>-1</v>
      </c>
      <c r="K3934">
        <v>2</v>
      </c>
      <c r="L3934">
        <v>53.583889999999997</v>
      </c>
      <c r="M3934">
        <v>505</v>
      </c>
      <c r="N3934">
        <v>200</v>
      </c>
      <c r="O3934">
        <v>180</v>
      </c>
      <c r="P3934">
        <v>0</v>
      </c>
      <c r="Q3934">
        <v>896</v>
      </c>
      <c r="R3934">
        <v>26.542902799</v>
      </c>
      <c r="S3934">
        <v>34.835042000000001</v>
      </c>
      <c r="T3934">
        <v>0</v>
      </c>
      <c r="U3934">
        <v>0</v>
      </c>
    </row>
    <row r="3935" spans="1:21" x14ac:dyDescent="0.3">
      <c r="A3935">
        <v>0.67</v>
      </c>
      <c r="B3935">
        <v>0.625</v>
      </c>
      <c r="C3935">
        <v>2.1</v>
      </c>
      <c r="D3935">
        <v>150</v>
      </c>
      <c r="E3935">
        <v>117.53</v>
      </c>
      <c r="F3935">
        <v>42.536999999999999</v>
      </c>
      <c r="G3935">
        <v>42.537313432835703</v>
      </c>
      <c r="H3935">
        <v>190</v>
      </c>
      <c r="I3935">
        <v>382.53731299999998</v>
      </c>
      <c r="J3935">
        <v>-1</v>
      </c>
      <c r="K3935">
        <v>2</v>
      </c>
      <c r="L3935">
        <v>52.856079999999999</v>
      </c>
      <c r="M3935">
        <v>505</v>
      </c>
      <c r="N3935">
        <v>200</v>
      </c>
      <c r="O3935">
        <v>180</v>
      </c>
      <c r="P3935">
        <v>0</v>
      </c>
      <c r="Q3935">
        <v>835</v>
      </c>
      <c r="R3935">
        <v>26.155630503000001</v>
      </c>
      <c r="S3935">
        <v>33.591844000000002</v>
      </c>
      <c r="T3935">
        <v>0</v>
      </c>
      <c r="U3935">
        <v>0</v>
      </c>
    </row>
    <row r="3936" spans="1:21" x14ac:dyDescent="0.3">
      <c r="A3936">
        <v>0.67</v>
      </c>
      <c r="B3936">
        <v>0.625</v>
      </c>
      <c r="C3936">
        <v>2.1</v>
      </c>
      <c r="D3936">
        <v>150</v>
      </c>
      <c r="E3936">
        <v>117.53</v>
      </c>
      <c r="F3936">
        <v>42.536999999999999</v>
      </c>
      <c r="G3936">
        <v>42.537313432835703</v>
      </c>
      <c r="H3936">
        <v>200</v>
      </c>
      <c r="I3936">
        <v>392.53731299999998</v>
      </c>
      <c r="J3936">
        <v>-1</v>
      </c>
      <c r="K3936">
        <v>2</v>
      </c>
      <c r="L3936">
        <v>52.142009999999999</v>
      </c>
      <c r="M3936">
        <v>505</v>
      </c>
      <c r="N3936">
        <v>200</v>
      </c>
      <c r="O3936">
        <v>180</v>
      </c>
      <c r="P3936">
        <v>0</v>
      </c>
      <c r="Q3936">
        <v>886</v>
      </c>
      <c r="R3936">
        <v>25.789304637000001</v>
      </c>
      <c r="S3936">
        <v>34.633924999999998</v>
      </c>
      <c r="T3936">
        <v>0</v>
      </c>
      <c r="U3936">
        <v>0</v>
      </c>
    </row>
    <row r="3937" spans="1:21" x14ac:dyDescent="0.3">
      <c r="A3937">
        <v>0.67</v>
      </c>
      <c r="B3937">
        <v>0.625</v>
      </c>
      <c r="C3937">
        <v>2.1</v>
      </c>
      <c r="D3937">
        <v>150</v>
      </c>
      <c r="E3937">
        <v>117.53</v>
      </c>
      <c r="F3937">
        <v>42.536999999999999</v>
      </c>
      <c r="G3937">
        <v>42.537313432835703</v>
      </c>
      <c r="H3937">
        <v>210</v>
      </c>
      <c r="I3937">
        <v>402.53731299999998</v>
      </c>
      <c r="J3937">
        <v>-1</v>
      </c>
      <c r="K3937">
        <v>2</v>
      </c>
      <c r="L3937">
        <v>51.441519999999997</v>
      </c>
      <c r="M3937">
        <v>505</v>
      </c>
      <c r="N3937">
        <v>200</v>
      </c>
      <c r="O3937">
        <v>180</v>
      </c>
      <c r="P3937">
        <v>0</v>
      </c>
      <c r="Q3937">
        <v>836</v>
      </c>
      <c r="R3937">
        <v>25.311065155000001</v>
      </c>
      <c r="S3937">
        <v>33.612549999999999</v>
      </c>
      <c r="T3937">
        <v>0</v>
      </c>
      <c r="U3937">
        <v>0</v>
      </c>
    </row>
    <row r="3938" spans="1:21" x14ac:dyDescent="0.3">
      <c r="A3938">
        <v>0.67</v>
      </c>
      <c r="B3938">
        <v>0.625</v>
      </c>
      <c r="C3938">
        <v>2.1</v>
      </c>
      <c r="D3938">
        <v>150</v>
      </c>
      <c r="E3938">
        <v>117.53</v>
      </c>
      <c r="F3938">
        <v>42.536999999999999</v>
      </c>
      <c r="G3938">
        <v>42.537313432835703</v>
      </c>
      <c r="H3938">
        <v>220</v>
      </c>
      <c r="I3938">
        <v>412.53731299999998</v>
      </c>
      <c r="J3938">
        <v>-1</v>
      </c>
      <c r="K3938">
        <v>2</v>
      </c>
      <c r="L3938">
        <v>50.754420000000003</v>
      </c>
      <c r="M3938">
        <v>505</v>
      </c>
      <c r="N3938">
        <v>200</v>
      </c>
      <c r="O3938">
        <v>180</v>
      </c>
      <c r="P3938">
        <v>0</v>
      </c>
      <c r="Q3938">
        <v>904</v>
      </c>
      <c r="R3938">
        <v>24.38385925</v>
      </c>
      <c r="S3938">
        <v>34.995209000000003</v>
      </c>
      <c r="T3938">
        <v>0</v>
      </c>
      <c r="U3938">
        <v>0</v>
      </c>
    </row>
    <row r="3939" spans="1:21" x14ac:dyDescent="0.3">
      <c r="A3939">
        <v>0.67</v>
      </c>
      <c r="B3939">
        <v>0.625</v>
      </c>
      <c r="C3939">
        <v>2.1</v>
      </c>
      <c r="D3939">
        <v>150</v>
      </c>
      <c r="E3939">
        <v>117.53</v>
      </c>
      <c r="F3939">
        <v>42.536999999999999</v>
      </c>
      <c r="G3939">
        <v>42.537313432835703</v>
      </c>
      <c r="H3939">
        <v>230</v>
      </c>
      <c r="I3939">
        <v>422.53731299999998</v>
      </c>
      <c r="J3939">
        <v>-1</v>
      </c>
      <c r="K3939">
        <v>2</v>
      </c>
      <c r="L3939">
        <v>50.08052</v>
      </c>
      <c r="M3939">
        <v>505</v>
      </c>
      <c r="N3939">
        <v>200</v>
      </c>
      <c r="O3939">
        <v>180</v>
      </c>
      <c r="P3939">
        <v>0</v>
      </c>
      <c r="Q3939">
        <v>850</v>
      </c>
      <c r="R3939">
        <v>24.104795203999998</v>
      </c>
      <c r="S3939">
        <v>33.901262000000003</v>
      </c>
      <c r="T3939">
        <v>0</v>
      </c>
      <c r="U3939">
        <v>0</v>
      </c>
    </row>
    <row r="3940" spans="1:21" x14ac:dyDescent="0.3">
      <c r="A3940">
        <v>0.67</v>
      </c>
      <c r="B3940">
        <v>0.625</v>
      </c>
      <c r="C3940">
        <v>2.1</v>
      </c>
      <c r="D3940">
        <v>150</v>
      </c>
      <c r="E3940">
        <v>117.53</v>
      </c>
      <c r="F3940">
        <v>42.536999999999999</v>
      </c>
      <c r="G3940">
        <v>42.537313432835703</v>
      </c>
      <c r="H3940">
        <v>240</v>
      </c>
      <c r="I3940">
        <v>432.53731299999998</v>
      </c>
      <c r="J3940">
        <v>-1</v>
      </c>
      <c r="K3940">
        <v>2</v>
      </c>
      <c r="L3940">
        <v>49.419629999999998</v>
      </c>
      <c r="M3940">
        <v>505</v>
      </c>
      <c r="N3940">
        <v>200</v>
      </c>
      <c r="O3940">
        <v>180</v>
      </c>
      <c r="P3940">
        <v>0</v>
      </c>
      <c r="Q3940">
        <v>856</v>
      </c>
      <c r="R3940">
        <v>23.708920805999998</v>
      </c>
      <c r="S3940">
        <v>34.024334000000003</v>
      </c>
      <c r="T3940">
        <v>0</v>
      </c>
      <c r="U3940">
        <v>0</v>
      </c>
    </row>
    <row r="3941" spans="1:21" x14ac:dyDescent="0.3">
      <c r="A3941">
        <v>0.67</v>
      </c>
      <c r="B3941">
        <v>0.625</v>
      </c>
      <c r="C3941">
        <v>2.1</v>
      </c>
      <c r="D3941">
        <v>150</v>
      </c>
      <c r="E3941">
        <v>117.53</v>
      </c>
      <c r="F3941">
        <v>42.536999999999999</v>
      </c>
      <c r="G3941">
        <v>42.537313432835703</v>
      </c>
      <c r="H3941">
        <v>250</v>
      </c>
      <c r="I3941">
        <v>442.53731299999998</v>
      </c>
      <c r="J3941">
        <v>-1</v>
      </c>
      <c r="K3941">
        <v>2</v>
      </c>
      <c r="L3941">
        <v>48.771540000000002</v>
      </c>
      <c r="M3941">
        <v>505</v>
      </c>
      <c r="N3941">
        <v>200</v>
      </c>
      <c r="O3941">
        <v>180</v>
      </c>
      <c r="P3941">
        <v>0</v>
      </c>
      <c r="Q3941">
        <v>831</v>
      </c>
      <c r="R3941">
        <v>22.927284294</v>
      </c>
      <c r="S3941">
        <v>33.508907999999998</v>
      </c>
      <c r="T3941">
        <v>0</v>
      </c>
      <c r="U3941">
        <v>0</v>
      </c>
    </row>
    <row r="3942" spans="1:21" x14ac:dyDescent="0.3">
      <c r="A3942">
        <v>0.67</v>
      </c>
      <c r="B3942">
        <v>0.625</v>
      </c>
      <c r="C3942">
        <v>2.1</v>
      </c>
      <c r="D3942">
        <v>150</v>
      </c>
      <c r="E3942">
        <v>117.53</v>
      </c>
      <c r="F3942">
        <v>42.536999999999999</v>
      </c>
      <c r="G3942">
        <v>42.537313432835703</v>
      </c>
      <c r="H3942">
        <v>260</v>
      </c>
      <c r="I3942">
        <v>452.53731299999998</v>
      </c>
      <c r="J3942">
        <v>-1</v>
      </c>
      <c r="K3942">
        <v>2</v>
      </c>
      <c r="L3942">
        <v>48.136049999999997</v>
      </c>
      <c r="M3942">
        <v>505</v>
      </c>
      <c r="N3942">
        <v>200</v>
      </c>
      <c r="O3942">
        <v>180</v>
      </c>
      <c r="P3942">
        <v>0</v>
      </c>
      <c r="Q3942">
        <v>847</v>
      </c>
      <c r="R3942">
        <v>22.720493490999999</v>
      </c>
      <c r="S3942">
        <v>33.839578000000003</v>
      </c>
      <c r="T3942">
        <v>0</v>
      </c>
      <c r="U3942">
        <v>0</v>
      </c>
    </row>
    <row r="3943" spans="1:21" x14ac:dyDescent="0.3">
      <c r="A3943">
        <v>0.67</v>
      </c>
      <c r="B3943">
        <v>0.625</v>
      </c>
      <c r="C3943">
        <v>2.1</v>
      </c>
      <c r="D3943">
        <v>150</v>
      </c>
      <c r="E3943">
        <v>117.53</v>
      </c>
      <c r="F3943">
        <v>42.536999999999999</v>
      </c>
      <c r="G3943">
        <v>42.537313432835703</v>
      </c>
      <c r="H3943">
        <v>270</v>
      </c>
      <c r="I3943">
        <v>462.53731299999998</v>
      </c>
      <c r="J3943">
        <v>-1</v>
      </c>
      <c r="K3943">
        <v>2</v>
      </c>
      <c r="L3943">
        <v>47.512949999999996</v>
      </c>
      <c r="M3943">
        <v>505</v>
      </c>
      <c r="N3943">
        <v>200</v>
      </c>
      <c r="O3943">
        <v>180</v>
      </c>
      <c r="P3943">
        <v>0</v>
      </c>
      <c r="Q3943">
        <v>863</v>
      </c>
      <c r="R3943">
        <v>21.997530437000002</v>
      </c>
      <c r="S3943">
        <v>34.167425000000001</v>
      </c>
      <c r="T3943">
        <v>0</v>
      </c>
      <c r="U3943">
        <v>0</v>
      </c>
    </row>
    <row r="3944" spans="1:21" x14ac:dyDescent="0.3">
      <c r="A3944">
        <v>0.67</v>
      </c>
      <c r="B3944">
        <v>0.625</v>
      </c>
      <c r="C3944">
        <v>2.1</v>
      </c>
      <c r="D3944">
        <v>150</v>
      </c>
      <c r="E3944">
        <v>117.53</v>
      </c>
      <c r="F3944">
        <v>42.536999999999999</v>
      </c>
      <c r="G3944">
        <v>42.537313432835703</v>
      </c>
      <c r="H3944">
        <v>280</v>
      </c>
      <c r="I3944">
        <v>472.53731299999998</v>
      </c>
      <c r="J3944">
        <v>-1</v>
      </c>
      <c r="K3944">
        <v>2</v>
      </c>
      <c r="L3944">
        <v>46.902009999999997</v>
      </c>
      <c r="M3944">
        <v>505</v>
      </c>
      <c r="N3944">
        <v>200</v>
      </c>
      <c r="O3944">
        <v>180</v>
      </c>
      <c r="P3944">
        <v>0</v>
      </c>
      <c r="Q3944">
        <v>849</v>
      </c>
      <c r="R3944">
        <v>21.997530437000002</v>
      </c>
      <c r="S3944">
        <v>33.880710999999998</v>
      </c>
      <c r="T3944">
        <v>0</v>
      </c>
      <c r="U3944">
        <v>0</v>
      </c>
    </row>
    <row r="3945" spans="1:21" x14ac:dyDescent="0.3">
      <c r="A3945">
        <v>0.67</v>
      </c>
      <c r="B3945">
        <v>0.625</v>
      </c>
      <c r="C3945">
        <v>2.1</v>
      </c>
      <c r="D3945">
        <v>150</v>
      </c>
      <c r="E3945">
        <v>117.53</v>
      </c>
      <c r="F3945">
        <v>42.536999999999999</v>
      </c>
      <c r="G3945">
        <v>42.537313432835703</v>
      </c>
      <c r="H3945">
        <v>290</v>
      </c>
      <c r="I3945">
        <v>482.53731299999998</v>
      </c>
      <c r="J3945">
        <v>-1</v>
      </c>
      <c r="K3945">
        <v>2</v>
      </c>
      <c r="L3945">
        <v>46.30303</v>
      </c>
      <c r="M3945">
        <v>505</v>
      </c>
      <c r="N3945">
        <v>200</v>
      </c>
      <c r="O3945">
        <v>180</v>
      </c>
      <c r="P3945">
        <v>0</v>
      </c>
      <c r="Q3945">
        <v>828</v>
      </c>
      <c r="R3945">
        <v>21.282836683999999</v>
      </c>
      <c r="S3945">
        <v>33.446586000000003</v>
      </c>
      <c r="T3945">
        <v>0</v>
      </c>
      <c r="U3945">
        <v>0</v>
      </c>
    </row>
    <row r="3946" spans="1:21" x14ac:dyDescent="0.3">
      <c r="A3946">
        <v>0.67</v>
      </c>
      <c r="B3946">
        <v>0.625</v>
      </c>
      <c r="C3946">
        <v>2.1</v>
      </c>
      <c r="D3946">
        <v>150</v>
      </c>
      <c r="E3946">
        <v>117.53</v>
      </c>
      <c r="F3946">
        <v>42.536999999999999</v>
      </c>
      <c r="G3946">
        <v>42.537313432835703</v>
      </c>
      <c r="H3946">
        <v>300</v>
      </c>
      <c r="I3946">
        <v>492.53731299999998</v>
      </c>
      <c r="J3946">
        <v>-1</v>
      </c>
      <c r="K3946">
        <v>2</v>
      </c>
      <c r="L3946">
        <v>45.715780000000002</v>
      </c>
      <c r="M3946">
        <v>505</v>
      </c>
      <c r="N3946">
        <v>200</v>
      </c>
      <c r="O3946">
        <v>180</v>
      </c>
      <c r="P3946">
        <v>0</v>
      </c>
      <c r="Q3946">
        <v>871</v>
      </c>
      <c r="R3946">
        <v>20.868573999999999</v>
      </c>
      <c r="S3946">
        <v>34.330316000000003</v>
      </c>
      <c r="T3946">
        <v>0</v>
      </c>
      <c r="U3946">
        <v>0</v>
      </c>
    </row>
    <row r="3947" spans="1:21" x14ac:dyDescent="0.3">
      <c r="A3947">
        <v>0.67</v>
      </c>
      <c r="B3947">
        <v>0.625</v>
      </c>
      <c r="C3947">
        <v>2.1</v>
      </c>
      <c r="D3947">
        <v>150</v>
      </c>
      <c r="E3947">
        <v>117.53</v>
      </c>
      <c r="F3947">
        <v>42.536999999999999</v>
      </c>
      <c r="G3947">
        <v>42.537313432835703</v>
      </c>
      <c r="H3947">
        <v>0</v>
      </c>
      <c r="I3947">
        <v>192.53731300000001</v>
      </c>
      <c r="J3947">
        <v>-1</v>
      </c>
      <c r="K3947">
        <v>2</v>
      </c>
      <c r="L3947">
        <v>69.130049999999997</v>
      </c>
      <c r="M3947">
        <v>505</v>
      </c>
      <c r="N3947">
        <v>200</v>
      </c>
      <c r="O3947">
        <v>180</v>
      </c>
      <c r="P3947">
        <v>0</v>
      </c>
      <c r="Q3947">
        <v>1141</v>
      </c>
      <c r="R3947">
        <v>42.200392047999998</v>
      </c>
      <c r="S3947">
        <v>39.484195999999997</v>
      </c>
      <c r="T3947">
        <v>0</v>
      </c>
      <c r="U3947">
        <v>0</v>
      </c>
    </row>
    <row r="3948" spans="1:21" x14ac:dyDescent="0.3">
      <c r="A3948" t="s">
        <v>74</v>
      </c>
      <c r="B3948" t="s">
        <v>74</v>
      </c>
      <c r="C3948">
        <v>2.1</v>
      </c>
      <c r="D3948">
        <v>150</v>
      </c>
      <c r="E3948" t="s">
        <v>75</v>
      </c>
      <c r="F3948" t="s">
        <v>74</v>
      </c>
      <c r="G3948" t="s">
        <v>74</v>
      </c>
      <c r="H3948" t="s">
        <v>74</v>
      </c>
      <c r="I3948" t="s">
        <v>74</v>
      </c>
      <c r="J3948" t="s">
        <v>74</v>
      </c>
      <c r="K3948" t="s">
        <v>74</v>
      </c>
      <c r="L3948" t="s">
        <v>74</v>
      </c>
      <c r="M3948" t="s">
        <v>74</v>
      </c>
      <c r="N3948" t="s">
        <v>74</v>
      </c>
      <c r="O3948">
        <v>200</v>
      </c>
    </row>
    <row r="3949" spans="1:21" x14ac:dyDescent="0.3">
      <c r="A3949">
        <v>0.67</v>
      </c>
      <c r="B3949">
        <v>0.625</v>
      </c>
      <c r="C3949">
        <v>2.1</v>
      </c>
      <c r="D3949">
        <v>150</v>
      </c>
      <c r="E3949">
        <v>117.53</v>
      </c>
      <c r="F3949">
        <v>42.536999999999999</v>
      </c>
      <c r="G3949">
        <v>42.537313432835703</v>
      </c>
      <c r="H3949">
        <v>0</v>
      </c>
      <c r="I3949">
        <v>192.53731300000001</v>
      </c>
      <c r="J3949">
        <v>-1</v>
      </c>
      <c r="K3949">
        <v>2</v>
      </c>
      <c r="L3949">
        <v>69.860100000000003</v>
      </c>
      <c r="M3949">
        <v>525</v>
      </c>
      <c r="N3949">
        <v>200</v>
      </c>
      <c r="O3949">
        <v>200</v>
      </c>
      <c r="P3949">
        <v>0</v>
      </c>
      <c r="Q3949">
        <v>1247</v>
      </c>
      <c r="R3949">
        <v>44.504123810999999</v>
      </c>
      <c r="S3949">
        <v>41.357621000000002</v>
      </c>
      <c r="T3949">
        <v>180</v>
      </c>
      <c r="U3949">
        <v>180</v>
      </c>
    </row>
    <row r="3950" spans="1:21" x14ac:dyDescent="0.3">
      <c r="A3950">
        <v>0.67</v>
      </c>
      <c r="B3950">
        <v>0.625</v>
      </c>
      <c r="C3950">
        <v>2.1</v>
      </c>
      <c r="D3950">
        <v>150</v>
      </c>
      <c r="E3950">
        <v>117.53</v>
      </c>
      <c r="F3950">
        <v>42.536999999999999</v>
      </c>
      <c r="G3950">
        <v>42.537313432835703</v>
      </c>
      <c r="H3950">
        <v>10</v>
      </c>
      <c r="I3950">
        <v>202.53731300000001</v>
      </c>
      <c r="J3950">
        <v>-1</v>
      </c>
      <c r="K3950">
        <v>2</v>
      </c>
      <c r="L3950">
        <v>68.904110000000003</v>
      </c>
      <c r="M3950">
        <v>525</v>
      </c>
      <c r="N3950">
        <v>200</v>
      </c>
      <c r="O3950">
        <v>200</v>
      </c>
      <c r="P3950">
        <v>0</v>
      </c>
      <c r="Q3950">
        <v>1195</v>
      </c>
      <c r="R3950">
        <v>43.747013969999998</v>
      </c>
      <c r="S3950">
        <v>40.447564</v>
      </c>
      <c r="T3950">
        <v>0</v>
      </c>
      <c r="U3950">
        <v>0</v>
      </c>
    </row>
    <row r="3951" spans="1:21" x14ac:dyDescent="0.3">
      <c r="A3951">
        <v>0.67</v>
      </c>
      <c r="B3951">
        <v>0.625</v>
      </c>
      <c r="C3951">
        <v>2.1</v>
      </c>
      <c r="D3951">
        <v>150</v>
      </c>
      <c r="E3951">
        <v>117.53</v>
      </c>
      <c r="F3951">
        <v>42.536999999999999</v>
      </c>
      <c r="G3951">
        <v>42.537313432835703</v>
      </c>
      <c r="H3951">
        <v>20</v>
      </c>
      <c r="I3951">
        <v>212.53731300000001</v>
      </c>
      <c r="J3951">
        <v>-1</v>
      </c>
      <c r="K3951">
        <v>2</v>
      </c>
      <c r="L3951">
        <v>67.960269999999994</v>
      </c>
      <c r="M3951">
        <v>525</v>
      </c>
      <c r="N3951">
        <v>200</v>
      </c>
      <c r="O3951">
        <v>200</v>
      </c>
      <c r="P3951">
        <v>0</v>
      </c>
      <c r="Q3951">
        <v>1139</v>
      </c>
      <c r="R3951">
        <v>42.692783894000002</v>
      </c>
      <c r="S3951">
        <v>39.448138999999998</v>
      </c>
      <c r="T3951">
        <v>0</v>
      </c>
      <c r="U3951">
        <v>0</v>
      </c>
    </row>
    <row r="3952" spans="1:21" x14ac:dyDescent="0.3">
      <c r="A3952">
        <v>0.67</v>
      </c>
      <c r="B3952">
        <v>0.625</v>
      </c>
      <c r="C3952">
        <v>2.1</v>
      </c>
      <c r="D3952">
        <v>150</v>
      </c>
      <c r="E3952">
        <v>117.53</v>
      </c>
      <c r="F3952">
        <v>42.536999999999999</v>
      </c>
      <c r="G3952">
        <v>42.537313432835703</v>
      </c>
      <c r="H3952">
        <v>30</v>
      </c>
      <c r="I3952">
        <v>222.53731300000001</v>
      </c>
      <c r="J3952">
        <v>-1</v>
      </c>
      <c r="K3952">
        <v>2</v>
      </c>
      <c r="L3952">
        <v>67.028850000000006</v>
      </c>
      <c r="M3952">
        <v>525</v>
      </c>
      <c r="N3952">
        <v>200</v>
      </c>
      <c r="O3952">
        <v>200</v>
      </c>
      <c r="P3952">
        <v>0</v>
      </c>
      <c r="Q3952">
        <v>1111</v>
      </c>
      <c r="R3952">
        <v>41.634342988</v>
      </c>
      <c r="S3952">
        <v>38.940415000000002</v>
      </c>
      <c r="T3952">
        <v>0</v>
      </c>
      <c r="U3952">
        <v>0</v>
      </c>
    </row>
    <row r="3953" spans="1:21" x14ac:dyDescent="0.3">
      <c r="A3953">
        <v>0.67</v>
      </c>
      <c r="B3953">
        <v>0.625</v>
      </c>
      <c r="C3953">
        <v>2.1</v>
      </c>
      <c r="D3953">
        <v>150</v>
      </c>
      <c r="E3953">
        <v>117.53</v>
      </c>
      <c r="F3953">
        <v>42.536999999999999</v>
      </c>
      <c r="G3953">
        <v>42.537313432835703</v>
      </c>
      <c r="H3953">
        <v>40</v>
      </c>
      <c r="I3953">
        <v>232.53731300000001</v>
      </c>
      <c r="J3953">
        <v>-1</v>
      </c>
      <c r="K3953">
        <v>2</v>
      </c>
      <c r="L3953">
        <v>66.11009</v>
      </c>
      <c r="M3953">
        <v>525</v>
      </c>
      <c r="N3953">
        <v>200</v>
      </c>
      <c r="O3953">
        <v>200</v>
      </c>
      <c r="P3953">
        <v>0</v>
      </c>
      <c r="Q3953">
        <v>1023</v>
      </c>
      <c r="R3953">
        <v>40.782026002000002</v>
      </c>
      <c r="S3953">
        <v>37.306947000000001</v>
      </c>
      <c r="T3953">
        <v>0</v>
      </c>
      <c r="U3953">
        <v>0</v>
      </c>
    </row>
    <row r="3954" spans="1:21" x14ac:dyDescent="0.3">
      <c r="A3954">
        <v>0.67</v>
      </c>
      <c r="B3954">
        <v>0.625</v>
      </c>
      <c r="C3954">
        <v>2.1</v>
      </c>
      <c r="D3954">
        <v>150</v>
      </c>
      <c r="E3954">
        <v>117.53</v>
      </c>
      <c r="F3954">
        <v>42.536999999999999</v>
      </c>
      <c r="G3954">
        <v>42.537313432835703</v>
      </c>
      <c r="H3954">
        <v>50</v>
      </c>
      <c r="I3954">
        <v>242.53731300000001</v>
      </c>
      <c r="J3954">
        <v>-1</v>
      </c>
      <c r="K3954">
        <v>2</v>
      </c>
      <c r="L3954">
        <v>65.2042</v>
      </c>
      <c r="M3954">
        <v>525</v>
      </c>
      <c r="N3954">
        <v>200</v>
      </c>
      <c r="O3954">
        <v>200</v>
      </c>
      <c r="P3954">
        <v>0</v>
      </c>
      <c r="Q3954">
        <v>1014</v>
      </c>
      <c r="R3954">
        <v>39.646111146999999</v>
      </c>
      <c r="S3954">
        <v>37.136451999999998</v>
      </c>
      <c r="T3954">
        <v>0</v>
      </c>
      <c r="U3954">
        <v>0</v>
      </c>
    </row>
    <row r="3955" spans="1:21" x14ac:dyDescent="0.3">
      <c r="A3955">
        <v>0.67</v>
      </c>
      <c r="B3955">
        <v>0.625</v>
      </c>
      <c r="C3955">
        <v>2.1</v>
      </c>
      <c r="D3955">
        <v>150</v>
      </c>
      <c r="E3955">
        <v>117.53</v>
      </c>
      <c r="F3955">
        <v>42.536999999999999</v>
      </c>
      <c r="G3955">
        <v>42.537313432835703</v>
      </c>
      <c r="H3955">
        <v>60</v>
      </c>
      <c r="I3955">
        <v>252.53731300000001</v>
      </c>
      <c r="J3955">
        <v>-1</v>
      </c>
      <c r="K3955">
        <v>2</v>
      </c>
      <c r="L3955">
        <v>64.311350000000004</v>
      </c>
      <c r="M3955">
        <v>525</v>
      </c>
      <c r="N3955">
        <v>200</v>
      </c>
      <c r="O3955">
        <v>200</v>
      </c>
      <c r="P3955">
        <v>0</v>
      </c>
      <c r="Q3955">
        <v>919</v>
      </c>
      <c r="R3955">
        <v>38.867429152</v>
      </c>
      <c r="S3955">
        <v>35.293810999999998</v>
      </c>
      <c r="T3955">
        <v>0</v>
      </c>
      <c r="U3955">
        <v>0</v>
      </c>
    </row>
    <row r="3956" spans="1:21" x14ac:dyDescent="0.3">
      <c r="A3956">
        <v>0.67</v>
      </c>
      <c r="B3956">
        <v>0.625</v>
      </c>
      <c r="C3956">
        <v>2.1</v>
      </c>
      <c r="D3956">
        <v>150</v>
      </c>
      <c r="E3956">
        <v>117.53</v>
      </c>
      <c r="F3956">
        <v>42.536999999999999</v>
      </c>
      <c r="G3956">
        <v>42.537313432835703</v>
      </c>
      <c r="H3956">
        <v>70</v>
      </c>
      <c r="I3956">
        <v>262.53731299999998</v>
      </c>
      <c r="J3956">
        <v>-1</v>
      </c>
      <c r="K3956">
        <v>2</v>
      </c>
      <c r="L3956">
        <v>63.431690000000003</v>
      </c>
      <c r="M3956">
        <v>525</v>
      </c>
      <c r="N3956">
        <v>200</v>
      </c>
      <c r="O3956">
        <v>200</v>
      </c>
      <c r="P3956">
        <v>0</v>
      </c>
      <c r="Q3956">
        <v>933</v>
      </c>
      <c r="R3956">
        <v>37.514429806999999</v>
      </c>
      <c r="S3956">
        <v>35.570535999999997</v>
      </c>
      <c r="T3956">
        <v>0</v>
      </c>
      <c r="U3956">
        <v>0</v>
      </c>
    </row>
    <row r="3957" spans="1:21" x14ac:dyDescent="0.3">
      <c r="A3957">
        <v>0.67</v>
      </c>
      <c r="B3957">
        <v>0.625</v>
      </c>
      <c r="C3957">
        <v>2.1</v>
      </c>
      <c r="D3957">
        <v>150</v>
      </c>
      <c r="E3957">
        <v>117.53</v>
      </c>
      <c r="F3957">
        <v>42.536999999999999</v>
      </c>
      <c r="G3957">
        <v>42.537313432835703</v>
      </c>
      <c r="H3957">
        <v>80</v>
      </c>
      <c r="I3957">
        <v>272.53731299999998</v>
      </c>
      <c r="J3957">
        <v>-1</v>
      </c>
      <c r="K3957">
        <v>2</v>
      </c>
      <c r="L3957">
        <v>62.565330000000003</v>
      </c>
      <c r="M3957">
        <v>525</v>
      </c>
      <c r="N3957">
        <v>200</v>
      </c>
      <c r="O3957">
        <v>200</v>
      </c>
      <c r="P3957">
        <v>0</v>
      </c>
      <c r="Q3957">
        <v>884</v>
      </c>
      <c r="R3957">
        <v>36.505476694999999</v>
      </c>
      <c r="S3957">
        <v>34.593578999999998</v>
      </c>
      <c r="T3957">
        <v>0</v>
      </c>
      <c r="U3957">
        <v>0</v>
      </c>
    </row>
    <row r="3958" spans="1:21" x14ac:dyDescent="0.3">
      <c r="A3958">
        <v>0.67</v>
      </c>
      <c r="B3958">
        <v>0.625</v>
      </c>
      <c r="C3958">
        <v>2.1</v>
      </c>
      <c r="D3958">
        <v>150</v>
      </c>
      <c r="E3958">
        <v>117.53</v>
      </c>
      <c r="F3958">
        <v>42.536999999999999</v>
      </c>
      <c r="G3958">
        <v>42.537313432835703</v>
      </c>
      <c r="H3958">
        <v>90</v>
      </c>
      <c r="I3958">
        <v>282.53731299999998</v>
      </c>
      <c r="J3958">
        <v>-1</v>
      </c>
      <c r="K3958">
        <v>2</v>
      </c>
      <c r="L3958">
        <v>61.712350000000001</v>
      </c>
      <c r="M3958">
        <v>525</v>
      </c>
      <c r="N3958">
        <v>200</v>
      </c>
      <c r="O3958">
        <v>200</v>
      </c>
      <c r="P3958">
        <v>0</v>
      </c>
      <c r="Q3958">
        <v>852</v>
      </c>
      <c r="R3958">
        <v>35.609916263999999</v>
      </c>
      <c r="S3958">
        <v>33.942329000000001</v>
      </c>
      <c r="T3958">
        <v>0</v>
      </c>
      <c r="U3958">
        <v>0</v>
      </c>
    </row>
    <row r="3959" spans="1:21" x14ac:dyDescent="0.3">
      <c r="A3959">
        <v>0.67</v>
      </c>
      <c r="B3959">
        <v>0.625</v>
      </c>
      <c r="C3959">
        <v>2.1</v>
      </c>
      <c r="D3959">
        <v>150</v>
      </c>
      <c r="E3959">
        <v>117.53</v>
      </c>
      <c r="F3959">
        <v>42.536999999999999</v>
      </c>
      <c r="G3959">
        <v>42.537313432835703</v>
      </c>
      <c r="H3959">
        <v>100</v>
      </c>
      <c r="I3959">
        <v>292.53731299999998</v>
      </c>
      <c r="J3959">
        <v>-1</v>
      </c>
      <c r="K3959">
        <v>2</v>
      </c>
      <c r="L3959">
        <v>60.87283</v>
      </c>
      <c r="M3959">
        <v>525</v>
      </c>
      <c r="N3959">
        <v>200</v>
      </c>
      <c r="O3959">
        <v>200</v>
      </c>
      <c r="P3959">
        <v>0</v>
      </c>
      <c r="Q3959">
        <v>917</v>
      </c>
      <c r="R3959">
        <v>34.654082918</v>
      </c>
      <c r="S3959">
        <v>35.254125000000002</v>
      </c>
      <c r="T3959">
        <v>0</v>
      </c>
      <c r="U3959">
        <v>0</v>
      </c>
    </row>
    <row r="3960" spans="1:21" x14ac:dyDescent="0.3">
      <c r="A3960">
        <v>0.67</v>
      </c>
      <c r="B3960">
        <v>0.625</v>
      </c>
      <c r="C3960">
        <v>2.1</v>
      </c>
      <c r="D3960">
        <v>150</v>
      </c>
      <c r="E3960">
        <v>117.53</v>
      </c>
      <c r="F3960">
        <v>42.536999999999999</v>
      </c>
      <c r="G3960">
        <v>42.537313432835703</v>
      </c>
      <c r="H3960">
        <v>110</v>
      </c>
      <c r="I3960">
        <v>302.53731299999998</v>
      </c>
      <c r="J3960">
        <v>-1</v>
      </c>
      <c r="K3960">
        <v>2</v>
      </c>
      <c r="L3960">
        <v>60.046799999999998</v>
      </c>
      <c r="M3960">
        <v>525</v>
      </c>
      <c r="N3960">
        <v>200</v>
      </c>
      <c r="O3960">
        <v>200</v>
      </c>
      <c r="P3960">
        <v>0</v>
      </c>
      <c r="Q3960">
        <v>907</v>
      </c>
      <c r="R3960">
        <v>33.715912045000003</v>
      </c>
      <c r="S3960">
        <v>35.055107</v>
      </c>
      <c r="T3960">
        <v>0</v>
      </c>
      <c r="U3960">
        <v>0</v>
      </c>
    </row>
    <row r="3961" spans="1:21" x14ac:dyDescent="0.3">
      <c r="A3961">
        <v>0.67</v>
      </c>
      <c r="B3961">
        <v>0.625</v>
      </c>
      <c r="C3961">
        <v>2.1</v>
      </c>
      <c r="D3961">
        <v>150</v>
      </c>
      <c r="E3961">
        <v>117.53</v>
      </c>
      <c r="F3961">
        <v>42.536999999999999</v>
      </c>
      <c r="G3961">
        <v>42.537313432835703</v>
      </c>
      <c r="H3961">
        <v>120</v>
      </c>
      <c r="I3961">
        <v>312.53731299999998</v>
      </c>
      <c r="J3961">
        <v>-1</v>
      </c>
      <c r="K3961">
        <v>2</v>
      </c>
      <c r="L3961">
        <v>59.234270000000002</v>
      </c>
      <c r="M3961">
        <v>525</v>
      </c>
      <c r="N3961">
        <v>200</v>
      </c>
      <c r="O3961">
        <v>200</v>
      </c>
      <c r="P3961">
        <v>0</v>
      </c>
      <c r="Q3961">
        <v>901</v>
      </c>
      <c r="R3961">
        <v>33.217189449000003</v>
      </c>
      <c r="S3961">
        <v>34.935222000000003</v>
      </c>
      <c r="T3961">
        <v>0</v>
      </c>
      <c r="U3961">
        <v>0</v>
      </c>
    </row>
    <row r="3962" spans="1:21" x14ac:dyDescent="0.3">
      <c r="A3962">
        <v>0.67</v>
      </c>
      <c r="B3962">
        <v>0.625</v>
      </c>
      <c r="C3962">
        <v>2.1</v>
      </c>
      <c r="D3962">
        <v>150</v>
      </c>
      <c r="E3962">
        <v>117.53</v>
      </c>
      <c r="F3962">
        <v>42.536999999999999</v>
      </c>
      <c r="G3962">
        <v>42.537313432835703</v>
      </c>
      <c r="H3962">
        <v>130</v>
      </c>
      <c r="I3962">
        <v>322.53731299999998</v>
      </c>
      <c r="J3962">
        <v>-1</v>
      </c>
      <c r="K3962">
        <v>2</v>
      </c>
      <c r="L3962">
        <v>58.435229999999997</v>
      </c>
      <c r="M3962">
        <v>525</v>
      </c>
      <c r="N3962">
        <v>200</v>
      </c>
      <c r="O3962">
        <v>200</v>
      </c>
      <c r="P3962">
        <v>0</v>
      </c>
      <c r="Q3962">
        <v>885</v>
      </c>
      <c r="R3962">
        <v>32.477753720000003</v>
      </c>
      <c r="S3962">
        <v>34.613757</v>
      </c>
      <c r="T3962">
        <v>0</v>
      </c>
      <c r="U3962">
        <v>0</v>
      </c>
    </row>
    <row r="3963" spans="1:21" x14ac:dyDescent="0.3">
      <c r="A3963">
        <v>0.67</v>
      </c>
      <c r="B3963">
        <v>0.625</v>
      </c>
      <c r="C3963">
        <v>2.1</v>
      </c>
      <c r="D3963">
        <v>150</v>
      </c>
      <c r="E3963">
        <v>117.53</v>
      </c>
      <c r="F3963">
        <v>42.536999999999999</v>
      </c>
      <c r="G3963">
        <v>42.537313432835703</v>
      </c>
      <c r="H3963">
        <v>140</v>
      </c>
      <c r="I3963">
        <v>332.53731299999998</v>
      </c>
      <c r="J3963">
        <v>-1</v>
      </c>
      <c r="K3963">
        <v>2</v>
      </c>
      <c r="L3963">
        <v>57.649650000000001</v>
      </c>
      <c r="M3963">
        <v>525</v>
      </c>
      <c r="N3963">
        <v>200</v>
      </c>
      <c r="O3963">
        <v>200</v>
      </c>
      <c r="P3963">
        <v>0</v>
      </c>
      <c r="Q3963">
        <v>872</v>
      </c>
      <c r="R3963">
        <v>31.679397966</v>
      </c>
      <c r="S3963">
        <v>34.350630000000002</v>
      </c>
      <c r="T3963">
        <v>0</v>
      </c>
      <c r="U3963">
        <v>0</v>
      </c>
    </row>
    <row r="3964" spans="1:21" x14ac:dyDescent="0.3">
      <c r="A3964">
        <v>0.67</v>
      </c>
      <c r="B3964">
        <v>0.625</v>
      </c>
      <c r="C3964">
        <v>2.1</v>
      </c>
      <c r="D3964">
        <v>150</v>
      </c>
      <c r="E3964">
        <v>117.53</v>
      </c>
      <c r="F3964">
        <v>42.536999999999999</v>
      </c>
      <c r="G3964">
        <v>42.537313432835703</v>
      </c>
      <c r="H3964">
        <v>150</v>
      </c>
      <c r="I3964">
        <v>342.53731299999998</v>
      </c>
      <c r="J3964">
        <v>-1</v>
      </c>
      <c r="K3964">
        <v>2</v>
      </c>
      <c r="L3964">
        <v>56.877479999999998</v>
      </c>
      <c r="M3964">
        <v>525</v>
      </c>
      <c r="N3964">
        <v>200</v>
      </c>
      <c r="O3964">
        <v>200</v>
      </c>
      <c r="P3964">
        <v>0</v>
      </c>
      <c r="Q3964">
        <v>884</v>
      </c>
      <c r="R3964">
        <v>30.705865683999999</v>
      </c>
      <c r="S3964">
        <v>34.593578999999998</v>
      </c>
      <c r="T3964">
        <v>0</v>
      </c>
      <c r="U3964">
        <v>0</v>
      </c>
    </row>
    <row r="3965" spans="1:21" x14ac:dyDescent="0.3">
      <c r="A3965">
        <v>0.67</v>
      </c>
      <c r="B3965">
        <v>0.625</v>
      </c>
      <c r="C3965">
        <v>2.1</v>
      </c>
      <c r="D3965">
        <v>150</v>
      </c>
      <c r="E3965">
        <v>117.53</v>
      </c>
      <c r="F3965">
        <v>42.536999999999999</v>
      </c>
      <c r="G3965">
        <v>42.537313432835703</v>
      </c>
      <c r="H3965">
        <v>160</v>
      </c>
      <c r="I3965">
        <v>352.53731299999998</v>
      </c>
      <c r="J3965">
        <v>-1</v>
      </c>
      <c r="K3965">
        <v>2</v>
      </c>
      <c r="L3965">
        <v>56.118650000000002</v>
      </c>
      <c r="M3965">
        <v>525</v>
      </c>
      <c r="N3965">
        <v>200</v>
      </c>
      <c r="O3965">
        <v>200</v>
      </c>
      <c r="P3965">
        <v>0</v>
      </c>
      <c r="Q3965">
        <v>838</v>
      </c>
      <c r="R3965">
        <v>30.525859913000001</v>
      </c>
      <c r="S3965">
        <v>33.653928000000001</v>
      </c>
      <c r="T3965">
        <v>0</v>
      </c>
      <c r="U3965">
        <v>0</v>
      </c>
    </row>
    <row r="3966" spans="1:21" x14ac:dyDescent="0.3">
      <c r="A3966">
        <v>0.67</v>
      </c>
      <c r="B3966">
        <v>0.625</v>
      </c>
      <c r="C3966">
        <v>2.1</v>
      </c>
      <c r="D3966">
        <v>150</v>
      </c>
      <c r="E3966">
        <v>117.53</v>
      </c>
      <c r="F3966">
        <v>42.536999999999999</v>
      </c>
      <c r="G3966">
        <v>42.537313432835703</v>
      </c>
      <c r="H3966">
        <v>170</v>
      </c>
      <c r="I3966">
        <v>362.53731299999998</v>
      </c>
      <c r="J3966">
        <v>-1</v>
      </c>
      <c r="K3966">
        <v>2</v>
      </c>
      <c r="L3966">
        <v>55.373080000000002</v>
      </c>
      <c r="M3966">
        <v>525</v>
      </c>
      <c r="N3966">
        <v>200</v>
      </c>
      <c r="O3966">
        <v>200</v>
      </c>
      <c r="P3966">
        <v>0</v>
      </c>
      <c r="Q3966">
        <v>882</v>
      </c>
      <c r="R3966">
        <v>29.564593473999999</v>
      </c>
      <c r="S3966">
        <v>34.553190999999998</v>
      </c>
      <c r="T3966">
        <v>0</v>
      </c>
      <c r="U3966">
        <v>0</v>
      </c>
    </row>
    <row r="3967" spans="1:21" x14ac:dyDescent="0.3">
      <c r="A3967">
        <v>0.67</v>
      </c>
      <c r="B3967">
        <v>0.625</v>
      </c>
      <c r="C3967">
        <v>2.1</v>
      </c>
      <c r="D3967">
        <v>150</v>
      </c>
      <c r="E3967">
        <v>117.53</v>
      </c>
      <c r="F3967">
        <v>42.536999999999999</v>
      </c>
      <c r="G3967">
        <v>42.537313432835703</v>
      </c>
      <c r="H3967">
        <v>180</v>
      </c>
      <c r="I3967">
        <v>372.53731299999998</v>
      </c>
      <c r="J3967">
        <v>-1</v>
      </c>
      <c r="K3967">
        <v>2</v>
      </c>
      <c r="L3967">
        <v>54.640680000000003</v>
      </c>
      <c r="M3967">
        <v>525</v>
      </c>
      <c r="N3967">
        <v>200</v>
      </c>
      <c r="O3967">
        <v>200</v>
      </c>
      <c r="P3967">
        <v>0</v>
      </c>
      <c r="Q3967">
        <v>872</v>
      </c>
      <c r="R3967">
        <v>29.002328943999999</v>
      </c>
      <c r="S3967">
        <v>34.350630000000002</v>
      </c>
      <c r="T3967">
        <v>0</v>
      </c>
      <c r="U3967">
        <v>0</v>
      </c>
    </row>
    <row r="3968" spans="1:21" x14ac:dyDescent="0.3">
      <c r="A3968">
        <v>0.67</v>
      </c>
      <c r="B3968">
        <v>0.625</v>
      </c>
      <c r="C3968">
        <v>2.1</v>
      </c>
      <c r="D3968">
        <v>150</v>
      </c>
      <c r="E3968">
        <v>117.53</v>
      </c>
      <c r="F3968">
        <v>42.536999999999999</v>
      </c>
      <c r="G3968">
        <v>42.537313432835703</v>
      </c>
      <c r="H3968">
        <v>190</v>
      </c>
      <c r="I3968">
        <v>382.53731299999998</v>
      </c>
      <c r="J3968">
        <v>-1</v>
      </c>
      <c r="K3968">
        <v>2</v>
      </c>
      <c r="L3968">
        <v>53.921320000000001</v>
      </c>
      <c r="M3968">
        <v>525</v>
      </c>
      <c r="N3968">
        <v>200</v>
      </c>
      <c r="O3968">
        <v>200</v>
      </c>
      <c r="P3968">
        <v>0</v>
      </c>
      <c r="Q3968">
        <v>840</v>
      </c>
      <c r="R3968">
        <v>28.381753049</v>
      </c>
      <c r="S3968">
        <v>33.695262</v>
      </c>
      <c r="T3968">
        <v>0</v>
      </c>
      <c r="U3968">
        <v>0</v>
      </c>
    </row>
    <row r="3969" spans="1:21" x14ac:dyDescent="0.3">
      <c r="A3969">
        <v>0.67</v>
      </c>
      <c r="B3969">
        <v>0.625</v>
      </c>
      <c r="C3969">
        <v>2.1</v>
      </c>
      <c r="D3969">
        <v>150</v>
      </c>
      <c r="E3969">
        <v>117.53</v>
      </c>
      <c r="F3969">
        <v>42.536999999999999</v>
      </c>
      <c r="G3969">
        <v>42.537313432835703</v>
      </c>
      <c r="H3969">
        <v>200</v>
      </c>
      <c r="I3969">
        <v>392.53731299999998</v>
      </c>
      <c r="J3969">
        <v>-1</v>
      </c>
      <c r="K3969">
        <v>2</v>
      </c>
      <c r="L3969">
        <v>53.214889999999997</v>
      </c>
      <c r="M3969">
        <v>525</v>
      </c>
      <c r="N3969">
        <v>200</v>
      </c>
      <c r="O3969">
        <v>200</v>
      </c>
      <c r="P3969">
        <v>0</v>
      </c>
      <c r="Q3969">
        <v>888</v>
      </c>
      <c r="R3969">
        <v>27.895791275000001</v>
      </c>
      <c r="S3969">
        <v>34.674230000000001</v>
      </c>
      <c r="T3969">
        <v>0</v>
      </c>
      <c r="U3969">
        <v>0</v>
      </c>
    </row>
    <row r="3970" spans="1:21" x14ac:dyDescent="0.3">
      <c r="A3970">
        <v>0.67</v>
      </c>
      <c r="B3970">
        <v>0.625</v>
      </c>
      <c r="C3970">
        <v>2.1</v>
      </c>
      <c r="D3970">
        <v>150</v>
      </c>
      <c r="E3970">
        <v>117.53</v>
      </c>
      <c r="F3970">
        <v>42.536999999999999</v>
      </c>
      <c r="G3970">
        <v>42.537313432835703</v>
      </c>
      <c r="H3970">
        <v>210</v>
      </c>
      <c r="I3970">
        <v>402.53731299999998</v>
      </c>
      <c r="J3970">
        <v>-1</v>
      </c>
      <c r="K3970">
        <v>2</v>
      </c>
      <c r="L3970">
        <v>52.521250000000002</v>
      </c>
      <c r="M3970">
        <v>525</v>
      </c>
      <c r="N3970">
        <v>200</v>
      </c>
      <c r="O3970">
        <v>200</v>
      </c>
      <c r="P3970">
        <v>0</v>
      </c>
      <c r="Q3970">
        <v>867</v>
      </c>
      <c r="R3970">
        <v>27.202052267999999</v>
      </c>
      <c r="S3970">
        <v>34.248956</v>
      </c>
      <c r="T3970">
        <v>0</v>
      </c>
      <c r="U3970">
        <v>0</v>
      </c>
    </row>
    <row r="3971" spans="1:21" x14ac:dyDescent="0.3">
      <c r="A3971">
        <v>0.67</v>
      </c>
      <c r="B3971">
        <v>0.625</v>
      </c>
      <c r="C3971">
        <v>2.1</v>
      </c>
      <c r="D3971">
        <v>150</v>
      </c>
      <c r="E3971">
        <v>117.53</v>
      </c>
      <c r="F3971">
        <v>42.536999999999999</v>
      </c>
      <c r="G3971">
        <v>42.537313432835703</v>
      </c>
      <c r="H3971">
        <v>220</v>
      </c>
      <c r="I3971">
        <v>412.53731299999998</v>
      </c>
      <c r="J3971">
        <v>-1</v>
      </c>
      <c r="K3971">
        <v>2</v>
      </c>
      <c r="L3971">
        <v>51.840249999999997</v>
      </c>
      <c r="M3971">
        <v>525</v>
      </c>
      <c r="N3971">
        <v>200</v>
      </c>
      <c r="O3971">
        <v>200</v>
      </c>
      <c r="P3971">
        <v>0</v>
      </c>
      <c r="Q3971">
        <v>870</v>
      </c>
      <c r="R3971">
        <v>26.542902799</v>
      </c>
      <c r="S3971">
        <v>34.309992000000001</v>
      </c>
      <c r="T3971">
        <v>0</v>
      </c>
      <c r="U3971">
        <v>0</v>
      </c>
    </row>
    <row r="3972" spans="1:21" x14ac:dyDescent="0.3">
      <c r="A3972">
        <v>0.67</v>
      </c>
      <c r="B3972">
        <v>0.625</v>
      </c>
      <c r="C3972">
        <v>2.1</v>
      </c>
      <c r="D3972">
        <v>150</v>
      </c>
      <c r="E3972">
        <v>117.53</v>
      </c>
      <c r="F3972">
        <v>42.536999999999999</v>
      </c>
      <c r="G3972">
        <v>42.537313432835703</v>
      </c>
      <c r="H3972">
        <v>230</v>
      </c>
      <c r="I3972">
        <v>422.53731299999998</v>
      </c>
      <c r="J3972">
        <v>-1</v>
      </c>
      <c r="K3972">
        <v>2</v>
      </c>
      <c r="L3972">
        <v>51.17174</v>
      </c>
      <c r="M3972">
        <v>525</v>
      </c>
      <c r="N3972">
        <v>200</v>
      </c>
      <c r="O3972">
        <v>200</v>
      </c>
      <c r="P3972">
        <v>0</v>
      </c>
      <c r="Q3972">
        <v>900</v>
      </c>
      <c r="R3972">
        <v>26.388627132</v>
      </c>
      <c r="S3972">
        <v>34.915205999999998</v>
      </c>
      <c r="T3972">
        <v>0</v>
      </c>
      <c r="U3972">
        <v>0</v>
      </c>
    </row>
    <row r="3973" spans="1:21" x14ac:dyDescent="0.3">
      <c r="A3973">
        <v>0.67</v>
      </c>
      <c r="B3973">
        <v>0.625</v>
      </c>
      <c r="C3973">
        <v>2.1</v>
      </c>
      <c r="D3973">
        <v>150</v>
      </c>
      <c r="E3973">
        <v>117.53</v>
      </c>
      <c r="F3973">
        <v>42.536999999999999</v>
      </c>
      <c r="G3973">
        <v>42.537313432835703</v>
      </c>
      <c r="H3973">
        <v>240</v>
      </c>
      <c r="I3973">
        <v>432.53731299999998</v>
      </c>
      <c r="J3973">
        <v>-1</v>
      </c>
      <c r="K3973">
        <v>2</v>
      </c>
      <c r="L3973">
        <v>50.515549999999998</v>
      </c>
      <c r="M3973">
        <v>525</v>
      </c>
      <c r="N3973">
        <v>200</v>
      </c>
      <c r="O3973">
        <v>200</v>
      </c>
      <c r="P3973">
        <v>0</v>
      </c>
      <c r="Q3973">
        <v>907</v>
      </c>
      <c r="R3973">
        <v>25.920688349999999</v>
      </c>
      <c r="S3973">
        <v>35.055107</v>
      </c>
      <c r="T3973">
        <v>0</v>
      </c>
      <c r="U3973">
        <v>0</v>
      </c>
    </row>
    <row r="3974" spans="1:21" x14ac:dyDescent="0.3">
      <c r="A3974">
        <v>0.67</v>
      </c>
      <c r="B3974">
        <v>0.625</v>
      </c>
      <c r="C3974">
        <v>2.1</v>
      </c>
      <c r="D3974">
        <v>150</v>
      </c>
      <c r="E3974">
        <v>117.53</v>
      </c>
      <c r="F3974">
        <v>42.536999999999999</v>
      </c>
      <c r="G3974">
        <v>42.537313432835703</v>
      </c>
      <c r="H3974">
        <v>250</v>
      </c>
      <c r="I3974">
        <v>442.53731299999998</v>
      </c>
      <c r="J3974">
        <v>-1</v>
      </c>
      <c r="K3974">
        <v>2</v>
      </c>
      <c r="L3974">
        <v>49.871510000000001</v>
      </c>
      <c r="M3974">
        <v>525</v>
      </c>
      <c r="N3974">
        <v>200</v>
      </c>
      <c r="O3974">
        <v>200</v>
      </c>
      <c r="P3974">
        <v>0</v>
      </c>
      <c r="Q3974">
        <v>843</v>
      </c>
      <c r="R3974">
        <v>25.337854921000002</v>
      </c>
      <c r="S3974">
        <v>33.757178000000003</v>
      </c>
      <c r="T3974">
        <v>0</v>
      </c>
      <c r="U3974">
        <v>0</v>
      </c>
    </row>
    <row r="3975" spans="1:21" x14ac:dyDescent="0.3">
      <c r="A3975">
        <v>0.67</v>
      </c>
      <c r="B3975">
        <v>0.625</v>
      </c>
      <c r="C3975">
        <v>2.1</v>
      </c>
      <c r="D3975">
        <v>150</v>
      </c>
      <c r="E3975">
        <v>117.53</v>
      </c>
      <c r="F3975">
        <v>42.536999999999999</v>
      </c>
      <c r="G3975">
        <v>42.537313432835703</v>
      </c>
      <c r="H3975">
        <v>260</v>
      </c>
      <c r="I3975">
        <v>452.53731299999998</v>
      </c>
      <c r="J3975">
        <v>-1</v>
      </c>
      <c r="K3975">
        <v>2</v>
      </c>
      <c r="L3975">
        <v>49.239449999999998</v>
      </c>
      <c r="M3975">
        <v>525</v>
      </c>
      <c r="N3975">
        <v>200</v>
      </c>
      <c r="O3975">
        <v>200</v>
      </c>
      <c r="P3975">
        <v>0</v>
      </c>
      <c r="Q3975">
        <v>835</v>
      </c>
      <c r="R3975">
        <v>24.933185473000002</v>
      </c>
      <c r="S3975">
        <v>33.591844000000002</v>
      </c>
      <c r="T3975">
        <v>0</v>
      </c>
      <c r="U3975">
        <v>0</v>
      </c>
    </row>
    <row r="3976" spans="1:21" x14ac:dyDescent="0.3">
      <c r="A3976">
        <v>0.67</v>
      </c>
      <c r="B3976">
        <v>0.625</v>
      </c>
      <c r="C3976">
        <v>2.1</v>
      </c>
      <c r="D3976">
        <v>150</v>
      </c>
      <c r="E3976">
        <v>117.53</v>
      </c>
      <c r="F3976">
        <v>42.536999999999999</v>
      </c>
      <c r="G3976">
        <v>42.537313432835703</v>
      </c>
      <c r="H3976">
        <v>270</v>
      </c>
      <c r="I3976">
        <v>462.53731299999998</v>
      </c>
      <c r="J3976">
        <v>-1</v>
      </c>
      <c r="K3976">
        <v>2</v>
      </c>
      <c r="L3976">
        <v>48.619190000000003</v>
      </c>
      <c r="M3976">
        <v>525</v>
      </c>
      <c r="N3976">
        <v>200</v>
      </c>
      <c r="O3976">
        <v>200</v>
      </c>
      <c r="P3976">
        <v>0</v>
      </c>
      <c r="Q3976">
        <v>835</v>
      </c>
      <c r="R3976">
        <v>24.356088035999999</v>
      </c>
      <c r="S3976">
        <v>33.591844000000002</v>
      </c>
      <c r="T3976">
        <v>0</v>
      </c>
      <c r="U3976">
        <v>0</v>
      </c>
    </row>
    <row r="3977" spans="1:21" x14ac:dyDescent="0.3">
      <c r="A3977">
        <v>0.67</v>
      </c>
      <c r="B3977">
        <v>0.625</v>
      </c>
      <c r="C3977">
        <v>2.1</v>
      </c>
      <c r="D3977">
        <v>150</v>
      </c>
      <c r="E3977">
        <v>117.53</v>
      </c>
      <c r="F3977">
        <v>42.536999999999999</v>
      </c>
      <c r="G3977">
        <v>42.537313432835703</v>
      </c>
      <c r="H3977">
        <v>280</v>
      </c>
      <c r="I3977">
        <v>472.53731299999998</v>
      </c>
      <c r="J3977">
        <v>-1</v>
      </c>
      <c r="K3977">
        <v>2</v>
      </c>
      <c r="L3977">
        <v>48.010530000000003</v>
      </c>
      <c r="M3977">
        <v>525</v>
      </c>
      <c r="N3977">
        <v>200</v>
      </c>
      <c r="O3977">
        <v>200</v>
      </c>
      <c r="P3977">
        <v>0</v>
      </c>
      <c r="Q3977">
        <v>844</v>
      </c>
      <c r="R3977">
        <v>24.216783413000002</v>
      </c>
      <c r="S3977">
        <v>33.777794</v>
      </c>
      <c r="T3977">
        <v>0</v>
      </c>
      <c r="U3977">
        <v>0</v>
      </c>
    </row>
    <row r="3978" spans="1:21" x14ac:dyDescent="0.3">
      <c r="A3978">
        <v>0.67</v>
      </c>
      <c r="B3978">
        <v>0.625</v>
      </c>
      <c r="C3978">
        <v>2.1</v>
      </c>
      <c r="D3978">
        <v>150</v>
      </c>
      <c r="E3978">
        <v>117.53</v>
      </c>
      <c r="F3978">
        <v>42.536999999999999</v>
      </c>
      <c r="G3978">
        <v>42.537313432835703</v>
      </c>
      <c r="H3978">
        <v>290</v>
      </c>
      <c r="I3978">
        <v>482.53731299999998</v>
      </c>
      <c r="J3978">
        <v>-1</v>
      </c>
      <c r="K3978">
        <v>2</v>
      </c>
      <c r="L3978">
        <v>47.4133</v>
      </c>
      <c r="M3978">
        <v>525</v>
      </c>
      <c r="N3978">
        <v>200</v>
      </c>
      <c r="O3978">
        <v>200</v>
      </c>
      <c r="P3978">
        <v>0</v>
      </c>
      <c r="Q3978">
        <v>849</v>
      </c>
      <c r="R3978">
        <v>23.822659647999998</v>
      </c>
      <c r="S3978">
        <v>33.880710999999998</v>
      </c>
      <c r="T3978">
        <v>0</v>
      </c>
      <c r="U3978">
        <v>0</v>
      </c>
    </row>
    <row r="3979" spans="1:21" x14ac:dyDescent="0.3">
      <c r="A3979">
        <v>0.67</v>
      </c>
      <c r="B3979">
        <v>0.625</v>
      </c>
      <c r="C3979">
        <v>2.1</v>
      </c>
      <c r="D3979">
        <v>150</v>
      </c>
      <c r="E3979">
        <v>117.53</v>
      </c>
      <c r="F3979">
        <v>42.536999999999999</v>
      </c>
      <c r="G3979">
        <v>42.537313432835703</v>
      </c>
      <c r="H3979">
        <v>300</v>
      </c>
      <c r="I3979">
        <v>492.53731299999998</v>
      </c>
      <c r="J3979">
        <v>-1</v>
      </c>
      <c r="K3979">
        <v>2</v>
      </c>
      <c r="L3979">
        <v>46.827289999999998</v>
      </c>
      <c r="M3979">
        <v>525</v>
      </c>
      <c r="N3979">
        <v>200</v>
      </c>
      <c r="O3979">
        <v>200</v>
      </c>
      <c r="P3979">
        <v>0</v>
      </c>
      <c r="Q3979">
        <v>870</v>
      </c>
      <c r="R3979">
        <v>23.161476939</v>
      </c>
      <c r="S3979">
        <v>34.309992000000001</v>
      </c>
      <c r="T3979">
        <v>0</v>
      </c>
      <c r="U3979">
        <v>0</v>
      </c>
    </row>
    <row r="3980" spans="1:21" x14ac:dyDescent="0.3">
      <c r="A3980">
        <v>0.67</v>
      </c>
      <c r="B3980">
        <v>0.625</v>
      </c>
      <c r="C3980">
        <v>2.1</v>
      </c>
      <c r="D3980">
        <v>150</v>
      </c>
      <c r="E3980">
        <v>117.53</v>
      </c>
      <c r="F3980">
        <v>42.536999999999999</v>
      </c>
      <c r="G3980">
        <v>42.537313432835703</v>
      </c>
      <c r="H3980">
        <v>0</v>
      </c>
      <c r="I3980">
        <v>192.53731300000001</v>
      </c>
      <c r="J3980">
        <v>-1</v>
      </c>
      <c r="K3980">
        <v>2</v>
      </c>
      <c r="L3980">
        <v>69.860100000000003</v>
      </c>
      <c r="M3980">
        <v>525</v>
      </c>
      <c r="N3980">
        <v>200</v>
      </c>
      <c r="O3980">
        <v>200</v>
      </c>
      <c r="P3980">
        <v>0</v>
      </c>
      <c r="Q3980">
        <v>1247</v>
      </c>
      <c r="R3980">
        <v>44.504123810999999</v>
      </c>
      <c r="S3980">
        <v>41.357621000000002</v>
      </c>
      <c r="T3980">
        <v>180</v>
      </c>
      <c r="U3980">
        <v>180</v>
      </c>
    </row>
    <row r="3981" spans="1:21" x14ac:dyDescent="0.3">
      <c r="A3981" t="s">
        <v>74</v>
      </c>
      <c r="B3981" t="s">
        <v>74</v>
      </c>
      <c r="C3981">
        <v>2.1</v>
      </c>
      <c r="D3981">
        <v>200</v>
      </c>
    </row>
    <row r="3982" spans="1:21" x14ac:dyDescent="0.3">
      <c r="A3982" t="s">
        <v>74</v>
      </c>
      <c r="B3982" t="s">
        <v>74</v>
      </c>
      <c r="C3982">
        <v>2.1</v>
      </c>
      <c r="D3982">
        <v>200</v>
      </c>
    </row>
    <row r="3983" spans="1:21" x14ac:dyDescent="0.3">
      <c r="A3983" t="s">
        <v>74</v>
      </c>
      <c r="B3983" t="s">
        <v>74</v>
      </c>
      <c r="C3983">
        <v>2.1</v>
      </c>
      <c r="D3983">
        <v>200</v>
      </c>
      <c r="E3983" t="s">
        <v>75</v>
      </c>
      <c r="F3983" t="s">
        <v>74</v>
      </c>
      <c r="G3983" t="s">
        <v>74</v>
      </c>
      <c r="H3983" t="s">
        <v>74</v>
      </c>
      <c r="I3983" t="s">
        <v>74</v>
      </c>
      <c r="J3983" t="s">
        <v>74</v>
      </c>
      <c r="K3983" t="s">
        <v>74</v>
      </c>
      <c r="L3983" t="s">
        <v>74</v>
      </c>
      <c r="M3983" t="s">
        <v>74</v>
      </c>
      <c r="N3983" t="s">
        <v>74</v>
      </c>
      <c r="O3983">
        <v>20</v>
      </c>
    </row>
    <row r="3984" spans="1:21" x14ac:dyDescent="0.3">
      <c r="A3984">
        <v>0.67</v>
      </c>
      <c r="B3984">
        <v>0.625</v>
      </c>
      <c r="C3984">
        <v>2.1</v>
      </c>
      <c r="D3984">
        <v>200</v>
      </c>
      <c r="E3984">
        <v>156.71</v>
      </c>
      <c r="F3984">
        <v>56.716000000000001</v>
      </c>
      <c r="G3984">
        <v>56.716417910447703</v>
      </c>
      <c r="H3984">
        <v>0</v>
      </c>
      <c r="I3984">
        <v>256.71641699999998</v>
      </c>
      <c r="J3984">
        <v>-1</v>
      </c>
      <c r="K3984">
        <v>2</v>
      </c>
      <c r="L3984">
        <v>29.458870000000001</v>
      </c>
      <c r="M3984">
        <v>145</v>
      </c>
      <c r="N3984">
        <v>0</v>
      </c>
      <c r="O3984">
        <v>20</v>
      </c>
      <c r="P3984">
        <v>0</v>
      </c>
      <c r="Q3984">
        <v>35</v>
      </c>
      <c r="R3984">
        <v>5.2530846070999999</v>
      </c>
      <c r="S3984">
        <v>6.7832888999999996</v>
      </c>
      <c r="T3984">
        <v>0</v>
      </c>
      <c r="U3984">
        <v>0</v>
      </c>
    </row>
    <row r="3985" spans="1:21" x14ac:dyDescent="0.3">
      <c r="A3985">
        <v>0.67</v>
      </c>
      <c r="B3985">
        <v>0.625</v>
      </c>
      <c r="C3985">
        <v>2.1</v>
      </c>
      <c r="D3985">
        <v>200</v>
      </c>
      <c r="E3985">
        <v>156.71</v>
      </c>
      <c r="F3985">
        <v>56.716000000000001</v>
      </c>
      <c r="G3985">
        <v>56.716417910447703</v>
      </c>
      <c r="H3985">
        <v>10</v>
      </c>
      <c r="I3985">
        <v>266.71641699999998</v>
      </c>
      <c r="J3985">
        <v>-1</v>
      </c>
      <c r="K3985">
        <v>2</v>
      </c>
      <c r="L3985">
        <v>28.530650000000001</v>
      </c>
      <c r="M3985">
        <v>145</v>
      </c>
      <c r="N3985">
        <v>0</v>
      </c>
      <c r="O3985">
        <v>20</v>
      </c>
      <c r="P3985">
        <v>0</v>
      </c>
      <c r="Q3985">
        <v>38</v>
      </c>
      <c r="R3985">
        <v>5.2530846070999999</v>
      </c>
      <c r="S3985">
        <v>7.0683794999999998</v>
      </c>
      <c r="T3985">
        <v>0</v>
      </c>
      <c r="U3985">
        <v>0</v>
      </c>
    </row>
    <row r="3986" spans="1:21" x14ac:dyDescent="0.3">
      <c r="A3986">
        <v>0.67</v>
      </c>
      <c r="B3986">
        <v>0.625</v>
      </c>
      <c r="C3986">
        <v>2.1</v>
      </c>
      <c r="D3986">
        <v>200</v>
      </c>
      <c r="E3986">
        <v>156.71</v>
      </c>
      <c r="F3986">
        <v>56.716000000000001</v>
      </c>
      <c r="G3986">
        <v>56.716417910447703</v>
      </c>
      <c r="H3986">
        <v>20</v>
      </c>
      <c r="I3986">
        <v>276.71641699999998</v>
      </c>
      <c r="J3986">
        <v>-1</v>
      </c>
      <c r="K3986">
        <v>2</v>
      </c>
      <c r="L3986">
        <v>27.654630000000001</v>
      </c>
      <c r="M3986">
        <v>145</v>
      </c>
      <c r="N3986">
        <v>0</v>
      </c>
      <c r="O3986">
        <v>20</v>
      </c>
      <c r="P3986">
        <v>0</v>
      </c>
      <c r="Q3986">
        <v>43</v>
      </c>
      <c r="R3986">
        <v>4.8631678022999996</v>
      </c>
      <c r="S3986">
        <v>7.5196667000000001</v>
      </c>
      <c r="T3986">
        <v>0</v>
      </c>
      <c r="U3986">
        <v>0</v>
      </c>
    </row>
    <row r="3987" spans="1:21" x14ac:dyDescent="0.3">
      <c r="A3987">
        <v>0.67</v>
      </c>
      <c r="B3987">
        <v>0.625</v>
      </c>
      <c r="C3987">
        <v>2.1</v>
      </c>
      <c r="D3987">
        <v>200</v>
      </c>
      <c r="E3987">
        <v>156.71</v>
      </c>
      <c r="F3987">
        <v>56.716000000000001</v>
      </c>
      <c r="G3987">
        <v>56.716417910447703</v>
      </c>
      <c r="H3987">
        <v>30</v>
      </c>
      <c r="I3987">
        <v>286.71641699999998</v>
      </c>
      <c r="J3987">
        <v>-1</v>
      </c>
      <c r="K3987">
        <v>2</v>
      </c>
      <c r="L3987">
        <v>26.826910000000002</v>
      </c>
      <c r="M3987">
        <v>145</v>
      </c>
      <c r="N3987">
        <v>0</v>
      </c>
      <c r="O3987">
        <v>20</v>
      </c>
      <c r="P3987">
        <v>0</v>
      </c>
      <c r="Q3987">
        <v>48</v>
      </c>
      <c r="R3987">
        <v>4.4392222747999996</v>
      </c>
      <c r="S3987">
        <v>7.9455011000000004</v>
      </c>
      <c r="T3987">
        <v>0</v>
      </c>
      <c r="U3987">
        <v>0</v>
      </c>
    </row>
    <row r="3988" spans="1:21" x14ac:dyDescent="0.3">
      <c r="A3988">
        <v>0.67</v>
      </c>
      <c r="B3988">
        <v>0.625</v>
      </c>
      <c r="C3988">
        <v>2.1</v>
      </c>
      <c r="D3988">
        <v>200</v>
      </c>
      <c r="E3988">
        <v>156.71</v>
      </c>
      <c r="F3988">
        <v>56.716000000000001</v>
      </c>
      <c r="G3988">
        <v>56.716417910447703</v>
      </c>
      <c r="H3988">
        <v>40</v>
      </c>
      <c r="I3988">
        <v>296.71641699999998</v>
      </c>
      <c r="J3988">
        <v>-1</v>
      </c>
      <c r="K3988">
        <v>2</v>
      </c>
      <c r="L3988">
        <v>26.04393</v>
      </c>
      <c r="M3988">
        <v>145</v>
      </c>
      <c r="N3988">
        <v>0</v>
      </c>
      <c r="O3988">
        <v>20</v>
      </c>
      <c r="P3988">
        <v>0</v>
      </c>
      <c r="Q3988">
        <v>49</v>
      </c>
      <c r="R3988">
        <v>4.1325531345000002</v>
      </c>
      <c r="S3988">
        <v>8.0279743999999997</v>
      </c>
      <c r="T3988">
        <v>0</v>
      </c>
      <c r="U3988">
        <v>0</v>
      </c>
    </row>
    <row r="3989" spans="1:21" x14ac:dyDescent="0.3">
      <c r="A3989">
        <v>0.67</v>
      </c>
      <c r="B3989">
        <v>0.625</v>
      </c>
      <c r="C3989">
        <v>2.1</v>
      </c>
      <c r="D3989">
        <v>200</v>
      </c>
      <c r="E3989">
        <v>156.71</v>
      </c>
      <c r="F3989">
        <v>56.716000000000001</v>
      </c>
      <c r="G3989">
        <v>56.716417910447703</v>
      </c>
      <c r="H3989">
        <v>50</v>
      </c>
      <c r="I3989">
        <v>306.71641699999998</v>
      </c>
      <c r="J3989">
        <v>-1</v>
      </c>
      <c r="K3989">
        <v>2</v>
      </c>
      <c r="L3989">
        <v>25.302409999999998</v>
      </c>
      <c r="M3989">
        <v>145</v>
      </c>
      <c r="N3989">
        <v>0</v>
      </c>
      <c r="O3989">
        <v>20</v>
      </c>
      <c r="P3989">
        <v>0</v>
      </c>
      <c r="Q3989">
        <v>64</v>
      </c>
      <c r="R3989">
        <v>4.5848855519000002</v>
      </c>
      <c r="S3989">
        <v>9.1771314000000004</v>
      </c>
      <c r="T3989">
        <v>0</v>
      </c>
      <c r="U3989">
        <v>0</v>
      </c>
    </row>
    <row r="3990" spans="1:21" x14ac:dyDescent="0.3">
      <c r="A3990">
        <v>0.67</v>
      </c>
      <c r="B3990">
        <v>0.625</v>
      </c>
      <c r="C3990">
        <v>2.1</v>
      </c>
      <c r="D3990">
        <v>200</v>
      </c>
      <c r="E3990">
        <v>156.71</v>
      </c>
      <c r="F3990">
        <v>56.716000000000001</v>
      </c>
      <c r="G3990">
        <v>56.716417910447703</v>
      </c>
      <c r="H3990">
        <v>60</v>
      </c>
      <c r="I3990">
        <v>316.71641699999998</v>
      </c>
      <c r="J3990">
        <v>-1</v>
      </c>
      <c r="K3990">
        <v>2</v>
      </c>
      <c r="L3990">
        <v>24.59938</v>
      </c>
      <c r="M3990">
        <v>145</v>
      </c>
      <c r="N3990">
        <v>0</v>
      </c>
      <c r="O3990">
        <v>20</v>
      </c>
      <c r="P3990">
        <v>0</v>
      </c>
      <c r="Q3990">
        <v>62</v>
      </c>
      <c r="R3990">
        <v>4.1325531345000002</v>
      </c>
      <c r="S3990">
        <v>9.0322981999999996</v>
      </c>
      <c r="T3990">
        <v>0</v>
      </c>
      <c r="U3990">
        <v>0</v>
      </c>
    </row>
    <row r="3991" spans="1:21" x14ac:dyDescent="0.3">
      <c r="A3991">
        <v>0.67</v>
      </c>
      <c r="B3991">
        <v>0.625</v>
      </c>
      <c r="C3991">
        <v>2.1</v>
      </c>
      <c r="D3991">
        <v>200</v>
      </c>
      <c r="E3991">
        <v>156.71</v>
      </c>
      <c r="F3991">
        <v>56.716000000000001</v>
      </c>
      <c r="G3991">
        <v>56.716417910447703</v>
      </c>
      <c r="H3991">
        <v>70</v>
      </c>
      <c r="I3991">
        <v>326.71641699999998</v>
      </c>
      <c r="J3991">
        <v>-1</v>
      </c>
      <c r="K3991">
        <v>2</v>
      </c>
      <c r="L3991">
        <v>23.932120000000001</v>
      </c>
      <c r="M3991">
        <v>145</v>
      </c>
      <c r="N3991">
        <v>0</v>
      </c>
      <c r="O3991">
        <v>20</v>
      </c>
      <c r="P3991">
        <v>0</v>
      </c>
      <c r="Q3991">
        <v>81</v>
      </c>
      <c r="R3991">
        <v>3.9703623896</v>
      </c>
      <c r="S3991">
        <v>10.327214</v>
      </c>
      <c r="T3991">
        <v>0</v>
      </c>
      <c r="U3991">
        <v>0</v>
      </c>
    </row>
    <row r="3992" spans="1:21" x14ac:dyDescent="0.3">
      <c r="A3992">
        <v>0.67</v>
      </c>
      <c r="B3992">
        <v>0.625</v>
      </c>
      <c r="C3992">
        <v>2.1</v>
      </c>
      <c r="D3992">
        <v>200</v>
      </c>
      <c r="E3992">
        <v>156.71</v>
      </c>
      <c r="F3992">
        <v>56.716000000000001</v>
      </c>
      <c r="G3992">
        <v>56.716417910447703</v>
      </c>
      <c r="H3992">
        <v>80</v>
      </c>
      <c r="I3992">
        <v>336.71641699999998</v>
      </c>
      <c r="J3992">
        <v>-1</v>
      </c>
      <c r="K3992">
        <v>2</v>
      </c>
      <c r="L3992">
        <v>23.29813</v>
      </c>
      <c r="M3992">
        <v>145</v>
      </c>
      <c r="N3992">
        <v>0</v>
      </c>
      <c r="O3992">
        <v>20</v>
      </c>
      <c r="P3992">
        <v>0</v>
      </c>
      <c r="Q3992">
        <v>92</v>
      </c>
      <c r="R3992">
        <v>3.624307494</v>
      </c>
      <c r="S3992">
        <v>11.008158999999999</v>
      </c>
      <c r="T3992">
        <v>0</v>
      </c>
      <c r="U3992">
        <v>0</v>
      </c>
    </row>
    <row r="3993" spans="1:21" x14ac:dyDescent="0.3">
      <c r="A3993">
        <v>0.67</v>
      </c>
      <c r="B3993">
        <v>0.625</v>
      </c>
      <c r="C3993">
        <v>2.1</v>
      </c>
      <c r="D3993">
        <v>200</v>
      </c>
      <c r="E3993">
        <v>156.71</v>
      </c>
      <c r="F3993">
        <v>56.716000000000001</v>
      </c>
      <c r="G3993">
        <v>56.716417910447703</v>
      </c>
      <c r="H3993">
        <v>90</v>
      </c>
      <c r="I3993">
        <v>346.71641699999998</v>
      </c>
      <c r="J3993">
        <v>-1</v>
      </c>
      <c r="K3993">
        <v>2</v>
      </c>
      <c r="L3993">
        <v>22.695129999999999</v>
      </c>
      <c r="M3993">
        <v>145</v>
      </c>
      <c r="N3993">
        <v>0</v>
      </c>
      <c r="O3993">
        <v>20</v>
      </c>
      <c r="P3993">
        <v>0</v>
      </c>
      <c r="Q3993">
        <v>125</v>
      </c>
      <c r="R3993">
        <v>3.2415710456000002</v>
      </c>
      <c r="S3993">
        <v>12.838568</v>
      </c>
      <c r="T3993">
        <v>0</v>
      </c>
      <c r="U3993">
        <v>0</v>
      </c>
    </row>
    <row r="3994" spans="1:21" x14ac:dyDescent="0.3">
      <c r="A3994">
        <v>0.67</v>
      </c>
      <c r="B3994">
        <v>0.625</v>
      </c>
      <c r="C3994">
        <v>2.1</v>
      </c>
      <c r="D3994">
        <v>200</v>
      </c>
      <c r="E3994">
        <v>156.71</v>
      </c>
      <c r="F3994">
        <v>56.716000000000001</v>
      </c>
      <c r="G3994">
        <v>56.716417910447703</v>
      </c>
      <c r="H3994">
        <v>100</v>
      </c>
      <c r="I3994">
        <v>356.71641699999998</v>
      </c>
      <c r="J3994">
        <v>-1</v>
      </c>
      <c r="K3994">
        <v>2</v>
      </c>
      <c r="L3994">
        <v>22.121020000000001</v>
      </c>
      <c r="M3994">
        <v>145</v>
      </c>
      <c r="N3994">
        <v>0</v>
      </c>
      <c r="O3994">
        <v>20</v>
      </c>
      <c r="P3994">
        <v>0</v>
      </c>
      <c r="Q3994">
        <v>144</v>
      </c>
      <c r="R3994">
        <v>3.4382626417000002</v>
      </c>
      <c r="S3994">
        <v>13.784205</v>
      </c>
      <c r="T3994">
        <v>0</v>
      </c>
      <c r="U3994">
        <v>0</v>
      </c>
    </row>
    <row r="3995" spans="1:21" x14ac:dyDescent="0.3">
      <c r="A3995">
        <v>0.67</v>
      </c>
      <c r="B3995">
        <v>0.625</v>
      </c>
      <c r="C3995">
        <v>2.1</v>
      </c>
      <c r="D3995">
        <v>200</v>
      </c>
      <c r="E3995">
        <v>156.71</v>
      </c>
      <c r="F3995">
        <v>56.716000000000001</v>
      </c>
      <c r="G3995">
        <v>56.716417910447703</v>
      </c>
      <c r="H3995">
        <v>110</v>
      </c>
      <c r="I3995">
        <v>366.71641699999998</v>
      </c>
      <c r="J3995">
        <v>-1</v>
      </c>
      <c r="K3995">
        <v>2</v>
      </c>
      <c r="L3995">
        <v>21.573879999999999</v>
      </c>
      <c r="M3995">
        <v>145</v>
      </c>
      <c r="N3995">
        <v>0</v>
      </c>
      <c r="O3995">
        <v>20</v>
      </c>
      <c r="P3995">
        <v>0</v>
      </c>
      <c r="Q3995">
        <v>160</v>
      </c>
      <c r="R3995">
        <v>3.2415710456000002</v>
      </c>
      <c r="S3995">
        <v>14.533746000000001</v>
      </c>
      <c r="T3995">
        <v>0</v>
      </c>
      <c r="U3995">
        <v>0</v>
      </c>
    </row>
    <row r="3996" spans="1:21" x14ac:dyDescent="0.3">
      <c r="A3996">
        <v>0.67</v>
      </c>
      <c r="B3996">
        <v>0.625</v>
      </c>
      <c r="C3996">
        <v>2.1</v>
      </c>
      <c r="D3996">
        <v>200</v>
      </c>
      <c r="E3996">
        <v>156.71</v>
      </c>
      <c r="F3996">
        <v>56.716000000000001</v>
      </c>
      <c r="G3996">
        <v>56.716417910447703</v>
      </c>
      <c r="H3996">
        <v>120</v>
      </c>
      <c r="I3996">
        <v>376.71641699999998</v>
      </c>
      <c r="J3996">
        <v>-1</v>
      </c>
      <c r="K3996">
        <v>2</v>
      </c>
      <c r="L3996">
        <v>21.051960000000001</v>
      </c>
      <c r="M3996">
        <v>145</v>
      </c>
      <c r="N3996">
        <v>0</v>
      </c>
      <c r="O3996">
        <v>20</v>
      </c>
      <c r="P3996">
        <v>0</v>
      </c>
      <c r="Q3996">
        <v>162</v>
      </c>
      <c r="R3996">
        <v>3.2415710456000002</v>
      </c>
      <c r="S3996">
        <v>14.624794</v>
      </c>
      <c r="T3996">
        <v>0</v>
      </c>
      <c r="U3996">
        <v>0</v>
      </c>
    </row>
    <row r="3997" spans="1:21" x14ac:dyDescent="0.3">
      <c r="A3997">
        <v>0.67</v>
      </c>
      <c r="B3997">
        <v>0.625</v>
      </c>
      <c r="C3997">
        <v>2.1</v>
      </c>
      <c r="D3997">
        <v>200</v>
      </c>
      <c r="E3997">
        <v>156.71</v>
      </c>
      <c r="F3997">
        <v>56.716000000000001</v>
      </c>
      <c r="G3997">
        <v>56.716417910447703</v>
      </c>
      <c r="H3997">
        <v>130</v>
      </c>
      <c r="I3997">
        <v>386.71641699999998</v>
      </c>
      <c r="J3997">
        <v>-1</v>
      </c>
      <c r="K3997">
        <v>2</v>
      </c>
      <c r="L3997">
        <v>20.553619999999999</v>
      </c>
      <c r="M3997">
        <v>145</v>
      </c>
      <c r="N3997">
        <v>0</v>
      </c>
      <c r="O3997">
        <v>20</v>
      </c>
      <c r="P3997">
        <v>0</v>
      </c>
      <c r="Q3997">
        <v>180</v>
      </c>
      <c r="R3997">
        <v>3.2415710456000002</v>
      </c>
      <c r="S3997">
        <v>15.42057</v>
      </c>
      <c r="T3997">
        <v>0</v>
      </c>
      <c r="U3997">
        <v>0</v>
      </c>
    </row>
    <row r="3998" spans="1:21" x14ac:dyDescent="0.3">
      <c r="A3998">
        <v>0.67</v>
      </c>
      <c r="B3998">
        <v>0.625</v>
      </c>
      <c r="C3998">
        <v>2.1</v>
      </c>
      <c r="D3998">
        <v>200</v>
      </c>
      <c r="E3998">
        <v>156.71</v>
      </c>
      <c r="F3998">
        <v>56.716000000000001</v>
      </c>
      <c r="G3998">
        <v>56.716417910447703</v>
      </c>
      <c r="H3998">
        <v>140</v>
      </c>
      <c r="I3998">
        <v>396.71641699999998</v>
      </c>
      <c r="J3998">
        <v>-1</v>
      </c>
      <c r="K3998">
        <v>2</v>
      </c>
      <c r="L3998">
        <v>20.077369999999998</v>
      </c>
      <c r="M3998">
        <v>145</v>
      </c>
      <c r="N3998">
        <v>0</v>
      </c>
      <c r="O3998">
        <v>20</v>
      </c>
      <c r="P3998">
        <v>0</v>
      </c>
      <c r="Q3998">
        <v>205</v>
      </c>
      <c r="R3998">
        <v>3.2415710456000002</v>
      </c>
      <c r="S3998">
        <v>16.463595000000002</v>
      </c>
      <c r="T3998">
        <v>0</v>
      </c>
      <c r="U3998">
        <v>0</v>
      </c>
    </row>
    <row r="3999" spans="1:21" x14ac:dyDescent="0.3">
      <c r="A3999">
        <v>0.67</v>
      </c>
      <c r="B3999">
        <v>0.625</v>
      </c>
      <c r="C3999">
        <v>2.1</v>
      </c>
      <c r="D3999">
        <v>200</v>
      </c>
      <c r="E3999">
        <v>156.71</v>
      </c>
      <c r="F3999">
        <v>56.716000000000001</v>
      </c>
      <c r="G3999">
        <v>56.716417910447703</v>
      </c>
      <c r="H3999">
        <v>150</v>
      </c>
      <c r="I3999">
        <v>406.71641699999998</v>
      </c>
      <c r="J3999">
        <v>-1</v>
      </c>
      <c r="K3999">
        <v>2</v>
      </c>
      <c r="L3999">
        <v>19.621849999999998</v>
      </c>
      <c r="M3999">
        <v>145</v>
      </c>
      <c r="N3999">
        <v>0</v>
      </c>
      <c r="O3999">
        <v>20</v>
      </c>
      <c r="P3999">
        <v>0</v>
      </c>
      <c r="Q3999">
        <v>220</v>
      </c>
      <c r="R3999">
        <v>2.8071892511000001</v>
      </c>
      <c r="S3999">
        <v>17.059621</v>
      </c>
      <c r="T3999">
        <v>0</v>
      </c>
      <c r="U3999">
        <v>0</v>
      </c>
    </row>
    <row r="4000" spans="1:21" x14ac:dyDescent="0.3">
      <c r="A4000">
        <v>0.67</v>
      </c>
      <c r="B4000">
        <v>0.625</v>
      </c>
      <c r="C4000">
        <v>2.1</v>
      </c>
      <c r="D4000">
        <v>200</v>
      </c>
      <c r="E4000">
        <v>156.71</v>
      </c>
      <c r="F4000">
        <v>56.716000000000001</v>
      </c>
      <c r="G4000">
        <v>56.716417910447703</v>
      </c>
      <c r="H4000">
        <v>160</v>
      </c>
      <c r="I4000">
        <v>416.71641699999998</v>
      </c>
      <c r="J4000">
        <v>-1</v>
      </c>
      <c r="K4000">
        <v>2</v>
      </c>
      <c r="L4000">
        <v>19.185770000000002</v>
      </c>
      <c r="M4000">
        <v>145</v>
      </c>
      <c r="N4000">
        <v>0</v>
      </c>
      <c r="O4000">
        <v>20</v>
      </c>
      <c r="P4000">
        <v>0</v>
      </c>
      <c r="Q4000">
        <v>247</v>
      </c>
      <c r="R4000">
        <v>2.8071892511000001</v>
      </c>
      <c r="S4000">
        <v>18.084451999999999</v>
      </c>
      <c r="T4000">
        <v>0</v>
      </c>
      <c r="U4000">
        <v>0</v>
      </c>
    </row>
    <row r="4001" spans="1:21" x14ac:dyDescent="0.3">
      <c r="A4001">
        <v>0.67</v>
      </c>
      <c r="B4001">
        <v>0.625</v>
      </c>
      <c r="C4001">
        <v>2.1</v>
      </c>
      <c r="D4001">
        <v>200</v>
      </c>
      <c r="E4001">
        <v>156.71</v>
      </c>
      <c r="F4001">
        <v>56.716000000000001</v>
      </c>
      <c r="G4001">
        <v>56.716417910447703</v>
      </c>
      <c r="H4001">
        <v>170</v>
      </c>
      <c r="I4001">
        <v>426.71641699999998</v>
      </c>
      <c r="J4001">
        <v>-1</v>
      </c>
      <c r="K4001">
        <v>2</v>
      </c>
      <c r="L4001">
        <v>18.767969999999998</v>
      </c>
      <c r="M4001">
        <v>145</v>
      </c>
      <c r="N4001">
        <v>0</v>
      </c>
      <c r="O4001">
        <v>20</v>
      </c>
      <c r="P4001">
        <v>0</v>
      </c>
      <c r="Q4001">
        <v>252</v>
      </c>
      <c r="R4001">
        <v>2.8071892511000001</v>
      </c>
      <c r="S4001">
        <v>18.268127</v>
      </c>
      <c r="T4001">
        <v>0</v>
      </c>
      <c r="U4001">
        <v>0</v>
      </c>
    </row>
    <row r="4002" spans="1:21" x14ac:dyDescent="0.3">
      <c r="A4002">
        <v>0.67</v>
      </c>
      <c r="B4002">
        <v>0.625</v>
      </c>
      <c r="C4002">
        <v>2.1</v>
      </c>
      <c r="D4002">
        <v>200</v>
      </c>
      <c r="E4002">
        <v>156.71</v>
      </c>
      <c r="F4002">
        <v>56.716000000000001</v>
      </c>
      <c r="G4002">
        <v>56.716417910447703</v>
      </c>
      <c r="H4002">
        <v>180</v>
      </c>
      <c r="I4002">
        <v>436.71641699999998</v>
      </c>
      <c r="J4002">
        <v>-1</v>
      </c>
      <c r="K4002">
        <v>2</v>
      </c>
      <c r="L4002">
        <v>18.367360000000001</v>
      </c>
      <c r="M4002">
        <v>145</v>
      </c>
      <c r="N4002">
        <v>0</v>
      </c>
      <c r="O4002">
        <v>20</v>
      </c>
      <c r="P4002">
        <v>0</v>
      </c>
      <c r="Q4002">
        <v>236</v>
      </c>
      <c r="R4002">
        <v>2.8071892511000001</v>
      </c>
      <c r="S4002">
        <v>17.673877000000001</v>
      </c>
      <c r="T4002">
        <v>0</v>
      </c>
      <c r="U4002">
        <v>0</v>
      </c>
    </row>
    <row r="4003" spans="1:21" x14ac:dyDescent="0.3">
      <c r="A4003">
        <v>0.67</v>
      </c>
      <c r="B4003">
        <v>0.625</v>
      </c>
      <c r="C4003">
        <v>2.1</v>
      </c>
      <c r="D4003">
        <v>200</v>
      </c>
      <c r="E4003">
        <v>156.71</v>
      </c>
      <c r="F4003">
        <v>56.716000000000001</v>
      </c>
      <c r="G4003">
        <v>56.716417910447703</v>
      </c>
      <c r="H4003">
        <v>190</v>
      </c>
      <c r="I4003">
        <v>446.71641699999998</v>
      </c>
      <c r="J4003">
        <v>-1</v>
      </c>
      <c r="K4003">
        <v>2</v>
      </c>
      <c r="L4003">
        <v>17.982939999999999</v>
      </c>
      <c r="M4003">
        <v>145</v>
      </c>
      <c r="N4003">
        <v>0</v>
      </c>
      <c r="O4003">
        <v>20</v>
      </c>
      <c r="P4003">
        <v>0</v>
      </c>
      <c r="Q4003">
        <v>254</v>
      </c>
      <c r="R4003">
        <v>2.8071892511000001</v>
      </c>
      <c r="S4003">
        <v>18.341099</v>
      </c>
      <c r="T4003">
        <v>0</v>
      </c>
      <c r="U4003">
        <v>0</v>
      </c>
    </row>
    <row r="4004" spans="1:21" x14ac:dyDescent="0.3">
      <c r="A4004">
        <v>0.67</v>
      </c>
      <c r="B4004">
        <v>0.625</v>
      </c>
      <c r="C4004">
        <v>2.1</v>
      </c>
      <c r="D4004">
        <v>200</v>
      </c>
      <c r="E4004">
        <v>156.71</v>
      </c>
      <c r="F4004">
        <v>56.716000000000001</v>
      </c>
      <c r="G4004">
        <v>56.716417910447703</v>
      </c>
      <c r="H4004">
        <v>200</v>
      </c>
      <c r="I4004">
        <v>456.71641699999998</v>
      </c>
      <c r="J4004">
        <v>-1</v>
      </c>
      <c r="K4004">
        <v>2</v>
      </c>
      <c r="L4004">
        <v>17.613790000000002</v>
      </c>
      <c r="M4004">
        <v>145</v>
      </c>
      <c r="N4004">
        <v>0</v>
      </c>
      <c r="O4004">
        <v>20</v>
      </c>
      <c r="P4004">
        <v>0</v>
      </c>
      <c r="Q4004">
        <v>271</v>
      </c>
      <c r="R4004">
        <v>2.5625587330999999</v>
      </c>
      <c r="S4004">
        <v>18.950410000000002</v>
      </c>
      <c r="T4004">
        <v>0</v>
      </c>
      <c r="U4004">
        <v>0</v>
      </c>
    </row>
    <row r="4005" spans="1:21" x14ac:dyDescent="0.3">
      <c r="A4005">
        <v>0.67</v>
      </c>
      <c r="B4005">
        <v>0.625</v>
      </c>
      <c r="C4005">
        <v>2.1</v>
      </c>
      <c r="D4005">
        <v>200</v>
      </c>
      <c r="E4005">
        <v>156.71</v>
      </c>
      <c r="F4005">
        <v>56.716000000000001</v>
      </c>
      <c r="G4005">
        <v>56.716417910447703</v>
      </c>
      <c r="H4005">
        <v>210</v>
      </c>
      <c r="I4005">
        <v>466.71641699999998</v>
      </c>
      <c r="J4005">
        <v>-1</v>
      </c>
      <c r="K4005">
        <v>2</v>
      </c>
      <c r="L4005">
        <v>17.259029999999999</v>
      </c>
      <c r="M4005">
        <v>145</v>
      </c>
      <c r="N4005">
        <v>0</v>
      </c>
      <c r="O4005">
        <v>20</v>
      </c>
      <c r="P4005">
        <v>0</v>
      </c>
      <c r="Q4005">
        <v>258</v>
      </c>
      <c r="R4005">
        <v>2.2919839967</v>
      </c>
      <c r="S4005">
        <v>18.486208999999999</v>
      </c>
      <c r="T4005">
        <v>0</v>
      </c>
      <c r="U4005">
        <v>0</v>
      </c>
    </row>
    <row r="4006" spans="1:21" x14ac:dyDescent="0.3">
      <c r="A4006">
        <v>0.67</v>
      </c>
      <c r="B4006">
        <v>0.625</v>
      </c>
      <c r="C4006">
        <v>2.1</v>
      </c>
      <c r="D4006">
        <v>200</v>
      </c>
      <c r="E4006">
        <v>156.71</v>
      </c>
      <c r="F4006">
        <v>56.716000000000001</v>
      </c>
      <c r="G4006">
        <v>56.716417910447703</v>
      </c>
      <c r="H4006">
        <v>220</v>
      </c>
      <c r="I4006">
        <v>476.71641699999998</v>
      </c>
      <c r="J4006">
        <v>-1</v>
      </c>
      <c r="K4006">
        <v>2</v>
      </c>
      <c r="L4006">
        <v>16.917870000000001</v>
      </c>
      <c r="M4006">
        <v>145</v>
      </c>
      <c r="N4006">
        <v>0</v>
      </c>
      <c r="O4006">
        <v>20</v>
      </c>
      <c r="P4006">
        <v>0</v>
      </c>
      <c r="Q4006">
        <v>290</v>
      </c>
      <c r="R4006">
        <v>2.5625587330999999</v>
      </c>
      <c r="S4006">
        <v>19.60981</v>
      </c>
      <c r="T4006">
        <v>0</v>
      </c>
      <c r="U4006">
        <v>0</v>
      </c>
    </row>
    <row r="4007" spans="1:21" x14ac:dyDescent="0.3">
      <c r="A4007">
        <v>0.67</v>
      </c>
      <c r="B4007">
        <v>0.625</v>
      </c>
      <c r="C4007">
        <v>2.1</v>
      </c>
      <c r="D4007">
        <v>200</v>
      </c>
      <c r="E4007">
        <v>156.71</v>
      </c>
      <c r="F4007">
        <v>56.716000000000001</v>
      </c>
      <c r="G4007">
        <v>56.716417910447703</v>
      </c>
      <c r="H4007">
        <v>230</v>
      </c>
      <c r="I4007">
        <v>486.71641699999998</v>
      </c>
      <c r="J4007">
        <v>-1</v>
      </c>
      <c r="K4007">
        <v>2</v>
      </c>
      <c r="L4007">
        <v>16.589569999999998</v>
      </c>
      <c r="M4007">
        <v>145</v>
      </c>
      <c r="N4007">
        <v>0</v>
      </c>
      <c r="O4007">
        <v>20</v>
      </c>
      <c r="P4007">
        <v>0</v>
      </c>
      <c r="Q4007">
        <v>275</v>
      </c>
      <c r="R4007">
        <v>2.5625587330999999</v>
      </c>
      <c r="S4007">
        <v>19.091052000000001</v>
      </c>
      <c r="T4007">
        <v>0</v>
      </c>
      <c r="U4007">
        <v>0</v>
      </c>
    </row>
    <row r="4008" spans="1:21" x14ac:dyDescent="0.3">
      <c r="A4008">
        <v>0.67</v>
      </c>
      <c r="B4008">
        <v>0.625</v>
      </c>
      <c r="C4008">
        <v>2.1</v>
      </c>
      <c r="D4008">
        <v>200</v>
      </c>
      <c r="E4008">
        <v>156.71</v>
      </c>
      <c r="F4008">
        <v>56.716000000000001</v>
      </c>
      <c r="G4008">
        <v>56.716417910447703</v>
      </c>
      <c r="H4008">
        <v>240</v>
      </c>
      <c r="I4008">
        <v>496.71641699999998</v>
      </c>
      <c r="J4008">
        <v>-1</v>
      </c>
      <c r="K4008">
        <v>2</v>
      </c>
      <c r="L4008">
        <v>16.273420000000002</v>
      </c>
      <c r="M4008">
        <v>145</v>
      </c>
      <c r="N4008">
        <v>0</v>
      </c>
      <c r="O4008">
        <v>20</v>
      </c>
      <c r="P4008">
        <v>0</v>
      </c>
      <c r="Q4008">
        <v>294</v>
      </c>
      <c r="R4008">
        <v>2.2919839967</v>
      </c>
      <c r="S4008">
        <v>19.745932</v>
      </c>
      <c r="T4008">
        <v>0</v>
      </c>
      <c r="U4008">
        <v>0</v>
      </c>
    </row>
    <row r="4009" spans="1:21" x14ac:dyDescent="0.3">
      <c r="A4009">
        <v>0.67</v>
      </c>
      <c r="B4009">
        <v>0.625</v>
      </c>
      <c r="C4009">
        <v>2.1</v>
      </c>
      <c r="D4009">
        <v>200</v>
      </c>
      <c r="E4009">
        <v>156.71</v>
      </c>
      <c r="F4009">
        <v>56.716000000000001</v>
      </c>
      <c r="G4009">
        <v>56.716417910447703</v>
      </c>
      <c r="H4009">
        <v>250</v>
      </c>
      <c r="I4009">
        <v>506.71641699999998</v>
      </c>
      <c r="J4009">
        <v>-1</v>
      </c>
      <c r="K4009">
        <v>2</v>
      </c>
      <c r="L4009">
        <v>15.96879</v>
      </c>
      <c r="M4009">
        <v>145</v>
      </c>
      <c r="N4009">
        <v>0</v>
      </c>
      <c r="O4009">
        <v>20</v>
      </c>
      <c r="P4009">
        <v>0</v>
      </c>
      <c r="Q4009">
        <v>279</v>
      </c>
      <c r="R4009">
        <v>2.5625587330999999</v>
      </c>
      <c r="S4009">
        <v>19.230702999999998</v>
      </c>
      <c r="T4009">
        <v>0</v>
      </c>
      <c r="U4009">
        <v>0</v>
      </c>
    </row>
    <row r="4010" spans="1:21" x14ac:dyDescent="0.3">
      <c r="A4010">
        <v>0.67</v>
      </c>
      <c r="B4010">
        <v>0.625</v>
      </c>
      <c r="C4010">
        <v>2.1</v>
      </c>
      <c r="D4010">
        <v>200</v>
      </c>
      <c r="E4010">
        <v>156.71</v>
      </c>
      <c r="F4010">
        <v>56.716000000000001</v>
      </c>
      <c r="G4010">
        <v>56.716417910447703</v>
      </c>
      <c r="H4010">
        <v>260</v>
      </c>
      <c r="I4010">
        <v>516.71641699999998</v>
      </c>
      <c r="J4010">
        <v>-1</v>
      </c>
      <c r="K4010">
        <v>2</v>
      </c>
      <c r="L4010">
        <v>15.675079999999999</v>
      </c>
      <c r="M4010">
        <v>145</v>
      </c>
      <c r="N4010">
        <v>0</v>
      </c>
      <c r="O4010">
        <v>20</v>
      </c>
      <c r="P4010">
        <v>0</v>
      </c>
      <c r="Q4010">
        <v>297</v>
      </c>
      <c r="R4010">
        <v>2.8071892511000001</v>
      </c>
      <c r="S4010">
        <v>19.847435999999998</v>
      </c>
      <c r="T4010">
        <v>0</v>
      </c>
      <c r="U4010">
        <v>0</v>
      </c>
    </row>
    <row r="4011" spans="1:21" x14ac:dyDescent="0.3">
      <c r="A4011">
        <v>0.67</v>
      </c>
      <c r="B4011">
        <v>0.625</v>
      </c>
      <c r="C4011">
        <v>2.1</v>
      </c>
      <c r="D4011">
        <v>200</v>
      </c>
      <c r="E4011">
        <v>156.71</v>
      </c>
      <c r="F4011">
        <v>56.716000000000001</v>
      </c>
      <c r="G4011">
        <v>56.716417910447703</v>
      </c>
      <c r="H4011">
        <v>270</v>
      </c>
      <c r="I4011">
        <v>526.71641699999998</v>
      </c>
      <c r="J4011">
        <v>-1</v>
      </c>
      <c r="K4011">
        <v>2</v>
      </c>
      <c r="L4011">
        <v>15.391719999999999</v>
      </c>
      <c r="M4011">
        <v>145</v>
      </c>
      <c r="N4011">
        <v>0</v>
      </c>
      <c r="O4011">
        <v>20</v>
      </c>
      <c r="P4011">
        <v>0</v>
      </c>
      <c r="Q4011">
        <v>274</v>
      </c>
      <c r="R4011">
        <v>2.5625587330999999</v>
      </c>
      <c r="S4011">
        <v>19.055985</v>
      </c>
      <c r="T4011">
        <v>0</v>
      </c>
      <c r="U4011">
        <v>0</v>
      </c>
    </row>
    <row r="4012" spans="1:21" x14ac:dyDescent="0.3">
      <c r="A4012">
        <v>0.67</v>
      </c>
      <c r="B4012">
        <v>0.625</v>
      </c>
      <c r="C4012">
        <v>2.1</v>
      </c>
      <c r="D4012">
        <v>200</v>
      </c>
      <c r="E4012">
        <v>156.71</v>
      </c>
      <c r="F4012">
        <v>56.716000000000001</v>
      </c>
      <c r="G4012">
        <v>56.716417910447703</v>
      </c>
      <c r="H4012">
        <v>280</v>
      </c>
      <c r="I4012">
        <v>536.71641699999998</v>
      </c>
      <c r="J4012">
        <v>-1</v>
      </c>
      <c r="K4012">
        <v>2</v>
      </c>
      <c r="L4012">
        <v>15.118180000000001</v>
      </c>
      <c r="M4012">
        <v>145</v>
      </c>
      <c r="N4012">
        <v>0</v>
      </c>
      <c r="O4012">
        <v>20</v>
      </c>
      <c r="P4012">
        <v>0</v>
      </c>
      <c r="Q4012">
        <v>303</v>
      </c>
      <c r="R4012">
        <v>2.2919839967</v>
      </c>
      <c r="S4012">
        <v>20.048962</v>
      </c>
      <c r="T4012">
        <v>0</v>
      </c>
      <c r="U4012">
        <v>0</v>
      </c>
    </row>
    <row r="4013" spans="1:21" x14ac:dyDescent="0.3">
      <c r="A4013">
        <v>0.67</v>
      </c>
      <c r="B4013">
        <v>0.625</v>
      </c>
      <c r="C4013">
        <v>2.1</v>
      </c>
      <c r="D4013">
        <v>200</v>
      </c>
      <c r="E4013">
        <v>156.71</v>
      </c>
      <c r="F4013">
        <v>56.716000000000001</v>
      </c>
      <c r="G4013">
        <v>56.716417910447703</v>
      </c>
      <c r="H4013">
        <v>290</v>
      </c>
      <c r="I4013">
        <v>546.71641699999998</v>
      </c>
      <c r="J4013">
        <v>-1</v>
      </c>
      <c r="K4013">
        <v>2</v>
      </c>
      <c r="L4013">
        <v>14.85399</v>
      </c>
      <c r="M4013">
        <v>145</v>
      </c>
      <c r="N4013">
        <v>0</v>
      </c>
      <c r="O4013">
        <v>20</v>
      </c>
      <c r="P4013">
        <v>0</v>
      </c>
      <c r="Q4013">
        <v>307</v>
      </c>
      <c r="R4013">
        <v>2.5625587330999999</v>
      </c>
      <c r="S4013">
        <v>20.182241000000001</v>
      </c>
      <c r="T4013">
        <v>0</v>
      </c>
      <c r="U4013">
        <v>0</v>
      </c>
    </row>
    <row r="4014" spans="1:21" x14ac:dyDescent="0.3">
      <c r="A4014">
        <v>0.67</v>
      </c>
      <c r="B4014">
        <v>0.625</v>
      </c>
      <c r="C4014">
        <v>2.1</v>
      </c>
      <c r="D4014">
        <v>200</v>
      </c>
      <c r="E4014">
        <v>156.71</v>
      </c>
      <c r="F4014">
        <v>56.716000000000001</v>
      </c>
      <c r="G4014">
        <v>56.716417910447703</v>
      </c>
      <c r="H4014">
        <v>300</v>
      </c>
      <c r="I4014">
        <v>556.71641699999998</v>
      </c>
      <c r="J4014">
        <v>-1</v>
      </c>
      <c r="K4014">
        <v>2</v>
      </c>
      <c r="L4014">
        <v>14.59867</v>
      </c>
      <c r="M4014">
        <v>145</v>
      </c>
      <c r="N4014">
        <v>0</v>
      </c>
      <c r="O4014">
        <v>20</v>
      </c>
      <c r="P4014">
        <v>0</v>
      </c>
      <c r="Q4014">
        <v>303</v>
      </c>
      <c r="R4014">
        <v>2.8071892511000001</v>
      </c>
      <c r="S4014">
        <v>20.048962</v>
      </c>
      <c r="T4014">
        <v>0</v>
      </c>
      <c r="U4014">
        <v>0</v>
      </c>
    </row>
    <row r="4015" spans="1:21" x14ac:dyDescent="0.3">
      <c r="A4015">
        <v>0.67</v>
      </c>
      <c r="B4015">
        <v>0.625</v>
      </c>
      <c r="C4015">
        <v>2.1</v>
      </c>
      <c r="D4015">
        <v>200</v>
      </c>
      <c r="E4015">
        <v>156.71</v>
      </c>
      <c r="F4015">
        <v>56.716000000000001</v>
      </c>
      <c r="G4015">
        <v>56.716417910447703</v>
      </c>
      <c r="H4015">
        <v>0</v>
      </c>
      <c r="I4015">
        <v>256.71641699999998</v>
      </c>
      <c r="J4015">
        <v>-1</v>
      </c>
      <c r="K4015">
        <v>2</v>
      </c>
      <c r="L4015">
        <v>29.458870000000001</v>
      </c>
      <c r="M4015">
        <v>145</v>
      </c>
      <c r="N4015">
        <v>0</v>
      </c>
      <c r="O4015">
        <v>20</v>
      </c>
      <c r="P4015">
        <v>0</v>
      </c>
      <c r="Q4015">
        <v>35</v>
      </c>
      <c r="R4015">
        <v>5.2530846070999999</v>
      </c>
      <c r="S4015">
        <v>6.7832888999999996</v>
      </c>
      <c r="T4015">
        <v>0</v>
      </c>
      <c r="U4015">
        <v>0</v>
      </c>
    </row>
    <row r="4016" spans="1:21" x14ac:dyDescent="0.3">
      <c r="A4016" t="s">
        <v>74</v>
      </c>
      <c r="B4016" t="s">
        <v>74</v>
      </c>
      <c r="C4016">
        <v>2.1</v>
      </c>
      <c r="D4016">
        <v>200</v>
      </c>
      <c r="E4016" t="s">
        <v>75</v>
      </c>
      <c r="F4016" t="s">
        <v>74</v>
      </c>
      <c r="G4016" t="s">
        <v>74</v>
      </c>
      <c r="H4016" t="s">
        <v>74</v>
      </c>
      <c r="I4016" t="s">
        <v>74</v>
      </c>
      <c r="J4016" t="s">
        <v>74</v>
      </c>
      <c r="K4016" t="s">
        <v>74</v>
      </c>
      <c r="L4016" t="s">
        <v>74</v>
      </c>
      <c r="M4016" t="s">
        <v>74</v>
      </c>
      <c r="N4016" t="s">
        <v>74</v>
      </c>
      <c r="O4016">
        <v>40</v>
      </c>
    </row>
    <row r="4017" spans="1:21" x14ac:dyDescent="0.3">
      <c r="A4017">
        <v>0.67</v>
      </c>
      <c r="B4017">
        <v>0.625</v>
      </c>
      <c r="C4017">
        <v>2.1</v>
      </c>
      <c r="D4017">
        <v>200</v>
      </c>
      <c r="E4017">
        <v>156.71</v>
      </c>
      <c r="F4017">
        <v>56.716000000000001</v>
      </c>
      <c r="G4017">
        <v>56.716417910447703</v>
      </c>
      <c r="H4017">
        <v>0</v>
      </c>
      <c r="I4017">
        <v>256.71641699999998</v>
      </c>
      <c r="J4017">
        <v>-1</v>
      </c>
      <c r="K4017">
        <v>2</v>
      </c>
      <c r="L4017">
        <v>32.730170000000001</v>
      </c>
      <c r="M4017">
        <v>165</v>
      </c>
      <c r="N4017">
        <v>0</v>
      </c>
      <c r="O4017">
        <v>40</v>
      </c>
      <c r="P4017">
        <v>0</v>
      </c>
      <c r="Q4017">
        <v>209</v>
      </c>
      <c r="R4017">
        <v>9.4602043275999996</v>
      </c>
      <c r="S4017">
        <v>16.624565</v>
      </c>
      <c r="T4017">
        <v>0</v>
      </c>
      <c r="U4017">
        <v>0</v>
      </c>
    </row>
    <row r="4018" spans="1:21" x14ac:dyDescent="0.3">
      <c r="A4018">
        <v>0.67</v>
      </c>
      <c r="B4018">
        <v>0.625</v>
      </c>
      <c r="C4018">
        <v>2.1</v>
      </c>
      <c r="D4018">
        <v>200</v>
      </c>
      <c r="E4018">
        <v>156.71</v>
      </c>
      <c r="F4018">
        <v>56.716000000000001</v>
      </c>
      <c r="G4018">
        <v>56.716417910447703</v>
      </c>
      <c r="H4018">
        <v>10</v>
      </c>
      <c r="I4018">
        <v>266.71641699999998</v>
      </c>
      <c r="J4018">
        <v>-1</v>
      </c>
      <c r="K4018">
        <v>2</v>
      </c>
      <c r="L4018">
        <v>31.742360000000001</v>
      </c>
      <c r="M4018">
        <v>165</v>
      </c>
      <c r="N4018">
        <v>0</v>
      </c>
      <c r="O4018">
        <v>40</v>
      </c>
      <c r="P4018">
        <v>0</v>
      </c>
      <c r="Q4018">
        <v>223</v>
      </c>
      <c r="R4018">
        <v>9.1771314714999992</v>
      </c>
      <c r="S4018">
        <v>17.176416</v>
      </c>
      <c r="T4018">
        <v>0</v>
      </c>
      <c r="U4018">
        <v>0</v>
      </c>
    </row>
    <row r="4019" spans="1:21" x14ac:dyDescent="0.3">
      <c r="A4019">
        <v>0.67</v>
      </c>
      <c r="B4019">
        <v>0.625</v>
      </c>
      <c r="C4019">
        <v>2.1</v>
      </c>
      <c r="D4019">
        <v>200</v>
      </c>
      <c r="E4019">
        <v>156.71</v>
      </c>
      <c r="F4019">
        <v>56.716000000000001</v>
      </c>
      <c r="G4019">
        <v>56.716417910447703</v>
      </c>
      <c r="H4019">
        <v>20</v>
      </c>
      <c r="I4019">
        <v>276.71641699999998</v>
      </c>
      <c r="J4019">
        <v>-1</v>
      </c>
      <c r="K4019">
        <v>2</v>
      </c>
      <c r="L4019">
        <v>30.806699999999999</v>
      </c>
      <c r="M4019">
        <v>165</v>
      </c>
      <c r="N4019">
        <v>0</v>
      </c>
      <c r="O4019">
        <v>40</v>
      </c>
      <c r="P4019">
        <v>0</v>
      </c>
      <c r="Q4019">
        <v>240</v>
      </c>
      <c r="R4019">
        <v>9.0322982034999999</v>
      </c>
      <c r="S4019">
        <v>17.824235000000002</v>
      </c>
      <c r="T4019">
        <v>0</v>
      </c>
      <c r="U4019">
        <v>0</v>
      </c>
    </row>
    <row r="4020" spans="1:21" x14ac:dyDescent="0.3">
      <c r="A4020">
        <v>0.67</v>
      </c>
      <c r="B4020">
        <v>0.625</v>
      </c>
      <c r="C4020">
        <v>2.1</v>
      </c>
      <c r="D4020">
        <v>200</v>
      </c>
      <c r="E4020">
        <v>156.71</v>
      </c>
      <c r="F4020">
        <v>56.716000000000001</v>
      </c>
      <c r="G4020">
        <v>56.716417910447703</v>
      </c>
      <c r="H4020">
        <v>30</v>
      </c>
      <c r="I4020">
        <v>286.71641699999998</v>
      </c>
      <c r="J4020">
        <v>-1</v>
      </c>
      <c r="K4020">
        <v>2</v>
      </c>
      <c r="L4020">
        <v>29.919630000000002</v>
      </c>
      <c r="M4020">
        <v>165</v>
      </c>
      <c r="N4020">
        <v>0</v>
      </c>
      <c r="O4020">
        <v>40</v>
      </c>
      <c r="P4020">
        <v>0</v>
      </c>
      <c r="Q4020">
        <v>280</v>
      </c>
      <c r="R4020">
        <v>8.5061469534</v>
      </c>
      <c r="S4020">
        <v>19.265464000000001</v>
      </c>
      <c r="T4020">
        <v>0</v>
      </c>
      <c r="U4020">
        <v>0</v>
      </c>
    </row>
    <row r="4021" spans="1:21" x14ac:dyDescent="0.3">
      <c r="A4021">
        <v>0.67</v>
      </c>
      <c r="B4021">
        <v>0.625</v>
      </c>
      <c r="C4021">
        <v>2.1</v>
      </c>
      <c r="D4021">
        <v>200</v>
      </c>
      <c r="E4021">
        <v>156.71</v>
      </c>
      <c r="F4021">
        <v>56.716000000000001</v>
      </c>
      <c r="G4021">
        <v>56.716417910447703</v>
      </c>
      <c r="H4021">
        <v>40</v>
      </c>
      <c r="I4021">
        <v>296.71641699999998</v>
      </c>
      <c r="J4021">
        <v>-1</v>
      </c>
      <c r="K4021">
        <v>2</v>
      </c>
      <c r="L4021">
        <v>29.077839999999998</v>
      </c>
      <c r="M4021">
        <v>165</v>
      </c>
      <c r="N4021">
        <v>0</v>
      </c>
      <c r="O4021">
        <v>40</v>
      </c>
      <c r="P4021">
        <v>0</v>
      </c>
      <c r="Q4021">
        <v>298</v>
      </c>
      <c r="R4021">
        <v>8.4283225816999998</v>
      </c>
      <c r="S4021">
        <v>19.881160000000001</v>
      </c>
      <c r="T4021">
        <v>0</v>
      </c>
      <c r="U4021">
        <v>0</v>
      </c>
    </row>
    <row r="4022" spans="1:21" x14ac:dyDescent="0.3">
      <c r="A4022">
        <v>0.67</v>
      </c>
      <c r="B4022">
        <v>0.625</v>
      </c>
      <c r="C4022">
        <v>2.1</v>
      </c>
      <c r="D4022">
        <v>200</v>
      </c>
      <c r="E4022">
        <v>156.71</v>
      </c>
      <c r="F4022">
        <v>56.716000000000001</v>
      </c>
      <c r="G4022">
        <v>56.716417910447703</v>
      </c>
      <c r="H4022">
        <v>50</v>
      </c>
      <c r="I4022">
        <v>306.71641699999998</v>
      </c>
      <c r="J4022">
        <v>-1</v>
      </c>
      <c r="K4022">
        <v>2</v>
      </c>
      <c r="L4022">
        <v>28.278300000000002</v>
      </c>
      <c r="M4022">
        <v>165</v>
      </c>
      <c r="N4022">
        <v>0</v>
      </c>
      <c r="O4022">
        <v>40</v>
      </c>
      <c r="P4022">
        <v>0</v>
      </c>
      <c r="Q4022">
        <v>349</v>
      </c>
      <c r="R4022">
        <v>7.8621684077999996</v>
      </c>
      <c r="S4022">
        <v>21.533987</v>
      </c>
      <c r="T4022">
        <v>0</v>
      </c>
      <c r="U4022">
        <v>0</v>
      </c>
    </row>
    <row r="4023" spans="1:21" x14ac:dyDescent="0.3">
      <c r="A4023">
        <v>0.67</v>
      </c>
      <c r="B4023">
        <v>0.625</v>
      </c>
      <c r="C4023">
        <v>2.1</v>
      </c>
      <c r="D4023">
        <v>200</v>
      </c>
      <c r="E4023">
        <v>156.71</v>
      </c>
      <c r="F4023">
        <v>56.716000000000001</v>
      </c>
      <c r="G4023">
        <v>56.716417910447703</v>
      </c>
      <c r="H4023">
        <v>60</v>
      </c>
      <c r="I4023">
        <v>316.71641699999998</v>
      </c>
      <c r="J4023">
        <v>-1</v>
      </c>
      <c r="K4023">
        <v>2</v>
      </c>
      <c r="L4023">
        <v>27.518190000000001</v>
      </c>
      <c r="M4023">
        <v>165</v>
      </c>
      <c r="N4023">
        <v>0</v>
      </c>
      <c r="O4023">
        <v>40</v>
      </c>
      <c r="P4023">
        <v>0</v>
      </c>
      <c r="Q4023">
        <v>378</v>
      </c>
      <c r="R4023">
        <v>7.6067293467999999</v>
      </c>
      <c r="S4023">
        <v>22.421945999999998</v>
      </c>
      <c r="T4023">
        <v>0</v>
      </c>
      <c r="U4023">
        <v>0</v>
      </c>
    </row>
    <row r="4024" spans="1:21" x14ac:dyDescent="0.3">
      <c r="A4024">
        <v>0.67</v>
      </c>
      <c r="B4024">
        <v>0.625</v>
      </c>
      <c r="C4024">
        <v>2.1</v>
      </c>
      <c r="D4024">
        <v>200</v>
      </c>
      <c r="E4024">
        <v>156.71</v>
      </c>
      <c r="F4024">
        <v>56.716000000000001</v>
      </c>
      <c r="G4024">
        <v>56.716417910447703</v>
      </c>
      <c r="H4024">
        <v>70</v>
      </c>
      <c r="I4024">
        <v>326.71641699999998</v>
      </c>
      <c r="J4024">
        <v>-1</v>
      </c>
      <c r="K4024">
        <v>2</v>
      </c>
      <c r="L4024">
        <v>26.794920000000001</v>
      </c>
      <c r="M4024">
        <v>165</v>
      </c>
      <c r="N4024">
        <v>0</v>
      </c>
      <c r="O4024">
        <v>40</v>
      </c>
      <c r="P4024">
        <v>0</v>
      </c>
      <c r="Q4024">
        <v>423</v>
      </c>
      <c r="R4024">
        <v>7.0683795805000003</v>
      </c>
      <c r="S4024">
        <v>23.737403</v>
      </c>
      <c r="T4024">
        <v>0</v>
      </c>
      <c r="U4024">
        <v>0</v>
      </c>
    </row>
    <row r="4025" spans="1:21" x14ac:dyDescent="0.3">
      <c r="A4025">
        <v>0.67</v>
      </c>
      <c r="B4025">
        <v>0.625</v>
      </c>
      <c r="C4025">
        <v>2.1</v>
      </c>
      <c r="D4025">
        <v>200</v>
      </c>
      <c r="E4025">
        <v>156.71</v>
      </c>
      <c r="F4025">
        <v>56.716000000000001</v>
      </c>
      <c r="G4025">
        <v>56.716417910447703</v>
      </c>
      <c r="H4025">
        <v>80</v>
      </c>
      <c r="I4025">
        <v>336.71641699999998</v>
      </c>
      <c r="J4025">
        <v>-1</v>
      </c>
      <c r="K4025">
        <v>2</v>
      </c>
      <c r="L4025">
        <v>26.106079999999999</v>
      </c>
      <c r="M4025">
        <v>165</v>
      </c>
      <c r="N4025">
        <v>0</v>
      </c>
      <c r="O4025">
        <v>40</v>
      </c>
      <c r="P4025">
        <v>0</v>
      </c>
      <c r="Q4025">
        <v>488</v>
      </c>
      <c r="R4025">
        <v>7.5196667119000002</v>
      </c>
      <c r="S4025">
        <v>25.524647999999999</v>
      </c>
      <c r="T4025">
        <v>0</v>
      </c>
      <c r="U4025">
        <v>0</v>
      </c>
    </row>
    <row r="4026" spans="1:21" x14ac:dyDescent="0.3">
      <c r="A4026">
        <v>0.67</v>
      </c>
      <c r="B4026">
        <v>0.625</v>
      </c>
      <c r="C4026">
        <v>2.1</v>
      </c>
      <c r="D4026">
        <v>200</v>
      </c>
      <c r="E4026">
        <v>156.71</v>
      </c>
      <c r="F4026">
        <v>56.716000000000001</v>
      </c>
      <c r="G4026">
        <v>56.716417910447703</v>
      </c>
      <c r="H4026">
        <v>90</v>
      </c>
      <c r="I4026">
        <v>346.71641699999998</v>
      </c>
      <c r="J4026">
        <v>-1</v>
      </c>
      <c r="K4026">
        <v>2</v>
      </c>
      <c r="L4026">
        <v>25.449459999999998</v>
      </c>
      <c r="M4026">
        <v>165</v>
      </c>
      <c r="N4026">
        <v>0</v>
      </c>
      <c r="O4026">
        <v>40</v>
      </c>
      <c r="P4026">
        <v>0</v>
      </c>
      <c r="Q4026">
        <v>543</v>
      </c>
      <c r="R4026">
        <v>7.3424630806</v>
      </c>
      <c r="S4026">
        <v>26.950299000000001</v>
      </c>
      <c r="T4026">
        <v>0</v>
      </c>
      <c r="U4026">
        <v>0</v>
      </c>
    </row>
    <row r="4027" spans="1:21" x14ac:dyDescent="0.3">
      <c r="A4027">
        <v>0.67</v>
      </c>
      <c r="B4027">
        <v>0.625</v>
      </c>
      <c r="C4027">
        <v>2.1</v>
      </c>
      <c r="D4027">
        <v>200</v>
      </c>
      <c r="E4027">
        <v>156.71</v>
      </c>
      <c r="F4027">
        <v>56.716000000000001</v>
      </c>
      <c r="G4027">
        <v>56.716417910447703</v>
      </c>
      <c r="H4027">
        <v>100</v>
      </c>
      <c r="I4027">
        <v>356.71641699999998</v>
      </c>
      <c r="J4027">
        <v>-1</v>
      </c>
      <c r="K4027">
        <v>2</v>
      </c>
      <c r="L4027">
        <v>24.82301</v>
      </c>
      <c r="M4027">
        <v>165</v>
      </c>
      <c r="N4027">
        <v>0</v>
      </c>
      <c r="O4027">
        <v>40</v>
      </c>
      <c r="P4027">
        <v>0</v>
      </c>
      <c r="Q4027">
        <v>631</v>
      </c>
      <c r="R4027">
        <v>7.4315901197000001</v>
      </c>
      <c r="S4027">
        <v>29.096727000000001</v>
      </c>
      <c r="T4027">
        <v>0</v>
      </c>
      <c r="U4027">
        <v>0</v>
      </c>
    </row>
    <row r="4028" spans="1:21" x14ac:dyDescent="0.3">
      <c r="A4028">
        <v>0.67</v>
      </c>
      <c r="B4028">
        <v>0.625</v>
      </c>
      <c r="C4028">
        <v>2.1</v>
      </c>
      <c r="D4028">
        <v>200</v>
      </c>
      <c r="E4028">
        <v>156.71</v>
      </c>
      <c r="F4028">
        <v>56.716000000000001</v>
      </c>
      <c r="G4028">
        <v>56.716417910447703</v>
      </c>
      <c r="H4028">
        <v>110</v>
      </c>
      <c r="I4028">
        <v>366.71641699999998</v>
      </c>
      <c r="J4028">
        <v>-1</v>
      </c>
      <c r="K4028">
        <v>2</v>
      </c>
      <c r="L4028">
        <v>24.224830000000001</v>
      </c>
      <c r="M4028">
        <v>165</v>
      </c>
      <c r="N4028">
        <v>0</v>
      </c>
      <c r="O4028">
        <v>40</v>
      </c>
      <c r="P4028">
        <v>0</v>
      </c>
      <c r="Q4028">
        <v>662</v>
      </c>
      <c r="R4028">
        <v>7.1609003063000003</v>
      </c>
      <c r="S4028">
        <v>29.819068999999999</v>
      </c>
      <c r="T4028">
        <v>0</v>
      </c>
      <c r="U4028">
        <v>0</v>
      </c>
    </row>
    <row r="4029" spans="1:21" x14ac:dyDescent="0.3">
      <c r="A4029">
        <v>0.67</v>
      </c>
      <c r="B4029">
        <v>0.625</v>
      </c>
      <c r="C4029">
        <v>2.1</v>
      </c>
      <c r="D4029">
        <v>200</v>
      </c>
      <c r="E4029">
        <v>156.71</v>
      </c>
      <c r="F4029">
        <v>56.716000000000001</v>
      </c>
      <c r="G4029">
        <v>56.716417910447703</v>
      </c>
      <c r="H4029">
        <v>120</v>
      </c>
      <c r="I4029">
        <v>376.71641699999998</v>
      </c>
      <c r="J4029">
        <v>-1</v>
      </c>
      <c r="K4029">
        <v>2</v>
      </c>
      <c r="L4029">
        <v>23.653189999999999</v>
      </c>
      <c r="M4029">
        <v>165</v>
      </c>
      <c r="N4029">
        <v>0</v>
      </c>
      <c r="O4029">
        <v>40</v>
      </c>
      <c r="P4029">
        <v>0</v>
      </c>
      <c r="Q4029">
        <v>637</v>
      </c>
      <c r="R4029">
        <v>7.1609003063000003</v>
      </c>
      <c r="S4029">
        <v>29.237803</v>
      </c>
      <c r="T4029">
        <v>0</v>
      </c>
      <c r="U4029">
        <v>0</v>
      </c>
    </row>
    <row r="4030" spans="1:21" x14ac:dyDescent="0.3">
      <c r="A4030">
        <v>0.67</v>
      </c>
      <c r="B4030">
        <v>0.625</v>
      </c>
      <c r="C4030">
        <v>2.1</v>
      </c>
      <c r="D4030">
        <v>200</v>
      </c>
      <c r="E4030">
        <v>156.71</v>
      </c>
      <c r="F4030">
        <v>56.716000000000001</v>
      </c>
      <c r="G4030">
        <v>56.716417910447703</v>
      </c>
      <c r="H4030">
        <v>130</v>
      </c>
      <c r="I4030">
        <v>386.71641699999998</v>
      </c>
      <c r="J4030">
        <v>-1</v>
      </c>
      <c r="K4030">
        <v>2</v>
      </c>
      <c r="L4030">
        <v>23.106449999999999</v>
      </c>
      <c r="M4030">
        <v>165</v>
      </c>
      <c r="N4030">
        <v>0</v>
      </c>
      <c r="O4030">
        <v>40</v>
      </c>
      <c r="P4030">
        <v>0</v>
      </c>
      <c r="Q4030">
        <v>717</v>
      </c>
      <c r="R4030">
        <v>6.8796255349999997</v>
      </c>
      <c r="S4030">
        <v>31.063051999999999</v>
      </c>
      <c r="T4030">
        <v>0</v>
      </c>
      <c r="U4030">
        <v>0</v>
      </c>
    </row>
    <row r="4031" spans="1:21" x14ac:dyDescent="0.3">
      <c r="A4031">
        <v>0.67</v>
      </c>
      <c r="B4031">
        <v>0.625</v>
      </c>
      <c r="C4031">
        <v>2.1</v>
      </c>
      <c r="D4031">
        <v>200</v>
      </c>
      <c r="E4031">
        <v>156.71</v>
      </c>
      <c r="F4031">
        <v>56.716000000000001</v>
      </c>
      <c r="G4031">
        <v>56.716417910447703</v>
      </c>
      <c r="H4031">
        <v>140</v>
      </c>
      <c r="I4031">
        <v>396.71641699999998</v>
      </c>
      <c r="J4031">
        <v>-1</v>
      </c>
      <c r="K4031">
        <v>2</v>
      </c>
      <c r="L4031">
        <v>22.583120000000001</v>
      </c>
      <c r="M4031">
        <v>165</v>
      </c>
      <c r="N4031">
        <v>0</v>
      </c>
      <c r="O4031">
        <v>40</v>
      </c>
      <c r="P4031">
        <v>0</v>
      </c>
      <c r="Q4031">
        <v>678</v>
      </c>
      <c r="R4031">
        <v>6.9746379594999999</v>
      </c>
      <c r="S4031">
        <v>30.185735999999999</v>
      </c>
      <c r="T4031">
        <v>0</v>
      </c>
      <c r="U4031">
        <v>0</v>
      </c>
    </row>
    <row r="4032" spans="1:21" x14ac:dyDescent="0.3">
      <c r="A4032">
        <v>0.67</v>
      </c>
      <c r="B4032">
        <v>0.625</v>
      </c>
      <c r="C4032">
        <v>2.1</v>
      </c>
      <c r="D4032">
        <v>200</v>
      </c>
      <c r="E4032">
        <v>156.71</v>
      </c>
      <c r="F4032">
        <v>56.716000000000001</v>
      </c>
      <c r="G4032">
        <v>56.716417910447703</v>
      </c>
      <c r="H4032">
        <v>150</v>
      </c>
      <c r="I4032">
        <v>406.71641699999998</v>
      </c>
      <c r="J4032">
        <v>-1</v>
      </c>
      <c r="K4032">
        <v>2</v>
      </c>
      <c r="L4032">
        <v>22.081800000000001</v>
      </c>
      <c r="M4032">
        <v>165</v>
      </c>
      <c r="N4032">
        <v>0</v>
      </c>
      <c r="O4032">
        <v>40</v>
      </c>
      <c r="P4032">
        <v>0</v>
      </c>
      <c r="Q4032">
        <v>702</v>
      </c>
      <c r="R4032">
        <v>6.6855708284000004</v>
      </c>
      <c r="S4032">
        <v>30.728299</v>
      </c>
      <c r="T4032">
        <v>0</v>
      </c>
      <c r="U4032">
        <v>0</v>
      </c>
    </row>
    <row r="4033" spans="1:21" x14ac:dyDescent="0.3">
      <c r="A4033">
        <v>0.67</v>
      </c>
      <c r="B4033">
        <v>0.625</v>
      </c>
      <c r="C4033">
        <v>2.1</v>
      </c>
      <c r="D4033">
        <v>200</v>
      </c>
      <c r="E4033">
        <v>156.71</v>
      </c>
      <c r="F4033">
        <v>56.716000000000001</v>
      </c>
      <c r="G4033">
        <v>56.716417910447703</v>
      </c>
      <c r="H4033">
        <v>160</v>
      </c>
      <c r="I4033">
        <v>416.71641699999998</v>
      </c>
      <c r="J4033">
        <v>-1</v>
      </c>
      <c r="K4033">
        <v>2</v>
      </c>
      <c r="L4033">
        <v>21.601220000000001</v>
      </c>
      <c r="M4033">
        <v>165</v>
      </c>
      <c r="N4033">
        <v>0</v>
      </c>
      <c r="O4033">
        <v>40</v>
      </c>
      <c r="P4033">
        <v>0</v>
      </c>
      <c r="Q4033">
        <v>719</v>
      </c>
      <c r="R4033">
        <v>6.8796255349999997</v>
      </c>
      <c r="S4033">
        <v>31.10744</v>
      </c>
      <c r="T4033">
        <v>0</v>
      </c>
      <c r="U4033">
        <v>0</v>
      </c>
    </row>
    <row r="4034" spans="1:21" x14ac:dyDescent="0.3">
      <c r="A4034">
        <v>0.67</v>
      </c>
      <c r="B4034">
        <v>0.625</v>
      </c>
      <c r="C4034">
        <v>2.1</v>
      </c>
      <c r="D4034">
        <v>200</v>
      </c>
      <c r="E4034">
        <v>156.71</v>
      </c>
      <c r="F4034">
        <v>56.716000000000001</v>
      </c>
      <c r="G4034">
        <v>56.716417910447703</v>
      </c>
      <c r="H4034">
        <v>170</v>
      </c>
      <c r="I4034">
        <v>426.71641699999998</v>
      </c>
      <c r="J4034">
        <v>-1</v>
      </c>
      <c r="K4034">
        <v>2</v>
      </c>
      <c r="L4034">
        <v>21.140170000000001</v>
      </c>
      <c r="M4034">
        <v>165</v>
      </c>
      <c r="N4034">
        <v>0</v>
      </c>
      <c r="O4034">
        <v>40</v>
      </c>
      <c r="P4034">
        <v>0</v>
      </c>
      <c r="Q4034">
        <v>746</v>
      </c>
      <c r="R4034">
        <v>6.8796255349999997</v>
      </c>
      <c r="S4034">
        <v>31.701211000000001</v>
      </c>
      <c r="T4034">
        <v>0</v>
      </c>
      <c r="U4034">
        <v>0</v>
      </c>
    </row>
    <row r="4035" spans="1:21" x14ac:dyDescent="0.3">
      <c r="A4035">
        <v>0.67</v>
      </c>
      <c r="B4035">
        <v>0.625</v>
      </c>
      <c r="C4035">
        <v>2.1</v>
      </c>
      <c r="D4035">
        <v>200</v>
      </c>
      <c r="E4035">
        <v>156.71</v>
      </c>
      <c r="F4035">
        <v>56.716000000000001</v>
      </c>
      <c r="G4035">
        <v>56.716417910447703</v>
      </c>
      <c r="H4035">
        <v>180</v>
      </c>
      <c r="I4035">
        <v>436.71641699999998</v>
      </c>
      <c r="J4035">
        <v>-1</v>
      </c>
      <c r="K4035">
        <v>2</v>
      </c>
      <c r="L4035">
        <v>20.69754</v>
      </c>
      <c r="M4035">
        <v>165</v>
      </c>
      <c r="N4035">
        <v>0</v>
      </c>
      <c r="O4035">
        <v>40</v>
      </c>
      <c r="P4035">
        <v>0</v>
      </c>
      <c r="Q4035">
        <v>716</v>
      </c>
      <c r="R4035">
        <v>6.4857396787999999</v>
      </c>
      <c r="S4035">
        <v>31.040835999999999</v>
      </c>
      <c r="T4035">
        <v>0</v>
      </c>
      <c r="U4035">
        <v>0</v>
      </c>
    </row>
    <row r="4036" spans="1:21" x14ac:dyDescent="0.3">
      <c r="A4036">
        <v>0.67</v>
      </c>
      <c r="B4036">
        <v>0.625</v>
      </c>
      <c r="C4036">
        <v>2.1</v>
      </c>
      <c r="D4036">
        <v>200</v>
      </c>
      <c r="E4036">
        <v>156.71</v>
      </c>
      <c r="F4036">
        <v>56.716000000000001</v>
      </c>
      <c r="G4036">
        <v>56.716417910447703</v>
      </c>
      <c r="H4036">
        <v>190</v>
      </c>
      <c r="I4036">
        <v>446.71641699999998</v>
      </c>
      <c r="J4036">
        <v>-1</v>
      </c>
      <c r="K4036">
        <v>2</v>
      </c>
      <c r="L4036">
        <v>20.272300000000001</v>
      </c>
      <c r="M4036">
        <v>165</v>
      </c>
      <c r="N4036">
        <v>0</v>
      </c>
      <c r="O4036">
        <v>40</v>
      </c>
      <c r="P4036">
        <v>0</v>
      </c>
      <c r="Q4036">
        <v>749</v>
      </c>
      <c r="R4036">
        <v>6.4857396787999999</v>
      </c>
      <c r="S4036">
        <v>31.766570000000002</v>
      </c>
      <c r="T4036">
        <v>0</v>
      </c>
      <c r="U4036">
        <v>0</v>
      </c>
    </row>
    <row r="4037" spans="1:21" x14ac:dyDescent="0.3">
      <c r="A4037">
        <v>0.67</v>
      </c>
      <c r="B4037">
        <v>0.625</v>
      </c>
      <c r="C4037">
        <v>2.1</v>
      </c>
      <c r="D4037">
        <v>200</v>
      </c>
      <c r="E4037">
        <v>156.71</v>
      </c>
      <c r="F4037">
        <v>56.716000000000001</v>
      </c>
      <c r="G4037">
        <v>56.716417910447703</v>
      </c>
      <c r="H4037">
        <v>200</v>
      </c>
      <c r="I4037">
        <v>456.71641699999998</v>
      </c>
      <c r="J4037">
        <v>-1</v>
      </c>
      <c r="K4037">
        <v>2</v>
      </c>
      <c r="L4037">
        <v>19.863489999999999</v>
      </c>
      <c r="M4037">
        <v>165</v>
      </c>
      <c r="N4037">
        <v>0</v>
      </c>
      <c r="O4037">
        <v>40</v>
      </c>
      <c r="P4037">
        <v>0</v>
      </c>
      <c r="Q4037">
        <v>791</v>
      </c>
      <c r="R4037">
        <v>6.3834890237000002</v>
      </c>
      <c r="S4037">
        <v>32.669313000000002</v>
      </c>
      <c r="T4037">
        <v>0</v>
      </c>
      <c r="U4037">
        <v>0</v>
      </c>
    </row>
    <row r="4038" spans="1:21" x14ac:dyDescent="0.3">
      <c r="A4038">
        <v>0.67</v>
      </c>
      <c r="B4038">
        <v>0.625</v>
      </c>
      <c r="C4038">
        <v>2.1</v>
      </c>
      <c r="D4038">
        <v>200</v>
      </c>
      <c r="E4038">
        <v>156.71</v>
      </c>
      <c r="F4038">
        <v>56.716000000000001</v>
      </c>
      <c r="G4038">
        <v>56.716417910447703</v>
      </c>
      <c r="H4038">
        <v>210</v>
      </c>
      <c r="I4038">
        <v>466.71641699999998</v>
      </c>
      <c r="J4038">
        <v>-1</v>
      </c>
      <c r="K4038">
        <v>2</v>
      </c>
      <c r="L4038">
        <v>19.470220000000001</v>
      </c>
      <c r="M4038">
        <v>165</v>
      </c>
      <c r="N4038">
        <v>0</v>
      </c>
      <c r="O4038">
        <v>40</v>
      </c>
      <c r="P4038">
        <v>0</v>
      </c>
      <c r="Q4038">
        <v>751</v>
      </c>
      <c r="R4038">
        <v>5.9570347896999998</v>
      </c>
      <c r="S4038">
        <v>31.810077</v>
      </c>
      <c r="T4038">
        <v>0</v>
      </c>
      <c r="U4038">
        <v>0</v>
      </c>
    </row>
    <row r="4039" spans="1:21" x14ac:dyDescent="0.3">
      <c r="A4039">
        <v>0.67</v>
      </c>
      <c r="B4039">
        <v>0.625</v>
      </c>
      <c r="C4039">
        <v>2.1</v>
      </c>
      <c r="D4039">
        <v>200</v>
      </c>
      <c r="E4039">
        <v>156.71</v>
      </c>
      <c r="F4039">
        <v>56.716000000000001</v>
      </c>
      <c r="G4039">
        <v>56.716417910447703</v>
      </c>
      <c r="H4039">
        <v>220</v>
      </c>
      <c r="I4039">
        <v>476.71641699999998</v>
      </c>
      <c r="J4039">
        <v>-1</v>
      </c>
      <c r="K4039">
        <v>2</v>
      </c>
      <c r="L4039">
        <v>19.091640000000002</v>
      </c>
      <c r="M4039">
        <v>165</v>
      </c>
      <c r="N4039">
        <v>0</v>
      </c>
      <c r="O4039">
        <v>40</v>
      </c>
      <c r="P4039">
        <v>0</v>
      </c>
      <c r="Q4039">
        <v>804</v>
      </c>
      <c r="R4039">
        <v>5.9570347896999998</v>
      </c>
      <c r="S4039">
        <v>32.944262000000002</v>
      </c>
      <c r="T4039">
        <v>0</v>
      </c>
      <c r="U4039">
        <v>0</v>
      </c>
    </row>
    <row r="4040" spans="1:21" x14ac:dyDescent="0.3">
      <c r="A4040">
        <v>0.67</v>
      </c>
      <c r="B4040">
        <v>0.625</v>
      </c>
      <c r="C4040">
        <v>2.1</v>
      </c>
      <c r="D4040">
        <v>200</v>
      </c>
      <c r="E4040">
        <v>156.71</v>
      </c>
      <c r="F4040">
        <v>56.716000000000001</v>
      </c>
      <c r="G4040">
        <v>56.716417910447703</v>
      </c>
      <c r="H4040">
        <v>230</v>
      </c>
      <c r="I4040">
        <v>486.71641699999998</v>
      </c>
      <c r="J4040">
        <v>-1</v>
      </c>
      <c r="K4040">
        <v>2</v>
      </c>
      <c r="L4040">
        <v>18.726990000000001</v>
      </c>
      <c r="M4040">
        <v>165</v>
      </c>
      <c r="N4040">
        <v>0</v>
      </c>
      <c r="O4040">
        <v>40</v>
      </c>
      <c r="P4040">
        <v>0</v>
      </c>
      <c r="Q4040">
        <v>722</v>
      </c>
      <c r="R4040">
        <v>6.0664486091000001</v>
      </c>
      <c r="S4040">
        <v>31.173915999999998</v>
      </c>
      <c r="T4040">
        <v>0</v>
      </c>
      <c r="U4040">
        <v>0</v>
      </c>
    </row>
    <row r="4041" spans="1:21" x14ac:dyDescent="0.3">
      <c r="A4041">
        <v>0.67</v>
      </c>
      <c r="B4041">
        <v>0.625</v>
      </c>
      <c r="C4041">
        <v>2.1</v>
      </c>
      <c r="D4041">
        <v>200</v>
      </c>
      <c r="E4041">
        <v>156.71</v>
      </c>
      <c r="F4041">
        <v>56.716000000000001</v>
      </c>
      <c r="G4041">
        <v>56.716417910447703</v>
      </c>
      <c r="H4041">
        <v>240</v>
      </c>
      <c r="I4041">
        <v>496.71641699999998</v>
      </c>
      <c r="J4041">
        <v>-1</v>
      </c>
      <c r="K4041">
        <v>2</v>
      </c>
      <c r="L4041">
        <v>18.375530000000001</v>
      </c>
      <c r="M4041">
        <v>165</v>
      </c>
      <c r="N4041">
        <v>0</v>
      </c>
      <c r="O4041">
        <v>40</v>
      </c>
      <c r="P4041">
        <v>0</v>
      </c>
      <c r="Q4041">
        <v>731</v>
      </c>
      <c r="R4041">
        <v>5.8455809091999997</v>
      </c>
      <c r="S4041">
        <v>31.372584</v>
      </c>
      <c r="T4041">
        <v>0</v>
      </c>
      <c r="U4041">
        <v>0</v>
      </c>
    </row>
    <row r="4042" spans="1:21" x14ac:dyDescent="0.3">
      <c r="A4042">
        <v>0.67</v>
      </c>
      <c r="B4042">
        <v>0.625</v>
      </c>
      <c r="C4042">
        <v>2.1</v>
      </c>
      <c r="D4042">
        <v>200</v>
      </c>
      <c r="E4042">
        <v>156.71</v>
      </c>
      <c r="F4042">
        <v>56.716000000000001</v>
      </c>
      <c r="G4042">
        <v>56.716417910447703</v>
      </c>
      <c r="H4042">
        <v>250</v>
      </c>
      <c r="I4042">
        <v>506.71641699999998</v>
      </c>
      <c r="J4042">
        <v>-1</v>
      </c>
      <c r="K4042">
        <v>2</v>
      </c>
      <c r="L4042">
        <v>18.03659</v>
      </c>
      <c r="M4042">
        <v>165</v>
      </c>
      <c r="N4042">
        <v>0</v>
      </c>
      <c r="O4042">
        <v>40</v>
      </c>
      <c r="P4042">
        <v>0</v>
      </c>
      <c r="Q4042">
        <v>705</v>
      </c>
      <c r="R4042">
        <v>5.8455809091999997</v>
      </c>
      <c r="S4042">
        <v>30.795511999999999</v>
      </c>
      <c r="T4042">
        <v>0</v>
      </c>
      <c r="U4042">
        <v>0</v>
      </c>
    </row>
    <row r="4043" spans="1:21" x14ac:dyDescent="0.3">
      <c r="A4043">
        <v>0.67</v>
      </c>
      <c r="B4043">
        <v>0.625</v>
      </c>
      <c r="C4043">
        <v>2.1</v>
      </c>
      <c r="D4043">
        <v>200</v>
      </c>
      <c r="E4043">
        <v>156.71</v>
      </c>
      <c r="F4043">
        <v>56.716000000000001</v>
      </c>
      <c r="G4043">
        <v>56.716417910447703</v>
      </c>
      <c r="H4043">
        <v>260</v>
      </c>
      <c r="I4043">
        <v>516.71641699999998</v>
      </c>
      <c r="J4043">
        <v>-1</v>
      </c>
      <c r="K4043">
        <v>2</v>
      </c>
      <c r="L4043">
        <v>17.709530000000001</v>
      </c>
      <c r="M4043">
        <v>165</v>
      </c>
      <c r="N4043">
        <v>0</v>
      </c>
      <c r="O4043">
        <v>40</v>
      </c>
      <c r="P4043">
        <v>0</v>
      </c>
      <c r="Q4043">
        <v>763</v>
      </c>
      <c r="R4043">
        <v>5.7319679652</v>
      </c>
      <c r="S4043">
        <v>32.070003999999997</v>
      </c>
      <c r="T4043">
        <v>0</v>
      </c>
      <c r="U4043">
        <v>0</v>
      </c>
    </row>
    <row r="4044" spans="1:21" x14ac:dyDescent="0.3">
      <c r="A4044">
        <v>0.67</v>
      </c>
      <c r="B4044">
        <v>0.625</v>
      </c>
      <c r="C4044">
        <v>2.1</v>
      </c>
      <c r="D4044">
        <v>200</v>
      </c>
      <c r="E4044">
        <v>156.71</v>
      </c>
      <c r="F4044">
        <v>56.716000000000001</v>
      </c>
      <c r="G4044">
        <v>56.716417910447703</v>
      </c>
      <c r="H4044">
        <v>270</v>
      </c>
      <c r="I4044">
        <v>526.71641699999998</v>
      </c>
      <c r="J4044">
        <v>-1</v>
      </c>
      <c r="K4044">
        <v>2</v>
      </c>
      <c r="L4044">
        <v>17.39376</v>
      </c>
      <c r="M4044">
        <v>165</v>
      </c>
      <c r="N4044">
        <v>0</v>
      </c>
      <c r="O4044">
        <v>40</v>
      </c>
      <c r="P4044">
        <v>0</v>
      </c>
      <c r="Q4044">
        <v>714</v>
      </c>
      <c r="R4044">
        <v>5.8455809091999997</v>
      </c>
      <c r="S4044">
        <v>30.996362000000001</v>
      </c>
      <c r="T4044">
        <v>0</v>
      </c>
      <c r="U4044">
        <v>0</v>
      </c>
    </row>
    <row r="4045" spans="1:21" x14ac:dyDescent="0.3">
      <c r="A4045">
        <v>0.67</v>
      </c>
      <c r="B4045">
        <v>0.625</v>
      </c>
      <c r="C4045">
        <v>2.1</v>
      </c>
      <c r="D4045">
        <v>200</v>
      </c>
      <c r="E4045">
        <v>156.71</v>
      </c>
      <c r="F4045">
        <v>56.716000000000001</v>
      </c>
      <c r="G4045">
        <v>56.716417910447703</v>
      </c>
      <c r="H4045">
        <v>280</v>
      </c>
      <c r="I4045">
        <v>536.71641699999998</v>
      </c>
      <c r="J4045">
        <v>-1</v>
      </c>
      <c r="K4045">
        <v>2</v>
      </c>
      <c r="L4045">
        <v>17.088730000000002</v>
      </c>
      <c r="M4045">
        <v>165</v>
      </c>
      <c r="N4045">
        <v>0</v>
      </c>
      <c r="O4045">
        <v>40</v>
      </c>
      <c r="P4045">
        <v>0</v>
      </c>
      <c r="Q4045">
        <v>746</v>
      </c>
      <c r="R4045">
        <v>5.4977269478000004</v>
      </c>
      <c r="S4045">
        <v>31.701211000000001</v>
      </c>
      <c r="T4045">
        <v>0</v>
      </c>
      <c r="U4045">
        <v>0</v>
      </c>
    </row>
    <row r="4046" spans="1:21" x14ac:dyDescent="0.3">
      <c r="A4046">
        <v>0.67</v>
      </c>
      <c r="B4046">
        <v>0.625</v>
      </c>
      <c r="C4046">
        <v>2.1</v>
      </c>
      <c r="D4046">
        <v>200</v>
      </c>
      <c r="E4046">
        <v>156.71</v>
      </c>
      <c r="F4046">
        <v>56.716000000000001</v>
      </c>
      <c r="G4046">
        <v>56.716417910447703</v>
      </c>
      <c r="H4046">
        <v>290</v>
      </c>
      <c r="I4046">
        <v>546.71641699999998</v>
      </c>
      <c r="J4046">
        <v>-1</v>
      </c>
      <c r="K4046">
        <v>2</v>
      </c>
      <c r="L4046">
        <v>16.793900000000001</v>
      </c>
      <c r="M4046">
        <v>165</v>
      </c>
      <c r="N4046">
        <v>0</v>
      </c>
      <c r="O4046">
        <v>40</v>
      </c>
      <c r="P4046">
        <v>0</v>
      </c>
      <c r="Q4046">
        <v>688</v>
      </c>
      <c r="R4046">
        <v>5.2530846070999999</v>
      </c>
      <c r="S4046">
        <v>30.412866999999999</v>
      </c>
      <c r="T4046">
        <v>0</v>
      </c>
      <c r="U4046">
        <v>0</v>
      </c>
    </row>
    <row r="4047" spans="1:21" x14ac:dyDescent="0.3">
      <c r="A4047">
        <v>0.67</v>
      </c>
      <c r="B4047">
        <v>0.625</v>
      </c>
      <c r="C4047">
        <v>2.1</v>
      </c>
      <c r="D4047">
        <v>200</v>
      </c>
      <c r="E4047">
        <v>156.71</v>
      </c>
      <c r="F4047">
        <v>56.716000000000001</v>
      </c>
      <c r="G4047">
        <v>56.716417910447703</v>
      </c>
      <c r="H4047">
        <v>300</v>
      </c>
      <c r="I4047">
        <v>556.71641699999998</v>
      </c>
      <c r="J4047">
        <v>-1</v>
      </c>
      <c r="K4047">
        <v>2</v>
      </c>
      <c r="L4047">
        <v>16.508800000000001</v>
      </c>
      <c r="M4047">
        <v>165</v>
      </c>
      <c r="N4047">
        <v>0</v>
      </c>
      <c r="O4047">
        <v>40</v>
      </c>
      <c r="P4047">
        <v>0</v>
      </c>
      <c r="Q4047">
        <v>678</v>
      </c>
      <c r="R4047">
        <v>5.1264000819</v>
      </c>
      <c r="S4047">
        <v>30.185735999999999</v>
      </c>
      <c r="T4047">
        <v>0</v>
      </c>
      <c r="U4047">
        <v>0</v>
      </c>
    </row>
    <row r="4048" spans="1:21" x14ac:dyDescent="0.3">
      <c r="A4048">
        <v>0.67</v>
      </c>
      <c r="B4048">
        <v>0.625</v>
      </c>
      <c r="C4048">
        <v>2.1</v>
      </c>
      <c r="D4048">
        <v>200</v>
      </c>
      <c r="E4048">
        <v>156.71</v>
      </c>
      <c r="F4048">
        <v>56.716000000000001</v>
      </c>
      <c r="G4048">
        <v>56.716417910447703</v>
      </c>
      <c r="H4048">
        <v>0</v>
      </c>
      <c r="I4048">
        <v>256.71641699999998</v>
      </c>
      <c r="J4048">
        <v>-1</v>
      </c>
      <c r="K4048">
        <v>2</v>
      </c>
      <c r="L4048">
        <v>32.730170000000001</v>
      </c>
      <c r="M4048">
        <v>165</v>
      </c>
      <c r="N4048">
        <v>0</v>
      </c>
      <c r="O4048">
        <v>40</v>
      </c>
      <c r="P4048">
        <v>0</v>
      </c>
      <c r="Q4048">
        <v>209</v>
      </c>
      <c r="R4048">
        <v>9.4602043275999996</v>
      </c>
      <c r="S4048">
        <v>16.624565</v>
      </c>
      <c r="T4048">
        <v>0</v>
      </c>
      <c r="U4048">
        <v>0</v>
      </c>
    </row>
    <row r="4049" spans="1:21" x14ac:dyDescent="0.3">
      <c r="A4049" t="s">
        <v>74</v>
      </c>
      <c r="B4049" t="s">
        <v>74</v>
      </c>
      <c r="C4049">
        <v>2.1</v>
      </c>
      <c r="D4049">
        <v>200</v>
      </c>
      <c r="E4049" t="s">
        <v>75</v>
      </c>
      <c r="F4049" t="s">
        <v>74</v>
      </c>
      <c r="G4049" t="s">
        <v>74</v>
      </c>
      <c r="H4049" t="s">
        <v>74</v>
      </c>
      <c r="I4049" t="s">
        <v>74</v>
      </c>
      <c r="J4049" t="s">
        <v>74</v>
      </c>
      <c r="K4049" t="s">
        <v>74</v>
      </c>
      <c r="L4049" t="s">
        <v>74</v>
      </c>
      <c r="M4049" t="s">
        <v>74</v>
      </c>
      <c r="N4049" t="s">
        <v>74</v>
      </c>
      <c r="O4049">
        <v>60</v>
      </c>
    </row>
    <row r="4050" spans="1:21" x14ac:dyDescent="0.3">
      <c r="A4050">
        <v>0.67</v>
      </c>
      <c r="B4050">
        <v>0.625</v>
      </c>
      <c r="C4050">
        <v>2.1</v>
      </c>
      <c r="D4050">
        <v>200</v>
      </c>
      <c r="E4050">
        <v>156.71</v>
      </c>
      <c r="F4050">
        <v>56.716000000000001</v>
      </c>
      <c r="G4050">
        <v>56.716417910447703</v>
      </c>
      <c r="H4050">
        <v>0</v>
      </c>
      <c r="I4050">
        <v>256.71641699999998</v>
      </c>
      <c r="J4050">
        <v>-1</v>
      </c>
      <c r="K4050">
        <v>2</v>
      </c>
      <c r="L4050">
        <v>35.778010000000002</v>
      </c>
      <c r="M4050">
        <v>185</v>
      </c>
      <c r="N4050">
        <v>0</v>
      </c>
      <c r="O4050">
        <v>60</v>
      </c>
      <c r="P4050">
        <v>0</v>
      </c>
      <c r="Q4050">
        <v>753</v>
      </c>
      <c r="R4050">
        <v>13.492615415</v>
      </c>
      <c r="S4050">
        <v>31.853529999999999</v>
      </c>
      <c r="T4050">
        <v>0</v>
      </c>
      <c r="U4050">
        <v>0</v>
      </c>
    </row>
    <row r="4051" spans="1:21" x14ac:dyDescent="0.3">
      <c r="A4051">
        <v>0.67</v>
      </c>
      <c r="B4051">
        <v>0.625</v>
      </c>
      <c r="C4051">
        <v>2.1</v>
      </c>
      <c r="D4051">
        <v>200</v>
      </c>
      <c r="E4051">
        <v>156.71</v>
      </c>
      <c r="F4051">
        <v>56.716000000000001</v>
      </c>
      <c r="G4051">
        <v>56.716417910447703</v>
      </c>
      <c r="H4051">
        <v>10</v>
      </c>
      <c r="I4051">
        <v>266.71641699999998</v>
      </c>
      <c r="J4051">
        <v>-1</v>
      </c>
      <c r="K4051">
        <v>2</v>
      </c>
      <c r="L4051">
        <v>34.74597</v>
      </c>
      <c r="M4051">
        <v>185</v>
      </c>
      <c r="N4051">
        <v>0</v>
      </c>
      <c r="O4051">
        <v>60</v>
      </c>
      <c r="P4051">
        <v>0</v>
      </c>
      <c r="Q4051">
        <v>832</v>
      </c>
      <c r="R4051">
        <v>13.244814009000001</v>
      </c>
      <c r="S4051">
        <v>33.529659000000002</v>
      </c>
      <c r="T4051">
        <v>0</v>
      </c>
      <c r="U4051">
        <v>0</v>
      </c>
    </row>
    <row r="4052" spans="1:21" x14ac:dyDescent="0.3">
      <c r="A4052">
        <v>0.67</v>
      </c>
      <c r="B4052">
        <v>0.625</v>
      </c>
      <c r="C4052">
        <v>2.1</v>
      </c>
      <c r="D4052">
        <v>200</v>
      </c>
      <c r="E4052">
        <v>156.71</v>
      </c>
      <c r="F4052">
        <v>56.716000000000001</v>
      </c>
      <c r="G4052">
        <v>56.716417910447703</v>
      </c>
      <c r="H4052">
        <v>20</v>
      </c>
      <c r="I4052">
        <v>276.71641699999998</v>
      </c>
      <c r="J4052">
        <v>-1</v>
      </c>
      <c r="K4052">
        <v>2</v>
      </c>
      <c r="L4052">
        <v>33.764879999999998</v>
      </c>
      <c r="M4052">
        <v>185</v>
      </c>
      <c r="N4052">
        <v>0</v>
      </c>
      <c r="O4052">
        <v>60</v>
      </c>
      <c r="P4052">
        <v>0</v>
      </c>
      <c r="Q4052">
        <v>844</v>
      </c>
      <c r="R4052">
        <v>12.735017033</v>
      </c>
      <c r="S4052">
        <v>33.777794</v>
      </c>
      <c r="T4052">
        <v>0</v>
      </c>
      <c r="U4052">
        <v>0</v>
      </c>
    </row>
    <row r="4053" spans="1:21" x14ac:dyDescent="0.3">
      <c r="A4053">
        <v>0.67</v>
      </c>
      <c r="B4053">
        <v>0.625</v>
      </c>
      <c r="C4053">
        <v>2.1</v>
      </c>
      <c r="D4053">
        <v>200</v>
      </c>
      <c r="E4053">
        <v>156.71</v>
      </c>
      <c r="F4053">
        <v>56.716000000000001</v>
      </c>
      <c r="G4053">
        <v>56.716417910447703</v>
      </c>
      <c r="H4053">
        <v>30</v>
      </c>
      <c r="I4053">
        <v>286.71641699999998</v>
      </c>
      <c r="J4053">
        <v>-1</v>
      </c>
      <c r="K4053">
        <v>2</v>
      </c>
      <c r="L4053">
        <v>32.831589999999998</v>
      </c>
      <c r="M4053">
        <v>185</v>
      </c>
      <c r="N4053">
        <v>0</v>
      </c>
      <c r="O4053">
        <v>60</v>
      </c>
      <c r="P4053">
        <v>0</v>
      </c>
      <c r="Q4053">
        <v>944</v>
      </c>
      <c r="R4053">
        <v>12.312251505000001</v>
      </c>
      <c r="S4053">
        <v>35.786659</v>
      </c>
      <c r="T4053">
        <v>0</v>
      </c>
      <c r="U4053">
        <v>0</v>
      </c>
    </row>
    <row r="4054" spans="1:21" x14ac:dyDescent="0.3">
      <c r="A4054">
        <v>0.67</v>
      </c>
      <c r="B4054">
        <v>0.625</v>
      </c>
      <c r="C4054">
        <v>2.1</v>
      </c>
      <c r="D4054">
        <v>200</v>
      </c>
      <c r="E4054">
        <v>156.71</v>
      </c>
      <c r="F4054">
        <v>56.716000000000001</v>
      </c>
      <c r="G4054">
        <v>56.716417910447703</v>
      </c>
      <c r="H4054">
        <v>40</v>
      </c>
      <c r="I4054">
        <v>296.71641699999998</v>
      </c>
      <c r="J4054">
        <v>-1</v>
      </c>
      <c r="K4054">
        <v>2</v>
      </c>
      <c r="L4054">
        <v>31.943159999999999</v>
      </c>
      <c r="M4054">
        <v>185</v>
      </c>
      <c r="N4054">
        <v>0</v>
      </c>
      <c r="O4054">
        <v>60</v>
      </c>
      <c r="P4054">
        <v>0</v>
      </c>
      <c r="Q4054">
        <v>888</v>
      </c>
      <c r="R4054">
        <v>11.818866140000001</v>
      </c>
      <c r="S4054">
        <v>34.674230000000001</v>
      </c>
      <c r="T4054">
        <v>0</v>
      </c>
      <c r="U4054">
        <v>0</v>
      </c>
    </row>
    <row r="4055" spans="1:21" x14ac:dyDescent="0.3">
      <c r="A4055">
        <v>0.67</v>
      </c>
      <c r="B4055">
        <v>0.625</v>
      </c>
      <c r="C4055">
        <v>2.1</v>
      </c>
      <c r="D4055">
        <v>200</v>
      </c>
      <c r="E4055">
        <v>156.71</v>
      </c>
      <c r="F4055">
        <v>56.716000000000001</v>
      </c>
      <c r="G4055">
        <v>56.716417910447703</v>
      </c>
      <c r="H4055">
        <v>50</v>
      </c>
      <c r="I4055">
        <v>306.71641699999998</v>
      </c>
      <c r="J4055">
        <v>-1</v>
      </c>
      <c r="K4055">
        <v>2</v>
      </c>
      <c r="L4055">
        <v>31.096820000000001</v>
      </c>
      <c r="M4055">
        <v>185</v>
      </c>
      <c r="N4055">
        <v>0</v>
      </c>
      <c r="O4055">
        <v>60</v>
      </c>
      <c r="P4055">
        <v>0</v>
      </c>
      <c r="Q4055">
        <v>940</v>
      </c>
      <c r="R4055">
        <v>11.649830617999999</v>
      </c>
      <c r="S4055">
        <v>35.708199999999998</v>
      </c>
      <c r="T4055">
        <v>0</v>
      </c>
      <c r="U4055">
        <v>0</v>
      </c>
    </row>
    <row r="4056" spans="1:21" x14ac:dyDescent="0.3">
      <c r="A4056">
        <v>0.67</v>
      </c>
      <c r="B4056">
        <v>0.625</v>
      </c>
      <c r="C4056">
        <v>2.1</v>
      </c>
      <c r="D4056">
        <v>200</v>
      </c>
      <c r="E4056">
        <v>156.71</v>
      </c>
      <c r="F4056">
        <v>56.716000000000001</v>
      </c>
      <c r="G4056">
        <v>56.716417910447703</v>
      </c>
      <c r="H4056">
        <v>60</v>
      </c>
      <c r="I4056">
        <v>316.71641699999998</v>
      </c>
      <c r="J4056">
        <v>-1</v>
      </c>
      <c r="K4056">
        <v>2</v>
      </c>
      <c r="L4056">
        <v>30.29</v>
      </c>
      <c r="M4056">
        <v>185</v>
      </c>
      <c r="N4056">
        <v>0</v>
      </c>
      <c r="O4056">
        <v>60</v>
      </c>
      <c r="P4056">
        <v>0</v>
      </c>
      <c r="Q4056">
        <v>960</v>
      </c>
      <c r="R4056">
        <v>11.245676203</v>
      </c>
      <c r="S4056">
        <v>36.099015999999999</v>
      </c>
      <c r="T4056">
        <v>0</v>
      </c>
      <c r="U4056">
        <v>0</v>
      </c>
    </row>
    <row r="4057" spans="1:21" x14ac:dyDescent="0.3">
      <c r="A4057">
        <v>0.67</v>
      </c>
      <c r="B4057">
        <v>0.625</v>
      </c>
      <c r="C4057">
        <v>2.1</v>
      </c>
      <c r="D4057">
        <v>200</v>
      </c>
      <c r="E4057">
        <v>156.71</v>
      </c>
      <c r="F4057">
        <v>56.716000000000001</v>
      </c>
      <c r="G4057">
        <v>56.716417910447703</v>
      </c>
      <c r="H4057">
        <v>70</v>
      </c>
      <c r="I4057">
        <v>326.71641699999998</v>
      </c>
      <c r="J4057">
        <v>-1</v>
      </c>
      <c r="K4057">
        <v>2</v>
      </c>
      <c r="L4057">
        <v>29.52028</v>
      </c>
      <c r="M4057">
        <v>185</v>
      </c>
      <c r="N4057">
        <v>0</v>
      </c>
      <c r="O4057">
        <v>60</v>
      </c>
      <c r="P4057">
        <v>0</v>
      </c>
      <c r="Q4057">
        <v>948</v>
      </c>
      <c r="R4057">
        <v>10.826646265000001</v>
      </c>
      <c r="S4057">
        <v>35.864969000000002</v>
      </c>
      <c r="T4057">
        <v>0</v>
      </c>
      <c r="U4057">
        <v>0</v>
      </c>
    </row>
    <row r="4058" spans="1:21" x14ac:dyDescent="0.3">
      <c r="A4058">
        <v>0.67</v>
      </c>
      <c r="B4058">
        <v>0.625</v>
      </c>
      <c r="C4058">
        <v>2.1</v>
      </c>
      <c r="D4058">
        <v>200</v>
      </c>
      <c r="E4058">
        <v>156.71</v>
      </c>
      <c r="F4058">
        <v>56.716000000000001</v>
      </c>
      <c r="G4058">
        <v>56.716417910447703</v>
      </c>
      <c r="H4058">
        <v>80</v>
      </c>
      <c r="I4058">
        <v>336.71641699999998</v>
      </c>
      <c r="J4058">
        <v>-1</v>
      </c>
      <c r="K4058">
        <v>2</v>
      </c>
      <c r="L4058">
        <v>28.785430000000002</v>
      </c>
      <c r="M4058">
        <v>185</v>
      </c>
      <c r="N4058">
        <v>0</v>
      </c>
      <c r="O4058">
        <v>60</v>
      </c>
      <c r="P4058">
        <v>0</v>
      </c>
      <c r="Q4058">
        <v>894</v>
      </c>
      <c r="R4058">
        <v>10.642074986000001</v>
      </c>
      <c r="S4058">
        <v>34.794899999999998</v>
      </c>
      <c r="T4058">
        <v>0</v>
      </c>
      <c r="U4058">
        <v>0</v>
      </c>
    </row>
    <row r="4059" spans="1:21" x14ac:dyDescent="0.3">
      <c r="A4059">
        <v>0.67</v>
      </c>
      <c r="B4059">
        <v>0.625</v>
      </c>
      <c r="C4059">
        <v>2.1</v>
      </c>
      <c r="D4059">
        <v>200</v>
      </c>
      <c r="E4059">
        <v>156.71</v>
      </c>
      <c r="F4059">
        <v>56.716000000000001</v>
      </c>
      <c r="G4059">
        <v>56.716417910447703</v>
      </c>
      <c r="H4059">
        <v>90</v>
      </c>
      <c r="I4059">
        <v>346.71641699999998</v>
      </c>
      <c r="J4059">
        <v>-1</v>
      </c>
      <c r="K4059">
        <v>2</v>
      </c>
      <c r="L4059">
        <v>28.083359999999999</v>
      </c>
      <c r="M4059">
        <v>185</v>
      </c>
      <c r="N4059">
        <v>0</v>
      </c>
      <c r="O4059">
        <v>60</v>
      </c>
      <c r="P4059">
        <v>0</v>
      </c>
      <c r="Q4059">
        <v>942</v>
      </c>
      <c r="R4059">
        <v>10.263095898</v>
      </c>
      <c r="S4059">
        <v>35.747447999999999</v>
      </c>
      <c r="T4059">
        <v>0</v>
      </c>
      <c r="U4059">
        <v>0</v>
      </c>
    </row>
    <row r="4060" spans="1:21" x14ac:dyDescent="0.3">
      <c r="A4060">
        <v>0.67</v>
      </c>
      <c r="B4060">
        <v>0.625</v>
      </c>
      <c r="C4060">
        <v>2.1</v>
      </c>
      <c r="D4060">
        <v>200</v>
      </c>
      <c r="E4060">
        <v>156.71</v>
      </c>
      <c r="F4060">
        <v>56.716000000000001</v>
      </c>
      <c r="G4060">
        <v>56.716417910447703</v>
      </c>
      <c r="H4060">
        <v>100</v>
      </c>
      <c r="I4060">
        <v>356.71641699999998</v>
      </c>
      <c r="J4060">
        <v>-1</v>
      </c>
      <c r="K4060">
        <v>2</v>
      </c>
      <c r="L4060">
        <v>27.412120000000002</v>
      </c>
      <c r="M4060">
        <v>185</v>
      </c>
      <c r="N4060">
        <v>0</v>
      </c>
      <c r="O4060">
        <v>60</v>
      </c>
      <c r="P4060">
        <v>0</v>
      </c>
      <c r="Q4060">
        <v>948</v>
      </c>
      <c r="R4060">
        <v>9.8697369311000003</v>
      </c>
      <c r="S4060">
        <v>35.864969000000002</v>
      </c>
      <c r="T4060">
        <v>0</v>
      </c>
      <c r="U4060">
        <v>0</v>
      </c>
    </row>
    <row r="4061" spans="1:21" x14ac:dyDescent="0.3">
      <c r="A4061">
        <v>0.67</v>
      </c>
      <c r="B4061">
        <v>0.625</v>
      </c>
      <c r="C4061">
        <v>2.1</v>
      </c>
      <c r="D4061">
        <v>200</v>
      </c>
      <c r="E4061">
        <v>156.71</v>
      </c>
      <c r="F4061">
        <v>56.716000000000001</v>
      </c>
      <c r="G4061">
        <v>56.716417910447703</v>
      </c>
      <c r="H4061">
        <v>110</v>
      </c>
      <c r="I4061">
        <v>366.71641699999998</v>
      </c>
      <c r="J4061">
        <v>-1</v>
      </c>
      <c r="K4061">
        <v>2</v>
      </c>
      <c r="L4061">
        <v>26.76989</v>
      </c>
      <c r="M4061">
        <v>185</v>
      </c>
      <c r="N4061">
        <v>0</v>
      </c>
      <c r="O4061">
        <v>60</v>
      </c>
      <c r="P4061">
        <v>0</v>
      </c>
      <c r="Q4061">
        <v>893</v>
      </c>
      <c r="R4061">
        <v>9.8026584238000005</v>
      </c>
      <c r="S4061">
        <v>34.774813999999999</v>
      </c>
      <c r="T4061">
        <v>0</v>
      </c>
      <c r="U4061">
        <v>0</v>
      </c>
    </row>
    <row r="4062" spans="1:21" x14ac:dyDescent="0.3">
      <c r="A4062">
        <v>0.67</v>
      </c>
      <c r="B4062">
        <v>0.625</v>
      </c>
      <c r="C4062">
        <v>2.1</v>
      </c>
      <c r="D4062">
        <v>200</v>
      </c>
      <c r="E4062">
        <v>156.71</v>
      </c>
      <c r="F4062">
        <v>56.716000000000001</v>
      </c>
      <c r="G4062">
        <v>56.716417910447703</v>
      </c>
      <c r="H4062">
        <v>120</v>
      </c>
      <c r="I4062">
        <v>376.71641699999998</v>
      </c>
      <c r="J4062">
        <v>-1</v>
      </c>
      <c r="K4062">
        <v>2</v>
      </c>
      <c r="L4062">
        <v>26.154979999999998</v>
      </c>
      <c r="M4062">
        <v>185</v>
      </c>
      <c r="N4062">
        <v>0</v>
      </c>
      <c r="O4062">
        <v>60</v>
      </c>
      <c r="P4062">
        <v>0</v>
      </c>
      <c r="Q4062">
        <v>888</v>
      </c>
      <c r="R4062">
        <v>9.5986383834000009</v>
      </c>
      <c r="S4062">
        <v>34.674230000000001</v>
      </c>
      <c r="T4062">
        <v>0</v>
      </c>
      <c r="U4062">
        <v>0</v>
      </c>
    </row>
    <row r="4063" spans="1:21" x14ac:dyDescent="0.3">
      <c r="A4063">
        <v>0.67</v>
      </c>
      <c r="B4063">
        <v>0.625</v>
      </c>
      <c r="C4063">
        <v>2.1</v>
      </c>
      <c r="D4063">
        <v>200</v>
      </c>
      <c r="E4063">
        <v>156.71</v>
      </c>
      <c r="F4063">
        <v>56.716000000000001</v>
      </c>
      <c r="G4063">
        <v>56.716417910447703</v>
      </c>
      <c r="H4063">
        <v>130</v>
      </c>
      <c r="I4063">
        <v>386.71641699999998</v>
      </c>
      <c r="J4063">
        <v>-1</v>
      </c>
      <c r="K4063">
        <v>2</v>
      </c>
      <c r="L4063">
        <v>25.565829999999998</v>
      </c>
      <c r="M4063">
        <v>185</v>
      </c>
      <c r="N4063">
        <v>0</v>
      </c>
      <c r="O4063">
        <v>60</v>
      </c>
      <c r="P4063">
        <v>0</v>
      </c>
      <c r="Q4063">
        <v>930</v>
      </c>
      <c r="R4063">
        <v>9.4602043275999996</v>
      </c>
      <c r="S4063">
        <v>35.511395999999998</v>
      </c>
      <c r="T4063">
        <v>0</v>
      </c>
      <c r="U4063">
        <v>0</v>
      </c>
    </row>
    <row r="4064" spans="1:21" x14ac:dyDescent="0.3">
      <c r="A4064">
        <v>0.67</v>
      </c>
      <c r="B4064">
        <v>0.625</v>
      </c>
      <c r="C4064">
        <v>2.1</v>
      </c>
      <c r="D4064">
        <v>200</v>
      </c>
      <c r="E4064">
        <v>156.71</v>
      </c>
      <c r="F4064">
        <v>56.716000000000001</v>
      </c>
      <c r="G4064">
        <v>56.716417910447703</v>
      </c>
      <c r="H4064">
        <v>140</v>
      </c>
      <c r="I4064">
        <v>396.71641699999998</v>
      </c>
      <c r="J4064">
        <v>-1</v>
      </c>
      <c r="K4064">
        <v>2</v>
      </c>
      <c r="L4064">
        <v>25.000959999999999</v>
      </c>
      <c r="M4064">
        <v>185</v>
      </c>
      <c r="N4064">
        <v>0</v>
      </c>
      <c r="O4064">
        <v>60</v>
      </c>
      <c r="P4064">
        <v>0</v>
      </c>
      <c r="Q4064">
        <v>902</v>
      </c>
      <c r="R4064">
        <v>9.2487047909999998</v>
      </c>
      <c r="S4064">
        <v>34.955227000000001</v>
      </c>
      <c r="T4064">
        <v>0</v>
      </c>
      <c r="U4064">
        <v>0</v>
      </c>
    </row>
    <row r="4065" spans="1:21" x14ac:dyDescent="0.3">
      <c r="A4065">
        <v>0.67</v>
      </c>
      <c r="B4065">
        <v>0.625</v>
      </c>
      <c r="C4065">
        <v>2.1</v>
      </c>
      <c r="D4065">
        <v>200</v>
      </c>
      <c r="E4065">
        <v>156.71</v>
      </c>
      <c r="F4065">
        <v>56.716000000000001</v>
      </c>
      <c r="G4065">
        <v>56.716417910447703</v>
      </c>
      <c r="H4065">
        <v>150</v>
      </c>
      <c r="I4065">
        <v>406.71641699999998</v>
      </c>
      <c r="J4065">
        <v>-1</v>
      </c>
      <c r="K4065">
        <v>2</v>
      </c>
      <c r="L4065">
        <v>24.459</v>
      </c>
      <c r="M4065">
        <v>185</v>
      </c>
      <c r="N4065">
        <v>0</v>
      </c>
      <c r="O4065">
        <v>60</v>
      </c>
      <c r="P4065">
        <v>0</v>
      </c>
      <c r="Q4065">
        <v>891</v>
      </c>
      <c r="R4065">
        <v>8.9590109869999992</v>
      </c>
      <c r="S4065">
        <v>34.734611000000001</v>
      </c>
      <c r="T4065">
        <v>0</v>
      </c>
      <c r="U4065">
        <v>0</v>
      </c>
    </row>
    <row r="4066" spans="1:21" x14ac:dyDescent="0.3">
      <c r="A4066">
        <v>0.67</v>
      </c>
      <c r="B4066">
        <v>0.625</v>
      </c>
      <c r="C4066">
        <v>2.1</v>
      </c>
      <c r="D4066">
        <v>200</v>
      </c>
      <c r="E4066">
        <v>156.71</v>
      </c>
      <c r="F4066">
        <v>56.716000000000001</v>
      </c>
      <c r="G4066">
        <v>56.716417910447703</v>
      </c>
      <c r="H4066">
        <v>160</v>
      </c>
      <c r="I4066">
        <v>416.71641699999998</v>
      </c>
      <c r="J4066">
        <v>-1</v>
      </c>
      <c r="K4066">
        <v>2</v>
      </c>
      <c r="L4066">
        <v>23.938680000000002</v>
      </c>
      <c r="M4066">
        <v>185</v>
      </c>
      <c r="N4066">
        <v>0</v>
      </c>
      <c r="O4066">
        <v>60</v>
      </c>
      <c r="P4066">
        <v>0</v>
      </c>
      <c r="Q4066">
        <v>879</v>
      </c>
      <c r="R4066">
        <v>8.9590109869999992</v>
      </c>
      <c r="S4066">
        <v>34.492531999999997</v>
      </c>
      <c r="T4066">
        <v>0</v>
      </c>
      <c r="U4066">
        <v>0</v>
      </c>
    </row>
    <row r="4067" spans="1:21" x14ac:dyDescent="0.3">
      <c r="A4067">
        <v>0.67</v>
      </c>
      <c r="B4067">
        <v>0.625</v>
      </c>
      <c r="C4067">
        <v>2.1</v>
      </c>
      <c r="D4067">
        <v>200</v>
      </c>
      <c r="E4067">
        <v>156.71</v>
      </c>
      <c r="F4067">
        <v>56.716000000000001</v>
      </c>
      <c r="G4067">
        <v>56.716417910447703</v>
      </c>
      <c r="H4067">
        <v>170</v>
      </c>
      <c r="I4067">
        <v>426.71641699999998</v>
      </c>
      <c r="J4067">
        <v>-1</v>
      </c>
      <c r="K4067">
        <v>2</v>
      </c>
      <c r="L4067">
        <v>23.43881</v>
      </c>
      <c r="M4067">
        <v>185</v>
      </c>
      <c r="N4067">
        <v>0</v>
      </c>
      <c r="O4067">
        <v>60</v>
      </c>
      <c r="P4067">
        <v>0</v>
      </c>
      <c r="Q4067">
        <v>933</v>
      </c>
      <c r="R4067">
        <v>8.7354913604999993</v>
      </c>
      <c r="S4067">
        <v>35.570535999999997</v>
      </c>
      <c r="T4067">
        <v>0</v>
      </c>
      <c r="U4067">
        <v>0</v>
      </c>
    </row>
    <row r="4068" spans="1:21" x14ac:dyDescent="0.3">
      <c r="A4068">
        <v>0.67</v>
      </c>
      <c r="B4068">
        <v>0.625</v>
      </c>
      <c r="C4068">
        <v>2.1</v>
      </c>
      <c r="D4068">
        <v>200</v>
      </c>
      <c r="E4068">
        <v>156.71</v>
      </c>
      <c r="F4068">
        <v>56.716000000000001</v>
      </c>
      <c r="G4068">
        <v>56.716417910447703</v>
      </c>
      <c r="H4068">
        <v>180</v>
      </c>
      <c r="I4068">
        <v>436.71641699999998</v>
      </c>
      <c r="J4068">
        <v>-1</v>
      </c>
      <c r="K4068">
        <v>2</v>
      </c>
      <c r="L4068">
        <v>22.958279999999998</v>
      </c>
      <c r="M4068">
        <v>185</v>
      </c>
      <c r="N4068">
        <v>0</v>
      </c>
      <c r="O4068">
        <v>60</v>
      </c>
      <c r="P4068">
        <v>0</v>
      </c>
      <c r="Q4068">
        <v>885</v>
      </c>
      <c r="R4068">
        <v>8.6597130357999994</v>
      </c>
      <c r="S4068">
        <v>34.613757</v>
      </c>
      <c r="T4068">
        <v>0</v>
      </c>
      <c r="U4068">
        <v>0</v>
      </c>
    </row>
    <row r="4069" spans="1:21" x14ac:dyDescent="0.3">
      <c r="A4069">
        <v>0.67</v>
      </c>
      <c r="B4069">
        <v>0.625</v>
      </c>
      <c r="C4069">
        <v>2.1</v>
      </c>
      <c r="D4069">
        <v>200</v>
      </c>
      <c r="E4069">
        <v>156.71</v>
      </c>
      <c r="F4069">
        <v>56.716000000000001</v>
      </c>
      <c r="G4069">
        <v>56.716417910447703</v>
      </c>
      <c r="H4069">
        <v>190</v>
      </c>
      <c r="I4069">
        <v>446.71641699999998</v>
      </c>
      <c r="J4069">
        <v>-1</v>
      </c>
      <c r="K4069">
        <v>2</v>
      </c>
      <c r="L4069">
        <v>22.49605</v>
      </c>
      <c r="M4069">
        <v>185</v>
      </c>
      <c r="N4069">
        <v>0</v>
      </c>
      <c r="O4069">
        <v>60</v>
      </c>
      <c r="P4069">
        <v>0</v>
      </c>
      <c r="Q4069">
        <v>879</v>
      </c>
      <c r="R4069">
        <v>8.4283225816999998</v>
      </c>
      <c r="S4069">
        <v>34.492531999999997</v>
      </c>
      <c r="T4069">
        <v>0</v>
      </c>
      <c r="U4069">
        <v>0</v>
      </c>
    </row>
    <row r="4070" spans="1:21" x14ac:dyDescent="0.3">
      <c r="A4070">
        <v>0.67</v>
      </c>
      <c r="B4070">
        <v>0.625</v>
      </c>
      <c r="C4070">
        <v>2.1</v>
      </c>
      <c r="D4070">
        <v>200</v>
      </c>
      <c r="E4070">
        <v>156.71</v>
      </c>
      <c r="F4070">
        <v>56.716000000000001</v>
      </c>
      <c r="G4070">
        <v>56.716417910447703</v>
      </c>
      <c r="H4070">
        <v>200</v>
      </c>
      <c r="I4070">
        <v>456.71641699999998</v>
      </c>
      <c r="J4070">
        <v>-1</v>
      </c>
      <c r="K4070">
        <v>2</v>
      </c>
      <c r="L4070">
        <v>22.051159999999999</v>
      </c>
      <c r="M4070">
        <v>185</v>
      </c>
      <c r="N4070">
        <v>0</v>
      </c>
      <c r="O4070">
        <v>60</v>
      </c>
      <c r="P4070">
        <v>0</v>
      </c>
      <c r="Q4070">
        <v>879</v>
      </c>
      <c r="R4070">
        <v>8.0279744360999992</v>
      </c>
      <c r="S4070">
        <v>34.492531999999997</v>
      </c>
      <c r="T4070">
        <v>0</v>
      </c>
      <c r="U4070">
        <v>0</v>
      </c>
    </row>
    <row r="4071" spans="1:21" x14ac:dyDescent="0.3">
      <c r="A4071">
        <v>0.67</v>
      </c>
      <c r="B4071">
        <v>0.625</v>
      </c>
      <c r="C4071">
        <v>2.1</v>
      </c>
      <c r="D4071">
        <v>200</v>
      </c>
      <c r="E4071">
        <v>156.71</v>
      </c>
      <c r="F4071">
        <v>56.716000000000001</v>
      </c>
      <c r="G4071">
        <v>56.716417910447703</v>
      </c>
      <c r="H4071">
        <v>210</v>
      </c>
      <c r="I4071">
        <v>466.71641699999998</v>
      </c>
      <c r="J4071">
        <v>-1</v>
      </c>
      <c r="K4071">
        <v>2</v>
      </c>
      <c r="L4071">
        <v>21.622689999999999</v>
      </c>
      <c r="M4071">
        <v>185</v>
      </c>
      <c r="N4071">
        <v>0</v>
      </c>
      <c r="O4071">
        <v>60</v>
      </c>
      <c r="P4071">
        <v>0</v>
      </c>
      <c r="Q4071">
        <v>901</v>
      </c>
      <c r="R4071">
        <v>8.2704931855999995</v>
      </c>
      <c r="S4071">
        <v>34.935222000000003</v>
      </c>
      <c r="T4071">
        <v>0</v>
      </c>
      <c r="U4071">
        <v>0</v>
      </c>
    </row>
    <row r="4072" spans="1:21" x14ac:dyDescent="0.3">
      <c r="A4072">
        <v>0.67</v>
      </c>
      <c r="B4072">
        <v>0.625</v>
      </c>
      <c r="C4072">
        <v>2.1</v>
      </c>
      <c r="D4072">
        <v>200</v>
      </c>
      <c r="E4072">
        <v>156.71</v>
      </c>
      <c r="F4072">
        <v>56.716000000000001</v>
      </c>
      <c r="G4072">
        <v>56.716417910447703</v>
      </c>
      <c r="H4072">
        <v>220</v>
      </c>
      <c r="I4072">
        <v>476.71641699999998</v>
      </c>
      <c r="J4072">
        <v>-1</v>
      </c>
      <c r="K4072">
        <v>2</v>
      </c>
      <c r="L4072">
        <v>21.209800000000001</v>
      </c>
      <c r="M4072">
        <v>185</v>
      </c>
      <c r="N4072">
        <v>0</v>
      </c>
      <c r="O4072">
        <v>60</v>
      </c>
      <c r="P4072">
        <v>0</v>
      </c>
      <c r="Q4072">
        <v>871</v>
      </c>
      <c r="R4072">
        <v>7.7779485500999996</v>
      </c>
      <c r="S4072">
        <v>34.330316000000003</v>
      </c>
      <c r="T4072">
        <v>0</v>
      </c>
      <c r="U4072">
        <v>0</v>
      </c>
    </row>
    <row r="4073" spans="1:21" x14ac:dyDescent="0.3">
      <c r="A4073">
        <v>0.67</v>
      </c>
      <c r="B4073">
        <v>0.625</v>
      </c>
      <c r="C4073">
        <v>2.1</v>
      </c>
      <c r="D4073">
        <v>200</v>
      </c>
      <c r="E4073">
        <v>156.71</v>
      </c>
      <c r="F4073">
        <v>56.716000000000001</v>
      </c>
      <c r="G4073">
        <v>56.716417910447703</v>
      </c>
      <c r="H4073">
        <v>230</v>
      </c>
      <c r="I4073">
        <v>486.71641699999998</v>
      </c>
      <c r="J4073">
        <v>-1</v>
      </c>
      <c r="K4073">
        <v>2</v>
      </c>
      <c r="L4073">
        <v>20.811699999999998</v>
      </c>
      <c r="M4073">
        <v>185</v>
      </c>
      <c r="N4073">
        <v>0</v>
      </c>
      <c r="O4073">
        <v>60</v>
      </c>
      <c r="P4073">
        <v>0</v>
      </c>
      <c r="Q4073">
        <v>866</v>
      </c>
      <c r="R4073">
        <v>7.5196667119000002</v>
      </c>
      <c r="S4073">
        <v>34.228588999999999</v>
      </c>
      <c r="T4073">
        <v>0</v>
      </c>
      <c r="U4073">
        <v>0</v>
      </c>
    </row>
    <row r="4074" spans="1:21" x14ac:dyDescent="0.3">
      <c r="A4074">
        <v>0.67</v>
      </c>
      <c r="B4074">
        <v>0.625</v>
      </c>
      <c r="C4074">
        <v>2.1</v>
      </c>
      <c r="D4074">
        <v>200</v>
      </c>
      <c r="E4074">
        <v>156.71</v>
      </c>
      <c r="F4074">
        <v>56.716000000000001</v>
      </c>
      <c r="G4074">
        <v>56.716417910447703</v>
      </c>
      <c r="H4074">
        <v>240</v>
      </c>
      <c r="I4074">
        <v>496.71641699999998</v>
      </c>
      <c r="J4074">
        <v>-1</v>
      </c>
      <c r="K4074">
        <v>2</v>
      </c>
      <c r="L4074">
        <v>20.42764</v>
      </c>
      <c r="M4074">
        <v>185</v>
      </c>
      <c r="N4074">
        <v>0</v>
      </c>
      <c r="O4074">
        <v>60</v>
      </c>
      <c r="P4074">
        <v>0</v>
      </c>
      <c r="Q4074">
        <v>873</v>
      </c>
      <c r="R4074">
        <v>7.6067293467999999</v>
      </c>
      <c r="S4074">
        <v>34.370933000000001</v>
      </c>
      <c r="T4074">
        <v>0</v>
      </c>
      <c r="U4074">
        <v>0</v>
      </c>
    </row>
    <row r="4075" spans="1:21" x14ac:dyDescent="0.3">
      <c r="A4075">
        <v>0.67</v>
      </c>
      <c r="B4075">
        <v>0.625</v>
      </c>
      <c r="C4075">
        <v>2.1</v>
      </c>
      <c r="D4075">
        <v>200</v>
      </c>
      <c r="E4075">
        <v>156.71</v>
      </c>
      <c r="F4075">
        <v>56.716000000000001</v>
      </c>
      <c r="G4075">
        <v>56.716417910447703</v>
      </c>
      <c r="H4075">
        <v>250</v>
      </c>
      <c r="I4075">
        <v>506.71641699999998</v>
      </c>
      <c r="J4075">
        <v>-1</v>
      </c>
      <c r="K4075">
        <v>2</v>
      </c>
      <c r="L4075">
        <v>20.056920000000002</v>
      </c>
      <c r="M4075">
        <v>185</v>
      </c>
      <c r="N4075">
        <v>0</v>
      </c>
      <c r="O4075">
        <v>60</v>
      </c>
      <c r="P4075">
        <v>0</v>
      </c>
      <c r="Q4075">
        <v>891</v>
      </c>
      <c r="R4075">
        <v>7.3424630806</v>
      </c>
      <c r="S4075">
        <v>34.734611000000001</v>
      </c>
      <c r="T4075">
        <v>0</v>
      </c>
      <c r="U4075">
        <v>0</v>
      </c>
    </row>
    <row r="4076" spans="1:21" x14ac:dyDescent="0.3">
      <c r="A4076">
        <v>0.67</v>
      </c>
      <c r="B4076">
        <v>0.625</v>
      </c>
      <c r="C4076">
        <v>2.1</v>
      </c>
      <c r="D4076">
        <v>200</v>
      </c>
      <c r="E4076">
        <v>156.71</v>
      </c>
      <c r="F4076">
        <v>56.716000000000001</v>
      </c>
      <c r="G4076">
        <v>56.716417910447703</v>
      </c>
      <c r="H4076">
        <v>260</v>
      </c>
      <c r="I4076">
        <v>516.71641699999998</v>
      </c>
      <c r="J4076">
        <v>-1</v>
      </c>
      <c r="K4076">
        <v>2</v>
      </c>
      <c r="L4076">
        <v>19.698889999999999</v>
      </c>
      <c r="M4076">
        <v>185</v>
      </c>
      <c r="N4076">
        <v>0</v>
      </c>
      <c r="O4076">
        <v>60</v>
      </c>
      <c r="P4076">
        <v>0</v>
      </c>
      <c r="Q4076">
        <v>861</v>
      </c>
      <c r="R4076">
        <v>7.3424630806</v>
      </c>
      <c r="S4076">
        <v>34.126595999999999</v>
      </c>
      <c r="T4076">
        <v>0</v>
      </c>
      <c r="U4076">
        <v>0</v>
      </c>
    </row>
    <row r="4077" spans="1:21" x14ac:dyDescent="0.3">
      <c r="A4077">
        <v>0.67</v>
      </c>
      <c r="B4077">
        <v>0.625</v>
      </c>
      <c r="C4077">
        <v>2.1</v>
      </c>
      <c r="D4077">
        <v>200</v>
      </c>
      <c r="E4077">
        <v>156.71</v>
      </c>
      <c r="F4077">
        <v>56.716000000000001</v>
      </c>
      <c r="G4077">
        <v>56.716417910447703</v>
      </c>
      <c r="H4077">
        <v>270</v>
      </c>
      <c r="I4077">
        <v>526.71641699999998</v>
      </c>
      <c r="J4077">
        <v>-1</v>
      </c>
      <c r="K4077">
        <v>2</v>
      </c>
      <c r="L4077">
        <v>19.35294</v>
      </c>
      <c r="M4077">
        <v>185</v>
      </c>
      <c r="N4077">
        <v>0</v>
      </c>
      <c r="O4077">
        <v>60</v>
      </c>
      <c r="P4077">
        <v>0</v>
      </c>
      <c r="Q4077">
        <v>834</v>
      </c>
      <c r="R4077">
        <v>7.252246865</v>
      </c>
      <c r="S4077">
        <v>33.571126999999997</v>
      </c>
      <c r="T4077">
        <v>0</v>
      </c>
      <c r="U4077">
        <v>0</v>
      </c>
    </row>
    <row r="4078" spans="1:21" x14ac:dyDescent="0.3">
      <c r="A4078">
        <v>0.67</v>
      </c>
      <c r="B4078">
        <v>0.625</v>
      </c>
      <c r="C4078">
        <v>2.1</v>
      </c>
      <c r="D4078">
        <v>200</v>
      </c>
      <c r="E4078">
        <v>156.71</v>
      </c>
      <c r="F4078">
        <v>56.716000000000001</v>
      </c>
      <c r="G4078">
        <v>56.716417910447703</v>
      </c>
      <c r="H4078">
        <v>280</v>
      </c>
      <c r="I4078">
        <v>536.71641699999998</v>
      </c>
      <c r="J4078">
        <v>-1</v>
      </c>
      <c r="K4078">
        <v>2</v>
      </c>
      <c r="L4078">
        <v>19.01848</v>
      </c>
      <c r="M4078">
        <v>185</v>
      </c>
      <c r="N4078">
        <v>0</v>
      </c>
      <c r="O4078">
        <v>60</v>
      </c>
      <c r="P4078">
        <v>0</v>
      </c>
      <c r="Q4078">
        <v>830</v>
      </c>
      <c r="R4078">
        <v>7.1609003063000003</v>
      </c>
      <c r="S4078">
        <v>33.488145000000003</v>
      </c>
      <c r="T4078">
        <v>0</v>
      </c>
      <c r="U4078">
        <v>0</v>
      </c>
    </row>
    <row r="4079" spans="1:21" x14ac:dyDescent="0.3">
      <c r="A4079">
        <v>0.67</v>
      </c>
      <c r="B4079">
        <v>0.625</v>
      </c>
      <c r="C4079">
        <v>2.1</v>
      </c>
      <c r="D4079">
        <v>200</v>
      </c>
      <c r="E4079">
        <v>156.71</v>
      </c>
      <c r="F4079">
        <v>56.716000000000001</v>
      </c>
      <c r="G4079">
        <v>56.716417910447703</v>
      </c>
      <c r="H4079">
        <v>290</v>
      </c>
      <c r="I4079">
        <v>546.71641699999998</v>
      </c>
      <c r="J4079">
        <v>-1</v>
      </c>
      <c r="K4079">
        <v>2</v>
      </c>
      <c r="L4079">
        <v>18.694980000000001</v>
      </c>
      <c r="M4079">
        <v>185</v>
      </c>
      <c r="N4079">
        <v>0</v>
      </c>
      <c r="O4079">
        <v>60</v>
      </c>
      <c r="P4079">
        <v>0</v>
      </c>
      <c r="Q4079">
        <v>804</v>
      </c>
      <c r="R4079">
        <v>7.1609003063000003</v>
      </c>
      <c r="S4079">
        <v>32.944262000000002</v>
      </c>
      <c r="T4079">
        <v>0</v>
      </c>
      <c r="U4079">
        <v>0</v>
      </c>
    </row>
    <row r="4080" spans="1:21" x14ac:dyDescent="0.3">
      <c r="A4080">
        <v>0.67</v>
      </c>
      <c r="B4080">
        <v>0.625</v>
      </c>
      <c r="C4080">
        <v>2.1</v>
      </c>
      <c r="D4080">
        <v>200</v>
      </c>
      <c r="E4080">
        <v>156.71</v>
      </c>
      <c r="F4080">
        <v>56.716000000000001</v>
      </c>
      <c r="G4080">
        <v>56.716417910447703</v>
      </c>
      <c r="H4080">
        <v>300</v>
      </c>
      <c r="I4080">
        <v>556.71641699999998</v>
      </c>
      <c r="J4080">
        <v>-1</v>
      </c>
      <c r="K4080">
        <v>2</v>
      </c>
      <c r="L4080">
        <v>18.381930000000001</v>
      </c>
      <c r="M4080">
        <v>185</v>
      </c>
      <c r="N4080">
        <v>0</v>
      </c>
      <c r="O4080">
        <v>60</v>
      </c>
      <c r="P4080">
        <v>0</v>
      </c>
      <c r="Q4080">
        <v>814</v>
      </c>
      <c r="R4080">
        <v>7.252246865</v>
      </c>
      <c r="S4080">
        <v>33.154383000000003</v>
      </c>
      <c r="T4080">
        <v>0</v>
      </c>
      <c r="U4080">
        <v>0</v>
      </c>
    </row>
    <row r="4081" spans="1:21" x14ac:dyDescent="0.3">
      <c r="A4081">
        <v>0.67</v>
      </c>
      <c r="B4081">
        <v>0.625</v>
      </c>
      <c r="C4081">
        <v>2.1</v>
      </c>
      <c r="D4081">
        <v>200</v>
      </c>
      <c r="E4081">
        <v>156.71</v>
      </c>
      <c r="F4081">
        <v>56.716000000000001</v>
      </c>
      <c r="G4081">
        <v>56.716417910447703</v>
      </c>
      <c r="H4081">
        <v>0</v>
      </c>
      <c r="I4081">
        <v>256.71641699999998</v>
      </c>
      <c r="J4081">
        <v>-1</v>
      </c>
      <c r="K4081">
        <v>2</v>
      </c>
      <c r="L4081">
        <v>35.778010000000002</v>
      </c>
      <c r="M4081">
        <v>185</v>
      </c>
      <c r="N4081">
        <v>0</v>
      </c>
      <c r="O4081">
        <v>60</v>
      </c>
      <c r="P4081">
        <v>0</v>
      </c>
      <c r="Q4081">
        <v>753</v>
      </c>
      <c r="R4081">
        <v>13.492615415</v>
      </c>
      <c r="S4081">
        <v>31.853529999999999</v>
      </c>
      <c r="T4081">
        <v>0</v>
      </c>
      <c r="U4081">
        <v>0</v>
      </c>
    </row>
    <row r="4082" spans="1:21" x14ac:dyDescent="0.3">
      <c r="A4082" t="s">
        <v>74</v>
      </c>
      <c r="B4082" t="s">
        <v>74</v>
      </c>
      <c r="C4082">
        <v>2.1</v>
      </c>
      <c r="D4082">
        <v>200</v>
      </c>
      <c r="E4082" t="s">
        <v>75</v>
      </c>
      <c r="F4082" t="s">
        <v>74</v>
      </c>
      <c r="G4082" t="s">
        <v>74</v>
      </c>
      <c r="H4082" t="s">
        <v>74</v>
      </c>
      <c r="I4082" t="s">
        <v>74</v>
      </c>
      <c r="J4082" t="s">
        <v>74</v>
      </c>
      <c r="K4082" t="s">
        <v>74</v>
      </c>
      <c r="L4082" t="s">
        <v>74</v>
      </c>
      <c r="M4082" t="s">
        <v>74</v>
      </c>
      <c r="N4082" t="s">
        <v>74</v>
      </c>
      <c r="O4082">
        <v>80</v>
      </c>
    </row>
    <row r="4083" spans="1:21" x14ac:dyDescent="0.3">
      <c r="A4083">
        <v>0.67</v>
      </c>
      <c r="B4083">
        <v>0.625</v>
      </c>
      <c r="C4083">
        <v>2.1</v>
      </c>
      <c r="D4083">
        <v>200</v>
      </c>
      <c r="E4083">
        <v>156.71</v>
      </c>
      <c r="F4083">
        <v>56.716000000000001</v>
      </c>
      <c r="G4083">
        <v>56.716417910447703</v>
      </c>
      <c r="H4083">
        <v>0</v>
      </c>
      <c r="I4083">
        <v>256.71641699999998</v>
      </c>
      <c r="J4083">
        <v>-1</v>
      </c>
      <c r="K4083">
        <v>2</v>
      </c>
      <c r="L4083">
        <v>38.608989999999999</v>
      </c>
      <c r="M4083">
        <v>205</v>
      </c>
      <c r="N4083">
        <v>0</v>
      </c>
      <c r="O4083">
        <v>80</v>
      </c>
      <c r="P4083">
        <v>0</v>
      </c>
      <c r="Q4083">
        <v>937</v>
      </c>
      <c r="R4083">
        <v>17.098638831999999</v>
      </c>
      <c r="S4083">
        <v>35.649258000000003</v>
      </c>
      <c r="T4083">
        <v>0</v>
      </c>
      <c r="U4083">
        <v>0</v>
      </c>
    </row>
    <row r="4084" spans="1:21" x14ac:dyDescent="0.3">
      <c r="A4084">
        <v>0.67</v>
      </c>
      <c r="B4084">
        <v>0.625</v>
      </c>
      <c r="C4084">
        <v>2.1</v>
      </c>
      <c r="D4084">
        <v>200</v>
      </c>
      <c r="E4084">
        <v>156.71</v>
      </c>
      <c r="F4084">
        <v>56.716000000000001</v>
      </c>
      <c r="G4084">
        <v>56.716417910447703</v>
      </c>
      <c r="H4084">
        <v>10</v>
      </c>
      <c r="I4084">
        <v>266.71641699999998</v>
      </c>
      <c r="J4084">
        <v>-1</v>
      </c>
      <c r="K4084">
        <v>2</v>
      </c>
      <c r="L4084">
        <v>37.546109999999999</v>
      </c>
      <c r="M4084">
        <v>205</v>
      </c>
      <c r="N4084">
        <v>0</v>
      </c>
      <c r="O4084">
        <v>80</v>
      </c>
      <c r="P4084">
        <v>0</v>
      </c>
      <c r="Q4084">
        <v>936</v>
      </c>
      <c r="R4084">
        <v>16.503980742</v>
      </c>
      <c r="S4084">
        <v>35.629590999999998</v>
      </c>
      <c r="T4084">
        <v>0</v>
      </c>
      <c r="U4084">
        <v>0</v>
      </c>
    </row>
    <row r="4085" spans="1:21" x14ac:dyDescent="0.3">
      <c r="A4085">
        <v>0.67</v>
      </c>
      <c r="B4085">
        <v>0.625</v>
      </c>
      <c r="C4085">
        <v>2.1</v>
      </c>
      <c r="D4085">
        <v>200</v>
      </c>
      <c r="E4085">
        <v>156.71</v>
      </c>
      <c r="F4085">
        <v>56.716000000000001</v>
      </c>
      <c r="G4085">
        <v>56.716417910447703</v>
      </c>
      <c r="H4085">
        <v>20</v>
      </c>
      <c r="I4085">
        <v>276.71641699999998</v>
      </c>
      <c r="J4085">
        <v>-1</v>
      </c>
      <c r="K4085">
        <v>2</v>
      </c>
      <c r="L4085">
        <v>36.532179999999997</v>
      </c>
      <c r="M4085">
        <v>205</v>
      </c>
      <c r="N4085">
        <v>0</v>
      </c>
      <c r="O4085">
        <v>80</v>
      </c>
      <c r="P4085">
        <v>0</v>
      </c>
      <c r="Q4085">
        <v>964</v>
      </c>
      <c r="R4085">
        <v>15.803785926</v>
      </c>
      <c r="S4085">
        <v>36.176741</v>
      </c>
      <c r="T4085">
        <v>0</v>
      </c>
      <c r="U4085">
        <v>0</v>
      </c>
    </row>
    <row r="4086" spans="1:21" x14ac:dyDescent="0.3">
      <c r="A4086">
        <v>0.67</v>
      </c>
      <c r="B4086">
        <v>0.625</v>
      </c>
      <c r="C4086">
        <v>2.1</v>
      </c>
      <c r="D4086">
        <v>200</v>
      </c>
      <c r="E4086">
        <v>156.71</v>
      </c>
      <c r="F4086">
        <v>56.716000000000001</v>
      </c>
      <c r="G4086">
        <v>56.716417910447703</v>
      </c>
      <c r="H4086">
        <v>30</v>
      </c>
      <c r="I4086">
        <v>286.71641699999998</v>
      </c>
      <c r="J4086">
        <v>-1</v>
      </c>
      <c r="K4086">
        <v>2</v>
      </c>
      <c r="L4086">
        <v>35.56447</v>
      </c>
      <c r="M4086">
        <v>205</v>
      </c>
      <c r="N4086">
        <v>0</v>
      </c>
      <c r="O4086">
        <v>80</v>
      </c>
      <c r="P4086">
        <v>0</v>
      </c>
      <c r="Q4086">
        <v>899</v>
      </c>
      <c r="R4086">
        <v>15.290751374999999</v>
      </c>
      <c r="S4086">
        <v>34.895180000000003</v>
      </c>
      <c r="T4086">
        <v>0</v>
      </c>
      <c r="U4086">
        <v>0</v>
      </c>
    </row>
    <row r="4087" spans="1:21" x14ac:dyDescent="0.3">
      <c r="A4087">
        <v>0.67</v>
      </c>
      <c r="B4087">
        <v>0.625</v>
      </c>
      <c r="C4087">
        <v>2.1</v>
      </c>
      <c r="D4087">
        <v>200</v>
      </c>
      <c r="E4087">
        <v>156.71</v>
      </c>
      <c r="F4087">
        <v>56.716000000000001</v>
      </c>
      <c r="G4087">
        <v>56.716417910447703</v>
      </c>
      <c r="H4087">
        <v>40</v>
      </c>
      <c r="I4087">
        <v>296.71641699999998</v>
      </c>
      <c r="J4087">
        <v>-1</v>
      </c>
      <c r="K4087">
        <v>2</v>
      </c>
      <c r="L4087">
        <v>34.640410000000003</v>
      </c>
      <c r="M4087">
        <v>205</v>
      </c>
      <c r="N4087">
        <v>0</v>
      </c>
      <c r="O4087">
        <v>80</v>
      </c>
      <c r="P4087">
        <v>0</v>
      </c>
      <c r="Q4087">
        <v>919</v>
      </c>
      <c r="R4087">
        <v>15.115966307000001</v>
      </c>
      <c r="S4087">
        <v>35.293810999999998</v>
      </c>
      <c r="T4087">
        <v>0</v>
      </c>
      <c r="U4087">
        <v>0</v>
      </c>
    </row>
    <row r="4088" spans="1:21" x14ac:dyDescent="0.3">
      <c r="A4088">
        <v>0.67</v>
      </c>
      <c r="B4088">
        <v>0.625</v>
      </c>
      <c r="C4088">
        <v>2.1</v>
      </c>
      <c r="D4088">
        <v>200</v>
      </c>
      <c r="E4088">
        <v>156.71</v>
      </c>
      <c r="F4088">
        <v>56.716000000000001</v>
      </c>
      <c r="G4088">
        <v>56.716417910447703</v>
      </c>
      <c r="H4088">
        <v>50</v>
      </c>
      <c r="I4088">
        <v>306.71641699999998</v>
      </c>
      <c r="J4088">
        <v>-1</v>
      </c>
      <c r="K4088">
        <v>2</v>
      </c>
      <c r="L4088">
        <v>33.757570000000001</v>
      </c>
      <c r="M4088">
        <v>205</v>
      </c>
      <c r="N4088">
        <v>0</v>
      </c>
      <c r="O4088">
        <v>80</v>
      </c>
      <c r="P4088">
        <v>0</v>
      </c>
      <c r="Q4088">
        <v>945</v>
      </c>
      <c r="R4088">
        <v>14.715290061999999</v>
      </c>
      <c r="S4088">
        <v>35.806249999999999</v>
      </c>
      <c r="T4088">
        <v>0</v>
      </c>
      <c r="U4088">
        <v>0</v>
      </c>
    </row>
    <row r="4089" spans="1:21" x14ac:dyDescent="0.3">
      <c r="A4089">
        <v>0.67</v>
      </c>
      <c r="B4089">
        <v>0.625</v>
      </c>
      <c r="C4089">
        <v>2.1</v>
      </c>
      <c r="D4089">
        <v>200</v>
      </c>
      <c r="E4089">
        <v>156.71</v>
      </c>
      <c r="F4089">
        <v>56.716000000000001</v>
      </c>
      <c r="G4089">
        <v>56.716417910447703</v>
      </c>
      <c r="H4089">
        <v>60</v>
      </c>
      <c r="I4089">
        <v>316.71641699999998</v>
      </c>
      <c r="J4089">
        <v>-1</v>
      </c>
      <c r="K4089">
        <v>2</v>
      </c>
      <c r="L4089">
        <v>32.913629999999998</v>
      </c>
      <c r="M4089">
        <v>205</v>
      </c>
      <c r="N4089">
        <v>0</v>
      </c>
      <c r="O4089">
        <v>80</v>
      </c>
      <c r="P4089">
        <v>0</v>
      </c>
      <c r="Q4089">
        <v>942</v>
      </c>
      <c r="R4089">
        <v>14.163833683</v>
      </c>
      <c r="S4089">
        <v>35.747447999999999</v>
      </c>
      <c r="T4089">
        <v>0</v>
      </c>
      <c r="U4089">
        <v>0</v>
      </c>
    </row>
    <row r="4090" spans="1:21" x14ac:dyDescent="0.3">
      <c r="A4090">
        <v>0.67</v>
      </c>
      <c r="B4090">
        <v>0.625</v>
      </c>
      <c r="C4090">
        <v>2.1</v>
      </c>
      <c r="D4090">
        <v>200</v>
      </c>
      <c r="E4090">
        <v>156.71</v>
      </c>
      <c r="F4090">
        <v>56.716000000000001</v>
      </c>
      <c r="G4090">
        <v>56.716417910447703</v>
      </c>
      <c r="H4090">
        <v>70</v>
      </c>
      <c r="I4090">
        <v>326.71641699999998</v>
      </c>
      <c r="J4090">
        <v>-1</v>
      </c>
      <c r="K4090">
        <v>2</v>
      </c>
      <c r="L4090">
        <v>32.106439999999999</v>
      </c>
      <c r="M4090">
        <v>205</v>
      </c>
      <c r="N4090">
        <v>0</v>
      </c>
      <c r="O4090">
        <v>80</v>
      </c>
      <c r="P4090">
        <v>0</v>
      </c>
      <c r="Q4090">
        <v>891</v>
      </c>
      <c r="R4090">
        <v>14.163833683</v>
      </c>
      <c r="S4090">
        <v>34.734611000000001</v>
      </c>
      <c r="T4090">
        <v>0</v>
      </c>
      <c r="U4090">
        <v>0</v>
      </c>
    </row>
    <row r="4091" spans="1:21" x14ac:dyDescent="0.3">
      <c r="A4091">
        <v>0.67</v>
      </c>
      <c r="B4091">
        <v>0.625</v>
      </c>
      <c r="C4091">
        <v>2.1</v>
      </c>
      <c r="D4091">
        <v>200</v>
      </c>
      <c r="E4091">
        <v>156.71</v>
      </c>
      <c r="F4091">
        <v>56.716000000000001</v>
      </c>
      <c r="G4091">
        <v>56.716417910447703</v>
      </c>
      <c r="H4091">
        <v>80</v>
      </c>
      <c r="I4091">
        <v>336.71641699999998</v>
      </c>
      <c r="J4091">
        <v>-1</v>
      </c>
      <c r="K4091">
        <v>2</v>
      </c>
      <c r="L4091">
        <v>31.333929999999999</v>
      </c>
      <c r="M4091">
        <v>205</v>
      </c>
      <c r="N4091">
        <v>0</v>
      </c>
      <c r="O4091">
        <v>80</v>
      </c>
      <c r="P4091">
        <v>0</v>
      </c>
      <c r="Q4091">
        <v>886</v>
      </c>
      <c r="R4091">
        <v>13.639174766</v>
      </c>
      <c r="S4091">
        <v>34.633924999999998</v>
      </c>
      <c r="T4091">
        <v>0</v>
      </c>
      <c r="U4091">
        <v>0</v>
      </c>
    </row>
    <row r="4092" spans="1:21" x14ac:dyDescent="0.3">
      <c r="A4092">
        <v>0.67</v>
      </c>
      <c r="B4092">
        <v>0.625</v>
      </c>
      <c r="C4092">
        <v>2.1</v>
      </c>
      <c r="D4092">
        <v>200</v>
      </c>
      <c r="E4092">
        <v>156.71</v>
      </c>
      <c r="F4092">
        <v>56.716000000000001</v>
      </c>
      <c r="G4092">
        <v>56.716417910447703</v>
      </c>
      <c r="H4092">
        <v>90</v>
      </c>
      <c r="I4092">
        <v>346.71641699999998</v>
      </c>
      <c r="J4092">
        <v>-1</v>
      </c>
      <c r="K4092">
        <v>2</v>
      </c>
      <c r="L4092">
        <v>30.594180000000001</v>
      </c>
      <c r="M4092">
        <v>205</v>
      </c>
      <c r="N4092">
        <v>0</v>
      </c>
      <c r="O4092">
        <v>80</v>
      </c>
      <c r="P4092">
        <v>0</v>
      </c>
      <c r="Q4092">
        <v>894</v>
      </c>
      <c r="R4092">
        <v>13.639174766</v>
      </c>
      <c r="S4092">
        <v>34.794899999999998</v>
      </c>
      <c r="T4092">
        <v>0</v>
      </c>
      <c r="U4092">
        <v>0</v>
      </c>
    </row>
    <row r="4093" spans="1:21" x14ac:dyDescent="0.3">
      <c r="A4093">
        <v>0.67</v>
      </c>
      <c r="B4093">
        <v>0.625</v>
      </c>
      <c r="C4093">
        <v>2.1</v>
      </c>
      <c r="D4093">
        <v>200</v>
      </c>
      <c r="E4093">
        <v>156.71</v>
      </c>
      <c r="F4093">
        <v>56.716000000000001</v>
      </c>
      <c r="G4093">
        <v>56.716417910447703</v>
      </c>
      <c r="H4093">
        <v>100</v>
      </c>
      <c r="I4093">
        <v>356.71641699999998</v>
      </c>
      <c r="J4093">
        <v>-1</v>
      </c>
      <c r="K4093">
        <v>2</v>
      </c>
      <c r="L4093">
        <v>29.885380000000001</v>
      </c>
      <c r="M4093">
        <v>205</v>
      </c>
      <c r="N4093">
        <v>0</v>
      </c>
      <c r="O4093">
        <v>80</v>
      </c>
      <c r="P4093">
        <v>0</v>
      </c>
      <c r="Q4093">
        <v>888</v>
      </c>
      <c r="R4093">
        <v>13.394034988</v>
      </c>
      <c r="S4093">
        <v>34.674230000000001</v>
      </c>
      <c r="T4093">
        <v>0</v>
      </c>
      <c r="U4093">
        <v>0</v>
      </c>
    </row>
    <row r="4094" spans="1:21" x14ac:dyDescent="0.3">
      <c r="A4094">
        <v>0.67</v>
      </c>
      <c r="B4094">
        <v>0.625</v>
      </c>
      <c r="C4094">
        <v>2.1</v>
      </c>
      <c r="D4094">
        <v>200</v>
      </c>
      <c r="E4094">
        <v>156.71</v>
      </c>
      <c r="F4094">
        <v>56.716000000000001</v>
      </c>
      <c r="G4094">
        <v>56.716417910447703</v>
      </c>
      <c r="H4094">
        <v>110</v>
      </c>
      <c r="I4094">
        <v>366.71641699999998</v>
      </c>
      <c r="J4094">
        <v>-1</v>
      </c>
      <c r="K4094">
        <v>2</v>
      </c>
      <c r="L4094">
        <v>29.205839999999998</v>
      </c>
      <c r="M4094">
        <v>205</v>
      </c>
      <c r="N4094">
        <v>0</v>
      </c>
      <c r="O4094">
        <v>80</v>
      </c>
      <c r="P4094">
        <v>0</v>
      </c>
      <c r="Q4094">
        <v>933</v>
      </c>
      <c r="R4094">
        <v>12.992373202</v>
      </c>
      <c r="S4094">
        <v>35.570535999999997</v>
      </c>
      <c r="T4094">
        <v>0</v>
      </c>
      <c r="U4094">
        <v>0</v>
      </c>
    </row>
    <row r="4095" spans="1:21" x14ac:dyDescent="0.3">
      <c r="A4095">
        <v>0.67</v>
      </c>
      <c r="B4095">
        <v>0.625</v>
      </c>
      <c r="C4095">
        <v>2.1</v>
      </c>
      <c r="D4095">
        <v>200</v>
      </c>
      <c r="E4095">
        <v>156.71</v>
      </c>
      <c r="F4095">
        <v>56.716000000000001</v>
      </c>
      <c r="G4095">
        <v>56.716417910447703</v>
      </c>
      <c r="H4095">
        <v>120</v>
      </c>
      <c r="I4095">
        <v>376.71641699999998</v>
      </c>
      <c r="J4095">
        <v>-1</v>
      </c>
      <c r="K4095">
        <v>2</v>
      </c>
      <c r="L4095">
        <v>28.55396</v>
      </c>
      <c r="M4095">
        <v>205</v>
      </c>
      <c r="N4095">
        <v>0</v>
      </c>
      <c r="O4095">
        <v>80</v>
      </c>
      <c r="P4095">
        <v>0</v>
      </c>
      <c r="Q4095">
        <v>939</v>
      </c>
      <c r="R4095">
        <v>12.941304503</v>
      </c>
      <c r="S4095">
        <v>35.688561999999997</v>
      </c>
      <c r="T4095">
        <v>0</v>
      </c>
      <c r="U4095">
        <v>0</v>
      </c>
    </row>
    <row r="4096" spans="1:21" x14ac:dyDescent="0.3">
      <c r="A4096">
        <v>0.67</v>
      </c>
      <c r="B4096">
        <v>0.625</v>
      </c>
      <c r="C4096">
        <v>2.1</v>
      </c>
      <c r="D4096">
        <v>200</v>
      </c>
      <c r="E4096">
        <v>156.71</v>
      </c>
      <c r="F4096">
        <v>56.716000000000001</v>
      </c>
      <c r="G4096">
        <v>56.716417910447703</v>
      </c>
      <c r="H4096">
        <v>130</v>
      </c>
      <c r="I4096">
        <v>386.71641699999998</v>
      </c>
      <c r="J4096">
        <v>-1</v>
      </c>
      <c r="K4096">
        <v>2</v>
      </c>
      <c r="L4096">
        <v>27.928249999999998</v>
      </c>
      <c r="M4096">
        <v>205</v>
      </c>
      <c r="N4096">
        <v>0</v>
      </c>
      <c r="O4096">
        <v>80</v>
      </c>
      <c r="P4096">
        <v>0</v>
      </c>
      <c r="Q4096">
        <v>883</v>
      </c>
      <c r="R4096">
        <v>12.578118655000001</v>
      </c>
      <c r="S4096">
        <v>34.573390000000003</v>
      </c>
      <c r="T4096">
        <v>0</v>
      </c>
      <c r="U4096">
        <v>0</v>
      </c>
    </row>
    <row r="4097" spans="1:21" x14ac:dyDescent="0.3">
      <c r="A4097">
        <v>0.67</v>
      </c>
      <c r="B4097">
        <v>0.625</v>
      </c>
      <c r="C4097">
        <v>2.1</v>
      </c>
      <c r="D4097">
        <v>200</v>
      </c>
      <c r="E4097">
        <v>156.71</v>
      </c>
      <c r="F4097">
        <v>56.716000000000001</v>
      </c>
      <c r="G4097">
        <v>56.716417910447703</v>
      </c>
      <c r="H4097">
        <v>140</v>
      </c>
      <c r="I4097">
        <v>396.71641699999998</v>
      </c>
      <c r="J4097">
        <v>-1</v>
      </c>
      <c r="K4097">
        <v>2</v>
      </c>
      <c r="L4097">
        <v>27.327290000000001</v>
      </c>
      <c r="M4097">
        <v>205</v>
      </c>
      <c r="N4097">
        <v>0</v>
      </c>
      <c r="O4097">
        <v>80</v>
      </c>
      <c r="P4097">
        <v>0</v>
      </c>
      <c r="Q4097">
        <v>897</v>
      </c>
      <c r="R4097">
        <v>12.204308614</v>
      </c>
      <c r="S4097">
        <v>34.855097999999998</v>
      </c>
      <c r="T4097">
        <v>0</v>
      </c>
      <c r="U4097">
        <v>0</v>
      </c>
    </row>
    <row r="4098" spans="1:21" x14ac:dyDescent="0.3">
      <c r="A4098">
        <v>0.67</v>
      </c>
      <c r="B4098">
        <v>0.625</v>
      </c>
      <c r="C4098">
        <v>2.1</v>
      </c>
      <c r="D4098">
        <v>200</v>
      </c>
      <c r="E4098">
        <v>156.71</v>
      </c>
      <c r="F4098">
        <v>56.716000000000001</v>
      </c>
      <c r="G4098">
        <v>56.716417910447703</v>
      </c>
      <c r="H4098">
        <v>150</v>
      </c>
      <c r="I4098">
        <v>406.71641699999998</v>
      </c>
      <c r="J4098">
        <v>-1</v>
      </c>
      <c r="K4098">
        <v>2</v>
      </c>
      <c r="L4098">
        <v>26.749780000000001</v>
      </c>
      <c r="M4098">
        <v>205</v>
      </c>
      <c r="N4098">
        <v>0</v>
      </c>
      <c r="O4098">
        <v>80</v>
      </c>
      <c r="P4098">
        <v>0</v>
      </c>
      <c r="Q4098">
        <v>942</v>
      </c>
      <c r="R4098">
        <v>11.649830617999999</v>
      </c>
      <c r="S4098">
        <v>35.747447999999999</v>
      </c>
      <c r="T4098">
        <v>0</v>
      </c>
      <c r="U4098">
        <v>0</v>
      </c>
    </row>
    <row r="4099" spans="1:21" x14ac:dyDescent="0.3">
      <c r="A4099">
        <v>0.67</v>
      </c>
      <c r="B4099">
        <v>0.625</v>
      </c>
      <c r="C4099">
        <v>2.1</v>
      </c>
      <c r="D4099">
        <v>200</v>
      </c>
      <c r="E4099">
        <v>156.71</v>
      </c>
      <c r="F4099">
        <v>56.716000000000001</v>
      </c>
      <c r="G4099">
        <v>56.716417910447703</v>
      </c>
      <c r="H4099">
        <v>160</v>
      </c>
      <c r="I4099">
        <v>416.71641699999998</v>
      </c>
      <c r="J4099">
        <v>-1</v>
      </c>
      <c r="K4099">
        <v>2</v>
      </c>
      <c r="L4099">
        <v>26.194469999999999</v>
      </c>
      <c r="M4099">
        <v>205</v>
      </c>
      <c r="N4099">
        <v>0</v>
      </c>
      <c r="O4099">
        <v>80</v>
      </c>
      <c r="P4099">
        <v>0</v>
      </c>
      <c r="Q4099">
        <v>942</v>
      </c>
      <c r="R4099">
        <v>11.478340954</v>
      </c>
      <c r="S4099">
        <v>35.747447999999999</v>
      </c>
      <c r="T4099">
        <v>0</v>
      </c>
      <c r="U4099">
        <v>0</v>
      </c>
    </row>
    <row r="4100" spans="1:21" x14ac:dyDescent="0.3">
      <c r="A4100">
        <v>0.67</v>
      </c>
      <c r="B4100">
        <v>0.625</v>
      </c>
      <c r="C4100">
        <v>2.1</v>
      </c>
      <c r="D4100">
        <v>200</v>
      </c>
      <c r="E4100">
        <v>156.71</v>
      </c>
      <c r="F4100">
        <v>56.716000000000001</v>
      </c>
      <c r="G4100">
        <v>56.716417910447703</v>
      </c>
      <c r="H4100">
        <v>170</v>
      </c>
      <c r="I4100">
        <v>426.71641699999998</v>
      </c>
      <c r="J4100">
        <v>-1</v>
      </c>
      <c r="K4100">
        <v>2</v>
      </c>
      <c r="L4100">
        <v>25.660219999999999</v>
      </c>
      <c r="M4100">
        <v>205</v>
      </c>
      <c r="N4100">
        <v>0</v>
      </c>
      <c r="O4100">
        <v>80</v>
      </c>
      <c r="P4100">
        <v>0</v>
      </c>
      <c r="Q4100">
        <v>954</v>
      </c>
      <c r="R4100">
        <v>11.127543658</v>
      </c>
      <c r="S4100">
        <v>35.982157000000001</v>
      </c>
      <c r="T4100">
        <v>0</v>
      </c>
      <c r="U4100">
        <v>0</v>
      </c>
    </row>
    <row r="4101" spans="1:21" x14ac:dyDescent="0.3">
      <c r="A4101">
        <v>0.67</v>
      </c>
      <c r="B4101">
        <v>0.625</v>
      </c>
      <c r="C4101">
        <v>2.1</v>
      </c>
      <c r="D4101">
        <v>200</v>
      </c>
      <c r="E4101">
        <v>156.71</v>
      </c>
      <c r="F4101">
        <v>56.716000000000001</v>
      </c>
      <c r="G4101">
        <v>56.716417910447703</v>
      </c>
      <c r="H4101">
        <v>180</v>
      </c>
      <c r="I4101">
        <v>436.71641699999998</v>
      </c>
      <c r="J4101">
        <v>-1</v>
      </c>
      <c r="K4101">
        <v>2</v>
      </c>
      <c r="L4101">
        <v>25.14593</v>
      </c>
      <c r="M4101">
        <v>205</v>
      </c>
      <c r="N4101">
        <v>0</v>
      </c>
      <c r="O4101">
        <v>80</v>
      </c>
      <c r="P4101">
        <v>0</v>
      </c>
      <c r="Q4101">
        <v>885</v>
      </c>
      <c r="R4101">
        <v>10.887482877</v>
      </c>
      <c r="S4101">
        <v>34.613757</v>
      </c>
      <c r="T4101">
        <v>0</v>
      </c>
      <c r="U4101">
        <v>0</v>
      </c>
    </row>
    <row r="4102" spans="1:21" x14ac:dyDescent="0.3">
      <c r="A4102">
        <v>0.67</v>
      </c>
      <c r="B4102">
        <v>0.625</v>
      </c>
      <c r="C4102">
        <v>2.1</v>
      </c>
      <c r="D4102">
        <v>200</v>
      </c>
      <c r="E4102">
        <v>156.71</v>
      </c>
      <c r="F4102">
        <v>56.716000000000001</v>
      </c>
      <c r="G4102">
        <v>56.716417910447703</v>
      </c>
      <c r="H4102">
        <v>190</v>
      </c>
      <c r="I4102">
        <v>446.71641699999998</v>
      </c>
      <c r="J4102">
        <v>-1</v>
      </c>
      <c r="K4102">
        <v>2</v>
      </c>
      <c r="L4102">
        <v>24.650580000000001</v>
      </c>
      <c r="M4102">
        <v>205</v>
      </c>
      <c r="N4102">
        <v>0</v>
      </c>
      <c r="O4102">
        <v>80</v>
      </c>
      <c r="P4102">
        <v>0</v>
      </c>
      <c r="Q4102">
        <v>884</v>
      </c>
      <c r="R4102">
        <v>10.642074986000001</v>
      </c>
      <c r="S4102">
        <v>34.593578999999998</v>
      </c>
      <c r="T4102">
        <v>0</v>
      </c>
      <c r="U4102">
        <v>0</v>
      </c>
    </row>
    <row r="4103" spans="1:21" x14ac:dyDescent="0.3">
      <c r="A4103">
        <v>0.67</v>
      </c>
      <c r="B4103">
        <v>0.625</v>
      </c>
      <c r="C4103">
        <v>2.1</v>
      </c>
      <c r="D4103">
        <v>200</v>
      </c>
      <c r="E4103">
        <v>156.71</v>
      </c>
      <c r="F4103">
        <v>56.716000000000001</v>
      </c>
      <c r="G4103">
        <v>56.716417910447703</v>
      </c>
      <c r="H4103">
        <v>200</v>
      </c>
      <c r="I4103">
        <v>456.71641699999998</v>
      </c>
      <c r="J4103">
        <v>-1</v>
      </c>
      <c r="K4103">
        <v>2</v>
      </c>
      <c r="L4103">
        <v>24.173220000000001</v>
      </c>
      <c r="M4103">
        <v>205</v>
      </c>
      <c r="N4103">
        <v>0</v>
      </c>
      <c r="O4103">
        <v>80</v>
      </c>
      <c r="P4103">
        <v>0</v>
      </c>
      <c r="Q4103">
        <v>882</v>
      </c>
      <c r="R4103">
        <v>10.765469991</v>
      </c>
      <c r="S4103">
        <v>34.553190999999998</v>
      </c>
      <c r="T4103">
        <v>0</v>
      </c>
      <c r="U4103">
        <v>0</v>
      </c>
    </row>
    <row r="4104" spans="1:21" x14ac:dyDescent="0.3">
      <c r="A4104">
        <v>0.67</v>
      </c>
      <c r="B4104">
        <v>0.625</v>
      </c>
      <c r="C4104">
        <v>2.1</v>
      </c>
      <c r="D4104">
        <v>200</v>
      </c>
      <c r="E4104">
        <v>156.71</v>
      </c>
      <c r="F4104">
        <v>56.716000000000001</v>
      </c>
      <c r="G4104">
        <v>56.716417910447703</v>
      </c>
      <c r="H4104">
        <v>210</v>
      </c>
      <c r="I4104">
        <v>466.71641699999998</v>
      </c>
      <c r="J4104">
        <v>-1</v>
      </c>
      <c r="K4104">
        <v>2</v>
      </c>
      <c r="L4104">
        <v>23.71294</v>
      </c>
      <c r="M4104">
        <v>205</v>
      </c>
      <c r="N4104">
        <v>0</v>
      </c>
      <c r="O4104">
        <v>80</v>
      </c>
      <c r="P4104">
        <v>0</v>
      </c>
      <c r="Q4104">
        <v>888</v>
      </c>
      <c r="R4104">
        <v>10.263095898</v>
      </c>
      <c r="S4104">
        <v>34.674230000000001</v>
      </c>
      <c r="T4104">
        <v>0</v>
      </c>
      <c r="U4104">
        <v>0</v>
      </c>
    </row>
    <row r="4105" spans="1:21" x14ac:dyDescent="0.3">
      <c r="A4105">
        <v>0.67</v>
      </c>
      <c r="B4105">
        <v>0.625</v>
      </c>
      <c r="C4105">
        <v>2.1</v>
      </c>
      <c r="D4105">
        <v>200</v>
      </c>
      <c r="E4105">
        <v>156.71</v>
      </c>
      <c r="F4105">
        <v>56.716000000000001</v>
      </c>
      <c r="G4105">
        <v>56.716417910447703</v>
      </c>
      <c r="H4105">
        <v>220</v>
      </c>
      <c r="I4105">
        <v>476.71641699999998</v>
      </c>
      <c r="J4105">
        <v>-1</v>
      </c>
      <c r="K4105">
        <v>2</v>
      </c>
      <c r="L4105">
        <v>23.268910000000002</v>
      </c>
      <c r="M4105">
        <v>205</v>
      </c>
      <c r="N4105">
        <v>0</v>
      </c>
      <c r="O4105">
        <v>80</v>
      </c>
      <c r="P4105">
        <v>0</v>
      </c>
      <c r="Q4105">
        <v>910</v>
      </c>
      <c r="R4105">
        <v>10.068317803999999</v>
      </c>
      <c r="S4105">
        <v>35.114915000000003</v>
      </c>
      <c r="T4105">
        <v>0</v>
      </c>
      <c r="U4105">
        <v>0</v>
      </c>
    </row>
    <row r="4106" spans="1:21" x14ac:dyDescent="0.3">
      <c r="A4106">
        <v>0.67</v>
      </c>
      <c r="B4106">
        <v>0.625</v>
      </c>
      <c r="C4106">
        <v>2.1</v>
      </c>
      <c r="D4106">
        <v>200</v>
      </c>
      <c r="E4106">
        <v>156.71</v>
      </c>
      <c r="F4106">
        <v>56.716000000000001</v>
      </c>
      <c r="G4106">
        <v>56.716417910447703</v>
      </c>
      <c r="H4106">
        <v>230</v>
      </c>
      <c r="I4106">
        <v>486.71641699999998</v>
      </c>
      <c r="J4106">
        <v>-1</v>
      </c>
      <c r="K4106">
        <v>2</v>
      </c>
      <c r="L4106">
        <v>22.840330000000002</v>
      </c>
      <c r="M4106">
        <v>205</v>
      </c>
      <c r="N4106">
        <v>0</v>
      </c>
      <c r="O4106">
        <v>80</v>
      </c>
      <c r="P4106">
        <v>0</v>
      </c>
      <c r="Q4106">
        <v>884</v>
      </c>
      <c r="R4106">
        <v>9.9363670720999995</v>
      </c>
      <c r="S4106">
        <v>34.593578999999998</v>
      </c>
      <c r="T4106">
        <v>0</v>
      </c>
      <c r="U4106">
        <v>0</v>
      </c>
    </row>
    <row r="4107" spans="1:21" x14ac:dyDescent="0.3">
      <c r="A4107">
        <v>0.67</v>
      </c>
      <c r="B4107">
        <v>0.625</v>
      </c>
      <c r="C4107">
        <v>2.1</v>
      </c>
      <c r="D4107">
        <v>200</v>
      </c>
      <c r="E4107">
        <v>156.71</v>
      </c>
      <c r="F4107">
        <v>56.716000000000001</v>
      </c>
      <c r="G4107">
        <v>56.716417910447703</v>
      </c>
      <c r="H4107">
        <v>240</v>
      </c>
      <c r="I4107">
        <v>496.71641699999998</v>
      </c>
      <c r="J4107">
        <v>-1</v>
      </c>
      <c r="K4107">
        <v>2</v>
      </c>
      <c r="L4107">
        <v>22.426439999999999</v>
      </c>
      <c r="M4107">
        <v>205</v>
      </c>
      <c r="N4107">
        <v>0</v>
      </c>
      <c r="O4107">
        <v>80</v>
      </c>
      <c r="P4107">
        <v>0</v>
      </c>
      <c r="Q4107">
        <v>871</v>
      </c>
      <c r="R4107">
        <v>9.6671189115999994</v>
      </c>
      <c r="S4107">
        <v>34.330316000000003</v>
      </c>
      <c r="T4107">
        <v>0</v>
      </c>
      <c r="U4107">
        <v>0</v>
      </c>
    </row>
    <row r="4108" spans="1:21" x14ac:dyDescent="0.3">
      <c r="A4108">
        <v>0.67</v>
      </c>
      <c r="B4108">
        <v>0.625</v>
      </c>
      <c r="C4108">
        <v>2.1</v>
      </c>
      <c r="D4108">
        <v>200</v>
      </c>
      <c r="E4108">
        <v>156.71</v>
      </c>
      <c r="F4108">
        <v>56.716000000000001</v>
      </c>
      <c r="G4108">
        <v>56.716417910447703</v>
      </c>
      <c r="H4108">
        <v>250</v>
      </c>
      <c r="I4108">
        <v>506.71641699999998</v>
      </c>
      <c r="J4108">
        <v>-1</v>
      </c>
      <c r="K4108">
        <v>2</v>
      </c>
      <c r="L4108">
        <v>22.02655</v>
      </c>
      <c r="M4108">
        <v>205</v>
      </c>
      <c r="N4108">
        <v>0</v>
      </c>
      <c r="O4108">
        <v>80</v>
      </c>
      <c r="P4108">
        <v>0</v>
      </c>
      <c r="Q4108">
        <v>869</v>
      </c>
      <c r="R4108">
        <v>9.3197332062000005</v>
      </c>
      <c r="S4108">
        <v>34.289656999999998</v>
      </c>
      <c r="T4108">
        <v>0</v>
      </c>
      <c r="U4108">
        <v>0</v>
      </c>
    </row>
    <row r="4109" spans="1:21" x14ac:dyDescent="0.3">
      <c r="A4109">
        <v>0.67</v>
      </c>
      <c r="B4109">
        <v>0.625</v>
      </c>
      <c r="C4109">
        <v>2.1</v>
      </c>
      <c r="D4109">
        <v>200</v>
      </c>
      <c r="E4109">
        <v>156.71</v>
      </c>
      <c r="F4109">
        <v>56.716000000000001</v>
      </c>
      <c r="G4109">
        <v>56.716417910447703</v>
      </c>
      <c r="H4109">
        <v>260</v>
      </c>
      <c r="I4109">
        <v>516.71641699999998</v>
      </c>
      <c r="J4109">
        <v>-1</v>
      </c>
      <c r="K4109">
        <v>2</v>
      </c>
      <c r="L4109">
        <v>21.64</v>
      </c>
      <c r="M4109">
        <v>205</v>
      </c>
      <c r="N4109">
        <v>0</v>
      </c>
      <c r="O4109">
        <v>80</v>
      </c>
      <c r="P4109">
        <v>0</v>
      </c>
      <c r="Q4109">
        <v>898</v>
      </c>
      <c r="R4109">
        <v>9.4602043275999996</v>
      </c>
      <c r="S4109">
        <v>34.875143999999999</v>
      </c>
      <c r="T4109">
        <v>0</v>
      </c>
      <c r="U4109">
        <v>0</v>
      </c>
    </row>
    <row r="4110" spans="1:21" x14ac:dyDescent="0.3">
      <c r="A4110">
        <v>0.67</v>
      </c>
      <c r="B4110">
        <v>0.625</v>
      </c>
      <c r="C4110">
        <v>2.1</v>
      </c>
      <c r="D4110">
        <v>200</v>
      </c>
      <c r="E4110">
        <v>156.71</v>
      </c>
      <c r="F4110">
        <v>56.716000000000001</v>
      </c>
      <c r="G4110">
        <v>56.716417910447703</v>
      </c>
      <c r="H4110">
        <v>270</v>
      </c>
      <c r="I4110">
        <v>526.71641699999998</v>
      </c>
      <c r="J4110">
        <v>-1</v>
      </c>
      <c r="K4110">
        <v>2</v>
      </c>
      <c r="L4110">
        <v>21.266169999999999</v>
      </c>
      <c r="M4110">
        <v>205</v>
      </c>
      <c r="N4110">
        <v>0</v>
      </c>
      <c r="O4110">
        <v>80</v>
      </c>
      <c r="P4110">
        <v>0</v>
      </c>
      <c r="Q4110">
        <v>897</v>
      </c>
      <c r="R4110">
        <v>9.2487047909999998</v>
      </c>
      <c r="S4110">
        <v>34.855097999999998</v>
      </c>
      <c r="T4110">
        <v>0</v>
      </c>
      <c r="U4110">
        <v>0</v>
      </c>
    </row>
    <row r="4111" spans="1:21" x14ac:dyDescent="0.3">
      <c r="A4111">
        <v>0.67</v>
      </c>
      <c r="B4111">
        <v>0.625</v>
      </c>
      <c r="C4111">
        <v>2.1</v>
      </c>
      <c r="D4111">
        <v>200</v>
      </c>
      <c r="E4111">
        <v>156.71</v>
      </c>
      <c r="F4111">
        <v>56.716000000000001</v>
      </c>
      <c r="G4111">
        <v>56.716417910447703</v>
      </c>
      <c r="H4111">
        <v>280</v>
      </c>
      <c r="I4111">
        <v>536.71641699999998</v>
      </c>
      <c r="J4111">
        <v>-1</v>
      </c>
      <c r="K4111">
        <v>2</v>
      </c>
      <c r="L4111">
        <v>20.90446</v>
      </c>
      <c r="M4111">
        <v>205</v>
      </c>
      <c r="N4111">
        <v>0</v>
      </c>
      <c r="O4111">
        <v>80</v>
      </c>
      <c r="P4111">
        <v>0</v>
      </c>
      <c r="Q4111">
        <v>900</v>
      </c>
      <c r="R4111">
        <v>9.1050003967999995</v>
      </c>
      <c r="S4111">
        <v>34.915205999999998</v>
      </c>
      <c r="T4111">
        <v>0</v>
      </c>
      <c r="U4111">
        <v>0</v>
      </c>
    </row>
    <row r="4112" spans="1:21" x14ac:dyDescent="0.3">
      <c r="A4112">
        <v>0.67</v>
      </c>
      <c r="B4112">
        <v>0.625</v>
      </c>
      <c r="C4112">
        <v>2.1</v>
      </c>
      <c r="D4112">
        <v>200</v>
      </c>
      <c r="E4112">
        <v>156.71</v>
      </c>
      <c r="F4112">
        <v>56.716000000000001</v>
      </c>
      <c r="G4112">
        <v>56.716417910447703</v>
      </c>
      <c r="H4112">
        <v>290</v>
      </c>
      <c r="I4112">
        <v>546.71641699999998</v>
      </c>
      <c r="J4112">
        <v>-1</v>
      </c>
      <c r="K4112">
        <v>2</v>
      </c>
      <c r="L4112">
        <v>20.55433</v>
      </c>
      <c r="M4112">
        <v>205</v>
      </c>
      <c r="N4112">
        <v>0</v>
      </c>
      <c r="O4112">
        <v>80</v>
      </c>
      <c r="P4112">
        <v>0</v>
      </c>
      <c r="Q4112">
        <v>858</v>
      </c>
      <c r="R4112">
        <v>8.8851242702000004</v>
      </c>
      <c r="S4112">
        <v>34.065271000000003</v>
      </c>
      <c r="T4112">
        <v>0</v>
      </c>
      <c r="U4112">
        <v>0</v>
      </c>
    </row>
    <row r="4113" spans="1:21" x14ac:dyDescent="0.3">
      <c r="A4113">
        <v>0.67</v>
      </c>
      <c r="B4113">
        <v>0.625</v>
      </c>
      <c r="C4113">
        <v>2.1</v>
      </c>
      <c r="D4113">
        <v>200</v>
      </c>
      <c r="E4113">
        <v>156.71</v>
      </c>
      <c r="F4113">
        <v>56.716000000000001</v>
      </c>
      <c r="G4113">
        <v>56.716417910447703</v>
      </c>
      <c r="H4113">
        <v>300</v>
      </c>
      <c r="I4113">
        <v>556.71641699999998</v>
      </c>
      <c r="J4113">
        <v>-1</v>
      </c>
      <c r="K4113">
        <v>2</v>
      </c>
      <c r="L4113">
        <v>20.215240000000001</v>
      </c>
      <c r="M4113">
        <v>205</v>
      </c>
      <c r="N4113">
        <v>0</v>
      </c>
      <c r="O4113">
        <v>80</v>
      </c>
      <c r="P4113">
        <v>0</v>
      </c>
      <c r="Q4113">
        <v>847</v>
      </c>
      <c r="R4113">
        <v>8.8106229698000007</v>
      </c>
      <c r="S4113">
        <v>33.839578000000003</v>
      </c>
      <c r="T4113">
        <v>0</v>
      </c>
      <c r="U4113">
        <v>0</v>
      </c>
    </row>
    <row r="4114" spans="1:21" x14ac:dyDescent="0.3">
      <c r="A4114">
        <v>0.67</v>
      </c>
      <c r="B4114">
        <v>0.625</v>
      </c>
      <c r="C4114">
        <v>2.1</v>
      </c>
      <c r="D4114">
        <v>200</v>
      </c>
      <c r="E4114">
        <v>156.71</v>
      </c>
      <c r="F4114">
        <v>56.716000000000001</v>
      </c>
      <c r="G4114">
        <v>56.716417910447703</v>
      </c>
      <c r="H4114">
        <v>0</v>
      </c>
      <c r="I4114">
        <v>256.71641699999998</v>
      </c>
      <c r="J4114">
        <v>-1</v>
      </c>
      <c r="K4114">
        <v>2</v>
      </c>
      <c r="L4114">
        <v>38.608989999999999</v>
      </c>
      <c r="M4114">
        <v>205</v>
      </c>
      <c r="N4114">
        <v>0</v>
      </c>
      <c r="O4114">
        <v>80</v>
      </c>
      <c r="P4114">
        <v>0</v>
      </c>
      <c r="Q4114">
        <v>937</v>
      </c>
      <c r="R4114">
        <v>17.098638831999999</v>
      </c>
      <c r="S4114">
        <v>35.649258000000003</v>
      </c>
      <c r="T4114">
        <v>0</v>
      </c>
      <c r="U4114">
        <v>0</v>
      </c>
    </row>
    <row r="4115" spans="1:21" x14ac:dyDescent="0.3">
      <c r="A4115" t="s">
        <v>74</v>
      </c>
      <c r="B4115" t="s">
        <v>74</v>
      </c>
      <c r="C4115">
        <v>2.1</v>
      </c>
      <c r="D4115">
        <v>200</v>
      </c>
      <c r="E4115" t="s">
        <v>75</v>
      </c>
      <c r="F4115" t="s">
        <v>74</v>
      </c>
      <c r="G4115" t="s">
        <v>74</v>
      </c>
      <c r="H4115" t="s">
        <v>74</v>
      </c>
      <c r="I4115" t="s">
        <v>74</v>
      </c>
      <c r="J4115" t="s">
        <v>74</v>
      </c>
      <c r="K4115" t="s">
        <v>74</v>
      </c>
      <c r="L4115" t="s">
        <v>74</v>
      </c>
      <c r="M4115" t="s">
        <v>74</v>
      </c>
      <c r="N4115" t="s">
        <v>74</v>
      </c>
      <c r="O4115">
        <v>100</v>
      </c>
    </row>
    <row r="4116" spans="1:21" x14ac:dyDescent="0.3">
      <c r="A4116">
        <v>0.67</v>
      </c>
      <c r="B4116">
        <v>0.625</v>
      </c>
      <c r="C4116">
        <v>2.1</v>
      </c>
      <c r="D4116">
        <v>200</v>
      </c>
      <c r="E4116">
        <v>156.71</v>
      </c>
      <c r="F4116">
        <v>56.716000000000001</v>
      </c>
      <c r="G4116">
        <v>56.716417910447703</v>
      </c>
      <c r="H4116">
        <v>0</v>
      </c>
      <c r="I4116">
        <v>256.71641699999998</v>
      </c>
      <c r="J4116">
        <v>-1</v>
      </c>
      <c r="K4116">
        <v>2</v>
      </c>
      <c r="L4116">
        <v>41.233049999999999</v>
      </c>
      <c r="M4116">
        <v>225</v>
      </c>
      <c r="N4116">
        <v>0</v>
      </c>
      <c r="O4116">
        <v>100</v>
      </c>
      <c r="P4116">
        <v>0</v>
      </c>
      <c r="Q4116">
        <v>889</v>
      </c>
      <c r="R4116">
        <v>21.471462038999999</v>
      </c>
      <c r="S4116">
        <v>34.694367</v>
      </c>
      <c r="T4116">
        <v>0</v>
      </c>
      <c r="U4116">
        <v>0</v>
      </c>
    </row>
    <row r="4117" spans="1:21" x14ac:dyDescent="0.3">
      <c r="A4117">
        <v>0.67</v>
      </c>
      <c r="B4117">
        <v>0.625</v>
      </c>
      <c r="C4117">
        <v>2.1</v>
      </c>
      <c r="D4117">
        <v>200</v>
      </c>
      <c r="E4117">
        <v>156.71</v>
      </c>
      <c r="F4117">
        <v>56.716000000000001</v>
      </c>
      <c r="G4117">
        <v>56.716417910447703</v>
      </c>
      <c r="H4117">
        <v>10</v>
      </c>
      <c r="I4117">
        <v>266.71641699999998</v>
      </c>
      <c r="J4117">
        <v>-1</v>
      </c>
      <c r="K4117">
        <v>2</v>
      </c>
      <c r="L4117">
        <v>40.150730000000003</v>
      </c>
      <c r="M4117">
        <v>225</v>
      </c>
      <c r="N4117">
        <v>0</v>
      </c>
      <c r="O4117">
        <v>100</v>
      </c>
      <c r="P4117">
        <v>0</v>
      </c>
      <c r="Q4117">
        <v>941</v>
      </c>
      <c r="R4117">
        <v>20.771855044999999</v>
      </c>
      <c r="S4117">
        <v>35.727829</v>
      </c>
      <c r="T4117">
        <v>0</v>
      </c>
      <c r="U4117">
        <v>0</v>
      </c>
    </row>
    <row r="4118" spans="1:21" x14ac:dyDescent="0.3">
      <c r="A4118">
        <v>0.67</v>
      </c>
      <c r="B4118">
        <v>0.625</v>
      </c>
      <c r="C4118">
        <v>2.1</v>
      </c>
      <c r="D4118">
        <v>200</v>
      </c>
      <c r="E4118">
        <v>156.71</v>
      </c>
      <c r="F4118">
        <v>56.716000000000001</v>
      </c>
      <c r="G4118">
        <v>56.716417910447703</v>
      </c>
      <c r="H4118">
        <v>20</v>
      </c>
      <c r="I4118">
        <v>276.71641699999998</v>
      </c>
      <c r="J4118">
        <v>-1</v>
      </c>
      <c r="K4118">
        <v>2</v>
      </c>
      <c r="L4118">
        <v>39.114789999999999</v>
      </c>
      <c r="M4118">
        <v>225</v>
      </c>
      <c r="N4118">
        <v>0</v>
      </c>
      <c r="O4118">
        <v>100</v>
      </c>
      <c r="P4118">
        <v>0</v>
      </c>
      <c r="Q4118">
        <v>934</v>
      </c>
      <c r="R4118">
        <v>20.115708053999999</v>
      </c>
      <c r="S4118">
        <v>35.590231000000003</v>
      </c>
      <c r="T4118">
        <v>0</v>
      </c>
      <c r="U4118">
        <v>0</v>
      </c>
    </row>
    <row r="4119" spans="1:21" x14ac:dyDescent="0.3">
      <c r="A4119">
        <v>0.67</v>
      </c>
      <c r="B4119">
        <v>0.625</v>
      </c>
      <c r="C4119">
        <v>2.1</v>
      </c>
      <c r="D4119">
        <v>200</v>
      </c>
      <c r="E4119">
        <v>156.71</v>
      </c>
      <c r="F4119">
        <v>56.716000000000001</v>
      </c>
      <c r="G4119">
        <v>56.716417910447703</v>
      </c>
      <c r="H4119">
        <v>30</v>
      </c>
      <c r="I4119">
        <v>286.71641699999998</v>
      </c>
      <c r="J4119">
        <v>-1</v>
      </c>
      <c r="K4119">
        <v>2</v>
      </c>
      <c r="L4119">
        <v>38.122959999999999</v>
      </c>
      <c r="M4119">
        <v>225</v>
      </c>
      <c r="N4119">
        <v>0</v>
      </c>
      <c r="O4119">
        <v>100</v>
      </c>
      <c r="P4119">
        <v>0</v>
      </c>
      <c r="Q4119">
        <v>895</v>
      </c>
      <c r="R4119">
        <v>19.507120427</v>
      </c>
      <c r="S4119">
        <v>34.814976000000001</v>
      </c>
      <c r="T4119">
        <v>0</v>
      </c>
      <c r="U4119">
        <v>0</v>
      </c>
    </row>
    <row r="4120" spans="1:21" x14ac:dyDescent="0.3">
      <c r="A4120">
        <v>0.67</v>
      </c>
      <c r="B4120">
        <v>0.625</v>
      </c>
      <c r="C4120">
        <v>2.1</v>
      </c>
      <c r="D4120">
        <v>200</v>
      </c>
      <c r="E4120">
        <v>156.71</v>
      </c>
      <c r="F4120">
        <v>56.716000000000001</v>
      </c>
      <c r="G4120">
        <v>56.716417910447703</v>
      </c>
      <c r="H4120">
        <v>40</v>
      </c>
      <c r="I4120">
        <v>296.71641699999998</v>
      </c>
      <c r="J4120">
        <v>-1</v>
      </c>
      <c r="K4120">
        <v>2</v>
      </c>
      <c r="L4120">
        <v>37.173029999999997</v>
      </c>
      <c r="M4120">
        <v>225</v>
      </c>
      <c r="N4120">
        <v>0</v>
      </c>
      <c r="O4120">
        <v>100</v>
      </c>
      <c r="P4120">
        <v>0</v>
      </c>
      <c r="Q4120">
        <v>945</v>
      </c>
      <c r="R4120">
        <v>18.844265855</v>
      </c>
      <c r="S4120">
        <v>35.806249999999999</v>
      </c>
      <c r="T4120">
        <v>0</v>
      </c>
      <c r="U4120">
        <v>0</v>
      </c>
    </row>
    <row r="4121" spans="1:21" x14ac:dyDescent="0.3">
      <c r="A4121">
        <v>0.67</v>
      </c>
      <c r="B4121">
        <v>0.625</v>
      </c>
      <c r="C4121">
        <v>2.1</v>
      </c>
      <c r="D4121">
        <v>200</v>
      </c>
      <c r="E4121">
        <v>156.71</v>
      </c>
      <c r="F4121">
        <v>56.716000000000001</v>
      </c>
      <c r="G4121">
        <v>56.716417910447703</v>
      </c>
      <c r="H4121">
        <v>50</v>
      </c>
      <c r="I4121">
        <v>306.71641699999998</v>
      </c>
      <c r="J4121">
        <v>-1</v>
      </c>
      <c r="K4121">
        <v>2</v>
      </c>
      <c r="L4121">
        <v>36.262900000000002</v>
      </c>
      <c r="M4121">
        <v>225</v>
      </c>
      <c r="N4121">
        <v>0</v>
      </c>
      <c r="O4121">
        <v>100</v>
      </c>
      <c r="P4121">
        <v>0</v>
      </c>
      <c r="Q4121">
        <v>932</v>
      </c>
      <c r="R4121">
        <v>18.341099467999999</v>
      </c>
      <c r="S4121">
        <v>35.550832</v>
      </c>
      <c r="T4121">
        <v>0</v>
      </c>
      <c r="U4121">
        <v>0</v>
      </c>
    </row>
    <row r="4122" spans="1:21" x14ac:dyDescent="0.3">
      <c r="A4122">
        <v>0.67</v>
      </c>
      <c r="B4122">
        <v>0.625</v>
      </c>
      <c r="C4122">
        <v>2.1</v>
      </c>
      <c r="D4122">
        <v>200</v>
      </c>
      <c r="E4122">
        <v>156.71</v>
      </c>
      <c r="F4122">
        <v>56.716000000000001</v>
      </c>
      <c r="G4122">
        <v>56.716417910447703</v>
      </c>
      <c r="H4122">
        <v>60</v>
      </c>
      <c r="I4122">
        <v>316.71641699999998</v>
      </c>
      <c r="J4122">
        <v>-1</v>
      </c>
      <c r="K4122">
        <v>2</v>
      </c>
      <c r="L4122">
        <v>35.390540000000001</v>
      </c>
      <c r="M4122">
        <v>225</v>
      </c>
      <c r="N4122">
        <v>0</v>
      </c>
      <c r="O4122">
        <v>100</v>
      </c>
      <c r="P4122">
        <v>0</v>
      </c>
      <c r="Q4122">
        <v>944</v>
      </c>
      <c r="R4122">
        <v>17.711582624999998</v>
      </c>
      <c r="S4122">
        <v>35.786659</v>
      </c>
      <c r="T4122">
        <v>0</v>
      </c>
      <c r="U4122">
        <v>0</v>
      </c>
    </row>
    <row r="4123" spans="1:21" x14ac:dyDescent="0.3">
      <c r="A4123">
        <v>0.67</v>
      </c>
      <c r="B4123">
        <v>0.625</v>
      </c>
      <c r="C4123">
        <v>2.1</v>
      </c>
      <c r="D4123">
        <v>200</v>
      </c>
      <c r="E4123">
        <v>156.71</v>
      </c>
      <c r="F4123">
        <v>56.716000000000001</v>
      </c>
      <c r="G4123">
        <v>56.716417910447703</v>
      </c>
      <c r="H4123">
        <v>70</v>
      </c>
      <c r="I4123">
        <v>326.71641699999998</v>
      </c>
      <c r="J4123">
        <v>-1</v>
      </c>
      <c r="K4123">
        <v>2</v>
      </c>
      <c r="L4123">
        <v>34.554040000000001</v>
      </c>
      <c r="M4123">
        <v>225</v>
      </c>
      <c r="N4123">
        <v>0</v>
      </c>
      <c r="O4123">
        <v>100</v>
      </c>
      <c r="P4123">
        <v>0</v>
      </c>
      <c r="Q4123">
        <v>898</v>
      </c>
      <c r="R4123">
        <v>17.407725223</v>
      </c>
      <c r="S4123">
        <v>34.875143999999999</v>
      </c>
      <c r="T4123">
        <v>0</v>
      </c>
      <c r="U4123">
        <v>0</v>
      </c>
    </row>
    <row r="4124" spans="1:21" x14ac:dyDescent="0.3">
      <c r="A4124">
        <v>0.67</v>
      </c>
      <c r="B4124">
        <v>0.625</v>
      </c>
      <c r="C4124">
        <v>2.1</v>
      </c>
      <c r="D4124">
        <v>200</v>
      </c>
      <c r="E4124">
        <v>156.71</v>
      </c>
      <c r="F4124">
        <v>56.716000000000001</v>
      </c>
      <c r="G4124">
        <v>56.716417910447703</v>
      </c>
      <c r="H4124">
        <v>80</v>
      </c>
      <c r="I4124">
        <v>336.71641699999998</v>
      </c>
      <c r="J4124">
        <v>-1</v>
      </c>
      <c r="K4124">
        <v>2</v>
      </c>
      <c r="L4124">
        <v>33.751559999999998</v>
      </c>
      <c r="M4124">
        <v>225</v>
      </c>
      <c r="N4124">
        <v>0</v>
      </c>
      <c r="O4124">
        <v>100</v>
      </c>
      <c r="P4124">
        <v>0</v>
      </c>
      <c r="Q4124">
        <v>888</v>
      </c>
      <c r="R4124">
        <v>16.423113105999999</v>
      </c>
      <c r="S4124">
        <v>34.674230000000001</v>
      </c>
      <c r="T4124">
        <v>0</v>
      </c>
      <c r="U4124">
        <v>0</v>
      </c>
    </row>
    <row r="4125" spans="1:21" x14ac:dyDescent="0.3">
      <c r="A4125">
        <v>0.67</v>
      </c>
      <c r="B4125">
        <v>0.625</v>
      </c>
      <c r="C4125">
        <v>2.1</v>
      </c>
      <c r="D4125">
        <v>200</v>
      </c>
      <c r="E4125">
        <v>156.71</v>
      </c>
      <c r="F4125">
        <v>56.716000000000001</v>
      </c>
      <c r="G4125">
        <v>56.716417910447703</v>
      </c>
      <c r="H4125">
        <v>90</v>
      </c>
      <c r="I4125">
        <v>346.71641699999998</v>
      </c>
      <c r="J4125">
        <v>-1</v>
      </c>
      <c r="K4125">
        <v>2</v>
      </c>
      <c r="L4125">
        <v>32.981360000000002</v>
      </c>
      <c r="M4125">
        <v>225</v>
      </c>
      <c r="N4125">
        <v>0</v>
      </c>
      <c r="O4125">
        <v>100</v>
      </c>
      <c r="P4125">
        <v>0</v>
      </c>
      <c r="Q4125">
        <v>945</v>
      </c>
      <c r="R4125">
        <v>16.178152127000001</v>
      </c>
      <c r="S4125">
        <v>35.806249999999999</v>
      </c>
      <c r="T4125">
        <v>0</v>
      </c>
      <c r="U4125">
        <v>0</v>
      </c>
    </row>
    <row r="4126" spans="1:21" x14ac:dyDescent="0.3">
      <c r="A4126">
        <v>0.67</v>
      </c>
      <c r="B4126">
        <v>0.625</v>
      </c>
      <c r="C4126">
        <v>2.1</v>
      </c>
      <c r="D4126">
        <v>200</v>
      </c>
      <c r="E4126">
        <v>156.71</v>
      </c>
      <c r="F4126">
        <v>56.716000000000001</v>
      </c>
      <c r="G4126">
        <v>56.716417910447703</v>
      </c>
      <c r="H4126">
        <v>100</v>
      </c>
      <c r="I4126">
        <v>356.71641699999998</v>
      </c>
      <c r="J4126">
        <v>-1</v>
      </c>
      <c r="K4126">
        <v>2</v>
      </c>
      <c r="L4126">
        <v>32.241799999999998</v>
      </c>
      <c r="M4126">
        <v>225</v>
      </c>
      <c r="N4126">
        <v>0</v>
      </c>
      <c r="O4126">
        <v>100</v>
      </c>
      <c r="P4126">
        <v>0</v>
      </c>
      <c r="Q4126">
        <v>884</v>
      </c>
      <c r="R4126">
        <v>15.549332481</v>
      </c>
      <c r="S4126">
        <v>34.593578999999998</v>
      </c>
      <c r="T4126">
        <v>0</v>
      </c>
      <c r="U4126">
        <v>0</v>
      </c>
    </row>
    <row r="4127" spans="1:21" x14ac:dyDescent="0.3">
      <c r="A4127">
        <v>0.67</v>
      </c>
      <c r="B4127">
        <v>0.625</v>
      </c>
      <c r="C4127">
        <v>2.1</v>
      </c>
      <c r="D4127">
        <v>200</v>
      </c>
      <c r="E4127">
        <v>156.71</v>
      </c>
      <c r="F4127">
        <v>56.716000000000001</v>
      </c>
      <c r="G4127">
        <v>56.716417910447703</v>
      </c>
      <c r="H4127">
        <v>110</v>
      </c>
      <c r="I4127">
        <v>366.71641699999998</v>
      </c>
      <c r="J4127">
        <v>-1</v>
      </c>
      <c r="K4127">
        <v>2</v>
      </c>
      <c r="L4127">
        <v>31.531320000000001</v>
      </c>
      <c r="M4127">
        <v>225</v>
      </c>
      <c r="N4127">
        <v>0</v>
      </c>
      <c r="O4127">
        <v>100</v>
      </c>
      <c r="P4127">
        <v>0</v>
      </c>
      <c r="Q4127">
        <v>890</v>
      </c>
      <c r="R4127">
        <v>15.592022531</v>
      </c>
      <c r="S4127">
        <v>34.714494000000002</v>
      </c>
      <c r="T4127">
        <v>0</v>
      </c>
      <c r="U4127">
        <v>0</v>
      </c>
    </row>
    <row r="4128" spans="1:21" x14ac:dyDescent="0.3">
      <c r="A4128">
        <v>0.67</v>
      </c>
      <c r="B4128">
        <v>0.625</v>
      </c>
      <c r="C4128">
        <v>2.1</v>
      </c>
      <c r="D4128">
        <v>200</v>
      </c>
      <c r="E4128">
        <v>156.71</v>
      </c>
      <c r="F4128">
        <v>56.716000000000001</v>
      </c>
      <c r="G4128">
        <v>56.716417910447703</v>
      </c>
      <c r="H4128">
        <v>120</v>
      </c>
      <c r="I4128">
        <v>376.71641699999998</v>
      </c>
      <c r="J4128">
        <v>-1</v>
      </c>
      <c r="K4128">
        <v>2</v>
      </c>
      <c r="L4128">
        <v>30.84844</v>
      </c>
      <c r="M4128">
        <v>225</v>
      </c>
      <c r="N4128">
        <v>0</v>
      </c>
      <c r="O4128">
        <v>100</v>
      </c>
      <c r="P4128">
        <v>0</v>
      </c>
      <c r="Q4128">
        <v>877</v>
      </c>
      <c r="R4128">
        <v>15.071960802</v>
      </c>
      <c r="S4128">
        <v>34.452041000000001</v>
      </c>
      <c r="T4128">
        <v>0</v>
      </c>
      <c r="U4128">
        <v>0</v>
      </c>
    </row>
    <row r="4129" spans="1:21" x14ac:dyDescent="0.3">
      <c r="A4129">
        <v>0.67</v>
      </c>
      <c r="B4129">
        <v>0.625</v>
      </c>
      <c r="C4129">
        <v>2.1</v>
      </c>
      <c r="D4129">
        <v>200</v>
      </c>
      <c r="E4129">
        <v>156.71</v>
      </c>
      <c r="F4129">
        <v>56.716000000000001</v>
      </c>
      <c r="G4129">
        <v>56.716417910447703</v>
      </c>
      <c r="H4129">
        <v>130</v>
      </c>
      <c r="I4129">
        <v>386.71641699999998</v>
      </c>
      <c r="J4129">
        <v>-1</v>
      </c>
      <c r="K4129">
        <v>2</v>
      </c>
      <c r="L4129">
        <v>30.191770000000002</v>
      </c>
      <c r="M4129">
        <v>225</v>
      </c>
      <c r="N4129">
        <v>0</v>
      </c>
      <c r="O4129">
        <v>100</v>
      </c>
      <c r="P4129">
        <v>0</v>
      </c>
      <c r="Q4129">
        <v>914</v>
      </c>
      <c r="R4129">
        <v>14.715290061999999</v>
      </c>
      <c r="S4129">
        <v>35.194521999999999</v>
      </c>
      <c r="T4129">
        <v>0</v>
      </c>
      <c r="U4129">
        <v>0</v>
      </c>
    </row>
    <row r="4130" spans="1:21" x14ac:dyDescent="0.3">
      <c r="A4130">
        <v>0.67</v>
      </c>
      <c r="B4130">
        <v>0.625</v>
      </c>
      <c r="C4130">
        <v>2.1</v>
      </c>
      <c r="D4130">
        <v>200</v>
      </c>
      <c r="E4130">
        <v>156.71</v>
      </c>
      <c r="F4130">
        <v>56.716000000000001</v>
      </c>
      <c r="G4130">
        <v>56.716417910447703</v>
      </c>
      <c r="H4130">
        <v>140</v>
      </c>
      <c r="I4130">
        <v>396.71641699999998</v>
      </c>
      <c r="J4130">
        <v>-1</v>
      </c>
      <c r="K4130">
        <v>2</v>
      </c>
      <c r="L4130">
        <v>29.559979999999999</v>
      </c>
      <c r="M4130">
        <v>225</v>
      </c>
      <c r="N4130">
        <v>0</v>
      </c>
      <c r="O4130">
        <v>100</v>
      </c>
      <c r="P4130">
        <v>0</v>
      </c>
      <c r="Q4130">
        <v>898</v>
      </c>
      <c r="R4130">
        <v>14.442138230999999</v>
      </c>
      <c r="S4130">
        <v>34.875143999999999</v>
      </c>
      <c r="T4130">
        <v>0</v>
      </c>
      <c r="U4130">
        <v>0</v>
      </c>
    </row>
    <row r="4131" spans="1:21" x14ac:dyDescent="0.3">
      <c r="A4131">
        <v>0.67</v>
      </c>
      <c r="B4131">
        <v>0.625</v>
      </c>
      <c r="C4131">
        <v>2.1</v>
      </c>
      <c r="D4131">
        <v>200</v>
      </c>
      <c r="E4131">
        <v>156.71</v>
      </c>
      <c r="F4131">
        <v>56.716000000000001</v>
      </c>
      <c r="G4131">
        <v>56.716417910447703</v>
      </c>
      <c r="H4131">
        <v>150</v>
      </c>
      <c r="I4131">
        <v>406.71641699999998</v>
      </c>
      <c r="J4131">
        <v>-1</v>
      </c>
      <c r="K4131">
        <v>2</v>
      </c>
      <c r="L4131">
        <v>28.95185</v>
      </c>
      <c r="M4131">
        <v>225</v>
      </c>
      <c r="N4131">
        <v>0</v>
      </c>
      <c r="O4131">
        <v>100</v>
      </c>
      <c r="P4131">
        <v>0</v>
      </c>
      <c r="Q4131">
        <v>884</v>
      </c>
      <c r="R4131">
        <v>14.163833683</v>
      </c>
      <c r="S4131">
        <v>34.593578999999998</v>
      </c>
      <c r="T4131">
        <v>0</v>
      </c>
      <c r="U4131">
        <v>0</v>
      </c>
    </row>
    <row r="4132" spans="1:21" x14ac:dyDescent="0.3">
      <c r="A4132">
        <v>0.67</v>
      </c>
      <c r="B4132">
        <v>0.625</v>
      </c>
      <c r="C4132">
        <v>2.1</v>
      </c>
      <c r="D4132">
        <v>200</v>
      </c>
      <c r="E4132">
        <v>156.71</v>
      </c>
      <c r="F4132">
        <v>56.716000000000001</v>
      </c>
      <c r="G4132">
        <v>56.716417910447703</v>
      </c>
      <c r="H4132">
        <v>160</v>
      </c>
      <c r="I4132">
        <v>416.71641699999998</v>
      </c>
      <c r="J4132">
        <v>-1</v>
      </c>
      <c r="K4132">
        <v>2</v>
      </c>
      <c r="L4132">
        <v>28.36618</v>
      </c>
      <c r="M4132">
        <v>225</v>
      </c>
      <c r="N4132">
        <v>0</v>
      </c>
      <c r="O4132">
        <v>100</v>
      </c>
      <c r="P4132">
        <v>0</v>
      </c>
      <c r="Q4132">
        <v>879</v>
      </c>
      <c r="R4132">
        <v>14.116927308999999</v>
      </c>
      <c r="S4132">
        <v>34.492531999999997</v>
      </c>
      <c r="T4132">
        <v>0</v>
      </c>
      <c r="U4132">
        <v>0</v>
      </c>
    </row>
    <row r="4133" spans="1:21" x14ac:dyDescent="0.3">
      <c r="A4133">
        <v>0.67</v>
      </c>
      <c r="B4133">
        <v>0.625</v>
      </c>
      <c r="C4133">
        <v>2.1</v>
      </c>
      <c r="D4133">
        <v>200</v>
      </c>
      <c r="E4133">
        <v>156.71</v>
      </c>
      <c r="F4133">
        <v>56.716000000000001</v>
      </c>
      <c r="G4133">
        <v>56.716417910447703</v>
      </c>
      <c r="H4133">
        <v>170</v>
      </c>
      <c r="I4133">
        <v>426.71641699999998</v>
      </c>
      <c r="J4133">
        <v>-1</v>
      </c>
      <c r="K4133">
        <v>2</v>
      </c>
      <c r="L4133">
        <v>27.801880000000001</v>
      </c>
      <c r="M4133">
        <v>225</v>
      </c>
      <c r="N4133">
        <v>0</v>
      </c>
      <c r="O4133">
        <v>100</v>
      </c>
      <c r="P4133">
        <v>0</v>
      </c>
      <c r="Q4133">
        <v>897</v>
      </c>
      <c r="R4133">
        <v>13.784205158000001</v>
      </c>
      <c r="S4133">
        <v>34.855097999999998</v>
      </c>
      <c r="T4133">
        <v>0</v>
      </c>
      <c r="U4133">
        <v>0</v>
      </c>
    </row>
    <row r="4134" spans="1:21" x14ac:dyDescent="0.3">
      <c r="A4134">
        <v>0.67</v>
      </c>
      <c r="B4134">
        <v>0.625</v>
      </c>
      <c r="C4134">
        <v>2.1</v>
      </c>
      <c r="D4134">
        <v>200</v>
      </c>
      <c r="E4134">
        <v>156.71</v>
      </c>
      <c r="F4134">
        <v>56.716000000000001</v>
      </c>
      <c r="G4134">
        <v>56.716417910447703</v>
      </c>
      <c r="H4134">
        <v>180</v>
      </c>
      <c r="I4134">
        <v>436.71641699999998</v>
      </c>
      <c r="J4134">
        <v>-1</v>
      </c>
      <c r="K4134">
        <v>2</v>
      </c>
      <c r="L4134">
        <v>27.257899999999999</v>
      </c>
      <c r="M4134">
        <v>225</v>
      </c>
      <c r="N4134">
        <v>0</v>
      </c>
      <c r="O4134">
        <v>100</v>
      </c>
      <c r="P4134">
        <v>0</v>
      </c>
      <c r="Q4134">
        <v>942</v>
      </c>
      <c r="R4134">
        <v>13.687685703</v>
      </c>
      <c r="S4134">
        <v>35.747447999999999</v>
      </c>
      <c r="T4134">
        <v>0</v>
      </c>
      <c r="U4134">
        <v>0</v>
      </c>
    </row>
    <row r="4135" spans="1:21" x14ac:dyDescent="0.3">
      <c r="A4135">
        <v>0.67</v>
      </c>
      <c r="B4135">
        <v>0.625</v>
      </c>
      <c r="C4135">
        <v>2.1</v>
      </c>
      <c r="D4135">
        <v>200</v>
      </c>
      <c r="E4135">
        <v>156.71</v>
      </c>
      <c r="F4135">
        <v>56.716000000000001</v>
      </c>
      <c r="G4135">
        <v>56.716417910447703</v>
      </c>
      <c r="H4135">
        <v>190</v>
      </c>
      <c r="I4135">
        <v>446.71641699999998</v>
      </c>
      <c r="J4135">
        <v>-1</v>
      </c>
      <c r="K4135">
        <v>2</v>
      </c>
      <c r="L4135">
        <v>26.733260000000001</v>
      </c>
      <c r="M4135">
        <v>225</v>
      </c>
      <c r="N4135">
        <v>0</v>
      </c>
      <c r="O4135">
        <v>100</v>
      </c>
      <c r="P4135">
        <v>0</v>
      </c>
      <c r="Q4135">
        <v>938</v>
      </c>
      <c r="R4135">
        <v>13.394034988</v>
      </c>
      <c r="S4135">
        <v>35.668914000000001</v>
      </c>
      <c r="T4135">
        <v>0</v>
      </c>
      <c r="U4135">
        <v>0</v>
      </c>
    </row>
    <row r="4136" spans="1:21" x14ac:dyDescent="0.3">
      <c r="A4136">
        <v>0.67</v>
      </c>
      <c r="B4136">
        <v>0.625</v>
      </c>
      <c r="C4136">
        <v>2.1</v>
      </c>
      <c r="D4136">
        <v>200</v>
      </c>
      <c r="E4136">
        <v>156.71</v>
      </c>
      <c r="F4136">
        <v>56.716000000000001</v>
      </c>
      <c r="G4136">
        <v>56.716417910447703</v>
      </c>
      <c r="H4136">
        <v>200</v>
      </c>
      <c r="I4136">
        <v>456.71641699999998</v>
      </c>
      <c r="J4136">
        <v>-1</v>
      </c>
      <c r="K4136">
        <v>2</v>
      </c>
      <c r="L4136">
        <v>26.22702</v>
      </c>
      <c r="M4136">
        <v>225</v>
      </c>
      <c r="N4136">
        <v>0</v>
      </c>
      <c r="O4136">
        <v>100</v>
      </c>
      <c r="P4136">
        <v>0</v>
      </c>
      <c r="Q4136">
        <v>901</v>
      </c>
      <c r="R4136">
        <v>13.244814009000001</v>
      </c>
      <c r="S4136">
        <v>34.935222000000003</v>
      </c>
      <c r="T4136">
        <v>0</v>
      </c>
      <c r="U4136">
        <v>0</v>
      </c>
    </row>
    <row r="4137" spans="1:21" x14ac:dyDescent="0.3">
      <c r="A4137">
        <v>0.67</v>
      </c>
      <c r="B4137">
        <v>0.625</v>
      </c>
      <c r="C4137">
        <v>2.1</v>
      </c>
      <c r="D4137">
        <v>200</v>
      </c>
      <c r="E4137">
        <v>156.71</v>
      </c>
      <c r="F4137">
        <v>56.716000000000001</v>
      </c>
      <c r="G4137">
        <v>56.716417910447703</v>
      </c>
      <c r="H4137">
        <v>210</v>
      </c>
      <c r="I4137">
        <v>466.71641699999998</v>
      </c>
      <c r="J4137">
        <v>-1</v>
      </c>
      <c r="K4137">
        <v>2</v>
      </c>
      <c r="L4137">
        <v>25.738309999999998</v>
      </c>
      <c r="M4137">
        <v>225</v>
      </c>
      <c r="N4137">
        <v>0</v>
      </c>
      <c r="O4137">
        <v>100</v>
      </c>
      <c r="P4137">
        <v>0</v>
      </c>
      <c r="Q4137">
        <v>934</v>
      </c>
      <c r="R4137">
        <v>12.941304503</v>
      </c>
      <c r="S4137">
        <v>35.590231000000003</v>
      </c>
      <c r="T4137">
        <v>0</v>
      </c>
      <c r="U4137">
        <v>0</v>
      </c>
    </row>
    <row r="4138" spans="1:21" x14ac:dyDescent="0.3">
      <c r="A4138">
        <v>0.67</v>
      </c>
      <c r="B4138">
        <v>0.625</v>
      </c>
      <c r="C4138">
        <v>2.1</v>
      </c>
      <c r="D4138">
        <v>200</v>
      </c>
      <c r="E4138">
        <v>156.71</v>
      </c>
      <c r="F4138">
        <v>56.716000000000001</v>
      </c>
      <c r="G4138">
        <v>56.716417910447703</v>
      </c>
      <c r="H4138">
        <v>220</v>
      </c>
      <c r="I4138">
        <v>476.71641699999998</v>
      </c>
      <c r="J4138">
        <v>-1</v>
      </c>
      <c r="K4138">
        <v>2</v>
      </c>
      <c r="L4138">
        <v>25.266310000000001</v>
      </c>
      <c r="M4138">
        <v>225</v>
      </c>
      <c r="N4138">
        <v>0</v>
      </c>
      <c r="O4138">
        <v>100</v>
      </c>
      <c r="P4138">
        <v>0</v>
      </c>
      <c r="Q4138">
        <v>943</v>
      </c>
      <c r="R4138">
        <v>12.735017033</v>
      </c>
      <c r="S4138">
        <v>35.767057999999999</v>
      </c>
      <c r="T4138">
        <v>0</v>
      </c>
      <c r="U4138">
        <v>0</v>
      </c>
    </row>
    <row r="4139" spans="1:21" x14ac:dyDescent="0.3">
      <c r="A4139">
        <v>0.67</v>
      </c>
      <c r="B4139">
        <v>0.625</v>
      </c>
      <c r="C4139">
        <v>2.1</v>
      </c>
      <c r="D4139">
        <v>200</v>
      </c>
      <c r="E4139">
        <v>156.71</v>
      </c>
      <c r="F4139">
        <v>56.716000000000001</v>
      </c>
      <c r="G4139">
        <v>56.716417910447703</v>
      </c>
      <c r="H4139">
        <v>230</v>
      </c>
      <c r="I4139">
        <v>486.71641699999998</v>
      </c>
      <c r="J4139">
        <v>-1</v>
      </c>
      <c r="K4139">
        <v>2</v>
      </c>
      <c r="L4139">
        <v>24.810220000000001</v>
      </c>
      <c r="M4139">
        <v>225</v>
      </c>
      <c r="N4139">
        <v>0</v>
      </c>
      <c r="O4139">
        <v>100</v>
      </c>
      <c r="P4139">
        <v>0</v>
      </c>
      <c r="Q4139">
        <v>885</v>
      </c>
      <c r="R4139">
        <v>12.630631138</v>
      </c>
      <c r="S4139">
        <v>34.613757</v>
      </c>
      <c r="T4139">
        <v>0</v>
      </c>
      <c r="U4139">
        <v>0</v>
      </c>
    </row>
    <row r="4140" spans="1:21" x14ac:dyDescent="0.3">
      <c r="A4140">
        <v>0.67</v>
      </c>
      <c r="B4140">
        <v>0.625</v>
      </c>
      <c r="C4140">
        <v>2.1</v>
      </c>
      <c r="D4140">
        <v>200</v>
      </c>
      <c r="E4140">
        <v>156.71</v>
      </c>
      <c r="F4140">
        <v>56.716000000000001</v>
      </c>
      <c r="G4140">
        <v>56.716417910447703</v>
      </c>
      <c r="H4140">
        <v>240</v>
      </c>
      <c r="I4140">
        <v>496.71641699999998</v>
      </c>
      <c r="J4140">
        <v>-1</v>
      </c>
      <c r="K4140">
        <v>2</v>
      </c>
      <c r="L4140">
        <v>24.369319999999998</v>
      </c>
      <c r="M4140">
        <v>225</v>
      </c>
      <c r="N4140">
        <v>0</v>
      </c>
      <c r="O4140">
        <v>100</v>
      </c>
      <c r="P4140">
        <v>0</v>
      </c>
      <c r="Q4140">
        <v>901</v>
      </c>
      <c r="R4140">
        <v>12.312251505000001</v>
      </c>
      <c r="S4140">
        <v>34.935222000000003</v>
      </c>
      <c r="T4140">
        <v>0</v>
      </c>
      <c r="U4140">
        <v>0</v>
      </c>
    </row>
    <row r="4141" spans="1:21" x14ac:dyDescent="0.3">
      <c r="A4141">
        <v>0.67</v>
      </c>
      <c r="B4141">
        <v>0.625</v>
      </c>
      <c r="C4141">
        <v>2.1</v>
      </c>
      <c r="D4141">
        <v>200</v>
      </c>
      <c r="E4141">
        <v>156.71</v>
      </c>
      <c r="F4141">
        <v>56.716000000000001</v>
      </c>
      <c r="G4141">
        <v>56.716417910447703</v>
      </c>
      <c r="H4141">
        <v>250</v>
      </c>
      <c r="I4141">
        <v>506.71641699999998</v>
      </c>
      <c r="J4141">
        <v>-1</v>
      </c>
      <c r="K4141">
        <v>2</v>
      </c>
      <c r="L4141">
        <v>23.942910000000001</v>
      </c>
      <c r="M4141">
        <v>225</v>
      </c>
      <c r="N4141">
        <v>0</v>
      </c>
      <c r="O4141">
        <v>100</v>
      </c>
      <c r="P4141">
        <v>0</v>
      </c>
      <c r="Q4141">
        <v>877</v>
      </c>
      <c r="R4141">
        <v>11.93024466</v>
      </c>
      <c r="S4141">
        <v>34.452041000000001</v>
      </c>
      <c r="T4141">
        <v>0</v>
      </c>
      <c r="U4141">
        <v>0</v>
      </c>
    </row>
    <row r="4142" spans="1:21" x14ac:dyDescent="0.3">
      <c r="A4142">
        <v>0.67</v>
      </c>
      <c r="B4142">
        <v>0.625</v>
      </c>
      <c r="C4142">
        <v>2.1</v>
      </c>
      <c r="D4142">
        <v>200</v>
      </c>
      <c r="E4142">
        <v>156.71</v>
      </c>
      <c r="F4142">
        <v>56.716000000000001</v>
      </c>
      <c r="G4142">
        <v>56.716417910447703</v>
      </c>
      <c r="H4142">
        <v>260</v>
      </c>
      <c r="I4142">
        <v>516.71641699999998</v>
      </c>
      <c r="J4142">
        <v>-1</v>
      </c>
      <c r="K4142">
        <v>2</v>
      </c>
      <c r="L4142">
        <v>23.53032</v>
      </c>
      <c r="M4142">
        <v>225</v>
      </c>
      <c r="N4142">
        <v>0</v>
      </c>
      <c r="O4142">
        <v>100</v>
      </c>
      <c r="P4142">
        <v>0</v>
      </c>
      <c r="Q4142">
        <v>899</v>
      </c>
      <c r="R4142">
        <v>11.706443192</v>
      </c>
      <c r="S4142">
        <v>34.895180000000003</v>
      </c>
      <c r="T4142">
        <v>0</v>
      </c>
      <c r="U4142">
        <v>0</v>
      </c>
    </row>
    <row r="4143" spans="1:21" x14ac:dyDescent="0.3">
      <c r="A4143">
        <v>0.67</v>
      </c>
      <c r="B4143">
        <v>0.625</v>
      </c>
      <c r="C4143">
        <v>2.1</v>
      </c>
      <c r="D4143">
        <v>200</v>
      </c>
      <c r="E4143">
        <v>156.71</v>
      </c>
      <c r="F4143">
        <v>56.716000000000001</v>
      </c>
      <c r="G4143">
        <v>56.716417910447703</v>
      </c>
      <c r="H4143">
        <v>270</v>
      </c>
      <c r="I4143">
        <v>526.71641699999998</v>
      </c>
      <c r="J4143">
        <v>-1</v>
      </c>
      <c r="K4143">
        <v>2</v>
      </c>
      <c r="L4143">
        <v>23.130949999999999</v>
      </c>
      <c r="M4143">
        <v>225</v>
      </c>
      <c r="N4143">
        <v>0</v>
      </c>
      <c r="O4143">
        <v>100</v>
      </c>
      <c r="P4143">
        <v>0</v>
      </c>
      <c r="Q4143">
        <v>887</v>
      </c>
      <c r="R4143">
        <v>11.362596283</v>
      </c>
      <c r="S4143">
        <v>34.654082000000002</v>
      </c>
      <c r="T4143">
        <v>0</v>
      </c>
      <c r="U4143">
        <v>0</v>
      </c>
    </row>
    <row r="4144" spans="1:21" x14ac:dyDescent="0.3">
      <c r="A4144">
        <v>0.67</v>
      </c>
      <c r="B4144">
        <v>0.625</v>
      </c>
      <c r="C4144">
        <v>2.1</v>
      </c>
      <c r="D4144">
        <v>200</v>
      </c>
      <c r="E4144">
        <v>156.71</v>
      </c>
      <c r="F4144">
        <v>56.716000000000001</v>
      </c>
      <c r="G4144">
        <v>56.716417910447703</v>
      </c>
      <c r="H4144">
        <v>280</v>
      </c>
      <c r="I4144">
        <v>536.71641699999998</v>
      </c>
      <c r="J4144">
        <v>-1</v>
      </c>
      <c r="K4144">
        <v>2</v>
      </c>
      <c r="L4144">
        <v>22.744199999999999</v>
      </c>
      <c r="M4144">
        <v>225</v>
      </c>
      <c r="N4144">
        <v>0</v>
      </c>
      <c r="O4144">
        <v>100</v>
      </c>
      <c r="P4144">
        <v>0</v>
      </c>
      <c r="Q4144">
        <v>911</v>
      </c>
      <c r="R4144">
        <v>11.362596283</v>
      </c>
      <c r="S4144">
        <v>35.134832000000003</v>
      </c>
      <c r="T4144">
        <v>0</v>
      </c>
      <c r="U4144">
        <v>0</v>
      </c>
    </row>
    <row r="4145" spans="1:21" x14ac:dyDescent="0.3">
      <c r="A4145">
        <v>0.67</v>
      </c>
      <c r="B4145">
        <v>0.625</v>
      </c>
      <c r="C4145">
        <v>2.1</v>
      </c>
      <c r="D4145">
        <v>200</v>
      </c>
      <c r="E4145">
        <v>156.71</v>
      </c>
      <c r="F4145">
        <v>56.716000000000001</v>
      </c>
      <c r="G4145">
        <v>56.716417910447703</v>
      </c>
      <c r="H4145">
        <v>290</v>
      </c>
      <c r="I4145">
        <v>546.71641699999998</v>
      </c>
      <c r="J4145">
        <v>-1</v>
      </c>
      <c r="K4145">
        <v>2</v>
      </c>
      <c r="L4145">
        <v>22.369509999999998</v>
      </c>
      <c r="M4145">
        <v>225</v>
      </c>
      <c r="N4145">
        <v>0</v>
      </c>
      <c r="O4145">
        <v>100</v>
      </c>
      <c r="P4145">
        <v>0</v>
      </c>
      <c r="Q4145">
        <v>890</v>
      </c>
      <c r="R4145">
        <v>10.947985488</v>
      </c>
      <c r="S4145">
        <v>34.714494000000002</v>
      </c>
      <c r="T4145">
        <v>0</v>
      </c>
      <c r="U4145">
        <v>0</v>
      </c>
    </row>
    <row r="4146" spans="1:21" x14ac:dyDescent="0.3">
      <c r="A4146">
        <v>0.67</v>
      </c>
      <c r="B4146">
        <v>0.625</v>
      </c>
      <c r="C4146">
        <v>2.1</v>
      </c>
      <c r="D4146">
        <v>200</v>
      </c>
      <c r="E4146">
        <v>156.71</v>
      </c>
      <c r="F4146">
        <v>56.716000000000001</v>
      </c>
      <c r="G4146">
        <v>56.716417910447703</v>
      </c>
      <c r="H4146">
        <v>300</v>
      </c>
      <c r="I4146">
        <v>556.71641699999998</v>
      </c>
      <c r="J4146">
        <v>-1</v>
      </c>
      <c r="K4146">
        <v>2</v>
      </c>
      <c r="L4146">
        <v>22.006360000000001</v>
      </c>
      <c r="M4146">
        <v>225</v>
      </c>
      <c r="N4146">
        <v>0</v>
      </c>
      <c r="O4146">
        <v>100</v>
      </c>
      <c r="P4146">
        <v>0</v>
      </c>
      <c r="Q4146">
        <v>903</v>
      </c>
      <c r="R4146">
        <v>10.826646265000001</v>
      </c>
      <c r="S4146">
        <v>34.975223</v>
      </c>
      <c r="T4146">
        <v>0</v>
      </c>
      <c r="U4146">
        <v>0</v>
      </c>
    </row>
    <row r="4147" spans="1:21" x14ac:dyDescent="0.3">
      <c r="A4147">
        <v>0.67</v>
      </c>
      <c r="B4147">
        <v>0.625</v>
      </c>
      <c r="C4147">
        <v>2.1</v>
      </c>
      <c r="D4147">
        <v>200</v>
      </c>
      <c r="E4147">
        <v>156.71</v>
      </c>
      <c r="F4147">
        <v>56.716000000000001</v>
      </c>
      <c r="G4147">
        <v>56.716417910447703</v>
      </c>
      <c r="H4147">
        <v>0</v>
      </c>
      <c r="I4147">
        <v>256.71641699999998</v>
      </c>
      <c r="J4147">
        <v>-1</v>
      </c>
      <c r="K4147">
        <v>2</v>
      </c>
      <c r="L4147">
        <v>41.233049999999999</v>
      </c>
      <c r="M4147">
        <v>225</v>
      </c>
      <c r="N4147">
        <v>0</v>
      </c>
      <c r="O4147">
        <v>100</v>
      </c>
      <c r="P4147">
        <v>0</v>
      </c>
      <c r="Q4147">
        <v>889</v>
      </c>
      <c r="R4147">
        <v>21.471462038999999</v>
      </c>
      <c r="S4147">
        <v>34.694367</v>
      </c>
      <c r="T4147">
        <v>0</v>
      </c>
      <c r="U4147">
        <v>0</v>
      </c>
    </row>
    <row r="4148" spans="1:21" x14ac:dyDescent="0.3">
      <c r="A4148" t="s">
        <v>74</v>
      </c>
      <c r="B4148" t="s">
        <v>74</v>
      </c>
      <c r="C4148">
        <v>2.1</v>
      </c>
      <c r="D4148">
        <v>200</v>
      </c>
      <c r="E4148" t="s">
        <v>75</v>
      </c>
      <c r="F4148" t="s">
        <v>74</v>
      </c>
      <c r="G4148" t="s">
        <v>74</v>
      </c>
      <c r="H4148" t="s">
        <v>74</v>
      </c>
      <c r="I4148" t="s">
        <v>74</v>
      </c>
      <c r="J4148" t="s">
        <v>74</v>
      </c>
      <c r="K4148" t="s">
        <v>74</v>
      </c>
      <c r="L4148" t="s">
        <v>74</v>
      </c>
      <c r="M4148" t="s">
        <v>74</v>
      </c>
      <c r="N4148" t="s">
        <v>74</v>
      </c>
      <c r="O4148">
        <v>120</v>
      </c>
    </row>
    <row r="4149" spans="1:21" x14ac:dyDescent="0.3">
      <c r="A4149">
        <v>0.67</v>
      </c>
      <c r="B4149">
        <v>0.625</v>
      </c>
      <c r="C4149">
        <v>2.1</v>
      </c>
      <c r="D4149">
        <v>200</v>
      </c>
      <c r="E4149">
        <v>156.71</v>
      </c>
      <c r="F4149">
        <v>56.716000000000001</v>
      </c>
      <c r="G4149">
        <v>56.716417910447703</v>
      </c>
      <c r="H4149">
        <v>0</v>
      </c>
      <c r="I4149">
        <v>256.71641699999998</v>
      </c>
      <c r="J4149">
        <v>-1</v>
      </c>
      <c r="K4149">
        <v>2</v>
      </c>
      <c r="L4149">
        <v>43.662230000000001</v>
      </c>
      <c r="M4149">
        <v>245</v>
      </c>
      <c r="N4149">
        <v>0</v>
      </c>
      <c r="O4149">
        <v>120</v>
      </c>
      <c r="P4149">
        <v>0</v>
      </c>
      <c r="Q4149">
        <v>949</v>
      </c>
      <c r="R4149">
        <v>25.815631191000001</v>
      </c>
      <c r="S4149">
        <v>35.884523000000002</v>
      </c>
      <c r="T4149">
        <v>0</v>
      </c>
      <c r="U4149">
        <v>0</v>
      </c>
    </row>
    <row r="4150" spans="1:21" x14ac:dyDescent="0.3">
      <c r="A4150">
        <v>0.67</v>
      </c>
      <c r="B4150">
        <v>0.625</v>
      </c>
      <c r="C4150">
        <v>2.1</v>
      </c>
      <c r="D4150">
        <v>200</v>
      </c>
      <c r="E4150">
        <v>156.71</v>
      </c>
      <c r="F4150">
        <v>56.716000000000001</v>
      </c>
      <c r="G4150">
        <v>56.716417910447703</v>
      </c>
      <c r="H4150">
        <v>10</v>
      </c>
      <c r="I4150">
        <v>266.71641699999998</v>
      </c>
      <c r="J4150">
        <v>-1</v>
      </c>
      <c r="K4150">
        <v>2</v>
      </c>
      <c r="L4150">
        <v>42.56991</v>
      </c>
      <c r="M4150">
        <v>245</v>
      </c>
      <c r="N4150">
        <v>0</v>
      </c>
      <c r="O4150">
        <v>120</v>
      </c>
      <c r="P4150">
        <v>0</v>
      </c>
      <c r="Q4150">
        <v>896</v>
      </c>
      <c r="R4150">
        <v>24.960354287000001</v>
      </c>
      <c r="S4150">
        <v>34.835042000000001</v>
      </c>
      <c r="T4150">
        <v>0</v>
      </c>
      <c r="U4150">
        <v>0</v>
      </c>
    </row>
    <row r="4151" spans="1:21" x14ac:dyDescent="0.3">
      <c r="A4151">
        <v>0.67</v>
      </c>
      <c r="B4151">
        <v>0.625</v>
      </c>
      <c r="C4151">
        <v>2.1</v>
      </c>
      <c r="D4151">
        <v>200</v>
      </c>
      <c r="E4151">
        <v>156.71</v>
      </c>
      <c r="F4151">
        <v>56.716000000000001</v>
      </c>
      <c r="G4151">
        <v>56.716417910447703</v>
      </c>
      <c r="H4151">
        <v>20</v>
      </c>
      <c r="I4151">
        <v>276.71641699999998</v>
      </c>
      <c r="J4151">
        <v>-1</v>
      </c>
      <c r="K4151">
        <v>2</v>
      </c>
      <c r="L4151">
        <v>41.521129999999999</v>
      </c>
      <c r="M4151">
        <v>245</v>
      </c>
      <c r="N4151">
        <v>0</v>
      </c>
      <c r="O4151">
        <v>120</v>
      </c>
      <c r="P4151">
        <v>0</v>
      </c>
      <c r="Q4151">
        <v>956</v>
      </c>
      <c r="R4151">
        <v>24.328287056000001</v>
      </c>
      <c r="S4151">
        <v>36.021146000000002</v>
      </c>
      <c r="T4151">
        <v>0</v>
      </c>
      <c r="U4151">
        <v>0</v>
      </c>
    </row>
    <row r="4152" spans="1:21" x14ac:dyDescent="0.3">
      <c r="A4152">
        <v>0.67</v>
      </c>
      <c r="B4152">
        <v>0.625</v>
      </c>
      <c r="C4152">
        <v>2.1</v>
      </c>
      <c r="D4152">
        <v>200</v>
      </c>
      <c r="E4152">
        <v>156.71</v>
      </c>
      <c r="F4152">
        <v>56.716000000000001</v>
      </c>
      <c r="G4152">
        <v>56.716417910447703</v>
      </c>
      <c r="H4152">
        <v>30</v>
      </c>
      <c r="I4152">
        <v>286.71641699999998</v>
      </c>
      <c r="J4152">
        <v>-1</v>
      </c>
      <c r="K4152">
        <v>2</v>
      </c>
      <c r="L4152">
        <v>40.513979999999997</v>
      </c>
      <c r="M4152">
        <v>245</v>
      </c>
      <c r="N4152">
        <v>0</v>
      </c>
      <c r="O4152">
        <v>120</v>
      </c>
      <c r="P4152">
        <v>0</v>
      </c>
      <c r="Q4152">
        <v>963</v>
      </c>
      <c r="R4152">
        <v>23.161476939</v>
      </c>
      <c r="S4152">
        <v>36.157322999999998</v>
      </c>
      <c r="T4152">
        <v>0</v>
      </c>
      <c r="U4152">
        <v>0</v>
      </c>
    </row>
    <row r="4153" spans="1:21" x14ac:dyDescent="0.3">
      <c r="A4153">
        <v>0.67</v>
      </c>
      <c r="B4153">
        <v>0.625</v>
      </c>
      <c r="C4153">
        <v>2.1</v>
      </c>
      <c r="D4153">
        <v>200</v>
      </c>
      <c r="E4153">
        <v>156.71</v>
      </c>
      <c r="F4153">
        <v>56.716000000000001</v>
      </c>
      <c r="G4153">
        <v>56.716417910447703</v>
      </c>
      <c r="H4153">
        <v>40</v>
      </c>
      <c r="I4153">
        <v>296.71641699999998</v>
      </c>
      <c r="J4153">
        <v>-1</v>
      </c>
      <c r="K4153">
        <v>2</v>
      </c>
      <c r="L4153">
        <v>39.54663</v>
      </c>
      <c r="M4153">
        <v>245</v>
      </c>
      <c r="N4153">
        <v>0</v>
      </c>
      <c r="O4153">
        <v>120</v>
      </c>
      <c r="P4153">
        <v>0</v>
      </c>
      <c r="Q4153">
        <v>899</v>
      </c>
      <c r="R4153">
        <v>22.631321355000001</v>
      </c>
      <c r="S4153">
        <v>34.895180000000003</v>
      </c>
      <c r="T4153">
        <v>0</v>
      </c>
      <c r="U4153">
        <v>0</v>
      </c>
    </row>
    <row r="4154" spans="1:21" x14ac:dyDescent="0.3">
      <c r="A4154">
        <v>0.67</v>
      </c>
      <c r="B4154">
        <v>0.625</v>
      </c>
      <c r="C4154">
        <v>2.1</v>
      </c>
      <c r="D4154">
        <v>200</v>
      </c>
      <c r="E4154">
        <v>156.71</v>
      </c>
      <c r="F4154">
        <v>56.716000000000001</v>
      </c>
      <c r="G4154">
        <v>56.716417910447703</v>
      </c>
      <c r="H4154">
        <v>50</v>
      </c>
      <c r="I4154">
        <v>306.71641699999998</v>
      </c>
      <c r="J4154">
        <v>-1</v>
      </c>
      <c r="K4154">
        <v>2</v>
      </c>
      <c r="L4154">
        <v>38.617280000000001</v>
      </c>
      <c r="M4154">
        <v>245</v>
      </c>
      <c r="N4154">
        <v>0</v>
      </c>
      <c r="O4154">
        <v>120</v>
      </c>
      <c r="P4154">
        <v>0</v>
      </c>
      <c r="Q4154">
        <v>941</v>
      </c>
      <c r="R4154">
        <v>21.720533974999999</v>
      </c>
      <c r="S4154">
        <v>35.727829</v>
      </c>
      <c r="T4154">
        <v>0</v>
      </c>
      <c r="U4154">
        <v>0</v>
      </c>
    </row>
    <row r="4155" spans="1:21" x14ac:dyDescent="0.3">
      <c r="A4155">
        <v>0.67</v>
      </c>
      <c r="B4155">
        <v>0.625</v>
      </c>
      <c r="C4155">
        <v>2.1</v>
      </c>
      <c r="D4155">
        <v>200</v>
      </c>
      <c r="E4155">
        <v>156.71</v>
      </c>
      <c r="F4155">
        <v>56.716000000000001</v>
      </c>
      <c r="G4155">
        <v>56.716417910447703</v>
      </c>
      <c r="H4155">
        <v>60</v>
      </c>
      <c r="I4155">
        <v>316.71641699999998</v>
      </c>
      <c r="J4155">
        <v>-1</v>
      </c>
      <c r="K4155">
        <v>2</v>
      </c>
      <c r="L4155">
        <v>37.72419</v>
      </c>
      <c r="M4155">
        <v>245</v>
      </c>
      <c r="N4155">
        <v>0</v>
      </c>
      <c r="O4155">
        <v>120</v>
      </c>
      <c r="P4155">
        <v>0</v>
      </c>
      <c r="Q4155">
        <v>884</v>
      </c>
      <c r="R4155">
        <v>21.156195903</v>
      </c>
      <c r="S4155">
        <v>34.593578999999998</v>
      </c>
      <c r="T4155">
        <v>0</v>
      </c>
      <c r="U4155">
        <v>0</v>
      </c>
    </row>
    <row r="4156" spans="1:21" x14ac:dyDescent="0.3">
      <c r="A4156">
        <v>0.67</v>
      </c>
      <c r="B4156">
        <v>0.625</v>
      </c>
      <c r="C4156">
        <v>2.1</v>
      </c>
      <c r="D4156">
        <v>200</v>
      </c>
      <c r="E4156">
        <v>156.71</v>
      </c>
      <c r="F4156">
        <v>56.716000000000001</v>
      </c>
      <c r="G4156">
        <v>56.716417910447703</v>
      </c>
      <c r="H4156">
        <v>70</v>
      </c>
      <c r="I4156">
        <v>326.71641699999998</v>
      </c>
      <c r="J4156">
        <v>-1</v>
      </c>
      <c r="K4156">
        <v>2</v>
      </c>
      <c r="L4156">
        <v>36.86571</v>
      </c>
      <c r="M4156">
        <v>245</v>
      </c>
      <c r="N4156">
        <v>0</v>
      </c>
      <c r="O4156">
        <v>120</v>
      </c>
      <c r="P4156">
        <v>0</v>
      </c>
      <c r="Q4156">
        <v>954</v>
      </c>
      <c r="R4156">
        <v>20.446301115000001</v>
      </c>
      <c r="S4156">
        <v>35.982157000000001</v>
      </c>
      <c r="T4156">
        <v>0</v>
      </c>
      <c r="U4156">
        <v>0</v>
      </c>
    </row>
    <row r="4157" spans="1:21" x14ac:dyDescent="0.3">
      <c r="A4157">
        <v>0.67</v>
      </c>
      <c r="B4157">
        <v>0.625</v>
      </c>
      <c r="C4157">
        <v>2.1</v>
      </c>
      <c r="D4157">
        <v>200</v>
      </c>
      <c r="E4157">
        <v>156.71</v>
      </c>
      <c r="F4157">
        <v>56.716000000000001</v>
      </c>
      <c r="G4157">
        <v>56.716417910447703</v>
      </c>
      <c r="H4157">
        <v>80</v>
      </c>
      <c r="I4157">
        <v>336.71641699999998</v>
      </c>
      <c r="J4157">
        <v>-1</v>
      </c>
      <c r="K4157">
        <v>2</v>
      </c>
      <c r="L4157">
        <v>36.040199999999999</v>
      </c>
      <c r="M4157">
        <v>245</v>
      </c>
      <c r="N4157">
        <v>0</v>
      </c>
      <c r="O4157">
        <v>120</v>
      </c>
      <c r="P4157">
        <v>0</v>
      </c>
      <c r="Q4157">
        <v>900</v>
      </c>
      <c r="R4157">
        <v>19.982003891000002</v>
      </c>
      <c r="S4157">
        <v>34.915205999999998</v>
      </c>
      <c r="T4157">
        <v>0</v>
      </c>
      <c r="U4157">
        <v>0</v>
      </c>
    </row>
    <row r="4158" spans="1:21" x14ac:dyDescent="0.3">
      <c r="A4158">
        <v>0.67</v>
      </c>
      <c r="B4158">
        <v>0.625</v>
      </c>
      <c r="C4158">
        <v>2.1</v>
      </c>
      <c r="D4158">
        <v>200</v>
      </c>
      <c r="E4158">
        <v>156.71</v>
      </c>
      <c r="F4158">
        <v>56.716000000000001</v>
      </c>
      <c r="G4158">
        <v>56.716417910447703</v>
      </c>
      <c r="H4158">
        <v>90</v>
      </c>
      <c r="I4158">
        <v>346.71641699999998</v>
      </c>
      <c r="J4158">
        <v>-1</v>
      </c>
      <c r="K4158">
        <v>2</v>
      </c>
      <c r="L4158">
        <v>35.246139999999997</v>
      </c>
      <c r="M4158">
        <v>245</v>
      </c>
      <c r="N4158">
        <v>0</v>
      </c>
      <c r="O4158">
        <v>120</v>
      </c>
      <c r="P4158">
        <v>0</v>
      </c>
      <c r="Q4158">
        <v>885</v>
      </c>
      <c r="R4158">
        <v>19.369386345999999</v>
      </c>
      <c r="S4158">
        <v>34.613757</v>
      </c>
      <c r="T4158">
        <v>0</v>
      </c>
      <c r="U4158">
        <v>0</v>
      </c>
    </row>
    <row r="4159" spans="1:21" x14ac:dyDescent="0.3">
      <c r="A4159">
        <v>0.67</v>
      </c>
      <c r="B4159">
        <v>0.625</v>
      </c>
      <c r="C4159">
        <v>2.1</v>
      </c>
      <c r="D4159">
        <v>200</v>
      </c>
      <c r="E4159">
        <v>156.71</v>
      </c>
      <c r="F4159">
        <v>56.716000000000001</v>
      </c>
      <c r="G4159">
        <v>56.716417910447703</v>
      </c>
      <c r="H4159">
        <v>100</v>
      </c>
      <c r="I4159">
        <v>356.71641699999998</v>
      </c>
      <c r="J4159">
        <v>-1</v>
      </c>
      <c r="K4159">
        <v>2</v>
      </c>
      <c r="L4159">
        <v>34.482059999999997</v>
      </c>
      <c r="M4159">
        <v>245</v>
      </c>
      <c r="N4159">
        <v>0</v>
      </c>
      <c r="O4159">
        <v>120</v>
      </c>
      <c r="P4159">
        <v>0</v>
      </c>
      <c r="Q4159">
        <v>892</v>
      </c>
      <c r="R4159">
        <v>19.055985750000001</v>
      </c>
      <c r="S4159">
        <v>34.754716999999999</v>
      </c>
      <c r="T4159">
        <v>0</v>
      </c>
      <c r="U4159">
        <v>0</v>
      </c>
    </row>
    <row r="4160" spans="1:21" x14ac:dyDescent="0.3">
      <c r="A4160">
        <v>0.67</v>
      </c>
      <c r="B4160">
        <v>0.625</v>
      </c>
      <c r="C4160">
        <v>2.1</v>
      </c>
      <c r="D4160">
        <v>200</v>
      </c>
      <c r="E4160">
        <v>156.71</v>
      </c>
      <c r="F4160">
        <v>56.716000000000001</v>
      </c>
      <c r="G4160">
        <v>56.716417910447703</v>
      </c>
      <c r="H4160">
        <v>110</v>
      </c>
      <c r="I4160">
        <v>366.71641699999998</v>
      </c>
      <c r="J4160">
        <v>-1</v>
      </c>
      <c r="K4160">
        <v>2</v>
      </c>
      <c r="L4160">
        <v>33.74653</v>
      </c>
      <c r="M4160">
        <v>245</v>
      </c>
      <c r="N4160">
        <v>0</v>
      </c>
      <c r="O4160">
        <v>120</v>
      </c>
      <c r="P4160">
        <v>0</v>
      </c>
      <c r="Q4160">
        <v>892</v>
      </c>
      <c r="R4160">
        <v>18.268127221</v>
      </c>
      <c r="S4160">
        <v>34.754716999999999</v>
      </c>
      <c r="T4160">
        <v>0</v>
      </c>
      <c r="U4160">
        <v>0</v>
      </c>
    </row>
    <row r="4161" spans="1:21" x14ac:dyDescent="0.3">
      <c r="A4161">
        <v>0.67</v>
      </c>
      <c r="B4161">
        <v>0.625</v>
      </c>
      <c r="C4161">
        <v>2.1</v>
      </c>
      <c r="D4161">
        <v>200</v>
      </c>
      <c r="E4161">
        <v>156.71</v>
      </c>
      <c r="F4161">
        <v>56.716000000000001</v>
      </c>
      <c r="G4161">
        <v>56.716417910447703</v>
      </c>
      <c r="H4161">
        <v>120</v>
      </c>
      <c r="I4161">
        <v>376.71641699999998</v>
      </c>
      <c r="J4161">
        <v>-1</v>
      </c>
      <c r="K4161">
        <v>2</v>
      </c>
      <c r="L4161">
        <v>33.038220000000003</v>
      </c>
      <c r="M4161">
        <v>245</v>
      </c>
      <c r="N4161">
        <v>0</v>
      </c>
      <c r="O4161">
        <v>120</v>
      </c>
      <c r="P4161">
        <v>0</v>
      </c>
      <c r="Q4161">
        <v>890</v>
      </c>
      <c r="R4161">
        <v>18.121331388000002</v>
      </c>
      <c r="S4161">
        <v>34.714494000000002</v>
      </c>
      <c r="T4161">
        <v>0</v>
      </c>
      <c r="U4161">
        <v>0</v>
      </c>
    </row>
    <row r="4162" spans="1:21" x14ac:dyDescent="0.3">
      <c r="A4162">
        <v>0.67</v>
      </c>
      <c r="B4162">
        <v>0.625</v>
      </c>
      <c r="C4162">
        <v>2.1</v>
      </c>
      <c r="D4162">
        <v>200</v>
      </c>
      <c r="E4162">
        <v>156.71</v>
      </c>
      <c r="F4162">
        <v>56.716000000000001</v>
      </c>
      <c r="G4162">
        <v>56.716417910447703</v>
      </c>
      <c r="H4162">
        <v>130</v>
      </c>
      <c r="I4162">
        <v>386.71641699999998</v>
      </c>
      <c r="J4162">
        <v>-1</v>
      </c>
      <c r="K4162">
        <v>2</v>
      </c>
      <c r="L4162">
        <v>32.35586</v>
      </c>
      <c r="M4162">
        <v>245</v>
      </c>
      <c r="N4162">
        <v>0</v>
      </c>
      <c r="O4162">
        <v>120</v>
      </c>
      <c r="P4162">
        <v>0</v>
      </c>
      <c r="Q4162">
        <v>894</v>
      </c>
      <c r="R4162">
        <v>17.598231562999999</v>
      </c>
      <c r="S4162">
        <v>34.794899999999998</v>
      </c>
      <c r="T4162">
        <v>0</v>
      </c>
      <c r="U4162">
        <v>0</v>
      </c>
    </row>
    <row r="4163" spans="1:21" x14ac:dyDescent="0.3">
      <c r="A4163">
        <v>0.67</v>
      </c>
      <c r="B4163">
        <v>0.625</v>
      </c>
      <c r="C4163">
        <v>2.1</v>
      </c>
      <c r="D4163">
        <v>200</v>
      </c>
      <c r="E4163">
        <v>156.71</v>
      </c>
      <c r="F4163">
        <v>56.716000000000001</v>
      </c>
      <c r="G4163">
        <v>56.716417910447703</v>
      </c>
      <c r="H4163">
        <v>140</v>
      </c>
      <c r="I4163">
        <v>396.71641699999998</v>
      </c>
      <c r="J4163">
        <v>-1</v>
      </c>
      <c r="K4163">
        <v>2</v>
      </c>
      <c r="L4163">
        <v>31.69821</v>
      </c>
      <c r="M4163">
        <v>245</v>
      </c>
      <c r="N4163">
        <v>0</v>
      </c>
      <c r="O4163">
        <v>120</v>
      </c>
      <c r="P4163">
        <v>0</v>
      </c>
      <c r="Q4163">
        <v>896</v>
      </c>
      <c r="R4163">
        <v>17.137570223000001</v>
      </c>
      <c r="S4163">
        <v>34.835042000000001</v>
      </c>
      <c r="T4163">
        <v>0</v>
      </c>
      <c r="U4163">
        <v>0</v>
      </c>
    </row>
    <row r="4164" spans="1:21" x14ac:dyDescent="0.3">
      <c r="A4164">
        <v>0.67</v>
      </c>
      <c r="B4164">
        <v>0.625</v>
      </c>
      <c r="C4164">
        <v>2.1</v>
      </c>
      <c r="D4164">
        <v>200</v>
      </c>
      <c r="E4164">
        <v>156.71</v>
      </c>
      <c r="F4164">
        <v>56.716000000000001</v>
      </c>
      <c r="G4164">
        <v>56.716417910447703</v>
      </c>
      <c r="H4164">
        <v>150</v>
      </c>
      <c r="I4164">
        <v>406.71641699999998</v>
      </c>
      <c r="J4164">
        <v>-1</v>
      </c>
      <c r="K4164">
        <v>2</v>
      </c>
      <c r="L4164">
        <v>31.064139999999998</v>
      </c>
      <c r="M4164">
        <v>245</v>
      </c>
      <c r="N4164">
        <v>0</v>
      </c>
      <c r="O4164">
        <v>120</v>
      </c>
      <c r="P4164">
        <v>0</v>
      </c>
      <c r="Q4164">
        <v>891</v>
      </c>
      <c r="R4164">
        <v>16.544270435000001</v>
      </c>
      <c r="S4164">
        <v>34.734611000000001</v>
      </c>
      <c r="T4164">
        <v>0</v>
      </c>
      <c r="U4164">
        <v>0</v>
      </c>
    </row>
    <row r="4165" spans="1:21" x14ac:dyDescent="0.3">
      <c r="A4165">
        <v>0.67</v>
      </c>
      <c r="B4165">
        <v>0.625</v>
      </c>
      <c r="C4165">
        <v>2.1</v>
      </c>
      <c r="D4165">
        <v>200</v>
      </c>
      <c r="E4165">
        <v>156.71</v>
      </c>
      <c r="F4165">
        <v>56.716000000000001</v>
      </c>
      <c r="G4165">
        <v>56.716417910447703</v>
      </c>
      <c r="H4165">
        <v>160</v>
      </c>
      <c r="I4165">
        <v>416.71641699999998</v>
      </c>
      <c r="J4165">
        <v>-1</v>
      </c>
      <c r="K4165">
        <v>2</v>
      </c>
      <c r="L4165">
        <v>30.452529999999999</v>
      </c>
      <c r="M4165">
        <v>245</v>
      </c>
      <c r="N4165">
        <v>0</v>
      </c>
      <c r="O4165">
        <v>120</v>
      </c>
      <c r="P4165">
        <v>0</v>
      </c>
      <c r="Q4165">
        <v>903</v>
      </c>
      <c r="R4165">
        <v>16.260204708</v>
      </c>
      <c r="S4165">
        <v>34.975223</v>
      </c>
      <c r="T4165">
        <v>0</v>
      </c>
      <c r="U4165">
        <v>0</v>
      </c>
    </row>
    <row r="4166" spans="1:21" x14ac:dyDescent="0.3">
      <c r="A4166">
        <v>0.67</v>
      </c>
      <c r="B4166">
        <v>0.625</v>
      </c>
      <c r="C4166">
        <v>2.1</v>
      </c>
      <c r="D4166">
        <v>200</v>
      </c>
      <c r="E4166">
        <v>156.71</v>
      </c>
      <c r="F4166">
        <v>56.716000000000001</v>
      </c>
      <c r="G4166">
        <v>56.716417910447703</v>
      </c>
      <c r="H4166">
        <v>170</v>
      </c>
      <c r="I4166">
        <v>426.71641699999998</v>
      </c>
      <c r="J4166">
        <v>-1</v>
      </c>
      <c r="K4166">
        <v>2</v>
      </c>
      <c r="L4166">
        <v>29.862359999999999</v>
      </c>
      <c r="M4166">
        <v>245</v>
      </c>
      <c r="N4166">
        <v>0</v>
      </c>
      <c r="O4166">
        <v>120</v>
      </c>
      <c r="P4166">
        <v>0</v>
      </c>
      <c r="Q4166">
        <v>951</v>
      </c>
      <c r="R4166">
        <v>15.845807549</v>
      </c>
      <c r="S4166">
        <v>35.923603999999997</v>
      </c>
      <c r="T4166">
        <v>0</v>
      </c>
      <c r="U4166">
        <v>0</v>
      </c>
    </row>
    <row r="4167" spans="1:21" x14ac:dyDescent="0.3">
      <c r="A4167">
        <v>0.67</v>
      </c>
      <c r="B4167">
        <v>0.625</v>
      </c>
      <c r="C4167">
        <v>2.1</v>
      </c>
      <c r="D4167">
        <v>200</v>
      </c>
      <c r="E4167">
        <v>156.71</v>
      </c>
      <c r="F4167">
        <v>56.716000000000001</v>
      </c>
      <c r="G4167">
        <v>56.716417910447703</v>
      </c>
      <c r="H4167">
        <v>180</v>
      </c>
      <c r="I4167">
        <v>436.71641699999998</v>
      </c>
      <c r="J4167">
        <v>-1</v>
      </c>
      <c r="K4167">
        <v>2</v>
      </c>
      <c r="L4167">
        <v>29.292629999999999</v>
      </c>
      <c r="M4167">
        <v>245</v>
      </c>
      <c r="N4167">
        <v>0</v>
      </c>
      <c r="O4167">
        <v>120</v>
      </c>
      <c r="P4167">
        <v>0</v>
      </c>
      <c r="Q4167">
        <v>949</v>
      </c>
      <c r="R4167">
        <v>15.803785926</v>
      </c>
      <c r="S4167">
        <v>35.884523000000002</v>
      </c>
      <c r="T4167">
        <v>0</v>
      </c>
      <c r="U4167">
        <v>0</v>
      </c>
    </row>
    <row r="4168" spans="1:21" x14ac:dyDescent="0.3">
      <c r="A4168">
        <v>0.67</v>
      </c>
      <c r="B4168">
        <v>0.625</v>
      </c>
      <c r="C4168">
        <v>2.1</v>
      </c>
      <c r="D4168">
        <v>200</v>
      </c>
      <c r="E4168">
        <v>156.71</v>
      </c>
      <c r="F4168">
        <v>56.716000000000001</v>
      </c>
      <c r="G4168">
        <v>56.716417910447703</v>
      </c>
      <c r="H4168">
        <v>190</v>
      </c>
      <c r="I4168">
        <v>446.71641699999998</v>
      </c>
      <c r="J4168">
        <v>-1</v>
      </c>
      <c r="K4168">
        <v>2</v>
      </c>
      <c r="L4168">
        <v>28.7424</v>
      </c>
      <c r="M4168">
        <v>245</v>
      </c>
      <c r="N4168">
        <v>0</v>
      </c>
      <c r="O4168">
        <v>120</v>
      </c>
      <c r="P4168">
        <v>0</v>
      </c>
      <c r="Q4168">
        <v>894</v>
      </c>
      <c r="R4168">
        <v>15.377416498000001</v>
      </c>
      <c r="S4168">
        <v>34.794899999999998</v>
      </c>
      <c r="T4168">
        <v>0</v>
      </c>
      <c r="U4168">
        <v>0</v>
      </c>
    </row>
    <row r="4169" spans="1:21" x14ac:dyDescent="0.3">
      <c r="A4169">
        <v>0.67</v>
      </c>
      <c r="B4169">
        <v>0.625</v>
      </c>
      <c r="C4169">
        <v>2.1</v>
      </c>
      <c r="D4169">
        <v>200</v>
      </c>
      <c r="E4169">
        <v>156.71</v>
      </c>
      <c r="F4169">
        <v>56.716000000000001</v>
      </c>
      <c r="G4169">
        <v>56.716417910447703</v>
      </c>
      <c r="H4169">
        <v>200</v>
      </c>
      <c r="I4169">
        <v>456.71641699999998</v>
      </c>
      <c r="J4169">
        <v>-1</v>
      </c>
      <c r="K4169">
        <v>2</v>
      </c>
      <c r="L4169">
        <v>28.210789999999999</v>
      </c>
      <c r="M4169">
        <v>245</v>
      </c>
      <c r="N4169">
        <v>0</v>
      </c>
      <c r="O4169">
        <v>120</v>
      </c>
      <c r="P4169">
        <v>0</v>
      </c>
      <c r="Q4169">
        <v>929</v>
      </c>
      <c r="R4169">
        <v>15.290751374999999</v>
      </c>
      <c r="S4169">
        <v>35.491663000000003</v>
      </c>
      <c r="T4169">
        <v>0</v>
      </c>
      <c r="U4169">
        <v>0</v>
      </c>
    </row>
    <row r="4170" spans="1:21" x14ac:dyDescent="0.3">
      <c r="A4170">
        <v>0.67</v>
      </c>
      <c r="B4170">
        <v>0.625</v>
      </c>
      <c r="C4170">
        <v>2.1</v>
      </c>
      <c r="D4170">
        <v>200</v>
      </c>
      <c r="E4170">
        <v>156.71</v>
      </c>
      <c r="F4170">
        <v>56.716000000000001</v>
      </c>
      <c r="G4170">
        <v>56.716417910447703</v>
      </c>
      <c r="H4170">
        <v>210</v>
      </c>
      <c r="I4170">
        <v>466.71641699999998</v>
      </c>
      <c r="J4170">
        <v>-1</v>
      </c>
      <c r="K4170">
        <v>2</v>
      </c>
      <c r="L4170">
        <v>27.696950000000001</v>
      </c>
      <c r="M4170">
        <v>245</v>
      </c>
      <c r="N4170">
        <v>0</v>
      </c>
      <c r="O4170">
        <v>120</v>
      </c>
      <c r="P4170">
        <v>0</v>
      </c>
      <c r="Q4170">
        <v>892</v>
      </c>
      <c r="R4170">
        <v>14.894668927</v>
      </c>
      <c r="S4170">
        <v>34.754716999999999</v>
      </c>
      <c r="T4170">
        <v>0</v>
      </c>
      <c r="U4170">
        <v>0</v>
      </c>
    </row>
    <row r="4171" spans="1:21" x14ac:dyDescent="0.3">
      <c r="A4171">
        <v>0.67</v>
      </c>
      <c r="B4171">
        <v>0.625</v>
      </c>
      <c r="C4171">
        <v>2.1</v>
      </c>
      <c r="D4171">
        <v>200</v>
      </c>
      <c r="E4171">
        <v>156.71</v>
      </c>
      <c r="F4171">
        <v>56.716000000000001</v>
      </c>
      <c r="G4171">
        <v>56.716417910447703</v>
      </c>
      <c r="H4171">
        <v>220</v>
      </c>
      <c r="I4171">
        <v>476.71641699999998</v>
      </c>
      <c r="J4171">
        <v>-1</v>
      </c>
      <c r="K4171">
        <v>2</v>
      </c>
      <c r="L4171">
        <v>27.200089999999999</v>
      </c>
      <c r="M4171">
        <v>245</v>
      </c>
      <c r="N4171">
        <v>0</v>
      </c>
      <c r="O4171">
        <v>120</v>
      </c>
      <c r="P4171">
        <v>0</v>
      </c>
      <c r="Q4171">
        <v>942</v>
      </c>
      <c r="R4171">
        <v>14.670110298000001</v>
      </c>
      <c r="S4171">
        <v>35.747447999999999</v>
      </c>
      <c r="T4171">
        <v>0</v>
      </c>
      <c r="U4171">
        <v>0</v>
      </c>
    </row>
    <row r="4172" spans="1:21" x14ac:dyDescent="0.3">
      <c r="A4172">
        <v>0.67</v>
      </c>
      <c r="B4172">
        <v>0.625</v>
      </c>
      <c r="C4172">
        <v>2.1</v>
      </c>
      <c r="D4172">
        <v>200</v>
      </c>
      <c r="E4172">
        <v>156.71</v>
      </c>
      <c r="F4172">
        <v>56.716000000000001</v>
      </c>
      <c r="G4172">
        <v>56.716417910447703</v>
      </c>
      <c r="H4172">
        <v>230</v>
      </c>
      <c r="I4172">
        <v>486.71641699999998</v>
      </c>
      <c r="J4172">
        <v>-1</v>
      </c>
      <c r="K4172">
        <v>2</v>
      </c>
      <c r="L4172">
        <v>26.719449999999998</v>
      </c>
      <c r="M4172">
        <v>245</v>
      </c>
      <c r="N4172">
        <v>0</v>
      </c>
      <c r="O4172">
        <v>120</v>
      </c>
      <c r="P4172">
        <v>0</v>
      </c>
      <c r="Q4172">
        <v>945</v>
      </c>
      <c r="R4172">
        <v>14.57934</v>
      </c>
      <c r="S4172">
        <v>35.806249999999999</v>
      </c>
      <c r="T4172">
        <v>0</v>
      </c>
      <c r="U4172">
        <v>0</v>
      </c>
    </row>
    <row r="4173" spans="1:21" x14ac:dyDescent="0.3">
      <c r="A4173">
        <v>0.67</v>
      </c>
      <c r="B4173">
        <v>0.625</v>
      </c>
      <c r="C4173">
        <v>2.1</v>
      </c>
      <c r="D4173">
        <v>200</v>
      </c>
      <c r="E4173">
        <v>156.71</v>
      </c>
      <c r="F4173">
        <v>56.716000000000001</v>
      </c>
      <c r="G4173">
        <v>56.716417910447703</v>
      </c>
      <c r="H4173">
        <v>240</v>
      </c>
      <c r="I4173">
        <v>496.71641699999998</v>
      </c>
      <c r="J4173">
        <v>-1</v>
      </c>
      <c r="K4173">
        <v>2</v>
      </c>
      <c r="L4173">
        <v>26.25432</v>
      </c>
      <c r="M4173">
        <v>245</v>
      </c>
      <c r="N4173">
        <v>0</v>
      </c>
      <c r="O4173">
        <v>120</v>
      </c>
      <c r="P4173">
        <v>0</v>
      </c>
      <c r="Q4173">
        <v>889</v>
      </c>
      <c r="R4173">
        <v>14.257192908</v>
      </c>
      <c r="S4173">
        <v>34.694367</v>
      </c>
      <c r="T4173">
        <v>0</v>
      </c>
      <c r="U4173">
        <v>0</v>
      </c>
    </row>
    <row r="4174" spans="1:21" x14ac:dyDescent="0.3">
      <c r="A4174">
        <v>0.67</v>
      </c>
      <c r="B4174">
        <v>0.625</v>
      </c>
      <c r="C4174">
        <v>2.1</v>
      </c>
      <c r="D4174">
        <v>200</v>
      </c>
      <c r="E4174">
        <v>156.71</v>
      </c>
      <c r="F4174">
        <v>56.716000000000001</v>
      </c>
      <c r="G4174">
        <v>56.716417910447703</v>
      </c>
      <c r="H4174">
        <v>250</v>
      </c>
      <c r="I4174">
        <v>506.71641699999998</v>
      </c>
      <c r="J4174">
        <v>-1</v>
      </c>
      <c r="K4174">
        <v>2</v>
      </c>
      <c r="L4174">
        <v>25.803999999999998</v>
      </c>
      <c r="M4174">
        <v>245</v>
      </c>
      <c r="N4174">
        <v>0</v>
      </c>
      <c r="O4174">
        <v>120</v>
      </c>
      <c r="P4174">
        <v>0</v>
      </c>
      <c r="Q4174">
        <v>879</v>
      </c>
      <c r="R4174">
        <v>13.975282859</v>
      </c>
      <c r="S4174">
        <v>34.492531999999997</v>
      </c>
      <c r="T4174">
        <v>0</v>
      </c>
      <c r="U4174">
        <v>0</v>
      </c>
    </row>
    <row r="4175" spans="1:21" x14ac:dyDescent="0.3">
      <c r="A4175">
        <v>0.67</v>
      </c>
      <c r="B4175">
        <v>0.625</v>
      </c>
      <c r="C4175">
        <v>2.1</v>
      </c>
      <c r="D4175">
        <v>200</v>
      </c>
      <c r="E4175">
        <v>156.71</v>
      </c>
      <c r="F4175">
        <v>56.716000000000001</v>
      </c>
      <c r="G4175">
        <v>56.716417910447703</v>
      </c>
      <c r="H4175">
        <v>260</v>
      </c>
      <c r="I4175">
        <v>516.71641699999998</v>
      </c>
      <c r="J4175">
        <v>-1</v>
      </c>
      <c r="K4175">
        <v>2</v>
      </c>
      <c r="L4175">
        <v>25.36787</v>
      </c>
      <c r="M4175">
        <v>245</v>
      </c>
      <c r="N4175">
        <v>0</v>
      </c>
      <c r="O4175">
        <v>120</v>
      </c>
      <c r="P4175">
        <v>0</v>
      </c>
      <c r="Q4175">
        <v>876</v>
      </c>
      <c r="R4175">
        <v>13.784205158000001</v>
      </c>
      <c r="S4175">
        <v>34.431780000000003</v>
      </c>
      <c r="T4175">
        <v>0</v>
      </c>
      <c r="U4175">
        <v>0</v>
      </c>
    </row>
    <row r="4176" spans="1:21" x14ac:dyDescent="0.3">
      <c r="A4176">
        <v>0.67</v>
      </c>
      <c r="B4176">
        <v>0.625</v>
      </c>
      <c r="C4176">
        <v>2.1</v>
      </c>
      <c r="D4176">
        <v>200</v>
      </c>
      <c r="E4176">
        <v>156.71</v>
      </c>
      <c r="F4176">
        <v>56.716000000000001</v>
      </c>
      <c r="G4176">
        <v>56.716417910447703</v>
      </c>
      <c r="H4176">
        <v>270</v>
      </c>
      <c r="I4176">
        <v>526.71641699999998</v>
      </c>
      <c r="J4176">
        <v>-1</v>
      </c>
      <c r="K4176">
        <v>2</v>
      </c>
      <c r="L4176">
        <v>24.9453</v>
      </c>
      <c r="M4176">
        <v>245</v>
      </c>
      <c r="N4176">
        <v>0</v>
      </c>
      <c r="O4176">
        <v>120</v>
      </c>
      <c r="P4176">
        <v>0</v>
      </c>
      <c r="Q4176">
        <v>918</v>
      </c>
      <c r="R4176">
        <v>13.492615415</v>
      </c>
      <c r="S4176">
        <v>35.273972999999998</v>
      </c>
      <c r="T4176">
        <v>0</v>
      </c>
      <c r="U4176">
        <v>0</v>
      </c>
    </row>
    <row r="4177" spans="1:21" x14ac:dyDescent="0.3">
      <c r="A4177">
        <v>0.67</v>
      </c>
      <c r="B4177">
        <v>0.625</v>
      </c>
      <c r="C4177">
        <v>2.1</v>
      </c>
      <c r="D4177">
        <v>200</v>
      </c>
      <c r="E4177">
        <v>156.71</v>
      </c>
      <c r="F4177">
        <v>56.716000000000001</v>
      </c>
      <c r="G4177">
        <v>56.716417910447703</v>
      </c>
      <c r="H4177">
        <v>280</v>
      </c>
      <c r="I4177">
        <v>536.71641699999998</v>
      </c>
      <c r="J4177">
        <v>-1</v>
      </c>
      <c r="K4177">
        <v>2</v>
      </c>
      <c r="L4177">
        <v>24.535720000000001</v>
      </c>
      <c r="M4177">
        <v>245</v>
      </c>
      <c r="N4177">
        <v>0</v>
      </c>
      <c r="O4177">
        <v>120</v>
      </c>
      <c r="P4177">
        <v>0</v>
      </c>
      <c r="Q4177">
        <v>873</v>
      </c>
      <c r="R4177">
        <v>13.541641471</v>
      </c>
      <c r="S4177">
        <v>34.370933000000001</v>
      </c>
      <c r="T4177">
        <v>0</v>
      </c>
      <c r="U4177">
        <v>0</v>
      </c>
    </row>
    <row r="4178" spans="1:21" x14ac:dyDescent="0.3">
      <c r="A4178">
        <v>0.67</v>
      </c>
      <c r="B4178">
        <v>0.625</v>
      </c>
      <c r="C4178">
        <v>2.1</v>
      </c>
      <c r="D4178">
        <v>200</v>
      </c>
      <c r="E4178">
        <v>156.71</v>
      </c>
      <c r="F4178">
        <v>56.716000000000001</v>
      </c>
      <c r="G4178">
        <v>56.716417910447703</v>
      </c>
      <c r="H4178">
        <v>290</v>
      </c>
      <c r="I4178">
        <v>546.71641699999998</v>
      </c>
      <c r="J4178">
        <v>-1</v>
      </c>
      <c r="K4178">
        <v>2</v>
      </c>
      <c r="L4178">
        <v>24.138580000000001</v>
      </c>
      <c r="M4178">
        <v>245</v>
      </c>
      <c r="N4178">
        <v>0</v>
      </c>
      <c r="O4178">
        <v>120</v>
      </c>
      <c r="P4178">
        <v>0</v>
      </c>
      <c r="Q4178">
        <v>880</v>
      </c>
      <c r="R4178">
        <v>13.144409276999999</v>
      </c>
      <c r="S4178">
        <v>34.512762000000002</v>
      </c>
      <c r="T4178">
        <v>0</v>
      </c>
      <c r="U4178">
        <v>0</v>
      </c>
    </row>
    <row r="4179" spans="1:21" x14ac:dyDescent="0.3">
      <c r="A4179">
        <v>0.67</v>
      </c>
      <c r="B4179">
        <v>0.625</v>
      </c>
      <c r="C4179">
        <v>2.1</v>
      </c>
      <c r="D4179">
        <v>200</v>
      </c>
      <c r="E4179">
        <v>156.71</v>
      </c>
      <c r="F4179">
        <v>56.716000000000001</v>
      </c>
      <c r="G4179">
        <v>56.716417910447703</v>
      </c>
      <c r="H4179">
        <v>300</v>
      </c>
      <c r="I4179">
        <v>556.71641699999998</v>
      </c>
      <c r="J4179">
        <v>-1</v>
      </c>
      <c r="K4179">
        <v>2</v>
      </c>
      <c r="L4179">
        <v>23.753350000000001</v>
      </c>
      <c r="M4179">
        <v>245</v>
      </c>
      <c r="N4179">
        <v>0</v>
      </c>
      <c r="O4179">
        <v>120</v>
      </c>
      <c r="P4179">
        <v>0</v>
      </c>
      <c r="Q4179">
        <v>912</v>
      </c>
      <c r="R4179">
        <v>13.043245378</v>
      </c>
      <c r="S4179">
        <v>35.154738000000002</v>
      </c>
      <c r="T4179">
        <v>0</v>
      </c>
      <c r="U4179">
        <v>0</v>
      </c>
    </row>
    <row r="4180" spans="1:21" x14ac:dyDescent="0.3">
      <c r="A4180">
        <v>0.67</v>
      </c>
      <c r="B4180">
        <v>0.625</v>
      </c>
      <c r="C4180">
        <v>2.1</v>
      </c>
      <c r="D4180">
        <v>200</v>
      </c>
      <c r="E4180">
        <v>156.71</v>
      </c>
      <c r="F4180">
        <v>56.716000000000001</v>
      </c>
      <c r="G4180">
        <v>56.716417910447703</v>
      </c>
      <c r="H4180">
        <v>0</v>
      </c>
      <c r="I4180">
        <v>256.71641699999998</v>
      </c>
      <c r="J4180">
        <v>-1</v>
      </c>
      <c r="K4180">
        <v>2</v>
      </c>
      <c r="L4180">
        <v>43.662230000000001</v>
      </c>
      <c r="M4180">
        <v>245</v>
      </c>
      <c r="N4180">
        <v>0</v>
      </c>
      <c r="O4180">
        <v>120</v>
      </c>
      <c r="P4180">
        <v>0</v>
      </c>
      <c r="Q4180">
        <v>949</v>
      </c>
      <c r="R4180">
        <v>25.815631191000001</v>
      </c>
      <c r="S4180">
        <v>35.884523000000002</v>
      </c>
      <c r="T4180">
        <v>0</v>
      </c>
      <c r="U4180">
        <v>0</v>
      </c>
    </row>
    <row r="4181" spans="1:21" x14ac:dyDescent="0.3">
      <c r="A4181" t="s">
        <v>74</v>
      </c>
      <c r="B4181" t="s">
        <v>74</v>
      </c>
      <c r="C4181">
        <v>2.1</v>
      </c>
      <c r="D4181">
        <v>200</v>
      </c>
      <c r="E4181" t="s">
        <v>75</v>
      </c>
      <c r="F4181" t="s">
        <v>74</v>
      </c>
      <c r="G4181" t="s">
        <v>74</v>
      </c>
      <c r="H4181" t="s">
        <v>74</v>
      </c>
      <c r="I4181" t="s">
        <v>74</v>
      </c>
      <c r="J4181" t="s">
        <v>74</v>
      </c>
      <c r="K4181" t="s">
        <v>74</v>
      </c>
      <c r="L4181" t="s">
        <v>74</v>
      </c>
      <c r="M4181" t="s">
        <v>74</v>
      </c>
      <c r="N4181" t="s">
        <v>74</v>
      </c>
      <c r="O4181">
        <v>140</v>
      </c>
    </row>
    <row r="4182" spans="1:21" x14ac:dyDescent="0.3">
      <c r="A4182">
        <v>0.67</v>
      </c>
      <c r="B4182">
        <v>0.625</v>
      </c>
      <c r="C4182">
        <v>2.1</v>
      </c>
      <c r="D4182">
        <v>200</v>
      </c>
      <c r="E4182">
        <v>156.71</v>
      </c>
      <c r="F4182">
        <v>56.716000000000001</v>
      </c>
      <c r="G4182">
        <v>56.716417910447703</v>
      </c>
      <c r="H4182">
        <v>0</v>
      </c>
      <c r="I4182">
        <v>256.71641699999998</v>
      </c>
      <c r="J4182">
        <v>-1</v>
      </c>
      <c r="K4182">
        <v>2</v>
      </c>
      <c r="L4182">
        <v>45.909640000000003</v>
      </c>
      <c r="M4182">
        <v>265</v>
      </c>
      <c r="N4182">
        <v>0</v>
      </c>
      <c r="O4182">
        <v>140</v>
      </c>
      <c r="P4182">
        <v>0</v>
      </c>
      <c r="Q4182">
        <v>947</v>
      </c>
      <c r="R4182">
        <v>28.955024371</v>
      </c>
      <c r="S4182">
        <v>35.845405</v>
      </c>
      <c r="T4182">
        <v>0</v>
      </c>
      <c r="U4182">
        <v>0</v>
      </c>
    </row>
    <row r="4183" spans="1:21" x14ac:dyDescent="0.3">
      <c r="A4183">
        <v>0.67</v>
      </c>
      <c r="B4183">
        <v>0.625</v>
      </c>
      <c r="C4183">
        <v>2.1</v>
      </c>
      <c r="D4183">
        <v>200</v>
      </c>
      <c r="E4183">
        <v>156.71</v>
      </c>
      <c r="F4183">
        <v>56.716000000000001</v>
      </c>
      <c r="G4183">
        <v>56.716417910447703</v>
      </c>
      <c r="H4183">
        <v>10</v>
      </c>
      <c r="I4183">
        <v>266.71641699999998</v>
      </c>
      <c r="J4183">
        <v>-1</v>
      </c>
      <c r="K4183">
        <v>2</v>
      </c>
      <c r="L4183">
        <v>44.815040000000003</v>
      </c>
      <c r="M4183">
        <v>265</v>
      </c>
      <c r="N4183">
        <v>0</v>
      </c>
      <c r="O4183">
        <v>140</v>
      </c>
      <c r="P4183">
        <v>0</v>
      </c>
      <c r="Q4183">
        <v>883</v>
      </c>
      <c r="R4183">
        <v>27.895791275000001</v>
      </c>
      <c r="S4183">
        <v>34.573390000000003</v>
      </c>
      <c r="T4183">
        <v>0</v>
      </c>
      <c r="U4183">
        <v>0</v>
      </c>
    </row>
    <row r="4184" spans="1:21" x14ac:dyDescent="0.3">
      <c r="A4184">
        <v>0.67</v>
      </c>
      <c r="B4184">
        <v>0.625</v>
      </c>
      <c r="C4184">
        <v>2.1</v>
      </c>
      <c r="D4184">
        <v>200</v>
      </c>
      <c r="E4184">
        <v>156.71</v>
      </c>
      <c r="F4184">
        <v>56.716000000000001</v>
      </c>
      <c r="G4184">
        <v>56.716417910447703</v>
      </c>
      <c r="H4184">
        <v>20</v>
      </c>
      <c r="I4184">
        <v>276.71641699999998</v>
      </c>
      <c r="J4184">
        <v>-1</v>
      </c>
      <c r="K4184">
        <v>2</v>
      </c>
      <c r="L4184">
        <v>43.760980000000004</v>
      </c>
      <c r="M4184">
        <v>265</v>
      </c>
      <c r="N4184">
        <v>0</v>
      </c>
      <c r="O4184">
        <v>140</v>
      </c>
      <c r="P4184">
        <v>0</v>
      </c>
      <c r="Q4184">
        <v>890</v>
      </c>
      <c r="R4184">
        <v>27.252144910999998</v>
      </c>
      <c r="S4184">
        <v>34.714494000000002</v>
      </c>
      <c r="T4184">
        <v>0</v>
      </c>
      <c r="U4184">
        <v>0</v>
      </c>
    </row>
    <row r="4185" spans="1:21" x14ac:dyDescent="0.3">
      <c r="A4185">
        <v>0.67</v>
      </c>
      <c r="B4185">
        <v>0.625</v>
      </c>
      <c r="C4185">
        <v>2.1</v>
      </c>
      <c r="D4185">
        <v>200</v>
      </c>
      <c r="E4185">
        <v>156.71</v>
      </c>
      <c r="F4185">
        <v>56.716000000000001</v>
      </c>
      <c r="G4185">
        <v>56.716417910447703</v>
      </c>
      <c r="H4185">
        <v>30</v>
      </c>
      <c r="I4185">
        <v>286.71641699999998</v>
      </c>
      <c r="J4185">
        <v>-1</v>
      </c>
      <c r="K4185">
        <v>2</v>
      </c>
      <c r="L4185">
        <v>42.745910000000002</v>
      </c>
      <c r="M4185">
        <v>265</v>
      </c>
      <c r="N4185">
        <v>0</v>
      </c>
      <c r="O4185">
        <v>140</v>
      </c>
      <c r="P4185">
        <v>0</v>
      </c>
      <c r="Q4185">
        <v>895</v>
      </c>
      <c r="R4185">
        <v>26.311174545</v>
      </c>
      <c r="S4185">
        <v>34.814976000000001</v>
      </c>
      <c r="T4185">
        <v>0</v>
      </c>
      <c r="U4185">
        <v>0</v>
      </c>
    </row>
    <row r="4186" spans="1:21" x14ac:dyDescent="0.3">
      <c r="A4186">
        <v>0.67</v>
      </c>
      <c r="B4186">
        <v>0.625</v>
      </c>
      <c r="C4186">
        <v>2.1</v>
      </c>
      <c r="D4186">
        <v>200</v>
      </c>
      <c r="E4186">
        <v>156.71</v>
      </c>
      <c r="F4186">
        <v>56.716000000000001</v>
      </c>
      <c r="G4186">
        <v>56.716417910447703</v>
      </c>
      <c r="H4186">
        <v>40</v>
      </c>
      <c r="I4186">
        <v>296.71641699999998</v>
      </c>
      <c r="J4186">
        <v>-1</v>
      </c>
      <c r="K4186">
        <v>2</v>
      </c>
      <c r="L4186">
        <v>41.76831</v>
      </c>
      <c r="M4186">
        <v>265</v>
      </c>
      <c r="N4186">
        <v>0</v>
      </c>
      <c r="O4186">
        <v>140</v>
      </c>
      <c r="P4186">
        <v>0</v>
      </c>
      <c r="Q4186">
        <v>901</v>
      </c>
      <c r="R4186">
        <v>25.973068557000001</v>
      </c>
      <c r="S4186">
        <v>34.935222000000003</v>
      </c>
      <c r="T4186">
        <v>0</v>
      </c>
      <c r="U4186">
        <v>0</v>
      </c>
    </row>
    <row r="4187" spans="1:21" x14ac:dyDescent="0.3">
      <c r="A4187">
        <v>0.67</v>
      </c>
      <c r="B4187">
        <v>0.625</v>
      </c>
      <c r="C4187">
        <v>2.1</v>
      </c>
      <c r="D4187">
        <v>200</v>
      </c>
      <c r="E4187">
        <v>156.71</v>
      </c>
      <c r="F4187">
        <v>56.716000000000001</v>
      </c>
      <c r="G4187">
        <v>56.716417910447703</v>
      </c>
      <c r="H4187">
        <v>50</v>
      </c>
      <c r="I4187">
        <v>306.71641699999998</v>
      </c>
      <c r="J4187">
        <v>-1</v>
      </c>
      <c r="K4187">
        <v>2</v>
      </c>
      <c r="L4187">
        <v>40.826689999999999</v>
      </c>
      <c r="M4187">
        <v>265</v>
      </c>
      <c r="N4187">
        <v>0</v>
      </c>
      <c r="O4187">
        <v>140</v>
      </c>
      <c r="P4187">
        <v>0</v>
      </c>
      <c r="Q4187">
        <v>892</v>
      </c>
      <c r="R4187">
        <v>25.444750545000002</v>
      </c>
      <c r="S4187">
        <v>34.754716999999999</v>
      </c>
      <c r="T4187">
        <v>0</v>
      </c>
      <c r="U4187">
        <v>0</v>
      </c>
    </row>
    <row r="4188" spans="1:21" x14ac:dyDescent="0.3">
      <c r="A4188">
        <v>0.67</v>
      </c>
      <c r="B4188">
        <v>0.625</v>
      </c>
      <c r="C4188">
        <v>2.1</v>
      </c>
      <c r="D4188">
        <v>200</v>
      </c>
      <c r="E4188">
        <v>156.71</v>
      </c>
      <c r="F4188">
        <v>56.716000000000001</v>
      </c>
      <c r="G4188">
        <v>56.716417910447703</v>
      </c>
      <c r="H4188">
        <v>60</v>
      </c>
      <c r="I4188">
        <v>316.71641699999998</v>
      </c>
      <c r="J4188">
        <v>-1</v>
      </c>
      <c r="K4188">
        <v>2</v>
      </c>
      <c r="L4188">
        <v>39.919580000000003</v>
      </c>
      <c r="M4188">
        <v>265</v>
      </c>
      <c r="N4188">
        <v>0</v>
      </c>
      <c r="O4188">
        <v>140</v>
      </c>
      <c r="P4188">
        <v>0</v>
      </c>
      <c r="Q4188">
        <v>890</v>
      </c>
      <c r="R4188">
        <v>24.632477316999999</v>
      </c>
      <c r="S4188">
        <v>34.714494000000002</v>
      </c>
      <c r="T4188">
        <v>0</v>
      </c>
      <c r="U4188">
        <v>0</v>
      </c>
    </row>
    <row r="4189" spans="1:21" x14ac:dyDescent="0.3">
      <c r="A4189">
        <v>0.67</v>
      </c>
      <c r="B4189">
        <v>0.625</v>
      </c>
      <c r="C4189">
        <v>2.1</v>
      </c>
      <c r="D4189">
        <v>200</v>
      </c>
      <c r="E4189">
        <v>156.71</v>
      </c>
      <c r="F4189">
        <v>56.716000000000001</v>
      </c>
      <c r="G4189">
        <v>56.716417910447703</v>
      </c>
      <c r="H4189">
        <v>70</v>
      </c>
      <c r="I4189">
        <v>326.71641699999998</v>
      </c>
      <c r="J4189">
        <v>-1</v>
      </c>
      <c r="K4189">
        <v>2</v>
      </c>
      <c r="L4189">
        <v>39.045540000000003</v>
      </c>
      <c r="M4189">
        <v>265</v>
      </c>
      <c r="N4189">
        <v>0</v>
      </c>
      <c r="O4189">
        <v>140</v>
      </c>
      <c r="P4189">
        <v>0</v>
      </c>
      <c r="Q4189">
        <v>882</v>
      </c>
      <c r="R4189">
        <v>24.076721643999999</v>
      </c>
      <c r="S4189">
        <v>34.553190999999998</v>
      </c>
      <c r="T4189">
        <v>0</v>
      </c>
      <c r="U4189">
        <v>0</v>
      </c>
    </row>
    <row r="4190" spans="1:21" x14ac:dyDescent="0.3">
      <c r="A4190">
        <v>0.67</v>
      </c>
      <c r="B4190">
        <v>0.625</v>
      </c>
      <c r="C4190">
        <v>2.1</v>
      </c>
      <c r="D4190">
        <v>200</v>
      </c>
      <c r="E4190">
        <v>156.71</v>
      </c>
      <c r="F4190">
        <v>56.716000000000001</v>
      </c>
      <c r="G4190">
        <v>56.716417910447703</v>
      </c>
      <c r="H4190">
        <v>80</v>
      </c>
      <c r="I4190">
        <v>336.71641699999998</v>
      </c>
      <c r="J4190">
        <v>-1</v>
      </c>
      <c r="K4190">
        <v>2</v>
      </c>
      <c r="L4190">
        <v>38.203180000000003</v>
      </c>
      <c r="M4190">
        <v>265</v>
      </c>
      <c r="N4190">
        <v>0</v>
      </c>
      <c r="O4190">
        <v>140</v>
      </c>
      <c r="P4190">
        <v>0</v>
      </c>
      <c r="Q4190">
        <v>948</v>
      </c>
      <c r="R4190">
        <v>23.306717542000001</v>
      </c>
      <c r="S4190">
        <v>35.864969000000002</v>
      </c>
      <c r="T4190">
        <v>0</v>
      </c>
      <c r="U4190">
        <v>0</v>
      </c>
    </row>
    <row r="4191" spans="1:21" x14ac:dyDescent="0.3">
      <c r="A4191">
        <v>0.67</v>
      </c>
      <c r="B4191">
        <v>0.625</v>
      </c>
      <c r="C4191">
        <v>2.1</v>
      </c>
      <c r="D4191">
        <v>200</v>
      </c>
      <c r="E4191">
        <v>156.71</v>
      </c>
      <c r="F4191">
        <v>56.716000000000001</v>
      </c>
      <c r="G4191">
        <v>56.716417910447703</v>
      </c>
      <c r="H4191">
        <v>90</v>
      </c>
      <c r="I4191">
        <v>346.71641699999998</v>
      </c>
      <c r="J4191">
        <v>-1</v>
      </c>
      <c r="K4191">
        <v>2</v>
      </c>
      <c r="L4191">
        <v>37.391159999999999</v>
      </c>
      <c r="M4191">
        <v>265</v>
      </c>
      <c r="N4191">
        <v>0</v>
      </c>
      <c r="O4191">
        <v>140</v>
      </c>
      <c r="P4191">
        <v>0</v>
      </c>
      <c r="Q4191">
        <v>957</v>
      </c>
      <c r="R4191">
        <v>22.661082330999999</v>
      </c>
      <c r="S4191">
        <v>36.040627000000001</v>
      </c>
      <c r="T4191">
        <v>0</v>
      </c>
      <c r="U4191">
        <v>0</v>
      </c>
    </row>
    <row r="4192" spans="1:21" x14ac:dyDescent="0.3">
      <c r="A4192">
        <v>0.67</v>
      </c>
      <c r="B4192">
        <v>0.625</v>
      </c>
      <c r="C4192">
        <v>2.1</v>
      </c>
      <c r="D4192">
        <v>200</v>
      </c>
      <c r="E4192">
        <v>156.71</v>
      </c>
      <c r="F4192">
        <v>56.716000000000001</v>
      </c>
      <c r="G4192">
        <v>56.716417910447703</v>
      </c>
      <c r="H4192">
        <v>100</v>
      </c>
      <c r="I4192">
        <v>356.71641699999998</v>
      </c>
      <c r="J4192">
        <v>-1</v>
      </c>
      <c r="K4192">
        <v>2</v>
      </c>
      <c r="L4192">
        <v>36.608170000000001</v>
      </c>
      <c r="M4192">
        <v>265</v>
      </c>
      <c r="N4192">
        <v>0</v>
      </c>
      <c r="O4192">
        <v>140</v>
      </c>
      <c r="P4192">
        <v>0</v>
      </c>
      <c r="Q4192">
        <v>895</v>
      </c>
      <c r="R4192">
        <v>21.905568397</v>
      </c>
      <c r="S4192">
        <v>34.814976000000001</v>
      </c>
      <c r="T4192">
        <v>0</v>
      </c>
      <c r="U4192">
        <v>0</v>
      </c>
    </row>
    <row r="4193" spans="1:21" x14ac:dyDescent="0.3">
      <c r="A4193">
        <v>0.67</v>
      </c>
      <c r="B4193">
        <v>0.625</v>
      </c>
      <c r="C4193">
        <v>2.1</v>
      </c>
      <c r="D4193">
        <v>200</v>
      </c>
      <c r="E4193">
        <v>156.71</v>
      </c>
      <c r="F4193">
        <v>56.716000000000001</v>
      </c>
      <c r="G4193">
        <v>56.716417910447703</v>
      </c>
      <c r="H4193">
        <v>110</v>
      </c>
      <c r="I4193">
        <v>366.71641699999998</v>
      </c>
      <c r="J4193">
        <v>-1</v>
      </c>
      <c r="K4193">
        <v>2</v>
      </c>
      <c r="L4193">
        <v>35.852969999999999</v>
      </c>
      <c r="M4193">
        <v>265</v>
      </c>
      <c r="N4193">
        <v>0</v>
      </c>
      <c r="O4193">
        <v>140</v>
      </c>
      <c r="P4193">
        <v>0</v>
      </c>
      <c r="Q4193">
        <v>945</v>
      </c>
      <c r="R4193">
        <v>21.502746265999999</v>
      </c>
      <c r="S4193">
        <v>35.806249999999999</v>
      </c>
      <c r="T4193">
        <v>0</v>
      </c>
      <c r="U4193">
        <v>0</v>
      </c>
    </row>
    <row r="4194" spans="1:21" x14ac:dyDescent="0.3">
      <c r="A4194">
        <v>0.67</v>
      </c>
      <c r="B4194">
        <v>0.625</v>
      </c>
      <c r="C4194">
        <v>2.1</v>
      </c>
      <c r="D4194">
        <v>200</v>
      </c>
      <c r="E4194">
        <v>156.71</v>
      </c>
      <c r="F4194">
        <v>56.716000000000001</v>
      </c>
      <c r="G4194">
        <v>56.716417910447703</v>
      </c>
      <c r="H4194">
        <v>120</v>
      </c>
      <c r="I4194">
        <v>376.71641699999998</v>
      </c>
      <c r="J4194">
        <v>-1</v>
      </c>
      <c r="K4194">
        <v>2</v>
      </c>
      <c r="L4194">
        <v>35.12435</v>
      </c>
      <c r="M4194">
        <v>265</v>
      </c>
      <c r="N4194">
        <v>0</v>
      </c>
      <c r="O4194">
        <v>140</v>
      </c>
      <c r="P4194">
        <v>0</v>
      </c>
      <c r="Q4194">
        <v>881</v>
      </c>
      <c r="R4194">
        <v>21.124422553999999</v>
      </c>
      <c r="S4194">
        <v>34.532981999999997</v>
      </c>
      <c r="T4194">
        <v>0</v>
      </c>
      <c r="U4194">
        <v>0</v>
      </c>
    </row>
    <row r="4195" spans="1:21" x14ac:dyDescent="0.3">
      <c r="A4195">
        <v>0.67</v>
      </c>
      <c r="B4195">
        <v>0.625</v>
      </c>
      <c r="C4195">
        <v>2.1</v>
      </c>
      <c r="D4195">
        <v>200</v>
      </c>
      <c r="E4195">
        <v>156.71</v>
      </c>
      <c r="F4195">
        <v>56.716000000000001</v>
      </c>
      <c r="G4195">
        <v>56.716417910447703</v>
      </c>
      <c r="H4195">
        <v>130</v>
      </c>
      <c r="I4195">
        <v>386.71641699999998</v>
      </c>
      <c r="J4195">
        <v>-1</v>
      </c>
      <c r="K4195">
        <v>2</v>
      </c>
      <c r="L4195">
        <v>34.421149999999997</v>
      </c>
      <c r="M4195">
        <v>265</v>
      </c>
      <c r="N4195">
        <v>0</v>
      </c>
      <c r="O4195">
        <v>140</v>
      </c>
      <c r="P4195">
        <v>0</v>
      </c>
      <c r="Q4195">
        <v>952</v>
      </c>
      <c r="R4195">
        <v>20.544485415</v>
      </c>
      <c r="S4195">
        <v>35.943131000000001</v>
      </c>
      <c r="T4195">
        <v>0</v>
      </c>
      <c r="U4195">
        <v>0</v>
      </c>
    </row>
    <row r="4196" spans="1:21" x14ac:dyDescent="0.3">
      <c r="A4196">
        <v>0.67</v>
      </c>
      <c r="B4196">
        <v>0.625</v>
      </c>
      <c r="C4196">
        <v>2.1</v>
      </c>
      <c r="D4196">
        <v>200</v>
      </c>
      <c r="E4196">
        <v>156.71</v>
      </c>
      <c r="F4196">
        <v>56.716000000000001</v>
      </c>
      <c r="G4196">
        <v>56.716417910447703</v>
      </c>
      <c r="H4196">
        <v>140</v>
      </c>
      <c r="I4196">
        <v>396.71641699999998</v>
      </c>
      <c r="J4196">
        <v>-1</v>
      </c>
      <c r="K4196">
        <v>2</v>
      </c>
      <c r="L4196">
        <v>33.742260000000002</v>
      </c>
      <c r="M4196">
        <v>265</v>
      </c>
      <c r="N4196">
        <v>0</v>
      </c>
      <c r="O4196">
        <v>140</v>
      </c>
      <c r="P4196">
        <v>0</v>
      </c>
      <c r="Q4196">
        <v>884</v>
      </c>
      <c r="R4196">
        <v>19.982003891000002</v>
      </c>
      <c r="S4196">
        <v>34.593578999999998</v>
      </c>
      <c r="T4196">
        <v>0</v>
      </c>
      <c r="U4196">
        <v>0</v>
      </c>
    </row>
    <row r="4197" spans="1:21" x14ac:dyDescent="0.3">
      <c r="A4197">
        <v>0.67</v>
      </c>
      <c r="B4197">
        <v>0.625</v>
      </c>
      <c r="C4197">
        <v>2.1</v>
      </c>
      <c r="D4197">
        <v>200</v>
      </c>
      <c r="E4197">
        <v>156.71</v>
      </c>
      <c r="F4197">
        <v>56.716000000000001</v>
      </c>
      <c r="G4197">
        <v>56.716417910447703</v>
      </c>
      <c r="H4197">
        <v>150</v>
      </c>
      <c r="I4197">
        <v>406.71641699999998</v>
      </c>
      <c r="J4197">
        <v>-1</v>
      </c>
      <c r="K4197">
        <v>2</v>
      </c>
      <c r="L4197">
        <v>33.086640000000003</v>
      </c>
      <c r="M4197">
        <v>265</v>
      </c>
      <c r="N4197">
        <v>0</v>
      </c>
      <c r="O4197">
        <v>140</v>
      </c>
      <c r="P4197">
        <v>0</v>
      </c>
      <c r="Q4197">
        <v>904</v>
      </c>
      <c r="R4197">
        <v>19.541408127</v>
      </c>
      <c r="S4197">
        <v>34.995209000000003</v>
      </c>
      <c r="T4197">
        <v>0</v>
      </c>
      <c r="U4197">
        <v>0</v>
      </c>
    </row>
    <row r="4198" spans="1:21" x14ac:dyDescent="0.3">
      <c r="A4198">
        <v>0.67</v>
      </c>
      <c r="B4198">
        <v>0.625</v>
      </c>
      <c r="C4198">
        <v>2.1</v>
      </c>
      <c r="D4198">
        <v>200</v>
      </c>
      <c r="E4198">
        <v>156.71</v>
      </c>
      <c r="F4198">
        <v>56.716000000000001</v>
      </c>
      <c r="G4198">
        <v>56.716417910447703</v>
      </c>
      <c r="H4198">
        <v>160</v>
      </c>
      <c r="I4198">
        <v>416.71641699999998</v>
      </c>
      <c r="J4198">
        <v>-1</v>
      </c>
      <c r="K4198">
        <v>2</v>
      </c>
      <c r="L4198">
        <v>32.45326</v>
      </c>
      <c r="M4198">
        <v>265</v>
      </c>
      <c r="N4198">
        <v>0</v>
      </c>
      <c r="O4198">
        <v>140</v>
      </c>
      <c r="P4198">
        <v>0</v>
      </c>
      <c r="Q4198">
        <v>910</v>
      </c>
      <c r="R4198">
        <v>19.091052512000001</v>
      </c>
      <c r="S4198">
        <v>35.114915000000003</v>
      </c>
      <c r="T4198">
        <v>0</v>
      </c>
      <c r="U4198">
        <v>0</v>
      </c>
    </row>
    <row r="4199" spans="1:21" x14ac:dyDescent="0.3">
      <c r="A4199">
        <v>0.67</v>
      </c>
      <c r="B4199">
        <v>0.625</v>
      </c>
      <c r="C4199">
        <v>2.1</v>
      </c>
      <c r="D4199">
        <v>200</v>
      </c>
      <c r="E4199">
        <v>156.71</v>
      </c>
      <c r="F4199">
        <v>56.716000000000001</v>
      </c>
      <c r="G4199">
        <v>56.716417910447703</v>
      </c>
      <c r="H4199">
        <v>170</v>
      </c>
      <c r="I4199">
        <v>426.71641699999998</v>
      </c>
      <c r="J4199">
        <v>-1</v>
      </c>
      <c r="K4199">
        <v>2</v>
      </c>
      <c r="L4199">
        <v>31.841159999999999</v>
      </c>
      <c r="M4199">
        <v>265</v>
      </c>
      <c r="N4199">
        <v>0</v>
      </c>
      <c r="O4199">
        <v>140</v>
      </c>
      <c r="P4199">
        <v>0</v>
      </c>
      <c r="Q4199">
        <v>896</v>
      </c>
      <c r="R4199">
        <v>18.630228386999999</v>
      </c>
      <c r="S4199">
        <v>34.835042000000001</v>
      </c>
      <c r="T4199">
        <v>0</v>
      </c>
      <c r="U4199">
        <v>0</v>
      </c>
    </row>
    <row r="4200" spans="1:21" x14ac:dyDescent="0.3">
      <c r="A4200">
        <v>0.67</v>
      </c>
      <c r="B4200">
        <v>0.625</v>
      </c>
      <c r="C4200">
        <v>2.1</v>
      </c>
      <c r="D4200">
        <v>200</v>
      </c>
      <c r="E4200">
        <v>156.71</v>
      </c>
      <c r="F4200">
        <v>56.716000000000001</v>
      </c>
      <c r="G4200">
        <v>56.716417910447703</v>
      </c>
      <c r="H4200">
        <v>180</v>
      </c>
      <c r="I4200">
        <v>436.71641699999998</v>
      </c>
      <c r="J4200">
        <v>-1</v>
      </c>
      <c r="K4200">
        <v>2</v>
      </c>
      <c r="L4200">
        <v>31.249420000000001</v>
      </c>
      <c r="M4200">
        <v>265</v>
      </c>
      <c r="N4200">
        <v>0</v>
      </c>
      <c r="O4200">
        <v>140</v>
      </c>
      <c r="P4200">
        <v>0</v>
      </c>
      <c r="Q4200">
        <v>890</v>
      </c>
      <c r="R4200">
        <v>18.231535321999999</v>
      </c>
      <c r="S4200">
        <v>34.714494000000002</v>
      </c>
      <c r="T4200">
        <v>0</v>
      </c>
      <c r="U4200">
        <v>0</v>
      </c>
    </row>
    <row r="4201" spans="1:21" x14ac:dyDescent="0.3">
      <c r="A4201">
        <v>0.67</v>
      </c>
      <c r="B4201">
        <v>0.625</v>
      </c>
      <c r="C4201">
        <v>2.1</v>
      </c>
      <c r="D4201">
        <v>200</v>
      </c>
      <c r="E4201">
        <v>156.71</v>
      </c>
      <c r="F4201">
        <v>56.716000000000001</v>
      </c>
      <c r="G4201">
        <v>56.716417910447703</v>
      </c>
      <c r="H4201">
        <v>190</v>
      </c>
      <c r="I4201">
        <v>446.71641699999998</v>
      </c>
      <c r="J4201">
        <v>-1</v>
      </c>
      <c r="K4201">
        <v>2</v>
      </c>
      <c r="L4201">
        <v>30.677160000000001</v>
      </c>
      <c r="M4201">
        <v>265</v>
      </c>
      <c r="N4201">
        <v>0</v>
      </c>
      <c r="O4201">
        <v>140</v>
      </c>
      <c r="P4201">
        <v>0</v>
      </c>
      <c r="Q4201">
        <v>886</v>
      </c>
      <c r="R4201">
        <v>17.560290459000001</v>
      </c>
      <c r="S4201">
        <v>34.633924999999998</v>
      </c>
      <c r="T4201">
        <v>0</v>
      </c>
      <c r="U4201">
        <v>0</v>
      </c>
    </row>
    <row r="4202" spans="1:21" x14ac:dyDescent="0.3">
      <c r="A4202">
        <v>0.67</v>
      </c>
      <c r="B4202">
        <v>0.625</v>
      </c>
      <c r="C4202">
        <v>2.1</v>
      </c>
      <c r="D4202">
        <v>200</v>
      </c>
      <c r="E4202">
        <v>156.71</v>
      </c>
      <c r="F4202">
        <v>56.716000000000001</v>
      </c>
      <c r="G4202">
        <v>56.716417910447703</v>
      </c>
      <c r="H4202">
        <v>200</v>
      </c>
      <c r="I4202">
        <v>456.71641699999998</v>
      </c>
      <c r="J4202">
        <v>-1</v>
      </c>
      <c r="K4202">
        <v>2</v>
      </c>
      <c r="L4202">
        <v>30.123539999999998</v>
      </c>
      <c r="M4202">
        <v>265</v>
      </c>
      <c r="N4202">
        <v>0</v>
      </c>
      <c r="O4202">
        <v>140</v>
      </c>
      <c r="P4202">
        <v>0</v>
      </c>
      <c r="Q4202">
        <v>903</v>
      </c>
      <c r="R4202">
        <v>17.445987705</v>
      </c>
      <c r="S4202">
        <v>34.975223</v>
      </c>
      <c r="T4202">
        <v>0</v>
      </c>
      <c r="U4202">
        <v>0</v>
      </c>
    </row>
    <row r="4203" spans="1:21" x14ac:dyDescent="0.3">
      <c r="A4203">
        <v>0.67</v>
      </c>
      <c r="B4203">
        <v>0.625</v>
      </c>
      <c r="C4203">
        <v>2.1</v>
      </c>
      <c r="D4203">
        <v>200</v>
      </c>
      <c r="E4203">
        <v>156.71</v>
      </c>
      <c r="F4203">
        <v>56.716000000000001</v>
      </c>
      <c r="G4203">
        <v>56.716417910447703</v>
      </c>
      <c r="H4203">
        <v>210</v>
      </c>
      <c r="I4203">
        <v>466.71641699999998</v>
      </c>
      <c r="J4203">
        <v>-1</v>
      </c>
      <c r="K4203">
        <v>2</v>
      </c>
      <c r="L4203">
        <v>29.587759999999999</v>
      </c>
      <c r="M4203">
        <v>265</v>
      </c>
      <c r="N4203">
        <v>0</v>
      </c>
      <c r="O4203">
        <v>140</v>
      </c>
      <c r="P4203">
        <v>0</v>
      </c>
      <c r="Q4203">
        <v>905</v>
      </c>
      <c r="R4203">
        <v>17.176416015000001</v>
      </c>
      <c r="S4203">
        <v>35.015185000000002</v>
      </c>
      <c r="T4203">
        <v>0</v>
      </c>
      <c r="U4203">
        <v>0</v>
      </c>
    </row>
    <row r="4204" spans="1:21" x14ac:dyDescent="0.3">
      <c r="A4204">
        <v>0.67</v>
      </c>
      <c r="B4204">
        <v>0.625</v>
      </c>
      <c r="C4204">
        <v>2.1</v>
      </c>
      <c r="D4204">
        <v>200</v>
      </c>
      <c r="E4204">
        <v>156.71</v>
      </c>
      <c r="F4204">
        <v>56.716000000000001</v>
      </c>
      <c r="G4204">
        <v>56.716417910447703</v>
      </c>
      <c r="H4204">
        <v>220</v>
      </c>
      <c r="I4204">
        <v>476.71641699999998</v>
      </c>
      <c r="J4204">
        <v>-1</v>
      </c>
      <c r="K4204">
        <v>2</v>
      </c>
      <c r="L4204">
        <v>29.06907</v>
      </c>
      <c r="M4204">
        <v>265</v>
      </c>
      <c r="N4204">
        <v>0</v>
      </c>
      <c r="O4204">
        <v>140</v>
      </c>
      <c r="P4204">
        <v>0</v>
      </c>
      <c r="Q4204">
        <v>894</v>
      </c>
      <c r="R4204">
        <v>16.744305353000001</v>
      </c>
      <c r="S4204">
        <v>34.794899999999998</v>
      </c>
      <c r="T4204">
        <v>0</v>
      </c>
      <c r="U4204">
        <v>0</v>
      </c>
    </row>
    <row r="4205" spans="1:21" x14ac:dyDescent="0.3">
      <c r="A4205">
        <v>0.67</v>
      </c>
      <c r="B4205">
        <v>0.625</v>
      </c>
      <c r="C4205">
        <v>2.1</v>
      </c>
      <c r="D4205">
        <v>200</v>
      </c>
      <c r="E4205">
        <v>156.71</v>
      </c>
      <c r="F4205">
        <v>56.716000000000001</v>
      </c>
      <c r="G4205">
        <v>56.716417910447703</v>
      </c>
      <c r="H4205">
        <v>230</v>
      </c>
      <c r="I4205">
        <v>486.71641699999998</v>
      </c>
      <c r="J4205">
        <v>-1</v>
      </c>
      <c r="K4205">
        <v>2</v>
      </c>
      <c r="L4205">
        <v>28.566739999999999</v>
      </c>
      <c r="M4205">
        <v>265</v>
      </c>
      <c r="N4205">
        <v>0</v>
      </c>
      <c r="O4205">
        <v>140</v>
      </c>
      <c r="P4205">
        <v>0</v>
      </c>
      <c r="Q4205">
        <v>885</v>
      </c>
      <c r="R4205">
        <v>16.463595202</v>
      </c>
      <c r="S4205">
        <v>34.613757</v>
      </c>
      <c r="T4205">
        <v>0</v>
      </c>
      <c r="U4205">
        <v>0</v>
      </c>
    </row>
    <row r="4206" spans="1:21" x14ac:dyDescent="0.3">
      <c r="A4206">
        <v>0.67</v>
      </c>
      <c r="B4206">
        <v>0.625</v>
      </c>
      <c r="C4206">
        <v>2.1</v>
      </c>
      <c r="D4206">
        <v>200</v>
      </c>
      <c r="E4206">
        <v>156.71</v>
      </c>
      <c r="F4206">
        <v>56.716000000000001</v>
      </c>
      <c r="G4206">
        <v>56.716417910447703</v>
      </c>
      <c r="H4206">
        <v>240</v>
      </c>
      <c r="I4206">
        <v>496.71641699999998</v>
      </c>
      <c r="J4206">
        <v>-1</v>
      </c>
      <c r="K4206">
        <v>2</v>
      </c>
      <c r="L4206">
        <v>28.080079999999999</v>
      </c>
      <c r="M4206">
        <v>265</v>
      </c>
      <c r="N4206">
        <v>0</v>
      </c>
      <c r="O4206">
        <v>140</v>
      </c>
      <c r="P4206">
        <v>0</v>
      </c>
      <c r="Q4206">
        <v>899</v>
      </c>
      <c r="R4206">
        <v>16.219228911999998</v>
      </c>
      <c r="S4206">
        <v>34.895180000000003</v>
      </c>
      <c r="T4206">
        <v>0</v>
      </c>
      <c r="U4206">
        <v>0</v>
      </c>
    </row>
    <row r="4207" spans="1:21" x14ac:dyDescent="0.3">
      <c r="A4207">
        <v>0.67</v>
      </c>
      <c r="B4207">
        <v>0.625</v>
      </c>
      <c r="C4207">
        <v>2.1</v>
      </c>
      <c r="D4207">
        <v>200</v>
      </c>
      <c r="E4207">
        <v>156.71</v>
      </c>
      <c r="F4207">
        <v>56.716000000000001</v>
      </c>
      <c r="G4207">
        <v>56.716417910447703</v>
      </c>
      <c r="H4207">
        <v>250</v>
      </c>
      <c r="I4207">
        <v>506.71641699999998</v>
      </c>
      <c r="J4207">
        <v>-1</v>
      </c>
      <c r="K4207">
        <v>2</v>
      </c>
      <c r="L4207">
        <v>27.608440000000002</v>
      </c>
      <c r="M4207">
        <v>265</v>
      </c>
      <c r="N4207">
        <v>0</v>
      </c>
      <c r="O4207">
        <v>140</v>
      </c>
      <c r="P4207">
        <v>0</v>
      </c>
      <c r="Q4207">
        <v>885</v>
      </c>
      <c r="R4207">
        <v>15.634598901</v>
      </c>
      <c r="S4207">
        <v>34.613757</v>
      </c>
      <c r="T4207">
        <v>0</v>
      </c>
      <c r="U4207">
        <v>0</v>
      </c>
    </row>
    <row r="4208" spans="1:21" x14ac:dyDescent="0.3">
      <c r="A4208">
        <v>0.67</v>
      </c>
      <c r="B4208">
        <v>0.625</v>
      </c>
      <c r="C4208">
        <v>2.1</v>
      </c>
      <c r="D4208">
        <v>200</v>
      </c>
      <c r="E4208">
        <v>156.71</v>
      </c>
      <c r="F4208">
        <v>56.716000000000001</v>
      </c>
      <c r="G4208">
        <v>56.716417910447703</v>
      </c>
      <c r="H4208">
        <v>260</v>
      </c>
      <c r="I4208">
        <v>516.71641699999998</v>
      </c>
      <c r="J4208">
        <v>-1</v>
      </c>
      <c r="K4208">
        <v>2</v>
      </c>
      <c r="L4208">
        <v>27.15119</v>
      </c>
      <c r="M4208">
        <v>265</v>
      </c>
      <c r="N4208">
        <v>0</v>
      </c>
      <c r="O4208">
        <v>140</v>
      </c>
      <c r="P4208">
        <v>0</v>
      </c>
      <c r="Q4208">
        <v>890</v>
      </c>
      <c r="R4208">
        <v>15.420570793</v>
      </c>
      <c r="S4208">
        <v>34.714494000000002</v>
      </c>
      <c r="T4208">
        <v>0</v>
      </c>
      <c r="U4208">
        <v>0</v>
      </c>
    </row>
    <row r="4209" spans="1:21" x14ac:dyDescent="0.3">
      <c r="A4209">
        <v>0.67</v>
      </c>
      <c r="B4209">
        <v>0.625</v>
      </c>
      <c r="C4209">
        <v>2.1</v>
      </c>
      <c r="D4209">
        <v>200</v>
      </c>
      <c r="E4209">
        <v>156.71</v>
      </c>
      <c r="F4209">
        <v>56.716000000000001</v>
      </c>
      <c r="G4209">
        <v>56.716417910447703</v>
      </c>
      <c r="H4209">
        <v>270</v>
      </c>
      <c r="I4209">
        <v>526.71641699999998</v>
      </c>
      <c r="J4209">
        <v>-1</v>
      </c>
      <c r="K4209">
        <v>2</v>
      </c>
      <c r="L4209">
        <v>26.707740000000001</v>
      </c>
      <c r="M4209">
        <v>265</v>
      </c>
      <c r="N4209">
        <v>0</v>
      </c>
      <c r="O4209">
        <v>140</v>
      </c>
      <c r="P4209">
        <v>0</v>
      </c>
      <c r="Q4209">
        <v>921</v>
      </c>
      <c r="R4209">
        <v>15.203604092999999</v>
      </c>
      <c r="S4209">
        <v>35.333458999999998</v>
      </c>
      <c r="T4209">
        <v>0</v>
      </c>
      <c r="U4209">
        <v>0</v>
      </c>
    </row>
    <row r="4210" spans="1:21" x14ac:dyDescent="0.3">
      <c r="A4210">
        <v>0.67</v>
      </c>
      <c r="B4210">
        <v>0.625</v>
      </c>
      <c r="C4210">
        <v>2.1</v>
      </c>
      <c r="D4210">
        <v>200</v>
      </c>
      <c r="E4210">
        <v>156.71</v>
      </c>
      <c r="F4210">
        <v>56.716000000000001</v>
      </c>
      <c r="G4210">
        <v>56.716417910447703</v>
      </c>
      <c r="H4210">
        <v>280</v>
      </c>
      <c r="I4210">
        <v>536.71641699999998</v>
      </c>
      <c r="J4210">
        <v>-1</v>
      </c>
      <c r="K4210">
        <v>2</v>
      </c>
      <c r="L4210">
        <v>26.277529999999999</v>
      </c>
      <c r="M4210">
        <v>265</v>
      </c>
      <c r="N4210">
        <v>0</v>
      </c>
      <c r="O4210">
        <v>140</v>
      </c>
      <c r="P4210">
        <v>0</v>
      </c>
      <c r="Q4210">
        <v>930</v>
      </c>
      <c r="R4210">
        <v>14.850022806</v>
      </c>
      <c r="S4210">
        <v>35.511395999999998</v>
      </c>
      <c r="T4210">
        <v>0</v>
      </c>
      <c r="U4210">
        <v>0</v>
      </c>
    </row>
    <row r="4211" spans="1:21" x14ac:dyDescent="0.3">
      <c r="A4211">
        <v>0.67</v>
      </c>
      <c r="B4211">
        <v>0.625</v>
      </c>
      <c r="C4211">
        <v>2.1</v>
      </c>
      <c r="D4211">
        <v>200</v>
      </c>
      <c r="E4211">
        <v>156.71</v>
      </c>
      <c r="F4211">
        <v>56.716000000000001</v>
      </c>
      <c r="G4211">
        <v>56.716417910447703</v>
      </c>
      <c r="H4211">
        <v>290</v>
      </c>
      <c r="I4211">
        <v>546.71641699999998</v>
      </c>
      <c r="J4211">
        <v>-1</v>
      </c>
      <c r="K4211">
        <v>2</v>
      </c>
      <c r="L4211">
        <v>25.860019999999999</v>
      </c>
      <c r="M4211">
        <v>265</v>
      </c>
      <c r="N4211">
        <v>0</v>
      </c>
      <c r="O4211">
        <v>140</v>
      </c>
      <c r="P4211">
        <v>0</v>
      </c>
      <c r="Q4211">
        <v>937</v>
      </c>
      <c r="R4211">
        <v>14.894668927</v>
      </c>
      <c r="S4211">
        <v>35.649258000000003</v>
      </c>
      <c r="T4211">
        <v>0</v>
      </c>
      <c r="U4211">
        <v>0</v>
      </c>
    </row>
    <row r="4212" spans="1:21" x14ac:dyDescent="0.3">
      <c r="A4212">
        <v>0.67</v>
      </c>
      <c r="B4212">
        <v>0.625</v>
      </c>
      <c r="C4212">
        <v>2.1</v>
      </c>
      <c r="D4212">
        <v>200</v>
      </c>
      <c r="E4212">
        <v>156.71</v>
      </c>
      <c r="F4212">
        <v>56.716000000000001</v>
      </c>
      <c r="G4212">
        <v>56.716417910447703</v>
      </c>
      <c r="H4212">
        <v>300</v>
      </c>
      <c r="I4212">
        <v>556.71641699999998</v>
      </c>
      <c r="J4212">
        <v>-1</v>
      </c>
      <c r="K4212">
        <v>2</v>
      </c>
      <c r="L4212">
        <v>25.454689999999999</v>
      </c>
      <c r="M4212">
        <v>265</v>
      </c>
      <c r="N4212">
        <v>0</v>
      </c>
      <c r="O4212">
        <v>140</v>
      </c>
      <c r="P4212">
        <v>0</v>
      </c>
      <c r="Q4212">
        <v>917</v>
      </c>
      <c r="R4212">
        <v>14.624794035000001</v>
      </c>
      <c r="S4212">
        <v>35.254125000000002</v>
      </c>
      <c r="T4212">
        <v>0</v>
      </c>
      <c r="U4212">
        <v>0</v>
      </c>
    </row>
    <row r="4213" spans="1:21" x14ac:dyDescent="0.3">
      <c r="A4213">
        <v>0.67</v>
      </c>
      <c r="B4213">
        <v>0.625</v>
      </c>
      <c r="C4213">
        <v>2.1</v>
      </c>
      <c r="D4213">
        <v>200</v>
      </c>
      <c r="E4213">
        <v>156.71</v>
      </c>
      <c r="F4213">
        <v>56.716000000000001</v>
      </c>
      <c r="G4213">
        <v>56.716417910447703</v>
      </c>
      <c r="H4213">
        <v>0</v>
      </c>
      <c r="I4213">
        <v>256.71641699999998</v>
      </c>
      <c r="J4213">
        <v>-1</v>
      </c>
      <c r="K4213">
        <v>2</v>
      </c>
      <c r="L4213">
        <v>45.909640000000003</v>
      </c>
      <c r="M4213">
        <v>265</v>
      </c>
      <c r="N4213">
        <v>0</v>
      </c>
      <c r="O4213">
        <v>140</v>
      </c>
      <c r="P4213">
        <v>0</v>
      </c>
      <c r="Q4213">
        <v>947</v>
      </c>
      <c r="R4213">
        <v>28.955024371</v>
      </c>
      <c r="S4213">
        <v>35.845405</v>
      </c>
      <c r="T4213">
        <v>0</v>
      </c>
      <c r="U4213">
        <v>0</v>
      </c>
    </row>
    <row r="4214" spans="1:21" x14ac:dyDescent="0.3">
      <c r="A4214" t="s">
        <v>74</v>
      </c>
      <c r="B4214" t="s">
        <v>74</v>
      </c>
      <c r="C4214">
        <v>2.1</v>
      </c>
      <c r="D4214">
        <v>200</v>
      </c>
      <c r="E4214" t="s">
        <v>75</v>
      </c>
      <c r="F4214" t="s">
        <v>74</v>
      </c>
      <c r="G4214" t="s">
        <v>74</v>
      </c>
      <c r="H4214" t="s">
        <v>74</v>
      </c>
      <c r="I4214" t="s">
        <v>74</v>
      </c>
      <c r="J4214" t="s">
        <v>74</v>
      </c>
      <c r="K4214" t="s">
        <v>74</v>
      </c>
      <c r="L4214" t="s">
        <v>74</v>
      </c>
      <c r="M4214" t="s">
        <v>74</v>
      </c>
      <c r="N4214" t="s">
        <v>74</v>
      </c>
      <c r="O4214">
        <v>160</v>
      </c>
    </row>
    <row r="4215" spans="1:21" x14ac:dyDescent="0.3">
      <c r="A4215">
        <v>0.67</v>
      </c>
      <c r="B4215">
        <v>0.625</v>
      </c>
      <c r="C4215">
        <v>2.1</v>
      </c>
      <c r="D4215">
        <v>200</v>
      </c>
      <c r="E4215">
        <v>156.71</v>
      </c>
      <c r="F4215">
        <v>56.716000000000001</v>
      </c>
      <c r="G4215">
        <v>56.716417910447703</v>
      </c>
      <c r="H4215">
        <v>0</v>
      </c>
      <c r="I4215">
        <v>256.71641699999998</v>
      </c>
      <c r="J4215">
        <v>-1</v>
      </c>
      <c r="K4215">
        <v>2</v>
      </c>
      <c r="L4215">
        <v>47.988750000000003</v>
      </c>
      <c r="M4215">
        <v>285</v>
      </c>
      <c r="N4215">
        <v>0</v>
      </c>
      <c r="O4215">
        <v>160</v>
      </c>
      <c r="P4215">
        <v>0</v>
      </c>
      <c r="Q4215">
        <v>889</v>
      </c>
      <c r="R4215">
        <v>32.177754004999997</v>
      </c>
      <c r="S4215">
        <v>34.694367</v>
      </c>
      <c r="T4215">
        <v>0</v>
      </c>
      <c r="U4215">
        <v>0</v>
      </c>
    </row>
    <row r="4216" spans="1:21" x14ac:dyDescent="0.3">
      <c r="A4216">
        <v>0.67</v>
      </c>
      <c r="B4216">
        <v>0.625</v>
      </c>
      <c r="C4216">
        <v>2.1</v>
      </c>
      <c r="D4216">
        <v>200</v>
      </c>
      <c r="E4216">
        <v>156.71</v>
      </c>
      <c r="F4216">
        <v>56.716000000000001</v>
      </c>
      <c r="G4216">
        <v>56.716417910447703</v>
      </c>
      <c r="H4216">
        <v>10</v>
      </c>
      <c r="I4216">
        <v>266.71641699999998</v>
      </c>
      <c r="J4216">
        <v>-1</v>
      </c>
      <c r="K4216">
        <v>2</v>
      </c>
      <c r="L4216">
        <v>46.898049999999998</v>
      </c>
      <c r="M4216">
        <v>285</v>
      </c>
      <c r="N4216">
        <v>0</v>
      </c>
      <c r="O4216">
        <v>160</v>
      </c>
      <c r="P4216">
        <v>0</v>
      </c>
      <c r="Q4216">
        <v>952</v>
      </c>
      <c r="R4216">
        <v>31.284427433000001</v>
      </c>
      <c r="S4216">
        <v>35.943131000000001</v>
      </c>
      <c r="T4216">
        <v>0</v>
      </c>
      <c r="U4216">
        <v>0</v>
      </c>
    </row>
    <row r="4217" spans="1:21" x14ac:dyDescent="0.3">
      <c r="A4217">
        <v>0.67</v>
      </c>
      <c r="B4217">
        <v>0.625</v>
      </c>
      <c r="C4217">
        <v>2.1</v>
      </c>
      <c r="D4217">
        <v>200</v>
      </c>
      <c r="E4217">
        <v>156.71</v>
      </c>
      <c r="F4217">
        <v>56.716000000000001</v>
      </c>
      <c r="G4217">
        <v>56.716417910447703</v>
      </c>
      <c r="H4217">
        <v>20</v>
      </c>
      <c r="I4217">
        <v>276.71641699999998</v>
      </c>
      <c r="J4217">
        <v>-1</v>
      </c>
      <c r="K4217">
        <v>2</v>
      </c>
      <c r="L4217">
        <v>45.84487</v>
      </c>
      <c r="M4217">
        <v>285</v>
      </c>
      <c r="N4217">
        <v>0</v>
      </c>
      <c r="O4217">
        <v>160</v>
      </c>
      <c r="P4217">
        <v>0</v>
      </c>
      <c r="Q4217">
        <v>891</v>
      </c>
      <c r="R4217">
        <v>30.57095108</v>
      </c>
      <c r="S4217">
        <v>34.734611000000001</v>
      </c>
      <c r="T4217">
        <v>0</v>
      </c>
      <c r="U4217">
        <v>0</v>
      </c>
    </row>
    <row r="4218" spans="1:21" x14ac:dyDescent="0.3">
      <c r="A4218">
        <v>0.67</v>
      </c>
      <c r="B4218">
        <v>0.625</v>
      </c>
      <c r="C4218">
        <v>2.1</v>
      </c>
      <c r="D4218">
        <v>200</v>
      </c>
      <c r="E4218">
        <v>156.71</v>
      </c>
      <c r="F4218">
        <v>56.716000000000001</v>
      </c>
      <c r="G4218">
        <v>56.716417910447703</v>
      </c>
      <c r="H4218">
        <v>30</v>
      </c>
      <c r="I4218">
        <v>286.71641699999998</v>
      </c>
      <c r="J4218">
        <v>-1</v>
      </c>
      <c r="K4218">
        <v>2</v>
      </c>
      <c r="L4218">
        <v>44.827979999999997</v>
      </c>
      <c r="M4218">
        <v>285</v>
      </c>
      <c r="N4218">
        <v>0</v>
      </c>
      <c r="O4218">
        <v>160</v>
      </c>
      <c r="P4218">
        <v>0</v>
      </c>
      <c r="Q4218">
        <v>915</v>
      </c>
      <c r="R4218">
        <v>29.703644185999998</v>
      </c>
      <c r="S4218">
        <v>35.214399</v>
      </c>
      <c r="T4218">
        <v>0</v>
      </c>
      <c r="U4218">
        <v>0</v>
      </c>
    </row>
    <row r="4219" spans="1:21" x14ac:dyDescent="0.3">
      <c r="A4219">
        <v>0.67</v>
      </c>
      <c r="B4219">
        <v>0.625</v>
      </c>
      <c r="C4219">
        <v>2.1</v>
      </c>
      <c r="D4219">
        <v>200</v>
      </c>
      <c r="E4219">
        <v>156.71</v>
      </c>
      <c r="F4219">
        <v>56.716000000000001</v>
      </c>
      <c r="G4219">
        <v>56.716417910447703</v>
      </c>
      <c r="H4219">
        <v>40</v>
      </c>
      <c r="I4219">
        <v>296.71641699999998</v>
      </c>
      <c r="J4219">
        <v>-1</v>
      </c>
      <c r="K4219">
        <v>2</v>
      </c>
      <c r="L4219">
        <v>43.846150000000002</v>
      </c>
      <c r="M4219">
        <v>285</v>
      </c>
      <c r="N4219">
        <v>0</v>
      </c>
      <c r="O4219">
        <v>160</v>
      </c>
      <c r="P4219">
        <v>0</v>
      </c>
      <c r="Q4219">
        <v>943</v>
      </c>
      <c r="R4219">
        <v>29.143821956</v>
      </c>
      <c r="S4219">
        <v>35.767057999999999</v>
      </c>
      <c r="T4219">
        <v>0</v>
      </c>
      <c r="U4219">
        <v>0</v>
      </c>
    </row>
    <row r="4220" spans="1:21" x14ac:dyDescent="0.3">
      <c r="A4220">
        <v>0.67</v>
      </c>
      <c r="B4220">
        <v>0.625</v>
      </c>
      <c r="C4220">
        <v>2.1</v>
      </c>
      <c r="D4220">
        <v>200</v>
      </c>
      <c r="E4220">
        <v>156.71</v>
      </c>
      <c r="F4220">
        <v>56.716000000000001</v>
      </c>
      <c r="G4220">
        <v>56.716417910447703</v>
      </c>
      <c r="H4220">
        <v>50</v>
      </c>
      <c r="I4220">
        <v>306.71641699999998</v>
      </c>
      <c r="J4220">
        <v>-1</v>
      </c>
      <c r="K4220">
        <v>2</v>
      </c>
      <c r="L4220">
        <v>42.898139999999998</v>
      </c>
      <c r="M4220">
        <v>285</v>
      </c>
      <c r="N4220">
        <v>0</v>
      </c>
      <c r="O4220">
        <v>160</v>
      </c>
      <c r="P4220">
        <v>0</v>
      </c>
      <c r="Q4220">
        <v>912</v>
      </c>
      <c r="R4220">
        <v>28.091102394</v>
      </c>
      <c r="S4220">
        <v>35.154738000000002</v>
      </c>
      <c r="T4220">
        <v>0</v>
      </c>
      <c r="U4220">
        <v>0</v>
      </c>
    </row>
    <row r="4221" spans="1:21" x14ac:dyDescent="0.3">
      <c r="A4221">
        <v>0.67</v>
      </c>
      <c r="B4221">
        <v>0.625</v>
      </c>
      <c r="C4221">
        <v>2.1</v>
      </c>
      <c r="D4221">
        <v>200</v>
      </c>
      <c r="E4221">
        <v>156.71</v>
      </c>
      <c r="F4221">
        <v>56.716000000000001</v>
      </c>
      <c r="G4221">
        <v>56.716417910447703</v>
      </c>
      <c r="H4221">
        <v>60</v>
      </c>
      <c r="I4221">
        <v>316.71641699999998</v>
      </c>
      <c r="J4221">
        <v>-1</v>
      </c>
      <c r="K4221">
        <v>2</v>
      </c>
      <c r="L4221">
        <v>41.982729999999997</v>
      </c>
      <c r="M4221">
        <v>285</v>
      </c>
      <c r="N4221">
        <v>0</v>
      </c>
      <c r="O4221">
        <v>160</v>
      </c>
      <c r="P4221">
        <v>0</v>
      </c>
      <c r="Q4221">
        <v>956</v>
      </c>
      <c r="R4221">
        <v>27.352076019999998</v>
      </c>
      <c r="S4221">
        <v>36.021146000000002</v>
      </c>
      <c r="T4221">
        <v>0</v>
      </c>
      <c r="U4221">
        <v>0</v>
      </c>
    </row>
    <row r="4222" spans="1:21" x14ac:dyDescent="0.3">
      <c r="A4222">
        <v>0.67</v>
      </c>
      <c r="B4222">
        <v>0.625</v>
      </c>
      <c r="C4222">
        <v>2.1</v>
      </c>
      <c r="D4222">
        <v>200</v>
      </c>
      <c r="E4222">
        <v>156.71</v>
      </c>
      <c r="F4222">
        <v>56.716000000000001</v>
      </c>
      <c r="G4222">
        <v>56.716417910447703</v>
      </c>
      <c r="H4222">
        <v>70</v>
      </c>
      <c r="I4222">
        <v>326.71641699999998</v>
      </c>
      <c r="J4222">
        <v>-1</v>
      </c>
      <c r="K4222">
        <v>2</v>
      </c>
      <c r="L4222">
        <v>41.098709999999997</v>
      </c>
      <c r="M4222">
        <v>285</v>
      </c>
      <c r="N4222">
        <v>0</v>
      </c>
      <c r="O4222">
        <v>160</v>
      </c>
      <c r="P4222">
        <v>0</v>
      </c>
      <c r="Q4222">
        <v>907</v>
      </c>
      <c r="R4222">
        <v>26.823603468000002</v>
      </c>
      <c r="S4222">
        <v>35.055107</v>
      </c>
      <c r="T4222">
        <v>0</v>
      </c>
      <c r="U4222">
        <v>0</v>
      </c>
    </row>
    <row r="4223" spans="1:21" x14ac:dyDescent="0.3">
      <c r="A4223">
        <v>0.67</v>
      </c>
      <c r="B4223">
        <v>0.625</v>
      </c>
      <c r="C4223">
        <v>2.1</v>
      </c>
      <c r="D4223">
        <v>200</v>
      </c>
      <c r="E4223">
        <v>156.71</v>
      </c>
      <c r="F4223">
        <v>56.716000000000001</v>
      </c>
      <c r="G4223">
        <v>56.716417910447703</v>
      </c>
      <c r="H4223">
        <v>80</v>
      </c>
      <c r="I4223">
        <v>336.71641699999998</v>
      </c>
      <c r="J4223">
        <v>-1</v>
      </c>
      <c r="K4223">
        <v>2</v>
      </c>
      <c r="L4223">
        <v>40.244889999999998</v>
      </c>
      <c r="M4223">
        <v>285</v>
      </c>
      <c r="N4223">
        <v>0</v>
      </c>
      <c r="O4223">
        <v>160</v>
      </c>
      <c r="P4223">
        <v>0</v>
      </c>
      <c r="Q4223">
        <v>951</v>
      </c>
      <c r="R4223">
        <v>26.440145159</v>
      </c>
      <c r="S4223">
        <v>35.923603999999997</v>
      </c>
      <c r="T4223">
        <v>0</v>
      </c>
      <c r="U4223">
        <v>0</v>
      </c>
    </row>
    <row r="4224" spans="1:21" x14ac:dyDescent="0.3">
      <c r="A4224">
        <v>0.67</v>
      </c>
      <c r="B4224">
        <v>0.625</v>
      </c>
      <c r="C4224">
        <v>2.1</v>
      </c>
      <c r="D4224">
        <v>200</v>
      </c>
      <c r="E4224">
        <v>156.71</v>
      </c>
      <c r="F4224">
        <v>56.716000000000001</v>
      </c>
      <c r="G4224">
        <v>56.716417910447703</v>
      </c>
      <c r="H4224">
        <v>90</v>
      </c>
      <c r="I4224">
        <v>346.71641699999998</v>
      </c>
      <c r="J4224">
        <v>-1</v>
      </c>
      <c r="K4224">
        <v>2</v>
      </c>
      <c r="L4224">
        <v>39.420110000000001</v>
      </c>
      <c r="M4224">
        <v>285</v>
      </c>
      <c r="N4224">
        <v>0</v>
      </c>
      <c r="O4224">
        <v>160</v>
      </c>
      <c r="P4224">
        <v>0</v>
      </c>
      <c r="Q4224">
        <v>889</v>
      </c>
      <c r="R4224">
        <v>25.524647974000001</v>
      </c>
      <c r="S4224">
        <v>34.694367</v>
      </c>
      <c r="T4224">
        <v>0</v>
      </c>
      <c r="U4224">
        <v>0</v>
      </c>
    </row>
    <row r="4225" spans="1:21" x14ac:dyDescent="0.3">
      <c r="A4225">
        <v>0.67</v>
      </c>
      <c r="B4225">
        <v>0.625</v>
      </c>
      <c r="C4225">
        <v>2.1</v>
      </c>
      <c r="D4225">
        <v>200</v>
      </c>
      <c r="E4225">
        <v>156.71</v>
      </c>
      <c r="F4225">
        <v>56.716000000000001</v>
      </c>
      <c r="G4225">
        <v>56.716417910447703</v>
      </c>
      <c r="H4225">
        <v>100</v>
      </c>
      <c r="I4225">
        <v>356.71641699999998</v>
      </c>
      <c r="J4225">
        <v>-1</v>
      </c>
      <c r="K4225">
        <v>2</v>
      </c>
      <c r="L4225">
        <v>38.623240000000003</v>
      </c>
      <c r="M4225">
        <v>285</v>
      </c>
      <c r="N4225">
        <v>0</v>
      </c>
      <c r="O4225">
        <v>160</v>
      </c>
      <c r="P4225">
        <v>0</v>
      </c>
      <c r="Q4225">
        <v>879</v>
      </c>
      <c r="R4225">
        <v>25.122789674</v>
      </c>
      <c r="S4225">
        <v>34.492531999999997</v>
      </c>
      <c r="T4225">
        <v>0</v>
      </c>
      <c r="U4225">
        <v>0</v>
      </c>
    </row>
    <row r="4226" spans="1:21" x14ac:dyDescent="0.3">
      <c r="A4226">
        <v>0.67</v>
      </c>
      <c r="B4226">
        <v>0.625</v>
      </c>
      <c r="C4226">
        <v>2.1</v>
      </c>
      <c r="D4226">
        <v>200</v>
      </c>
      <c r="E4226">
        <v>156.71</v>
      </c>
      <c r="F4226">
        <v>56.716000000000001</v>
      </c>
      <c r="G4226">
        <v>56.716417910447703</v>
      </c>
      <c r="H4226">
        <v>110</v>
      </c>
      <c r="I4226">
        <v>366.71641699999998</v>
      </c>
      <c r="J4226">
        <v>-1</v>
      </c>
      <c r="K4226">
        <v>2</v>
      </c>
      <c r="L4226">
        <v>37.853180000000002</v>
      </c>
      <c r="M4226">
        <v>285</v>
      </c>
      <c r="N4226">
        <v>0</v>
      </c>
      <c r="O4226">
        <v>160</v>
      </c>
      <c r="P4226">
        <v>0</v>
      </c>
      <c r="Q4226">
        <v>951</v>
      </c>
      <c r="R4226">
        <v>24.244704489</v>
      </c>
      <c r="S4226">
        <v>35.923603999999997</v>
      </c>
      <c r="T4226">
        <v>0</v>
      </c>
      <c r="U4226">
        <v>0</v>
      </c>
    </row>
    <row r="4227" spans="1:21" x14ac:dyDescent="0.3">
      <c r="A4227">
        <v>0.67</v>
      </c>
      <c r="B4227">
        <v>0.625</v>
      </c>
      <c r="C4227">
        <v>2.1</v>
      </c>
      <c r="D4227">
        <v>200</v>
      </c>
      <c r="E4227">
        <v>156.71</v>
      </c>
      <c r="F4227">
        <v>56.716000000000001</v>
      </c>
      <c r="G4227">
        <v>56.716417910447703</v>
      </c>
      <c r="H4227">
        <v>120</v>
      </c>
      <c r="I4227">
        <v>376.71641699999998</v>
      </c>
      <c r="J4227">
        <v>-1</v>
      </c>
      <c r="K4227">
        <v>2</v>
      </c>
      <c r="L4227">
        <v>37.10886</v>
      </c>
      <c r="M4227">
        <v>285</v>
      </c>
      <c r="N4227">
        <v>0</v>
      </c>
      <c r="O4227">
        <v>160</v>
      </c>
      <c r="P4227">
        <v>0</v>
      </c>
      <c r="Q4227">
        <v>885</v>
      </c>
      <c r="R4227">
        <v>23.935889397</v>
      </c>
      <c r="S4227">
        <v>34.613757</v>
      </c>
      <c r="T4227">
        <v>0</v>
      </c>
      <c r="U4227">
        <v>0</v>
      </c>
    </row>
    <row r="4228" spans="1:21" x14ac:dyDescent="0.3">
      <c r="A4228">
        <v>0.67</v>
      </c>
      <c r="B4228">
        <v>0.625</v>
      </c>
      <c r="C4228">
        <v>2.1</v>
      </c>
      <c r="D4228">
        <v>200</v>
      </c>
      <c r="E4228">
        <v>156.71</v>
      </c>
      <c r="F4228">
        <v>56.716000000000001</v>
      </c>
      <c r="G4228">
        <v>56.716417910447703</v>
      </c>
      <c r="H4228">
        <v>130</v>
      </c>
      <c r="I4228">
        <v>386.71641699999998</v>
      </c>
      <c r="J4228">
        <v>-1</v>
      </c>
      <c r="K4228">
        <v>2</v>
      </c>
      <c r="L4228">
        <v>36.389249999999997</v>
      </c>
      <c r="M4228">
        <v>285</v>
      </c>
      <c r="N4228">
        <v>0</v>
      </c>
      <c r="O4228">
        <v>160</v>
      </c>
      <c r="P4228">
        <v>0</v>
      </c>
      <c r="Q4228">
        <v>940</v>
      </c>
      <c r="R4228">
        <v>23.537341796</v>
      </c>
      <c r="S4228">
        <v>35.708199999999998</v>
      </c>
      <c r="T4228">
        <v>0</v>
      </c>
      <c r="U4228">
        <v>0</v>
      </c>
    </row>
    <row r="4229" spans="1:21" x14ac:dyDescent="0.3">
      <c r="A4229">
        <v>0.67</v>
      </c>
      <c r="B4229">
        <v>0.625</v>
      </c>
      <c r="C4229">
        <v>2.1</v>
      </c>
      <c r="D4229">
        <v>200</v>
      </c>
      <c r="E4229">
        <v>156.71</v>
      </c>
      <c r="F4229">
        <v>56.716000000000001</v>
      </c>
      <c r="G4229">
        <v>56.716417910447703</v>
      </c>
      <c r="H4229">
        <v>140</v>
      </c>
      <c r="I4229">
        <v>396.71641699999998</v>
      </c>
      <c r="J4229">
        <v>-1</v>
      </c>
      <c r="K4229">
        <v>2</v>
      </c>
      <c r="L4229">
        <v>35.693359999999998</v>
      </c>
      <c r="M4229">
        <v>285</v>
      </c>
      <c r="N4229">
        <v>0</v>
      </c>
      <c r="O4229">
        <v>160</v>
      </c>
      <c r="P4229">
        <v>0</v>
      </c>
      <c r="Q4229">
        <v>945</v>
      </c>
      <c r="R4229">
        <v>22.661082330999999</v>
      </c>
      <c r="S4229">
        <v>35.806249999999999</v>
      </c>
      <c r="T4229">
        <v>0</v>
      </c>
      <c r="U4229">
        <v>0</v>
      </c>
    </row>
    <row r="4230" spans="1:21" x14ac:dyDescent="0.3">
      <c r="A4230">
        <v>0.67</v>
      </c>
      <c r="B4230">
        <v>0.625</v>
      </c>
      <c r="C4230">
        <v>2.1</v>
      </c>
      <c r="D4230">
        <v>200</v>
      </c>
      <c r="E4230">
        <v>156.71</v>
      </c>
      <c r="F4230">
        <v>56.716000000000001</v>
      </c>
      <c r="G4230">
        <v>56.716417910447703</v>
      </c>
      <c r="H4230">
        <v>150</v>
      </c>
      <c r="I4230">
        <v>406.71641699999998</v>
      </c>
      <c r="J4230">
        <v>-1</v>
      </c>
      <c r="K4230">
        <v>2</v>
      </c>
      <c r="L4230">
        <v>35.020229999999998</v>
      </c>
      <c r="M4230">
        <v>285</v>
      </c>
      <c r="N4230">
        <v>0</v>
      </c>
      <c r="O4230">
        <v>160</v>
      </c>
      <c r="P4230">
        <v>0</v>
      </c>
      <c r="Q4230">
        <v>915</v>
      </c>
      <c r="R4230">
        <v>22.391884496999999</v>
      </c>
      <c r="S4230">
        <v>35.214399</v>
      </c>
      <c r="T4230">
        <v>0</v>
      </c>
      <c r="U4230">
        <v>0</v>
      </c>
    </row>
    <row r="4231" spans="1:21" x14ac:dyDescent="0.3">
      <c r="A4231">
        <v>0.67</v>
      </c>
      <c r="B4231">
        <v>0.625</v>
      </c>
      <c r="C4231">
        <v>2.1</v>
      </c>
      <c r="D4231">
        <v>200</v>
      </c>
      <c r="E4231">
        <v>156.71</v>
      </c>
      <c r="F4231">
        <v>56.716000000000001</v>
      </c>
      <c r="G4231">
        <v>56.716417910447703</v>
      </c>
      <c r="H4231">
        <v>160</v>
      </c>
      <c r="I4231">
        <v>416.71641699999998</v>
      </c>
      <c r="J4231">
        <v>-1</v>
      </c>
      <c r="K4231">
        <v>2</v>
      </c>
      <c r="L4231">
        <v>34.368940000000002</v>
      </c>
      <c r="M4231">
        <v>285</v>
      </c>
      <c r="N4231">
        <v>0</v>
      </c>
      <c r="O4231">
        <v>160</v>
      </c>
      <c r="P4231">
        <v>0</v>
      </c>
      <c r="Q4231">
        <v>897</v>
      </c>
      <c r="R4231">
        <v>21.844055912999998</v>
      </c>
      <c r="S4231">
        <v>34.855097999999998</v>
      </c>
      <c r="T4231">
        <v>0</v>
      </c>
      <c r="U4231">
        <v>0</v>
      </c>
    </row>
    <row r="4232" spans="1:21" x14ac:dyDescent="0.3">
      <c r="A4232">
        <v>0.67</v>
      </c>
      <c r="B4232">
        <v>0.625</v>
      </c>
      <c r="C4232">
        <v>2.1</v>
      </c>
      <c r="D4232">
        <v>200</v>
      </c>
      <c r="E4232">
        <v>156.71</v>
      </c>
      <c r="F4232">
        <v>56.716000000000001</v>
      </c>
      <c r="G4232">
        <v>56.716417910447703</v>
      </c>
      <c r="H4232">
        <v>170</v>
      </c>
      <c r="I4232">
        <v>426.71641699999998</v>
      </c>
      <c r="J4232">
        <v>-1</v>
      </c>
      <c r="K4232">
        <v>2</v>
      </c>
      <c r="L4232">
        <v>33.738599999999998</v>
      </c>
      <c r="M4232">
        <v>285</v>
      </c>
      <c r="N4232">
        <v>0</v>
      </c>
      <c r="O4232">
        <v>160</v>
      </c>
      <c r="P4232">
        <v>0</v>
      </c>
      <c r="Q4232">
        <v>895</v>
      </c>
      <c r="R4232">
        <v>21.219606410000001</v>
      </c>
      <c r="S4232">
        <v>34.814976000000001</v>
      </c>
      <c r="T4232">
        <v>0</v>
      </c>
      <c r="U4232">
        <v>0</v>
      </c>
    </row>
    <row r="4233" spans="1:21" x14ac:dyDescent="0.3">
      <c r="A4233">
        <v>0.67</v>
      </c>
      <c r="B4233">
        <v>0.625</v>
      </c>
      <c r="C4233">
        <v>2.1</v>
      </c>
      <c r="D4233">
        <v>200</v>
      </c>
      <c r="E4233">
        <v>156.71</v>
      </c>
      <c r="F4233">
        <v>56.716000000000001</v>
      </c>
      <c r="G4233">
        <v>56.716417910447703</v>
      </c>
      <c r="H4233">
        <v>180</v>
      </c>
      <c r="I4233">
        <v>436.71641699999998</v>
      </c>
      <c r="J4233">
        <v>-1</v>
      </c>
      <c r="K4233">
        <v>2</v>
      </c>
      <c r="L4233">
        <v>33.128360000000001</v>
      </c>
      <c r="M4233">
        <v>285</v>
      </c>
      <c r="N4233">
        <v>0</v>
      </c>
      <c r="O4233">
        <v>160</v>
      </c>
      <c r="P4233">
        <v>0</v>
      </c>
      <c r="Q4233">
        <v>904</v>
      </c>
      <c r="R4233">
        <v>20.932816063000001</v>
      </c>
      <c r="S4233">
        <v>34.995209000000003</v>
      </c>
      <c r="T4233">
        <v>0</v>
      </c>
      <c r="U4233">
        <v>0</v>
      </c>
    </row>
    <row r="4234" spans="1:21" x14ac:dyDescent="0.3">
      <c r="A4234">
        <v>0.67</v>
      </c>
      <c r="B4234">
        <v>0.625</v>
      </c>
      <c r="C4234">
        <v>2.1</v>
      </c>
      <c r="D4234">
        <v>200</v>
      </c>
      <c r="E4234">
        <v>156.71</v>
      </c>
      <c r="F4234">
        <v>56.716000000000001</v>
      </c>
      <c r="G4234">
        <v>56.716417910447703</v>
      </c>
      <c r="H4234">
        <v>190</v>
      </c>
      <c r="I4234">
        <v>446.71641699999998</v>
      </c>
      <c r="J4234">
        <v>-1</v>
      </c>
      <c r="K4234">
        <v>2</v>
      </c>
      <c r="L4234">
        <v>32.537410000000001</v>
      </c>
      <c r="M4234">
        <v>285</v>
      </c>
      <c r="N4234">
        <v>0</v>
      </c>
      <c r="O4234">
        <v>160</v>
      </c>
      <c r="P4234">
        <v>0</v>
      </c>
      <c r="Q4234">
        <v>883</v>
      </c>
      <c r="R4234">
        <v>20.347663426</v>
      </c>
      <c r="S4234">
        <v>34.573390000000003</v>
      </c>
      <c r="T4234">
        <v>0</v>
      </c>
      <c r="U4234">
        <v>0</v>
      </c>
    </row>
    <row r="4235" spans="1:21" x14ac:dyDescent="0.3">
      <c r="A4235">
        <v>0.67</v>
      </c>
      <c r="B4235">
        <v>0.625</v>
      </c>
      <c r="C4235">
        <v>2.1</v>
      </c>
      <c r="D4235">
        <v>200</v>
      </c>
      <c r="E4235">
        <v>156.71</v>
      </c>
      <c r="F4235">
        <v>56.716000000000001</v>
      </c>
      <c r="G4235">
        <v>56.716417910447703</v>
      </c>
      <c r="H4235">
        <v>200</v>
      </c>
      <c r="I4235">
        <v>456.71641699999998</v>
      </c>
      <c r="J4235">
        <v>-1</v>
      </c>
      <c r="K4235">
        <v>2</v>
      </c>
      <c r="L4235">
        <v>31.964970000000001</v>
      </c>
      <c r="M4235">
        <v>285</v>
      </c>
      <c r="N4235">
        <v>0</v>
      </c>
      <c r="O4235">
        <v>160</v>
      </c>
      <c r="P4235">
        <v>0</v>
      </c>
      <c r="Q4235">
        <v>900</v>
      </c>
      <c r="R4235">
        <v>19.948443588</v>
      </c>
      <c r="S4235">
        <v>34.915205999999998</v>
      </c>
      <c r="T4235">
        <v>0</v>
      </c>
      <c r="U4235">
        <v>0</v>
      </c>
    </row>
    <row r="4236" spans="1:21" x14ac:dyDescent="0.3">
      <c r="A4236">
        <v>0.67</v>
      </c>
      <c r="B4236">
        <v>0.625</v>
      </c>
      <c r="C4236">
        <v>2.1</v>
      </c>
      <c r="D4236">
        <v>200</v>
      </c>
      <c r="E4236">
        <v>156.71</v>
      </c>
      <c r="F4236">
        <v>56.716000000000001</v>
      </c>
      <c r="G4236">
        <v>56.716417910447703</v>
      </c>
      <c r="H4236">
        <v>210</v>
      </c>
      <c r="I4236">
        <v>466.71641699999998</v>
      </c>
      <c r="J4236">
        <v>-1</v>
      </c>
      <c r="K4236">
        <v>2</v>
      </c>
      <c r="L4236">
        <v>31.41029</v>
      </c>
      <c r="M4236">
        <v>285</v>
      </c>
      <c r="N4236">
        <v>0</v>
      </c>
      <c r="O4236">
        <v>160</v>
      </c>
      <c r="P4236">
        <v>0</v>
      </c>
      <c r="Q4236">
        <v>936</v>
      </c>
      <c r="R4236">
        <v>19.507120427</v>
      </c>
      <c r="S4236">
        <v>35.629590999999998</v>
      </c>
      <c r="T4236">
        <v>0</v>
      </c>
      <c r="U4236">
        <v>0</v>
      </c>
    </row>
    <row r="4237" spans="1:21" x14ac:dyDescent="0.3">
      <c r="A4237">
        <v>0.67</v>
      </c>
      <c r="B4237">
        <v>0.625</v>
      </c>
      <c r="C4237">
        <v>2.1</v>
      </c>
      <c r="D4237">
        <v>200</v>
      </c>
      <c r="E4237">
        <v>156.71</v>
      </c>
      <c r="F4237">
        <v>56.716000000000001</v>
      </c>
      <c r="G4237">
        <v>56.716417910447703</v>
      </c>
      <c r="H4237">
        <v>220</v>
      </c>
      <c r="I4237">
        <v>476.71641699999998</v>
      </c>
      <c r="J4237">
        <v>-1</v>
      </c>
      <c r="K4237">
        <v>2</v>
      </c>
      <c r="L4237">
        <v>30.87265</v>
      </c>
      <c r="M4237">
        <v>285</v>
      </c>
      <c r="N4237">
        <v>0</v>
      </c>
      <c r="O4237">
        <v>160</v>
      </c>
      <c r="P4237">
        <v>0</v>
      </c>
      <c r="Q4237">
        <v>900</v>
      </c>
      <c r="R4237">
        <v>19.195882751999999</v>
      </c>
      <c r="S4237">
        <v>34.915205999999998</v>
      </c>
      <c r="T4237">
        <v>0</v>
      </c>
      <c r="U4237">
        <v>0</v>
      </c>
    </row>
    <row r="4238" spans="1:21" x14ac:dyDescent="0.3">
      <c r="A4238">
        <v>0.67</v>
      </c>
      <c r="B4238">
        <v>0.625</v>
      </c>
      <c r="C4238">
        <v>2.1</v>
      </c>
      <c r="D4238">
        <v>200</v>
      </c>
      <c r="E4238">
        <v>156.71</v>
      </c>
      <c r="F4238">
        <v>56.716000000000001</v>
      </c>
      <c r="G4238">
        <v>56.716417910447703</v>
      </c>
      <c r="H4238">
        <v>230</v>
      </c>
      <c r="I4238">
        <v>486.71641699999998</v>
      </c>
      <c r="J4238">
        <v>-1</v>
      </c>
      <c r="K4238">
        <v>2</v>
      </c>
      <c r="L4238">
        <v>30.351379999999999</v>
      </c>
      <c r="M4238">
        <v>285</v>
      </c>
      <c r="N4238">
        <v>0</v>
      </c>
      <c r="O4238">
        <v>160</v>
      </c>
      <c r="P4238">
        <v>0</v>
      </c>
      <c r="Q4238">
        <v>886</v>
      </c>
      <c r="R4238">
        <v>18.950410618999999</v>
      </c>
      <c r="S4238">
        <v>34.633924999999998</v>
      </c>
      <c r="T4238">
        <v>0</v>
      </c>
      <c r="U4238">
        <v>0</v>
      </c>
    </row>
    <row r="4239" spans="1:21" x14ac:dyDescent="0.3">
      <c r="A4239">
        <v>0.67</v>
      </c>
      <c r="B4239">
        <v>0.625</v>
      </c>
      <c r="C4239">
        <v>2.1</v>
      </c>
      <c r="D4239">
        <v>200</v>
      </c>
      <c r="E4239">
        <v>156.71</v>
      </c>
      <c r="F4239">
        <v>56.716000000000001</v>
      </c>
      <c r="G4239">
        <v>56.716417910447703</v>
      </c>
      <c r="H4239">
        <v>240</v>
      </c>
      <c r="I4239">
        <v>496.71641699999998</v>
      </c>
      <c r="J4239">
        <v>-1</v>
      </c>
      <c r="K4239">
        <v>2</v>
      </c>
      <c r="L4239">
        <v>29.84582</v>
      </c>
      <c r="M4239">
        <v>285</v>
      </c>
      <c r="N4239">
        <v>0</v>
      </c>
      <c r="O4239">
        <v>160</v>
      </c>
      <c r="P4239">
        <v>0</v>
      </c>
      <c r="Q4239">
        <v>902</v>
      </c>
      <c r="R4239">
        <v>18.377480657</v>
      </c>
      <c r="S4239">
        <v>34.955227000000001</v>
      </c>
      <c r="T4239">
        <v>0</v>
      </c>
      <c r="U4239">
        <v>0</v>
      </c>
    </row>
    <row r="4240" spans="1:21" x14ac:dyDescent="0.3">
      <c r="A4240">
        <v>0.67</v>
      </c>
      <c r="B4240">
        <v>0.625</v>
      </c>
      <c r="C4240">
        <v>2.1</v>
      </c>
      <c r="D4240">
        <v>200</v>
      </c>
      <c r="E4240">
        <v>156.71</v>
      </c>
      <c r="F4240">
        <v>56.716000000000001</v>
      </c>
      <c r="G4240">
        <v>56.716417910447703</v>
      </c>
      <c r="H4240">
        <v>250</v>
      </c>
      <c r="I4240">
        <v>506.71641699999998</v>
      </c>
      <c r="J4240">
        <v>-1</v>
      </c>
      <c r="K4240">
        <v>2</v>
      </c>
      <c r="L4240">
        <v>29.355350000000001</v>
      </c>
      <c r="M4240">
        <v>285</v>
      </c>
      <c r="N4240">
        <v>0</v>
      </c>
      <c r="O4240">
        <v>160</v>
      </c>
      <c r="P4240">
        <v>0</v>
      </c>
      <c r="Q4240">
        <v>884</v>
      </c>
      <c r="R4240">
        <v>18.084452547000001</v>
      </c>
      <c r="S4240">
        <v>34.593578999999998</v>
      </c>
      <c r="T4240">
        <v>0</v>
      </c>
      <c r="U4240">
        <v>0</v>
      </c>
    </row>
    <row r="4241" spans="1:21" x14ac:dyDescent="0.3">
      <c r="A4241">
        <v>0.67</v>
      </c>
      <c r="B4241">
        <v>0.625</v>
      </c>
      <c r="C4241">
        <v>2.1</v>
      </c>
      <c r="D4241">
        <v>200</v>
      </c>
      <c r="E4241">
        <v>156.71</v>
      </c>
      <c r="F4241">
        <v>56.716000000000001</v>
      </c>
      <c r="G4241">
        <v>56.716417910447703</v>
      </c>
      <c r="H4241">
        <v>260</v>
      </c>
      <c r="I4241">
        <v>516.71641699999998</v>
      </c>
      <c r="J4241">
        <v>-1</v>
      </c>
      <c r="K4241">
        <v>2</v>
      </c>
      <c r="L4241">
        <v>28.879359999999998</v>
      </c>
      <c r="M4241">
        <v>285</v>
      </c>
      <c r="N4241">
        <v>0</v>
      </c>
      <c r="O4241">
        <v>160</v>
      </c>
      <c r="P4241">
        <v>0</v>
      </c>
      <c r="Q4241">
        <v>935</v>
      </c>
      <c r="R4241">
        <v>17.711582624999998</v>
      </c>
      <c r="S4241">
        <v>35.609915999999998</v>
      </c>
      <c r="T4241">
        <v>0</v>
      </c>
      <c r="U4241">
        <v>0</v>
      </c>
    </row>
    <row r="4242" spans="1:21" x14ac:dyDescent="0.3">
      <c r="A4242">
        <v>0.67</v>
      </c>
      <c r="B4242">
        <v>0.625</v>
      </c>
      <c r="C4242">
        <v>2.1</v>
      </c>
      <c r="D4242">
        <v>200</v>
      </c>
      <c r="E4242">
        <v>156.71</v>
      </c>
      <c r="F4242">
        <v>56.716000000000001</v>
      </c>
      <c r="G4242">
        <v>56.716417910447703</v>
      </c>
      <c r="H4242">
        <v>270</v>
      </c>
      <c r="I4242">
        <v>526.71641699999998</v>
      </c>
      <c r="J4242">
        <v>-1</v>
      </c>
      <c r="K4242">
        <v>2</v>
      </c>
      <c r="L4242">
        <v>28.417290000000001</v>
      </c>
      <c r="M4242">
        <v>285</v>
      </c>
      <c r="N4242">
        <v>0</v>
      </c>
      <c r="O4242">
        <v>160</v>
      </c>
      <c r="P4242">
        <v>0</v>
      </c>
      <c r="Q4242">
        <v>890</v>
      </c>
      <c r="R4242">
        <v>17.253853116999998</v>
      </c>
      <c r="S4242">
        <v>34.714494000000002</v>
      </c>
      <c r="T4242">
        <v>0</v>
      </c>
      <c r="U4242">
        <v>0</v>
      </c>
    </row>
    <row r="4243" spans="1:21" x14ac:dyDescent="0.3">
      <c r="A4243">
        <v>0.67</v>
      </c>
      <c r="B4243">
        <v>0.625</v>
      </c>
      <c r="C4243">
        <v>2.1</v>
      </c>
      <c r="D4243">
        <v>200</v>
      </c>
      <c r="E4243">
        <v>156.71</v>
      </c>
      <c r="F4243">
        <v>56.716000000000001</v>
      </c>
      <c r="G4243">
        <v>56.716417910447703</v>
      </c>
      <c r="H4243">
        <v>280</v>
      </c>
      <c r="I4243">
        <v>536.71641699999998</v>
      </c>
      <c r="J4243">
        <v>-1</v>
      </c>
      <c r="K4243">
        <v>2</v>
      </c>
      <c r="L4243">
        <v>27.968599999999999</v>
      </c>
      <c r="M4243">
        <v>285</v>
      </c>
      <c r="N4243">
        <v>0</v>
      </c>
      <c r="O4243">
        <v>160</v>
      </c>
      <c r="P4243">
        <v>0</v>
      </c>
      <c r="Q4243">
        <v>933</v>
      </c>
      <c r="R4243">
        <v>17.059621256</v>
      </c>
      <c r="S4243">
        <v>35.570535999999997</v>
      </c>
      <c r="T4243">
        <v>0</v>
      </c>
      <c r="U4243">
        <v>0</v>
      </c>
    </row>
    <row r="4244" spans="1:21" x14ac:dyDescent="0.3">
      <c r="A4244">
        <v>0.67</v>
      </c>
      <c r="B4244">
        <v>0.625</v>
      </c>
      <c r="C4244">
        <v>2.1</v>
      </c>
      <c r="D4244">
        <v>200</v>
      </c>
      <c r="E4244">
        <v>156.71</v>
      </c>
      <c r="F4244">
        <v>56.716000000000001</v>
      </c>
      <c r="G4244">
        <v>56.716417910447703</v>
      </c>
      <c r="H4244">
        <v>290</v>
      </c>
      <c r="I4244">
        <v>546.71641699999998</v>
      </c>
      <c r="J4244">
        <v>-1</v>
      </c>
      <c r="K4244">
        <v>2</v>
      </c>
      <c r="L4244">
        <v>27.53276</v>
      </c>
      <c r="M4244">
        <v>285</v>
      </c>
      <c r="N4244">
        <v>0</v>
      </c>
      <c r="O4244">
        <v>160</v>
      </c>
      <c r="P4244">
        <v>0</v>
      </c>
      <c r="Q4244">
        <v>939</v>
      </c>
      <c r="R4244">
        <v>16.664571373000001</v>
      </c>
      <c r="S4244">
        <v>35.688561999999997</v>
      </c>
      <c r="T4244">
        <v>0</v>
      </c>
      <c r="U4244">
        <v>0</v>
      </c>
    </row>
    <row r="4245" spans="1:21" x14ac:dyDescent="0.3">
      <c r="A4245">
        <v>0.67</v>
      </c>
      <c r="B4245">
        <v>0.625</v>
      </c>
      <c r="C4245">
        <v>2.1</v>
      </c>
      <c r="D4245">
        <v>200</v>
      </c>
      <c r="E4245">
        <v>156.71</v>
      </c>
      <c r="F4245">
        <v>56.716000000000001</v>
      </c>
      <c r="G4245">
        <v>56.716417910447703</v>
      </c>
      <c r="H4245">
        <v>300</v>
      </c>
      <c r="I4245">
        <v>556.71641699999998</v>
      </c>
      <c r="J4245">
        <v>-1</v>
      </c>
      <c r="K4245">
        <v>2</v>
      </c>
      <c r="L4245">
        <v>27.109279999999998</v>
      </c>
      <c r="M4245">
        <v>285</v>
      </c>
      <c r="N4245">
        <v>0</v>
      </c>
      <c r="O4245">
        <v>160</v>
      </c>
      <c r="P4245">
        <v>0</v>
      </c>
      <c r="Q4245">
        <v>933</v>
      </c>
      <c r="R4245">
        <v>16.544270435000001</v>
      </c>
      <c r="S4245">
        <v>35.570535999999997</v>
      </c>
      <c r="T4245">
        <v>0</v>
      </c>
      <c r="U4245">
        <v>0</v>
      </c>
    </row>
    <row r="4246" spans="1:21" x14ac:dyDescent="0.3">
      <c r="A4246">
        <v>0.67</v>
      </c>
      <c r="B4246">
        <v>0.625</v>
      </c>
      <c r="C4246">
        <v>2.1</v>
      </c>
      <c r="D4246">
        <v>200</v>
      </c>
      <c r="E4246">
        <v>156.71</v>
      </c>
      <c r="F4246">
        <v>56.716000000000001</v>
      </c>
      <c r="G4246">
        <v>56.716417910447703</v>
      </c>
      <c r="H4246">
        <v>0</v>
      </c>
      <c r="I4246">
        <v>256.71641699999998</v>
      </c>
      <c r="J4246">
        <v>-1</v>
      </c>
      <c r="K4246">
        <v>2</v>
      </c>
      <c r="L4246">
        <v>47.988750000000003</v>
      </c>
      <c r="M4246">
        <v>285</v>
      </c>
      <c r="N4246">
        <v>0</v>
      </c>
      <c r="O4246">
        <v>160</v>
      </c>
      <c r="P4246">
        <v>0</v>
      </c>
      <c r="Q4246">
        <v>889</v>
      </c>
      <c r="R4246">
        <v>32.177754004999997</v>
      </c>
      <c r="S4246">
        <v>34.694367</v>
      </c>
      <c r="T4246">
        <v>0</v>
      </c>
      <c r="U4246">
        <v>0</v>
      </c>
    </row>
    <row r="4247" spans="1:21" x14ac:dyDescent="0.3">
      <c r="A4247" t="s">
        <v>74</v>
      </c>
      <c r="B4247" t="s">
        <v>74</v>
      </c>
      <c r="C4247">
        <v>2.1</v>
      </c>
      <c r="D4247">
        <v>200</v>
      </c>
      <c r="E4247" t="s">
        <v>75</v>
      </c>
      <c r="F4247" t="s">
        <v>74</v>
      </c>
      <c r="G4247" t="s">
        <v>74</v>
      </c>
      <c r="H4247" t="s">
        <v>74</v>
      </c>
      <c r="I4247" t="s">
        <v>74</v>
      </c>
      <c r="J4247" t="s">
        <v>74</v>
      </c>
      <c r="K4247" t="s">
        <v>74</v>
      </c>
      <c r="L4247" t="s">
        <v>74</v>
      </c>
      <c r="M4247" t="s">
        <v>74</v>
      </c>
      <c r="N4247" t="s">
        <v>74</v>
      </c>
      <c r="O4247">
        <v>180</v>
      </c>
    </row>
    <row r="4248" spans="1:21" x14ac:dyDescent="0.3">
      <c r="A4248">
        <v>0.67</v>
      </c>
      <c r="B4248">
        <v>0.625</v>
      </c>
      <c r="C4248">
        <v>2.1</v>
      </c>
      <c r="D4248">
        <v>200</v>
      </c>
      <c r="E4248">
        <v>156.71</v>
      </c>
      <c r="F4248">
        <v>56.716000000000001</v>
      </c>
      <c r="G4248">
        <v>56.716417910447703</v>
      </c>
      <c r="H4248">
        <v>0</v>
      </c>
      <c r="I4248">
        <v>256.71641699999998</v>
      </c>
      <c r="J4248">
        <v>-1</v>
      </c>
      <c r="K4248">
        <v>2</v>
      </c>
      <c r="L4248">
        <v>49.912909999999997</v>
      </c>
      <c r="M4248">
        <v>305</v>
      </c>
      <c r="N4248">
        <v>0</v>
      </c>
      <c r="O4248">
        <v>180</v>
      </c>
      <c r="P4248">
        <v>0</v>
      </c>
      <c r="Q4248">
        <v>886</v>
      </c>
      <c r="R4248">
        <v>35.134832152999998</v>
      </c>
      <c r="S4248">
        <v>34.633924999999998</v>
      </c>
      <c r="T4248">
        <v>0</v>
      </c>
      <c r="U4248">
        <v>0</v>
      </c>
    </row>
    <row r="4249" spans="1:21" x14ac:dyDescent="0.3">
      <c r="A4249">
        <v>0.67</v>
      </c>
      <c r="B4249">
        <v>0.625</v>
      </c>
      <c r="C4249">
        <v>2.1</v>
      </c>
      <c r="D4249">
        <v>200</v>
      </c>
      <c r="E4249">
        <v>156.71</v>
      </c>
      <c r="F4249">
        <v>56.716000000000001</v>
      </c>
      <c r="G4249">
        <v>56.716417910447703</v>
      </c>
      <c r="H4249">
        <v>10</v>
      </c>
      <c r="I4249">
        <v>266.71641699999998</v>
      </c>
      <c r="J4249">
        <v>-1</v>
      </c>
      <c r="K4249">
        <v>2</v>
      </c>
      <c r="L4249">
        <v>48.830950000000001</v>
      </c>
      <c r="M4249">
        <v>305</v>
      </c>
      <c r="N4249">
        <v>0</v>
      </c>
      <c r="O4249">
        <v>180</v>
      </c>
      <c r="P4249">
        <v>0</v>
      </c>
      <c r="Q4249">
        <v>897</v>
      </c>
      <c r="R4249">
        <v>34.391226500000002</v>
      </c>
      <c r="S4249">
        <v>34.855097999999998</v>
      </c>
      <c r="T4249">
        <v>0</v>
      </c>
      <c r="U4249">
        <v>0</v>
      </c>
    </row>
    <row r="4250" spans="1:21" x14ac:dyDescent="0.3">
      <c r="A4250">
        <v>0.67</v>
      </c>
      <c r="B4250">
        <v>0.625</v>
      </c>
      <c r="C4250">
        <v>2.1</v>
      </c>
      <c r="D4250">
        <v>200</v>
      </c>
      <c r="E4250">
        <v>156.71</v>
      </c>
      <c r="F4250">
        <v>56.716000000000001</v>
      </c>
      <c r="G4250">
        <v>56.716417910447703</v>
      </c>
      <c r="H4250">
        <v>20</v>
      </c>
      <c r="I4250">
        <v>276.71641699999998</v>
      </c>
      <c r="J4250">
        <v>-1</v>
      </c>
      <c r="K4250">
        <v>2</v>
      </c>
      <c r="L4250">
        <v>47.783580000000001</v>
      </c>
      <c r="M4250">
        <v>305</v>
      </c>
      <c r="N4250">
        <v>0</v>
      </c>
      <c r="O4250">
        <v>180</v>
      </c>
      <c r="P4250">
        <v>0</v>
      </c>
      <c r="Q4250">
        <v>892</v>
      </c>
      <c r="R4250">
        <v>33.425789592000001</v>
      </c>
      <c r="S4250">
        <v>34.754716999999999</v>
      </c>
      <c r="T4250">
        <v>0</v>
      </c>
      <c r="U4250">
        <v>0</v>
      </c>
    </row>
    <row r="4251" spans="1:21" x14ac:dyDescent="0.3">
      <c r="A4251">
        <v>0.67</v>
      </c>
      <c r="B4251">
        <v>0.625</v>
      </c>
      <c r="C4251">
        <v>2.1</v>
      </c>
      <c r="D4251">
        <v>200</v>
      </c>
      <c r="E4251">
        <v>156.71</v>
      </c>
      <c r="F4251">
        <v>56.716000000000001</v>
      </c>
      <c r="G4251">
        <v>56.716417910447703</v>
      </c>
      <c r="H4251">
        <v>30</v>
      </c>
      <c r="I4251">
        <v>286.71641699999998</v>
      </c>
      <c r="J4251">
        <v>-1</v>
      </c>
      <c r="K4251">
        <v>2</v>
      </c>
      <c r="L4251">
        <v>46.769829999999999</v>
      </c>
      <c r="M4251">
        <v>305</v>
      </c>
      <c r="N4251">
        <v>0</v>
      </c>
      <c r="O4251">
        <v>180</v>
      </c>
      <c r="P4251">
        <v>0</v>
      </c>
      <c r="Q4251">
        <v>896</v>
      </c>
      <c r="R4251">
        <v>32.499087799000002</v>
      </c>
      <c r="S4251">
        <v>34.835042000000001</v>
      </c>
      <c r="T4251">
        <v>0</v>
      </c>
      <c r="U4251">
        <v>0</v>
      </c>
    </row>
    <row r="4252" spans="1:21" x14ac:dyDescent="0.3">
      <c r="A4252">
        <v>0.67</v>
      </c>
      <c r="B4252">
        <v>0.625</v>
      </c>
      <c r="C4252">
        <v>2.1</v>
      </c>
      <c r="D4252">
        <v>200</v>
      </c>
      <c r="E4252">
        <v>156.71</v>
      </c>
      <c r="F4252">
        <v>56.716000000000001</v>
      </c>
      <c r="G4252">
        <v>56.716417910447703</v>
      </c>
      <c r="H4252">
        <v>40</v>
      </c>
      <c r="I4252">
        <v>296.71641699999998</v>
      </c>
      <c r="J4252">
        <v>-1</v>
      </c>
      <c r="K4252">
        <v>2</v>
      </c>
      <c r="L4252">
        <v>45.788710000000002</v>
      </c>
      <c r="M4252">
        <v>305</v>
      </c>
      <c r="N4252">
        <v>0</v>
      </c>
      <c r="O4252">
        <v>180</v>
      </c>
      <c r="P4252">
        <v>0</v>
      </c>
      <c r="Q4252">
        <v>915</v>
      </c>
      <c r="R4252">
        <v>31.548234106999999</v>
      </c>
      <c r="S4252">
        <v>35.214399</v>
      </c>
      <c r="T4252">
        <v>0</v>
      </c>
      <c r="U4252">
        <v>0</v>
      </c>
    </row>
    <row r="4253" spans="1:21" x14ac:dyDescent="0.3">
      <c r="A4253">
        <v>0.67</v>
      </c>
      <c r="B4253">
        <v>0.625</v>
      </c>
      <c r="C4253">
        <v>2.1</v>
      </c>
      <c r="D4253">
        <v>200</v>
      </c>
      <c r="E4253">
        <v>156.71</v>
      </c>
      <c r="F4253">
        <v>56.716000000000001</v>
      </c>
      <c r="G4253">
        <v>56.716417910447703</v>
      </c>
      <c r="H4253">
        <v>50</v>
      </c>
      <c r="I4253">
        <v>306.71641699999998</v>
      </c>
      <c r="J4253">
        <v>-1</v>
      </c>
      <c r="K4253">
        <v>2</v>
      </c>
      <c r="L4253">
        <v>44.839230000000001</v>
      </c>
      <c r="M4253">
        <v>305</v>
      </c>
      <c r="N4253">
        <v>0</v>
      </c>
      <c r="O4253">
        <v>180</v>
      </c>
      <c r="P4253">
        <v>0</v>
      </c>
      <c r="Q4253">
        <v>887</v>
      </c>
      <c r="R4253">
        <v>30.907240764000001</v>
      </c>
      <c r="S4253">
        <v>34.654082000000002</v>
      </c>
      <c r="T4253">
        <v>0</v>
      </c>
      <c r="U4253">
        <v>0</v>
      </c>
    </row>
    <row r="4254" spans="1:21" x14ac:dyDescent="0.3">
      <c r="A4254">
        <v>0.67</v>
      </c>
      <c r="B4254">
        <v>0.625</v>
      </c>
      <c r="C4254">
        <v>2.1</v>
      </c>
      <c r="D4254">
        <v>200</v>
      </c>
      <c r="E4254">
        <v>156.71</v>
      </c>
      <c r="F4254">
        <v>56.716000000000001</v>
      </c>
      <c r="G4254">
        <v>56.716417910447703</v>
      </c>
      <c r="H4254">
        <v>60</v>
      </c>
      <c r="I4254">
        <v>316.71641699999998</v>
      </c>
      <c r="J4254">
        <v>-1</v>
      </c>
      <c r="K4254">
        <v>2</v>
      </c>
      <c r="L4254">
        <v>43.920369999999998</v>
      </c>
      <c r="M4254">
        <v>305</v>
      </c>
      <c r="N4254">
        <v>0</v>
      </c>
      <c r="O4254">
        <v>180</v>
      </c>
      <c r="P4254">
        <v>0</v>
      </c>
      <c r="Q4254">
        <v>957</v>
      </c>
      <c r="R4254">
        <v>30.254037873000001</v>
      </c>
      <c r="S4254">
        <v>36.040627000000001</v>
      </c>
      <c r="T4254">
        <v>0</v>
      </c>
      <c r="U4254">
        <v>0</v>
      </c>
    </row>
    <row r="4255" spans="1:21" x14ac:dyDescent="0.3">
      <c r="A4255">
        <v>0.67</v>
      </c>
      <c r="B4255">
        <v>0.625</v>
      </c>
      <c r="C4255">
        <v>2.1</v>
      </c>
      <c r="D4255">
        <v>200</v>
      </c>
      <c r="E4255">
        <v>156.71</v>
      </c>
      <c r="F4255">
        <v>56.716000000000001</v>
      </c>
      <c r="G4255">
        <v>56.716417910447703</v>
      </c>
      <c r="H4255">
        <v>70</v>
      </c>
      <c r="I4255">
        <v>326.71641699999998</v>
      </c>
      <c r="J4255">
        <v>-1</v>
      </c>
      <c r="K4255">
        <v>2</v>
      </c>
      <c r="L4255">
        <v>43.031120000000001</v>
      </c>
      <c r="M4255">
        <v>305</v>
      </c>
      <c r="N4255">
        <v>0</v>
      </c>
      <c r="O4255">
        <v>180</v>
      </c>
      <c r="P4255">
        <v>0</v>
      </c>
      <c r="Q4255">
        <v>937</v>
      </c>
      <c r="R4255">
        <v>29.331510362</v>
      </c>
      <c r="S4255">
        <v>35.649258000000003</v>
      </c>
      <c r="T4255">
        <v>0</v>
      </c>
      <c r="U4255">
        <v>0</v>
      </c>
    </row>
    <row r="4256" spans="1:21" x14ac:dyDescent="0.3">
      <c r="A4256">
        <v>0.67</v>
      </c>
      <c r="B4256">
        <v>0.625</v>
      </c>
      <c r="C4256">
        <v>2.1</v>
      </c>
      <c r="D4256">
        <v>200</v>
      </c>
      <c r="E4256">
        <v>156.71</v>
      </c>
      <c r="F4256">
        <v>56.716000000000001</v>
      </c>
      <c r="G4256">
        <v>56.716417910447703</v>
      </c>
      <c r="H4256">
        <v>80</v>
      </c>
      <c r="I4256">
        <v>336.71641699999998</v>
      </c>
      <c r="J4256">
        <v>-1</v>
      </c>
      <c r="K4256">
        <v>2</v>
      </c>
      <c r="L4256">
        <v>42.170490000000001</v>
      </c>
      <c r="M4256">
        <v>305</v>
      </c>
      <c r="N4256">
        <v>0</v>
      </c>
      <c r="O4256">
        <v>180</v>
      </c>
      <c r="P4256">
        <v>0</v>
      </c>
      <c r="Q4256">
        <v>963</v>
      </c>
      <c r="R4256">
        <v>28.741273868</v>
      </c>
      <c r="S4256">
        <v>36.157322999999998</v>
      </c>
      <c r="T4256">
        <v>0</v>
      </c>
      <c r="U4256">
        <v>0</v>
      </c>
    </row>
    <row r="4257" spans="1:21" x14ac:dyDescent="0.3">
      <c r="A4257">
        <v>0.67</v>
      </c>
      <c r="B4257">
        <v>0.625</v>
      </c>
      <c r="C4257">
        <v>2.1</v>
      </c>
      <c r="D4257">
        <v>200</v>
      </c>
      <c r="E4257">
        <v>156.71</v>
      </c>
      <c r="F4257">
        <v>56.716000000000001</v>
      </c>
      <c r="G4257">
        <v>56.716417910447703</v>
      </c>
      <c r="H4257">
        <v>90</v>
      </c>
      <c r="I4257">
        <v>346.71641699999998</v>
      </c>
      <c r="J4257">
        <v>-1</v>
      </c>
      <c r="K4257">
        <v>2</v>
      </c>
      <c r="L4257">
        <v>41.337479999999999</v>
      </c>
      <c r="M4257">
        <v>305</v>
      </c>
      <c r="N4257">
        <v>0</v>
      </c>
      <c r="O4257">
        <v>180</v>
      </c>
      <c r="P4257">
        <v>0</v>
      </c>
      <c r="Q4257">
        <v>903</v>
      </c>
      <c r="R4257">
        <v>28.188291536000001</v>
      </c>
      <c r="S4257">
        <v>34.975223</v>
      </c>
      <c r="T4257">
        <v>0</v>
      </c>
      <c r="U4257">
        <v>0</v>
      </c>
    </row>
    <row r="4258" spans="1:21" x14ac:dyDescent="0.3">
      <c r="A4258">
        <v>0.67</v>
      </c>
      <c r="B4258">
        <v>0.625</v>
      </c>
      <c r="C4258">
        <v>2.1</v>
      </c>
      <c r="D4258">
        <v>200</v>
      </c>
      <c r="E4258">
        <v>156.71</v>
      </c>
      <c r="F4258">
        <v>56.716000000000001</v>
      </c>
      <c r="G4258">
        <v>56.716417910447703</v>
      </c>
      <c r="H4258">
        <v>100</v>
      </c>
      <c r="I4258">
        <v>356.71641699999998</v>
      </c>
      <c r="J4258">
        <v>-1</v>
      </c>
      <c r="K4258">
        <v>2</v>
      </c>
      <c r="L4258">
        <v>40.531129999999997</v>
      </c>
      <c r="M4258">
        <v>305</v>
      </c>
      <c r="N4258">
        <v>0</v>
      </c>
      <c r="O4258">
        <v>180</v>
      </c>
      <c r="P4258">
        <v>0</v>
      </c>
      <c r="Q4258">
        <v>880</v>
      </c>
      <c r="R4258">
        <v>27.526149637</v>
      </c>
      <c r="S4258">
        <v>34.512762000000002</v>
      </c>
      <c r="T4258">
        <v>0</v>
      </c>
      <c r="U4258">
        <v>0</v>
      </c>
    </row>
    <row r="4259" spans="1:21" x14ac:dyDescent="0.3">
      <c r="A4259">
        <v>0.67</v>
      </c>
      <c r="B4259">
        <v>0.625</v>
      </c>
      <c r="C4259">
        <v>2.1</v>
      </c>
      <c r="D4259">
        <v>200</v>
      </c>
      <c r="E4259">
        <v>156.71</v>
      </c>
      <c r="F4259">
        <v>56.716000000000001</v>
      </c>
      <c r="G4259">
        <v>56.716417910447703</v>
      </c>
      <c r="H4259">
        <v>110</v>
      </c>
      <c r="I4259">
        <v>366.71641699999998</v>
      </c>
      <c r="J4259">
        <v>-1</v>
      </c>
      <c r="K4259">
        <v>2</v>
      </c>
      <c r="L4259">
        <v>39.75047</v>
      </c>
      <c r="M4259">
        <v>305</v>
      </c>
      <c r="N4259">
        <v>0</v>
      </c>
      <c r="O4259">
        <v>180</v>
      </c>
      <c r="P4259">
        <v>0</v>
      </c>
      <c r="Q4259">
        <v>948</v>
      </c>
      <c r="R4259">
        <v>26.925004154</v>
      </c>
      <c r="S4259">
        <v>35.864969000000002</v>
      </c>
      <c r="T4259">
        <v>0</v>
      </c>
      <c r="U4259">
        <v>0</v>
      </c>
    </row>
    <row r="4260" spans="1:21" x14ac:dyDescent="0.3">
      <c r="A4260">
        <v>0.67</v>
      </c>
      <c r="B4260">
        <v>0.625</v>
      </c>
      <c r="C4260">
        <v>2.1</v>
      </c>
      <c r="D4260">
        <v>200</v>
      </c>
      <c r="E4260">
        <v>156.71</v>
      </c>
      <c r="F4260">
        <v>56.716000000000001</v>
      </c>
      <c r="G4260">
        <v>56.716417910447703</v>
      </c>
      <c r="H4260">
        <v>120</v>
      </c>
      <c r="I4260">
        <v>376.71641699999998</v>
      </c>
      <c r="J4260">
        <v>-1</v>
      </c>
      <c r="K4260">
        <v>2</v>
      </c>
      <c r="L4260">
        <v>38.994579999999999</v>
      </c>
      <c r="M4260">
        <v>305</v>
      </c>
      <c r="N4260">
        <v>0</v>
      </c>
      <c r="O4260">
        <v>180</v>
      </c>
      <c r="P4260">
        <v>0</v>
      </c>
      <c r="Q4260">
        <v>890</v>
      </c>
      <c r="R4260">
        <v>26.129622855000001</v>
      </c>
      <c r="S4260">
        <v>34.714494000000002</v>
      </c>
      <c r="T4260">
        <v>0</v>
      </c>
      <c r="U4260">
        <v>0</v>
      </c>
    </row>
    <row r="4261" spans="1:21" x14ac:dyDescent="0.3">
      <c r="A4261">
        <v>0.67</v>
      </c>
      <c r="B4261">
        <v>0.625</v>
      </c>
      <c r="C4261">
        <v>2.1</v>
      </c>
      <c r="D4261">
        <v>200</v>
      </c>
      <c r="E4261">
        <v>156.71</v>
      </c>
      <c r="F4261">
        <v>56.716000000000001</v>
      </c>
      <c r="G4261">
        <v>56.716417910447703</v>
      </c>
      <c r="H4261">
        <v>130</v>
      </c>
      <c r="I4261">
        <v>386.71641699999998</v>
      </c>
      <c r="J4261">
        <v>-1</v>
      </c>
      <c r="K4261">
        <v>2</v>
      </c>
      <c r="L4261">
        <v>38.262540000000001</v>
      </c>
      <c r="M4261">
        <v>305</v>
      </c>
      <c r="N4261">
        <v>0</v>
      </c>
      <c r="O4261">
        <v>180</v>
      </c>
      <c r="P4261">
        <v>0</v>
      </c>
      <c r="Q4261">
        <v>955</v>
      </c>
      <c r="R4261">
        <v>26.129622855000001</v>
      </c>
      <c r="S4261">
        <v>36.001655999999997</v>
      </c>
      <c r="T4261">
        <v>0</v>
      </c>
      <c r="U4261">
        <v>0</v>
      </c>
    </row>
    <row r="4262" spans="1:21" x14ac:dyDescent="0.3">
      <c r="A4262">
        <v>0.67</v>
      </c>
      <c r="B4262">
        <v>0.625</v>
      </c>
      <c r="C4262">
        <v>2.1</v>
      </c>
      <c r="D4262">
        <v>200</v>
      </c>
      <c r="E4262">
        <v>156.71</v>
      </c>
      <c r="F4262">
        <v>56.716000000000001</v>
      </c>
      <c r="G4262">
        <v>56.716417910447703</v>
      </c>
      <c r="H4262">
        <v>140</v>
      </c>
      <c r="I4262">
        <v>396.71641699999998</v>
      </c>
      <c r="J4262">
        <v>-1</v>
      </c>
      <c r="K4262">
        <v>2</v>
      </c>
      <c r="L4262">
        <v>37.55348</v>
      </c>
      <c r="M4262">
        <v>305</v>
      </c>
      <c r="N4262">
        <v>0</v>
      </c>
      <c r="O4262">
        <v>180</v>
      </c>
      <c r="P4262">
        <v>0</v>
      </c>
      <c r="Q4262">
        <v>889</v>
      </c>
      <c r="R4262">
        <v>25.524647974000001</v>
      </c>
      <c r="S4262">
        <v>34.694367</v>
      </c>
      <c r="T4262">
        <v>0</v>
      </c>
      <c r="U4262">
        <v>0</v>
      </c>
    </row>
    <row r="4263" spans="1:21" x14ac:dyDescent="0.3">
      <c r="A4263">
        <v>0.67</v>
      </c>
      <c r="B4263">
        <v>0.625</v>
      </c>
      <c r="C4263">
        <v>2.1</v>
      </c>
      <c r="D4263">
        <v>200</v>
      </c>
      <c r="E4263">
        <v>156.71</v>
      </c>
      <c r="F4263">
        <v>56.716000000000001</v>
      </c>
      <c r="G4263">
        <v>56.716417910447703</v>
      </c>
      <c r="H4263">
        <v>150</v>
      </c>
      <c r="I4263">
        <v>406.71641699999998</v>
      </c>
      <c r="J4263">
        <v>-1</v>
      </c>
      <c r="K4263">
        <v>2</v>
      </c>
      <c r="L4263">
        <v>36.866529999999997</v>
      </c>
      <c r="M4263">
        <v>305</v>
      </c>
      <c r="N4263">
        <v>0</v>
      </c>
      <c r="O4263">
        <v>180</v>
      </c>
      <c r="P4263">
        <v>0</v>
      </c>
      <c r="Q4263">
        <v>952</v>
      </c>
      <c r="R4263">
        <v>25.149766821</v>
      </c>
      <c r="S4263">
        <v>35.943131000000001</v>
      </c>
      <c r="T4263">
        <v>0</v>
      </c>
      <c r="U4263">
        <v>0</v>
      </c>
    </row>
    <row r="4264" spans="1:21" x14ac:dyDescent="0.3">
      <c r="A4264">
        <v>0.67</v>
      </c>
      <c r="B4264">
        <v>0.625</v>
      </c>
      <c r="C4264">
        <v>2.1</v>
      </c>
      <c r="D4264">
        <v>200</v>
      </c>
      <c r="E4264">
        <v>156.71</v>
      </c>
      <c r="F4264">
        <v>56.716000000000001</v>
      </c>
      <c r="G4264">
        <v>56.716417910447703</v>
      </c>
      <c r="H4264">
        <v>160</v>
      </c>
      <c r="I4264">
        <v>416.71641699999998</v>
      </c>
      <c r="J4264">
        <v>-1</v>
      </c>
      <c r="K4264">
        <v>2</v>
      </c>
      <c r="L4264">
        <v>36.200859999999999</v>
      </c>
      <c r="M4264">
        <v>305</v>
      </c>
      <c r="N4264">
        <v>0</v>
      </c>
      <c r="O4264">
        <v>180</v>
      </c>
      <c r="P4264">
        <v>0</v>
      </c>
      <c r="Q4264">
        <v>889</v>
      </c>
      <c r="R4264">
        <v>24.52227237</v>
      </c>
      <c r="S4264">
        <v>34.694367</v>
      </c>
      <c r="T4264">
        <v>0</v>
      </c>
      <c r="U4264">
        <v>0</v>
      </c>
    </row>
    <row r="4265" spans="1:21" x14ac:dyDescent="0.3">
      <c r="A4265">
        <v>0.67</v>
      </c>
      <c r="B4265">
        <v>0.625</v>
      </c>
      <c r="C4265">
        <v>2.1</v>
      </c>
      <c r="D4265">
        <v>200</v>
      </c>
      <c r="E4265">
        <v>156.71</v>
      </c>
      <c r="F4265">
        <v>56.716000000000001</v>
      </c>
      <c r="G4265">
        <v>56.716417910447703</v>
      </c>
      <c r="H4265">
        <v>170</v>
      </c>
      <c r="I4265">
        <v>426.71641699999998</v>
      </c>
      <c r="J4265">
        <v>-1</v>
      </c>
      <c r="K4265">
        <v>2</v>
      </c>
      <c r="L4265">
        <v>35.555680000000002</v>
      </c>
      <c r="M4265">
        <v>305</v>
      </c>
      <c r="N4265">
        <v>0</v>
      </c>
      <c r="O4265">
        <v>180</v>
      </c>
      <c r="P4265">
        <v>0</v>
      </c>
      <c r="Q4265">
        <v>898</v>
      </c>
      <c r="R4265">
        <v>24.048617266000001</v>
      </c>
      <c r="S4265">
        <v>34.875143999999999</v>
      </c>
      <c r="T4265">
        <v>0</v>
      </c>
      <c r="U4265">
        <v>0</v>
      </c>
    </row>
    <row r="4266" spans="1:21" x14ac:dyDescent="0.3">
      <c r="A4266">
        <v>0.67</v>
      </c>
      <c r="B4266">
        <v>0.625</v>
      </c>
      <c r="C4266">
        <v>2.1</v>
      </c>
      <c r="D4266">
        <v>200</v>
      </c>
      <c r="E4266">
        <v>156.71</v>
      </c>
      <c r="F4266">
        <v>56.716000000000001</v>
      </c>
      <c r="G4266">
        <v>56.716417910447703</v>
      </c>
      <c r="H4266">
        <v>180</v>
      </c>
      <c r="I4266">
        <v>436.71641699999998</v>
      </c>
      <c r="J4266">
        <v>-1</v>
      </c>
      <c r="K4266">
        <v>2</v>
      </c>
      <c r="L4266">
        <v>34.930199999999999</v>
      </c>
      <c r="M4266">
        <v>305</v>
      </c>
      <c r="N4266">
        <v>0</v>
      </c>
      <c r="O4266">
        <v>180</v>
      </c>
      <c r="P4266">
        <v>0</v>
      </c>
      <c r="Q4266">
        <v>955</v>
      </c>
      <c r="R4266">
        <v>23.479886134000001</v>
      </c>
      <c r="S4266">
        <v>36.001655999999997</v>
      </c>
      <c r="T4266">
        <v>0</v>
      </c>
      <c r="U4266">
        <v>0</v>
      </c>
    </row>
    <row r="4267" spans="1:21" x14ac:dyDescent="0.3">
      <c r="A4267">
        <v>0.67</v>
      </c>
      <c r="B4267">
        <v>0.625</v>
      </c>
      <c r="C4267">
        <v>2.1</v>
      </c>
      <c r="D4267">
        <v>200</v>
      </c>
      <c r="E4267">
        <v>156.71</v>
      </c>
      <c r="F4267">
        <v>56.716000000000001</v>
      </c>
      <c r="G4267">
        <v>56.716417910447703</v>
      </c>
      <c r="H4267">
        <v>190</v>
      </c>
      <c r="I4267">
        <v>446.71641699999998</v>
      </c>
      <c r="J4267">
        <v>-1</v>
      </c>
      <c r="K4267">
        <v>2</v>
      </c>
      <c r="L4267">
        <v>34.323680000000003</v>
      </c>
      <c r="M4267">
        <v>305</v>
      </c>
      <c r="N4267">
        <v>0</v>
      </c>
      <c r="O4267">
        <v>180</v>
      </c>
      <c r="P4267">
        <v>0</v>
      </c>
      <c r="Q4267">
        <v>916</v>
      </c>
      <c r="R4267">
        <v>22.868381815999999</v>
      </c>
      <c r="S4267">
        <v>35.234267000000003</v>
      </c>
      <c r="T4267">
        <v>0</v>
      </c>
      <c r="U4267">
        <v>0</v>
      </c>
    </row>
    <row r="4268" spans="1:21" x14ac:dyDescent="0.3">
      <c r="A4268">
        <v>0.67</v>
      </c>
      <c r="B4268">
        <v>0.625</v>
      </c>
      <c r="C4268">
        <v>2.1</v>
      </c>
      <c r="D4268">
        <v>200</v>
      </c>
      <c r="E4268">
        <v>156.71</v>
      </c>
      <c r="F4268">
        <v>56.716000000000001</v>
      </c>
      <c r="G4268">
        <v>56.716417910447703</v>
      </c>
      <c r="H4268">
        <v>200</v>
      </c>
      <c r="I4268">
        <v>456.71641699999998</v>
      </c>
      <c r="J4268">
        <v>-1</v>
      </c>
      <c r="K4268">
        <v>2</v>
      </c>
      <c r="L4268">
        <v>33.735410000000002</v>
      </c>
      <c r="M4268">
        <v>305</v>
      </c>
      <c r="N4268">
        <v>0</v>
      </c>
      <c r="O4268">
        <v>180</v>
      </c>
      <c r="P4268">
        <v>0</v>
      </c>
      <c r="Q4268">
        <v>896</v>
      </c>
      <c r="R4268">
        <v>22.149993998999999</v>
      </c>
      <c r="S4268">
        <v>34.835042000000001</v>
      </c>
      <c r="T4268">
        <v>0</v>
      </c>
      <c r="U4268">
        <v>0</v>
      </c>
    </row>
    <row r="4269" spans="1:21" x14ac:dyDescent="0.3">
      <c r="A4269">
        <v>0.67</v>
      </c>
      <c r="B4269">
        <v>0.625</v>
      </c>
      <c r="C4269">
        <v>2.1</v>
      </c>
      <c r="D4269">
        <v>200</v>
      </c>
      <c r="E4269">
        <v>156.71</v>
      </c>
      <c r="F4269">
        <v>56.716000000000001</v>
      </c>
      <c r="G4269">
        <v>56.716417910447703</v>
      </c>
      <c r="H4269">
        <v>210</v>
      </c>
      <c r="I4269">
        <v>466.71641699999998</v>
      </c>
      <c r="J4269">
        <v>-1</v>
      </c>
      <c r="K4269">
        <v>2</v>
      </c>
      <c r="L4269">
        <v>33.164679999999997</v>
      </c>
      <c r="M4269">
        <v>305</v>
      </c>
      <c r="N4269">
        <v>0</v>
      </c>
      <c r="O4269">
        <v>180</v>
      </c>
      <c r="P4269">
        <v>0</v>
      </c>
      <c r="Q4269">
        <v>911</v>
      </c>
      <c r="R4269">
        <v>21.813237813000001</v>
      </c>
      <c r="S4269">
        <v>35.134832000000003</v>
      </c>
      <c r="T4269">
        <v>0</v>
      </c>
      <c r="U4269">
        <v>0</v>
      </c>
    </row>
    <row r="4270" spans="1:21" x14ac:dyDescent="0.3">
      <c r="A4270">
        <v>0.67</v>
      </c>
      <c r="B4270">
        <v>0.625</v>
      </c>
      <c r="C4270">
        <v>2.1</v>
      </c>
      <c r="D4270">
        <v>200</v>
      </c>
      <c r="E4270">
        <v>156.71</v>
      </c>
      <c r="F4270">
        <v>56.716000000000001</v>
      </c>
      <c r="G4270">
        <v>56.716417910447703</v>
      </c>
      <c r="H4270">
        <v>220</v>
      </c>
      <c r="I4270">
        <v>476.71641699999998</v>
      </c>
      <c r="J4270">
        <v>-1</v>
      </c>
      <c r="K4270">
        <v>2</v>
      </c>
      <c r="L4270">
        <v>32.610840000000003</v>
      </c>
      <c r="M4270">
        <v>305</v>
      </c>
      <c r="N4270">
        <v>0</v>
      </c>
      <c r="O4270">
        <v>180</v>
      </c>
      <c r="P4270">
        <v>0</v>
      </c>
      <c r="Q4270">
        <v>940</v>
      </c>
      <c r="R4270">
        <v>21.658521682</v>
      </c>
      <c r="S4270">
        <v>35.708199999999998</v>
      </c>
      <c r="T4270">
        <v>0</v>
      </c>
      <c r="U4270">
        <v>0</v>
      </c>
    </row>
    <row r="4271" spans="1:21" x14ac:dyDescent="0.3">
      <c r="A4271">
        <v>0.67</v>
      </c>
      <c r="B4271">
        <v>0.625</v>
      </c>
      <c r="C4271">
        <v>2.1</v>
      </c>
      <c r="D4271">
        <v>200</v>
      </c>
      <c r="E4271">
        <v>156.71</v>
      </c>
      <c r="F4271">
        <v>56.716000000000001</v>
      </c>
      <c r="G4271">
        <v>56.716417910447703</v>
      </c>
      <c r="H4271">
        <v>230</v>
      </c>
      <c r="I4271">
        <v>486.71641699999998</v>
      </c>
      <c r="J4271">
        <v>-1</v>
      </c>
      <c r="K4271">
        <v>2</v>
      </c>
      <c r="L4271">
        <v>32.073239999999998</v>
      </c>
      <c r="M4271">
        <v>305</v>
      </c>
      <c r="N4271">
        <v>0</v>
      </c>
      <c r="O4271">
        <v>180</v>
      </c>
      <c r="P4271">
        <v>0</v>
      </c>
      <c r="Q4271">
        <v>896</v>
      </c>
      <c r="R4271">
        <v>20.932816063000001</v>
      </c>
      <c r="S4271">
        <v>34.835042000000001</v>
      </c>
      <c r="T4271">
        <v>0</v>
      </c>
      <c r="U4271">
        <v>0</v>
      </c>
    </row>
    <row r="4272" spans="1:21" x14ac:dyDescent="0.3">
      <c r="A4272">
        <v>0.67</v>
      </c>
      <c r="B4272">
        <v>0.625</v>
      </c>
      <c r="C4272">
        <v>2.1</v>
      </c>
      <c r="D4272">
        <v>200</v>
      </c>
      <c r="E4272">
        <v>156.71</v>
      </c>
      <c r="F4272">
        <v>56.716000000000001</v>
      </c>
      <c r="G4272">
        <v>56.716417910447703</v>
      </c>
      <c r="H4272">
        <v>240</v>
      </c>
      <c r="I4272">
        <v>496.71641699999998</v>
      </c>
      <c r="J4272">
        <v>-1</v>
      </c>
      <c r="K4272">
        <v>2</v>
      </c>
      <c r="L4272">
        <v>31.551269999999999</v>
      </c>
      <c r="M4272">
        <v>305</v>
      </c>
      <c r="N4272">
        <v>0</v>
      </c>
      <c r="O4272">
        <v>180</v>
      </c>
      <c r="P4272">
        <v>0</v>
      </c>
      <c r="Q4272">
        <v>950</v>
      </c>
      <c r="R4272">
        <v>20.707135911000002</v>
      </c>
      <c r="S4272">
        <v>35.904068000000002</v>
      </c>
      <c r="T4272">
        <v>0</v>
      </c>
      <c r="U4272">
        <v>0</v>
      </c>
    </row>
    <row r="4273" spans="1:21" x14ac:dyDescent="0.3">
      <c r="A4273">
        <v>0.67</v>
      </c>
      <c r="B4273">
        <v>0.625</v>
      </c>
      <c r="C4273">
        <v>2.1</v>
      </c>
      <c r="D4273">
        <v>200</v>
      </c>
      <c r="E4273">
        <v>156.71</v>
      </c>
      <c r="F4273">
        <v>56.716000000000001</v>
      </c>
      <c r="G4273">
        <v>56.716417910447703</v>
      </c>
      <c r="H4273">
        <v>250</v>
      </c>
      <c r="I4273">
        <v>506.71641699999998</v>
      </c>
      <c r="J4273">
        <v>-1</v>
      </c>
      <c r="K4273">
        <v>2</v>
      </c>
      <c r="L4273">
        <v>31.044339999999998</v>
      </c>
      <c r="M4273">
        <v>305</v>
      </c>
      <c r="N4273">
        <v>0</v>
      </c>
      <c r="O4273">
        <v>180</v>
      </c>
      <c r="P4273">
        <v>0</v>
      </c>
      <c r="Q4273">
        <v>888</v>
      </c>
      <c r="R4273">
        <v>20.544485415</v>
      </c>
      <c r="S4273">
        <v>34.674230000000001</v>
      </c>
      <c r="T4273">
        <v>0</v>
      </c>
      <c r="U4273">
        <v>0</v>
      </c>
    </row>
    <row r="4274" spans="1:21" x14ac:dyDescent="0.3">
      <c r="A4274">
        <v>0.67</v>
      </c>
      <c r="B4274">
        <v>0.625</v>
      </c>
      <c r="C4274">
        <v>2.1</v>
      </c>
      <c r="D4274">
        <v>200</v>
      </c>
      <c r="E4274">
        <v>156.71</v>
      </c>
      <c r="F4274">
        <v>56.716000000000001</v>
      </c>
      <c r="G4274">
        <v>56.716417910447703</v>
      </c>
      <c r="H4274">
        <v>260</v>
      </c>
      <c r="I4274">
        <v>516.71641699999998</v>
      </c>
      <c r="J4274">
        <v>-1</v>
      </c>
      <c r="K4274">
        <v>2</v>
      </c>
      <c r="L4274">
        <v>30.55189</v>
      </c>
      <c r="M4274">
        <v>305</v>
      </c>
      <c r="N4274">
        <v>0</v>
      </c>
      <c r="O4274">
        <v>180</v>
      </c>
      <c r="P4274">
        <v>0</v>
      </c>
      <c r="Q4274">
        <v>889</v>
      </c>
      <c r="R4274">
        <v>19.881159963999998</v>
      </c>
      <c r="S4274">
        <v>34.694367</v>
      </c>
      <c r="T4274">
        <v>0</v>
      </c>
      <c r="U4274">
        <v>0</v>
      </c>
    </row>
    <row r="4275" spans="1:21" x14ac:dyDescent="0.3">
      <c r="A4275">
        <v>0.67</v>
      </c>
      <c r="B4275">
        <v>0.625</v>
      </c>
      <c r="C4275">
        <v>2.1</v>
      </c>
      <c r="D4275">
        <v>200</v>
      </c>
      <c r="E4275">
        <v>156.71</v>
      </c>
      <c r="F4275">
        <v>56.716000000000001</v>
      </c>
      <c r="G4275">
        <v>56.716417910447703</v>
      </c>
      <c r="H4275">
        <v>270</v>
      </c>
      <c r="I4275">
        <v>526.71641699999998</v>
      </c>
      <c r="J4275">
        <v>-1</v>
      </c>
      <c r="K4275">
        <v>2</v>
      </c>
      <c r="L4275">
        <v>30.07338</v>
      </c>
      <c r="M4275">
        <v>305</v>
      </c>
      <c r="N4275">
        <v>0</v>
      </c>
      <c r="O4275">
        <v>180</v>
      </c>
      <c r="P4275">
        <v>0</v>
      </c>
      <c r="Q4275">
        <v>879</v>
      </c>
      <c r="R4275">
        <v>19.334805445000001</v>
      </c>
      <c r="S4275">
        <v>34.492531999999997</v>
      </c>
      <c r="T4275">
        <v>0</v>
      </c>
      <c r="U4275">
        <v>0</v>
      </c>
    </row>
    <row r="4276" spans="1:21" x14ac:dyDescent="0.3">
      <c r="A4276">
        <v>0.67</v>
      </c>
      <c r="B4276">
        <v>0.625</v>
      </c>
      <c r="C4276">
        <v>2.1</v>
      </c>
      <c r="D4276">
        <v>200</v>
      </c>
      <c r="E4276">
        <v>156.71</v>
      </c>
      <c r="F4276">
        <v>56.716000000000001</v>
      </c>
      <c r="G4276">
        <v>56.716417910447703</v>
      </c>
      <c r="H4276">
        <v>280</v>
      </c>
      <c r="I4276">
        <v>536.71641699999998</v>
      </c>
      <c r="J4276">
        <v>-1</v>
      </c>
      <c r="K4276">
        <v>2</v>
      </c>
      <c r="L4276">
        <v>29.608280000000001</v>
      </c>
      <c r="M4276">
        <v>305</v>
      </c>
      <c r="N4276">
        <v>0</v>
      </c>
      <c r="O4276">
        <v>180</v>
      </c>
      <c r="P4276">
        <v>0</v>
      </c>
      <c r="Q4276">
        <v>897</v>
      </c>
      <c r="R4276">
        <v>19.091052512000001</v>
      </c>
      <c r="S4276">
        <v>34.855097999999998</v>
      </c>
      <c r="T4276">
        <v>0</v>
      </c>
      <c r="U4276">
        <v>0</v>
      </c>
    </row>
    <row r="4277" spans="1:21" x14ac:dyDescent="0.3">
      <c r="A4277">
        <v>0.67</v>
      </c>
      <c r="B4277">
        <v>0.625</v>
      </c>
      <c r="C4277">
        <v>2.1</v>
      </c>
      <c r="D4277">
        <v>200</v>
      </c>
      <c r="E4277">
        <v>156.71</v>
      </c>
      <c r="F4277">
        <v>56.716000000000001</v>
      </c>
      <c r="G4277">
        <v>56.716417910447703</v>
      </c>
      <c r="H4277">
        <v>290</v>
      </c>
      <c r="I4277">
        <v>546.71641699999998</v>
      </c>
      <c r="J4277">
        <v>-1</v>
      </c>
      <c r="K4277">
        <v>2</v>
      </c>
      <c r="L4277">
        <v>29.156099999999999</v>
      </c>
      <c r="M4277">
        <v>305</v>
      </c>
      <c r="N4277">
        <v>0</v>
      </c>
      <c r="O4277">
        <v>180</v>
      </c>
      <c r="P4277">
        <v>0</v>
      </c>
      <c r="Q4277">
        <v>899</v>
      </c>
      <c r="R4277">
        <v>18.950410618999999</v>
      </c>
      <c r="S4277">
        <v>34.895180000000003</v>
      </c>
      <c r="T4277">
        <v>0</v>
      </c>
      <c r="U4277">
        <v>0</v>
      </c>
    </row>
    <row r="4278" spans="1:21" x14ac:dyDescent="0.3">
      <c r="A4278">
        <v>0.67</v>
      </c>
      <c r="B4278">
        <v>0.625</v>
      </c>
      <c r="C4278">
        <v>2.1</v>
      </c>
      <c r="D4278">
        <v>200</v>
      </c>
      <c r="E4278">
        <v>156.71</v>
      </c>
      <c r="F4278">
        <v>56.716000000000001</v>
      </c>
      <c r="G4278">
        <v>56.716417910447703</v>
      </c>
      <c r="H4278">
        <v>300</v>
      </c>
      <c r="I4278">
        <v>556.71641699999998</v>
      </c>
      <c r="J4278">
        <v>-1</v>
      </c>
      <c r="K4278">
        <v>2</v>
      </c>
      <c r="L4278">
        <v>28.716360000000002</v>
      </c>
      <c r="M4278">
        <v>305</v>
      </c>
      <c r="N4278">
        <v>0</v>
      </c>
      <c r="O4278">
        <v>180</v>
      </c>
      <c r="P4278">
        <v>0</v>
      </c>
      <c r="Q4278">
        <v>892</v>
      </c>
      <c r="R4278">
        <v>18.630228386999999</v>
      </c>
      <c r="S4278">
        <v>34.754716999999999</v>
      </c>
      <c r="T4278">
        <v>0</v>
      </c>
      <c r="U4278">
        <v>0</v>
      </c>
    </row>
    <row r="4279" spans="1:21" x14ac:dyDescent="0.3">
      <c r="A4279">
        <v>0.67</v>
      </c>
      <c r="B4279">
        <v>0.625</v>
      </c>
      <c r="C4279">
        <v>2.1</v>
      </c>
      <c r="D4279">
        <v>200</v>
      </c>
      <c r="E4279">
        <v>156.71</v>
      </c>
      <c r="F4279">
        <v>56.716000000000001</v>
      </c>
      <c r="G4279">
        <v>56.716417910447703</v>
      </c>
      <c r="H4279">
        <v>0</v>
      </c>
      <c r="I4279">
        <v>256.71641699999998</v>
      </c>
      <c r="J4279">
        <v>-1</v>
      </c>
      <c r="K4279">
        <v>2</v>
      </c>
      <c r="L4279">
        <v>49.912909999999997</v>
      </c>
      <c r="M4279">
        <v>305</v>
      </c>
      <c r="N4279">
        <v>0</v>
      </c>
      <c r="O4279">
        <v>180</v>
      </c>
      <c r="P4279">
        <v>0</v>
      </c>
      <c r="Q4279">
        <v>886</v>
      </c>
      <c r="R4279">
        <v>35.134832152999998</v>
      </c>
      <c r="S4279">
        <v>34.633924999999998</v>
      </c>
      <c r="T4279">
        <v>0</v>
      </c>
      <c r="U4279">
        <v>0</v>
      </c>
    </row>
    <row r="4280" spans="1:21" x14ac:dyDescent="0.3">
      <c r="A4280" t="s">
        <v>74</v>
      </c>
      <c r="B4280" t="s">
        <v>74</v>
      </c>
      <c r="C4280">
        <v>2.1</v>
      </c>
      <c r="D4280">
        <v>200</v>
      </c>
      <c r="E4280" t="s">
        <v>75</v>
      </c>
      <c r="F4280" t="s">
        <v>74</v>
      </c>
      <c r="G4280" t="s">
        <v>74</v>
      </c>
      <c r="H4280" t="s">
        <v>74</v>
      </c>
      <c r="I4280" t="s">
        <v>74</v>
      </c>
      <c r="J4280" t="s">
        <v>74</v>
      </c>
      <c r="K4280" t="s">
        <v>74</v>
      </c>
      <c r="L4280" t="s">
        <v>74</v>
      </c>
      <c r="M4280" t="s">
        <v>74</v>
      </c>
      <c r="N4280" t="s">
        <v>74</v>
      </c>
      <c r="O4280">
        <v>200</v>
      </c>
    </row>
    <row r="4281" spans="1:21" x14ac:dyDescent="0.3">
      <c r="A4281">
        <v>0.67</v>
      </c>
      <c r="B4281">
        <v>0.625</v>
      </c>
      <c r="C4281">
        <v>2.1</v>
      </c>
      <c r="D4281">
        <v>200</v>
      </c>
      <c r="E4281">
        <v>156.71</v>
      </c>
      <c r="F4281">
        <v>56.716000000000001</v>
      </c>
      <c r="G4281">
        <v>56.716417910447703</v>
      </c>
      <c r="H4281">
        <v>0</v>
      </c>
      <c r="I4281">
        <v>256.71641699999998</v>
      </c>
      <c r="J4281">
        <v>-1</v>
      </c>
      <c r="K4281">
        <v>2</v>
      </c>
      <c r="L4281">
        <v>51.69491</v>
      </c>
      <c r="M4281">
        <v>325</v>
      </c>
      <c r="N4281">
        <v>0</v>
      </c>
      <c r="O4281">
        <v>200</v>
      </c>
      <c r="P4281">
        <v>0</v>
      </c>
      <c r="Q4281">
        <v>928</v>
      </c>
      <c r="R4281">
        <v>38.390171250000002</v>
      </c>
      <c r="S4281">
        <v>35.471921000000002</v>
      </c>
      <c r="T4281">
        <v>0</v>
      </c>
      <c r="U4281">
        <v>0</v>
      </c>
    </row>
    <row r="4282" spans="1:21" x14ac:dyDescent="0.3">
      <c r="A4282">
        <v>0.67</v>
      </c>
      <c r="B4282">
        <v>0.625</v>
      </c>
      <c r="C4282">
        <v>2.1</v>
      </c>
      <c r="D4282">
        <v>200</v>
      </c>
      <c r="E4282">
        <v>156.71</v>
      </c>
      <c r="F4282">
        <v>56.716000000000001</v>
      </c>
      <c r="G4282">
        <v>56.716417910447703</v>
      </c>
      <c r="H4282">
        <v>10</v>
      </c>
      <c r="I4282">
        <v>266.71641699999998</v>
      </c>
      <c r="J4282">
        <v>-1</v>
      </c>
      <c r="K4282">
        <v>2</v>
      </c>
      <c r="L4282">
        <v>50.625439999999998</v>
      </c>
      <c r="M4282">
        <v>325</v>
      </c>
      <c r="N4282">
        <v>0</v>
      </c>
      <c r="O4282">
        <v>200</v>
      </c>
      <c r="P4282">
        <v>0</v>
      </c>
      <c r="Q4282">
        <v>901</v>
      </c>
      <c r="R4282">
        <v>37.269116914999998</v>
      </c>
      <c r="S4282">
        <v>34.935222000000003</v>
      </c>
      <c r="T4282">
        <v>0</v>
      </c>
      <c r="U4282">
        <v>0</v>
      </c>
    </row>
    <row r="4283" spans="1:21" x14ac:dyDescent="0.3">
      <c r="A4283">
        <v>0.67</v>
      </c>
      <c r="B4283">
        <v>0.625</v>
      </c>
      <c r="C4283">
        <v>2.1</v>
      </c>
      <c r="D4283">
        <v>200</v>
      </c>
      <c r="E4283">
        <v>156.71</v>
      </c>
      <c r="F4283">
        <v>56.716000000000001</v>
      </c>
      <c r="G4283">
        <v>56.716417910447703</v>
      </c>
      <c r="H4283">
        <v>20</v>
      </c>
      <c r="I4283">
        <v>276.71641699999998</v>
      </c>
      <c r="J4283">
        <v>-1</v>
      </c>
      <c r="K4283">
        <v>2</v>
      </c>
      <c r="L4283">
        <v>49.587760000000003</v>
      </c>
      <c r="M4283">
        <v>325</v>
      </c>
      <c r="N4283">
        <v>0</v>
      </c>
      <c r="O4283">
        <v>200</v>
      </c>
      <c r="P4283">
        <v>0</v>
      </c>
      <c r="Q4283">
        <v>950</v>
      </c>
      <c r="R4283">
        <v>36.389744677000003</v>
      </c>
      <c r="S4283">
        <v>35.904068000000002</v>
      </c>
      <c r="T4283">
        <v>0</v>
      </c>
      <c r="U4283">
        <v>0</v>
      </c>
    </row>
    <row r="4284" spans="1:21" x14ac:dyDescent="0.3">
      <c r="A4284">
        <v>0.67</v>
      </c>
      <c r="B4284">
        <v>0.625</v>
      </c>
      <c r="C4284">
        <v>2.1</v>
      </c>
      <c r="D4284">
        <v>200</v>
      </c>
      <c r="E4284">
        <v>156.71</v>
      </c>
      <c r="F4284">
        <v>56.716000000000001</v>
      </c>
      <c r="G4284">
        <v>56.716417910447703</v>
      </c>
      <c r="H4284">
        <v>30</v>
      </c>
      <c r="I4284">
        <v>286.71641699999998</v>
      </c>
      <c r="J4284">
        <v>-1</v>
      </c>
      <c r="K4284">
        <v>2</v>
      </c>
      <c r="L4284">
        <v>48.581119999999999</v>
      </c>
      <c r="M4284">
        <v>325</v>
      </c>
      <c r="N4284">
        <v>0</v>
      </c>
      <c r="O4284">
        <v>200</v>
      </c>
      <c r="P4284">
        <v>0</v>
      </c>
      <c r="Q4284">
        <v>901</v>
      </c>
      <c r="R4284">
        <v>34.995209314999997</v>
      </c>
      <c r="S4284">
        <v>34.935222000000003</v>
      </c>
      <c r="T4284">
        <v>0</v>
      </c>
      <c r="U4284">
        <v>0</v>
      </c>
    </row>
    <row r="4285" spans="1:21" x14ac:dyDescent="0.3">
      <c r="A4285">
        <v>0.67</v>
      </c>
      <c r="B4285">
        <v>0.625</v>
      </c>
      <c r="C4285">
        <v>2.1</v>
      </c>
      <c r="D4285">
        <v>200</v>
      </c>
      <c r="E4285">
        <v>156.71</v>
      </c>
      <c r="F4285">
        <v>56.716000000000001</v>
      </c>
      <c r="G4285">
        <v>56.716417910447703</v>
      </c>
      <c r="H4285">
        <v>40</v>
      </c>
      <c r="I4285">
        <v>296.71641699999998</v>
      </c>
      <c r="J4285">
        <v>-1</v>
      </c>
      <c r="K4285">
        <v>2</v>
      </c>
      <c r="L4285">
        <v>47.60474</v>
      </c>
      <c r="M4285">
        <v>325</v>
      </c>
      <c r="N4285">
        <v>0</v>
      </c>
      <c r="O4285">
        <v>200</v>
      </c>
      <c r="P4285">
        <v>0</v>
      </c>
      <c r="Q4285">
        <v>886</v>
      </c>
      <c r="R4285">
        <v>34.289657855999998</v>
      </c>
      <c r="S4285">
        <v>34.633924999999998</v>
      </c>
      <c r="T4285">
        <v>0</v>
      </c>
      <c r="U4285">
        <v>0</v>
      </c>
    </row>
    <row r="4286" spans="1:21" x14ac:dyDescent="0.3">
      <c r="A4286">
        <v>0.67</v>
      </c>
      <c r="B4286">
        <v>0.625</v>
      </c>
      <c r="C4286">
        <v>2.1</v>
      </c>
      <c r="D4286">
        <v>200</v>
      </c>
      <c r="E4286">
        <v>156.71</v>
      </c>
      <c r="F4286">
        <v>56.716000000000001</v>
      </c>
      <c r="G4286">
        <v>56.716417910447703</v>
      </c>
      <c r="H4286">
        <v>50</v>
      </c>
      <c r="I4286">
        <v>306.71641699999998</v>
      </c>
      <c r="J4286">
        <v>-1</v>
      </c>
      <c r="K4286">
        <v>2</v>
      </c>
      <c r="L4286">
        <v>46.657829999999997</v>
      </c>
      <c r="M4286">
        <v>325</v>
      </c>
      <c r="N4286">
        <v>0</v>
      </c>
      <c r="O4286">
        <v>200</v>
      </c>
      <c r="P4286">
        <v>0</v>
      </c>
      <c r="Q4286">
        <v>949</v>
      </c>
      <c r="R4286">
        <v>33.653928827999998</v>
      </c>
      <c r="S4286">
        <v>35.884523000000002</v>
      </c>
      <c r="T4286">
        <v>0</v>
      </c>
      <c r="U4286">
        <v>0</v>
      </c>
    </row>
    <row r="4287" spans="1:21" x14ac:dyDescent="0.3">
      <c r="A4287">
        <v>0.67</v>
      </c>
      <c r="B4287">
        <v>0.625</v>
      </c>
      <c r="C4287">
        <v>2.1</v>
      </c>
      <c r="D4287">
        <v>200</v>
      </c>
      <c r="E4287">
        <v>156.71</v>
      </c>
      <c r="F4287">
        <v>56.716000000000001</v>
      </c>
      <c r="G4287">
        <v>56.716417910447703</v>
      </c>
      <c r="H4287">
        <v>60</v>
      </c>
      <c r="I4287">
        <v>316.71641699999998</v>
      </c>
      <c r="J4287">
        <v>-1</v>
      </c>
      <c r="K4287">
        <v>2</v>
      </c>
      <c r="L4287">
        <v>45.739559999999997</v>
      </c>
      <c r="M4287">
        <v>325</v>
      </c>
      <c r="N4287">
        <v>0</v>
      </c>
      <c r="O4287">
        <v>200</v>
      </c>
      <c r="P4287">
        <v>0</v>
      </c>
      <c r="Q4287">
        <v>886</v>
      </c>
      <c r="R4287">
        <v>32.605571755</v>
      </c>
      <c r="S4287">
        <v>34.633924999999998</v>
      </c>
      <c r="T4287">
        <v>0</v>
      </c>
      <c r="U4287">
        <v>0</v>
      </c>
    </row>
    <row r="4288" spans="1:21" x14ac:dyDescent="0.3">
      <c r="A4288">
        <v>0.67</v>
      </c>
      <c r="B4288">
        <v>0.625</v>
      </c>
      <c r="C4288">
        <v>2.1</v>
      </c>
      <c r="D4288">
        <v>200</v>
      </c>
      <c r="E4288">
        <v>156.71</v>
      </c>
      <c r="F4288">
        <v>56.716000000000001</v>
      </c>
      <c r="G4288">
        <v>56.716417910447703</v>
      </c>
      <c r="H4288">
        <v>70</v>
      </c>
      <c r="I4288">
        <v>326.71641699999998</v>
      </c>
      <c r="J4288">
        <v>-1</v>
      </c>
      <c r="K4288">
        <v>2</v>
      </c>
      <c r="L4288">
        <v>44.8491</v>
      </c>
      <c r="M4288">
        <v>325</v>
      </c>
      <c r="N4288">
        <v>0</v>
      </c>
      <c r="O4288">
        <v>200</v>
      </c>
      <c r="P4288">
        <v>0</v>
      </c>
      <c r="Q4288">
        <v>903</v>
      </c>
      <c r="R4288">
        <v>32.070004844000003</v>
      </c>
      <c r="S4288">
        <v>34.975223</v>
      </c>
      <c r="T4288">
        <v>0</v>
      </c>
      <c r="U4288">
        <v>0</v>
      </c>
    </row>
    <row r="4289" spans="1:21" x14ac:dyDescent="0.3">
      <c r="A4289">
        <v>0.67</v>
      </c>
      <c r="B4289">
        <v>0.625</v>
      </c>
      <c r="C4289">
        <v>2.1</v>
      </c>
      <c r="D4289">
        <v>200</v>
      </c>
      <c r="E4289">
        <v>156.71</v>
      </c>
      <c r="F4289">
        <v>56.716000000000001</v>
      </c>
      <c r="G4289">
        <v>56.716417910447703</v>
      </c>
      <c r="H4289">
        <v>80</v>
      </c>
      <c r="I4289">
        <v>336.71641699999998</v>
      </c>
      <c r="J4289">
        <v>-1</v>
      </c>
      <c r="K4289">
        <v>2</v>
      </c>
      <c r="L4289">
        <v>43.985619999999997</v>
      </c>
      <c r="M4289">
        <v>325</v>
      </c>
      <c r="N4289">
        <v>0</v>
      </c>
      <c r="O4289">
        <v>200</v>
      </c>
      <c r="P4289">
        <v>0</v>
      </c>
      <c r="Q4289">
        <v>897</v>
      </c>
      <c r="R4289">
        <v>31.151771975999999</v>
      </c>
      <c r="S4289">
        <v>34.855097999999998</v>
      </c>
      <c r="T4289">
        <v>0</v>
      </c>
      <c r="U4289">
        <v>0</v>
      </c>
    </row>
    <row r="4290" spans="1:21" x14ac:dyDescent="0.3">
      <c r="A4290">
        <v>0.67</v>
      </c>
      <c r="B4290">
        <v>0.625</v>
      </c>
      <c r="C4290">
        <v>2.1</v>
      </c>
      <c r="D4290">
        <v>200</v>
      </c>
      <c r="E4290">
        <v>156.71</v>
      </c>
      <c r="F4290">
        <v>56.716000000000001</v>
      </c>
      <c r="G4290">
        <v>56.716417910447703</v>
      </c>
      <c r="H4290">
        <v>90</v>
      </c>
      <c r="I4290">
        <v>346.71641699999998</v>
      </c>
      <c r="J4290">
        <v>-1</v>
      </c>
      <c r="K4290">
        <v>2</v>
      </c>
      <c r="L4290">
        <v>43.14828</v>
      </c>
      <c r="M4290">
        <v>325</v>
      </c>
      <c r="N4290">
        <v>0</v>
      </c>
      <c r="O4290">
        <v>200</v>
      </c>
      <c r="P4290">
        <v>0</v>
      </c>
      <c r="Q4290">
        <v>949</v>
      </c>
      <c r="R4290">
        <v>30.951830351000002</v>
      </c>
      <c r="S4290">
        <v>35.884523000000002</v>
      </c>
      <c r="T4290">
        <v>0</v>
      </c>
      <c r="U4290">
        <v>0</v>
      </c>
    </row>
    <row r="4291" spans="1:21" x14ac:dyDescent="0.3">
      <c r="A4291">
        <v>0.67</v>
      </c>
      <c r="B4291">
        <v>0.625</v>
      </c>
      <c r="C4291">
        <v>2.1</v>
      </c>
      <c r="D4291">
        <v>200</v>
      </c>
      <c r="E4291">
        <v>156.71</v>
      </c>
      <c r="F4291">
        <v>56.716000000000001</v>
      </c>
      <c r="G4291">
        <v>56.716417910447703</v>
      </c>
      <c r="H4291">
        <v>100</v>
      </c>
      <c r="I4291">
        <v>356.71641699999998</v>
      </c>
      <c r="J4291">
        <v>-1</v>
      </c>
      <c r="K4291">
        <v>2</v>
      </c>
      <c r="L4291">
        <v>42.336269999999999</v>
      </c>
      <c r="M4291">
        <v>325</v>
      </c>
      <c r="N4291">
        <v>0</v>
      </c>
      <c r="O4291">
        <v>200</v>
      </c>
      <c r="P4291">
        <v>0</v>
      </c>
      <c r="Q4291">
        <v>888</v>
      </c>
      <c r="R4291">
        <v>30.299494708000001</v>
      </c>
      <c r="S4291">
        <v>34.674230000000001</v>
      </c>
      <c r="T4291">
        <v>0</v>
      </c>
      <c r="U4291">
        <v>0</v>
      </c>
    </row>
    <row r="4292" spans="1:21" x14ac:dyDescent="0.3">
      <c r="A4292">
        <v>0.67</v>
      </c>
      <c r="B4292">
        <v>0.625</v>
      </c>
      <c r="C4292">
        <v>2.1</v>
      </c>
      <c r="D4292">
        <v>200</v>
      </c>
      <c r="E4292">
        <v>156.71</v>
      </c>
      <c r="F4292">
        <v>56.716000000000001</v>
      </c>
      <c r="G4292">
        <v>56.716417910447703</v>
      </c>
      <c r="H4292">
        <v>110</v>
      </c>
      <c r="I4292">
        <v>366.71641699999998</v>
      </c>
      <c r="J4292">
        <v>-1</v>
      </c>
      <c r="K4292">
        <v>2</v>
      </c>
      <c r="L4292">
        <v>41.548749999999998</v>
      </c>
      <c r="M4292">
        <v>325</v>
      </c>
      <c r="N4292">
        <v>0</v>
      </c>
      <c r="O4292">
        <v>200</v>
      </c>
      <c r="P4292">
        <v>0</v>
      </c>
      <c r="Q4292">
        <v>908</v>
      </c>
      <c r="R4292">
        <v>29.331510362</v>
      </c>
      <c r="S4292">
        <v>35.075052999999997</v>
      </c>
      <c r="T4292">
        <v>0</v>
      </c>
      <c r="U4292">
        <v>0</v>
      </c>
    </row>
    <row r="4293" spans="1:21" x14ac:dyDescent="0.3">
      <c r="A4293">
        <v>0.67</v>
      </c>
      <c r="B4293">
        <v>0.625</v>
      </c>
      <c r="C4293">
        <v>2.1</v>
      </c>
      <c r="D4293">
        <v>200</v>
      </c>
      <c r="E4293">
        <v>156.71</v>
      </c>
      <c r="F4293">
        <v>56.716000000000001</v>
      </c>
      <c r="G4293">
        <v>56.716417910447703</v>
      </c>
      <c r="H4293">
        <v>120</v>
      </c>
      <c r="I4293">
        <v>376.71641699999998</v>
      </c>
      <c r="J4293">
        <v>-1</v>
      </c>
      <c r="K4293">
        <v>2</v>
      </c>
      <c r="L4293">
        <v>40.78492</v>
      </c>
      <c r="M4293">
        <v>325</v>
      </c>
      <c r="N4293">
        <v>0</v>
      </c>
      <c r="O4293">
        <v>200</v>
      </c>
      <c r="P4293">
        <v>0</v>
      </c>
      <c r="Q4293">
        <v>933</v>
      </c>
      <c r="R4293">
        <v>28.645805672000002</v>
      </c>
      <c r="S4293">
        <v>35.570535999999997</v>
      </c>
      <c r="T4293">
        <v>0</v>
      </c>
      <c r="U4293">
        <v>0</v>
      </c>
    </row>
    <row r="4294" spans="1:21" x14ac:dyDescent="0.3">
      <c r="A4294">
        <v>0.67</v>
      </c>
      <c r="B4294">
        <v>0.625</v>
      </c>
      <c r="C4294">
        <v>2.1</v>
      </c>
      <c r="D4294">
        <v>200</v>
      </c>
      <c r="E4294">
        <v>156.71</v>
      </c>
      <c r="F4294">
        <v>56.716000000000001</v>
      </c>
      <c r="G4294">
        <v>56.716417910447703</v>
      </c>
      <c r="H4294">
        <v>130</v>
      </c>
      <c r="I4294">
        <v>386.71641699999998</v>
      </c>
      <c r="J4294">
        <v>-1</v>
      </c>
      <c r="K4294">
        <v>2</v>
      </c>
      <c r="L4294">
        <v>40.043999999999997</v>
      </c>
      <c r="M4294">
        <v>325</v>
      </c>
      <c r="N4294">
        <v>0</v>
      </c>
      <c r="O4294">
        <v>200</v>
      </c>
      <c r="P4294">
        <v>0</v>
      </c>
      <c r="Q4294">
        <v>900</v>
      </c>
      <c r="R4294">
        <v>27.96917985</v>
      </c>
      <c r="S4294">
        <v>34.915205999999998</v>
      </c>
      <c r="T4294">
        <v>0</v>
      </c>
      <c r="U4294">
        <v>0</v>
      </c>
    </row>
    <row r="4295" spans="1:21" x14ac:dyDescent="0.3">
      <c r="A4295">
        <v>0.67</v>
      </c>
      <c r="B4295">
        <v>0.625</v>
      </c>
      <c r="C4295">
        <v>2.1</v>
      </c>
      <c r="D4295">
        <v>200</v>
      </c>
      <c r="E4295">
        <v>156.71</v>
      </c>
      <c r="F4295">
        <v>56.716000000000001</v>
      </c>
      <c r="G4295">
        <v>56.716417910447703</v>
      </c>
      <c r="H4295">
        <v>140</v>
      </c>
      <c r="I4295">
        <v>396.71641699999998</v>
      </c>
      <c r="J4295">
        <v>-1</v>
      </c>
      <c r="K4295">
        <v>2</v>
      </c>
      <c r="L4295">
        <v>39.325189999999999</v>
      </c>
      <c r="M4295">
        <v>325</v>
      </c>
      <c r="N4295">
        <v>0</v>
      </c>
      <c r="O4295">
        <v>200</v>
      </c>
      <c r="P4295">
        <v>0</v>
      </c>
      <c r="Q4295">
        <v>944</v>
      </c>
      <c r="R4295">
        <v>27.797662707000001</v>
      </c>
      <c r="S4295">
        <v>35.786659</v>
      </c>
      <c r="T4295">
        <v>0</v>
      </c>
      <c r="U4295">
        <v>0</v>
      </c>
    </row>
    <row r="4296" spans="1:21" x14ac:dyDescent="0.3">
      <c r="A4296">
        <v>0.67</v>
      </c>
      <c r="B4296">
        <v>0.625</v>
      </c>
      <c r="C4296">
        <v>2.1</v>
      </c>
      <c r="D4296">
        <v>200</v>
      </c>
      <c r="E4296">
        <v>156.71</v>
      </c>
      <c r="F4296">
        <v>56.716000000000001</v>
      </c>
      <c r="G4296">
        <v>56.716417910447703</v>
      </c>
      <c r="H4296">
        <v>150</v>
      </c>
      <c r="I4296">
        <v>406.71641699999998</v>
      </c>
      <c r="J4296">
        <v>-1</v>
      </c>
      <c r="K4296">
        <v>2</v>
      </c>
      <c r="L4296">
        <v>38.627740000000003</v>
      </c>
      <c r="M4296">
        <v>325</v>
      </c>
      <c r="N4296">
        <v>0</v>
      </c>
      <c r="O4296">
        <v>200</v>
      </c>
      <c r="P4296">
        <v>0</v>
      </c>
      <c r="Q4296">
        <v>942</v>
      </c>
      <c r="R4296">
        <v>26.772769823000001</v>
      </c>
      <c r="S4296">
        <v>35.747447999999999</v>
      </c>
      <c r="T4296">
        <v>0</v>
      </c>
      <c r="U4296">
        <v>0</v>
      </c>
    </row>
    <row r="4297" spans="1:21" x14ac:dyDescent="0.3">
      <c r="A4297">
        <v>0.67</v>
      </c>
      <c r="B4297">
        <v>0.625</v>
      </c>
      <c r="C4297">
        <v>2.1</v>
      </c>
      <c r="D4297">
        <v>200</v>
      </c>
      <c r="E4297">
        <v>156.71</v>
      </c>
      <c r="F4297">
        <v>56.716000000000001</v>
      </c>
      <c r="G4297">
        <v>56.716417910447703</v>
      </c>
      <c r="H4297">
        <v>160</v>
      </c>
      <c r="I4297">
        <v>416.71641699999998</v>
      </c>
      <c r="J4297">
        <v>-1</v>
      </c>
      <c r="K4297">
        <v>2</v>
      </c>
      <c r="L4297">
        <v>37.95091</v>
      </c>
      <c r="M4297">
        <v>325</v>
      </c>
      <c r="N4297">
        <v>0</v>
      </c>
      <c r="O4297">
        <v>200</v>
      </c>
      <c r="P4297">
        <v>0</v>
      </c>
      <c r="Q4297">
        <v>946</v>
      </c>
      <c r="R4297">
        <v>26.594143494000001</v>
      </c>
      <c r="S4297">
        <v>35.825831999999998</v>
      </c>
      <c r="T4297">
        <v>0</v>
      </c>
      <c r="U4297">
        <v>0</v>
      </c>
    </row>
    <row r="4298" spans="1:21" x14ac:dyDescent="0.3">
      <c r="A4298">
        <v>0.67</v>
      </c>
      <c r="B4298">
        <v>0.625</v>
      </c>
      <c r="C4298">
        <v>2.1</v>
      </c>
      <c r="D4298">
        <v>200</v>
      </c>
      <c r="E4298">
        <v>156.71</v>
      </c>
      <c r="F4298">
        <v>56.716000000000001</v>
      </c>
      <c r="G4298">
        <v>56.716417910447703</v>
      </c>
      <c r="H4298">
        <v>170</v>
      </c>
      <c r="I4298">
        <v>426.71641699999998</v>
      </c>
      <c r="J4298">
        <v>-1</v>
      </c>
      <c r="K4298">
        <v>2</v>
      </c>
      <c r="L4298">
        <v>37.293979999999998</v>
      </c>
      <c r="M4298">
        <v>325</v>
      </c>
      <c r="N4298">
        <v>0</v>
      </c>
      <c r="O4298">
        <v>200</v>
      </c>
      <c r="P4298">
        <v>0</v>
      </c>
      <c r="Q4298">
        <v>903</v>
      </c>
      <c r="R4298">
        <v>26.285309927</v>
      </c>
      <c r="S4298">
        <v>34.975223</v>
      </c>
      <c r="T4298">
        <v>0</v>
      </c>
      <c r="U4298">
        <v>0</v>
      </c>
    </row>
    <row r="4299" spans="1:21" x14ac:dyDescent="0.3">
      <c r="A4299">
        <v>0.67</v>
      </c>
      <c r="B4299">
        <v>0.625</v>
      </c>
      <c r="C4299">
        <v>2.1</v>
      </c>
      <c r="D4299">
        <v>200</v>
      </c>
      <c r="E4299">
        <v>156.71</v>
      </c>
      <c r="F4299">
        <v>56.716000000000001</v>
      </c>
      <c r="G4299">
        <v>56.716417910447703</v>
      </c>
      <c r="H4299">
        <v>180</v>
      </c>
      <c r="I4299">
        <v>436.71641699999998</v>
      </c>
      <c r="J4299">
        <v>-1</v>
      </c>
      <c r="K4299">
        <v>2</v>
      </c>
      <c r="L4299">
        <v>36.65625</v>
      </c>
      <c r="M4299">
        <v>325</v>
      </c>
      <c r="N4299">
        <v>0</v>
      </c>
      <c r="O4299">
        <v>200</v>
      </c>
      <c r="P4299">
        <v>0</v>
      </c>
      <c r="Q4299">
        <v>968</v>
      </c>
      <c r="R4299">
        <v>25.815631191000001</v>
      </c>
      <c r="S4299">
        <v>36.254320999999997</v>
      </c>
      <c r="T4299">
        <v>0</v>
      </c>
      <c r="U4299">
        <v>0</v>
      </c>
    </row>
    <row r="4300" spans="1:21" x14ac:dyDescent="0.3">
      <c r="A4300">
        <v>0.67</v>
      </c>
      <c r="B4300">
        <v>0.625</v>
      </c>
      <c r="C4300">
        <v>2.1</v>
      </c>
      <c r="D4300">
        <v>200</v>
      </c>
      <c r="E4300">
        <v>156.71</v>
      </c>
      <c r="F4300">
        <v>56.716000000000001</v>
      </c>
      <c r="G4300">
        <v>56.716417910447703</v>
      </c>
      <c r="H4300">
        <v>190</v>
      </c>
      <c r="I4300">
        <v>446.71641699999998</v>
      </c>
      <c r="J4300">
        <v>-1</v>
      </c>
      <c r="K4300">
        <v>2</v>
      </c>
      <c r="L4300">
        <v>36.037039999999998</v>
      </c>
      <c r="M4300">
        <v>325</v>
      </c>
      <c r="N4300">
        <v>0</v>
      </c>
      <c r="O4300">
        <v>200</v>
      </c>
      <c r="P4300">
        <v>0</v>
      </c>
      <c r="Q4300">
        <v>894</v>
      </c>
      <c r="R4300">
        <v>25.36461826</v>
      </c>
      <c r="S4300">
        <v>34.794899999999998</v>
      </c>
      <c r="T4300">
        <v>0</v>
      </c>
      <c r="U4300">
        <v>0</v>
      </c>
    </row>
    <row r="4301" spans="1:21" x14ac:dyDescent="0.3">
      <c r="A4301">
        <v>0.67</v>
      </c>
      <c r="B4301">
        <v>0.625</v>
      </c>
      <c r="C4301">
        <v>2.1</v>
      </c>
      <c r="D4301">
        <v>200</v>
      </c>
      <c r="E4301">
        <v>156.71</v>
      </c>
      <c r="F4301">
        <v>56.716000000000001</v>
      </c>
      <c r="G4301">
        <v>56.716417910447703</v>
      </c>
      <c r="H4301">
        <v>200</v>
      </c>
      <c r="I4301">
        <v>456.71641699999998</v>
      </c>
      <c r="J4301">
        <v>-1</v>
      </c>
      <c r="K4301">
        <v>2</v>
      </c>
      <c r="L4301">
        <v>35.435699999999997</v>
      </c>
      <c r="M4301">
        <v>325</v>
      </c>
      <c r="N4301">
        <v>0</v>
      </c>
      <c r="O4301">
        <v>200</v>
      </c>
      <c r="P4301">
        <v>0</v>
      </c>
      <c r="Q4301">
        <v>913</v>
      </c>
      <c r="R4301">
        <v>24.769586826000001</v>
      </c>
      <c r="S4301">
        <v>35.174635000000002</v>
      </c>
      <c r="T4301">
        <v>0</v>
      </c>
      <c r="U4301">
        <v>0</v>
      </c>
    </row>
    <row r="4302" spans="1:21" x14ac:dyDescent="0.3">
      <c r="A4302">
        <v>0.67</v>
      </c>
      <c r="B4302">
        <v>0.625</v>
      </c>
      <c r="C4302">
        <v>2.1</v>
      </c>
      <c r="D4302">
        <v>200</v>
      </c>
      <c r="E4302">
        <v>156.71</v>
      </c>
      <c r="F4302">
        <v>56.716000000000001</v>
      </c>
      <c r="G4302">
        <v>56.716417910447703</v>
      </c>
      <c r="H4302">
        <v>210</v>
      </c>
      <c r="I4302">
        <v>466.71641699999998</v>
      </c>
      <c r="J4302">
        <v>-1</v>
      </c>
      <c r="K4302">
        <v>2</v>
      </c>
      <c r="L4302">
        <v>34.851590000000002</v>
      </c>
      <c r="M4302">
        <v>325</v>
      </c>
      <c r="N4302">
        <v>0</v>
      </c>
      <c r="O4302">
        <v>200</v>
      </c>
      <c r="P4302">
        <v>0</v>
      </c>
      <c r="Q4302">
        <v>898</v>
      </c>
      <c r="R4302">
        <v>24.244704489</v>
      </c>
      <c r="S4302">
        <v>34.875143999999999</v>
      </c>
      <c r="T4302">
        <v>0</v>
      </c>
      <c r="U4302">
        <v>0</v>
      </c>
    </row>
    <row r="4303" spans="1:21" x14ac:dyDescent="0.3">
      <c r="A4303">
        <v>0.67</v>
      </c>
      <c r="B4303">
        <v>0.625</v>
      </c>
      <c r="C4303">
        <v>2.1</v>
      </c>
      <c r="D4303">
        <v>200</v>
      </c>
      <c r="E4303">
        <v>156.71</v>
      </c>
      <c r="F4303">
        <v>56.716000000000001</v>
      </c>
      <c r="G4303">
        <v>56.716417910447703</v>
      </c>
      <c r="H4303">
        <v>220</v>
      </c>
      <c r="I4303">
        <v>476.71641699999998</v>
      </c>
      <c r="J4303">
        <v>-1</v>
      </c>
      <c r="K4303">
        <v>2</v>
      </c>
      <c r="L4303">
        <v>34.284089999999999</v>
      </c>
      <c r="M4303">
        <v>325</v>
      </c>
      <c r="N4303">
        <v>0</v>
      </c>
      <c r="O4303">
        <v>200</v>
      </c>
      <c r="P4303">
        <v>0</v>
      </c>
      <c r="Q4303">
        <v>903</v>
      </c>
      <c r="R4303">
        <v>23.765854320999999</v>
      </c>
      <c r="S4303">
        <v>34.975223</v>
      </c>
      <c r="T4303">
        <v>0</v>
      </c>
      <c r="U4303">
        <v>0</v>
      </c>
    </row>
    <row r="4304" spans="1:21" x14ac:dyDescent="0.3">
      <c r="A4304">
        <v>0.67</v>
      </c>
      <c r="B4304">
        <v>0.625</v>
      </c>
      <c r="C4304">
        <v>2.1</v>
      </c>
      <c r="D4304">
        <v>200</v>
      </c>
      <c r="E4304">
        <v>156.71</v>
      </c>
      <c r="F4304">
        <v>56.716000000000001</v>
      </c>
      <c r="G4304">
        <v>56.716417910447703</v>
      </c>
      <c r="H4304">
        <v>230</v>
      </c>
      <c r="I4304">
        <v>486.71641699999998</v>
      </c>
      <c r="J4304">
        <v>-1</v>
      </c>
      <c r="K4304">
        <v>2</v>
      </c>
      <c r="L4304">
        <v>33.732619999999997</v>
      </c>
      <c r="M4304">
        <v>325</v>
      </c>
      <c r="N4304">
        <v>0</v>
      </c>
      <c r="O4304">
        <v>200</v>
      </c>
      <c r="P4304">
        <v>0</v>
      </c>
      <c r="Q4304">
        <v>897</v>
      </c>
      <c r="R4304">
        <v>23.393453067999999</v>
      </c>
      <c r="S4304">
        <v>34.855097999999998</v>
      </c>
      <c r="T4304">
        <v>0</v>
      </c>
      <c r="U4304">
        <v>0</v>
      </c>
    </row>
    <row r="4305" spans="1:21" x14ac:dyDescent="0.3">
      <c r="A4305">
        <v>0.67</v>
      </c>
      <c r="B4305">
        <v>0.625</v>
      </c>
      <c r="C4305">
        <v>2.1</v>
      </c>
      <c r="D4305">
        <v>200</v>
      </c>
      <c r="E4305">
        <v>156.71</v>
      </c>
      <c r="F4305">
        <v>56.716000000000001</v>
      </c>
      <c r="G4305">
        <v>56.716417910447703</v>
      </c>
      <c r="H4305">
        <v>240</v>
      </c>
      <c r="I4305">
        <v>496.71641699999998</v>
      </c>
      <c r="J4305">
        <v>-1</v>
      </c>
      <c r="K4305">
        <v>2</v>
      </c>
      <c r="L4305">
        <v>33.19659</v>
      </c>
      <c r="M4305">
        <v>325</v>
      </c>
      <c r="N4305">
        <v>0</v>
      </c>
      <c r="O4305">
        <v>200</v>
      </c>
      <c r="P4305">
        <v>0</v>
      </c>
      <c r="Q4305">
        <v>901</v>
      </c>
      <c r="R4305">
        <v>22.838876675000002</v>
      </c>
      <c r="S4305">
        <v>34.935222000000003</v>
      </c>
      <c r="T4305">
        <v>0</v>
      </c>
      <c r="U4305">
        <v>0</v>
      </c>
    </row>
    <row r="4306" spans="1:21" x14ac:dyDescent="0.3">
      <c r="A4306">
        <v>0.67</v>
      </c>
      <c r="B4306">
        <v>0.625</v>
      </c>
      <c r="C4306">
        <v>2.1</v>
      </c>
      <c r="D4306">
        <v>200</v>
      </c>
      <c r="E4306">
        <v>156.71</v>
      </c>
      <c r="F4306">
        <v>56.716000000000001</v>
      </c>
      <c r="G4306">
        <v>56.716417910447703</v>
      </c>
      <c r="H4306">
        <v>250</v>
      </c>
      <c r="I4306">
        <v>506.71641699999998</v>
      </c>
      <c r="J4306">
        <v>-1</v>
      </c>
      <c r="K4306">
        <v>2</v>
      </c>
      <c r="L4306">
        <v>32.675469999999997</v>
      </c>
      <c r="M4306">
        <v>325</v>
      </c>
      <c r="N4306">
        <v>0</v>
      </c>
      <c r="O4306">
        <v>200</v>
      </c>
      <c r="P4306">
        <v>0</v>
      </c>
      <c r="Q4306">
        <v>891</v>
      </c>
      <c r="R4306">
        <v>22.391884496999999</v>
      </c>
      <c r="S4306">
        <v>34.734611000000001</v>
      </c>
      <c r="T4306">
        <v>0</v>
      </c>
      <c r="U4306">
        <v>0</v>
      </c>
    </row>
    <row r="4307" spans="1:21" x14ac:dyDescent="0.3">
      <c r="A4307">
        <v>0.67</v>
      </c>
      <c r="B4307">
        <v>0.625</v>
      </c>
      <c r="C4307">
        <v>2.1</v>
      </c>
      <c r="D4307">
        <v>200</v>
      </c>
      <c r="E4307">
        <v>156.71</v>
      </c>
      <c r="F4307">
        <v>56.716000000000001</v>
      </c>
      <c r="G4307">
        <v>56.716417910447703</v>
      </c>
      <c r="H4307">
        <v>260</v>
      </c>
      <c r="I4307">
        <v>516.71641699999998</v>
      </c>
      <c r="J4307">
        <v>-1</v>
      </c>
      <c r="K4307">
        <v>2</v>
      </c>
      <c r="L4307">
        <v>32.168729999999996</v>
      </c>
      <c r="M4307">
        <v>325</v>
      </c>
      <c r="N4307">
        <v>0</v>
      </c>
      <c r="O4307">
        <v>200</v>
      </c>
      <c r="P4307">
        <v>0</v>
      </c>
      <c r="Q4307">
        <v>904</v>
      </c>
      <c r="R4307">
        <v>22.149993998999999</v>
      </c>
      <c r="S4307">
        <v>34.995209000000003</v>
      </c>
      <c r="T4307">
        <v>0</v>
      </c>
      <c r="U4307">
        <v>0</v>
      </c>
    </row>
    <row r="4308" spans="1:21" x14ac:dyDescent="0.3">
      <c r="A4308">
        <v>0.67</v>
      </c>
      <c r="B4308">
        <v>0.625</v>
      </c>
      <c r="C4308">
        <v>2.1</v>
      </c>
      <c r="D4308">
        <v>200</v>
      </c>
      <c r="E4308">
        <v>156.71</v>
      </c>
      <c r="F4308">
        <v>56.716000000000001</v>
      </c>
      <c r="G4308">
        <v>56.716417910447703</v>
      </c>
      <c r="H4308">
        <v>270</v>
      </c>
      <c r="I4308">
        <v>526.71641699999998</v>
      </c>
      <c r="J4308">
        <v>-1</v>
      </c>
      <c r="K4308">
        <v>2</v>
      </c>
      <c r="L4308">
        <v>31.675840000000001</v>
      </c>
      <c r="M4308">
        <v>325</v>
      </c>
      <c r="N4308">
        <v>0</v>
      </c>
      <c r="O4308">
        <v>200</v>
      </c>
      <c r="P4308">
        <v>0</v>
      </c>
      <c r="Q4308">
        <v>950</v>
      </c>
      <c r="R4308">
        <v>21.905568397</v>
      </c>
      <c r="S4308">
        <v>35.904068000000002</v>
      </c>
      <c r="T4308">
        <v>0</v>
      </c>
      <c r="U4308">
        <v>0</v>
      </c>
    </row>
    <row r="4309" spans="1:21" x14ac:dyDescent="0.3">
      <c r="A4309">
        <v>0.67</v>
      </c>
      <c r="B4309">
        <v>0.625</v>
      </c>
      <c r="C4309">
        <v>2.1</v>
      </c>
      <c r="D4309">
        <v>200</v>
      </c>
      <c r="E4309">
        <v>156.71</v>
      </c>
      <c r="F4309">
        <v>56.716000000000001</v>
      </c>
      <c r="G4309">
        <v>56.716417910447703</v>
      </c>
      <c r="H4309">
        <v>280</v>
      </c>
      <c r="I4309">
        <v>536.71641699999998</v>
      </c>
      <c r="J4309">
        <v>-1</v>
      </c>
      <c r="K4309">
        <v>2</v>
      </c>
      <c r="L4309">
        <v>31.19632</v>
      </c>
      <c r="M4309">
        <v>325</v>
      </c>
      <c r="N4309">
        <v>0</v>
      </c>
      <c r="O4309">
        <v>200</v>
      </c>
      <c r="P4309">
        <v>0</v>
      </c>
      <c r="Q4309">
        <v>895</v>
      </c>
      <c r="R4309">
        <v>21.440134322999999</v>
      </c>
      <c r="S4309">
        <v>34.814976000000001</v>
      </c>
      <c r="T4309">
        <v>0</v>
      </c>
      <c r="U4309">
        <v>0</v>
      </c>
    </row>
    <row r="4310" spans="1:21" x14ac:dyDescent="0.3">
      <c r="A4310">
        <v>0.67</v>
      </c>
      <c r="B4310">
        <v>0.625</v>
      </c>
      <c r="C4310">
        <v>2.1</v>
      </c>
      <c r="D4310">
        <v>200</v>
      </c>
      <c r="E4310">
        <v>156.71</v>
      </c>
      <c r="F4310">
        <v>56.716000000000001</v>
      </c>
      <c r="G4310">
        <v>56.716417910447703</v>
      </c>
      <c r="H4310">
        <v>290</v>
      </c>
      <c r="I4310">
        <v>546.71641699999998</v>
      </c>
      <c r="J4310">
        <v>-1</v>
      </c>
      <c r="K4310">
        <v>2</v>
      </c>
      <c r="L4310">
        <v>30.729700000000001</v>
      </c>
      <c r="M4310">
        <v>325</v>
      </c>
      <c r="N4310">
        <v>0</v>
      </c>
      <c r="O4310">
        <v>200</v>
      </c>
      <c r="P4310">
        <v>0</v>
      </c>
      <c r="Q4310">
        <v>893</v>
      </c>
      <c r="R4310">
        <v>20.836382016999998</v>
      </c>
      <c r="S4310">
        <v>34.774813999999999</v>
      </c>
      <c r="T4310">
        <v>0</v>
      </c>
      <c r="U4310">
        <v>0</v>
      </c>
    </row>
    <row r="4311" spans="1:21" x14ac:dyDescent="0.3">
      <c r="A4311">
        <v>0.67</v>
      </c>
      <c r="B4311">
        <v>0.625</v>
      </c>
      <c r="C4311">
        <v>2.1</v>
      </c>
      <c r="D4311">
        <v>200</v>
      </c>
      <c r="E4311">
        <v>156.71</v>
      </c>
      <c r="F4311">
        <v>56.716000000000001</v>
      </c>
      <c r="G4311">
        <v>56.716417910447703</v>
      </c>
      <c r="H4311">
        <v>300</v>
      </c>
      <c r="I4311">
        <v>556.71641699999998</v>
      </c>
      <c r="J4311">
        <v>-1</v>
      </c>
      <c r="K4311">
        <v>2</v>
      </c>
      <c r="L4311">
        <v>30.27553</v>
      </c>
      <c r="M4311">
        <v>325</v>
      </c>
      <c r="N4311">
        <v>0</v>
      </c>
      <c r="O4311">
        <v>200</v>
      </c>
      <c r="P4311">
        <v>0</v>
      </c>
      <c r="Q4311">
        <v>943</v>
      </c>
      <c r="R4311">
        <v>20.739519610999999</v>
      </c>
      <c r="S4311">
        <v>35.767057999999999</v>
      </c>
      <c r="T4311">
        <v>0</v>
      </c>
      <c r="U4311">
        <v>0</v>
      </c>
    </row>
    <row r="4312" spans="1:21" x14ac:dyDescent="0.3">
      <c r="A4312">
        <v>0.67</v>
      </c>
      <c r="B4312">
        <v>0.625</v>
      </c>
      <c r="C4312">
        <v>2.1</v>
      </c>
      <c r="D4312">
        <v>200</v>
      </c>
      <c r="E4312">
        <v>156.71</v>
      </c>
      <c r="F4312">
        <v>56.716000000000001</v>
      </c>
      <c r="G4312">
        <v>56.716417910447703</v>
      </c>
      <c r="H4312">
        <v>0</v>
      </c>
      <c r="I4312">
        <v>256.71641699999998</v>
      </c>
      <c r="J4312">
        <v>-1</v>
      </c>
      <c r="K4312">
        <v>2</v>
      </c>
      <c r="L4312">
        <v>51.69491</v>
      </c>
      <c r="M4312">
        <v>325</v>
      </c>
      <c r="N4312">
        <v>0</v>
      </c>
      <c r="O4312">
        <v>200</v>
      </c>
      <c r="P4312">
        <v>0</v>
      </c>
      <c r="Q4312">
        <v>928</v>
      </c>
      <c r="R4312">
        <v>38.390171250000002</v>
      </c>
      <c r="S4312">
        <v>35.471921000000002</v>
      </c>
      <c r="T4312">
        <v>0</v>
      </c>
      <c r="U4312">
        <v>0</v>
      </c>
    </row>
    <row r="4313" spans="1:21" x14ac:dyDescent="0.3">
      <c r="A4313" t="s">
        <v>74</v>
      </c>
      <c r="B4313" t="s">
        <v>74</v>
      </c>
      <c r="C4313">
        <v>2.1</v>
      </c>
      <c r="D4313">
        <v>200</v>
      </c>
    </row>
    <row r="4314" spans="1:21" x14ac:dyDescent="0.3">
      <c r="A4314" t="s">
        <v>74</v>
      </c>
      <c r="B4314" t="s">
        <v>74</v>
      </c>
      <c r="C4314">
        <v>2.1</v>
      </c>
      <c r="D4314">
        <v>200</v>
      </c>
      <c r="E4314" t="s">
        <v>75</v>
      </c>
      <c r="F4314" t="s">
        <v>74</v>
      </c>
      <c r="G4314" t="s">
        <v>74</v>
      </c>
      <c r="H4314" t="s">
        <v>74</v>
      </c>
      <c r="I4314" t="s">
        <v>74</v>
      </c>
      <c r="J4314" t="s">
        <v>74</v>
      </c>
      <c r="K4314" t="s">
        <v>74</v>
      </c>
      <c r="L4314" t="s">
        <v>74</v>
      </c>
      <c r="M4314" t="s">
        <v>74</v>
      </c>
      <c r="N4314" t="s">
        <v>74</v>
      </c>
      <c r="O4314">
        <v>20</v>
      </c>
    </row>
    <row r="4315" spans="1:21" x14ac:dyDescent="0.3">
      <c r="A4315">
        <v>0.67</v>
      </c>
      <c r="B4315">
        <v>0.625</v>
      </c>
      <c r="C4315">
        <v>2.1</v>
      </c>
      <c r="D4315">
        <v>200</v>
      </c>
      <c r="E4315">
        <v>156.71</v>
      </c>
      <c r="F4315">
        <v>56.716000000000001</v>
      </c>
      <c r="G4315">
        <v>56.716417910447703</v>
      </c>
      <c r="H4315">
        <v>0</v>
      </c>
      <c r="I4315">
        <v>256.71641699999998</v>
      </c>
      <c r="J4315">
        <v>-1</v>
      </c>
      <c r="K4315">
        <v>2</v>
      </c>
      <c r="L4315">
        <v>43.662230000000001</v>
      </c>
      <c r="M4315">
        <v>245</v>
      </c>
      <c r="N4315">
        <v>100</v>
      </c>
      <c r="O4315">
        <v>20</v>
      </c>
      <c r="P4315">
        <v>0</v>
      </c>
      <c r="Q4315">
        <v>39</v>
      </c>
      <c r="R4315">
        <v>5.4977269478000004</v>
      </c>
      <c r="S4315">
        <v>7.1609002999999998</v>
      </c>
      <c r="T4315">
        <v>0</v>
      </c>
      <c r="U4315">
        <v>0</v>
      </c>
    </row>
    <row r="4316" spans="1:21" x14ac:dyDescent="0.3">
      <c r="A4316">
        <v>0.67</v>
      </c>
      <c r="B4316">
        <v>0.625</v>
      </c>
      <c r="C4316">
        <v>2.1</v>
      </c>
      <c r="D4316">
        <v>200</v>
      </c>
      <c r="E4316">
        <v>156.71</v>
      </c>
      <c r="F4316">
        <v>56.716000000000001</v>
      </c>
      <c r="G4316">
        <v>56.716417910447703</v>
      </c>
      <c r="H4316">
        <v>10</v>
      </c>
      <c r="I4316">
        <v>266.71641699999998</v>
      </c>
      <c r="J4316">
        <v>-1</v>
      </c>
      <c r="K4316">
        <v>2</v>
      </c>
      <c r="L4316">
        <v>42.56991</v>
      </c>
      <c r="M4316">
        <v>245</v>
      </c>
      <c r="N4316">
        <v>100</v>
      </c>
      <c r="O4316">
        <v>20</v>
      </c>
      <c r="P4316">
        <v>0</v>
      </c>
      <c r="Q4316">
        <v>43</v>
      </c>
      <c r="R4316">
        <v>5.3767932650999999</v>
      </c>
      <c r="S4316">
        <v>7.5196667000000001</v>
      </c>
      <c r="T4316">
        <v>0</v>
      </c>
      <c r="U4316">
        <v>0</v>
      </c>
    </row>
    <row r="4317" spans="1:21" x14ac:dyDescent="0.3">
      <c r="A4317">
        <v>0.67</v>
      </c>
      <c r="B4317">
        <v>0.625</v>
      </c>
      <c r="C4317">
        <v>2.1</v>
      </c>
      <c r="D4317">
        <v>200</v>
      </c>
      <c r="E4317">
        <v>156.71</v>
      </c>
      <c r="F4317">
        <v>56.716000000000001</v>
      </c>
      <c r="G4317">
        <v>56.716417910447703</v>
      </c>
      <c r="H4317">
        <v>20</v>
      </c>
      <c r="I4317">
        <v>276.71641699999998</v>
      </c>
      <c r="J4317">
        <v>-1</v>
      </c>
      <c r="K4317">
        <v>2</v>
      </c>
      <c r="L4317">
        <v>41.521129999999999</v>
      </c>
      <c r="M4317">
        <v>245</v>
      </c>
      <c r="N4317">
        <v>100</v>
      </c>
      <c r="O4317">
        <v>20</v>
      </c>
      <c r="P4317">
        <v>0</v>
      </c>
      <c r="Q4317">
        <v>48</v>
      </c>
      <c r="R4317">
        <v>4.8631678022999996</v>
      </c>
      <c r="S4317">
        <v>7.9455011000000004</v>
      </c>
      <c r="T4317">
        <v>0</v>
      </c>
      <c r="U4317">
        <v>0</v>
      </c>
    </row>
    <row r="4318" spans="1:21" x14ac:dyDescent="0.3">
      <c r="A4318">
        <v>0.67</v>
      </c>
      <c r="B4318">
        <v>0.625</v>
      </c>
      <c r="C4318">
        <v>2.1</v>
      </c>
      <c r="D4318">
        <v>200</v>
      </c>
      <c r="E4318">
        <v>156.71</v>
      </c>
      <c r="F4318">
        <v>56.716000000000001</v>
      </c>
      <c r="G4318">
        <v>56.716417910447703</v>
      </c>
      <c r="H4318">
        <v>30</v>
      </c>
      <c r="I4318">
        <v>286.71641699999998</v>
      </c>
      <c r="J4318">
        <v>-1</v>
      </c>
      <c r="K4318">
        <v>2</v>
      </c>
      <c r="L4318">
        <v>40.513979999999997</v>
      </c>
      <c r="M4318">
        <v>245</v>
      </c>
      <c r="N4318">
        <v>100</v>
      </c>
      <c r="O4318">
        <v>20</v>
      </c>
      <c r="P4318">
        <v>0</v>
      </c>
      <c r="Q4318">
        <v>46</v>
      </c>
      <c r="R4318">
        <v>4.5848855519000002</v>
      </c>
      <c r="S4318">
        <v>7.7779484999999999</v>
      </c>
      <c r="T4318">
        <v>0</v>
      </c>
      <c r="U4318">
        <v>0</v>
      </c>
    </row>
    <row r="4319" spans="1:21" x14ac:dyDescent="0.3">
      <c r="A4319">
        <v>0.67</v>
      </c>
      <c r="B4319">
        <v>0.625</v>
      </c>
      <c r="C4319">
        <v>2.1</v>
      </c>
      <c r="D4319">
        <v>200</v>
      </c>
      <c r="E4319">
        <v>156.71</v>
      </c>
      <c r="F4319">
        <v>56.716000000000001</v>
      </c>
      <c r="G4319">
        <v>56.716417910447703</v>
      </c>
      <c r="H4319">
        <v>40</v>
      </c>
      <c r="I4319">
        <v>296.71641699999998</v>
      </c>
      <c r="J4319">
        <v>-1</v>
      </c>
      <c r="K4319">
        <v>2</v>
      </c>
      <c r="L4319">
        <v>39.54663</v>
      </c>
      <c r="M4319">
        <v>245</v>
      </c>
      <c r="N4319">
        <v>100</v>
      </c>
      <c r="O4319">
        <v>20</v>
      </c>
      <c r="P4319">
        <v>0</v>
      </c>
      <c r="Q4319">
        <v>52</v>
      </c>
      <c r="R4319">
        <v>4.4392222747999996</v>
      </c>
      <c r="S4319">
        <v>8.2704930999999995</v>
      </c>
      <c r="T4319">
        <v>0</v>
      </c>
      <c r="U4319">
        <v>0</v>
      </c>
    </row>
    <row r="4320" spans="1:21" x14ac:dyDescent="0.3">
      <c r="A4320">
        <v>0.67</v>
      </c>
      <c r="B4320">
        <v>0.625</v>
      </c>
      <c r="C4320">
        <v>2.1</v>
      </c>
      <c r="D4320">
        <v>200</v>
      </c>
      <c r="E4320">
        <v>156.71</v>
      </c>
      <c r="F4320">
        <v>56.716000000000001</v>
      </c>
      <c r="G4320">
        <v>56.716417910447703</v>
      </c>
      <c r="H4320">
        <v>50</v>
      </c>
      <c r="I4320">
        <v>306.71641699999998</v>
      </c>
      <c r="J4320">
        <v>-1</v>
      </c>
      <c r="K4320">
        <v>2</v>
      </c>
      <c r="L4320">
        <v>38.617280000000001</v>
      </c>
      <c r="M4320">
        <v>245</v>
      </c>
      <c r="N4320">
        <v>100</v>
      </c>
      <c r="O4320">
        <v>20</v>
      </c>
      <c r="P4320">
        <v>0</v>
      </c>
      <c r="Q4320">
        <v>67</v>
      </c>
      <c r="R4320">
        <v>4.2886246092000002</v>
      </c>
      <c r="S4320">
        <v>9.3902289999999997</v>
      </c>
      <c r="T4320">
        <v>0</v>
      </c>
      <c r="U4320">
        <v>0</v>
      </c>
    </row>
    <row r="4321" spans="1:21" x14ac:dyDescent="0.3">
      <c r="A4321">
        <v>0.67</v>
      </c>
      <c r="B4321">
        <v>0.625</v>
      </c>
      <c r="C4321">
        <v>2.1</v>
      </c>
      <c r="D4321">
        <v>200</v>
      </c>
      <c r="E4321">
        <v>156.71</v>
      </c>
      <c r="F4321">
        <v>56.716000000000001</v>
      </c>
      <c r="G4321">
        <v>56.716417910447703</v>
      </c>
      <c r="H4321">
        <v>60</v>
      </c>
      <c r="I4321">
        <v>316.71641699999998</v>
      </c>
      <c r="J4321">
        <v>-1</v>
      </c>
      <c r="K4321">
        <v>2</v>
      </c>
      <c r="L4321">
        <v>37.72419</v>
      </c>
      <c r="M4321">
        <v>245</v>
      </c>
      <c r="N4321">
        <v>100</v>
      </c>
      <c r="O4321">
        <v>20</v>
      </c>
      <c r="P4321">
        <v>0</v>
      </c>
      <c r="Q4321">
        <v>74</v>
      </c>
      <c r="R4321">
        <v>3.8012691708999999</v>
      </c>
      <c r="S4321">
        <v>9.8697368999999995</v>
      </c>
      <c r="T4321">
        <v>0</v>
      </c>
      <c r="U4321">
        <v>0</v>
      </c>
    </row>
    <row r="4322" spans="1:21" x14ac:dyDescent="0.3">
      <c r="A4322">
        <v>0.67</v>
      </c>
      <c r="B4322">
        <v>0.625</v>
      </c>
      <c r="C4322">
        <v>2.1</v>
      </c>
      <c r="D4322">
        <v>200</v>
      </c>
      <c r="E4322">
        <v>156.71</v>
      </c>
      <c r="F4322">
        <v>56.716000000000001</v>
      </c>
      <c r="G4322">
        <v>56.716417910447703</v>
      </c>
      <c r="H4322">
        <v>70</v>
      </c>
      <c r="I4322">
        <v>326.71641699999998</v>
      </c>
      <c r="J4322">
        <v>-1</v>
      </c>
      <c r="K4322">
        <v>2</v>
      </c>
      <c r="L4322">
        <v>36.86571</v>
      </c>
      <c r="M4322">
        <v>245</v>
      </c>
      <c r="N4322">
        <v>100</v>
      </c>
      <c r="O4322">
        <v>20</v>
      </c>
      <c r="P4322">
        <v>0</v>
      </c>
      <c r="Q4322">
        <v>88</v>
      </c>
      <c r="R4322">
        <v>3.9703623896</v>
      </c>
      <c r="S4322">
        <v>10.765470000000001</v>
      </c>
      <c r="T4322">
        <v>0</v>
      </c>
      <c r="U4322">
        <v>0</v>
      </c>
    </row>
    <row r="4323" spans="1:21" x14ac:dyDescent="0.3">
      <c r="A4323">
        <v>0.67</v>
      </c>
      <c r="B4323">
        <v>0.625</v>
      </c>
      <c r="C4323">
        <v>2.1</v>
      </c>
      <c r="D4323">
        <v>200</v>
      </c>
      <c r="E4323">
        <v>156.71</v>
      </c>
      <c r="F4323">
        <v>56.716000000000001</v>
      </c>
      <c r="G4323">
        <v>56.716417910447703</v>
      </c>
      <c r="H4323">
        <v>80</v>
      </c>
      <c r="I4323">
        <v>336.71641699999998</v>
      </c>
      <c r="J4323">
        <v>-1</v>
      </c>
      <c r="K4323">
        <v>2</v>
      </c>
      <c r="L4323">
        <v>36.040199999999999</v>
      </c>
      <c r="M4323">
        <v>245</v>
      </c>
      <c r="N4323">
        <v>100</v>
      </c>
      <c r="O4323">
        <v>20</v>
      </c>
      <c r="P4323">
        <v>0</v>
      </c>
      <c r="Q4323">
        <v>94</v>
      </c>
      <c r="R4323">
        <v>3.624307494</v>
      </c>
      <c r="S4323">
        <v>11.127542999999999</v>
      </c>
      <c r="T4323">
        <v>0</v>
      </c>
      <c r="U4323">
        <v>0</v>
      </c>
    </row>
    <row r="4324" spans="1:21" x14ac:dyDescent="0.3">
      <c r="A4324">
        <v>0.67</v>
      </c>
      <c r="B4324">
        <v>0.625</v>
      </c>
      <c r="C4324">
        <v>2.1</v>
      </c>
      <c r="D4324">
        <v>200</v>
      </c>
      <c r="E4324">
        <v>156.71</v>
      </c>
      <c r="F4324">
        <v>56.716000000000001</v>
      </c>
      <c r="G4324">
        <v>56.716417910447703</v>
      </c>
      <c r="H4324">
        <v>90</v>
      </c>
      <c r="I4324">
        <v>346.71641699999998</v>
      </c>
      <c r="J4324">
        <v>-1</v>
      </c>
      <c r="K4324">
        <v>2</v>
      </c>
      <c r="L4324">
        <v>35.246139999999997</v>
      </c>
      <c r="M4324">
        <v>245</v>
      </c>
      <c r="N4324">
        <v>100</v>
      </c>
      <c r="O4324">
        <v>20</v>
      </c>
      <c r="P4324">
        <v>0</v>
      </c>
      <c r="Q4324">
        <v>125</v>
      </c>
      <c r="R4324">
        <v>3.4382626417000002</v>
      </c>
      <c r="S4324">
        <v>12.838568</v>
      </c>
      <c r="T4324">
        <v>0</v>
      </c>
      <c r="U4324">
        <v>0</v>
      </c>
    </row>
    <row r="4325" spans="1:21" x14ac:dyDescent="0.3">
      <c r="A4325">
        <v>0.67</v>
      </c>
      <c r="B4325">
        <v>0.625</v>
      </c>
      <c r="C4325">
        <v>2.1</v>
      </c>
      <c r="D4325">
        <v>200</v>
      </c>
      <c r="E4325">
        <v>156.71</v>
      </c>
      <c r="F4325">
        <v>56.716000000000001</v>
      </c>
      <c r="G4325">
        <v>56.716417910447703</v>
      </c>
      <c r="H4325">
        <v>100</v>
      </c>
      <c r="I4325">
        <v>356.71641699999998</v>
      </c>
      <c r="J4325">
        <v>-1</v>
      </c>
      <c r="K4325">
        <v>2</v>
      </c>
      <c r="L4325">
        <v>34.482059999999997</v>
      </c>
      <c r="M4325">
        <v>245</v>
      </c>
      <c r="N4325">
        <v>100</v>
      </c>
      <c r="O4325">
        <v>20</v>
      </c>
      <c r="P4325">
        <v>0</v>
      </c>
      <c r="Q4325">
        <v>142</v>
      </c>
      <c r="R4325">
        <v>3.4382626417000002</v>
      </c>
      <c r="S4325">
        <v>13.687685</v>
      </c>
      <c r="T4325">
        <v>0</v>
      </c>
      <c r="U4325">
        <v>0</v>
      </c>
    </row>
    <row r="4326" spans="1:21" x14ac:dyDescent="0.3">
      <c r="A4326">
        <v>0.67</v>
      </c>
      <c r="B4326">
        <v>0.625</v>
      </c>
      <c r="C4326">
        <v>2.1</v>
      </c>
      <c r="D4326">
        <v>200</v>
      </c>
      <c r="E4326">
        <v>156.71</v>
      </c>
      <c r="F4326">
        <v>56.716000000000001</v>
      </c>
      <c r="G4326">
        <v>56.716417910447703</v>
      </c>
      <c r="H4326">
        <v>110</v>
      </c>
      <c r="I4326">
        <v>366.71641699999998</v>
      </c>
      <c r="J4326">
        <v>-1</v>
      </c>
      <c r="K4326">
        <v>2</v>
      </c>
      <c r="L4326">
        <v>33.74653</v>
      </c>
      <c r="M4326">
        <v>245</v>
      </c>
      <c r="N4326">
        <v>100</v>
      </c>
      <c r="O4326">
        <v>20</v>
      </c>
      <c r="P4326">
        <v>0</v>
      </c>
      <c r="Q4326">
        <v>153</v>
      </c>
      <c r="R4326">
        <v>3.0321614976000002</v>
      </c>
      <c r="S4326">
        <v>14.210588</v>
      </c>
      <c r="T4326">
        <v>0</v>
      </c>
      <c r="U4326">
        <v>0</v>
      </c>
    </row>
    <row r="4327" spans="1:21" x14ac:dyDescent="0.3">
      <c r="A4327">
        <v>0.67</v>
      </c>
      <c r="B4327">
        <v>0.625</v>
      </c>
      <c r="C4327">
        <v>2.1</v>
      </c>
      <c r="D4327">
        <v>200</v>
      </c>
      <c r="E4327">
        <v>156.71</v>
      </c>
      <c r="F4327">
        <v>56.716000000000001</v>
      </c>
      <c r="G4327">
        <v>56.716417910447703</v>
      </c>
      <c r="H4327">
        <v>120</v>
      </c>
      <c r="I4327">
        <v>376.71641699999998</v>
      </c>
      <c r="J4327">
        <v>-1</v>
      </c>
      <c r="K4327">
        <v>2</v>
      </c>
      <c r="L4327">
        <v>33.038220000000003</v>
      </c>
      <c r="M4327">
        <v>245</v>
      </c>
      <c r="N4327">
        <v>100</v>
      </c>
      <c r="O4327">
        <v>20</v>
      </c>
      <c r="P4327">
        <v>0</v>
      </c>
      <c r="Q4327">
        <v>190</v>
      </c>
      <c r="R4327">
        <v>3.2415710456000002</v>
      </c>
      <c r="S4327">
        <v>15.845807000000001</v>
      </c>
      <c r="T4327">
        <v>0</v>
      </c>
      <c r="U4327">
        <v>0</v>
      </c>
    </row>
    <row r="4328" spans="1:21" x14ac:dyDescent="0.3">
      <c r="A4328">
        <v>0.67</v>
      </c>
      <c r="B4328">
        <v>0.625</v>
      </c>
      <c r="C4328">
        <v>2.1</v>
      </c>
      <c r="D4328">
        <v>200</v>
      </c>
      <c r="E4328">
        <v>156.71</v>
      </c>
      <c r="F4328">
        <v>56.716000000000001</v>
      </c>
      <c r="G4328">
        <v>56.716417910447703</v>
      </c>
      <c r="H4328">
        <v>130</v>
      </c>
      <c r="I4328">
        <v>386.71641699999998</v>
      </c>
      <c r="J4328">
        <v>-1</v>
      </c>
      <c r="K4328">
        <v>2</v>
      </c>
      <c r="L4328">
        <v>32.35586</v>
      </c>
      <c r="M4328">
        <v>245</v>
      </c>
      <c r="N4328">
        <v>100</v>
      </c>
      <c r="O4328">
        <v>20</v>
      </c>
      <c r="P4328">
        <v>0</v>
      </c>
      <c r="Q4328">
        <v>200</v>
      </c>
      <c r="R4328">
        <v>3.2415710456000002</v>
      </c>
      <c r="S4328">
        <v>16.260204000000002</v>
      </c>
      <c r="T4328">
        <v>0</v>
      </c>
      <c r="U4328">
        <v>0</v>
      </c>
    </row>
    <row r="4329" spans="1:21" x14ac:dyDescent="0.3">
      <c r="A4329">
        <v>0.67</v>
      </c>
      <c r="B4329">
        <v>0.625</v>
      </c>
      <c r="C4329">
        <v>2.1</v>
      </c>
      <c r="D4329">
        <v>200</v>
      </c>
      <c r="E4329">
        <v>156.71</v>
      </c>
      <c r="F4329">
        <v>56.716000000000001</v>
      </c>
      <c r="G4329">
        <v>56.716417910447703</v>
      </c>
      <c r="H4329">
        <v>140</v>
      </c>
      <c r="I4329">
        <v>396.71641699999998</v>
      </c>
      <c r="J4329">
        <v>-1</v>
      </c>
      <c r="K4329">
        <v>2</v>
      </c>
      <c r="L4329">
        <v>31.69821</v>
      </c>
      <c r="M4329">
        <v>245</v>
      </c>
      <c r="N4329">
        <v>100</v>
      </c>
      <c r="O4329">
        <v>20</v>
      </c>
      <c r="P4329">
        <v>0</v>
      </c>
      <c r="Q4329">
        <v>212</v>
      </c>
      <c r="R4329">
        <v>3.2415710456000002</v>
      </c>
      <c r="S4329">
        <v>16.744305000000001</v>
      </c>
      <c r="T4329">
        <v>0</v>
      </c>
      <c r="U4329">
        <v>0</v>
      </c>
    </row>
    <row r="4330" spans="1:21" x14ac:dyDescent="0.3">
      <c r="A4330">
        <v>0.67</v>
      </c>
      <c r="B4330">
        <v>0.625</v>
      </c>
      <c r="C4330">
        <v>2.1</v>
      </c>
      <c r="D4330">
        <v>200</v>
      </c>
      <c r="E4330">
        <v>156.71</v>
      </c>
      <c r="F4330">
        <v>56.716000000000001</v>
      </c>
      <c r="G4330">
        <v>56.716417910447703</v>
      </c>
      <c r="H4330">
        <v>150</v>
      </c>
      <c r="I4330">
        <v>406.71641699999998</v>
      </c>
      <c r="J4330">
        <v>-1</v>
      </c>
      <c r="K4330">
        <v>2</v>
      </c>
      <c r="L4330">
        <v>31.064139999999998</v>
      </c>
      <c r="M4330">
        <v>245</v>
      </c>
      <c r="N4330">
        <v>100</v>
      </c>
      <c r="O4330">
        <v>20</v>
      </c>
      <c r="P4330">
        <v>0</v>
      </c>
      <c r="Q4330">
        <v>214</v>
      </c>
      <c r="R4330">
        <v>2.8071892511000001</v>
      </c>
      <c r="S4330">
        <v>16.823671999999998</v>
      </c>
      <c r="T4330">
        <v>0</v>
      </c>
      <c r="U4330">
        <v>0</v>
      </c>
    </row>
    <row r="4331" spans="1:21" x14ac:dyDescent="0.3">
      <c r="A4331">
        <v>0.67</v>
      </c>
      <c r="B4331">
        <v>0.625</v>
      </c>
      <c r="C4331">
        <v>2.1</v>
      </c>
      <c r="D4331">
        <v>200</v>
      </c>
      <c r="E4331">
        <v>156.71</v>
      </c>
      <c r="F4331">
        <v>56.716000000000001</v>
      </c>
      <c r="G4331">
        <v>56.716417910447703</v>
      </c>
      <c r="H4331">
        <v>160</v>
      </c>
      <c r="I4331">
        <v>416.71641699999998</v>
      </c>
      <c r="J4331">
        <v>-1</v>
      </c>
      <c r="K4331">
        <v>2</v>
      </c>
      <c r="L4331">
        <v>30.452529999999999</v>
      </c>
      <c r="M4331">
        <v>245</v>
      </c>
      <c r="N4331">
        <v>100</v>
      </c>
      <c r="O4331">
        <v>20</v>
      </c>
      <c r="P4331">
        <v>0</v>
      </c>
      <c r="Q4331">
        <v>231</v>
      </c>
      <c r="R4331">
        <v>2.8071892511000001</v>
      </c>
      <c r="S4331">
        <v>17.484169000000001</v>
      </c>
      <c r="T4331">
        <v>0</v>
      </c>
      <c r="U4331">
        <v>0</v>
      </c>
    </row>
    <row r="4332" spans="1:21" x14ac:dyDescent="0.3">
      <c r="A4332">
        <v>0.67</v>
      </c>
      <c r="B4332">
        <v>0.625</v>
      </c>
      <c r="C4332">
        <v>2.1</v>
      </c>
      <c r="D4332">
        <v>200</v>
      </c>
      <c r="E4332">
        <v>156.71</v>
      </c>
      <c r="F4332">
        <v>56.716000000000001</v>
      </c>
      <c r="G4332">
        <v>56.716417910447703</v>
      </c>
      <c r="H4332">
        <v>170</v>
      </c>
      <c r="I4332">
        <v>426.71641699999998</v>
      </c>
      <c r="J4332">
        <v>-1</v>
      </c>
      <c r="K4332">
        <v>2</v>
      </c>
      <c r="L4332">
        <v>29.862359999999999</v>
      </c>
      <c r="M4332">
        <v>245</v>
      </c>
      <c r="N4332">
        <v>100</v>
      </c>
      <c r="O4332">
        <v>20</v>
      </c>
      <c r="P4332">
        <v>0</v>
      </c>
      <c r="Q4332">
        <v>260</v>
      </c>
      <c r="R4332">
        <v>2.8071892511000001</v>
      </c>
      <c r="S4332">
        <v>18.558353</v>
      </c>
      <c r="T4332">
        <v>0</v>
      </c>
      <c r="U4332">
        <v>0</v>
      </c>
    </row>
    <row r="4333" spans="1:21" x14ac:dyDescent="0.3">
      <c r="A4333">
        <v>0.67</v>
      </c>
      <c r="B4333">
        <v>0.625</v>
      </c>
      <c r="C4333">
        <v>2.1</v>
      </c>
      <c r="D4333">
        <v>200</v>
      </c>
      <c r="E4333">
        <v>156.71</v>
      </c>
      <c r="F4333">
        <v>56.716000000000001</v>
      </c>
      <c r="G4333">
        <v>56.716417910447703</v>
      </c>
      <c r="H4333">
        <v>180</v>
      </c>
      <c r="I4333">
        <v>436.71641699999998</v>
      </c>
      <c r="J4333">
        <v>-1</v>
      </c>
      <c r="K4333">
        <v>2</v>
      </c>
      <c r="L4333">
        <v>29.292629999999999</v>
      </c>
      <c r="M4333">
        <v>245</v>
      </c>
      <c r="N4333">
        <v>100</v>
      </c>
      <c r="O4333">
        <v>20</v>
      </c>
      <c r="P4333">
        <v>0</v>
      </c>
      <c r="Q4333">
        <v>270</v>
      </c>
      <c r="R4333">
        <v>2.8071892511000001</v>
      </c>
      <c r="S4333">
        <v>18.915092000000001</v>
      </c>
      <c r="T4333">
        <v>0</v>
      </c>
      <c r="U4333">
        <v>0</v>
      </c>
    </row>
    <row r="4334" spans="1:21" x14ac:dyDescent="0.3">
      <c r="A4334">
        <v>0.67</v>
      </c>
      <c r="B4334">
        <v>0.625</v>
      </c>
      <c r="C4334">
        <v>2.1</v>
      </c>
      <c r="D4334">
        <v>200</v>
      </c>
      <c r="E4334">
        <v>156.71</v>
      </c>
      <c r="F4334">
        <v>56.716000000000001</v>
      </c>
      <c r="G4334">
        <v>56.716417910447703</v>
      </c>
      <c r="H4334">
        <v>190</v>
      </c>
      <c r="I4334">
        <v>446.71641699999998</v>
      </c>
      <c r="J4334">
        <v>-1</v>
      </c>
      <c r="K4334">
        <v>2</v>
      </c>
      <c r="L4334">
        <v>28.7424</v>
      </c>
      <c r="M4334">
        <v>245</v>
      </c>
      <c r="N4334">
        <v>100</v>
      </c>
      <c r="O4334">
        <v>20</v>
      </c>
      <c r="P4334">
        <v>0</v>
      </c>
      <c r="Q4334">
        <v>254</v>
      </c>
      <c r="R4334">
        <v>2.8071892511000001</v>
      </c>
      <c r="S4334">
        <v>18.341099</v>
      </c>
      <c r="T4334">
        <v>0</v>
      </c>
      <c r="U4334">
        <v>0</v>
      </c>
    </row>
    <row r="4335" spans="1:21" x14ac:dyDescent="0.3">
      <c r="A4335">
        <v>0.67</v>
      </c>
      <c r="B4335">
        <v>0.625</v>
      </c>
      <c r="C4335">
        <v>2.1</v>
      </c>
      <c r="D4335">
        <v>200</v>
      </c>
      <c r="E4335">
        <v>156.71</v>
      </c>
      <c r="F4335">
        <v>56.716000000000001</v>
      </c>
      <c r="G4335">
        <v>56.716417910447703</v>
      </c>
      <c r="H4335">
        <v>200</v>
      </c>
      <c r="I4335">
        <v>456.71641699999998</v>
      </c>
      <c r="J4335">
        <v>-1</v>
      </c>
      <c r="K4335">
        <v>2</v>
      </c>
      <c r="L4335">
        <v>28.210789999999999</v>
      </c>
      <c r="M4335">
        <v>245</v>
      </c>
      <c r="N4335">
        <v>100</v>
      </c>
      <c r="O4335">
        <v>20</v>
      </c>
      <c r="P4335">
        <v>0</v>
      </c>
      <c r="Q4335">
        <v>269</v>
      </c>
      <c r="R4335">
        <v>2.5625587330999999</v>
      </c>
      <c r="S4335">
        <v>18.879711</v>
      </c>
      <c r="T4335">
        <v>0</v>
      </c>
      <c r="U4335">
        <v>0</v>
      </c>
    </row>
    <row r="4336" spans="1:21" x14ac:dyDescent="0.3">
      <c r="A4336">
        <v>0.67</v>
      </c>
      <c r="B4336">
        <v>0.625</v>
      </c>
      <c r="C4336">
        <v>2.1</v>
      </c>
      <c r="D4336">
        <v>200</v>
      </c>
      <c r="E4336">
        <v>156.71</v>
      </c>
      <c r="F4336">
        <v>56.716000000000001</v>
      </c>
      <c r="G4336">
        <v>56.716417910447703</v>
      </c>
      <c r="H4336">
        <v>210</v>
      </c>
      <c r="I4336">
        <v>466.71641699999998</v>
      </c>
      <c r="J4336">
        <v>-1</v>
      </c>
      <c r="K4336">
        <v>2</v>
      </c>
      <c r="L4336">
        <v>27.696950000000001</v>
      </c>
      <c r="M4336">
        <v>245</v>
      </c>
      <c r="N4336">
        <v>100</v>
      </c>
      <c r="O4336">
        <v>20</v>
      </c>
      <c r="P4336">
        <v>0</v>
      </c>
      <c r="Q4336">
        <v>275</v>
      </c>
      <c r="R4336">
        <v>2.5625587330999999</v>
      </c>
      <c r="S4336">
        <v>19.091052000000001</v>
      </c>
      <c r="T4336">
        <v>0</v>
      </c>
      <c r="U4336">
        <v>0</v>
      </c>
    </row>
    <row r="4337" spans="1:21" x14ac:dyDescent="0.3">
      <c r="A4337">
        <v>0.67</v>
      </c>
      <c r="B4337">
        <v>0.625</v>
      </c>
      <c r="C4337">
        <v>2.1</v>
      </c>
      <c r="D4337">
        <v>200</v>
      </c>
      <c r="E4337">
        <v>156.71</v>
      </c>
      <c r="F4337">
        <v>56.716000000000001</v>
      </c>
      <c r="G4337">
        <v>56.716417910447703</v>
      </c>
      <c r="H4337">
        <v>220</v>
      </c>
      <c r="I4337">
        <v>476.71641699999998</v>
      </c>
      <c r="J4337">
        <v>-1</v>
      </c>
      <c r="K4337">
        <v>2</v>
      </c>
      <c r="L4337">
        <v>27.200089999999999</v>
      </c>
      <c r="M4337">
        <v>245</v>
      </c>
      <c r="N4337">
        <v>100</v>
      </c>
      <c r="O4337">
        <v>20</v>
      </c>
      <c r="P4337">
        <v>0</v>
      </c>
      <c r="Q4337">
        <v>272</v>
      </c>
      <c r="R4337">
        <v>2.5625587330999999</v>
      </c>
      <c r="S4337">
        <v>18.985665000000001</v>
      </c>
      <c r="T4337">
        <v>0</v>
      </c>
      <c r="U4337">
        <v>0</v>
      </c>
    </row>
    <row r="4338" spans="1:21" x14ac:dyDescent="0.3">
      <c r="A4338">
        <v>0.67</v>
      </c>
      <c r="B4338">
        <v>0.625</v>
      </c>
      <c r="C4338">
        <v>2.1</v>
      </c>
      <c r="D4338">
        <v>200</v>
      </c>
      <c r="E4338">
        <v>156.71</v>
      </c>
      <c r="F4338">
        <v>56.716000000000001</v>
      </c>
      <c r="G4338">
        <v>56.716417910447703</v>
      </c>
      <c r="H4338">
        <v>230</v>
      </c>
      <c r="I4338">
        <v>486.71641699999998</v>
      </c>
      <c r="J4338">
        <v>-1</v>
      </c>
      <c r="K4338">
        <v>2</v>
      </c>
      <c r="L4338">
        <v>26.719449999999998</v>
      </c>
      <c r="M4338">
        <v>245</v>
      </c>
      <c r="N4338">
        <v>100</v>
      </c>
      <c r="O4338">
        <v>20</v>
      </c>
      <c r="P4338">
        <v>0</v>
      </c>
      <c r="Q4338">
        <v>277</v>
      </c>
      <c r="R4338">
        <v>2.5625587330999999</v>
      </c>
      <c r="S4338">
        <v>19.161000000000001</v>
      </c>
      <c r="T4338">
        <v>0</v>
      </c>
      <c r="U4338">
        <v>0</v>
      </c>
    </row>
    <row r="4339" spans="1:21" x14ac:dyDescent="0.3">
      <c r="A4339">
        <v>0.67</v>
      </c>
      <c r="B4339">
        <v>0.625</v>
      </c>
      <c r="C4339">
        <v>2.1</v>
      </c>
      <c r="D4339">
        <v>200</v>
      </c>
      <c r="E4339">
        <v>156.71</v>
      </c>
      <c r="F4339">
        <v>56.716000000000001</v>
      </c>
      <c r="G4339">
        <v>56.716417910447703</v>
      </c>
      <c r="H4339">
        <v>240</v>
      </c>
      <c r="I4339">
        <v>496.71641699999998</v>
      </c>
      <c r="J4339">
        <v>-1</v>
      </c>
      <c r="K4339">
        <v>2</v>
      </c>
      <c r="L4339">
        <v>26.25432</v>
      </c>
      <c r="M4339">
        <v>245</v>
      </c>
      <c r="N4339">
        <v>100</v>
      </c>
      <c r="O4339">
        <v>20</v>
      </c>
      <c r="P4339">
        <v>0</v>
      </c>
      <c r="Q4339">
        <v>288</v>
      </c>
      <c r="R4339">
        <v>2.8071892511000001</v>
      </c>
      <c r="S4339">
        <v>19.541408000000001</v>
      </c>
      <c r="T4339">
        <v>0</v>
      </c>
      <c r="U4339">
        <v>0</v>
      </c>
    </row>
    <row r="4340" spans="1:21" x14ac:dyDescent="0.3">
      <c r="A4340">
        <v>0.67</v>
      </c>
      <c r="B4340">
        <v>0.625</v>
      </c>
      <c r="C4340">
        <v>2.1</v>
      </c>
      <c r="D4340">
        <v>200</v>
      </c>
      <c r="E4340">
        <v>156.71</v>
      </c>
      <c r="F4340">
        <v>56.716000000000001</v>
      </c>
      <c r="G4340">
        <v>56.716417910447703</v>
      </c>
      <c r="H4340">
        <v>250</v>
      </c>
      <c r="I4340">
        <v>506.71641699999998</v>
      </c>
      <c r="J4340">
        <v>-1</v>
      </c>
      <c r="K4340">
        <v>2</v>
      </c>
      <c r="L4340">
        <v>25.803999999999998</v>
      </c>
      <c r="M4340">
        <v>245</v>
      </c>
      <c r="N4340">
        <v>100</v>
      </c>
      <c r="O4340">
        <v>20</v>
      </c>
      <c r="P4340">
        <v>0</v>
      </c>
      <c r="Q4340">
        <v>286</v>
      </c>
      <c r="R4340">
        <v>2.5625587330999999</v>
      </c>
      <c r="S4340">
        <v>19.472774000000001</v>
      </c>
      <c r="T4340">
        <v>0</v>
      </c>
      <c r="U4340">
        <v>0</v>
      </c>
    </row>
    <row r="4341" spans="1:21" x14ac:dyDescent="0.3">
      <c r="A4341">
        <v>0.67</v>
      </c>
      <c r="B4341">
        <v>0.625</v>
      </c>
      <c r="C4341">
        <v>2.1</v>
      </c>
      <c r="D4341">
        <v>200</v>
      </c>
      <c r="E4341">
        <v>156.71</v>
      </c>
      <c r="F4341">
        <v>56.716000000000001</v>
      </c>
      <c r="G4341">
        <v>56.716417910447703</v>
      </c>
      <c r="H4341">
        <v>260</v>
      </c>
      <c r="I4341">
        <v>516.71641699999998</v>
      </c>
      <c r="J4341">
        <v>-1</v>
      </c>
      <c r="K4341">
        <v>2</v>
      </c>
      <c r="L4341">
        <v>25.36787</v>
      </c>
      <c r="M4341">
        <v>245</v>
      </c>
      <c r="N4341">
        <v>100</v>
      </c>
      <c r="O4341">
        <v>20</v>
      </c>
      <c r="P4341">
        <v>0</v>
      </c>
      <c r="Q4341">
        <v>296</v>
      </c>
      <c r="R4341">
        <v>2.5625587330999999</v>
      </c>
      <c r="S4341">
        <v>19.813656999999999</v>
      </c>
      <c r="T4341">
        <v>0</v>
      </c>
      <c r="U4341">
        <v>0</v>
      </c>
    </row>
    <row r="4342" spans="1:21" x14ac:dyDescent="0.3">
      <c r="A4342">
        <v>0.67</v>
      </c>
      <c r="B4342">
        <v>0.625</v>
      </c>
      <c r="C4342">
        <v>2.1</v>
      </c>
      <c r="D4342">
        <v>200</v>
      </c>
      <c r="E4342">
        <v>156.71</v>
      </c>
      <c r="F4342">
        <v>56.716000000000001</v>
      </c>
      <c r="G4342">
        <v>56.716417910447703</v>
      </c>
      <c r="H4342">
        <v>270</v>
      </c>
      <c r="I4342">
        <v>526.71641699999998</v>
      </c>
      <c r="J4342">
        <v>-1</v>
      </c>
      <c r="K4342">
        <v>2</v>
      </c>
      <c r="L4342">
        <v>24.9453</v>
      </c>
      <c r="M4342">
        <v>245</v>
      </c>
      <c r="N4342">
        <v>100</v>
      </c>
      <c r="O4342">
        <v>20</v>
      </c>
      <c r="P4342">
        <v>0</v>
      </c>
      <c r="Q4342">
        <v>299</v>
      </c>
      <c r="R4342">
        <v>2.5625587330999999</v>
      </c>
      <c r="S4342">
        <v>19.914829000000001</v>
      </c>
      <c r="T4342">
        <v>0</v>
      </c>
      <c r="U4342">
        <v>0</v>
      </c>
    </row>
    <row r="4343" spans="1:21" x14ac:dyDescent="0.3">
      <c r="A4343">
        <v>0.67</v>
      </c>
      <c r="B4343">
        <v>0.625</v>
      </c>
      <c r="C4343">
        <v>2.1</v>
      </c>
      <c r="D4343">
        <v>200</v>
      </c>
      <c r="E4343">
        <v>156.71</v>
      </c>
      <c r="F4343">
        <v>56.716000000000001</v>
      </c>
      <c r="G4343">
        <v>56.716417910447703</v>
      </c>
      <c r="H4343">
        <v>280</v>
      </c>
      <c r="I4343">
        <v>536.71641699999998</v>
      </c>
      <c r="J4343">
        <v>-1</v>
      </c>
      <c r="K4343">
        <v>2</v>
      </c>
      <c r="L4343">
        <v>24.535720000000001</v>
      </c>
      <c r="M4343">
        <v>245</v>
      </c>
      <c r="N4343">
        <v>100</v>
      </c>
      <c r="O4343">
        <v>20</v>
      </c>
      <c r="P4343">
        <v>0</v>
      </c>
      <c r="Q4343">
        <v>306</v>
      </c>
      <c r="R4343">
        <v>2.5625587330999999</v>
      </c>
      <c r="S4343">
        <v>20.149000999999998</v>
      </c>
      <c r="T4343">
        <v>0</v>
      </c>
      <c r="U4343">
        <v>0</v>
      </c>
    </row>
    <row r="4344" spans="1:21" x14ac:dyDescent="0.3">
      <c r="A4344">
        <v>0.67</v>
      </c>
      <c r="B4344">
        <v>0.625</v>
      </c>
      <c r="C4344">
        <v>2.1</v>
      </c>
      <c r="D4344">
        <v>200</v>
      </c>
      <c r="E4344">
        <v>156.71</v>
      </c>
      <c r="F4344">
        <v>56.716000000000001</v>
      </c>
      <c r="G4344">
        <v>56.716417910447703</v>
      </c>
      <c r="H4344">
        <v>290</v>
      </c>
      <c r="I4344">
        <v>546.71641699999998</v>
      </c>
      <c r="J4344">
        <v>-1</v>
      </c>
      <c r="K4344">
        <v>2</v>
      </c>
      <c r="L4344">
        <v>24.138580000000001</v>
      </c>
      <c r="M4344">
        <v>245</v>
      </c>
      <c r="N4344">
        <v>100</v>
      </c>
      <c r="O4344">
        <v>20</v>
      </c>
      <c r="P4344">
        <v>0</v>
      </c>
      <c r="Q4344">
        <v>281</v>
      </c>
      <c r="R4344">
        <v>2.2919839967</v>
      </c>
      <c r="S4344">
        <v>19.300165</v>
      </c>
      <c r="T4344">
        <v>0</v>
      </c>
      <c r="U4344">
        <v>0</v>
      </c>
    </row>
    <row r="4345" spans="1:21" x14ac:dyDescent="0.3">
      <c r="A4345">
        <v>0.67</v>
      </c>
      <c r="B4345">
        <v>0.625</v>
      </c>
      <c r="C4345">
        <v>2.1</v>
      </c>
      <c r="D4345">
        <v>200</v>
      </c>
      <c r="E4345">
        <v>156.71</v>
      </c>
      <c r="F4345">
        <v>56.716000000000001</v>
      </c>
      <c r="G4345">
        <v>56.716417910447703</v>
      </c>
      <c r="H4345">
        <v>300</v>
      </c>
      <c r="I4345">
        <v>556.71641699999998</v>
      </c>
      <c r="J4345">
        <v>-1</v>
      </c>
      <c r="K4345">
        <v>2</v>
      </c>
      <c r="L4345">
        <v>23.753350000000001</v>
      </c>
      <c r="M4345">
        <v>245</v>
      </c>
      <c r="N4345">
        <v>100</v>
      </c>
      <c r="O4345">
        <v>20</v>
      </c>
      <c r="P4345">
        <v>0</v>
      </c>
      <c r="Q4345">
        <v>299</v>
      </c>
      <c r="R4345">
        <v>2.5625587330999999</v>
      </c>
      <c r="S4345">
        <v>19.914829000000001</v>
      </c>
      <c r="T4345">
        <v>0</v>
      </c>
      <c r="U4345">
        <v>0</v>
      </c>
    </row>
    <row r="4346" spans="1:21" x14ac:dyDescent="0.3">
      <c r="A4346">
        <v>0.67</v>
      </c>
      <c r="B4346">
        <v>0.625</v>
      </c>
      <c r="C4346">
        <v>2.1</v>
      </c>
      <c r="D4346">
        <v>200</v>
      </c>
      <c r="E4346">
        <v>156.71</v>
      </c>
      <c r="F4346">
        <v>56.716000000000001</v>
      </c>
      <c r="G4346">
        <v>56.716417910447703</v>
      </c>
      <c r="H4346">
        <v>0</v>
      </c>
      <c r="I4346">
        <v>256.71641699999998</v>
      </c>
      <c r="J4346">
        <v>-1</v>
      </c>
      <c r="K4346">
        <v>2</v>
      </c>
      <c r="L4346">
        <v>43.662230000000001</v>
      </c>
      <c r="M4346">
        <v>245</v>
      </c>
      <c r="N4346">
        <v>100</v>
      </c>
      <c r="O4346">
        <v>20</v>
      </c>
      <c r="P4346">
        <v>0</v>
      </c>
      <c r="Q4346">
        <v>39</v>
      </c>
      <c r="R4346">
        <v>5.4977269478000004</v>
      </c>
      <c r="S4346">
        <v>7.1609002999999998</v>
      </c>
      <c r="T4346">
        <v>0</v>
      </c>
      <c r="U4346">
        <v>0</v>
      </c>
    </row>
    <row r="4347" spans="1:21" x14ac:dyDescent="0.3">
      <c r="A4347" t="s">
        <v>74</v>
      </c>
      <c r="B4347" t="s">
        <v>74</v>
      </c>
      <c r="C4347">
        <v>2.1</v>
      </c>
      <c r="D4347">
        <v>200</v>
      </c>
      <c r="E4347" t="s">
        <v>75</v>
      </c>
      <c r="F4347" t="s">
        <v>74</v>
      </c>
      <c r="G4347" t="s">
        <v>74</v>
      </c>
      <c r="H4347" t="s">
        <v>74</v>
      </c>
      <c r="I4347" t="s">
        <v>74</v>
      </c>
      <c r="J4347" t="s">
        <v>74</v>
      </c>
      <c r="K4347" t="s">
        <v>74</v>
      </c>
      <c r="L4347" t="s">
        <v>74</v>
      </c>
      <c r="M4347" t="s">
        <v>74</v>
      </c>
      <c r="N4347" t="s">
        <v>74</v>
      </c>
      <c r="O4347">
        <v>40</v>
      </c>
    </row>
    <row r="4348" spans="1:21" x14ac:dyDescent="0.3">
      <c r="A4348">
        <v>0.67</v>
      </c>
      <c r="B4348">
        <v>0.625</v>
      </c>
      <c r="C4348">
        <v>2.1</v>
      </c>
      <c r="D4348">
        <v>200</v>
      </c>
      <c r="E4348">
        <v>156.71</v>
      </c>
      <c r="F4348">
        <v>56.716000000000001</v>
      </c>
      <c r="G4348">
        <v>56.716417910447703</v>
      </c>
      <c r="H4348">
        <v>0</v>
      </c>
      <c r="I4348">
        <v>256.71641699999998</v>
      </c>
      <c r="J4348">
        <v>-1</v>
      </c>
      <c r="K4348">
        <v>2</v>
      </c>
      <c r="L4348">
        <v>45.909640000000003</v>
      </c>
      <c r="M4348">
        <v>265</v>
      </c>
      <c r="N4348">
        <v>100</v>
      </c>
      <c r="O4348">
        <v>40</v>
      </c>
      <c r="P4348">
        <v>0</v>
      </c>
      <c r="Q4348">
        <v>212</v>
      </c>
      <c r="R4348">
        <v>9.3197332062000005</v>
      </c>
      <c r="S4348">
        <v>16.744305000000001</v>
      </c>
      <c r="T4348">
        <v>0</v>
      </c>
      <c r="U4348">
        <v>0</v>
      </c>
    </row>
    <row r="4349" spans="1:21" x14ac:dyDescent="0.3">
      <c r="A4349">
        <v>0.67</v>
      </c>
      <c r="B4349">
        <v>0.625</v>
      </c>
      <c r="C4349">
        <v>2.1</v>
      </c>
      <c r="D4349">
        <v>200</v>
      </c>
      <c r="E4349">
        <v>156.71</v>
      </c>
      <c r="F4349">
        <v>56.716000000000001</v>
      </c>
      <c r="G4349">
        <v>56.716417910447703</v>
      </c>
      <c r="H4349">
        <v>10</v>
      </c>
      <c r="I4349">
        <v>266.71641699999998</v>
      </c>
      <c r="J4349">
        <v>-1</v>
      </c>
      <c r="K4349">
        <v>2</v>
      </c>
      <c r="L4349">
        <v>44.815040000000003</v>
      </c>
      <c r="M4349">
        <v>265</v>
      </c>
      <c r="N4349">
        <v>100</v>
      </c>
      <c r="O4349">
        <v>40</v>
      </c>
      <c r="P4349">
        <v>0</v>
      </c>
      <c r="Q4349">
        <v>210</v>
      </c>
      <c r="R4349">
        <v>9.0322982034999999</v>
      </c>
      <c r="S4349">
        <v>16.664570999999999</v>
      </c>
      <c r="T4349">
        <v>0</v>
      </c>
      <c r="U4349">
        <v>0</v>
      </c>
    </row>
    <row r="4350" spans="1:21" x14ac:dyDescent="0.3">
      <c r="A4350">
        <v>0.67</v>
      </c>
      <c r="B4350">
        <v>0.625</v>
      </c>
      <c r="C4350">
        <v>2.1</v>
      </c>
      <c r="D4350">
        <v>200</v>
      </c>
      <c r="E4350">
        <v>156.71</v>
      </c>
      <c r="F4350">
        <v>56.716000000000001</v>
      </c>
      <c r="G4350">
        <v>56.716417910447703</v>
      </c>
      <c r="H4350">
        <v>20</v>
      </c>
      <c r="I4350">
        <v>276.71641699999998</v>
      </c>
      <c r="J4350">
        <v>-1</v>
      </c>
      <c r="K4350">
        <v>2</v>
      </c>
      <c r="L4350">
        <v>43.760980000000004</v>
      </c>
      <c r="M4350">
        <v>265</v>
      </c>
      <c r="N4350">
        <v>100</v>
      </c>
      <c r="O4350">
        <v>40</v>
      </c>
      <c r="P4350">
        <v>0</v>
      </c>
      <c r="Q4350">
        <v>238</v>
      </c>
      <c r="R4350">
        <v>9.1771314714999992</v>
      </c>
      <c r="S4350">
        <v>17.749210000000001</v>
      </c>
      <c r="T4350">
        <v>0</v>
      </c>
      <c r="U4350">
        <v>0</v>
      </c>
    </row>
    <row r="4351" spans="1:21" x14ac:dyDescent="0.3">
      <c r="A4351">
        <v>0.67</v>
      </c>
      <c r="B4351">
        <v>0.625</v>
      </c>
      <c r="C4351">
        <v>2.1</v>
      </c>
      <c r="D4351">
        <v>200</v>
      </c>
      <c r="E4351">
        <v>156.71</v>
      </c>
      <c r="F4351">
        <v>56.716000000000001</v>
      </c>
      <c r="G4351">
        <v>56.716417910447703</v>
      </c>
      <c r="H4351">
        <v>30</v>
      </c>
      <c r="I4351">
        <v>286.71641699999998</v>
      </c>
      <c r="J4351">
        <v>-1</v>
      </c>
      <c r="K4351">
        <v>2</v>
      </c>
      <c r="L4351">
        <v>42.745910000000002</v>
      </c>
      <c r="M4351">
        <v>265</v>
      </c>
      <c r="N4351">
        <v>100</v>
      </c>
      <c r="O4351">
        <v>40</v>
      </c>
      <c r="P4351">
        <v>0</v>
      </c>
      <c r="Q4351">
        <v>247</v>
      </c>
      <c r="R4351">
        <v>8.4283225816999998</v>
      </c>
      <c r="S4351">
        <v>18.084451999999999</v>
      </c>
      <c r="T4351">
        <v>0</v>
      </c>
      <c r="U4351">
        <v>0</v>
      </c>
    </row>
    <row r="4352" spans="1:21" x14ac:dyDescent="0.3">
      <c r="A4352">
        <v>0.67</v>
      </c>
      <c r="B4352">
        <v>0.625</v>
      </c>
      <c r="C4352">
        <v>2.1</v>
      </c>
      <c r="D4352">
        <v>200</v>
      </c>
      <c r="E4352">
        <v>156.71</v>
      </c>
      <c r="F4352">
        <v>56.716000000000001</v>
      </c>
      <c r="G4352">
        <v>56.716417910447703</v>
      </c>
      <c r="H4352">
        <v>40</v>
      </c>
      <c r="I4352">
        <v>296.71641699999998</v>
      </c>
      <c r="J4352">
        <v>-1</v>
      </c>
      <c r="K4352">
        <v>2</v>
      </c>
      <c r="L4352">
        <v>41.76831</v>
      </c>
      <c r="M4352">
        <v>265</v>
      </c>
      <c r="N4352">
        <v>100</v>
      </c>
      <c r="O4352">
        <v>40</v>
      </c>
      <c r="P4352">
        <v>0</v>
      </c>
      <c r="Q4352">
        <v>309</v>
      </c>
      <c r="R4352">
        <v>8.2704931855999995</v>
      </c>
      <c r="S4352">
        <v>20.248564999999999</v>
      </c>
      <c r="T4352">
        <v>0</v>
      </c>
      <c r="U4352">
        <v>0</v>
      </c>
    </row>
    <row r="4353" spans="1:21" x14ac:dyDescent="0.3">
      <c r="A4353">
        <v>0.67</v>
      </c>
      <c r="B4353">
        <v>0.625</v>
      </c>
      <c r="C4353">
        <v>2.1</v>
      </c>
      <c r="D4353">
        <v>200</v>
      </c>
      <c r="E4353">
        <v>156.71</v>
      </c>
      <c r="F4353">
        <v>56.716000000000001</v>
      </c>
      <c r="G4353">
        <v>56.716417910447703</v>
      </c>
      <c r="H4353">
        <v>50</v>
      </c>
      <c r="I4353">
        <v>306.71641699999998</v>
      </c>
      <c r="J4353">
        <v>-1</v>
      </c>
      <c r="K4353">
        <v>2</v>
      </c>
      <c r="L4353">
        <v>40.826689999999999</v>
      </c>
      <c r="M4353">
        <v>265</v>
      </c>
      <c r="N4353">
        <v>100</v>
      </c>
      <c r="O4353">
        <v>40</v>
      </c>
      <c r="P4353">
        <v>0</v>
      </c>
      <c r="Q4353">
        <v>337</v>
      </c>
      <c r="R4353">
        <v>8.1096144558999992</v>
      </c>
      <c r="S4353">
        <v>21.156195</v>
      </c>
      <c r="T4353">
        <v>0</v>
      </c>
      <c r="U4353">
        <v>0</v>
      </c>
    </row>
    <row r="4354" spans="1:21" x14ac:dyDescent="0.3">
      <c r="A4354">
        <v>0.67</v>
      </c>
      <c r="B4354">
        <v>0.625</v>
      </c>
      <c r="C4354">
        <v>2.1</v>
      </c>
      <c r="D4354">
        <v>200</v>
      </c>
      <c r="E4354">
        <v>156.71</v>
      </c>
      <c r="F4354">
        <v>56.716000000000001</v>
      </c>
      <c r="G4354">
        <v>56.716417910447703</v>
      </c>
      <c r="H4354">
        <v>60</v>
      </c>
      <c r="I4354">
        <v>316.71641699999998</v>
      </c>
      <c r="J4354">
        <v>-1</v>
      </c>
      <c r="K4354">
        <v>2</v>
      </c>
      <c r="L4354">
        <v>39.919580000000003</v>
      </c>
      <c r="M4354">
        <v>265</v>
      </c>
      <c r="N4354">
        <v>100</v>
      </c>
      <c r="O4354">
        <v>40</v>
      </c>
      <c r="P4354">
        <v>0</v>
      </c>
      <c r="Q4354">
        <v>393</v>
      </c>
      <c r="R4354">
        <v>7.6067293467999999</v>
      </c>
      <c r="S4354">
        <v>22.868380999999999</v>
      </c>
      <c r="T4354">
        <v>0</v>
      </c>
      <c r="U4354">
        <v>0</v>
      </c>
    </row>
    <row r="4355" spans="1:21" x14ac:dyDescent="0.3">
      <c r="A4355">
        <v>0.67</v>
      </c>
      <c r="B4355">
        <v>0.625</v>
      </c>
      <c r="C4355">
        <v>2.1</v>
      </c>
      <c r="D4355">
        <v>200</v>
      </c>
      <c r="E4355">
        <v>156.71</v>
      </c>
      <c r="F4355">
        <v>56.716000000000001</v>
      </c>
      <c r="G4355">
        <v>56.716417910447703</v>
      </c>
      <c r="H4355">
        <v>70</v>
      </c>
      <c r="I4355">
        <v>326.71641699999998</v>
      </c>
      <c r="J4355">
        <v>-1</v>
      </c>
      <c r="K4355">
        <v>2</v>
      </c>
      <c r="L4355">
        <v>39.045540000000003</v>
      </c>
      <c r="M4355">
        <v>265</v>
      </c>
      <c r="N4355">
        <v>100</v>
      </c>
      <c r="O4355">
        <v>40</v>
      </c>
      <c r="P4355">
        <v>0</v>
      </c>
      <c r="Q4355">
        <v>420</v>
      </c>
      <c r="R4355">
        <v>7.3424630806</v>
      </c>
      <c r="S4355">
        <v>23.651858000000001</v>
      </c>
      <c r="T4355">
        <v>0</v>
      </c>
      <c r="U4355">
        <v>0</v>
      </c>
    </row>
    <row r="4356" spans="1:21" x14ac:dyDescent="0.3">
      <c r="A4356">
        <v>0.67</v>
      </c>
      <c r="B4356">
        <v>0.625</v>
      </c>
      <c r="C4356">
        <v>2.1</v>
      </c>
      <c r="D4356">
        <v>200</v>
      </c>
      <c r="E4356">
        <v>156.71</v>
      </c>
      <c r="F4356">
        <v>56.716000000000001</v>
      </c>
      <c r="G4356">
        <v>56.716417910447703</v>
      </c>
      <c r="H4356">
        <v>80</v>
      </c>
      <c r="I4356">
        <v>336.71641699999998</v>
      </c>
      <c r="J4356">
        <v>-1</v>
      </c>
      <c r="K4356">
        <v>2</v>
      </c>
      <c r="L4356">
        <v>38.203180000000003</v>
      </c>
      <c r="M4356">
        <v>265</v>
      </c>
      <c r="N4356">
        <v>100</v>
      </c>
      <c r="O4356">
        <v>40</v>
      </c>
      <c r="P4356">
        <v>0</v>
      </c>
      <c r="Q4356">
        <v>528</v>
      </c>
      <c r="R4356">
        <v>7.4315901197000001</v>
      </c>
      <c r="S4356">
        <v>26.568534</v>
      </c>
      <c r="T4356">
        <v>0</v>
      </c>
      <c r="U4356">
        <v>0</v>
      </c>
    </row>
    <row r="4357" spans="1:21" x14ac:dyDescent="0.3">
      <c r="A4357">
        <v>0.67</v>
      </c>
      <c r="B4357">
        <v>0.625</v>
      </c>
      <c r="C4357">
        <v>2.1</v>
      </c>
      <c r="D4357">
        <v>200</v>
      </c>
      <c r="E4357">
        <v>156.71</v>
      </c>
      <c r="F4357">
        <v>56.716000000000001</v>
      </c>
      <c r="G4357">
        <v>56.716417910447703</v>
      </c>
      <c r="H4357">
        <v>90</v>
      </c>
      <c r="I4357">
        <v>346.71641699999998</v>
      </c>
      <c r="J4357">
        <v>-1</v>
      </c>
      <c r="K4357">
        <v>2</v>
      </c>
      <c r="L4357">
        <v>37.391159999999999</v>
      </c>
      <c r="M4357">
        <v>265</v>
      </c>
      <c r="N4357">
        <v>100</v>
      </c>
      <c r="O4357">
        <v>40</v>
      </c>
      <c r="P4357">
        <v>0</v>
      </c>
      <c r="Q4357">
        <v>597</v>
      </c>
      <c r="R4357">
        <v>7.3424630806</v>
      </c>
      <c r="S4357">
        <v>28.285174000000001</v>
      </c>
      <c r="T4357">
        <v>0</v>
      </c>
      <c r="U4357">
        <v>0</v>
      </c>
    </row>
    <row r="4358" spans="1:21" x14ac:dyDescent="0.3">
      <c r="A4358">
        <v>0.67</v>
      </c>
      <c r="B4358">
        <v>0.625</v>
      </c>
      <c r="C4358">
        <v>2.1</v>
      </c>
      <c r="D4358">
        <v>200</v>
      </c>
      <c r="E4358">
        <v>156.71</v>
      </c>
      <c r="F4358">
        <v>56.716000000000001</v>
      </c>
      <c r="G4358">
        <v>56.716417910447703</v>
      </c>
      <c r="H4358">
        <v>100</v>
      </c>
      <c r="I4358">
        <v>356.71641699999998</v>
      </c>
      <c r="J4358">
        <v>-1</v>
      </c>
      <c r="K4358">
        <v>2</v>
      </c>
      <c r="L4358">
        <v>36.608170000000001</v>
      </c>
      <c r="M4358">
        <v>265</v>
      </c>
      <c r="N4358">
        <v>100</v>
      </c>
      <c r="O4358">
        <v>40</v>
      </c>
      <c r="P4358">
        <v>0</v>
      </c>
      <c r="Q4358">
        <v>582</v>
      </c>
      <c r="R4358">
        <v>7.4315901197000001</v>
      </c>
      <c r="S4358">
        <v>27.920273000000002</v>
      </c>
      <c r="T4358">
        <v>0</v>
      </c>
      <c r="U4358">
        <v>0</v>
      </c>
    </row>
    <row r="4359" spans="1:21" x14ac:dyDescent="0.3">
      <c r="A4359">
        <v>0.67</v>
      </c>
      <c r="B4359">
        <v>0.625</v>
      </c>
      <c r="C4359">
        <v>2.1</v>
      </c>
      <c r="D4359">
        <v>200</v>
      </c>
      <c r="E4359">
        <v>156.71</v>
      </c>
      <c r="F4359">
        <v>56.716000000000001</v>
      </c>
      <c r="G4359">
        <v>56.716417910447703</v>
      </c>
      <c r="H4359">
        <v>110</v>
      </c>
      <c r="I4359">
        <v>366.71641699999998</v>
      </c>
      <c r="J4359">
        <v>-1</v>
      </c>
      <c r="K4359">
        <v>2</v>
      </c>
      <c r="L4359">
        <v>35.852969999999999</v>
      </c>
      <c r="M4359">
        <v>265</v>
      </c>
      <c r="N4359">
        <v>100</v>
      </c>
      <c r="O4359">
        <v>40</v>
      </c>
      <c r="P4359">
        <v>0</v>
      </c>
      <c r="Q4359">
        <v>648</v>
      </c>
      <c r="R4359">
        <v>7.3424630806</v>
      </c>
      <c r="S4359">
        <v>29.494844000000001</v>
      </c>
      <c r="T4359">
        <v>0</v>
      </c>
      <c r="U4359">
        <v>0</v>
      </c>
    </row>
    <row r="4360" spans="1:21" x14ac:dyDescent="0.3">
      <c r="A4360">
        <v>0.67</v>
      </c>
      <c r="B4360">
        <v>0.625</v>
      </c>
      <c r="C4360">
        <v>2.1</v>
      </c>
      <c r="D4360">
        <v>200</v>
      </c>
      <c r="E4360">
        <v>156.71</v>
      </c>
      <c r="F4360">
        <v>56.716000000000001</v>
      </c>
      <c r="G4360">
        <v>56.716417910447703</v>
      </c>
      <c r="H4360">
        <v>120</v>
      </c>
      <c r="I4360">
        <v>376.71641699999998</v>
      </c>
      <c r="J4360">
        <v>-1</v>
      </c>
      <c r="K4360">
        <v>2</v>
      </c>
      <c r="L4360">
        <v>35.12435</v>
      </c>
      <c r="M4360">
        <v>265</v>
      </c>
      <c r="N4360">
        <v>100</v>
      </c>
      <c r="O4360">
        <v>40</v>
      </c>
      <c r="P4360">
        <v>0</v>
      </c>
      <c r="Q4360">
        <v>621</v>
      </c>
      <c r="R4360">
        <v>7.0683795805000003</v>
      </c>
      <c r="S4360">
        <v>28.860202000000001</v>
      </c>
      <c r="T4360">
        <v>0</v>
      </c>
      <c r="U4360">
        <v>0</v>
      </c>
    </row>
    <row r="4361" spans="1:21" x14ac:dyDescent="0.3">
      <c r="A4361">
        <v>0.67</v>
      </c>
      <c r="B4361">
        <v>0.625</v>
      </c>
      <c r="C4361">
        <v>2.1</v>
      </c>
      <c r="D4361">
        <v>200</v>
      </c>
      <c r="E4361">
        <v>156.71</v>
      </c>
      <c r="F4361">
        <v>56.716000000000001</v>
      </c>
      <c r="G4361">
        <v>56.716417910447703</v>
      </c>
      <c r="H4361">
        <v>130</v>
      </c>
      <c r="I4361">
        <v>386.71641699999998</v>
      </c>
      <c r="J4361">
        <v>-1</v>
      </c>
      <c r="K4361">
        <v>2</v>
      </c>
      <c r="L4361">
        <v>34.421149999999997</v>
      </c>
      <c r="M4361">
        <v>265</v>
      </c>
      <c r="N4361">
        <v>100</v>
      </c>
      <c r="O4361">
        <v>40</v>
      </c>
      <c r="P4361">
        <v>0</v>
      </c>
      <c r="Q4361">
        <v>714</v>
      </c>
      <c r="R4361">
        <v>7.1609003063000003</v>
      </c>
      <c r="S4361">
        <v>30.996362000000001</v>
      </c>
      <c r="T4361">
        <v>0</v>
      </c>
      <c r="U4361">
        <v>0</v>
      </c>
    </row>
    <row r="4362" spans="1:21" x14ac:dyDescent="0.3">
      <c r="A4362">
        <v>0.67</v>
      </c>
      <c r="B4362">
        <v>0.625</v>
      </c>
      <c r="C4362">
        <v>2.1</v>
      </c>
      <c r="D4362">
        <v>200</v>
      </c>
      <c r="E4362">
        <v>156.71</v>
      </c>
      <c r="F4362">
        <v>56.716000000000001</v>
      </c>
      <c r="G4362">
        <v>56.716417910447703</v>
      </c>
      <c r="H4362">
        <v>140</v>
      </c>
      <c r="I4362">
        <v>396.71641699999998</v>
      </c>
      <c r="J4362">
        <v>-1</v>
      </c>
      <c r="K4362">
        <v>2</v>
      </c>
      <c r="L4362">
        <v>33.742260000000002</v>
      </c>
      <c r="M4362">
        <v>265</v>
      </c>
      <c r="N4362">
        <v>100</v>
      </c>
      <c r="O4362">
        <v>40</v>
      </c>
      <c r="P4362">
        <v>0</v>
      </c>
      <c r="Q4362">
        <v>689</v>
      </c>
      <c r="R4362">
        <v>6.9746379594999999</v>
      </c>
      <c r="S4362">
        <v>30.435496000000001</v>
      </c>
      <c r="T4362">
        <v>0</v>
      </c>
      <c r="U4362">
        <v>0</v>
      </c>
    </row>
    <row r="4363" spans="1:21" x14ac:dyDescent="0.3">
      <c r="A4363">
        <v>0.67</v>
      </c>
      <c r="B4363">
        <v>0.625</v>
      </c>
      <c r="C4363">
        <v>2.1</v>
      </c>
      <c r="D4363">
        <v>200</v>
      </c>
      <c r="E4363">
        <v>156.71</v>
      </c>
      <c r="F4363">
        <v>56.716000000000001</v>
      </c>
      <c r="G4363">
        <v>56.716417910447703</v>
      </c>
      <c r="H4363">
        <v>150</v>
      </c>
      <c r="I4363">
        <v>406.71641699999998</v>
      </c>
      <c r="J4363">
        <v>-1</v>
      </c>
      <c r="K4363">
        <v>2</v>
      </c>
      <c r="L4363">
        <v>33.086640000000003</v>
      </c>
      <c r="M4363">
        <v>265</v>
      </c>
      <c r="N4363">
        <v>100</v>
      </c>
      <c r="O4363">
        <v>40</v>
      </c>
      <c r="P4363">
        <v>0</v>
      </c>
      <c r="Q4363">
        <v>711</v>
      </c>
      <c r="R4363">
        <v>6.8796255349999997</v>
      </c>
      <c r="S4363">
        <v>30.929542000000001</v>
      </c>
      <c r="T4363">
        <v>0</v>
      </c>
      <c r="U4363">
        <v>0</v>
      </c>
    </row>
    <row r="4364" spans="1:21" x14ac:dyDescent="0.3">
      <c r="A4364">
        <v>0.67</v>
      </c>
      <c r="B4364">
        <v>0.625</v>
      </c>
      <c r="C4364">
        <v>2.1</v>
      </c>
      <c r="D4364">
        <v>200</v>
      </c>
      <c r="E4364">
        <v>156.71</v>
      </c>
      <c r="F4364">
        <v>56.716000000000001</v>
      </c>
      <c r="G4364">
        <v>56.716417910447703</v>
      </c>
      <c r="H4364">
        <v>160</v>
      </c>
      <c r="I4364">
        <v>416.71641699999998</v>
      </c>
      <c r="J4364">
        <v>-1</v>
      </c>
      <c r="K4364">
        <v>2</v>
      </c>
      <c r="L4364">
        <v>32.45326</v>
      </c>
      <c r="M4364">
        <v>265</v>
      </c>
      <c r="N4364">
        <v>100</v>
      </c>
      <c r="O4364">
        <v>40</v>
      </c>
      <c r="P4364">
        <v>0</v>
      </c>
      <c r="Q4364">
        <v>716</v>
      </c>
      <c r="R4364">
        <v>6.6855708284000004</v>
      </c>
      <c r="S4364">
        <v>31.040835999999999</v>
      </c>
      <c r="T4364">
        <v>0</v>
      </c>
      <c r="U4364">
        <v>0</v>
      </c>
    </row>
    <row r="4365" spans="1:21" x14ac:dyDescent="0.3">
      <c r="A4365">
        <v>0.67</v>
      </c>
      <c r="B4365">
        <v>0.625</v>
      </c>
      <c r="C4365">
        <v>2.1</v>
      </c>
      <c r="D4365">
        <v>200</v>
      </c>
      <c r="E4365">
        <v>156.71</v>
      </c>
      <c r="F4365">
        <v>56.716000000000001</v>
      </c>
      <c r="G4365">
        <v>56.716417910447703</v>
      </c>
      <c r="H4365">
        <v>170</v>
      </c>
      <c r="I4365">
        <v>426.71641699999998</v>
      </c>
      <c r="J4365">
        <v>-1</v>
      </c>
      <c r="K4365">
        <v>2</v>
      </c>
      <c r="L4365">
        <v>31.841159999999999</v>
      </c>
      <c r="M4365">
        <v>265</v>
      </c>
      <c r="N4365">
        <v>100</v>
      </c>
      <c r="O4365">
        <v>40</v>
      </c>
      <c r="P4365">
        <v>0</v>
      </c>
      <c r="Q4365">
        <v>735</v>
      </c>
      <c r="R4365">
        <v>6.9746379594999999</v>
      </c>
      <c r="S4365">
        <v>31.460519000000001</v>
      </c>
      <c r="T4365">
        <v>0</v>
      </c>
      <c r="U4365">
        <v>0</v>
      </c>
    </row>
    <row r="4366" spans="1:21" x14ac:dyDescent="0.3">
      <c r="A4366">
        <v>0.67</v>
      </c>
      <c r="B4366">
        <v>0.625</v>
      </c>
      <c r="C4366">
        <v>2.1</v>
      </c>
      <c r="D4366">
        <v>200</v>
      </c>
      <c r="E4366">
        <v>156.71</v>
      </c>
      <c r="F4366">
        <v>56.716000000000001</v>
      </c>
      <c r="G4366">
        <v>56.716417910447703</v>
      </c>
      <c r="H4366">
        <v>180</v>
      </c>
      <c r="I4366">
        <v>436.71641699999998</v>
      </c>
      <c r="J4366">
        <v>-1</v>
      </c>
      <c r="K4366">
        <v>2</v>
      </c>
      <c r="L4366">
        <v>31.249420000000001</v>
      </c>
      <c r="M4366">
        <v>265</v>
      </c>
      <c r="N4366">
        <v>100</v>
      </c>
      <c r="O4366">
        <v>40</v>
      </c>
      <c r="P4366">
        <v>0</v>
      </c>
      <c r="Q4366">
        <v>731</v>
      </c>
      <c r="R4366">
        <v>6.3834890237000002</v>
      </c>
      <c r="S4366">
        <v>31.372584</v>
      </c>
      <c r="T4366">
        <v>0</v>
      </c>
      <c r="U4366">
        <v>0</v>
      </c>
    </row>
    <row r="4367" spans="1:21" x14ac:dyDescent="0.3">
      <c r="A4367">
        <v>0.67</v>
      </c>
      <c r="B4367">
        <v>0.625</v>
      </c>
      <c r="C4367">
        <v>2.1</v>
      </c>
      <c r="D4367">
        <v>200</v>
      </c>
      <c r="E4367">
        <v>156.71</v>
      </c>
      <c r="F4367">
        <v>56.716000000000001</v>
      </c>
      <c r="G4367">
        <v>56.716417910447703</v>
      </c>
      <c r="H4367">
        <v>190</v>
      </c>
      <c r="I4367">
        <v>446.71641699999998</v>
      </c>
      <c r="J4367">
        <v>-1</v>
      </c>
      <c r="K4367">
        <v>2</v>
      </c>
      <c r="L4367">
        <v>30.677160000000001</v>
      </c>
      <c r="M4367">
        <v>265</v>
      </c>
      <c r="N4367">
        <v>100</v>
      </c>
      <c r="O4367">
        <v>40</v>
      </c>
      <c r="P4367">
        <v>0</v>
      </c>
      <c r="Q4367">
        <v>729</v>
      </c>
      <c r="R4367">
        <v>6.3834890237000002</v>
      </c>
      <c r="S4367">
        <v>31.328533</v>
      </c>
      <c r="T4367">
        <v>0</v>
      </c>
      <c r="U4367">
        <v>0</v>
      </c>
    </row>
    <row r="4368" spans="1:21" x14ac:dyDescent="0.3">
      <c r="A4368">
        <v>0.67</v>
      </c>
      <c r="B4368">
        <v>0.625</v>
      </c>
      <c r="C4368">
        <v>2.1</v>
      </c>
      <c r="D4368">
        <v>200</v>
      </c>
      <c r="E4368">
        <v>156.71</v>
      </c>
      <c r="F4368">
        <v>56.716000000000001</v>
      </c>
      <c r="G4368">
        <v>56.716417910447703</v>
      </c>
      <c r="H4368">
        <v>200</v>
      </c>
      <c r="I4368">
        <v>456.71641699999998</v>
      </c>
      <c r="J4368">
        <v>-1</v>
      </c>
      <c r="K4368">
        <v>2</v>
      </c>
      <c r="L4368">
        <v>30.123539999999998</v>
      </c>
      <c r="M4368">
        <v>265</v>
      </c>
      <c r="N4368">
        <v>100</v>
      </c>
      <c r="O4368">
        <v>40</v>
      </c>
      <c r="P4368">
        <v>0</v>
      </c>
      <c r="Q4368">
        <v>740</v>
      </c>
      <c r="R4368">
        <v>6.3834890237000002</v>
      </c>
      <c r="S4368">
        <v>31.570128</v>
      </c>
      <c r="T4368">
        <v>0</v>
      </c>
      <c r="U4368">
        <v>0</v>
      </c>
    </row>
    <row r="4369" spans="1:21" x14ac:dyDescent="0.3">
      <c r="A4369">
        <v>0.67</v>
      </c>
      <c r="B4369">
        <v>0.625</v>
      </c>
      <c r="C4369">
        <v>2.1</v>
      </c>
      <c r="D4369">
        <v>200</v>
      </c>
      <c r="E4369">
        <v>156.71</v>
      </c>
      <c r="F4369">
        <v>56.716000000000001</v>
      </c>
      <c r="G4369">
        <v>56.716417910447703</v>
      </c>
      <c r="H4369">
        <v>210</v>
      </c>
      <c r="I4369">
        <v>466.71641699999998</v>
      </c>
      <c r="J4369">
        <v>-1</v>
      </c>
      <c r="K4369">
        <v>2</v>
      </c>
      <c r="L4369">
        <v>29.587759999999999</v>
      </c>
      <c r="M4369">
        <v>265</v>
      </c>
      <c r="N4369">
        <v>100</v>
      </c>
      <c r="O4369">
        <v>40</v>
      </c>
      <c r="P4369">
        <v>0</v>
      </c>
      <c r="Q4369">
        <v>747</v>
      </c>
      <c r="R4369">
        <v>5.9570347896999998</v>
      </c>
      <c r="S4369">
        <v>31.723011</v>
      </c>
      <c r="T4369">
        <v>0</v>
      </c>
      <c r="U4369">
        <v>0</v>
      </c>
    </row>
    <row r="4370" spans="1:21" x14ac:dyDescent="0.3">
      <c r="A4370">
        <v>0.67</v>
      </c>
      <c r="B4370">
        <v>0.625</v>
      </c>
      <c r="C4370">
        <v>2.1</v>
      </c>
      <c r="D4370">
        <v>200</v>
      </c>
      <c r="E4370">
        <v>156.71</v>
      </c>
      <c r="F4370">
        <v>56.716000000000001</v>
      </c>
      <c r="G4370">
        <v>56.716417910447703</v>
      </c>
      <c r="H4370">
        <v>220</v>
      </c>
      <c r="I4370">
        <v>476.71641699999998</v>
      </c>
      <c r="J4370">
        <v>-1</v>
      </c>
      <c r="K4370">
        <v>2</v>
      </c>
      <c r="L4370">
        <v>29.06907</v>
      </c>
      <c r="M4370">
        <v>265</v>
      </c>
      <c r="N4370">
        <v>100</v>
      </c>
      <c r="O4370">
        <v>40</v>
      </c>
      <c r="P4370">
        <v>0</v>
      </c>
      <c r="Q4370">
        <v>742</v>
      </c>
      <c r="R4370">
        <v>6.1739308306999998</v>
      </c>
      <c r="S4370">
        <v>31.613876999999999</v>
      </c>
      <c r="T4370">
        <v>0</v>
      </c>
      <c r="U4370">
        <v>0</v>
      </c>
    </row>
    <row r="4371" spans="1:21" x14ac:dyDescent="0.3">
      <c r="A4371">
        <v>0.67</v>
      </c>
      <c r="B4371">
        <v>0.625</v>
      </c>
      <c r="C4371">
        <v>2.1</v>
      </c>
      <c r="D4371">
        <v>200</v>
      </c>
      <c r="E4371">
        <v>156.71</v>
      </c>
      <c r="F4371">
        <v>56.716000000000001</v>
      </c>
      <c r="G4371">
        <v>56.716417910447703</v>
      </c>
      <c r="H4371">
        <v>230</v>
      </c>
      <c r="I4371">
        <v>486.71641699999998</v>
      </c>
      <c r="J4371">
        <v>-1</v>
      </c>
      <c r="K4371">
        <v>2</v>
      </c>
      <c r="L4371">
        <v>28.566739999999999</v>
      </c>
      <c r="M4371">
        <v>265</v>
      </c>
      <c r="N4371">
        <v>100</v>
      </c>
      <c r="O4371">
        <v>40</v>
      </c>
      <c r="P4371">
        <v>0</v>
      </c>
      <c r="Q4371">
        <v>719</v>
      </c>
      <c r="R4371">
        <v>6.0664486091000001</v>
      </c>
      <c r="S4371">
        <v>31.10744</v>
      </c>
      <c r="T4371">
        <v>0</v>
      </c>
      <c r="U4371">
        <v>0</v>
      </c>
    </row>
    <row r="4372" spans="1:21" x14ac:dyDescent="0.3">
      <c r="A4372">
        <v>0.67</v>
      </c>
      <c r="B4372">
        <v>0.625</v>
      </c>
      <c r="C4372">
        <v>2.1</v>
      </c>
      <c r="D4372">
        <v>200</v>
      </c>
      <c r="E4372">
        <v>156.71</v>
      </c>
      <c r="F4372">
        <v>56.716000000000001</v>
      </c>
      <c r="G4372">
        <v>56.716417910447703</v>
      </c>
      <c r="H4372">
        <v>240</v>
      </c>
      <c r="I4372">
        <v>496.71641699999998</v>
      </c>
      <c r="J4372">
        <v>-1</v>
      </c>
      <c r="K4372">
        <v>2</v>
      </c>
      <c r="L4372">
        <v>28.080079999999999</v>
      </c>
      <c r="M4372">
        <v>265</v>
      </c>
      <c r="N4372">
        <v>100</v>
      </c>
      <c r="O4372">
        <v>40</v>
      </c>
      <c r="P4372">
        <v>0</v>
      </c>
      <c r="Q4372">
        <v>729</v>
      </c>
      <c r="R4372">
        <v>5.8455809091999997</v>
      </c>
      <c r="S4372">
        <v>31.328533</v>
      </c>
      <c r="T4372">
        <v>0</v>
      </c>
      <c r="U4372">
        <v>0</v>
      </c>
    </row>
    <row r="4373" spans="1:21" x14ac:dyDescent="0.3">
      <c r="A4373">
        <v>0.67</v>
      </c>
      <c r="B4373">
        <v>0.625</v>
      </c>
      <c r="C4373">
        <v>2.1</v>
      </c>
      <c r="D4373">
        <v>200</v>
      </c>
      <c r="E4373">
        <v>156.71</v>
      </c>
      <c r="F4373">
        <v>56.716000000000001</v>
      </c>
      <c r="G4373">
        <v>56.716417910447703</v>
      </c>
      <c r="H4373">
        <v>250</v>
      </c>
      <c r="I4373">
        <v>506.71641699999998</v>
      </c>
      <c r="J4373">
        <v>-1</v>
      </c>
      <c r="K4373">
        <v>2</v>
      </c>
      <c r="L4373">
        <v>27.608440000000002</v>
      </c>
      <c r="M4373">
        <v>265</v>
      </c>
      <c r="N4373">
        <v>100</v>
      </c>
      <c r="O4373">
        <v>40</v>
      </c>
      <c r="P4373">
        <v>0</v>
      </c>
      <c r="Q4373">
        <v>705</v>
      </c>
      <c r="R4373">
        <v>5.3767932650999999</v>
      </c>
      <c r="S4373">
        <v>30.795511999999999</v>
      </c>
      <c r="T4373">
        <v>0</v>
      </c>
      <c r="U4373">
        <v>0</v>
      </c>
    </row>
    <row r="4374" spans="1:21" x14ac:dyDescent="0.3">
      <c r="A4374">
        <v>0.67</v>
      </c>
      <c r="B4374">
        <v>0.625</v>
      </c>
      <c r="C4374">
        <v>2.1</v>
      </c>
      <c r="D4374">
        <v>200</v>
      </c>
      <c r="E4374">
        <v>156.71</v>
      </c>
      <c r="F4374">
        <v>56.716000000000001</v>
      </c>
      <c r="G4374">
        <v>56.716417910447703</v>
      </c>
      <c r="H4374">
        <v>260</v>
      </c>
      <c r="I4374">
        <v>516.71641699999998</v>
      </c>
      <c r="J4374">
        <v>-1</v>
      </c>
      <c r="K4374">
        <v>2</v>
      </c>
      <c r="L4374">
        <v>27.15119</v>
      </c>
      <c r="M4374">
        <v>265</v>
      </c>
      <c r="N4374">
        <v>100</v>
      </c>
      <c r="O4374">
        <v>40</v>
      </c>
      <c r="P4374">
        <v>0</v>
      </c>
      <c r="Q4374">
        <v>709</v>
      </c>
      <c r="R4374">
        <v>5.8455809091999997</v>
      </c>
      <c r="S4374">
        <v>30.884924000000002</v>
      </c>
      <c r="T4374">
        <v>0</v>
      </c>
      <c r="U4374">
        <v>0</v>
      </c>
    </row>
    <row r="4375" spans="1:21" x14ac:dyDescent="0.3">
      <c r="A4375">
        <v>0.67</v>
      </c>
      <c r="B4375">
        <v>0.625</v>
      </c>
      <c r="C4375">
        <v>2.1</v>
      </c>
      <c r="D4375">
        <v>200</v>
      </c>
      <c r="E4375">
        <v>156.71</v>
      </c>
      <c r="F4375">
        <v>56.716000000000001</v>
      </c>
      <c r="G4375">
        <v>56.716417910447703</v>
      </c>
      <c r="H4375">
        <v>270</v>
      </c>
      <c r="I4375">
        <v>526.71641699999998</v>
      </c>
      <c r="J4375">
        <v>-1</v>
      </c>
      <c r="K4375">
        <v>2</v>
      </c>
      <c r="L4375">
        <v>26.707740000000001</v>
      </c>
      <c r="M4375">
        <v>265</v>
      </c>
      <c r="N4375">
        <v>100</v>
      </c>
      <c r="O4375">
        <v>40</v>
      </c>
      <c r="P4375">
        <v>0</v>
      </c>
      <c r="Q4375">
        <v>748</v>
      </c>
      <c r="R4375">
        <v>5.8455809091999997</v>
      </c>
      <c r="S4375">
        <v>31.744796999999998</v>
      </c>
      <c r="T4375">
        <v>0</v>
      </c>
      <c r="U4375">
        <v>0</v>
      </c>
    </row>
    <row r="4376" spans="1:21" x14ac:dyDescent="0.3">
      <c r="A4376">
        <v>0.67</v>
      </c>
      <c r="B4376">
        <v>0.625</v>
      </c>
      <c r="C4376">
        <v>2.1</v>
      </c>
      <c r="D4376">
        <v>200</v>
      </c>
      <c r="E4376">
        <v>156.71</v>
      </c>
      <c r="F4376">
        <v>56.716000000000001</v>
      </c>
      <c r="G4376">
        <v>56.716417910447703</v>
      </c>
      <c r="H4376">
        <v>280</v>
      </c>
      <c r="I4376">
        <v>536.71641699999998</v>
      </c>
      <c r="J4376">
        <v>-1</v>
      </c>
      <c r="K4376">
        <v>2</v>
      </c>
      <c r="L4376">
        <v>26.277529999999999</v>
      </c>
      <c r="M4376">
        <v>265</v>
      </c>
      <c r="N4376">
        <v>100</v>
      </c>
      <c r="O4376">
        <v>40</v>
      </c>
      <c r="P4376">
        <v>0</v>
      </c>
      <c r="Q4376">
        <v>744</v>
      </c>
      <c r="R4376">
        <v>5.4977269478000004</v>
      </c>
      <c r="S4376">
        <v>31.657571000000001</v>
      </c>
      <c r="T4376">
        <v>0</v>
      </c>
      <c r="U4376">
        <v>0</v>
      </c>
    </row>
    <row r="4377" spans="1:21" x14ac:dyDescent="0.3">
      <c r="A4377">
        <v>0.67</v>
      </c>
      <c r="B4377">
        <v>0.625</v>
      </c>
      <c r="C4377">
        <v>2.1</v>
      </c>
      <c r="D4377">
        <v>200</v>
      </c>
      <c r="E4377">
        <v>156.71</v>
      </c>
      <c r="F4377">
        <v>56.716000000000001</v>
      </c>
      <c r="G4377">
        <v>56.716417910447703</v>
      </c>
      <c r="H4377">
        <v>290</v>
      </c>
      <c r="I4377">
        <v>546.71641699999998</v>
      </c>
      <c r="J4377">
        <v>-1</v>
      </c>
      <c r="K4377">
        <v>2</v>
      </c>
      <c r="L4377">
        <v>25.860019999999999</v>
      </c>
      <c r="M4377">
        <v>265</v>
      </c>
      <c r="N4377">
        <v>100</v>
      </c>
      <c r="O4377">
        <v>40</v>
      </c>
      <c r="P4377">
        <v>0</v>
      </c>
      <c r="Q4377">
        <v>746</v>
      </c>
      <c r="R4377">
        <v>5.2530846070999999</v>
      </c>
      <c r="S4377">
        <v>31.701211000000001</v>
      </c>
      <c r="T4377">
        <v>0</v>
      </c>
      <c r="U4377">
        <v>0</v>
      </c>
    </row>
    <row r="4378" spans="1:21" x14ac:dyDescent="0.3">
      <c r="A4378">
        <v>0.67</v>
      </c>
      <c r="B4378">
        <v>0.625</v>
      </c>
      <c r="C4378">
        <v>2.1</v>
      </c>
      <c r="D4378">
        <v>200</v>
      </c>
      <c r="E4378">
        <v>156.71</v>
      </c>
      <c r="F4378">
        <v>56.716000000000001</v>
      </c>
      <c r="G4378">
        <v>56.716417910447703</v>
      </c>
      <c r="H4378">
        <v>300</v>
      </c>
      <c r="I4378">
        <v>556.71641699999998</v>
      </c>
      <c r="J4378">
        <v>-1</v>
      </c>
      <c r="K4378">
        <v>2</v>
      </c>
      <c r="L4378">
        <v>25.454689999999999</v>
      </c>
      <c r="M4378">
        <v>265</v>
      </c>
      <c r="N4378">
        <v>100</v>
      </c>
      <c r="O4378">
        <v>40</v>
      </c>
      <c r="P4378">
        <v>0</v>
      </c>
      <c r="Q4378">
        <v>731</v>
      </c>
      <c r="R4378">
        <v>5.1264000819</v>
      </c>
      <c r="S4378">
        <v>31.372584</v>
      </c>
      <c r="T4378">
        <v>0</v>
      </c>
      <c r="U4378">
        <v>0</v>
      </c>
    </row>
    <row r="4379" spans="1:21" x14ac:dyDescent="0.3">
      <c r="A4379">
        <v>0.67</v>
      </c>
      <c r="B4379">
        <v>0.625</v>
      </c>
      <c r="C4379">
        <v>2.1</v>
      </c>
      <c r="D4379">
        <v>200</v>
      </c>
      <c r="E4379">
        <v>156.71</v>
      </c>
      <c r="F4379">
        <v>56.716000000000001</v>
      </c>
      <c r="G4379">
        <v>56.716417910447703</v>
      </c>
      <c r="H4379">
        <v>0</v>
      </c>
      <c r="I4379">
        <v>256.71641699999998</v>
      </c>
      <c r="J4379">
        <v>-1</v>
      </c>
      <c r="K4379">
        <v>2</v>
      </c>
      <c r="L4379">
        <v>45.909640000000003</v>
      </c>
      <c r="M4379">
        <v>265</v>
      </c>
      <c r="N4379">
        <v>100</v>
      </c>
      <c r="O4379">
        <v>40</v>
      </c>
      <c r="P4379">
        <v>0</v>
      </c>
      <c r="Q4379">
        <v>212</v>
      </c>
      <c r="R4379">
        <v>9.3197332062000005</v>
      </c>
      <c r="S4379">
        <v>16.744305000000001</v>
      </c>
      <c r="T4379">
        <v>0</v>
      </c>
      <c r="U4379">
        <v>0</v>
      </c>
    </row>
    <row r="4380" spans="1:21" x14ac:dyDescent="0.3">
      <c r="A4380" t="s">
        <v>74</v>
      </c>
      <c r="B4380" t="s">
        <v>74</v>
      </c>
      <c r="C4380">
        <v>2.1</v>
      </c>
      <c r="D4380">
        <v>200</v>
      </c>
      <c r="E4380" t="s">
        <v>75</v>
      </c>
      <c r="F4380" t="s">
        <v>74</v>
      </c>
      <c r="G4380" t="s">
        <v>74</v>
      </c>
      <c r="H4380" t="s">
        <v>74</v>
      </c>
      <c r="I4380" t="s">
        <v>74</v>
      </c>
      <c r="J4380" t="s">
        <v>74</v>
      </c>
      <c r="K4380" t="s">
        <v>74</v>
      </c>
      <c r="L4380" t="s">
        <v>74</v>
      </c>
      <c r="M4380" t="s">
        <v>74</v>
      </c>
      <c r="N4380" t="s">
        <v>74</v>
      </c>
      <c r="O4380">
        <v>60</v>
      </c>
    </row>
    <row r="4381" spans="1:21" x14ac:dyDescent="0.3">
      <c r="A4381">
        <v>0.67</v>
      </c>
      <c r="B4381">
        <v>0.625</v>
      </c>
      <c r="C4381">
        <v>2.1</v>
      </c>
      <c r="D4381">
        <v>200</v>
      </c>
      <c r="E4381">
        <v>156.71</v>
      </c>
      <c r="F4381">
        <v>56.716000000000001</v>
      </c>
      <c r="G4381">
        <v>56.716417910447703</v>
      </c>
      <c r="H4381">
        <v>0</v>
      </c>
      <c r="I4381">
        <v>256.71641699999998</v>
      </c>
      <c r="J4381">
        <v>-1</v>
      </c>
      <c r="K4381">
        <v>2</v>
      </c>
      <c r="L4381">
        <v>47.988750000000003</v>
      </c>
      <c r="M4381">
        <v>285</v>
      </c>
      <c r="N4381">
        <v>100</v>
      </c>
      <c r="O4381">
        <v>60</v>
      </c>
      <c r="P4381">
        <v>0</v>
      </c>
      <c r="Q4381">
        <v>753</v>
      </c>
      <c r="R4381">
        <v>13.492615415</v>
      </c>
      <c r="S4381">
        <v>31.853529999999999</v>
      </c>
      <c r="T4381">
        <v>0</v>
      </c>
      <c r="U4381">
        <v>0</v>
      </c>
    </row>
    <row r="4382" spans="1:21" x14ac:dyDescent="0.3">
      <c r="A4382">
        <v>0.67</v>
      </c>
      <c r="B4382">
        <v>0.625</v>
      </c>
      <c r="C4382">
        <v>2.1</v>
      </c>
      <c r="D4382">
        <v>200</v>
      </c>
      <c r="E4382">
        <v>156.71</v>
      </c>
      <c r="F4382">
        <v>56.716000000000001</v>
      </c>
      <c r="G4382">
        <v>56.716417910447703</v>
      </c>
      <c r="H4382">
        <v>10</v>
      </c>
      <c r="I4382">
        <v>266.71641699999998</v>
      </c>
      <c r="J4382">
        <v>-1</v>
      </c>
      <c r="K4382">
        <v>2</v>
      </c>
      <c r="L4382">
        <v>46.898049999999998</v>
      </c>
      <c r="M4382">
        <v>285</v>
      </c>
      <c r="N4382">
        <v>100</v>
      </c>
      <c r="O4382">
        <v>60</v>
      </c>
      <c r="P4382">
        <v>0</v>
      </c>
      <c r="Q4382">
        <v>891</v>
      </c>
      <c r="R4382">
        <v>13.294737068</v>
      </c>
      <c r="S4382">
        <v>34.734611000000001</v>
      </c>
      <c r="T4382">
        <v>0</v>
      </c>
      <c r="U4382">
        <v>0</v>
      </c>
    </row>
    <row r="4383" spans="1:21" x14ac:dyDescent="0.3">
      <c r="A4383">
        <v>0.67</v>
      </c>
      <c r="B4383">
        <v>0.625</v>
      </c>
      <c r="C4383">
        <v>2.1</v>
      </c>
      <c r="D4383">
        <v>200</v>
      </c>
      <c r="E4383">
        <v>156.71</v>
      </c>
      <c r="F4383">
        <v>56.716000000000001</v>
      </c>
      <c r="G4383">
        <v>56.716417910447703</v>
      </c>
      <c r="H4383">
        <v>20</v>
      </c>
      <c r="I4383">
        <v>276.71641699999998</v>
      </c>
      <c r="J4383">
        <v>-1</v>
      </c>
      <c r="K4383">
        <v>2</v>
      </c>
      <c r="L4383">
        <v>45.84487</v>
      </c>
      <c r="M4383">
        <v>285</v>
      </c>
      <c r="N4383">
        <v>100</v>
      </c>
      <c r="O4383">
        <v>60</v>
      </c>
      <c r="P4383">
        <v>0</v>
      </c>
      <c r="Q4383">
        <v>862</v>
      </c>
      <c r="R4383">
        <v>12.838568141</v>
      </c>
      <c r="S4383">
        <v>34.147016000000001</v>
      </c>
      <c r="T4383">
        <v>0</v>
      </c>
      <c r="U4383">
        <v>0</v>
      </c>
    </row>
    <row r="4384" spans="1:21" x14ac:dyDescent="0.3">
      <c r="A4384">
        <v>0.67</v>
      </c>
      <c r="B4384">
        <v>0.625</v>
      </c>
      <c r="C4384">
        <v>2.1</v>
      </c>
      <c r="D4384">
        <v>200</v>
      </c>
      <c r="E4384">
        <v>156.71</v>
      </c>
      <c r="F4384">
        <v>56.716000000000001</v>
      </c>
      <c r="G4384">
        <v>56.716417910447703</v>
      </c>
      <c r="H4384">
        <v>30</v>
      </c>
      <c r="I4384">
        <v>286.71641699999998</v>
      </c>
      <c r="J4384">
        <v>-1</v>
      </c>
      <c r="K4384">
        <v>2</v>
      </c>
      <c r="L4384">
        <v>44.827979999999997</v>
      </c>
      <c r="M4384">
        <v>285</v>
      </c>
      <c r="N4384">
        <v>100</v>
      </c>
      <c r="O4384">
        <v>60</v>
      </c>
      <c r="P4384">
        <v>0</v>
      </c>
      <c r="Q4384">
        <v>904</v>
      </c>
      <c r="R4384">
        <v>12.578118655000001</v>
      </c>
      <c r="S4384">
        <v>34.995209000000003</v>
      </c>
      <c r="T4384">
        <v>0</v>
      </c>
      <c r="U4384">
        <v>0</v>
      </c>
    </row>
    <row r="4385" spans="1:21" x14ac:dyDescent="0.3">
      <c r="A4385">
        <v>0.67</v>
      </c>
      <c r="B4385">
        <v>0.625</v>
      </c>
      <c r="C4385">
        <v>2.1</v>
      </c>
      <c r="D4385">
        <v>200</v>
      </c>
      <c r="E4385">
        <v>156.71</v>
      </c>
      <c r="F4385">
        <v>56.716000000000001</v>
      </c>
      <c r="G4385">
        <v>56.716417910447703</v>
      </c>
      <c r="H4385">
        <v>40</v>
      </c>
      <c r="I4385">
        <v>296.71641699999998</v>
      </c>
      <c r="J4385">
        <v>-1</v>
      </c>
      <c r="K4385">
        <v>2</v>
      </c>
      <c r="L4385">
        <v>43.846150000000002</v>
      </c>
      <c r="M4385">
        <v>285</v>
      </c>
      <c r="N4385">
        <v>100</v>
      </c>
      <c r="O4385">
        <v>60</v>
      </c>
      <c r="P4385">
        <v>0</v>
      </c>
      <c r="Q4385">
        <v>941</v>
      </c>
      <c r="R4385">
        <v>11.818866140000001</v>
      </c>
      <c r="S4385">
        <v>35.727829</v>
      </c>
      <c r="T4385">
        <v>0</v>
      </c>
      <c r="U4385">
        <v>0</v>
      </c>
    </row>
    <row r="4386" spans="1:21" x14ac:dyDescent="0.3">
      <c r="A4386">
        <v>0.67</v>
      </c>
      <c r="B4386">
        <v>0.625</v>
      </c>
      <c r="C4386">
        <v>2.1</v>
      </c>
      <c r="D4386">
        <v>200</v>
      </c>
      <c r="E4386">
        <v>156.71</v>
      </c>
      <c r="F4386">
        <v>56.716000000000001</v>
      </c>
      <c r="G4386">
        <v>56.716417910447703</v>
      </c>
      <c r="H4386">
        <v>50</v>
      </c>
      <c r="I4386">
        <v>306.71641699999998</v>
      </c>
      <c r="J4386">
        <v>-1</v>
      </c>
      <c r="K4386">
        <v>2</v>
      </c>
      <c r="L4386">
        <v>42.898139999999998</v>
      </c>
      <c r="M4386">
        <v>285</v>
      </c>
      <c r="N4386">
        <v>100</v>
      </c>
      <c r="O4386">
        <v>60</v>
      </c>
      <c r="P4386">
        <v>0</v>
      </c>
      <c r="Q4386">
        <v>907</v>
      </c>
      <c r="R4386">
        <v>11.818866140000001</v>
      </c>
      <c r="S4386">
        <v>35.055107</v>
      </c>
      <c r="T4386">
        <v>0</v>
      </c>
      <c r="U4386">
        <v>0</v>
      </c>
    </row>
    <row r="4387" spans="1:21" x14ac:dyDescent="0.3">
      <c r="A4387">
        <v>0.67</v>
      </c>
      <c r="B4387">
        <v>0.625</v>
      </c>
      <c r="C4387">
        <v>2.1</v>
      </c>
      <c r="D4387">
        <v>200</v>
      </c>
      <c r="E4387">
        <v>156.71</v>
      </c>
      <c r="F4387">
        <v>56.716000000000001</v>
      </c>
      <c r="G4387">
        <v>56.716417910447703</v>
      </c>
      <c r="H4387">
        <v>60</v>
      </c>
      <c r="I4387">
        <v>316.71641699999998</v>
      </c>
      <c r="J4387">
        <v>-1</v>
      </c>
      <c r="K4387">
        <v>2</v>
      </c>
      <c r="L4387">
        <v>41.982729999999997</v>
      </c>
      <c r="M4387">
        <v>285</v>
      </c>
      <c r="N4387">
        <v>100</v>
      </c>
      <c r="O4387">
        <v>60</v>
      </c>
      <c r="P4387">
        <v>0</v>
      </c>
      <c r="Q4387">
        <v>954</v>
      </c>
      <c r="R4387">
        <v>11.245676203</v>
      </c>
      <c r="S4387">
        <v>35.982157000000001</v>
      </c>
      <c r="T4387">
        <v>0</v>
      </c>
      <c r="U4387">
        <v>0</v>
      </c>
    </row>
    <row r="4388" spans="1:21" x14ac:dyDescent="0.3">
      <c r="A4388">
        <v>0.67</v>
      </c>
      <c r="B4388">
        <v>0.625</v>
      </c>
      <c r="C4388">
        <v>2.1</v>
      </c>
      <c r="D4388">
        <v>200</v>
      </c>
      <c r="E4388">
        <v>156.71</v>
      </c>
      <c r="F4388">
        <v>56.716000000000001</v>
      </c>
      <c r="G4388">
        <v>56.716417910447703</v>
      </c>
      <c r="H4388">
        <v>70</v>
      </c>
      <c r="I4388">
        <v>326.71641699999998</v>
      </c>
      <c r="J4388">
        <v>-1</v>
      </c>
      <c r="K4388">
        <v>2</v>
      </c>
      <c r="L4388">
        <v>41.098709999999997</v>
      </c>
      <c r="M4388">
        <v>285</v>
      </c>
      <c r="N4388">
        <v>100</v>
      </c>
      <c r="O4388">
        <v>60</v>
      </c>
      <c r="P4388">
        <v>0</v>
      </c>
      <c r="Q4388">
        <v>903</v>
      </c>
      <c r="R4388">
        <v>10.703948228</v>
      </c>
      <c r="S4388">
        <v>34.975223</v>
      </c>
      <c r="T4388">
        <v>0</v>
      </c>
      <c r="U4388">
        <v>0</v>
      </c>
    </row>
    <row r="4389" spans="1:21" x14ac:dyDescent="0.3">
      <c r="A4389">
        <v>0.67</v>
      </c>
      <c r="B4389">
        <v>0.625</v>
      </c>
      <c r="C4389">
        <v>2.1</v>
      </c>
      <c r="D4389">
        <v>200</v>
      </c>
      <c r="E4389">
        <v>156.71</v>
      </c>
      <c r="F4389">
        <v>56.716000000000001</v>
      </c>
      <c r="G4389">
        <v>56.716417910447703</v>
      </c>
      <c r="H4389">
        <v>80</v>
      </c>
      <c r="I4389">
        <v>336.71641699999998</v>
      </c>
      <c r="J4389">
        <v>-1</v>
      </c>
      <c r="K4389">
        <v>2</v>
      </c>
      <c r="L4389">
        <v>40.244889999999998</v>
      </c>
      <c r="M4389">
        <v>285</v>
      </c>
      <c r="N4389">
        <v>100</v>
      </c>
      <c r="O4389">
        <v>60</v>
      </c>
      <c r="P4389">
        <v>0</v>
      </c>
      <c r="Q4389">
        <v>948</v>
      </c>
      <c r="R4389">
        <v>10.642074986000001</v>
      </c>
      <c r="S4389">
        <v>35.864969000000002</v>
      </c>
      <c r="T4389">
        <v>0</v>
      </c>
      <c r="U4389">
        <v>0</v>
      </c>
    </row>
    <row r="4390" spans="1:21" x14ac:dyDescent="0.3">
      <c r="A4390">
        <v>0.67</v>
      </c>
      <c r="B4390">
        <v>0.625</v>
      </c>
      <c r="C4390">
        <v>2.1</v>
      </c>
      <c r="D4390">
        <v>200</v>
      </c>
      <c r="E4390">
        <v>156.71</v>
      </c>
      <c r="F4390">
        <v>56.716000000000001</v>
      </c>
      <c r="G4390">
        <v>56.716417910447703</v>
      </c>
      <c r="H4390">
        <v>90</v>
      </c>
      <c r="I4390">
        <v>346.71641699999998</v>
      </c>
      <c r="J4390">
        <v>-1</v>
      </c>
      <c r="K4390">
        <v>2</v>
      </c>
      <c r="L4390">
        <v>39.420110000000001</v>
      </c>
      <c r="M4390">
        <v>285</v>
      </c>
      <c r="N4390">
        <v>100</v>
      </c>
      <c r="O4390">
        <v>60</v>
      </c>
      <c r="P4390">
        <v>0</v>
      </c>
      <c r="Q4390">
        <v>887</v>
      </c>
      <c r="R4390">
        <v>10.327214181</v>
      </c>
      <c r="S4390">
        <v>34.654082000000002</v>
      </c>
      <c r="T4390">
        <v>0</v>
      </c>
      <c r="U4390">
        <v>0</v>
      </c>
    </row>
    <row r="4391" spans="1:21" x14ac:dyDescent="0.3">
      <c r="A4391">
        <v>0.67</v>
      </c>
      <c r="B4391">
        <v>0.625</v>
      </c>
      <c r="C4391">
        <v>2.1</v>
      </c>
      <c r="D4391">
        <v>200</v>
      </c>
      <c r="E4391">
        <v>156.71</v>
      </c>
      <c r="F4391">
        <v>56.716000000000001</v>
      </c>
      <c r="G4391">
        <v>56.716417910447703</v>
      </c>
      <c r="H4391">
        <v>100</v>
      </c>
      <c r="I4391">
        <v>356.71641699999998</v>
      </c>
      <c r="J4391">
        <v>-1</v>
      </c>
      <c r="K4391">
        <v>2</v>
      </c>
      <c r="L4391">
        <v>38.623240000000003</v>
      </c>
      <c r="M4391">
        <v>285</v>
      </c>
      <c r="N4391">
        <v>100</v>
      </c>
      <c r="O4391">
        <v>60</v>
      </c>
      <c r="P4391">
        <v>0</v>
      </c>
      <c r="Q4391">
        <v>877</v>
      </c>
      <c r="R4391">
        <v>10.068317803999999</v>
      </c>
      <c r="S4391">
        <v>34.452041000000001</v>
      </c>
      <c r="T4391">
        <v>0</v>
      </c>
      <c r="U4391">
        <v>0</v>
      </c>
    </row>
    <row r="4392" spans="1:21" x14ac:dyDescent="0.3">
      <c r="A4392">
        <v>0.67</v>
      </c>
      <c r="B4392">
        <v>0.625</v>
      </c>
      <c r="C4392">
        <v>2.1</v>
      </c>
      <c r="D4392">
        <v>200</v>
      </c>
      <c r="E4392">
        <v>156.71</v>
      </c>
      <c r="F4392">
        <v>56.716000000000001</v>
      </c>
      <c r="G4392">
        <v>56.716417910447703</v>
      </c>
      <c r="H4392">
        <v>110</v>
      </c>
      <c r="I4392">
        <v>366.71641699999998</v>
      </c>
      <c r="J4392">
        <v>-1</v>
      </c>
      <c r="K4392">
        <v>2</v>
      </c>
      <c r="L4392">
        <v>37.853180000000002</v>
      </c>
      <c r="M4392">
        <v>285</v>
      </c>
      <c r="N4392">
        <v>100</v>
      </c>
      <c r="O4392">
        <v>60</v>
      </c>
      <c r="P4392">
        <v>0</v>
      </c>
      <c r="Q4392">
        <v>947</v>
      </c>
      <c r="R4392">
        <v>9.8697369311000003</v>
      </c>
      <c r="S4392">
        <v>35.845405</v>
      </c>
      <c r="T4392">
        <v>0</v>
      </c>
      <c r="U4392">
        <v>0</v>
      </c>
    </row>
    <row r="4393" spans="1:21" x14ac:dyDescent="0.3">
      <c r="A4393">
        <v>0.67</v>
      </c>
      <c r="B4393">
        <v>0.625</v>
      </c>
      <c r="C4393">
        <v>2.1</v>
      </c>
      <c r="D4393">
        <v>200</v>
      </c>
      <c r="E4393">
        <v>156.71</v>
      </c>
      <c r="F4393">
        <v>56.716000000000001</v>
      </c>
      <c r="G4393">
        <v>56.716417910447703</v>
      </c>
      <c r="H4393">
        <v>120</v>
      </c>
      <c r="I4393">
        <v>376.71641699999998</v>
      </c>
      <c r="J4393">
        <v>-1</v>
      </c>
      <c r="K4393">
        <v>2</v>
      </c>
      <c r="L4393">
        <v>37.10886</v>
      </c>
      <c r="M4393">
        <v>285</v>
      </c>
      <c r="N4393">
        <v>100</v>
      </c>
      <c r="O4393">
        <v>60</v>
      </c>
      <c r="P4393">
        <v>0</v>
      </c>
      <c r="Q4393">
        <v>881</v>
      </c>
      <c r="R4393">
        <v>9.5296704092999995</v>
      </c>
      <c r="S4393">
        <v>34.532981999999997</v>
      </c>
      <c r="T4393">
        <v>0</v>
      </c>
      <c r="U4393">
        <v>0</v>
      </c>
    </row>
    <row r="4394" spans="1:21" x14ac:dyDescent="0.3">
      <c r="A4394">
        <v>0.67</v>
      </c>
      <c r="B4394">
        <v>0.625</v>
      </c>
      <c r="C4394">
        <v>2.1</v>
      </c>
      <c r="D4394">
        <v>200</v>
      </c>
      <c r="E4394">
        <v>156.71</v>
      </c>
      <c r="F4394">
        <v>56.716000000000001</v>
      </c>
      <c r="G4394">
        <v>56.716417910447703</v>
      </c>
      <c r="H4394">
        <v>130</v>
      </c>
      <c r="I4394">
        <v>386.71641699999998</v>
      </c>
      <c r="J4394">
        <v>-1</v>
      </c>
      <c r="K4394">
        <v>2</v>
      </c>
      <c r="L4394">
        <v>36.389249999999997</v>
      </c>
      <c r="M4394">
        <v>285</v>
      </c>
      <c r="N4394">
        <v>100</v>
      </c>
      <c r="O4394">
        <v>60</v>
      </c>
      <c r="P4394">
        <v>0</v>
      </c>
      <c r="Q4394">
        <v>933</v>
      </c>
      <c r="R4394">
        <v>9.3902290830999995</v>
      </c>
      <c r="S4394">
        <v>35.570535999999997</v>
      </c>
      <c r="T4394">
        <v>0</v>
      </c>
      <c r="U4394">
        <v>0</v>
      </c>
    </row>
    <row r="4395" spans="1:21" x14ac:dyDescent="0.3">
      <c r="A4395">
        <v>0.67</v>
      </c>
      <c r="B4395">
        <v>0.625</v>
      </c>
      <c r="C4395">
        <v>2.1</v>
      </c>
      <c r="D4395">
        <v>200</v>
      </c>
      <c r="E4395">
        <v>156.71</v>
      </c>
      <c r="F4395">
        <v>56.716000000000001</v>
      </c>
      <c r="G4395">
        <v>56.716417910447703</v>
      </c>
      <c r="H4395">
        <v>140</v>
      </c>
      <c r="I4395">
        <v>396.71641699999998</v>
      </c>
      <c r="J4395">
        <v>-1</v>
      </c>
      <c r="K4395">
        <v>2</v>
      </c>
      <c r="L4395">
        <v>35.693359999999998</v>
      </c>
      <c r="M4395">
        <v>285</v>
      </c>
      <c r="N4395">
        <v>100</v>
      </c>
      <c r="O4395">
        <v>60</v>
      </c>
      <c r="P4395">
        <v>0</v>
      </c>
      <c r="Q4395">
        <v>938</v>
      </c>
      <c r="R4395">
        <v>9.3197332062000005</v>
      </c>
      <c r="S4395">
        <v>35.668914000000001</v>
      </c>
      <c r="T4395">
        <v>0</v>
      </c>
      <c r="U4395">
        <v>0</v>
      </c>
    </row>
    <row r="4396" spans="1:21" x14ac:dyDescent="0.3">
      <c r="A4396">
        <v>0.67</v>
      </c>
      <c r="B4396">
        <v>0.625</v>
      </c>
      <c r="C4396">
        <v>2.1</v>
      </c>
      <c r="D4396">
        <v>200</v>
      </c>
      <c r="E4396">
        <v>156.71</v>
      </c>
      <c r="F4396">
        <v>56.716000000000001</v>
      </c>
      <c r="G4396">
        <v>56.716417910447703</v>
      </c>
      <c r="H4396">
        <v>150</v>
      </c>
      <c r="I4396">
        <v>406.71641699999998</v>
      </c>
      <c r="J4396">
        <v>-1</v>
      </c>
      <c r="K4396">
        <v>2</v>
      </c>
      <c r="L4396">
        <v>35.020229999999998</v>
      </c>
      <c r="M4396">
        <v>285</v>
      </c>
      <c r="N4396">
        <v>100</v>
      </c>
      <c r="O4396">
        <v>60</v>
      </c>
      <c r="P4396">
        <v>0</v>
      </c>
      <c r="Q4396">
        <v>907</v>
      </c>
      <c r="R4396">
        <v>9.1050003967999995</v>
      </c>
      <c r="S4396">
        <v>35.055107</v>
      </c>
      <c r="T4396">
        <v>0</v>
      </c>
      <c r="U4396">
        <v>0</v>
      </c>
    </row>
    <row r="4397" spans="1:21" x14ac:dyDescent="0.3">
      <c r="A4397">
        <v>0.67</v>
      </c>
      <c r="B4397">
        <v>0.625</v>
      </c>
      <c r="C4397">
        <v>2.1</v>
      </c>
      <c r="D4397">
        <v>200</v>
      </c>
      <c r="E4397">
        <v>156.71</v>
      </c>
      <c r="F4397">
        <v>56.716000000000001</v>
      </c>
      <c r="G4397">
        <v>56.716417910447703</v>
      </c>
      <c r="H4397">
        <v>160</v>
      </c>
      <c r="I4397">
        <v>416.71641699999998</v>
      </c>
      <c r="J4397">
        <v>-1</v>
      </c>
      <c r="K4397">
        <v>2</v>
      </c>
      <c r="L4397">
        <v>34.368940000000002</v>
      </c>
      <c r="M4397">
        <v>285</v>
      </c>
      <c r="N4397">
        <v>100</v>
      </c>
      <c r="O4397">
        <v>60</v>
      </c>
      <c r="P4397">
        <v>0</v>
      </c>
      <c r="Q4397">
        <v>883</v>
      </c>
      <c r="R4397">
        <v>8.8106229698000007</v>
      </c>
      <c r="S4397">
        <v>34.573390000000003</v>
      </c>
      <c r="T4397">
        <v>0</v>
      </c>
      <c r="U4397">
        <v>0</v>
      </c>
    </row>
    <row r="4398" spans="1:21" x14ac:dyDescent="0.3">
      <c r="A4398">
        <v>0.67</v>
      </c>
      <c r="B4398">
        <v>0.625</v>
      </c>
      <c r="C4398">
        <v>2.1</v>
      </c>
      <c r="D4398">
        <v>200</v>
      </c>
      <c r="E4398">
        <v>156.71</v>
      </c>
      <c r="F4398">
        <v>56.716000000000001</v>
      </c>
      <c r="G4398">
        <v>56.716417910447703</v>
      </c>
      <c r="H4398">
        <v>170</v>
      </c>
      <c r="I4398">
        <v>426.71641699999998</v>
      </c>
      <c r="J4398">
        <v>-1</v>
      </c>
      <c r="K4398">
        <v>2</v>
      </c>
      <c r="L4398">
        <v>33.738599999999998</v>
      </c>
      <c r="M4398">
        <v>285</v>
      </c>
      <c r="N4398">
        <v>100</v>
      </c>
      <c r="O4398">
        <v>60</v>
      </c>
      <c r="P4398">
        <v>0</v>
      </c>
      <c r="Q4398">
        <v>882</v>
      </c>
      <c r="R4398">
        <v>8.8106229698000007</v>
      </c>
      <c r="S4398">
        <v>34.553190999999998</v>
      </c>
      <c r="T4398">
        <v>0</v>
      </c>
      <c r="U4398">
        <v>0</v>
      </c>
    </row>
    <row r="4399" spans="1:21" x14ac:dyDescent="0.3">
      <c r="A4399">
        <v>0.67</v>
      </c>
      <c r="B4399">
        <v>0.625</v>
      </c>
      <c r="C4399">
        <v>2.1</v>
      </c>
      <c r="D4399">
        <v>200</v>
      </c>
      <c r="E4399">
        <v>156.71</v>
      </c>
      <c r="F4399">
        <v>56.716000000000001</v>
      </c>
      <c r="G4399">
        <v>56.716417910447703</v>
      </c>
      <c r="H4399">
        <v>180</v>
      </c>
      <c r="I4399">
        <v>436.71641699999998</v>
      </c>
      <c r="J4399">
        <v>-1</v>
      </c>
      <c r="K4399">
        <v>2</v>
      </c>
      <c r="L4399">
        <v>33.128360000000001</v>
      </c>
      <c r="M4399">
        <v>285</v>
      </c>
      <c r="N4399">
        <v>100</v>
      </c>
      <c r="O4399">
        <v>60</v>
      </c>
      <c r="P4399">
        <v>0</v>
      </c>
      <c r="Q4399">
        <v>890</v>
      </c>
      <c r="R4399">
        <v>8.7354913604999993</v>
      </c>
      <c r="S4399">
        <v>34.714494000000002</v>
      </c>
      <c r="T4399">
        <v>0</v>
      </c>
      <c r="U4399">
        <v>0</v>
      </c>
    </row>
    <row r="4400" spans="1:21" x14ac:dyDescent="0.3">
      <c r="A4400">
        <v>0.67</v>
      </c>
      <c r="B4400">
        <v>0.625</v>
      </c>
      <c r="C4400">
        <v>2.1</v>
      </c>
      <c r="D4400">
        <v>200</v>
      </c>
      <c r="E4400">
        <v>156.71</v>
      </c>
      <c r="F4400">
        <v>56.716000000000001</v>
      </c>
      <c r="G4400">
        <v>56.716417910447703</v>
      </c>
      <c r="H4400">
        <v>190</v>
      </c>
      <c r="I4400">
        <v>446.71641699999998</v>
      </c>
      <c r="J4400">
        <v>-1</v>
      </c>
      <c r="K4400">
        <v>2</v>
      </c>
      <c r="L4400">
        <v>32.537410000000001</v>
      </c>
      <c r="M4400">
        <v>285</v>
      </c>
      <c r="N4400">
        <v>100</v>
      </c>
      <c r="O4400">
        <v>60</v>
      </c>
      <c r="P4400">
        <v>0</v>
      </c>
      <c r="Q4400">
        <v>867</v>
      </c>
      <c r="R4400">
        <v>8.4283225816999998</v>
      </c>
      <c r="S4400">
        <v>34.248956</v>
      </c>
      <c r="T4400">
        <v>0</v>
      </c>
      <c r="U4400">
        <v>0</v>
      </c>
    </row>
    <row r="4401" spans="1:21" x14ac:dyDescent="0.3">
      <c r="A4401">
        <v>0.67</v>
      </c>
      <c r="B4401">
        <v>0.625</v>
      </c>
      <c r="C4401">
        <v>2.1</v>
      </c>
      <c r="D4401">
        <v>200</v>
      </c>
      <c r="E4401">
        <v>156.71</v>
      </c>
      <c r="F4401">
        <v>56.716000000000001</v>
      </c>
      <c r="G4401">
        <v>56.716417910447703</v>
      </c>
      <c r="H4401">
        <v>200</v>
      </c>
      <c r="I4401">
        <v>456.71641699999998</v>
      </c>
      <c r="J4401">
        <v>-1</v>
      </c>
      <c r="K4401">
        <v>2</v>
      </c>
      <c r="L4401">
        <v>31.964970000000001</v>
      </c>
      <c r="M4401">
        <v>285</v>
      </c>
      <c r="N4401">
        <v>100</v>
      </c>
      <c r="O4401">
        <v>60</v>
      </c>
      <c r="P4401">
        <v>0</v>
      </c>
      <c r="Q4401">
        <v>871</v>
      </c>
      <c r="R4401">
        <v>8.3497781643</v>
      </c>
      <c r="S4401">
        <v>34.330316000000003</v>
      </c>
      <c r="T4401">
        <v>0</v>
      </c>
      <c r="U4401">
        <v>0</v>
      </c>
    </row>
    <row r="4402" spans="1:21" x14ac:dyDescent="0.3">
      <c r="A4402">
        <v>0.67</v>
      </c>
      <c r="B4402">
        <v>0.625</v>
      </c>
      <c r="C4402">
        <v>2.1</v>
      </c>
      <c r="D4402">
        <v>200</v>
      </c>
      <c r="E4402">
        <v>156.71</v>
      </c>
      <c r="F4402">
        <v>56.716000000000001</v>
      </c>
      <c r="G4402">
        <v>56.716417910447703</v>
      </c>
      <c r="H4402">
        <v>210</v>
      </c>
      <c r="I4402">
        <v>466.71641699999998</v>
      </c>
      <c r="J4402">
        <v>-1</v>
      </c>
      <c r="K4402">
        <v>2</v>
      </c>
      <c r="L4402">
        <v>31.41029</v>
      </c>
      <c r="M4402">
        <v>285</v>
      </c>
      <c r="N4402">
        <v>100</v>
      </c>
      <c r="O4402">
        <v>60</v>
      </c>
      <c r="P4402">
        <v>0</v>
      </c>
      <c r="Q4402">
        <v>899</v>
      </c>
      <c r="R4402">
        <v>8.0279744360999992</v>
      </c>
      <c r="S4402">
        <v>34.895180000000003</v>
      </c>
      <c r="T4402">
        <v>0</v>
      </c>
      <c r="U4402">
        <v>0</v>
      </c>
    </row>
    <row r="4403" spans="1:21" x14ac:dyDescent="0.3">
      <c r="A4403">
        <v>0.67</v>
      </c>
      <c r="B4403">
        <v>0.625</v>
      </c>
      <c r="C4403">
        <v>2.1</v>
      </c>
      <c r="D4403">
        <v>200</v>
      </c>
      <c r="E4403">
        <v>156.71</v>
      </c>
      <c r="F4403">
        <v>56.716000000000001</v>
      </c>
      <c r="G4403">
        <v>56.716417910447703</v>
      </c>
      <c r="H4403">
        <v>220</v>
      </c>
      <c r="I4403">
        <v>476.71641699999998</v>
      </c>
      <c r="J4403">
        <v>-1</v>
      </c>
      <c r="K4403">
        <v>2</v>
      </c>
      <c r="L4403">
        <v>30.87265</v>
      </c>
      <c r="M4403">
        <v>285</v>
      </c>
      <c r="N4403">
        <v>100</v>
      </c>
      <c r="O4403">
        <v>60</v>
      </c>
      <c r="P4403">
        <v>0</v>
      </c>
      <c r="Q4403">
        <v>872</v>
      </c>
      <c r="R4403">
        <v>7.7779485500999996</v>
      </c>
      <c r="S4403">
        <v>34.350630000000002</v>
      </c>
      <c r="T4403">
        <v>0</v>
      </c>
      <c r="U4403">
        <v>0</v>
      </c>
    </row>
    <row r="4404" spans="1:21" x14ac:dyDescent="0.3">
      <c r="A4404">
        <v>0.67</v>
      </c>
      <c r="B4404">
        <v>0.625</v>
      </c>
      <c r="C4404">
        <v>2.1</v>
      </c>
      <c r="D4404">
        <v>200</v>
      </c>
      <c r="E4404">
        <v>156.71</v>
      </c>
      <c r="F4404">
        <v>56.716000000000001</v>
      </c>
      <c r="G4404">
        <v>56.716417910447703</v>
      </c>
      <c r="H4404">
        <v>230</v>
      </c>
      <c r="I4404">
        <v>486.71641699999998</v>
      </c>
      <c r="J4404">
        <v>-1</v>
      </c>
      <c r="K4404">
        <v>2</v>
      </c>
      <c r="L4404">
        <v>30.351379999999999</v>
      </c>
      <c r="M4404">
        <v>285</v>
      </c>
      <c r="N4404">
        <v>100</v>
      </c>
      <c r="O4404">
        <v>60</v>
      </c>
      <c r="P4404">
        <v>0</v>
      </c>
      <c r="Q4404">
        <v>860</v>
      </c>
      <c r="R4404">
        <v>7.6928124515</v>
      </c>
      <c r="S4404">
        <v>34.106164999999997</v>
      </c>
      <c r="T4404">
        <v>0</v>
      </c>
      <c r="U4404">
        <v>0</v>
      </c>
    </row>
    <row r="4405" spans="1:21" x14ac:dyDescent="0.3">
      <c r="A4405">
        <v>0.67</v>
      </c>
      <c r="B4405">
        <v>0.625</v>
      </c>
      <c r="C4405">
        <v>2.1</v>
      </c>
      <c r="D4405">
        <v>200</v>
      </c>
      <c r="E4405">
        <v>156.71</v>
      </c>
      <c r="F4405">
        <v>56.716000000000001</v>
      </c>
      <c r="G4405">
        <v>56.716417910447703</v>
      </c>
      <c r="H4405">
        <v>240</v>
      </c>
      <c r="I4405">
        <v>496.71641699999998</v>
      </c>
      <c r="J4405">
        <v>-1</v>
      </c>
      <c r="K4405">
        <v>2</v>
      </c>
      <c r="L4405">
        <v>29.84582</v>
      </c>
      <c r="M4405">
        <v>285</v>
      </c>
      <c r="N4405">
        <v>100</v>
      </c>
      <c r="O4405">
        <v>60</v>
      </c>
      <c r="P4405">
        <v>0</v>
      </c>
      <c r="Q4405">
        <v>861</v>
      </c>
      <c r="R4405">
        <v>7.6067293467999999</v>
      </c>
      <c r="S4405">
        <v>34.126595999999999</v>
      </c>
      <c r="T4405">
        <v>0</v>
      </c>
      <c r="U4405">
        <v>0</v>
      </c>
    </row>
    <row r="4406" spans="1:21" x14ac:dyDescent="0.3">
      <c r="A4406">
        <v>0.67</v>
      </c>
      <c r="B4406">
        <v>0.625</v>
      </c>
      <c r="C4406">
        <v>2.1</v>
      </c>
      <c r="D4406">
        <v>200</v>
      </c>
      <c r="E4406">
        <v>156.71</v>
      </c>
      <c r="F4406">
        <v>56.716000000000001</v>
      </c>
      <c r="G4406">
        <v>56.716417910447703</v>
      </c>
      <c r="H4406">
        <v>250</v>
      </c>
      <c r="I4406">
        <v>506.71641699999998</v>
      </c>
      <c r="J4406">
        <v>-1</v>
      </c>
      <c r="K4406">
        <v>2</v>
      </c>
      <c r="L4406">
        <v>29.355350000000001</v>
      </c>
      <c r="M4406">
        <v>285</v>
      </c>
      <c r="N4406">
        <v>100</v>
      </c>
      <c r="O4406">
        <v>60</v>
      </c>
      <c r="P4406">
        <v>0</v>
      </c>
      <c r="Q4406">
        <v>851</v>
      </c>
      <c r="R4406">
        <v>7.252246865</v>
      </c>
      <c r="S4406">
        <v>33.921801000000002</v>
      </c>
      <c r="T4406">
        <v>0</v>
      </c>
      <c r="U4406">
        <v>0</v>
      </c>
    </row>
    <row r="4407" spans="1:21" x14ac:dyDescent="0.3">
      <c r="A4407">
        <v>0.67</v>
      </c>
      <c r="B4407">
        <v>0.625</v>
      </c>
      <c r="C4407">
        <v>2.1</v>
      </c>
      <c r="D4407">
        <v>200</v>
      </c>
      <c r="E4407">
        <v>156.71</v>
      </c>
      <c r="F4407">
        <v>56.716000000000001</v>
      </c>
      <c r="G4407">
        <v>56.716417910447703</v>
      </c>
      <c r="H4407">
        <v>260</v>
      </c>
      <c r="I4407">
        <v>516.71641699999998</v>
      </c>
      <c r="J4407">
        <v>-1</v>
      </c>
      <c r="K4407">
        <v>2</v>
      </c>
      <c r="L4407">
        <v>28.879359999999998</v>
      </c>
      <c r="M4407">
        <v>285</v>
      </c>
      <c r="N4407">
        <v>100</v>
      </c>
      <c r="O4407">
        <v>60</v>
      </c>
      <c r="P4407">
        <v>0</v>
      </c>
      <c r="Q4407">
        <v>878</v>
      </c>
      <c r="R4407">
        <v>7.4315901197000001</v>
      </c>
      <c r="S4407">
        <v>34.472292000000003</v>
      </c>
      <c r="T4407">
        <v>0</v>
      </c>
      <c r="U4407">
        <v>0</v>
      </c>
    </row>
    <row r="4408" spans="1:21" x14ac:dyDescent="0.3">
      <c r="A4408">
        <v>0.67</v>
      </c>
      <c r="B4408">
        <v>0.625</v>
      </c>
      <c r="C4408">
        <v>2.1</v>
      </c>
      <c r="D4408">
        <v>200</v>
      </c>
      <c r="E4408">
        <v>156.71</v>
      </c>
      <c r="F4408">
        <v>56.716000000000001</v>
      </c>
      <c r="G4408">
        <v>56.716417910447703</v>
      </c>
      <c r="H4408">
        <v>270</v>
      </c>
      <c r="I4408">
        <v>526.71641699999998</v>
      </c>
      <c r="J4408">
        <v>-1</v>
      </c>
      <c r="K4408">
        <v>2</v>
      </c>
      <c r="L4408">
        <v>28.417290000000001</v>
      </c>
      <c r="M4408">
        <v>285</v>
      </c>
      <c r="N4408">
        <v>100</v>
      </c>
      <c r="O4408">
        <v>60</v>
      </c>
      <c r="P4408">
        <v>0</v>
      </c>
      <c r="Q4408">
        <v>834</v>
      </c>
      <c r="R4408">
        <v>7.3424630806</v>
      </c>
      <c r="S4408">
        <v>33.571126999999997</v>
      </c>
      <c r="T4408">
        <v>0</v>
      </c>
      <c r="U4408">
        <v>0</v>
      </c>
    </row>
    <row r="4409" spans="1:21" x14ac:dyDescent="0.3">
      <c r="A4409">
        <v>0.67</v>
      </c>
      <c r="B4409">
        <v>0.625</v>
      </c>
      <c r="C4409">
        <v>2.1</v>
      </c>
      <c r="D4409">
        <v>200</v>
      </c>
      <c r="E4409">
        <v>156.71</v>
      </c>
      <c r="F4409">
        <v>56.716000000000001</v>
      </c>
      <c r="G4409">
        <v>56.716417910447703</v>
      </c>
      <c r="H4409">
        <v>280</v>
      </c>
      <c r="I4409">
        <v>536.71641699999998</v>
      </c>
      <c r="J4409">
        <v>-1</v>
      </c>
      <c r="K4409">
        <v>2</v>
      </c>
      <c r="L4409">
        <v>27.968599999999999</v>
      </c>
      <c r="M4409">
        <v>285</v>
      </c>
      <c r="N4409">
        <v>100</v>
      </c>
      <c r="O4409">
        <v>60</v>
      </c>
      <c r="P4409">
        <v>0</v>
      </c>
      <c r="Q4409">
        <v>866</v>
      </c>
      <c r="R4409">
        <v>7.1609003063000003</v>
      </c>
      <c r="S4409">
        <v>34.228588999999999</v>
      </c>
      <c r="T4409">
        <v>0</v>
      </c>
      <c r="U4409">
        <v>0</v>
      </c>
    </row>
    <row r="4410" spans="1:21" x14ac:dyDescent="0.3">
      <c r="A4410">
        <v>0.67</v>
      </c>
      <c r="B4410">
        <v>0.625</v>
      </c>
      <c r="C4410">
        <v>2.1</v>
      </c>
      <c r="D4410">
        <v>200</v>
      </c>
      <c r="E4410">
        <v>156.71</v>
      </c>
      <c r="F4410">
        <v>56.716000000000001</v>
      </c>
      <c r="G4410">
        <v>56.716417910447703</v>
      </c>
      <c r="H4410">
        <v>290</v>
      </c>
      <c r="I4410">
        <v>546.71641699999998</v>
      </c>
      <c r="J4410">
        <v>-1</v>
      </c>
      <c r="K4410">
        <v>2</v>
      </c>
      <c r="L4410">
        <v>27.53276</v>
      </c>
      <c r="M4410">
        <v>285</v>
      </c>
      <c r="N4410">
        <v>100</v>
      </c>
      <c r="O4410">
        <v>60</v>
      </c>
      <c r="P4410">
        <v>0</v>
      </c>
      <c r="Q4410">
        <v>862</v>
      </c>
      <c r="R4410">
        <v>7.0683795805000003</v>
      </c>
      <c r="S4410">
        <v>34.147016000000001</v>
      </c>
      <c r="T4410">
        <v>0</v>
      </c>
      <c r="U4410">
        <v>0</v>
      </c>
    </row>
    <row r="4411" spans="1:21" x14ac:dyDescent="0.3">
      <c r="A4411">
        <v>0.67</v>
      </c>
      <c r="B4411">
        <v>0.625</v>
      </c>
      <c r="C4411">
        <v>2.1</v>
      </c>
      <c r="D4411">
        <v>200</v>
      </c>
      <c r="E4411">
        <v>156.71</v>
      </c>
      <c r="F4411">
        <v>56.716000000000001</v>
      </c>
      <c r="G4411">
        <v>56.716417910447703</v>
      </c>
      <c r="H4411">
        <v>300</v>
      </c>
      <c r="I4411">
        <v>556.71641699999998</v>
      </c>
      <c r="J4411">
        <v>-1</v>
      </c>
      <c r="K4411">
        <v>2</v>
      </c>
      <c r="L4411">
        <v>27.109279999999998</v>
      </c>
      <c r="M4411">
        <v>285</v>
      </c>
      <c r="N4411">
        <v>100</v>
      </c>
      <c r="O4411">
        <v>60</v>
      </c>
      <c r="P4411">
        <v>0</v>
      </c>
      <c r="Q4411">
        <v>846</v>
      </c>
      <c r="R4411">
        <v>7.1609003063000003</v>
      </c>
      <c r="S4411">
        <v>33.818994000000004</v>
      </c>
      <c r="T4411">
        <v>0</v>
      </c>
      <c r="U4411">
        <v>0</v>
      </c>
    </row>
    <row r="4412" spans="1:21" x14ac:dyDescent="0.3">
      <c r="A4412">
        <v>0.67</v>
      </c>
      <c r="B4412">
        <v>0.625</v>
      </c>
      <c r="C4412">
        <v>2.1</v>
      </c>
      <c r="D4412">
        <v>200</v>
      </c>
      <c r="E4412">
        <v>156.71</v>
      </c>
      <c r="F4412">
        <v>56.716000000000001</v>
      </c>
      <c r="G4412">
        <v>56.716417910447703</v>
      </c>
      <c r="H4412">
        <v>0</v>
      </c>
      <c r="I4412">
        <v>256.71641699999998</v>
      </c>
      <c r="J4412">
        <v>-1</v>
      </c>
      <c r="K4412">
        <v>2</v>
      </c>
      <c r="L4412">
        <v>47.988750000000003</v>
      </c>
      <c r="M4412">
        <v>285</v>
      </c>
      <c r="N4412">
        <v>100</v>
      </c>
      <c r="O4412">
        <v>60</v>
      </c>
      <c r="P4412">
        <v>0</v>
      </c>
      <c r="Q4412">
        <v>753</v>
      </c>
      <c r="R4412">
        <v>13.492615415</v>
      </c>
      <c r="S4412">
        <v>31.853529999999999</v>
      </c>
      <c r="T4412">
        <v>0</v>
      </c>
      <c r="U4412">
        <v>0</v>
      </c>
    </row>
    <row r="4413" spans="1:21" x14ac:dyDescent="0.3">
      <c r="A4413" t="s">
        <v>74</v>
      </c>
      <c r="B4413" t="s">
        <v>74</v>
      </c>
      <c r="C4413">
        <v>2.1</v>
      </c>
      <c r="D4413">
        <v>200</v>
      </c>
      <c r="E4413" t="s">
        <v>75</v>
      </c>
      <c r="F4413" t="s">
        <v>74</v>
      </c>
      <c r="G4413" t="s">
        <v>74</v>
      </c>
      <c r="H4413" t="s">
        <v>74</v>
      </c>
      <c r="I4413" t="s">
        <v>74</v>
      </c>
      <c r="J4413" t="s">
        <v>74</v>
      </c>
      <c r="K4413" t="s">
        <v>74</v>
      </c>
      <c r="L4413" t="s">
        <v>74</v>
      </c>
      <c r="M4413" t="s">
        <v>74</v>
      </c>
      <c r="N4413" t="s">
        <v>74</v>
      </c>
      <c r="O4413">
        <v>80</v>
      </c>
    </row>
    <row r="4414" spans="1:21" x14ac:dyDescent="0.3">
      <c r="A4414">
        <v>0.67</v>
      </c>
      <c r="B4414">
        <v>0.625</v>
      </c>
      <c r="C4414">
        <v>2.1</v>
      </c>
      <c r="D4414">
        <v>200</v>
      </c>
      <c r="E4414">
        <v>156.71</v>
      </c>
      <c r="F4414">
        <v>56.716000000000001</v>
      </c>
      <c r="G4414">
        <v>56.716417910447703</v>
      </c>
      <c r="H4414">
        <v>0</v>
      </c>
      <c r="I4414">
        <v>256.71641699999998</v>
      </c>
      <c r="J4414">
        <v>-1</v>
      </c>
      <c r="K4414">
        <v>2</v>
      </c>
      <c r="L4414">
        <v>49.912909999999997</v>
      </c>
      <c r="M4414">
        <v>305</v>
      </c>
      <c r="N4414">
        <v>100</v>
      </c>
      <c r="O4414">
        <v>80</v>
      </c>
      <c r="P4414">
        <v>0</v>
      </c>
      <c r="Q4414">
        <v>884</v>
      </c>
      <c r="R4414">
        <v>17.292445567000001</v>
      </c>
      <c r="S4414">
        <v>34.593578999999998</v>
      </c>
      <c r="T4414">
        <v>0</v>
      </c>
      <c r="U4414">
        <v>0</v>
      </c>
    </row>
    <row r="4415" spans="1:21" x14ac:dyDescent="0.3">
      <c r="A4415">
        <v>0.67</v>
      </c>
      <c r="B4415">
        <v>0.625</v>
      </c>
      <c r="C4415">
        <v>2.1</v>
      </c>
      <c r="D4415">
        <v>200</v>
      </c>
      <c r="E4415">
        <v>156.71</v>
      </c>
      <c r="F4415">
        <v>56.716000000000001</v>
      </c>
      <c r="G4415">
        <v>56.716417910447703</v>
      </c>
      <c r="H4415">
        <v>10</v>
      </c>
      <c r="I4415">
        <v>266.71641699999998</v>
      </c>
      <c r="J4415">
        <v>-1</v>
      </c>
      <c r="K4415">
        <v>2</v>
      </c>
      <c r="L4415">
        <v>48.830950000000001</v>
      </c>
      <c r="M4415">
        <v>305</v>
      </c>
      <c r="N4415">
        <v>100</v>
      </c>
      <c r="O4415">
        <v>80</v>
      </c>
      <c r="P4415">
        <v>0</v>
      </c>
      <c r="Q4415">
        <v>894</v>
      </c>
      <c r="R4415">
        <v>16.584464979</v>
      </c>
      <c r="S4415">
        <v>34.794899999999998</v>
      </c>
      <c r="T4415">
        <v>0</v>
      </c>
      <c r="U4415">
        <v>0</v>
      </c>
    </row>
    <row r="4416" spans="1:21" x14ac:dyDescent="0.3">
      <c r="A4416">
        <v>0.67</v>
      </c>
      <c r="B4416">
        <v>0.625</v>
      </c>
      <c r="C4416">
        <v>2.1</v>
      </c>
      <c r="D4416">
        <v>200</v>
      </c>
      <c r="E4416">
        <v>156.71</v>
      </c>
      <c r="F4416">
        <v>56.716000000000001</v>
      </c>
      <c r="G4416">
        <v>56.716417910447703</v>
      </c>
      <c r="H4416">
        <v>20</v>
      </c>
      <c r="I4416">
        <v>276.71641699999998</v>
      </c>
      <c r="J4416">
        <v>-1</v>
      </c>
      <c r="K4416">
        <v>2</v>
      </c>
      <c r="L4416">
        <v>47.783580000000001</v>
      </c>
      <c r="M4416">
        <v>305</v>
      </c>
      <c r="N4416">
        <v>100</v>
      </c>
      <c r="O4416">
        <v>80</v>
      </c>
      <c r="P4416">
        <v>0</v>
      </c>
      <c r="Q4416">
        <v>892</v>
      </c>
      <c r="R4416">
        <v>16.136973580999999</v>
      </c>
      <c r="S4416">
        <v>34.754716999999999</v>
      </c>
      <c r="T4416">
        <v>0</v>
      </c>
      <c r="U4416">
        <v>0</v>
      </c>
    </row>
    <row r="4417" spans="1:21" x14ac:dyDescent="0.3">
      <c r="A4417">
        <v>0.67</v>
      </c>
      <c r="B4417">
        <v>0.625</v>
      </c>
      <c r="C4417">
        <v>2.1</v>
      </c>
      <c r="D4417">
        <v>200</v>
      </c>
      <c r="E4417">
        <v>156.71</v>
      </c>
      <c r="F4417">
        <v>56.716000000000001</v>
      </c>
      <c r="G4417">
        <v>56.716417910447703</v>
      </c>
      <c r="H4417">
        <v>30</v>
      </c>
      <c r="I4417">
        <v>286.71641699999998</v>
      </c>
      <c r="J4417">
        <v>-1</v>
      </c>
      <c r="K4417">
        <v>2</v>
      </c>
      <c r="L4417">
        <v>46.769829999999999</v>
      </c>
      <c r="M4417">
        <v>305</v>
      </c>
      <c r="N4417">
        <v>100</v>
      </c>
      <c r="O4417">
        <v>80</v>
      </c>
      <c r="P4417">
        <v>0</v>
      </c>
      <c r="Q4417">
        <v>891</v>
      </c>
      <c r="R4417">
        <v>15.677062517</v>
      </c>
      <c r="S4417">
        <v>34.734611000000001</v>
      </c>
      <c r="T4417">
        <v>0</v>
      </c>
      <c r="U4417">
        <v>0</v>
      </c>
    </row>
    <row r="4418" spans="1:21" x14ac:dyDescent="0.3">
      <c r="A4418">
        <v>0.67</v>
      </c>
      <c r="B4418">
        <v>0.625</v>
      </c>
      <c r="C4418">
        <v>2.1</v>
      </c>
      <c r="D4418">
        <v>200</v>
      </c>
      <c r="E4418">
        <v>156.71</v>
      </c>
      <c r="F4418">
        <v>56.716000000000001</v>
      </c>
      <c r="G4418">
        <v>56.716417910447703</v>
      </c>
      <c r="H4418">
        <v>40</v>
      </c>
      <c r="I4418">
        <v>296.71641699999998</v>
      </c>
      <c r="J4418">
        <v>-1</v>
      </c>
      <c r="K4418">
        <v>2</v>
      </c>
      <c r="L4418">
        <v>45.788710000000002</v>
      </c>
      <c r="M4418">
        <v>305</v>
      </c>
      <c r="N4418">
        <v>100</v>
      </c>
      <c r="O4418">
        <v>80</v>
      </c>
      <c r="P4418">
        <v>0</v>
      </c>
      <c r="Q4418">
        <v>914</v>
      </c>
      <c r="R4418">
        <v>15.115966307000001</v>
      </c>
      <c r="S4418">
        <v>35.194521999999999</v>
      </c>
      <c r="T4418">
        <v>0</v>
      </c>
      <c r="U4418">
        <v>0</v>
      </c>
    </row>
    <row r="4419" spans="1:21" x14ac:dyDescent="0.3">
      <c r="A4419">
        <v>0.67</v>
      </c>
      <c r="B4419">
        <v>0.625</v>
      </c>
      <c r="C4419">
        <v>2.1</v>
      </c>
      <c r="D4419">
        <v>200</v>
      </c>
      <c r="E4419">
        <v>156.71</v>
      </c>
      <c r="F4419">
        <v>56.716000000000001</v>
      </c>
      <c r="G4419">
        <v>56.716417910447703</v>
      </c>
      <c r="H4419">
        <v>50</v>
      </c>
      <c r="I4419">
        <v>306.71641699999998</v>
      </c>
      <c r="J4419">
        <v>-1</v>
      </c>
      <c r="K4419">
        <v>2</v>
      </c>
      <c r="L4419">
        <v>44.839230000000001</v>
      </c>
      <c r="M4419">
        <v>305</v>
      </c>
      <c r="N4419">
        <v>100</v>
      </c>
      <c r="O4419">
        <v>80</v>
      </c>
      <c r="P4419">
        <v>0</v>
      </c>
      <c r="Q4419">
        <v>881</v>
      </c>
      <c r="R4419">
        <v>14.57934</v>
      </c>
      <c r="S4419">
        <v>34.532981999999997</v>
      </c>
      <c r="T4419">
        <v>0</v>
      </c>
      <c r="U4419">
        <v>0</v>
      </c>
    </row>
    <row r="4420" spans="1:21" x14ac:dyDescent="0.3">
      <c r="A4420">
        <v>0.67</v>
      </c>
      <c r="B4420">
        <v>0.625</v>
      </c>
      <c r="C4420">
        <v>2.1</v>
      </c>
      <c r="D4420">
        <v>200</v>
      </c>
      <c r="E4420">
        <v>156.71</v>
      </c>
      <c r="F4420">
        <v>56.716000000000001</v>
      </c>
      <c r="G4420">
        <v>56.716417910447703</v>
      </c>
      <c r="H4420">
        <v>60</v>
      </c>
      <c r="I4420">
        <v>316.71641699999998</v>
      </c>
      <c r="J4420">
        <v>-1</v>
      </c>
      <c r="K4420">
        <v>2</v>
      </c>
      <c r="L4420">
        <v>43.920369999999998</v>
      </c>
      <c r="M4420">
        <v>305</v>
      </c>
      <c r="N4420">
        <v>100</v>
      </c>
      <c r="O4420">
        <v>80</v>
      </c>
      <c r="P4420">
        <v>0</v>
      </c>
      <c r="Q4420">
        <v>954</v>
      </c>
      <c r="R4420">
        <v>14.488013422</v>
      </c>
      <c r="S4420">
        <v>35.982157000000001</v>
      </c>
      <c r="T4420">
        <v>0</v>
      </c>
      <c r="U4420">
        <v>0</v>
      </c>
    </row>
    <row r="4421" spans="1:21" x14ac:dyDescent="0.3">
      <c r="A4421">
        <v>0.67</v>
      </c>
      <c r="B4421">
        <v>0.625</v>
      </c>
      <c r="C4421">
        <v>2.1</v>
      </c>
      <c r="D4421">
        <v>200</v>
      </c>
      <c r="E4421">
        <v>156.71</v>
      </c>
      <c r="F4421">
        <v>56.716000000000001</v>
      </c>
      <c r="G4421">
        <v>56.716417910447703</v>
      </c>
      <c r="H4421">
        <v>70</v>
      </c>
      <c r="I4421">
        <v>326.71641699999998</v>
      </c>
      <c r="J4421">
        <v>-1</v>
      </c>
      <c r="K4421">
        <v>2</v>
      </c>
      <c r="L4421">
        <v>43.031120000000001</v>
      </c>
      <c r="M4421">
        <v>305</v>
      </c>
      <c r="N4421">
        <v>100</v>
      </c>
      <c r="O4421">
        <v>80</v>
      </c>
      <c r="P4421">
        <v>0</v>
      </c>
      <c r="Q4421">
        <v>936</v>
      </c>
      <c r="R4421">
        <v>14.210588384999999</v>
      </c>
      <c r="S4421">
        <v>35.629590999999998</v>
      </c>
      <c r="T4421">
        <v>0</v>
      </c>
      <c r="U4421">
        <v>0</v>
      </c>
    </row>
    <row r="4422" spans="1:21" x14ac:dyDescent="0.3">
      <c r="A4422">
        <v>0.67</v>
      </c>
      <c r="B4422">
        <v>0.625</v>
      </c>
      <c r="C4422">
        <v>2.1</v>
      </c>
      <c r="D4422">
        <v>200</v>
      </c>
      <c r="E4422">
        <v>156.71</v>
      </c>
      <c r="F4422">
        <v>56.716000000000001</v>
      </c>
      <c r="G4422">
        <v>56.716417910447703</v>
      </c>
      <c r="H4422">
        <v>80</v>
      </c>
      <c r="I4422">
        <v>336.71641699999998</v>
      </c>
      <c r="J4422">
        <v>-1</v>
      </c>
      <c r="K4422">
        <v>2</v>
      </c>
      <c r="L4422">
        <v>42.170490000000001</v>
      </c>
      <c r="M4422">
        <v>305</v>
      </c>
      <c r="N4422">
        <v>100</v>
      </c>
      <c r="O4422">
        <v>80</v>
      </c>
      <c r="P4422">
        <v>0</v>
      </c>
      <c r="Q4422">
        <v>962</v>
      </c>
      <c r="R4422">
        <v>13.784205158000001</v>
      </c>
      <c r="S4422">
        <v>36.137895999999998</v>
      </c>
      <c r="T4422">
        <v>0</v>
      </c>
      <c r="U4422">
        <v>0</v>
      </c>
    </row>
    <row r="4423" spans="1:21" x14ac:dyDescent="0.3">
      <c r="A4423">
        <v>0.67</v>
      </c>
      <c r="B4423">
        <v>0.625</v>
      </c>
      <c r="C4423">
        <v>2.1</v>
      </c>
      <c r="D4423">
        <v>200</v>
      </c>
      <c r="E4423">
        <v>156.71</v>
      </c>
      <c r="F4423">
        <v>56.716000000000001</v>
      </c>
      <c r="G4423">
        <v>56.716417910447703</v>
      </c>
      <c r="H4423">
        <v>90</v>
      </c>
      <c r="I4423">
        <v>346.71641699999998</v>
      </c>
      <c r="J4423">
        <v>-1</v>
      </c>
      <c r="K4423">
        <v>2</v>
      </c>
      <c r="L4423">
        <v>41.337479999999999</v>
      </c>
      <c r="M4423">
        <v>305</v>
      </c>
      <c r="N4423">
        <v>100</v>
      </c>
      <c r="O4423">
        <v>80</v>
      </c>
      <c r="P4423">
        <v>0</v>
      </c>
      <c r="Q4423">
        <v>900</v>
      </c>
      <c r="R4423">
        <v>13.639174766</v>
      </c>
      <c r="S4423">
        <v>34.915205999999998</v>
      </c>
      <c r="T4423">
        <v>0</v>
      </c>
      <c r="U4423">
        <v>0</v>
      </c>
    </row>
    <row r="4424" spans="1:21" x14ac:dyDescent="0.3">
      <c r="A4424">
        <v>0.67</v>
      </c>
      <c r="B4424">
        <v>0.625</v>
      </c>
      <c r="C4424">
        <v>2.1</v>
      </c>
      <c r="D4424">
        <v>200</v>
      </c>
      <c r="E4424">
        <v>156.71</v>
      </c>
      <c r="F4424">
        <v>56.716000000000001</v>
      </c>
      <c r="G4424">
        <v>56.716417910447703</v>
      </c>
      <c r="H4424">
        <v>100</v>
      </c>
      <c r="I4424">
        <v>356.71641699999998</v>
      </c>
      <c r="J4424">
        <v>-1</v>
      </c>
      <c r="K4424">
        <v>2</v>
      </c>
      <c r="L4424">
        <v>40.531129999999997</v>
      </c>
      <c r="M4424">
        <v>305</v>
      </c>
      <c r="N4424">
        <v>100</v>
      </c>
      <c r="O4424">
        <v>80</v>
      </c>
      <c r="P4424">
        <v>0</v>
      </c>
      <c r="Q4424">
        <v>878</v>
      </c>
      <c r="R4424">
        <v>13.294737068</v>
      </c>
      <c r="S4424">
        <v>34.472292000000003</v>
      </c>
      <c r="T4424">
        <v>0</v>
      </c>
      <c r="U4424">
        <v>0</v>
      </c>
    </row>
    <row r="4425" spans="1:21" x14ac:dyDescent="0.3">
      <c r="A4425">
        <v>0.67</v>
      </c>
      <c r="B4425">
        <v>0.625</v>
      </c>
      <c r="C4425">
        <v>2.1</v>
      </c>
      <c r="D4425">
        <v>200</v>
      </c>
      <c r="E4425">
        <v>156.71</v>
      </c>
      <c r="F4425">
        <v>56.716000000000001</v>
      </c>
      <c r="G4425">
        <v>56.716417910447703</v>
      </c>
      <c r="H4425">
        <v>110</v>
      </c>
      <c r="I4425">
        <v>366.71641699999998</v>
      </c>
      <c r="J4425">
        <v>-1</v>
      </c>
      <c r="K4425">
        <v>2</v>
      </c>
      <c r="L4425">
        <v>39.75047</v>
      </c>
      <c r="M4425">
        <v>305</v>
      </c>
      <c r="N4425">
        <v>100</v>
      </c>
      <c r="O4425">
        <v>80</v>
      </c>
      <c r="P4425">
        <v>0</v>
      </c>
      <c r="Q4425">
        <v>948</v>
      </c>
      <c r="R4425">
        <v>12.941304503</v>
      </c>
      <c r="S4425">
        <v>35.864969000000002</v>
      </c>
      <c r="T4425">
        <v>0</v>
      </c>
      <c r="U4425">
        <v>0</v>
      </c>
    </row>
    <row r="4426" spans="1:21" x14ac:dyDescent="0.3">
      <c r="A4426">
        <v>0.67</v>
      </c>
      <c r="B4426">
        <v>0.625</v>
      </c>
      <c r="C4426">
        <v>2.1</v>
      </c>
      <c r="D4426">
        <v>200</v>
      </c>
      <c r="E4426">
        <v>156.71</v>
      </c>
      <c r="F4426">
        <v>56.716000000000001</v>
      </c>
      <c r="G4426">
        <v>56.716417910447703</v>
      </c>
      <c r="H4426">
        <v>120</v>
      </c>
      <c r="I4426">
        <v>376.71641699999998</v>
      </c>
      <c r="J4426">
        <v>-1</v>
      </c>
      <c r="K4426">
        <v>2</v>
      </c>
      <c r="L4426">
        <v>38.994579999999999</v>
      </c>
      <c r="M4426">
        <v>305</v>
      </c>
      <c r="N4426">
        <v>100</v>
      </c>
      <c r="O4426">
        <v>80</v>
      </c>
      <c r="P4426">
        <v>0</v>
      </c>
      <c r="Q4426">
        <v>889</v>
      </c>
      <c r="R4426">
        <v>12.735017033</v>
      </c>
      <c r="S4426">
        <v>34.694367</v>
      </c>
      <c r="T4426">
        <v>0</v>
      </c>
      <c r="U4426">
        <v>0</v>
      </c>
    </row>
    <row r="4427" spans="1:21" x14ac:dyDescent="0.3">
      <c r="A4427">
        <v>0.67</v>
      </c>
      <c r="B4427">
        <v>0.625</v>
      </c>
      <c r="C4427">
        <v>2.1</v>
      </c>
      <c r="D4427">
        <v>200</v>
      </c>
      <c r="E4427">
        <v>156.71</v>
      </c>
      <c r="F4427">
        <v>56.716000000000001</v>
      </c>
      <c r="G4427">
        <v>56.716417910447703</v>
      </c>
      <c r="H4427">
        <v>130</v>
      </c>
      <c r="I4427">
        <v>386.71641699999998</v>
      </c>
      <c r="J4427">
        <v>-1</v>
      </c>
      <c r="K4427">
        <v>2</v>
      </c>
      <c r="L4427">
        <v>38.262540000000001</v>
      </c>
      <c r="M4427">
        <v>305</v>
      </c>
      <c r="N4427">
        <v>100</v>
      </c>
      <c r="O4427">
        <v>80</v>
      </c>
      <c r="P4427">
        <v>0</v>
      </c>
      <c r="Q4427">
        <v>954</v>
      </c>
      <c r="R4427">
        <v>12.525389579</v>
      </c>
      <c r="S4427">
        <v>35.982157000000001</v>
      </c>
      <c r="T4427">
        <v>0</v>
      </c>
      <c r="U4427">
        <v>0</v>
      </c>
    </row>
    <row r="4428" spans="1:21" x14ac:dyDescent="0.3">
      <c r="A4428">
        <v>0.67</v>
      </c>
      <c r="B4428">
        <v>0.625</v>
      </c>
      <c r="C4428">
        <v>2.1</v>
      </c>
      <c r="D4428">
        <v>200</v>
      </c>
      <c r="E4428">
        <v>156.71</v>
      </c>
      <c r="F4428">
        <v>56.716000000000001</v>
      </c>
      <c r="G4428">
        <v>56.716417910447703</v>
      </c>
      <c r="H4428">
        <v>140</v>
      </c>
      <c r="I4428">
        <v>396.71641699999998</v>
      </c>
      <c r="J4428">
        <v>-1</v>
      </c>
      <c r="K4428">
        <v>2</v>
      </c>
      <c r="L4428">
        <v>37.55348</v>
      </c>
      <c r="M4428">
        <v>305</v>
      </c>
      <c r="N4428">
        <v>100</v>
      </c>
      <c r="O4428">
        <v>80</v>
      </c>
      <c r="P4428">
        <v>0</v>
      </c>
      <c r="Q4428">
        <v>887</v>
      </c>
      <c r="R4428">
        <v>12.095417189000001</v>
      </c>
      <c r="S4428">
        <v>34.654082000000002</v>
      </c>
      <c r="T4428">
        <v>0</v>
      </c>
      <c r="U4428">
        <v>0</v>
      </c>
    </row>
    <row r="4429" spans="1:21" x14ac:dyDescent="0.3">
      <c r="A4429">
        <v>0.67</v>
      </c>
      <c r="B4429">
        <v>0.625</v>
      </c>
      <c r="C4429">
        <v>2.1</v>
      </c>
      <c r="D4429">
        <v>200</v>
      </c>
      <c r="E4429">
        <v>156.71</v>
      </c>
      <c r="F4429">
        <v>56.716000000000001</v>
      </c>
      <c r="G4429">
        <v>56.716417910447703</v>
      </c>
      <c r="H4429">
        <v>150</v>
      </c>
      <c r="I4429">
        <v>406.71641699999998</v>
      </c>
      <c r="J4429">
        <v>-1</v>
      </c>
      <c r="K4429">
        <v>2</v>
      </c>
      <c r="L4429">
        <v>36.866529999999997</v>
      </c>
      <c r="M4429">
        <v>305</v>
      </c>
      <c r="N4429">
        <v>100</v>
      </c>
      <c r="O4429">
        <v>80</v>
      </c>
      <c r="P4429">
        <v>0</v>
      </c>
      <c r="Q4429">
        <v>945</v>
      </c>
      <c r="R4429">
        <v>11.592945426</v>
      </c>
      <c r="S4429">
        <v>35.806249999999999</v>
      </c>
      <c r="T4429">
        <v>0</v>
      </c>
      <c r="U4429">
        <v>0</v>
      </c>
    </row>
    <row r="4430" spans="1:21" x14ac:dyDescent="0.3">
      <c r="A4430">
        <v>0.67</v>
      </c>
      <c r="B4430">
        <v>0.625</v>
      </c>
      <c r="C4430">
        <v>2.1</v>
      </c>
      <c r="D4430">
        <v>200</v>
      </c>
      <c r="E4430">
        <v>156.71</v>
      </c>
      <c r="F4430">
        <v>56.716000000000001</v>
      </c>
      <c r="G4430">
        <v>56.716417910447703</v>
      </c>
      <c r="H4430">
        <v>160</v>
      </c>
      <c r="I4430">
        <v>416.71641699999998</v>
      </c>
      <c r="J4430">
        <v>-1</v>
      </c>
      <c r="K4430">
        <v>2</v>
      </c>
      <c r="L4430">
        <v>36.200859999999999</v>
      </c>
      <c r="M4430">
        <v>305</v>
      </c>
      <c r="N4430">
        <v>100</v>
      </c>
      <c r="O4430">
        <v>80</v>
      </c>
      <c r="P4430">
        <v>0</v>
      </c>
      <c r="Q4430">
        <v>882</v>
      </c>
      <c r="R4430">
        <v>11.649830617999999</v>
      </c>
      <c r="S4430">
        <v>34.553190999999998</v>
      </c>
      <c r="T4430">
        <v>0</v>
      </c>
      <c r="U4430">
        <v>0</v>
      </c>
    </row>
    <row r="4431" spans="1:21" x14ac:dyDescent="0.3">
      <c r="A4431">
        <v>0.67</v>
      </c>
      <c r="B4431">
        <v>0.625</v>
      </c>
      <c r="C4431">
        <v>2.1</v>
      </c>
      <c r="D4431">
        <v>200</v>
      </c>
      <c r="E4431">
        <v>156.71</v>
      </c>
      <c r="F4431">
        <v>56.716000000000001</v>
      </c>
      <c r="G4431">
        <v>56.716417910447703</v>
      </c>
      <c r="H4431">
        <v>170</v>
      </c>
      <c r="I4431">
        <v>426.71641699999998</v>
      </c>
      <c r="J4431">
        <v>-1</v>
      </c>
      <c r="K4431">
        <v>2</v>
      </c>
      <c r="L4431">
        <v>35.555680000000002</v>
      </c>
      <c r="M4431">
        <v>305</v>
      </c>
      <c r="N4431">
        <v>100</v>
      </c>
      <c r="O4431">
        <v>80</v>
      </c>
      <c r="P4431">
        <v>0</v>
      </c>
      <c r="Q4431">
        <v>890</v>
      </c>
      <c r="R4431">
        <v>11.245676203</v>
      </c>
      <c r="S4431">
        <v>34.714494000000002</v>
      </c>
      <c r="T4431">
        <v>0</v>
      </c>
      <c r="U4431">
        <v>0</v>
      </c>
    </row>
    <row r="4432" spans="1:21" x14ac:dyDescent="0.3">
      <c r="A4432">
        <v>0.67</v>
      </c>
      <c r="B4432">
        <v>0.625</v>
      </c>
      <c r="C4432">
        <v>2.1</v>
      </c>
      <c r="D4432">
        <v>200</v>
      </c>
      <c r="E4432">
        <v>156.71</v>
      </c>
      <c r="F4432">
        <v>56.716000000000001</v>
      </c>
      <c r="G4432">
        <v>56.716417910447703</v>
      </c>
      <c r="H4432">
        <v>180</v>
      </c>
      <c r="I4432">
        <v>436.71641699999998</v>
      </c>
      <c r="J4432">
        <v>-1</v>
      </c>
      <c r="K4432">
        <v>2</v>
      </c>
      <c r="L4432">
        <v>34.930199999999999</v>
      </c>
      <c r="M4432">
        <v>305</v>
      </c>
      <c r="N4432">
        <v>100</v>
      </c>
      <c r="O4432">
        <v>80</v>
      </c>
      <c r="P4432">
        <v>0</v>
      </c>
      <c r="Q4432">
        <v>940</v>
      </c>
      <c r="R4432">
        <v>11.127543658</v>
      </c>
      <c r="S4432">
        <v>35.708199999999998</v>
      </c>
      <c r="T4432">
        <v>0</v>
      </c>
      <c r="U4432">
        <v>0</v>
      </c>
    </row>
    <row r="4433" spans="1:21" x14ac:dyDescent="0.3">
      <c r="A4433">
        <v>0.67</v>
      </c>
      <c r="B4433">
        <v>0.625</v>
      </c>
      <c r="C4433">
        <v>2.1</v>
      </c>
      <c r="D4433">
        <v>200</v>
      </c>
      <c r="E4433">
        <v>156.71</v>
      </c>
      <c r="F4433">
        <v>56.716000000000001</v>
      </c>
      <c r="G4433">
        <v>56.716417910447703</v>
      </c>
      <c r="H4433">
        <v>190</v>
      </c>
      <c r="I4433">
        <v>446.71641699999998</v>
      </c>
      <c r="J4433">
        <v>-1</v>
      </c>
      <c r="K4433">
        <v>2</v>
      </c>
      <c r="L4433">
        <v>34.323680000000003</v>
      </c>
      <c r="M4433">
        <v>305</v>
      </c>
      <c r="N4433">
        <v>100</v>
      </c>
      <c r="O4433">
        <v>80</v>
      </c>
      <c r="P4433">
        <v>0</v>
      </c>
      <c r="Q4433">
        <v>907</v>
      </c>
      <c r="R4433">
        <v>10.517249208999999</v>
      </c>
      <c r="S4433">
        <v>35.055107</v>
      </c>
      <c r="T4433">
        <v>0</v>
      </c>
      <c r="U4433">
        <v>0</v>
      </c>
    </row>
    <row r="4434" spans="1:21" x14ac:dyDescent="0.3">
      <c r="A4434">
        <v>0.67</v>
      </c>
      <c r="B4434">
        <v>0.625</v>
      </c>
      <c r="C4434">
        <v>2.1</v>
      </c>
      <c r="D4434">
        <v>200</v>
      </c>
      <c r="E4434">
        <v>156.71</v>
      </c>
      <c r="F4434">
        <v>56.716000000000001</v>
      </c>
      <c r="G4434">
        <v>56.716417910447703</v>
      </c>
      <c r="H4434">
        <v>200</v>
      </c>
      <c r="I4434">
        <v>456.71641699999998</v>
      </c>
      <c r="J4434">
        <v>-1</v>
      </c>
      <c r="K4434">
        <v>2</v>
      </c>
      <c r="L4434">
        <v>33.735410000000002</v>
      </c>
      <c r="M4434">
        <v>305</v>
      </c>
      <c r="N4434">
        <v>100</v>
      </c>
      <c r="O4434">
        <v>80</v>
      </c>
      <c r="P4434">
        <v>0</v>
      </c>
      <c r="Q4434">
        <v>879</v>
      </c>
      <c r="R4434">
        <v>10.579844096</v>
      </c>
      <c r="S4434">
        <v>34.492531999999997</v>
      </c>
      <c r="T4434">
        <v>0</v>
      </c>
      <c r="U4434">
        <v>0</v>
      </c>
    </row>
    <row r="4435" spans="1:21" x14ac:dyDescent="0.3">
      <c r="A4435">
        <v>0.67</v>
      </c>
      <c r="B4435">
        <v>0.625</v>
      </c>
      <c r="C4435">
        <v>2.1</v>
      </c>
      <c r="D4435">
        <v>200</v>
      </c>
      <c r="E4435">
        <v>156.71</v>
      </c>
      <c r="F4435">
        <v>56.716000000000001</v>
      </c>
      <c r="G4435">
        <v>56.716417910447703</v>
      </c>
      <c r="H4435">
        <v>210</v>
      </c>
      <c r="I4435">
        <v>466.71641699999998</v>
      </c>
      <c r="J4435">
        <v>-1</v>
      </c>
      <c r="K4435">
        <v>2</v>
      </c>
      <c r="L4435">
        <v>33.164679999999997</v>
      </c>
      <c r="M4435">
        <v>305</v>
      </c>
      <c r="N4435">
        <v>100</v>
      </c>
      <c r="O4435">
        <v>80</v>
      </c>
      <c r="P4435">
        <v>0</v>
      </c>
      <c r="Q4435">
        <v>892</v>
      </c>
      <c r="R4435">
        <v>10.390941091</v>
      </c>
      <c r="S4435">
        <v>34.754716999999999</v>
      </c>
      <c r="T4435">
        <v>0</v>
      </c>
      <c r="U4435">
        <v>0</v>
      </c>
    </row>
    <row r="4436" spans="1:21" x14ac:dyDescent="0.3">
      <c r="A4436">
        <v>0.67</v>
      </c>
      <c r="B4436">
        <v>0.625</v>
      </c>
      <c r="C4436">
        <v>2.1</v>
      </c>
      <c r="D4436">
        <v>200</v>
      </c>
      <c r="E4436">
        <v>156.71</v>
      </c>
      <c r="F4436">
        <v>56.716000000000001</v>
      </c>
      <c r="G4436">
        <v>56.716417910447703</v>
      </c>
      <c r="H4436">
        <v>220</v>
      </c>
      <c r="I4436">
        <v>476.71641699999998</v>
      </c>
      <c r="J4436">
        <v>-1</v>
      </c>
      <c r="K4436">
        <v>2</v>
      </c>
      <c r="L4436">
        <v>32.610840000000003</v>
      </c>
      <c r="M4436">
        <v>305</v>
      </c>
      <c r="N4436">
        <v>100</v>
      </c>
      <c r="O4436">
        <v>80</v>
      </c>
      <c r="P4436">
        <v>0</v>
      </c>
      <c r="Q4436">
        <v>915</v>
      </c>
      <c r="R4436">
        <v>10.133655449000001</v>
      </c>
      <c r="S4436">
        <v>35.214399</v>
      </c>
      <c r="T4436">
        <v>0</v>
      </c>
      <c r="U4436">
        <v>0</v>
      </c>
    </row>
    <row r="4437" spans="1:21" x14ac:dyDescent="0.3">
      <c r="A4437">
        <v>0.67</v>
      </c>
      <c r="B4437">
        <v>0.625</v>
      </c>
      <c r="C4437">
        <v>2.1</v>
      </c>
      <c r="D4437">
        <v>200</v>
      </c>
      <c r="E4437">
        <v>156.71</v>
      </c>
      <c r="F4437">
        <v>56.716000000000001</v>
      </c>
      <c r="G4437">
        <v>56.716417910447703</v>
      </c>
      <c r="H4437">
        <v>230</v>
      </c>
      <c r="I4437">
        <v>486.71641699999998</v>
      </c>
      <c r="J4437">
        <v>-1</v>
      </c>
      <c r="K4437">
        <v>2</v>
      </c>
      <c r="L4437">
        <v>32.073239999999998</v>
      </c>
      <c r="M4437">
        <v>305</v>
      </c>
      <c r="N4437">
        <v>100</v>
      </c>
      <c r="O4437">
        <v>80</v>
      </c>
      <c r="P4437">
        <v>0</v>
      </c>
      <c r="Q4437">
        <v>875</v>
      </c>
      <c r="R4437">
        <v>9.5986383834000009</v>
      </c>
      <c r="S4437">
        <v>34.411507999999998</v>
      </c>
      <c r="T4437">
        <v>0</v>
      </c>
      <c r="U4437">
        <v>0</v>
      </c>
    </row>
    <row r="4438" spans="1:21" x14ac:dyDescent="0.3">
      <c r="A4438">
        <v>0.67</v>
      </c>
      <c r="B4438">
        <v>0.625</v>
      </c>
      <c r="C4438">
        <v>2.1</v>
      </c>
      <c r="D4438">
        <v>200</v>
      </c>
      <c r="E4438">
        <v>156.71</v>
      </c>
      <c r="F4438">
        <v>56.716000000000001</v>
      </c>
      <c r="G4438">
        <v>56.716417910447703</v>
      </c>
      <c r="H4438">
        <v>240</v>
      </c>
      <c r="I4438">
        <v>496.71641699999998</v>
      </c>
      <c r="J4438">
        <v>-1</v>
      </c>
      <c r="K4438">
        <v>2</v>
      </c>
      <c r="L4438">
        <v>31.551269999999999</v>
      </c>
      <c r="M4438">
        <v>305</v>
      </c>
      <c r="N4438">
        <v>100</v>
      </c>
      <c r="O4438">
        <v>80</v>
      </c>
      <c r="P4438">
        <v>0</v>
      </c>
      <c r="Q4438">
        <v>917</v>
      </c>
      <c r="R4438">
        <v>9.6671189115999994</v>
      </c>
      <c r="S4438">
        <v>35.254125000000002</v>
      </c>
      <c r="T4438">
        <v>0</v>
      </c>
      <c r="U4438">
        <v>0</v>
      </c>
    </row>
    <row r="4439" spans="1:21" x14ac:dyDescent="0.3">
      <c r="A4439">
        <v>0.67</v>
      </c>
      <c r="B4439">
        <v>0.625</v>
      </c>
      <c r="C4439">
        <v>2.1</v>
      </c>
      <c r="D4439">
        <v>200</v>
      </c>
      <c r="E4439">
        <v>156.71</v>
      </c>
      <c r="F4439">
        <v>56.716000000000001</v>
      </c>
      <c r="G4439">
        <v>56.716417910447703</v>
      </c>
      <c r="H4439">
        <v>250</v>
      </c>
      <c r="I4439">
        <v>506.71641699999998</v>
      </c>
      <c r="J4439">
        <v>-1</v>
      </c>
      <c r="K4439">
        <v>2</v>
      </c>
      <c r="L4439">
        <v>31.044339999999998</v>
      </c>
      <c r="M4439">
        <v>305</v>
      </c>
      <c r="N4439">
        <v>100</v>
      </c>
      <c r="O4439">
        <v>80</v>
      </c>
      <c r="P4439">
        <v>0</v>
      </c>
      <c r="Q4439">
        <v>862</v>
      </c>
      <c r="R4439">
        <v>9.5296704092999995</v>
      </c>
      <c r="S4439">
        <v>34.147016000000001</v>
      </c>
      <c r="T4439">
        <v>0</v>
      </c>
      <c r="U4439">
        <v>0</v>
      </c>
    </row>
    <row r="4440" spans="1:21" x14ac:dyDescent="0.3">
      <c r="A4440">
        <v>0.67</v>
      </c>
      <c r="B4440">
        <v>0.625</v>
      </c>
      <c r="C4440">
        <v>2.1</v>
      </c>
      <c r="D4440">
        <v>200</v>
      </c>
      <c r="E4440">
        <v>156.71</v>
      </c>
      <c r="F4440">
        <v>56.716000000000001</v>
      </c>
      <c r="G4440">
        <v>56.716417910447703</v>
      </c>
      <c r="H4440">
        <v>260</v>
      </c>
      <c r="I4440">
        <v>516.71641699999998</v>
      </c>
      <c r="J4440">
        <v>-1</v>
      </c>
      <c r="K4440">
        <v>2</v>
      </c>
      <c r="L4440">
        <v>30.55189</v>
      </c>
      <c r="M4440">
        <v>305</v>
      </c>
      <c r="N4440">
        <v>100</v>
      </c>
      <c r="O4440">
        <v>80</v>
      </c>
      <c r="P4440">
        <v>0</v>
      </c>
      <c r="Q4440">
        <v>862</v>
      </c>
      <c r="R4440">
        <v>9.3902290830999995</v>
      </c>
      <c r="S4440">
        <v>34.147016000000001</v>
      </c>
      <c r="T4440">
        <v>0</v>
      </c>
      <c r="U4440">
        <v>0</v>
      </c>
    </row>
    <row r="4441" spans="1:21" x14ac:dyDescent="0.3">
      <c r="A4441">
        <v>0.67</v>
      </c>
      <c r="B4441">
        <v>0.625</v>
      </c>
      <c r="C4441">
        <v>2.1</v>
      </c>
      <c r="D4441">
        <v>200</v>
      </c>
      <c r="E4441">
        <v>156.71</v>
      </c>
      <c r="F4441">
        <v>56.716000000000001</v>
      </c>
      <c r="G4441">
        <v>56.716417910447703</v>
      </c>
      <c r="H4441">
        <v>270</v>
      </c>
      <c r="I4441">
        <v>526.71641699999998</v>
      </c>
      <c r="J4441">
        <v>-1</v>
      </c>
      <c r="K4441">
        <v>2</v>
      </c>
      <c r="L4441">
        <v>30.07338</v>
      </c>
      <c r="M4441">
        <v>305</v>
      </c>
      <c r="N4441">
        <v>100</v>
      </c>
      <c r="O4441">
        <v>80</v>
      </c>
      <c r="P4441">
        <v>0</v>
      </c>
      <c r="Q4441">
        <v>858</v>
      </c>
      <c r="R4441">
        <v>9.3902290830999995</v>
      </c>
      <c r="S4441">
        <v>34.065271000000003</v>
      </c>
      <c r="T4441">
        <v>0</v>
      </c>
      <c r="U4441">
        <v>0</v>
      </c>
    </row>
    <row r="4442" spans="1:21" x14ac:dyDescent="0.3">
      <c r="A4442">
        <v>0.67</v>
      </c>
      <c r="B4442">
        <v>0.625</v>
      </c>
      <c r="C4442">
        <v>2.1</v>
      </c>
      <c r="D4442">
        <v>200</v>
      </c>
      <c r="E4442">
        <v>156.71</v>
      </c>
      <c r="F4442">
        <v>56.716000000000001</v>
      </c>
      <c r="G4442">
        <v>56.716417910447703</v>
      </c>
      <c r="H4442">
        <v>280</v>
      </c>
      <c r="I4442">
        <v>536.71641699999998</v>
      </c>
      <c r="J4442">
        <v>-1</v>
      </c>
      <c r="K4442">
        <v>2</v>
      </c>
      <c r="L4442">
        <v>29.608280000000001</v>
      </c>
      <c r="M4442">
        <v>305</v>
      </c>
      <c r="N4442">
        <v>100</v>
      </c>
      <c r="O4442">
        <v>80</v>
      </c>
      <c r="P4442">
        <v>0</v>
      </c>
      <c r="Q4442">
        <v>860</v>
      </c>
      <c r="R4442">
        <v>9.1771314714999992</v>
      </c>
      <c r="S4442">
        <v>34.106164999999997</v>
      </c>
      <c r="T4442">
        <v>0</v>
      </c>
      <c r="U4442">
        <v>0</v>
      </c>
    </row>
    <row r="4443" spans="1:21" x14ac:dyDescent="0.3">
      <c r="A4443">
        <v>0.67</v>
      </c>
      <c r="B4443">
        <v>0.625</v>
      </c>
      <c r="C4443">
        <v>2.1</v>
      </c>
      <c r="D4443">
        <v>200</v>
      </c>
      <c r="E4443">
        <v>156.71</v>
      </c>
      <c r="F4443">
        <v>56.716000000000001</v>
      </c>
      <c r="G4443">
        <v>56.716417910447703</v>
      </c>
      <c r="H4443">
        <v>290</v>
      </c>
      <c r="I4443">
        <v>546.71641699999998</v>
      </c>
      <c r="J4443">
        <v>-1</v>
      </c>
      <c r="K4443">
        <v>2</v>
      </c>
      <c r="L4443">
        <v>29.156099999999999</v>
      </c>
      <c r="M4443">
        <v>305</v>
      </c>
      <c r="N4443">
        <v>100</v>
      </c>
      <c r="O4443">
        <v>80</v>
      </c>
      <c r="P4443">
        <v>0</v>
      </c>
      <c r="Q4443">
        <v>858</v>
      </c>
      <c r="R4443">
        <v>9.0322982034999999</v>
      </c>
      <c r="S4443">
        <v>34.065271000000003</v>
      </c>
      <c r="T4443">
        <v>0</v>
      </c>
      <c r="U4443">
        <v>0</v>
      </c>
    </row>
    <row r="4444" spans="1:21" x14ac:dyDescent="0.3">
      <c r="A4444">
        <v>0.67</v>
      </c>
      <c r="B4444">
        <v>0.625</v>
      </c>
      <c r="C4444">
        <v>2.1</v>
      </c>
      <c r="D4444">
        <v>200</v>
      </c>
      <c r="E4444">
        <v>156.71</v>
      </c>
      <c r="F4444">
        <v>56.716000000000001</v>
      </c>
      <c r="G4444">
        <v>56.716417910447703</v>
      </c>
      <c r="H4444">
        <v>300</v>
      </c>
      <c r="I4444">
        <v>556.71641699999998</v>
      </c>
      <c r="J4444">
        <v>-1</v>
      </c>
      <c r="K4444">
        <v>2</v>
      </c>
      <c r="L4444">
        <v>28.716360000000002</v>
      </c>
      <c r="M4444">
        <v>305</v>
      </c>
      <c r="N4444">
        <v>100</v>
      </c>
      <c r="O4444">
        <v>80</v>
      </c>
      <c r="P4444">
        <v>0</v>
      </c>
      <c r="Q4444">
        <v>834</v>
      </c>
      <c r="R4444">
        <v>9.0322982034999999</v>
      </c>
      <c r="S4444">
        <v>33.571126999999997</v>
      </c>
      <c r="T4444">
        <v>0</v>
      </c>
      <c r="U4444">
        <v>0</v>
      </c>
    </row>
    <row r="4445" spans="1:21" x14ac:dyDescent="0.3">
      <c r="A4445">
        <v>0.67</v>
      </c>
      <c r="B4445">
        <v>0.625</v>
      </c>
      <c r="C4445">
        <v>2.1</v>
      </c>
      <c r="D4445">
        <v>200</v>
      </c>
      <c r="E4445">
        <v>156.71</v>
      </c>
      <c r="F4445">
        <v>56.716000000000001</v>
      </c>
      <c r="G4445">
        <v>56.716417910447703</v>
      </c>
      <c r="H4445">
        <v>0</v>
      </c>
      <c r="I4445">
        <v>256.71641699999998</v>
      </c>
      <c r="J4445">
        <v>-1</v>
      </c>
      <c r="K4445">
        <v>2</v>
      </c>
      <c r="L4445">
        <v>49.912909999999997</v>
      </c>
      <c r="M4445">
        <v>305</v>
      </c>
      <c r="N4445">
        <v>100</v>
      </c>
      <c r="O4445">
        <v>80</v>
      </c>
      <c r="P4445">
        <v>0</v>
      </c>
      <c r="Q4445">
        <v>884</v>
      </c>
      <c r="R4445">
        <v>17.292445567000001</v>
      </c>
      <c r="S4445">
        <v>34.593578999999998</v>
      </c>
      <c r="T4445">
        <v>0</v>
      </c>
      <c r="U4445">
        <v>0</v>
      </c>
    </row>
    <row r="4446" spans="1:21" x14ac:dyDescent="0.3">
      <c r="A4446" t="s">
        <v>74</v>
      </c>
      <c r="B4446" t="s">
        <v>74</v>
      </c>
      <c r="C4446">
        <v>2.1</v>
      </c>
      <c r="D4446">
        <v>200</v>
      </c>
      <c r="E4446" t="s">
        <v>75</v>
      </c>
      <c r="F4446" t="s">
        <v>74</v>
      </c>
      <c r="G4446" t="s">
        <v>74</v>
      </c>
      <c r="H4446" t="s">
        <v>74</v>
      </c>
      <c r="I4446" t="s">
        <v>74</v>
      </c>
      <c r="J4446" t="s">
        <v>74</v>
      </c>
      <c r="K4446" t="s">
        <v>74</v>
      </c>
      <c r="L4446" t="s">
        <v>74</v>
      </c>
      <c r="M4446" t="s">
        <v>74</v>
      </c>
      <c r="N4446" t="s">
        <v>74</v>
      </c>
      <c r="O4446">
        <v>100</v>
      </c>
    </row>
    <row r="4447" spans="1:21" x14ac:dyDescent="0.3">
      <c r="A4447">
        <v>0.67</v>
      </c>
      <c r="B4447">
        <v>0.625</v>
      </c>
      <c r="C4447">
        <v>2.1</v>
      </c>
      <c r="D4447">
        <v>200</v>
      </c>
      <c r="E4447">
        <v>156.71</v>
      </c>
      <c r="F4447">
        <v>56.716000000000001</v>
      </c>
      <c r="G4447">
        <v>56.716417910447703</v>
      </c>
      <c r="H4447">
        <v>0</v>
      </c>
      <c r="I4447">
        <v>256.71641699999998</v>
      </c>
      <c r="J4447">
        <v>-1</v>
      </c>
      <c r="K4447">
        <v>2</v>
      </c>
      <c r="L4447">
        <v>51.69491</v>
      </c>
      <c r="M4447">
        <v>325</v>
      </c>
      <c r="N4447">
        <v>100</v>
      </c>
      <c r="O4447">
        <v>100</v>
      </c>
      <c r="P4447">
        <v>0</v>
      </c>
      <c r="Q4447">
        <v>912</v>
      </c>
      <c r="R4447">
        <v>21.658521682</v>
      </c>
      <c r="S4447">
        <v>35.154738000000002</v>
      </c>
      <c r="T4447">
        <v>0</v>
      </c>
      <c r="U4447">
        <v>0</v>
      </c>
    </row>
    <row r="4448" spans="1:21" x14ac:dyDescent="0.3">
      <c r="A4448">
        <v>0.67</v>
      </c>
      <c r="B4448">
        <v>0.625</v>
      </c>
      <c r="C4448">
        <v>2.1</v>
      </c>
      <c r="D4448">
        <v>200</v>
      </c>
      <c r="E4448">
        <v>156.71</v>
      </c>
      <c r="F4448">
        <v>56.716000000000001</v>
      </c>
      <c r="G4448">
        <v>56.716417910447703</v>
      </c>
      <c r="H4448">
        <v>10</v>
      </c>
      <c r="I4448">
        <v>266.71641699999998</v>
      </c>
      <c r="J4448">
        <v>-1</v>
      </c>
      <c r="K4448">
        <v>2</v>
      </c>
      <c r="L4448">
        <v>50.625439999999998</v>
      </c>
      <c r="M4448">
        <v>325</v>
      </c>
      <c r="N4448">
        <v>100</v>
      </c>
      <c r="O4448">
        <v>100</v>
      </c>
      <c r="P4448">
        <v>0</v>
      </c>
      <c r="Q4448">
        <v>891</v>
      </c>
      <c r="R4448">
        <v>20.868573999999999</v>
      </c>
      <c r="S4448">
        <v>34.734611000000001</v>
      </c>
      <c r="T4448">
        <v>0</v>
      </c>
      <c r="U4448">
        <v>0</v>
      </c>
    </row>
    <row r="4449" spans="1:21" x14ac:dyDescent="0.3">
      <c r="A4449">
        <v>0.67</v>
      </c>
      <c r="B4449">
        <v>0.625</v>
      </c>
      <c r="C4449">
        <v>2.1</v>
      </c>
      <c r="D4449">
        <v>200</v>
      </c>
      <c r="E4449">
        <v>156.71</v>
      </c>
      <c r="F4449">
        <v>56.716000000000001</v>
      </c>
      <c r="G4449">
        <v>56.716417910447703</v>
      </c>
      <c r="H4449">
        <v>20</v>
      </c>
      <c r="I4449">
        <v>276.71641699999998</v>
      </c>
      <c r="J4449">
        <v>-1</v>
      </c>
      <c r="K4449">
        <v>2</v>
      </c>
      <c r="L4449">
        <v>49.587760000000003</v>
      </c>
      <c r="M4449">
        <v>325</v>
      </c>
      <c r="N4449">
        <v>100</v>
      </c>
      <c r="O4449">
        <v>100</v>
      </c>
      <c r="P4449">
        <v>0</v>
      </c>
      <c r="Q4449">
        <v>945</v>
      </c>
      <c r="R4449">
        <v>20.115708053999999</v>
      </c>
      <c r="S4449">
        <v>35.806249999999999</v>
      </c>
      <c r="T4449">
        <v>0</v>
      </c>
      <c r="U4449">
        <v>0</v>
      </c>
    </row>
    <row r="4450" spans="1:21" x14ac:dyDescent="0.3">
      <c r="A4450">
        <v>0.67</v>
      </c>
      <c r="B4450">
        <v>0.625</v>
      </c>
      <c r="C4450">
        <v>2.1</v>
      </c>
      <c r="D4450">
        <v>200</v>
      </c>
      <c r="E4450">
        <v>156.71</v>
      </c>
      <c r="F4450">
        <v>56.716000000000001</v>
      </c>
      <c r="G4450">
        <v>56.716417910447703</v>
      </c>
      <c r="H4450">
        <v>30</v>
      </c>
      <c r="I4450">
        <v>286.71641699999998</v>
      </c>
      <c r="J4450">
        <v>-1</v>
      </c>
      <c r="K4450">
        <v>2</v>
      </c>
      <c r="L4450">
        <v>48.581119999999999</v>
      </c>
      <c r="M4450">
        <v>325</v>
      </c>
      <c r="N4450">
        <v>100</v>
      </c>
      <c r="O4450">
        <v>100</v>
      </c>
      <c r="P4450">
        <v>0</v>
      </c>
      <c r="Q4450">
        <v>896</v>
      </c>
      <c r="R4450">
        <v>19.265464564999998</v>
      </c>
      <c r="S4450">
        <v>34.835042000000001</v>
      </c>
      <c r="T4450">
        <v>0</v>
      </c>
      <c r="U4450">
        <v>0</v>
      </c>
    </row>
    <row r="4451" spans="1:21" x14ac:dyDescent="0.3">
      <c r="A4451">
        <v>0.67</v>
      </c>
      <c r="B4451">
        <v>0.625</v>
      </c>
      <c r="C4451">
        <v>2.1</v>
      </c>
      <c r="D4451">
        <v>200</v>
      </c>
      <c r="E4451">
        <v>156.71</v>
      </c>
      <c r="F4451">
        <v>56.716000000000001</v>
      </c>
      <c r="G4451">
        <v>56.716417910447703</v>
      </c>
      <c r="H4451">
        <v>40</v>
      </c>
      <c r="I4451">
        <v>296.71641699999998</v>
      </c>
      <c r="J4451">
        <v>-1</v>
      </c>
      <c r="K4451">
        <v>2</v>
      </c>
      <c r="L4451">
        <v>47.60474</v>
      </c>
      <c r="M4451">
        <v>325</v>
      </c>
      <c r="N4451">
        <v>100</v>
      </c>
      <c r="O4451">
        <v>100</v>
      </c>
      <c r="P4451">
        <v>0</v>
      </c>
      <c r="Q4451">
        <v>882</v>
      </c>
      <c r="R4451">
        <v>18.558353699000001</v>
      </c>
      <c r="S4451">
        <v>34.553190999999998</v>
      </c>
      <c r="T4451">
        <v>0</v>
      </c>
      <c r="U4451">
        <v>0</v>
      </c>
    </row>
    <row r="4452" spans="1:21" x14ac:dyDescent="0.3">
      <c r="A4452">
        <v>0.67</v>
      </c>
      <c r="B4452">
        <v>0.625</v>
      </c>
      <c r="C4452">
        <v>2.1</v>
      </c>
      <c r="D4452">
        <v>200</v>
      </c>
      <c r="E4452">
        <v>156.71</v>
      </c>
      <c r="F4452">
        <v>56.716000000000001</v>
      </c>
      <c r="G4452">
        <v>56.716417910447703</v>
      </c>
      <c r="H4452">
        <v>50</v>
      </c>
      <c r="I4452">
        <v>306.71641699999998</v>
      </c>
      <c r="J4452">
        <v>-1</v>
      </c>
      <c r="K4452">
        <v>2</v>
      </c>
      <c r="L4452">
        <v>46.657829999999997</v>
      </c>
      <c r="M4452">
        <v>325</v>
      </c>
      <c r="N4452">
        <v>100</v>
      </c>
      <c r="O4452">
        <v>100</v>
      </c>
      <c r="P4452">
        <v>0</v>
      </c>
      <c r="Q4452">
        <v>943</v>
      </c>
      <c r="R4452">
        <v>18.268127221</v>
      </c>
      <c r="S4452">
        <v>35.767057999999999</v>
      </c>
      <c r="T4452">
        <v>0</v>
      </c>
      <c r="U4452">
        <v>0</v>
      </c>
    </row>
    <row r="4453" spans="1:21" x14ac:dyDescent="0.3">
      <c r="A4453">
        <v>0.67</v>
      </c>
      <c r="B4453">
        <v>0.625</v>
      </c>
      <c r="C4453">
        <v>2.1</v>
      </c>
      <c r="D4453">
        <v>200</v>
      </c>
      <c r="E4453">
        <v>156.71</v>
      </c>
      <c r="F4453">
        <v>56.716000000000001</v>
      </c>
      <c r="G4453">
        <v>56.716417910447703</v>
      </c>
      <c r="H4453">
        <v>60</v>
      </c>
      <c r="I4453">
        <v>316.71641699999998</v>
      </c>
      <c r="J4453">
        <v>-1</v>
      </c>
      <c r="K4453">
        <v>2</v>
      </c>
      <c r="L4453">
        <v>45.739559999999997</v>
      </c>
      <c r="M4453">
        <v>325</v>
      </c>
      <c r="N4453">
        <v>100</v>
      </c>
      <c r="O4453">
        <v>100</v>
      </c>
      <c r="P4453">
        <v>0</v>
      </c>
      <c r="Q4453">
        <v>883</v>
      </c>
      <c r="R4453">
        <v>17.936204321000002</v>
      </c>
      <c r="S4453">
        <v>34.573390000000003</v>
      </c>
      <c r="T4453">
        <v>0</v>
      </c>
      <c r="U4453">
        <v>0</v>
      </c>
    </row>
    <row r="4454" spans="1:21" x14ac:dyDescent="0.3">
      <c r="A4454">
        <v>0.67</v>
      </c>
      <c r="B4454">
        <v>0.625</v>
      </c>
      <c r="C4454">
        <v>2.1</v>
      </c>
      <c r="D4454">
        <v>200</v>
      </c>
      <c r="E4454">
        <v>156.71</v>
      </c>
      <c r="F4454">
        <v>56.716000000000001</v>
      </c>
      <c r="G4454">
        <v>56.716417910447703</v>
      </c>
      <c r="H4454">
        <v>70</v>
      </c>
      <c r="I4454">
        <v>326.71641699999998</v>
      </c>
      <c r="J4454">
        <v>-1</v>
      </c>
      <c r="K4454">
        <v>2</v>
      </c>
      <c r="L4454">
        <v>44.8491</v>
      </c>
      <c r="M4454">
        <v>325</v>
      </c>
      <c r="N4454">
        <v>100</v>
      </c>
      <c r="O4454">
        <v>100</v>
      </c>
      <c r="P4454">
        <v>0</v>
      </c>
      <c r="Q4454">
        <v>899</v>
      </c>
      <c r="R4454">
        <v>17.059621256</v>
      </c>
      <c r="S4454">
        <v>34.895180000000003</v>
      </c>
      <c r="T4454">
        <v>0</v>
      </c>
      <c r="U4454">
        <v>0</v>
      </c>
    </row>
    <row r="4455" spans="1:21" x14ac:dyDescent="0.3">
      <c r="A4455">
        <v>0.67</v>
      </c>
      <c r="B4455">
        <v>0.625</v>
      </c>
      <c r="C4455">
        <v>2.1</v>
      </c>
      <c r="D4455">
        <v>200</v>
      </c>
      <c r="E4455">
        <v>156.71</v>
      </c>
      <c r="F4455">
        <v>56.716000000000001</v>
      </c>
      <c r="G4455">
        <v>56.716417910447703</v>
      </c>
      <c r="H4455">
        <v>80</v>
      </c>
      <c r="I4455">
        <v>336.71641699999998</v>
      </c>
      <c r="J4455">
        <v>-1</v>
      </c>
      <c r="K4455">
        <v>2</v>
      </c>
      <c r="L4455">
        <v>43.985619999999997</v>
      </c>
      <c r="M4455">
        <v>325</v>
      </c>
      <c r="N4455">
        <v>100</v>
      </c>
      <c r="O4455">
        <v>100</v>
      </c>
      <c r="P4455">
        <v>0</v>
      </c>
      <c r="Q4455">
        <v>894</v>
      </c>
      <c r="R4455">
        <v>16.584464979</v>
      </c>
      <c r="S4455">
        <v>34.794899999999998</v>
      </c>
      <c r="T4455">
        <v>0</v>
      </c>
      <c r="U4455">
        <v>0</v>
      </c>
    </row>
    <row r="4456" spans="1:21" x14ac:dyDescent="0.3">
      <c r="A4456">
        <v>0.67</v>
      </c>
      <c r="B4456">
        <v>0.625</v>
      </c>
      <c r="C4456">
        <v>2.1</v>
      </c>
      <c r="D4456">
        <v>200</v>
      </c>
      <c r="E4456">
        <v>156.71</v>
      </c>
      <c r="F4456">
        <v>56.716000000000001</v>
      </c>
      <c r="G4456">
        <v>56.716417910447703</v>
      </c>
      <c r="H4456">
        <v>90</v>
      </c>
      <c r="I4456">
        <v>346.71641699999998</v>
      </c>
      <c r="J4456">
        <v>-1</v>
      </c>
      <c r="K4456">
        <v>2</v>
      </c>
      <c r="L4456">
        <v>43.14828</v>
      </c>
      <c r="M4456">
        <v>325</v>
      </c>
      <c r="N4456">
        <v>100</v>
      </c>
      <c r="O4456">
        <v>100</v>
      </c>
      <c r="P4456">
        <v>0</v>
      </c>
      <c r="Q4456">
        <v>944</v>
      </c>
      <c r="R4456">
        <v>16.301080278000001</v>
      </c>
      <c r="S4456">
        <v>35.786659</v>
      </c>
      <c r="T4456">
        <v>0</v>
      </c>
      <c r="U4456">
        <v>0</v>
      </c>
    </row>
    <row r="4457" spans="1:21" x14ac:dyDescent="0.3">
      <c r="A4457">
        <v>0.67</v>
      </c>
      <c r="B4457">
        <v>0.625</v>
      </c>
      <c r="C4457">
        <v>2.1</v>
      </c>
      <c r="D4457">
        <v>200</v>
      </c>
      <c r="E4457">
        <v>156.71</v>
      </c>
      <c r="F4457">
        <v>56.716000000000001</v>
      </c>
      <c r="G4457">
        <v>56.716417910447703</v>
      </c>
      <c r="H4457">
        <v>100</v>
      </c>
      <c r="I4457">
        <v>356.71641699999998</v>
      </c>
      <c r="J4457">
        <v>-1</v>
      </c>
      <c r="K4457">
        <v>2</v>
      </c>
      <c r="L4457">
        <v>42.336269999999999</v>
      </c>
      <c r="M4457">
        <v>325</v>
      </c>
      <c r="N4457">
        <v>100</v>
      </c>
      <c r="O4457">
        <v>100</v>
      </c>
      <c r="P4457">
        <v>0</v>
      </c>
      <c r="Q4457">
        <v>885</v>
      </c>
      <c r="R4457">
        <v>15.887720871000001</v>
      </c>
      <c r="S4457">
        <v>34.613757</v>
      </c>
      <c r="T4457">
        <v>0</v>
      </c>
      <c r="U4457">
        <v>0</v>
      </c>
    </row>
    <row r="4458" spans="1:21" x14ac:dyDescent="0.3">
      <c r="A4458">
        <v>0.67</v>
      </c>
      <c r="B4458">
        <v>0.625</v>
      </c>
      <c r="C4458">
        <v>2.1</v>
      </c>
      <c r="D4458">
        <v>200</v>
      </c>
      <c r="E4458">
        <v>156.71</v>
      </c>
      <c r="F4458">
        <v>56.716000000000001</v>
      </c>
      <c r="G4458">
        <v>56.716417910447703</v>
      </c>
      <c r="H4458">
        <v>110</v>
      </c>
      <c r="I4458">
        <v>366.71641699999998</v>
      </c>
      <c r="J4458">
        <v>-1</v>
      </c>
      <c r="K4458">
        <v>2</v>
      </c>
      <c r="L4458">
        <v>41.548749999999998</v>
      </c>
      <c r="M4458">
        <v>325</v>
      </c>
      <c r="N4458">
        <v>100</v>
      </c>
      <c r="O4458">
        <v>100</v>
      </c>
      <c r="P4458">
        <v>0</v>
      </c>
      <c r="Q4458">
        <v>906</v>
      </c>
      <c r="R4458">
        <v>15.549332481</v>
      </c>
      <c r="S4458">
        <v>35.035150999999999</v>
      </c>
      <c r="T4458">
        <v>0</v>
      </c>
      <c r="U4458">
        <v>0</v>
      </c>
    </row>
    <row r="4459" spans="1:21" x14ac:dyDescent="0.3">
      <c r="A4459">
        <v>0.67</v>
      </c>
      <c r="B4459">
        <v>0.625</v>
      </c>
      <c r="C4459">
        <v>2.1</v>
      </c>
      <c r="D4459">
        <v>200</v>
      </c>
      <c r="E4459">
        <v>156.71</v>
      </c>
      <c r="F4459">
        <v>56.716000000000001</v>
      </c>
      <c r="G4459">
        <v>56.716417910447703</v>
      </c>
      <c r="H4459">
        <v>120</v>
      </c>
      <c r="I4459">
        <v>376.71641699999998</v>
      </c>
      <c r="J4459">
        <v>-1</v>
      </c>
      <c r="K4459">
        <v>2</v>
      </c>
      <c r="L4459">
        <v>40.78492</v>
      </c>
      <c r="M4459">
        <v>325</v>
      </c>
      <c r="N4459">
        <v>100</v>
      </c>
      <c r="O4459">
        <v>100</v>
      </c>
      <c r="P4459">
        <v>0</v>
      </c>
      <c r="Q4459">
        <v>932</v>
      </c>
      <c r="R4459">
        <v>15.24723852</v>
      </c>
      <c r="S4459">
        <v>35.550832</v>
      </c>
      <c r="T4459">
        <v>0</v>
      </c>
      <c r="U4459">
        <v>0</v>
      </c>
    </row>
    <row r="4460" spans="1:21" x14ac:dyDescent="0.3">
      <c r="A4460">
        <v>0.67</v>
      </c>
      <c r="B4460">
        <v>0.625</v>
      </c>
      <c r="C4460">
        <v>2.1</v>
      </c>
      <c r="D4460">
        <v>200</v>
      </c>
      <c r="E4460">
        <v>156.71</v>
      </c>
      <c r="F4460">
        <v>56.716000000000001</v>
      </c>
      <c r="G4460">
        <v>56.716417910447703</v>
      </c>
      <c r="H4460">
        <v>130</v>
      </c>
      <c r="I4460">
        <v>386.71641699999998</v>
      </c>
      <c r="J4460">
        <v>-1</v>
      </c>
      <c r="K4460">
        <v>2</v>
      </c>
      <c r="L4460">
        <v>40.043999999999997</v>
      </c>
      <c r="M4460">
        <v>325</v>
      </c>
      <c r="N4460">
        <v>100</v>
      </c>
      <c r="O4460">
        <v>100</v>
      </c>
      <c r="P4460">
        <v>0</v>
      </c>
      <c r="Q4460">
        <v>897</v>
      </c>
      <c r="R4460">
        <v>14.850022806</v>
      </c>
      <c r="S4460">
        <v>34.855097999999998</v>
      </c>
      <c r="T4460">
        <v>0</v>
      </c>
      <c r="U4460">
        <v>0</v>
      </c>
    </row>
    <row r="4461" spans="1:21" x14ac:dyDescent="0.3">
      <c r="A4461">
        <v>0.67</v>
      </c>
      <c r="B4461">
        <v>0.625</v>
      </c>
      <c r="C4461">
        <v>2.1</v>
      </c>
      <c r="D4461">
        <v>200</v>
      </c>
      <c r="E4461">
        <v>156.71</v>
      </c>
      <c r="F4461">
        <v>56.716000000000001</v>
      </c>
      <c r="G4461">
        <v>56.716417910447703</v>
      </c>
      <c r="H4461">
        <v>140</v>
      </c>
      <c r="I4461">
        <v>396.71641699999998</v>
      </c>
      <c r="J4461">
        <v>-1</v>
      </c>
      <c r="K4461">
        <v>2</v>
      </c>
      <c r="L4461">
        <v>39.325189999999999</v>
      </c>
      <c r="M4461">
        <v>325</v>
      </c>
      <c r="N4461">
        <v>100</v>
      </c>
      <c r="O4461">
        <v>100</v>
      </c>
      <c r="P4461">
        <v>0</v>
      </c>
      <c r="Q4461">
        <v>942</v>
      </c>
      <c r="R4461">
        <v>14.533746901000001</v>
      </c>
      <c r="S4461">
        <v>35.747447999999999</v>
      </c>
      <c r="T4461">
        <v>0</v>
      </c>
      <c r="U4461">
        <v>0</v>
      </c>
    </row>
    <row r="4462" spans="1:21" x14ac:dyDescent="0.3">
      <c r="A4462">
        <v>0.67</v>
      </c>
      <c r="B4462">
        <v>0.625</v>
      </c>
      <c r="C4462">
        <v>2.1</v>
      </c>
      <c r="D4462">
        <v>200</v>
      </c>
      <c r="E4462">
        <v>156.71</v>
      </c>
      <c r="F4462">
        <v>56.716000000000001</v>
      </c>
      <c r="G4462">
        <v>56.716417910447703</v>
      </c>
      <c r="H4462">
        <v>150</v>
      </c>
      <c r="I4462">
        <v>406.71641699999998</v>
      </c>
      <c r="J4462">
        <v>-1</v>
      </c>
      <c r="K4462">
        <v>2</v>
      </c>
      <c r="L4462">
        <v>38.627740000000003</v>
      </c>
      <c r="M4462">
        <v>325</v>
      </c>
      <c r="N4462">
        <v>100</v>
      </c>
      <c r="O4462">
        <v>100</v>
      </c>
      <c r="P4462">
        <v>0</v>
      </c>
      <c r="Q4462">
        <v>939</v>
      </c>
      <c r="R4462">
        <v>13.975282859</v>
      </c>
      <c r="S4462">
        <v>35.688561999999997</v>
      </c>
      <c r="T4462">
        <v>0</v>
      </c>
      <c r="U4462">
        <v>0</v>
      </c>
    </row>
    <row r="4463" spans="1:21" x14ac:dyDescent="0.3">
      <c r="A4463">
        <v>0.67</v>
      </c>
      <c r="B4463">
        <v>0.625</v>
      </c>
      <c r="C4463">
        <v>2.1</v>
      </c>
      <c r="D4463">
        <v>200</v>
      </c>
      <c r="E4463">
        <v>156.71</v>
      </c>
      <c r="F4463">
        <v>56.716000000000001</v>
      </c>
      <c r="G4463">
        <v>56.716417910447703</v>
      </c>
      <c r="H4463">
        <v>160</v>
      </c>
      <c r="I4463">
        <v>416.71641699999998</v>
      </c>
      <c r="J4463">
        <v>-1</v>
      </c>
      <c r="K4463">
        <v>2</v>
      </c>
      <c r="L4463">
        <v>37.95091</v>
      </c>
      <c r="M4463">
        <v>325</v>
      </c>
      <c r="N4463">
        <v>100</v>
      </c>
      <c r="O4463">
        <v>100</v>
      </c>
      <c r="P4463">
        <v>0</v>
      </c>
      <c r="Q4463">
        <v>937</v>
      </c>
      <c r="R4463">
        <v>13.975282859</v>
      </c>
      <c r="S4463">
        <v>35.649258000000003</v>
      </c>
      <c r="T4463">
        <v>0</v>
      </c>
      <c r="U4463">
        <v>0</v>
      </c>
    </row>
    <row r="4464" spans="1:21" x14ac:dyDescent="0.3">
      <c r="A4464">
        <v>0.67</v>
      </c>
      <c r="B4464">
        <v>0.625</v>
      </c>
      <c r="C4464">
        <v>2.1</v>
      </c>
      <c r="D4464">
        <v>200</v>
      </c>
      <c r="E4464">
        <v>156.71</v>
      </c>
      <c r="F4464">
        <v>56.716000000000001</v>
      </c>
      <c r="G4464">
        <v>56.716417910447703</v>
      </c>
      <c r="H4464">
        <v>170</v>
      </c>
      <c r="I4464">
        <v>426.71641699999998</v>
      </c>
      <c r="J4464">
        <v>-1</v>
      </c>
      <c r="K4464">
        <v>2</v>
      </c>
      <c r="L4464">
        <v>37.293979999999998</v>
      </c>
      <c r="M4464">
        <v>325</v>
      </c>
      <c r="N4464">
        <v>100</v>
      </c>
      <c r="O4464">
        <v>100</v>
      </c>
      <c r="P4464">
        <v>0</v>
      </c>
      <c r="Q4464">
        <v>897</v>
      </c>
      <c r="R4464">
        <v>13.927754369000001</v>
      </c>
      <c r="S4464">
        <v>34.855097999999998</v>
      </c>
      <c r="T4464">
        <v>0</v>
      </c>
      <c r="U4464">
        <v>0</v>
      </c>
    </row>
    <row r="4465" spans="1:21" x14ac:dyDescent="0.3">
      <c r="A4465">
        <v>0.67</v>
      </c>
      <c r="B4465">
        <v>0.625</v>
      </c>
      <c r="C4465">
        <v>2.1</v>
      </c>
      <c r="D4465">
        <v>200</v>
      </c>
      <c r="E4465">
        <v>156.71</v>
      </c>
      <c r="F4465">
        <v>56.716000000000001</v>
      </c>
      <c r="G4465">
        <v>56.716417910447703</v>
      </c>
      <c r="H4465">
        <v>180</v>
      </c>
      <c r="I4465">
        <v>436.71641699999998</v>
      </c>
      <c r="J4465">
        <v>-1</v>
      </c>
      <c r="K4465">
        <v>2</v>
      </c>
      <c r="L4465">
        <v>36.65625</v>
      </c>
      <c r="M4465">
        <v>325</v>
      </c>
      <c r="N4465">
        <v>100</v>
      </c>
      <c r="O4465">
        <v>100</v>
      </c>
      <c r="P4465">
        <v>0</v>
      </c>
      <c r="Q4465">
        <v>959</v>
      </c>
      <c r="R4465">
        <v>13.639174766</v>
      </c>
      <c r="S4465">
        <v>36.079562000000003</v>
      </c>
      <c r="T4465">
        <v>0</v>
      </c>
      <c r="U4465">
        <v>0</v>
      </c>
    </row>
    <row r="4466" spans="1:21" x14ac:dyDescent="0.3">
      <c r="A4466">
        <v>0.67</v>
      </c>
      <c r="B4466">
        <v>0.625</v>
      </c>
      <c r="C4466">
        <v>2.1</v>
      </c>
      <c r="D4466">
        <v>200</v>
      </c>
      <c r="E4466">
        <v>156.71</v>
      </c>
      <c r="F4466">
        <v>56.716000000000001</v>
      </c>
      <c r="G4466">
        <v>56.716417910447703</v>
      </c>
      <c r="H4466">
        <v>190</v>
      </c>
      <c r="I4466">
        <v>446.71641699999998</v>
      </c>
      <c r="J4466">
        <v>-1</v>
      </c>
      <c r="K4466">
        <v>2</v>
      </c>
      <c r="L4466">
        <v>36.037039999999998</v>
      </c>
      <c r="M4466">
        <v>325</v>
      </c>
      <c r="N4466">
        <v>100</v>
      </c>
      <c r="O4466">
        <v>100</v>
      </c>
      <c r="P4466">
        <v>0</v>
      </c>
      <c r="Q4466">
        <v>888</v>
      </c>
      <c r="R4466">
        <v>13.194705451999999</v>
      </c>
      <c r="S4466">
        <v>34.674230000000001</v>
      </c>
      <c r="T4466">
        <v>0</v>
      </c>
      <c r="U4466">
        <v>0</v>
      </c>
    </row>
    <row r="4467" spans="1:21" x14ac:dyDescent="0.3">
      <c r="A4467">
        <v>0.67</v>
      </c>
      <c r="B4467">
        <v>0.625</v>
      </c>
      <c r="C4467">
        <v>2.1</v>
      </c>
      <c r="D4467">
        <v>200</v>
      </c>
      <c r="E4467">
        <v>156.71</v>
      </c>
      <c r="F4467">
        <v>56.716000000000001</v>
      </c>
      <c r="G4467">
        <v>56.716417910447703</v>
      </c>
      <c r="H4467">
        <v>200</v>
      </c>
      <c r="I4467">
        <v>456.71641699999998</v>
      </c>
      <c r="J4467">
        <v>-1</v>
      </c>
      <c r="K4467">
        <v>2</v>
      </c>
      <c r="L4467">
        <v>35.435699999999997</v>
      </c>
      <c r="M4467">
        <v>325</v>
      </c>
      <c r="N4467">
        <v>100</v>
      </c>
      <c r="O4467">
        <v>100</v>
      </c>
      <c r="P4467">
        <v>0</v>
      </c>
      <c r="Q4467">
        <v>903</v>
      </c>
      <c r="R4467">
        <v>13.294737068</v>
      </c>
      <c r="S4467">
        <v>34.975223</v>
      </c>
      <c r="T4467">
        <v>0</v>
      </c>
      <c r="U4467">
        <v>0</v>
      </c>
    </row>
    <row r="4468" spans="1:21" x14ac:dyDescent="0.3">
      <c r="A4468">
        <v>0.67</v>
      </c>
      <c r="B4468">
        <v>0.625</v>
      </c>
      <c r="C4468">
        <v>2.1</v>
      </c>
      <c r="D4468">
        <v>200</v>
      </c>
      <c r="E4468">
        <v>156.71</v>
      </c>
      <c r="F4468">
        <v>56.716000000000001</v>
      </c>
      <c r="G4468">
        <v>56.716417910447703</v>
      </c>
      <c r="H4468">
        <v>210</v>
      </c>
      <c r="I4468">
        <v>466.71641699999998</v>
      </c>
      <c r="J4468">
        <v>-1</v>
      </c>
      <c r="K4468">
        <v>2</v>
      </c>
      <c r="L4468">
        <v>34.851590000000002</v>
      </c>
      <c r="M4468">
        <v>325</v>
      </c>
      <c r="N4468">
        <v>100</v>
      </c>
      <c r="O4468">
        <v>100</v>
      </c>
      <c r="P4468">
        <v>0</v>
      </c>
      <c r="Q4468">
        <v>885</v>
      </c>
      <c r="R4468">
        <v>12.890036943</v>
      </c>
      <c r="S4468">
        <v>34.613757</v>
      </c>
      <c r="T4468">
        <v>0</v>
      </c>
      <c r="U4468">
        <v>0</v>
      </c>
    </row>
    <row r="4469" spans="1:21" x14ac:dyDescent="0.3">
      <c r="A4469">
        <v>0.67</v>
      </c>
      <c r="B4469">
        <v>0.625</v>
      </c>
      <c r="C4469">
        <v>2.1</v>
      </c>
      <c r="D4469">
        <v>200</v>
      </c>
      <c r="E4469">
        <v>156.71</v>
      </c>
      <c r="F4469">
        <v>56.716000000000001</v>
      </c>
      <c r="G4469">
        <v>56.716417910447703</v>
      </c>
      <c r="H4469">
        <v>220</v>
      </c>
      <c r="I4469">
        <v>476.71641699999998</v>
      </c>
      <c r="J4469">
        <v>-1</v>
      </c>
      <c r="K4469">
        <v>2</v>
      </c>
      <c r="L4469">
        <v>34.284089999999999</v>
      </c>
      <c r="M4469">
        <v>325</v>
      </c>
      <c r="N4469">
        <v>100</v>
      </c>
      <c r="O4469">
        <v>100</v>
      </c>
      <c r="P4469">
        <v>0</v>
      </c>
      <c r="Q4469">
        <v>891</v>
      </c>
      <c r="R4469">
        <v>12.630631138</v>
      </c>
      <c r="S4469">
        <v>34.734611000000001</v>
      </c>
      <c r="T4469">
        <v>0</v>
      </c>
      <c r="U4469">
        <v>0</v>
      </c>
    </row>
    <row r="4470" spans="1:21" x14ac:dyDescent="0.3">
      <c r="A4470">
        <v>0.67</v>
      </c>
      <c r="B4470">
        <v>0.625</v>
      </c>
      <c r="C4470">
        <v>2.1</v>
      </c>
      <c r="D4470">
        <v>200</v>
      </c>
      <c r="E4470">
        <v>156.71</v>
      </c>
      <c r="F4470">
        <v>56.716000000000001</v>
      </c>
      <c r="G4470">
        <v>56.716417910447703</v>
      </c>
      <c r="H4470">
        <v>230</v>
      </c>
      <c r="I4470">
        <v>486.71641699999998</v>
      </c>
      <c r="J4470">
        <v>-1</v>
      </c>
      <c r="K4470">
        <v>2</v>
      </c>
      <c r="L4470">
        <v>33.732619999999997</v>
      </c>
      <c r="M4470">
        <v>325</v>
      </c>
      <c r="N4470">
        <v>100</v>
      </c>
      <c r="O4470">
        <v>100</v>
      </c>
      <c r="P4470">
        <v>0</v>
      </c>
      <c r="Q4470">
        <v>888</v>
      </c>
      <c r="R4470">
        <v>12.525389579</v>
      </c>
      <c r="S4470">
        <v>34.674230000000001</v>
      </c>
      <c r="T4470">
        <v>0</v>
      </c>
      <c r="U4470">
        <v>0</v>
      </c>
    </row>
    <row r="4471" spans="1:21" x14ac:dyDescent="0.3">
      <c r="A4471">
        <v>0.67</v>
      </c>
      <c r="B4471">
        <v>0.625</v>
      </c>
      <c r="C4471">
        <v>2.1</v>
      </c>
      <c r="D4471">
        <v>200</v>
      </c>
      <c r="E4471">
        <v>156.71</v>
      </c>
      <c r="F4471">
        <v>56.716000000000001</v>
      </c>
      <c r="G4471">
        <v>56.716417910447703</v>
      </c>
      <c r="H4471">
        <v>240</v>
      </c>
      <c r="I4471">
        <v>496.71641699999998</v>
      </c>
      <c r="J4471">
        <v>-1</v>
      </c>
      <c r="K4471">
        <v>2</v>
      </c>
      <c r="L4471">
        <v>33.19659</v>
      </c>
      <c r="M4471">
        <v>325</v>
      </c>
      <c r="N4471">
        <v>100</v>
      </c>
      <c r="O4471">
        <v>100</v>
      </c>
      <c r="P4471">
        <v>0</v>
      </c>
      <c r="Q4471">
        <v>883</v>
      </c>
      <c r="R4471">
        <v>12.149983058</v>
      </c>
      <c r="S4471">
        <v>34.573390000000003</v>
      </c>
      <c r="T4471">
        <v>0</v>
      </c>
      <c r="U4471">
        <v>0</v>
      </c>
    </row>
    <row r="4472" spans="1:21" x14ac:dyDescent="0.3">
      <c r="A4472">
        <v>0.67</v>
      </c>
      <c r="B4472">
        <v>0.625</v>
      </c>
      <c r="C4472">
        <v>2.1</v>
      </c>
      <c r="D4472">
        <v>200</v>
      </c>
      <c r="E4472">
        <v>156.71</v>
      </c>
      <c r="F4472">
        <v>56.716000000000001</v>
      </c>
      <c r="G4472">
        <v>56.716417910447703</v>
      </c>
      <c r="H4472">
        <v>250</v>
      </c>
      <c r="I4472">
        <v>506.71641699999998</v>
      </c>
      <c r="J4472">
        <v>-1</v>
      </c>
      <c r="K4472">
        <v>2</v>
      </c>
      <c r="L4472">
        <v>32.675469999999997</v>
      </c>
      <c r="M4472">
        <v>325</v>
      </c>
      <c r="N4472">
        <v>100</v>
      </c>
      <c r="O4472">
        <v>100</v>
      </c>
      <c r="P4472">
        <v>0</v>
      </c>
      <c r="Q4472">
        <v>877</v>
      </c>
      <c r="R4472">
        <v>12.040607741000001</v>
      </c>
      <c r="S4472">
        <v>34.452041000000001</v>
      </c>
      <c r="T4472">
        <v>0</v>
      </c>
      <c r="U4472">
        <v>0</v>
      </c>
    </row>
    <row r="4473" spans="1:21" x14ac:dyDescent="0.3">
      <c r="A4473">
        <v>0.67</v>
      </c>
      <c r="B4473">
        <v>0.625</v>
      </c>
      <c r="C4473">
        <v>2.1</v>
      </c>
      <c r="D4473">
        <v>200</v>
      </c>
      <c r="E4473">
        <v>156.71</v>
      </c>
      <c r="F4473">
        <v>56.716000000000001</v>
      </c>
      <c r="G4473">
        <v>56.716417910447703</v>
      </c>
      <c r="H4473">
        <v>260</v>
      </c>
      <c r="I4473">
        <v>516.71641699999998</v>
      </c>
      <c r="J4473">
        <v>-1</v>
      </c>
      <c r="K4473">
        <v>2</v>
      </c>
      <c r="L4473">
        <v>32.168729999999996</v>
      </c>
      <c r="M4473">
        <v>325</v>
      </c>
      <c r="N4473">
        <v>100</v>
      </c>
      <c r="O4473">
        <v>100</v>
      </c>
      <c r="P4473">
        <v>0</v>
      </c>
      <c r="Q4473">
        <v>883</v>
      </c>
      <c r="R4473">
        <v>11.93024466</v>
      </c>
      <c r="S4473">
        <v>34.573390000000003</v>
      </c>
      <c r="T4473">
        <v>0</v>
      </c>
      <c r="U4473">
        <v>0</v>
      </c>
    </row>
    <row r="4474" spans="1:21" x14ac:dyDescent="0.3">
      <c r="A4474">
        <v>0.67</v>
      </c>
      <c r="B4474">
        <v>0.625</v>
      </c>
      <c r="C4474">
        <v>2.1</v>
      </c>
      <c r="D4474">
        <v>200</v>
      </c>
      <c r="E4474">
        <v>156.71</v>
      </c>
      <c r="F4474">
        <v>56.716000000000001</v>
      </c>
      <c r="G4474">
        <v>56.716417910447703</v>
      </c>
      <c r="H4474">
        <v>270</v>
      </c>
      <c r="I4474">
        <v>526.71641699999998</v>
      </c>
      <c r="J4474">
        <v>-1</v>
      </c>
      <c r="K4474">
        <v>2</v>
      </c>
      <c r="L4474">
        <v>31.675840000000001</v>
      </c>
      <c r="M4474">
        <v>325</v>
      </c>
      <c r="N4474">
        <v>100</v>
      </c>
      <c r="O4474">
        <v>100</v>
      </c>
      <c r="P4474">
        <v>0</v>
      </c>
      <c r="Q4474">
        <v>918</v>
      </c>
      <c r="R4474">
        <v>11.649830617999999</v>
      </c>
      <c r="S4474">
        <v>35.273972999999998</v>
      </c>
      <c r="T4474">
        <v>0</v>
      </c>
      <c r="U4474">
        <v>0</v>
      </c>
    </row>
    <row r="4475" spans="1:21" x14ac:dyDescent="0.3">
      <c r="A4475">
        <v>0.67</v>
      </c>
      <c r="B4475">
        <v>0.625</v>
      </c>
      <c r="C4475">
        <v>2.1</v>
      </c>
      <c r="D4475">
        <v>200</v>
      </c>
      <c r="E4475">
        <v>156.71</v>
      </c>
      <c r="F4475">
        <v>56.716000000000001</v>
      </c>
      <c r="G4475">
        <v>56.716417910447703</v>
      </c>
      <c r="H4475">
        <v>280</v>
      </c>
      <c r="I4475">
        <v>536.71641699999998</v>
      </c>
      <c r="J4475">
        <v>-1</v>
      </c>
      <c r="K4475">
        <v>2</v>
      </c>
      <c r="L4475">
        <v>31.19632</v>
      </c>
      <c r="M4475">
        <v>325</v>
      </c>
      <c r="N4475">
        <v>100</v>
      </c>
      <c r="O4475">
        <v>100</v>
      </c>
      <c r="P4475">
        <v>0</v>
      </c>
      <c r="Q4475">
        <v>873</v>
      </c>
      <c r="R4475">
        <v>11.245676203</v>
      </c>
      <c r="S4475">
        <v>34.370933000000001</v>
      </c>
      <c r="T4475">
        <v>0</v>
      </c>
      <c r="U4475">
        <v>0</v>
      </c>
    </row>
    <row r="4476" spans="1:21" x14ac:dyDescent="0.3">
      <c r="A4476">
        <v>0.67</v>
      </c>
      <c r="B4476">
        <v>0.625</v>
      </c>
      <c r="C4476">
        <v>2.1</v>
      </c>
      <c r="D4476">
        <v>200</v>
      </c>
      <c r="E4476">
        <v>156.71</v>
      </c>
      <c r="F4476">
        <v>56.716000000000001</v>
      </c>
      <c r="G4476">
        <v>56.716417910447703</v>
      </c>
      <c r="H4476">
        <v>290</v>
      </c>
      <c r="I4476">
        <v>546.71641699999998</v>
      </c>
      <c r="J4476">
        <v>-1</v>
      </c>
      <c r="K4476">
        <v>2</v>
      </c>
      <c r="L4476">
        <v>30.729700000000001</v>
      </c>
      <c r="M4476">
        <v>325</v>
      </c>
      <c r="N4476">
        <v>100</v>
      </c>
      <c r="O4476">
        <v>100</v>
      </c>
      <c r="P4476">
        <v>0</v>
      </c>
      <c r="Q4476">
        <v>865</v>
      </c>
      <c r="R4476">
        <v>10.765469991</v>
      </c>
      <c r="S4476">
        <v>34.208212000000003</v>
      </c>
      <c r="T4476">
        <v>0</v>
      </c>
      <c r="U4476">
        <v>0</v>
      </c>
    </row>
    <row r="4477" spans="1:21" x14ac:dyDescent="0.3">
      <c r="A4477">
        <v>0.67</v>
      </c>
      <c r="B4477">
        <v>0.625</v>
      </c>
      <c r="C4477">
        <v>2.1</v>
      </c>
      <c r="D4477">
        <v>200</v>
      </c>
      <c r="E4477">
        <v>156.71</v>
      </c>
      <c r="F4477">
        <v>56.716000000000001</v>
      </c>
      <c r="G4477">
        <v>56.716417910447703</v>
      </c>
      <c r="H4477">
        <v>300</v>
      </c>
      <c r="I4477">
        <v>556.71641699999998</v>
      </c>
      <c r="J4477">
        <v>-1</v>
      </c>
      <c r="K4477">
        <v>2</v>
      </c>
      <c r="L4477">
        <v>30.27553</v>
      </c>
      <c r="M4477">
        <v>325</v>
      </c>
      <c r="N4477">
        <v>100</v>
      </c>
      <c r="O4477">
        <v>100</v>
      </c>
      <c r="P4477">
        <v>0</v>
      </c>
      <c r="Q4477">
        <v>905</v>
      </c>
      <c r="R4477">
        <v>10.887482877</v>
      </c>
      <c r="S4477">
        <v>35.015185000000002</v>
      </c>
      <c r="T4477">
        <v>0</v>
      </c>
      <c r="U4477">
        <v>0</v>
      </c>
    </row>
    <row r="4478" spans="1:21" x14ac:dyDescent="0.3">
      <c r="A4478">
        <v>0.67</v>
      </c>
      <c r="B4478">
        <v>0.625</v>
      </c>
      <c r="C4478">
        <v>2.1</v>
      </c>
      <c r="D4478">
        <v>200</v>
      </c>
      <c r="E4478">
        <v>156.71</v>
      </c>
      <c r="F4478">
        <v>56.716000000000001</v>
      </c>
      <c r="G4478">
        <v>56.716417910447703</v>
      </c>
      <c r="H4478">
        <v>0</v>
      </c>
      <c r="I4478">
        <v>256.71641699999998</v>
      </c>
      <c r="J4478">
        <v>-1</v>
      </c>
      <c r="K4478">
        <v>2</v>
      </c>
      <c r="L4478">
        <v>51.69491</v>
      </c>
      <c r="M4478">
        <v>325</v>
      </c>
      <c r="N4478">
        <v>100</v>
      </c>
      <c r="O4478">
        <v>100</v>
      </c>
      <c r="P4478">
        <v>0</v>
      </c>
      <c r="Q4478">
        <v>912</v>
      </c>
      <c r="R4478">
        <v>21.658521682</v>
      </c>
      <c r="S4478">
        <v>35.154738000000002</v>
      </c>
      <c r="T4478">
        <v>0</v>
      </c>
      <c r="U4478">
        <v>0</v>
      </c>
    </row>
    <row r="4479" spans="1:21" x14ac:dyDescent="0.3">
      <c r="A4479" t="s">
        <v>74</v>
      </c>
      <c r="B4479" t="s">
        <v>74</v>
      </c>
      <c r="C4479">
        <v>2.1</v>
      </c>
      <c r="D4479">
        <v>200</v>
      </c>
      <c r="E4479" t="s">
        <v>75</v>
      </c>
      <c r="F4479" t="s">
        <v>74</v>
      </c>
      <c r="G4479" t="s">
        <v>74</v>
      </c>
      <c r="H4479" t="s">
        <v>74</v>
      </c>
      <c r="I4479" t="s">
        <v>74</v>
      </c>
      <c r="J4479" t="s">
        <v>74</v>
      </c>
      <c r="K4479" t="s">
        <v>74</v>
      </c>
      <c r="L4479" t="s">
        <v>74</v>
      </c>
      <c r="M4479" t="s">
        <v>74</v>
      </c>
      <c r="N4479" t="s">
        <v>74</v>
      </c>
      <c r="O4479">
        <v>120</v>
      </c>
    </row>
    <row r="4480" spans="1:21" x14ac:dyDescent="0.3">
      <c r="A4480">
        <v>0.67</v>
      </c>
      <c r="B4480">
        <v>0.625</v>
      </c>
      <c r="C4480">
        <v>2.1</v>
      </c>
      <c r="D4480">
        <v>200</v>
      </c>
      <c r="E4480">
        <v>156.71</v>
      </c>
      <c r="F4480">
        <v>56.716000000000001</v>
      </c>
      <c r="G4480">
        <v>56.716417910447703</v>
      </c>
      <c r="H4480">
        <v>0</v>
      </c>
      <c r="I4480">
        <v>256.71641699999998</v>
      </c>
      <c r="J4480">
        <v>-1</v>
      </c>
      <c r="K4480">
        <v>2</v>
      </c>
      <c r="L4480">
        <v>53.34686</v>
      </c>
      <c r="M4480">
        <v>345</v>
      </c>
      <c r="N4480">
        <v>100</v>
      </c>
      <c r="O4480">
        <v>120</v>
      </c>
      <c r="P4480">
        <v>0</v>
      </c>
      <c r="Q4480">
        <v>969</v>
      </c>
      <c r="R4480">
        <v>25.868209429</v>
      </c>
      <c r="S4480">
        <v>36.273693999999999</v>
      </c>
      <c r="T4480">
        <v>0</v>
      </c>
      <c r="U4480">
        <v>0</v>
      </c>
    </row>
    <row r="4481" spans="1:21" x14ac:dyDescent="0.3">
      <c r="A4481">
        <v>0.67</v>
      </c>
      <c r="B4481">
        <v>0.625</v>
      </c>
      <c r="C4481">
        <v>2.1</v>
      </c>
      <c r="D4481">
        <v>200</v>
      </c>
      <c r="E4481">
        <v>156.71</v>
      </c>
      <c r="F4481">
        <v>56.716000000000001</v>
      </c>
      <c r="G4481">
        <v>56.716417910447703</v>
      </c>
      <c r="H4481">
        <v>10</v>
      </c>
      <c r="I4481">
        <v>266.71641699999998</v>
      </c>
      <c r="J4481">
        <v>-1</v>
      </c>
      <c r="K4481">
        <v>2</v>
      </c>
      <c r="L4481">
        <v>52.29271</v>
      </c>
      <c r="M4481">
        <v>345</v>
      </c>
      <c r="N4481">
        <v>100</v>
      </c>
      <c r="O4481">
        <v>120</v>
      </c>
      <c r="P4481">
        <v>0</v>
      </c>
      <c r="Q4481">
        <v>945</v>
      </c>
      <c r="R4481">
        <v>24.905988917999998</v>
      </c>
      <c r="S4481">
        <v>35.806249999999999</v>
      </c>
      <c r="T4481">
        <v>0</v>
      </c>
      <c r="U4481">
        <v>0</v>
      </c>
    </row>
    <row r="4482" spans="1:21" x14ac:dyDescent="0.3">
      <c r="A4482">
        <v>0.67</v>
      </c>
      <c r="B4482">
        <v>0.625</v>
      </c>
      <c r="C4482">
        <v>2.1</v>
      </c>
      <c r="D4482">
        <v>200</v>
      </c>
      <c r="E4482">
        <v>156.71</v>
      </c>
      <c r="F4482">
        <v>56.716000000000001</v>
      </c>
      <c r="G4482">
        <v>56.716417910447703</v>
      </c>
      <c r="H4482">
        <v>20</v>
      </c>
      <c r="I4482">
        <v>276.71641699999998</v>
      </c>
      <c r="J4482">
        <v>-1</v>
      </c>
      <c r="K4482">
        <v>2</v>
      </c>
      <c r="L4482">
        <v>51.267710000000001</v>
      </c>
      <c r="M4482">
        <v>345</v>
      </c>
      <c r="N4482">
        <v>100</v>
      </c>
      <c r="O4482">
        <v>120</v>
      </c>
      <c r="P4482">
        <v>0</v>
      </c>
      <c r="Q4482">
        <v>944</v>
      </c>
      <c r="R4482">
        <v>24.048617266000001</v>
      </c>
      <c r="S4482">
        <v>35.786659</v>
      </c>
      <c r="T4482">
        <v>0</v>
      </c>
      <c r="U4482">
        <v>0</v>
      </c>
    </row>
    <row r="4483" spans="1:21" x14ac:dyDescent="0.3">
      <c r="A4483">
        <v>0.67</v>
      </c>
      <c r="B4483">
        <v>0.625</v>
      </c>
      <c r="C4483">
        <v>2.1</v>
      </c>
      <c r="D4483">
        <v>200</v>
      </c>
      <c r="E4483">
        <v>156.71</v>
      </c>
      <c r="F4483">
        <v>56.716000000000001</v>
      </c>
      <c r="G4483">
        <v>56.716417910447703</v>
      </c>
      <c r="H4483">
        <v>30</v>
      </c>
      <c r="I4483">
        <v>286.71641699999998</v>
      </c>
      <c r="J4483">
        <v>-1</v>
      </c>
      <c r="K4483">
        <v>2</v>
      </c>
      <c r="L4483">
        <v>50.27131</v>
      </c>
      <c r="M4483">
        <v>345</v>
      </c>
      <c r="N4483">
        <v>100</v>
      </c>
      <c r="O4483">
        <v>120</v>
      </c>
      <c r="P4483">
        <v>0</v>
      </c>
      <c r="Q4483">
        <v>969</v>
      </c>
      <c r="R4483">
        <v>23.451108512000001</v>
      </c>
      <c r="S4483">
        <v>36.273693999999999</v>
      </c>
      <c r="T4483">
        <v>0</v>
      </c>
      <c r="U4483">
        <v>0</v>
      </c>
    </row>
    <row r="4484" spans="1:21" x14ac:dyDescent="0.3">
      <c r="A4484">
        <v>0.67</v>
      </c>
      <c r="B4484">
        <v>0.625</v>
      </c>
      <c r="C4484">
        <v>2.1</v>
      </c>
      <c r="D4484">
        <v>200</v>
      </c>
      <c r="E4484">
        <v>156.71</v>
      </c>
      <c r="F4484">
        <v>56.716000000000001</v>
      </c>
      <c r="G4484">
        <v>56.716417910447703</v>
      </c>
      <c r="H4484">
        <v>40</v>
      </c>
      <c r="I4484">
        <v>296.71641699999998</v>
      </c>
      <c r="J4484">
        <v>-1</v>
      </c>
      <c r="K4484">
        <v>2</v>
      </c>
      <c r="L4484">
        <v>49.302900000000001</v>
      </c>
      <c r="M4484">
        <v>345</v>
      </c>
      <c r="N4484">
        <v>100</v>
      </c>
      <c r="O4484">
        <v>120</v>
      </c>
      <c r="P4484">
        <v>0</v>
      </c>
      <c r="Q4484">
        <v>895</v>
      </c>
      <c r="R4484">
        <v>22.571687875999999</v>
      </c>
      <c r="S4484">
        <v>34.814976000000001</v>
      </c>
      <c r="T4484">
        <v>0</v>
      </c>
      <c r="U4484">
        <v>0</v>
      </c>
    </row>
    <row r="4485" spans="1:21" x14ac:dyDescent="0.3">
      <c r="A4485">
        <v>0.67</v>
      </c>
      <c r="B4485">
        <v>0.625</v>
      </c>
      <c r="C4485">
        <v>2.1</v>
      </c>
      <c r="D4485">
        <v>200</v>
      </c>
      <c r="E4485">
        <v>156.71</v>
      </c>
      <c r="F4485">
        <v>56.716000000000001</v>
      </c>
      <c r="G4485">
        <v>56.716417910447703</v>
      </c>
      <c r="H4485">
        <v>50</v>
      </c>
      <c r="I4485">
        <v>306.71641699999998</v>
      </c>
      <c r="J4485">
        <v>-1</v>
      </c>
      <c r="K4485">
        <v>2</v>
      </c>
      <c r="L4485">
        <v>48.361840000000001</v>
      </c>
      <c r="M4485">
        <v>345</v>
      </c>
      <c r="N4485">
        <v>100</v>
      </c>
      <c r="O4485">
        <v>120</v>
      </c>
      <c r="P4485">
        <v>0</v>
      </c>
      <c r="Q4485">
        <v>903</v>
      </c>
      <c r="R4485">
        <v>21.751477022</v>
      </c>
      <c r="S4485">
        <v>34.975223</v>
      </c>
      <c r="T4485">
        <v>0</v>
      </c>
      <c r="U4485">
        <v>0</v>
      </c>
    </row>
    <row r="4486" spans="1:21" x14ac:dyDescent="0.3">
      <c r="A4486">
        <v>0.67</v>
      </c>
      <c r="B4486">
        <v>0.625</v>
      </c>
      <c r="C4486">
        <v>2.1</v>
      </c>
      <c r="D4486">
        <v>200</v>
      </c>
      <c r="E4486">
        <v>156.71</v>
      </c>
      <c r="F4486">
        <v>56.716000000000001</v>
      </c>
      <c r="G4486">
        <v>56.716417910447703</v>
      </c>
      <c r="H4486">
        <v>60</v>
      </c>
      <c r="I4486">
        <v>316.71641699999998</v>
      </c>
      <c r="J4486">
        <v>-1</v>
      </c>
      <c r="K4486">
        <v>2</v>
      </c>
      <c r="L4486">
        <v>47.447490000000002</v>
      </c>
      <c r="M4486">
        <v>345</v>
      </c>
      <c r="N4486">
        <v>100</v>
      </c>
      <c r="O4486">
        <v>120</v>
      </c>
      <c r="P4486">
        <v>0</v>
      </c>
      <c r="Q4486">
        <v>907</v>
      </c>
      <c r="R4486">
        <v>21.345888330000001</v>
      </c>
      <c r="S4486">
        <v>35.055107</v>
      </c>
      <c r="T4486">
        <v>0</v>
      </c>
      <c r="U4486">
        <v>0</v>
      </c>
    </row>
    <row r="4487" spans="1:21" x14ac:dyDescent="0.3">
      <c r="A4487">
        <v>0.67</v>
      </c>
      <c r="B4487">
        <v>0.625</v>
      </c>
      <c r="C4487">
        <v>2.1</v>
      </c>
      <c r="D4487">
        <v>200</v>
      </c>
      <c r="E4487">
        <v>156.71</v>
      </c>
      <c r="F4487">
        <v>56.716000000000001</v>
      </c>
      <c r="G4487">
        <v>56.716417910447703</v>
      </c>
      <c r="H4487">
        <v>70</v>
      </c>
      <c r="I4487">
        <v>326.71641699999998</v>
      </c>
      <c r="J4487">
        <v>-1</v>
      </c>
      <c r="K4487">
        <v>2</v>
      </c>
      <c r="L4487">
        <v>46.559159999999999</v>
      </c>
      <c r="M4487">
        <v>345</v>
      </c>
      <c r="N4487">
        <v>100</v>
      </c>
      <c r="O4487">
        <v>120</v>
      </c>
      <c r="P4487">
        <v>0</v>
      </c>
      <c r="Q4487">
        <v>943</v>
      </c>
      <c r="R4487">
        <v>20.707135911000002</v>
      </c>
      <c r="S4487">
        <v>35.767057999999999</v>
      </c>
      <c r="T4487">
        <v>0</v>
      </c>
      <c r="U4487">
        <v>0</v>
      </c>
    </row>
    <row r="4488" spans="1:21" x14ac:dyDescent="0.3">
      <c r="A4488">
        <v>0.67</v>
      </c>
      <c r="B4488">
        <v>0.625</v>
      </c>
      <c r="C4488">
        <v>2.1</v>
      </c>
      <c r="D4488">
        <v>200</v>
      </c>
      <c r="E4488">
        <v>156.71</v>
      </c>
      <c r="F4488">
        <v>56.716000000000001</v>
      </c>
      <c r="G4488">
        <v>56.716417910447703</v>
      </c>
      <c r="H4488">
        <v>80</v>
      </c>
      <c r="I4488">
        <v>336.71641699999998</v>
      </c>
      <c r="J4488">
        <v>-1</v>
      </c>
      <c r="K4488">
        <v>2</v>
      </c>
      <c r="L4488">
        <v>45.696170000000002</v>
      </c>
      <c r="M4488">
        <v>345</v>
      </c>
      <c r="N4488">
        <v>100</v>
      </c>
      <c r="O4488">
        <v>120</v>
      </c>
      <c r="P4488">
        <v>0</v>
      </c>
      <c r="Q4488">
        <v>893</v>
      </c>
      <c r="R4488">
        <v>19.982003891000002</v>
      </c>
      <c r="S4488">
        <v>34.774813999999999</v>
      </c>
      <c r="T4488">
        <v>0</v>
      </c>
      <c r="U4488">
        <v>0</v>
      </c>
    </row>
    <row r="4489" spans="1:21" x14ac:dyDescent="0.3">
      <c r="A4489">
        <v>0.67</v>
      </c>
      <c r="B4489">
        <v>0.625</v>
      </c>
      <c r="C4489">
        <v>2.1</v>
      </c>
      <c r="D4489">
        <v>200</v>
      </c>
      <c r="E4489">
        <v>156.71</v>
      </c>
      <c r="F4489">
        <v>56.716000000000001</v>
      </c>
      <c r="G4489">
        <v>56.716417910447703</v>
      </c>
      <c r="H4489">
        <v>90</v>
      </c>
      <c r="I4489">
        <v>346.71641699999998</v>
      </c>
      <c r="J4489">
        <v>-1</v>
      </c>
      <c r="K4489">
        <v>2</v>
      </c>
      <c r="L4489">
        <v>44.857819999999997</v>
      </c>
      <c r="M4489">
        <v>345</v>
      </c>
      <c r="N4489">
        <v>100</v>
      </c>
      <c r="O4489">
        <v>120</v>
      </c>
      <c r="P4489">
        <v>0</v>
      </c>
      <c r="Q4489">
        <v>887</v>
      </c>
      <c r="R4489">
        <v>19.609810688</v>
      </c>
      <c r="S4489">
        <v>34.654082000000002</v>
      </c>
      <c r="T4489">
        <v>0</v>
      </c>
      <c r="U4489">
        <v>0</v>
      </c>
    </row>
    <row r="4490" spans="1:21" x14ac:dyDescent="0.3">
      <c r="A4490">
        <v>0.67</v>
      </c>
      <c r="B4490">
        <v>0.625</v>
      </c>
      <c r="C4490">
        <v>2.1</v>
      </c>
      <c r="D4490">
        <v>200</v>
      </c>
      <c r="E4490">
        <v>156.71</v>
      </c>
      <c r="F4490">
        <v>56.716000000000001</v>
      </c>
      <c r="G4490">
        <v>56.716417910447703</v>
      </c>
      <c r="H4490">
        <v>100</v>
      </c>
      <c r="I4490">
        <v>356.71641699999998</v>
      </c>
      <c r="J4490">
        <v>-1</v>
      </c>
      <c r="K4490">
        <v>2</v>
      </c>
      <c r="L4490">
        <v>44.043430000000001</v>
      </c>
      <c r="M4490">
        <v>345</v>
      </c>
      <c r="N4490">
        <v>100</v>
      </c>
      <c r="O4490">
        <v>120</v>
      </c>
      <c r="P4490">
        <v>0</v>
      </c>
      <c r="Q4490">
        <v>908</v>
      </c>
      <c r="R4490">
        <v>19.055985750000001</v>
      </c>
      <c r="S4490">
        <v>35.075052999999997</v>
      </c>
      <c r="T4490">
        <v>0</v>
      </c>
      <c r="U4490">
        <v>0</v>
      </c>
    </row>
    <row r="4491" spans="1:21" x14ac:dyDescent="0.3">
      <c r="A4491">
        <v>0.67</v>
      </c>
      <c r="B4491">
        <v>0.625</v>
      </c>
      <c r="C4491">
        <v>2.1</v>
      </c>
      <c r="D4491">
        <v>200</v>
      </c>
      <c r="E4491">
        <v>156.71</v>
      </c>
      <c r="F4491">
        <v>56.716000000000001</v>
      </c>
      <c r="G4491">
        <v>56.716417910447703</v>
      </c>
      <c r="H4491">
        <v>110</v>
      </c>
      <c r="I4491">
        <v>366.71641699999998</v>
      </c>
      <c r="J4491">
        <v>-1</v>
      </c>
      <c r="K4491">
        <v>2</v>
      </c>
      <c r="L4491">
        <v>43.252290000000002</v>
      </c>
      <c r="M4491">
        <v>345</v>
      </c>
      <c r="N4491">
        <v>100</v>
      </c>
      <c r="O4491">
        <v>120</v>
      </c>
      <c r="P4491">
        <v>0</v>
      </c>
      <c r="Q4491">
        <v>906</v>
      </c>
      <c r="R4491">
        <v>18.413792441999998</v>
      </c>
      <c r="S4491">
        <v>35.035150999999999</v>
      </c>
      <c r="T4491">
        <v>0</v>
      </c>
      <c r="U4491">
        <v>0</v>
      </c>
    </row>
    <row r="4492" spans="1:21" x14ac:dyDescent="0.3">
      <c r="A4492">
        <v>0.67</v>
      </c>
      <c r="B4492">
        <v>0.625</v>
      </c>
      <c r="C4492">
        <v>2.1</v>
      </c>
      <c r="D4492">
        <v>200</v>
      </c>
      <c r="E4492">
        <v>156.71</v>
      </c>
      <c r="F4492">
        <v>56.716000000000001</v>
      </c>
      <c r="G4492">
        <v>56.716417910447703</v>
      </c>
      <c r="H4492">
        <v>120</v>
      </c>
      <c r="I4492">
        <v>376.71641699999998</v>
      </c>
      <c r="J4492">
        <v>-1</v>
      </c>
      <c r="K4492">
        <v>2</v>
      </c>
      <c r="L4492">
        <v>42.483699999999999</v>
      </c>
      <c r="M4492">
        <v>345</v>
      </c>
      <c r="N4492">
        <v>100</v>
      </c>
      <c r="O4492">
        <v>120</v>
      </c>
      <c r="P4492">
        <v>0</v>
      </c>
      <c r="Q4492">
        <v>940</v>
      </c>
      <c r="R4492">
        <v>17.973377212999999</v>
      </c>
      <c r="S4492">
        <v>35.708199999999998</v>
      </c>
      <c r="T4492">
        <v>0</v>
      </c>
      <c r="U4492">
        <v>0</v>
      </c>
    </row>
    <row r="4493" spans="1:21" x14ac:dyDescent="0.3">
      <c r="A4493">
        <v>0.67</v>
      </c>
      <c r="B4493">
        <v>0.625</v>
      </c>
      <c r="C4493">
        <v>2.1</v>
      </c>
      <c r="D4493">
        <v>200</v>
      </c>
      <c r="E4493">
        <v>156.71</v>
      </c>
      <c r="F4493">
        <v>56.716000000000001</v>
      </c>
      <c r="G4493">
        <v>56.716417910447703</v>
      </c>
      <c r="H4493">
        <v>130</v>
      </c>
      <c r="I4493">
        <v>386.71641699999998</v>
      </c>
      <c r="J4493">
        <v>-1</v>
      </c>
      <c r="K4493">
        <v>2</v>
      </c>
      <c r="L4493">
        <v>41.737000000000002</v>
      </c>
      <c r="M4493">
        <v>345</v>
      </c>
      <c r="N4493">
        <v>100</v>
      </c>
      <c r="O4493">
        <v>120</v>
      </c>
      <c r="P4493">
        <v>0</v>
      </c>
      <c r="Q4493">
        <v>900</v>
      </c>
      <c r="R4493">
        <v>17.407725223</v>
      </c>
      <c r="S4493">
        <v>34.915205999999998</v>
      </c>
      <c r="T4493">
        <v>0</v>
      </c>
      <c r="U4493">
        <v>0</v>
      </c>
    </row>
    <row r="4494" spans="1:21" x14ac:dyDescent="0.3">
      <c r="A4494">
        <v>0.67</v>
      </c>
      <c r="B4494">
        <v>0.625</v>
      </c>
      <c r="C4494">
        <v>2.1</v>
      </c>
      <c r="D4494">
        <v>200</v>
      </c>
      <c r="E4494">
        <v>156.71</v>
      </c>
      <c r="F4494">
        <v>56.716000000000001</v>
      </c>
      <c r="G4494">
        <v>56.716417910447703</v>
      </c>
      <c r="H4494">
        <v>140</v>
      </c>
      <c r="I4494">
        <v>396.71641699999998</v>
      </c>
      <c r="J4494">
        <v>-1</v>
      </c>
      <c r="K4494">
        <v>2</v>
      </c>
      <c r="L4494">
        <v>41.011479999999999</v>
      </c>
      <c r="M4494">
        <v>345</v>
      </c>
      <c r="N4494">
        <v>100</v>
      </c>
      <c r="O4494">
        <v>120</v>
      </c>
      <c r="P4494">
        <v>0</v>
      </c>
      <c r="Q4494">
        <v>885</v>
      </c>
      <c r="R4494">
        <v>17.059621256</v>
      </c>
      <c r="S4494">
        <v>34.613757</v>
      </c>
      <c r="T4494">
        <v>0</v>
      </c>
      <c r="U4494">
        <v>0</v>
      </c>
    </row>
    <row r="4495" spans="1:21" x14ac:dyDescent="0.3">
      <c r="A4495">
        <v>0.67</v>
      </c>
      <c r="B4495">
        <v>0.625</v>
      </c>
      <c r="C4495">
        <v>2.1</v>
      </c>
      <c r="D4495">
        <v>200</v>
      </c>
      <c r="E4495">
        <v>156.71</v>
      </c>
      <c r="F4495">
        <v>56.716000000000001</v>
      </c>
      <c r="G4495">
        <v>56.716417910447703</v>
      </c>
      <c r="H4495">
        <v>150</v>
      </c>
      <c r="I4495">
        <v>406.71641699999998</v>
      </c>
      <c r="J4495">
        <v>-1</v>
      </c>
      <c r="K4495">
        <v>2</v>
      </c>
      <c r="L4495">
        <v>40.3065</v>
      </c>
      <c r="M4495">
        <v>345</v>
      </c>
      <c r="N4495">
        <v>100</v>
      </c>
      <c r="O4495">
        <v>120</v>
      </c>
      <c r="P4495">
        <v>0</v>
      </c>
      <c r="Q4495">
        <v>912</v>
      </c>
      <c r="R4495">
        <v>16.503980742</v>
      </c>
      <c r="S4495">
        <v>35.154738000000002</v>
      </c>
      <c r="T4495">
        <v>0</v>
      </c>
      <c r="U4495">
        <v>0</v>
      </c>
    </row>
    <row r="4496" spans="1:21" x14ac:dyDescent="0.3">
      <c r="A4496">
        <v>0.67</v>
      </c>
      <c r="B4496">
        <v>0.625</v>
      </c>
      <c r="C4496">
        <v>2.1</v>
      </c>
      <c r="D4496">
        <v>200</v>
      </c>
      <c r="E4496">
        <v>156.71</v>
      </c>
      <c r="F4496">
        <v>56.716000000000001</v>
      </c>
      <c r="G4496">
        <v>56.716417910447703</v>
      </c>
      <c r="H4496">
        <v>160</v>
      </c>
      <c r="I4496">
        <v>416.71641699999998</v>
      </c>
      <c r="J4496">
        <v>-1</v>
      </c>
      <c r="K4496">
        <v>2</v>
      </c>
      <c r="L4496">
        <v>39.621389999999998</v>
      </c>
      <c r="M4496">
        <v>345</v>
      </c>
      <c r="N4496">
        <v>100</v>
      </c>
      <c r="O4496">
        <v>120</v>
      </c>
      <c r="P4496">
        <v>0</v>
      </c>
      <c r="Q4496">
        <v>947</v>
      </c>
      <c r="R4496">
        <v>16.012819519000001</v>
      </c>
      <c r="S4496">
        <v>35.845405</v>
      </c>
      <c r="T4496">
        <v>0</v>
      </c>
      <c r="U4496">
        <v>0</v>
      </c>
    </row>
    <row r="4497" spans="1:21" x14ac:dyDescent="0.3">
      <c r="A4497">
        <v>0.67</v>
      </c>
      <c r="B4497">
        <v>0.625</v>
      </c>
      <c r="C4497">
        <v>2.1</v>
      </c>
      <c r="D4497">
        <v>200</v>
      </c>
      <c r="E4497">
        <v>156.71</v>
      </c>
      <c r="F4497">
        <v>56.716000000000001</v>
      </c>
      <c r="G4497">
        <v>56.716417910447703</v>
      </c>
      <c r="H4497">
        <v>170</v>
      </c>
      <c r="I4497">
        <v>426.71641699999998</v>
      </c>
      <c r="J4497">
        <v>-1</v>
      </c>
      <c r="K4497">
        <v>2</v>
      </c>
      <c r="L4497">
        <v>38.95552</v>
      </c>
      <c r="M4497">
        <v>345</v>
      </c>
      <c r="N4497">
        <v>100</v>
      </c>
      <c r="O4497">
        <v>120</v>
      </c>
      <c r="P4497">
        <v>0</v>
      </c>
      <c r="Q4497">
        <v>954</v>
      </c>
      <c r="R4497">
        <v>15.929526745</v>
      </c>
      <c r="S4497">
        <v>35.982157000000001</v>
      </c>
      <c r="T4497">
        <v>0</v>
      </c>
      <c r="U4497">
        <v>0</v>
      </c>
    </row>
    <row r="4498" spans="1:21" x14ac:dyDescent="0.3">
      <c r="A4498">
        <v>0.67</v>
      </c>
      <c r="B4498">
        <v>0.625</v>
      </c>
      <c r="C4498">
        <v>2.1</v>
      </c>
      <c r="D4498">
        <v>200</v>
      </c>
      <c r="E4498">
        <v>156.71</v>
      </c>
      <c r="F4498">
        <v>56.716000000000001</v>
      </c>
      <c r="G4498">
        <v>56.716417910447703</v>
      </c>
      <c r="H4498">
        <v>180</v>
      </c>
      <c r="I4498">
        <v>436.71641699999998</v>
      </c>
      <c r="J4498">
        <v>-1</v>
      </c>
      <c r="K4498">
        <v>2</v>
      </c>
      <c r="L4498">
        <v>38.308250000000001</v>
      </c>
      <c r="M4498">
        <v>345</v>
      </c>
      <c r="N4498">
        <v>100</v>
      </c>
      <c r="O4498">
        <v>120</v>
      </c>
      <c r="P4498">
        <v>0</v>
      </c>
      <c r="Q4498">
        <v>893</v>
      </c>
      <c r="R4498">
        <v>15.592022531</v>
      </c>
      <c r="S4498">
        <v>34.774813999999999</v>
      </c>
      <c r="T4498">
        <v>0</v>
      </c>
      <c r="U4498">
        <v>0</v>
      </c>
    </row>
    <row r="4499" spans="1:21" x14ac:dyDescent="0.3">
      <c r="A4499">
        <v>0.67</v>
      </c>
      <c r="B4499">
        <v>0.625</v>
      </c>
      <c r="C4499">
        <v>2.1</v>
      </c>
      <c r="D4499">
        <v>200</v>
      </c>
      <c r="E4499">
        <v>156.71</v>
      </c>
      <c r="F4499">
        <v>56.716000000000001</v>
      </c>
      <c r="G4499">
        <v>56.716417910447703</v>
      </c>
      <c r="H4499">
        <v>190</v>
      </c>
      <c r="I4499">
        <v>446.71641699999998</v>
      </c>
      <c r="J4499">
        <v>-1</v>
      </c>
      <c r="K4499">
        <v>2</v>
      </c>
      <c r="L4499">
        <v>37.678980000000003</v>
      </c>
      <c r="M4499">
        <v>345</v>
      </c>
      <c r="N4499">
        <v>100</v>
      </c>
      <c r="O4499">
        <v>120</v>
      </c>
      <c r="P4499">
        <v>0</v>
      </c>
      <c r="Q4499">
        <v>890</v>
      </c>
      <c r="R4499">
        <v>15.463607571000001</v>
      </c>
      <c r="S4499">
        <v>34.714494000000002</v>
      </c>
      <c r="T4499">
        <v>0</v>
      </c>
      <c r="U4499">
        <v>0</v>
      </c>
    </row>
    <row r="4500" spans="1:21" x14ac:dyDescent="0.3">
      <c r="A4500">
        <v>0.67</v>
      </c>
      <c r="B4500">
        <v>0.625</v>
      </c>
      <c r="C4500">
        <v>2.1</v>
      </c>
      <c r="D4500">
        <v>200</v>
      </c>
      <c r="E4500">
        <v>156.71</v>
      </c>
      <c r="F4500">
        <v>56.716000000000001</v>
      </c>
      <c r="G4500">
        <v>56.716417910447703</v>
      </c>
      <c r="H4500">
        <v>200</v>
      </c>
      <c r="I4500">
        <v>456.71641699999998</v>
      </c>
      <c r="J4500">
        <v>-1</v>
      </c>
      <c r="K4500">
        <v>2</v>
      </c>
      <c r="L4500">
        <v>37.06711</v>
      </c>
      <c r="M4500">
        <v>345</v>
      </c>
      <c r="N4500">
        <v>100</v>
      </c>
      <c r="O4500">
        <v>120</v>
      </c>
      <c r="P4500">
        <v>0</v>
      </c>
      <c r="Q4500">
        <v>942</v>
      </c>
      <c r="R4500">
        <v>15.24723852</v>
      </c>
      <c r="S4500">
        <v>35.747447999999999</v>
      </c>
      <c r="T4500">
        <v>0</v>
      </c>
      <c r="U4500">
        <v>0</v>
      </c>
    </row>
    <row r="4501" spans="1:21" x14ac:dyDescent="0.3">
      <c r="A4501">
        <v>0.67</v>
      </c>
      <c r="B4501">
        <v>0.625</v>
      </c>
      <c r="C4501">
        <v>2.1</v>
      </c>
      <c r="D4501">
        <v>200</v>
      </c>
      <c r="E4501">
        <v>156.71</v>
      </c>
      <c r="F4501">
        <v>56.716000000000001</v>
      </c>
      <c r="G4501">
        <v>56.716417910447703</v>
      </c>
      <c r="H4501">
        <v>210</v>
      </c>
      <c r="I4501">
        <v>466.71641699999998</v>
      </c>
      <c r="J4501">
        <v>-1</v>
      </c>
      <c r="K4501">
        <v>2</v>
      </c>
      <c r="L4501">
        <v>36.472059999999999</v>
      </c>
      <c r="M4501">
        <v>345</v>
      </c>
      <c r="N4501">
        <v>100</v>
      </c>
      <c r="O4501">
        <v>120</v>
      </c>
      <c r="P4501">
        <v>0</v>
      </c>
      <c r="Q4501">
        <v>945</v>
      </c>
      <c r="R4501">
        <v>14.894668927</v>
      </c>
      <c r="S4501">
        <v>35.806249999999999</v>
      </c>
      <c r="T4501">
        <v>0</v>
      </c>
      <c r="U4501">
        <v>0</v>
      </c>
    </row>
    <row r="4502" spans="1:21" x14ac:dyDescent="0.3">
      <c r="A4502">
        <v>0.67</v>
      </c>
      <c r="B4502">
        <v>0.625</v>
      </c>
      <c r="C4502">
        <v>2.1</v>
      </c>
      <c r="D4502">
        <v>200</v>
      </c>
      <c r="E4502">
        <v>156.71</v>
      </c>
      <c r="F4502">
        <v>56.716000000000001</v>
      </c>
      <c r="G4502">
        <v>56.716417910447703</v>
      </c>
      <c r="H4502">
        <v>220</v>
      </c>
      <c r="I4502">
        <v>476.71641699999998</v>
      </c>
      <c r="J4502">
        <v>-1</v>
      </c>
      <c r="K4502">
        <v>2</v>
      </c>
      <c r="L4502">
        <v>35.893279999999997</v>
      </c>
      <c r="M4502">
        <v>345</v>
      </c>
      <c r="N4502">
        <v>100</v>
      </c>
      <c r="O4502">
        <v>120</v>
      </c>
      <c r="P4502">
        <v>0</v>
      </c>
      <c r="Q4502">
        <v>885</v>
      </c>
      <c r="R4502">
        <v>14.715290061999999</v>
      </c>
      <c r="S4502">
        <v>34.613757</v>
      </c>
      <c r="T4502">
        <v>0</v>
      </c>
      <c r="U4502">
        <v>0</v>
      </c>
    </row>
    <row r="4503" spans="1:21" x14ac:dyDescent="0.3">
      <c r="A4503">
        <v>0.67</v>
      </c>
      <c r="B4503">
        <v>0.625</v>
      </c>
      <c r="C4503">
        <v>2.1</v>
      </c>
      <c r="D4503">
        <v>200</v>
      </c>
      <c r="E4503">
        <v>156.71</v>
      </c>
      <c r="F4503">
        <v>56.716000000000001</v>
      </c>
      <c r="G4503">
        <v>56.716417910447703</v>
      </c>
      <c r="H4503">
        <v>230</v>
      </c>
      <c r="I4503">
        <v>486.71641699999998</v>
      </c>
      <c r="J4503">
        <v>-1</v>
      </c>
      <c r="K4503">
        <v>2</v>
      </c>
      <c r="L4503">
        <v>35.330219999999997</v>
      </c>
      <c r="M4503">
        <v>345</v>
      </c>
      <c r="N4503">
        <v>100</v>
      </c>
      <c r="O4503">
        <v>120</v>
      </c>
      <c r="P4503">
        <v>0</v>
      </c>
      <c r="Q4503">
        <v>935</v>
      </c>
      <c r="R4503">
        <v>14.533746901000001</v>
      </c>
      <c r="S4503">
        <v>35.609915999999998</v>
      </c>
      <c r="T4503">
        <v>0</v>
      </c>
      <c r="U4503">
        <v>0</v>
      </c>
    </row>
    <row r="4504" spans="1:21" x14ac:dyDescent="0.3">
      <c r="A4504">
        <v>0.67</v>
      </c>
      <c r="B4504">
        <v>0.625</v>
      </c>
      <c r="C4504">
        <v>2.1</v>
      </c>
      <c r="D4504">
        <v>200</v>
      </c>
      <c r="E4504">
        <v>156.71</v>
      </c>
      <c r="F4504">
        <v>56.716000000000001</v>
      </c>
      <c r="G4504">
        <v>56.716417910447703</v>
      </c>
      <c r="H4504">
        <v>240</v>
      </c>
      <c r="I4504">
        <v>496.71641699999998</v>
      </c>
      <c r="J4504">
        <v>-1</v>
      </c>
      <c r="K4504">
        <v>2</v>
      </c>
      <c r="L4504">
        <v>34.782339999999998</v>
      </c>
      <c r="M4504">
        <v>345</v>
      </c>
      <c r="N4504">
        <v>100</v>
      </c>
      <c r="O4504">
        <v>120</v>
      </c>
      <c r="P4504">
        <v>0</v>
      </c>
      <c r="Q4504">
        <v>875</v>
      </c>
      <c r="R4504">
        <v>13.880066360000001</v>
      </c>
      <c r="S4504">
        <v>34.411507999999998</v>
      </c>
      <c r="T4504">
        <v>0</v>
      </c>
      <c r="U4504">
        <v>0</v>
      </c>
    </row>
    <row r="4505" spans="1:21" x14ac:dyDescent="0.3">
      <c r="A4505">
        <v>0.67</v>
      </c>
      <c r="B4505">
        <v>0.625</v>
      </c>
      <c r="C4505">
        <v>2.1</v>
      </c>
      <c r="D4505">
        <v>200</v>
      </c>
      <c r="E4505">
        <v>156.71</v>
      </c>
      <c r="F4505">
        <v>56.716000000000001</v>
      </c>
      <c r="G4505">
        <v>56.716417910447703</v>
      </c>
      <c r="H4505">
        <v>250</v>
      </c>
      <c r="I4505">
        <v>506.71641699999998</v>
      </c>
      <c r="J4505">
        <v>-1</v>
      </c>
      <c r="K4505">
        <v>2</v>
      </c>
      <c r="L4505">
        <v>34.24915</v>
      </c>
      <c r="M4505">
        <v>345</v>
      </c>
      <c r="N4505">
        <v>100</v>
      </c>
      <c r="O4505">
        <v>120</v>
      </c>
      <c r="P4505">
        <v>0</v>
      </c>
      <c r="Q4505">
        <v>878</v>
      </c>
      <c r="R4505">
        <v>13.832217182999999</v>
      </c>
      <c r="S4505">
        <v>34.472292000000003</v>
      </c>
      <c r="T4505">
        <v>0</v>
      </c>
      <c r="U4505">
        <v>0</v>
      </c>
    </row>
    <row r="4506" spans="1:21" x14ac:dyDescent="0.3">
      <c r="A4506">
        <v>0.67</v>
      </c>
      <c r="B4506">
        <v>0.625</v>
      </c>
      <c r="C4506">
        <v>2.1</v>
      </c>
      <c r="D4506">
        <v>200</v>
      </c>
      <c r="E4506">
        <v>156.71</v>
      </c>
      <c r="F4506">
        <v>56.716000000000001</v>
      </c>
      <c r="G4506">
        <v>56.716417910447703</v>
      </c>
      <c r="H4506">
        <v>260</v>
      </c>
      <c r="I4506">
        <v>516.71641699999998</v>
      </c>
      <c r="J4506">
        <v>-1</v>
      </c>
      <c r="K4506">
        <v>2</v>
      </c>
      <c r="L4506">
        <v>33.730150000000002</v>
      </c>
      <c r="M4506">
        <v>345</v>
      </c>
      <c r="N4506">
        <v>100</v>
      </c>
      <c r="O4506">
        <v>120</v>
      </c>
      <c r="P4506">
        <v>0</v>
      </c>
      <c r="Q4506">
        <v>931</v>
      </c>
      <c r="R4506">
        <v>13.832217182999999</v>
      </c>
      <c r="S4506">
        <v>35.531118999999997</v>
      </c>
      <c r="T4506">
        <v>0</v>
      </c>
      <c r="U4506">
        <v>0</v>
      </c>
    </row>
    <row r="4507" spans="1:21" x14ac:dyDescent="0.3">
      <c r="A4507">
        <v>0.67</v>
      </c>
      <c r="B4507">
        <v>0.625</v>
      </c>
      <c r="C4507">
        <v>2.1</v>
      </c>
      <c r="D4507">
        <v>200</v>
      </c>
      <c r="E4507">
        <v>156.71</v>
      </c>
      <c r="F4507">
        <v>56.716000000000001</v>
      </c>
      <c r="G4507">
        <v>56.716417910447703</v>
      </c>
      <c r="H4507">
        <v>270</v>
      </c>
      <c r="I4507">
        <v>526.71641699999998</v>
      </c>
      <c r="J4507">
        <v>-1</v>
      </c>
      <c r="K4507">
        <v>2</v>
      </c>
      <c r="L4507">
        <v>33.224850000000004</v>
      </c>
      <c r="M4507">
        <v>345</v>
      </c>
      <c r="N4507">
        <v>100</v>
      </c>
      <c r="O4507">
        <v>120</v>
      </c>
      <c r="P4507">
        <v>0</v>
      </c>
      <c r="Q4507">
        <v>866</v>
      </c>
      <c r="R4507">
        <v>13.736028578000001</v>
      </c>
      <c r="S4507">
        <v>34.228588999999999</v>
      </c>
      <c r="T4507">
        <v>0</v>
      </c>
      <c r="U4507">
        <v>0</v>
      </c>
    </row>
    <row r="4508" spans="1:21" x14ac:dyDescent="0.3">
      <c r="A4508">
        <v>0.67</v>
      </c>
      <c r="B4508">
        <v>0.625</v>
      </c>
      <c r="C4508">
        <v>2.1</v>
      </c>
      <c r="D4508">
        <v>200</v>
      </c>
      <c r="E4508">
        <v>156.71</v>
      </c>
      <c r="F4508">
        <v>56.716000000000001</v>
      </c>
      <c r="G4508">
        <v>56.716417910447703</v>
      </c>
      <c r="H4508">
        <v>280</v>
      </c>
      <c r="I4508">
        <v>536.71641699999998</v>
      </c>
      <c r="J4508">
        <v>-1</v>
      </c>
      <c r="K4508">
        <v>2</v>
      </c>
      <c r="L4508">
        <v>32.732810000000001</v>
      </c>
      <c r="M4508">
        <v>345</v>
      </c>
      <c r="N4508">
        <v>100</v>
      </c>
      <c r="O4508">
        <v>120</v>
      </c>
      <c r="P4508">
        <v>0</v>
      </c>
      <c r="Q4508">
        <v>921</v>
      </c>
      <c r="R4508">
        <v>13.443413898999999</v>
      </c>
      <c r="S4508">
        <v>35.333458999999998</v>
      </c>
      <c r="T4508">
        <v>0</v>
      </c>
      <c r="U4508">
        <v>0</v>
      </c>
    </row>
    <row r="4509" spans="1:21" x14ac:dyDescent="0.3">
      <c r="A4509">
        <v>0.67</v>
      </c>
      <c r="B4509">
        <v>0.625</v>
      </c>
      <c r="C4509">
        <v>2.1</v>
      </c>
      <c r="D4509">
        <v>200</v>
      </c>
      <c r="E4509">
        <v>156.71</v>
      </c>
      <c r="F4509">
        <v>56.716000000000001</v>
      </c>
      <c r="G4509">
        <v>56.716417910447703</v>
      </c>
      <c r="H4509">
        <v>290</v>
      </c>
      <c r="I4509">
        <v>546.71641699999998</v>
      </c>
      <c r="J4509">
        <v>-1</v>
      </c>
      <c r="K4509">
        <v>2</v>
      </c>
      <c r="L4509">
        <v>32.253570000000003</v>
      </c>
      <c r="M4509">
        <v>345</v>
      </c>
      <c r="N4509">
        <v>100</v>
      </c>
      <c r="O4509">
        <v>120</v>
      </c>
      <c r="P4509">
        <v>0</v>
      </c>
      <c r="Q4509">
        <v>874</v>
      </c>
      <c r="R4509">
        <v>13.09392332</v>
      </c>
      <c r="S4509">
        <v>34.391226000000003</v>
      </c>
      <c r="T4509">
        <v>0</v>
      </c>
      <c r="U4509">
        <v>0</v>
      </c>
    </row>
    <row r="4510" spans="1:21" x14ac:dyDescent="0.3">
      <c r="A4510">
        <v>0.67</v>
      </c>
      <c r="B4510">
        <v>0.625</v>
      </c>
      <c r="C4510">
        <v>2.1</v>
      </c>
      <c r="D4510">
        <v>200</v>
      </c>
      <c r="E4510">
        <v>156.71</v>
      </c>
      <c r="F4510">
        <v>56.716000000000001</v>
      </c>
      <c r="G4510">
        <v>56.716417910447703</v>
      </c>
      <c r="H4510">
        <v>300</v>
      </c>
      <c r="I4510">
        <v>556.71641699999998</v>
      </c>
      <c r="J4510">
        <v>-1</v>
      </c>
      <c r="K4510">
        <v>2</v>
      </c>
      <c r="L4510">
        <v>31.7867</v>
      </c>
      <c r="M4510">
        <v>345</v>
      </c>
      <c r="N4510">
        <v>100</v>
      </c>
      <c r="O4510">
        <v>120</v>
      </c>
      <c r="P4510">
        <v>0</v>
      </c>
      <c r="Q4510">
        <v>870</v>
      </c>
      <c r="R4510">
        <v>13.043245378</v>
      </c>
      <c r="S4510">
        <v>34.309992000000001</v>
      </c>
      <c r="T4510">
        <v>0</v>
      </c>
      <c r="U4510">
        <v>0</v>
      </c>
    </row>
    <row r="4511" spans="1:21" x14ac:dyDescent="0.3">
      <c r="A4511">
        <v>0.67</v>
      </c>
      <c r="B4511">
        <v>0.625</v>
      </c>
      <c r="C4511">
        <v>2.1</v>
      </c>
      <c r="D4511">
        <v>200</v>
      </c>
      <c r="E4511">
        <v>156.71</v>
      </c>
      <c r="F4511">
        <v>56.716000000000001</v>
      </c>
      <c r="G4511">
        <v>56.716417910447703</v>
      </c>
      <c r="H4511">
        <v>0</v>
      </c>
      <c r="I4511">
        <v>256.71641699999998</v>
      </c>
      <c r="J4511">
        <v>-1</v>
      </c>
      <c r="K4511">
        <v>2</v>
      </c>
      <c r="L4511">
        <v>53.34686</v>
      </c>
      <c r="M4511">
        <v>345</v>
      </c>
      <c r="N4511">
        <v>100</v>
      </c>
      <c r="O4511">
        <v>120</v>
      </c>
      <c r="P4511">
        <v>0</v>
      </c>
      <c r="Q4511">
        <v>969</v>
      </c>
      <c r="R4511">
        <v>25.868209429</v>
      </c>
      <c r="S4511">
        <v>36.273693999999999</v>
      </c>
      <c r="T4511">
        <v>0</v>
      </c>
      <c r="U4511">
        <v>0</v>
      </c>
    </row>
    <row r="4512" spans="1:21" x14ac:dyDescent="0.3">
      <c r="A4512" t="s">
        <v>74</v>
      </c>
      <c r="B4512" t="s">
        <v>74</v>
      </c>
      <c r="C4512">
        <v>2.1</v>
      </c>
      <c r="D4512">
        <v>200</v>
      </c>
      <c r="E4512" t="s">
        <v>75</v>
      </c>
      <c r="F4512" t="s">
        <v>74</v>
      </c>
      <c r="G4512" t="s">
        <v>74</v>
      </c>
      <c r="H4512" t="s">
        <v>74</v>
      </c>
      <c r="I4512" t="s">
        <v>74</v>
      </c>
      <c r="J4512" t="s">
        <v>74</v>
      </c>
      <c r="K4512" t="s">
        <v>74</v>
      </c>
      <c r="L4512" t="s">
        <v>74</v>
      </c>
      <c r="M4512" t="s">
        <v>74</v>
      </c>
      <c r="N4512" t="s">
        <v>74</v>
      </c>
      <c r="O4512">
        <v>140</v>
      </c>
    </row>
    <row r="4513" spans="1:21" x14ac:dyDescent="0.3">
      <c r="A4513">
        <v>0.67</v>
      </c>
      <c r="B4513">
        <v>0.625</v>
      </c>
      <c r="C4513">
        <v>2.1</v>
      </c>
      <c r="D4513">
        <v>200</v>
      </c>
      <c r="E4513">
        <v>156.71</v>
      </c>
      <c r="F4513">
        <v>56.716000000000001</v>
      </c>
      <c r="G4513">
        <v>56.716417910447703</v>
      </c>
      <c r="H4513">
        <v>0</v>
      </c>
      <c r="I4513">
        <v>256.71641699999998</v>
      </c>
      <c r="J4513">
        <v>-1</v>
      </c>
      <c r="K4513">
        <v>2</v>
      </c>
      <c r="L4513">
        <v>54.880020000000002</v>
      </c>
      <c r="M4513">
        <v>365</v>
      </c>
      <c r="N4513">
        <v>100</v>
      </c>
      <c r="O4513">
        <v>140</v>
      </c>
      <c r="P4513">
        <v>0</v>
      </c>
      <c r="Q4513">
        <v>899</v>
      </c>
      <c r="R4513">
        <v>28.76509562</v>
      </c>
      <c r="S4513">
        <v>34.895180000000003</v>
      </c>
      <c r="T4513">
        <v>0</v>
      </c>
      <c r="U4513">
        <v>0</v>
      </c>
    </row>
    <row r="4514" spans="1:21" x14ac:dyDescent="0.3">
      <c r="A4514">
        <v>0.67</v>
      </c>
      <c r="B4514">
        <v>0.625</v>
      </c>
      <c r="C4514">
        <v>2.1</v>
      </c>
      <c r="D4514">
        <v>200</v>
      </c>
      <c r="E4514">
        <v>156.71</v>
      </c>
      <c r="F4514">
        <v>56.716000000000001</v>
      </c>
      <c r="G4514">
        <v>56.716417910447703</v>
      </c>
      <c r="H4514">
        <v>10</v>
      </c>
      <c r="I4514">
        <v>266.71641699999998</v>
      </c>
      <c r="J4514">
        <v>-1</v>
      </c>
      <c r="K4514">
        <v>2</v>
      </c>
      <c r="L4514">
        <v>53.84328</v>
      </c>
      <c r="M4514">
        <v>365</v>
      </c>
      <c r="N4514">
        <v>100</v>
      </c>
      <c r="O4514">
        <v>140</v>
      </c>
      <c r="P4514">
        <v>0</v>
      </c>
      <c r="Q4514">
        <v>897</v>
      </c>
      <c r="R4514">
        <v>27.993603396000001</v>
      </c>
      <c r="S4514">
        <v>34.855097999999998</v>
      </c>
      <c r="T4514">
        <v>0</v>
      </c>
      <c r="U4514">
        <v>0</v>
      </c>
    </row>
    <row r="4515" spans="1:21" x14ac:dyDescent="0.3">
      <c r="A4515">
        <v>0.67</v>
      </c>
      <c r="B4515">
        <v>0.625</v>
      </c>
      <c r="C4515">
        <v>2.1</v>
      </c>
      <c r="D4515">
        <v>200</v>
      </c>
      <c r="E4515">
        <v>156.71</v>
      </c>
      <c r="F4515">
        <v>56.716000000000001</v>
      </c>
      <c r="G4515">
        <v>56.716417910447703</v>
      </c>
      <c r="H4515">
        <v>20</v>
      </c>
      <c r="I4515">
        <v>276.71641699999998</v>
      </c>
      <c r="J4515">
        <v>-1</v>
      </c>
      <c r="K4515">
        <v>2</v>
      </c>
      <c r="L4515">
        <v>52.833240000000004</v>
      </c>
      <c r="M4515">
        <v>365</v>
      </c>
      <c r="N4515">
        <v>100</v>
      </c>
      <c r="O4515">
        <v>140</v>
      </c>
      <c r="P4515">
        <v>0</v>
      </c>
      <c r="Q4515">
        <v>880</v>
      </c>
      <c r="R4515">
        <v>27.451671325</v>
      </c>
      <c r="S4515">
        <v>34.512762000000002</v>
      </c>
      <c r="T4515">
        <v>0</v>
      </c>
      <c r="U4515">
        <v>0</v>
      </c>
    </row>
    <row r="4516" spans="1:21" x14ac:dyDescent="0.3">
      <c r="A4516">
        <v>0.67</v>
      </c>
      <c r="B4516">
        <v>0.625</v>
      </c>
      <c r="C4516">
        <v>2.1</v>
      </c>
      <c r="D4516">
        <v>200</v>
      </c>
      <c r="E4516">
        <v>156.71</v>
      </c>
      <c r="F4516">
        <v>56.716000000000001</v>
      </c>
      <c r="G4516">
        <v>56.716417910447703</v>
      </c>
      <c r="H4516">
        <v>30</v>
      </c>
      <c r="I4516">
        <v>286.71641699999998</v>
      </c>
      <c r="J4516">
        <v>-1</v>
      </c>
      <c r="K4516">
        <v>2</v>
      </c>
      <c r="L4516">
        <v>51.849499999999999</v>
      </c>
      <c r="M4516">
        <v>365</v>
      </c>
      <c r="N4516">
        <v>100</v>
      </c>
      <c r="O4516">
        <v>140</v>
      </c>
      <c r="P4516">
        <v>0</v>
      </c>
      <c r="Q4516">
        <v>927</v>
      </c>
      <c r="R4516">
        <v>26.594143494000001</v>
      </c>
      <c r="S4516">
        <v>35.452170000000002</v>
      </c>
      <c r="T4516">
        <v>0</v>
      </c>
      <c r="U4516">
        <v>0</v>
      </c>
    </row>
    <row r="4517" spans="1:21" x14ac:dyDescent="0.3">
      <c r="A4517">
        <v>0.67</v>
      </c>
      <c r="B4517">
        <v>0.625</v>
      </c>
      <c r="C4517">
        <v>2.1</v>
      </c>
      <c r="D4517">
        <v>200</v>
      </c>
      <c r="E4517">
        <v>156.71</v>
      </c>
      <c r="F4517">
        <v>56.716000000000001</v>
      </c>
      <c r="G4517">
        <v>56.716417910447703</v>
      </c>
      <c r="H4517">
        <v>40</v>
      </c>
      <c r="I4517">
        <v>296.71641699999998</v>
      </c>
      <c r="J4517">
        <v>-1</v>
      </c>
      <c r="K4517">
        <v>2</v>
      </c>
      <c r="L4517">
        <v>50.891590000000001</v>
      </c>
      <c r="M4517">
        <v>365</v>
      </c>
      <c r="N4517">
        <v>100</v>
      </c>
      <c r="O4517">
        <v>140</v>
      </c>
      <c r="P4517">
        <v>0</v>
      </c>
      <c r="Q4517">
        <v>943</v>
      </c>
      <c r="R4517">
        <v>25.868209429</v>
      </c>
      <c r="S4517">
        <v>35.767057999999999</v>
      </c>
      <c r="T4517">
        <v>0</v>
      </c>
      <c r="U4517">
        <v>0</v>
      </c>
    </row>
    <row r="4518" spans="1:21" x14ac:dyDescent="0.3">
      <c r="A4518">
        <v>0.67</v>
      </c>
      <c r="B4518">
        <v>0.625</v>
      </c>
      <c r="C4518">
        <v>2.1</v>
      </c>
      <c r="D4518">
        <v>200</v>
      </c>
      <c r="E4518">
        <v>156.71</v>
      </c>
      <c r="F4518">
        <v>56.716000000000001</v>
      </c>
      <c r="G4518">
        <v>56.716417910447703</v>
      </c>
      <c r="H4518">
        <v>50</v>
      </c>
      <c r="I4518">
        <v>306.71641699999998</v>
      </c>
      <c r="J4518">
        <v>-1</v>
      </c>
      <c r="K4518">
        <v>2</v>
      </c>
      <c r="L4518">
        <v>49.959020000000002</v>
      </c>
      <c r="M4518">
        <v>365</v>
      </c>
      <c r="N4518">
        <v>100</v>
      </c>
      <c r="O4518">
        <v>140</v>
      </c>
      <c r="P4518">
        <v>0</v>
      </c>
      <c r="Q4518">
        <v>892</v>
      </c>
      <c r="R4518">
        <v>25.391355254</v>
      </c>
      <c r="S4518">
        <v>34.754716999999999</v>
      </c>
      <c r="T4518">
        <v>0</v>
      </c>
      <c r="U4518">
        <v>0</v>
      </c>
    </row>
    <row r="4519" spans="1:21" x14ac:dyDescent="0.3">
      <c r="A4519">
        <v>0.67</v>
      </c>
      <c r="B4519">
        <v>0.625</v>
      </c>
      <c r="C4519">
        <v>2.1</v>
      </c>
      <c r="D4519">
        <v>200</v>
      </c>
      <c r="E4519">
        <v>156.71</v>
      </c>
      <c r="F4519">
        <v>56.716000000000001</v>
      </c>
      <c r="G4519">
        <v>56.716417910447703</v>
      </c>
      <c r="H4519">
        <v>60</v>
      </c>
      <c r="I4519">
        <v>316.71641699999998</v>
      </c>
      <c r="J4519">
        <v>-1</v>
      </c>
      <c r="K4519">
        <v>2</v>
      </c>
      <c r="L4519">
        <v>49.051290000000002</v>
      </c>
      <c r="M4519">
        <v>365</v>
      </c>
      <c r="N4519">
        <v>100</v>
      </c>
      <c r="O4519">
        <v>140</v>
      </c>
      <c r="P4519">
        <v>0</v>
      </c>
      <c r="Q4519">
        <v>903</v>
      </c>
      <c r="R4519">
        <v>24.52227237</v>
      </c>
      <c r="S4519">
        <v>34.975223</v>
      </c>
      <c r="T4519">
        <v>0</v>
      </c>
      <c r="U4519">
        <v>0</v>
      </c>
    </row>
    <row r="4520" spans="1:21" x14ac:dyDescent="0.3">
      <c r="A4520">
        <v>0.67</v>
      </c>
      <c r="B4520">
        <v>0.625</v>
      </c>
      <c r="C4520">
        <v>2.1</v>
      </c>
      <c r="D4520">
        <v>200</v>
      </c>
      <c r="E4520">
        <v>156.71</v>
      </c>
      <c r="F4520">
        <v>56.716000000000001</v>
      </c>
      <c r="G4520">
        <v>56.716417910447703</v>
      </c>
      <c r="H4520">
        <v>70</v>
      </c>
      <c r="I4520">
        <v>326.71641699999998</v>
      </c>
      <c r="J4520">
        <v>-1</v>
      </c>
      <c r="K4520">
        <v>2</v>
      </c>
      <c r="L4520">
        <v>48.167839999999998</v>
      </c>
      <c r="M4520">
        <v>365</v>
      </c>
      <c r="N4520">
        <v>100</v>
      </c>
      <c r="O4520">
        <v>140</v>
      </c>
      <c r="P4520">
        <v>0</v>
      </c>
      <c r="Q4520">
        <v>956</v>
      </c>
      <c r="R4520">
        <v>24.076721643999999</v>
      </c>
      <c r="S4520">
        <v>36.021146000000002</v>
      </c>
      <c r="T4520">
        <v>0</v>
      </c>
      <c r="U4520">
        <v>0</v>
      </c>
    </row>
    <row r="4521" spans="1:21" x14ac:dyDescent="0.3">
      <c r="A4521">
        <v>0.67</v>
      </c>
      <c r="B4521">
        <v>0.625</v>
      </c>
      <c r="C4521">
        <v>2.1</v>
      </c>
      <c r="D4521">
        <v>200</v>
      </c>
      <c r="E4521">
        <v>156.71</v>
      </c>
      <c r="F4521">
        <v>56.716000000000001</v>
      </c>
      <c r="G4521">
        <v>56.716417910447703</v>
      </c>
      <c r="H4521">
        <v>80</v>
      </c>
      <c r="I4521">
        <v>336.71641699999998</v>
      </c>
      <c r="J4521">
        <v>-1</v>
      </c>
      <c r="K4521">
        <v>2</v>
      </c>
      <c r="L4521">
        <v>47.308129999999998</v>
      </c>
      <c r="M4521">
        <v>365</v>
      </c>
      <c r="N4521">
        <v>100</v>
      </c>
      <c r="O4521">
        <v>140</v>
      </c>
      <c r="P4521">
        <v>0</v>
      </c>
      <c r="Q4521">
        <v>895</v>
      </c>
      <c r="R4521">
        <v>23.364574998999998</v>
      </c>
      <c r="S4521">
        <v>34.814976000000001</v>
      </c>
      <c r="T4521">
        <v>0</v>
      </c>
      <c r="U4521">
        <v>0</v>
      </c>
    </row>
    <row r="4522" spans="1:21" x14ac:dyDescent="0.3">
      <c r="A4522">
        <v>0.67</v>
      </c>
      <c r="B4522">
        <v>0.625</v>
      </c>
      <c r="C4522">
        <v>2.1</v>
      </c>
      <c r="D4522">
        <v>200</v>
      </c>
      <c r="E4522">
        <v>156.71</v>
      </c>
      <c r="F4522">
        <v>56.716000000000001</v>
      </c>
      <c r="G4522">
        <v>56.716417910447703</v>
      </c>
      <c r="H4522">
        <v>90</v>
      </c>
      <c r="I4522">
        <v>346.71641699999998</v>
      </c>
      <c r="J4522">
        <v>-1</v>
      </c>
      <c r="K4522">
        <v>2</v>
      </c>
      <c r="L4522">
        <v>46.47157</v>
      </c>
      <c r="M4522">
        <v>365</v>
      </c>
      <c r="N4522">
        <v>100</v>
      </c>
      <c r="O4522">
        <v>140</v>
      </c>
      <c r="P4522">
        <v>0</v>
      </c>
      <c r="Q4522">
        <v>899</v>
      </c>
      <c r="R4522">
        <v>22.720493490999999</v>
      </c>
      <c r="S4522">
        <v>34.895180000000003</v>
      </c>
      <c r="T4522">
        <v>0</v>
      </c>
      <c r="U4522">
        <v>0</v>
      </c>
    </row>
    <row r="4523" spans="1:21" x14ac:dyDescent="0.3">
      <c r="A4523">
        <v>0.67</v>
      </c>
      <c r="B4523">
        <v>0.625</v>
      </c>
      <c r="C4523">
        <v>2.1</v>
      </c>
      <c r="D4523">
        <v>200</v>
      </c>
      <c r="E4523">
        <v>156.71</v>
      </c>
      <c r="F4523">
        <v>56.716000000000001</v>
      </c>
      <c r="G4523">
        <v>56.716417910447703</v>
      </c>
      <c r="H4523">
        <v>100</v>
      </c>
      <c r="I4523">
        <v>356.71641699999998</v>
      </c>
      <c r="J4523">
        <v>-1</v>
      </c>
      <c r="K4523">
        <v>2</v>
      </c>
      <c r="L4523">
        <v>45.657589999999999</v>
      </c>
      <c r="M4523">
        <v>365</v>
      </c>
      <c r="N4523">
        <v>100</v>
      </c>
      <c r="O4523">
        <v>140</v>
      </c>
      <c r="P4523">
        <v>0</v>
      </c>
      <c r="Q4523">
        <v>891</v>
      </c>
      <c r="R4523">
        <v>22.149993998999999</v>
      </c>
      <c r="S4523">
        <v>34.734611000000001</v>
      </c>
      <c r="T4523">
        <v>0</v>
      </c>
      <c r="U4523">
        <v>0</v>
      </c>
    </row>
    <row r="4524" spans="1:21" x14ac:dyDescent="0.3">
      <c r="A4524">
        <v>0.67</v>
      </c>
      <c r="B4524">
        <v>0.625</v>
      </c>
      <c r="C4524">
        <v>2.1</v>
      </c>
      <c r="D4524">
        <v>200</v>
      </c>
      <c r="E4524">
        <v>156.71</v>
      </c>
      <c r="F4524">
        <v>56.716000000000001</v>
      </c>
      <c r="G4524">
        <v>56.716417910447703</v>
      </c>
      <c r="H4524">
        <v>110</v>
      </c>
      <c r="I4524">
        <v>366.71641699999998</v>
      </c>
      <c r="J4524">
        <v>-1</v>
      </c>
      <c r="K4524">
        <v>2</v>
      </c>
      <c r="L4524">
        <v>44.865589999999997</v>
      </c>
      <c r="M4524">
        <v>365</v>
      </c>
      <c r="N4524">
        <v>100</v>
      </c>
      <c r="O4524">
        <v>140</v>
      </c>
      <c r="P4524">
        <v>0</v>
      </c>
      <c r="Q4524">
        <v>931</v>
      </c>
      <c r="R4524">
        <v>21.502746265999999</v>
      </c>
      <c r="S4524">
        <v>35.531118999999997</v>
      </c>
      <c r="T4524">
        <v>0</v>
      </c>
      <c r="U4524">
        <v>0</v>
      </c>
    </row>
    <row r="4525" spans="1:21" x14ac:dyDescent="0.3">
      <c r="A4525">
        <v>0.67</v>
      </c>
      <c r="B4525">
        <v>0.625</v>
      </c>
      <c r="C4525">
        <v>2.1</v>
      </c>
      <c r="D4525">
        <v>200</v>
      </c>
      <c r="E4525">
        <v>156.71</v>
      </c>
      <c r="F4525">
        <v>56.716000000000001</v>
      </c>
      <c r="G4525">
        <v>56.716417910447703</v>
      </c>
      <c r="H4525">
        <v>120</v>
      </c>
      <c r="I4525">
        <v>376.71641699999998</v>
      </c>
      <c r="J4525">
        <v>-1</v>
      </c>
      <c r="K4525">
        <v>2</v>
      </c>
      <c r="L4525">
        <v>44.095010000000002</v>
      </c>
      <c r="M4525">
        <v>365</v>
      </c>
      <c r="N4525">
        <v>100</v>
      </c>
      <c r="O4525">
        <v>140</v>
      </c>
      <c r="P4525">
        <v>0</v>
      </c>
      <c r="Q4525">
        <v>952</v>
      </c>
      <c r="R4525">
        <v>20.99687037</v>
      </c>
      <c r="S4525">
        <v>35.943131000000001</v>
      </c>
      <c r="T4525">
        <v>0</v>
      </c>
      <c r="U4525">
        <v>0</v>
      </c>
    </row>
    <row r="4526" spans="1:21" x14ac:dyDescent="0.3">
      <c r="A4526">
        <v>0.67</v>
      </c>
      <c r="B4526">
        <v>0.625</v>
      </c>
      <c r="C4526">
        <v>2.1</v>
      </c>
      <c r="D4526">
        <v>200</v>
      </c>
      <c r="E4526">
        <v>156.71</v>
      </c>
      <c r="F4526">
        <v>56.716000000000001</v>
      </c>
      <c r="G4526">
        <v>56.716417910447703</v>
      </c>
      <c r="H4526">
        <v>130</v>
      </c>
      <c r="I4526">
        <v>386.71641699999998</v>
      </c>
      <c r="J4526">
        <v>-1</v>
      </c>
      <c r="K4526">
        <v>2</v>
      </c>
      <c r="L4526">
        <v>43.345230000000001</v>
      </c>
      <c r="M4526">
        <v>365</v>
      </c>
      <c r="N4526">
        <v>100</v>
      </c>
      <c r="O4526">
        <v>140</v>
      </c>
      <c r="P4526">
        <v>0</v>
      </c>
      <c r="Q4526">
        <v>900</v>
      </c>
      <c r="R4526">
        <v>20.577113885999999</v>
      </c>
      <c r="S4526">
        <v>34.915205999999998</v>
      </c>
      <c r="T4526">
        <v>0</v>
      </c>
      <c r="U4526">
        <v>0</v>
      </c>
    </row>
    <row r="4527" spans="1:21" x14ac:dyDescent="0.3">
      <c r="A4527">
        <v>0.67</v>
      </c>
      <c r="B4527">
        <v>0.625</v>
      </c>
      <c r="C4527">
        <v>2.1</v>
      </c>
      <c r="D4527">
        <v>200</v>
      </c>
      <c r="E4527">
        <v>156.71</v>
      </c>
      <c r="F4527">
        <v>56.716000000000001</v>
      </c>
      <c r="G4527">
        <v>56.716417910447703</v>
      </c>
      <c r="H4527">
        <v>140</v>
      </c>
      <c r="I4527">
        <v>396.71641699999998</v>
      </c>
      <c r="J4527">
        <v>-1</v>
      </c>
      <c r="K4527">
        <v>2</v>
      </c>
      <c r="L4527">
        <v>42.615690000000001</v>
      </c>
      <c r="M4527">
        <v>365</v>
      </c>
      <c r="N4527">
        <v>100</v>
      </c>
      <c r="O4527">
        <v>140</v>
      </c>
      <c r="P4527">
        <v>0</v>
      </c>
      <c r="Q4527">
        <v>891</v>
      </c>
      <c r="R4527">
        <v>20.015510218999999</v>
      </c>
      <c r="S4527">
        <v>34.734611000000001</v>
      </c>
      <c r="T4527">
        <v>0</v>
      </c>
      <c r="U4527">
        <v>0</v>
      </c>
    </row>
    <row r="4528" spans="1:21" x14ac:dyDescent="0.3">
      <c r="A4528">
        <v>0.67</v>
      </c>
      <c r="B4528">
        <v>0.625</v>
      </c>
      <c r="C4528">
        <v>2.1</v>
      </c>
      <c r="D4528">
        <v>200</v>
      </c>
      <c r="E4528">
        <v>156.71</v>
      </c>
      <c r="F4528">
        <v>56.716000000000001</v>
      </c>
      <c r="G4528">
        <v>56.716417910447703</v>
      </c>
      <c r="H4528">
        <v>150</v>
      </c>
      <c r="I4528">
        <v>406.71641699999998</v>
      </c>
      <c r="J4528">
        <v>-1</v>
      </c>
      <c r="K4528">
        <v>2</v>
      </c>
      <c r="L4528">
        <v>41.905790000000003</v>
      </c>
      <c r="M4528">
        <v>365</v>
      </c>
      <c r="N4528">
        <v>100</v>
      </c>
      <c r="O4528">
        <v>140</v>
      </c>
      <c r="P4528">
        <v>0</v>
      </c>
      <c r="Q4528">
        <v>937</v>
      </c>
      <c r="R4528">
        <v>19.541408127</v>
      </c>
      <c r="S4528">
        <v>35.649258000000003</v>
      </c>
      <c r="T4528">
        <v>0</v>
      </c>
      <c r="U4528">
        <v>0</v>
      </c>
    </row>
    <row r="4529" spans="1:21" x14ac:dyDescent="0.3">
      <c r="A4529">
        <v>0.67</v>
      </c>
      <c r="B4529">
        <v>0.625</v>
      </c>
      <c r="C4529">
        <v>2.1</v>
      </c>
      <c r="D4529">
        <v>200</v>
      </c>
      <c r="E4529">
        <v>156.71</v>
      </c>
      <c r="F4529">
        <v>56.716000000000001</v>
      </c>
      <c r="G4529">
        <v>56.716417910447703</v>
      </c>
      <c r="H4529">
        <v>160</v>
      </c>
      <c r="I4529">
        <v>416.71641699999998</v>
      </c>
      <c r="J4529">
        <v>-1</v>
      </c>
      <c r="K4529">
        <v>2</v>
      </c>
      <c r="L4529">
        <v>41.214959999999998</v>
      </c>
      <c r="M4529">
        <v>365</v>
      </c>
      <c r="N4529">
        <v>100</v>
      </c>
      <c r="O4529">
        <v>140</v>
      </c>
      <c r="P4529">
        <v>0</v>
      </c>
      <c r="Q4529">
        <v>904</v>
      </c>
      <c r="R4529">
        <v>19.055985750000001</v>
      </c>
      <c r="S4529">
        <v>34.995209000000003</v>
      </c>
      <c r="T4529">
        <v>0</v>
      </c>
      <c r="U4529">
        <v>0</v>
      </c>
    </row>
    <row r="4530" spans="1:21" x14ac:dyDescent="0.3">
      <c r="A4530">
        <v>0.67</v>
      </c>
      <c r="B4530">
        <v>0.625</v>
      </c>
      <c r="C4530">
        <v>2.1</v>
      </c>
      <c r="D4530">
        <v>200</v>
      </c>
      <c r="E4530">
        <v>156.71</v>
      </c>
      <c r="F4530">
        <v>56.716000000000001</v>
      </c>
      <c r="G4530">
        <v>56.716417910447703</v>
      </c>
      <c r="H4530">
        <v>170</v>
      </c>
      <c r="I4530">
        <v>426.71641699999998</v>
      </c>
      <c r="J4530">
        <v>-1</v>
      </c>
      <c r="K4530">
        <v>2</v>
      </c>
      <c r="L4530">
        <v>40.542650000000002</v>
      </c>
      <c r="M4530">
        <v>365</v>
      </c>
      <c r="N4530">
        <v>100</v>
      </c>
      <c r="O4530">
        <v>140</v>
      </c>
      <c r="P4530">
        <v>0</v>
      </c>
      <c r="Q4530">
        <v>956</v>
      </c>
      <c r="R4530">
        <v>18.737541767</v>
      </c>
      <c r="S4530">
        <v>36.021146000000002</v>
      </c>
      <c r="T4530">
        <v>0</v>
      </c>
      <c r="U4530">
        <v>0</v>
      </c>
    </row>
    <row r="4531" spans="1:21" x14ac:dyDescent="0.3">
      <c r="A4531">
        <v>0.67</v>
      </c>
      <c r="B4531">
        <v>0.625</v>
      </c>
      <c r="C4531">
        <v>2.1</v>
      </c>
      <c r="D4531">
        <v>200</v>
      </c>
      <c r="E4531">
        <v>156.71</v>
      </c>
      <c r="F4531">
        <v>56.716000000000001</v>
      </c>
      <c r="G4531">
        <v>56.716417910447703</v>
      </c>
      <c r="H4531">
        <v>180</v>
      </c>
      <c r="I4531">
        <v>436.71641699999998</v>
      </c>
      <c r="J4531">
        <v>-1</v>
      </c>
      <c r="K4531">
        <v>2</v>
      </c>
      <c r="L4531">
        <v>39.888289999999998</v>
      </c>
      <c r="M4531">
        <v>365</v>
      </c>
      <c r="N4531">
        <v>100</v>
      </c>
      <c r="O4531">
        <v>140</v>
      </c>
      <c r="P4531">
        <v>0</v>
      </c>
      <c r="Q4531">
        <v>940</v>
      </c>
      <c r="R4531">
        <v>18.121331388000002</v>
      </c>
      <c r="S4531">
        <v>35.708199999999998</v>
      </c>
      <c r="T4531">
        <v>0</v>
      </c>
      <c r="U4531">
        <v>0</v>
      </c>
    </row>
    <row r="4532" spans="1:21" x14ac:dyDescent="0.3">
      <c r="A4532">
        <v>0.67</v>
      </c>
      <c r="B4532">
        <v>0.625</v>
      </c>
      <c r="C4532">
        <v>2.1</v>
      </c>
      <c r="D4532">
        <v>200</v>
      </c>
      <c r="E4532">
        <v>156.71</v>
      </c>
      <c r="F4532">
        <v>56.716000000000001</v>
      </c>
      <c r="G4532">
        <v>56.716417910447703</v>
      </c>
      <c r="H4532">
        <v>190</v>
      </c>
      <c r="I4532">
        <v>446.71641699999998</v>
      </c>
      <c r="J4532">
        <v>-1</v>
      </c>
      <c r="K4532">
        <v>2</v>
      </c>
      <c r="L4532">
        <v>39.251330000000003</v>
      </c>
      <c r="M4532">
        <v>365</v>
      </c>
      <c r="N4532">
        <v>100</v>
      </c>
      <c r="O4532">
        <v>140</v>
      </c>
      <c r="P4532">
        <v>0</v>
      </c>
      <c r="Q4532">
        <v>895</v>
      </c>
      <c r="R4532">
        <v>17.898956771000002</v>
      </c>
      <c r="S4532">
        <v>34.814976000000001</v>
      </c>
      <c r="T4532">
        <v>0</v>
      </c>
      <c r="U4532">
        <v>0</v>
      </c>
    </row>
    <row r="4533" spans="1:21" x14ac:dyDescent="0.3">
      <c r="A4533">
        <v>0.67</v>
      </c>
      <c r="B4533">
        <v>0.625</v>
      </c>
      <c r="C4533">
        <v>2.1</v>
      </c>
      <c r="D4533">
        <v>200</v>
      </c>
      <c r="E4533">
        <v>156.71</v>
      </c>
      <c r="F4533">
        <v>56.716000000000001</v>
      </c>
      <c r="G4533">
        <v>56.716417910447703</v>
      </c>
      <c r="H4533">
        <v>200</v>
      </c>
      <c r="I4533">
        <v>456.71641699999998</v>
      </c>
      <c r="J4533">
        <v>-1</v>
      </c>
      <c r="K4533">
        <v>2</v>
      </c>
      <c r="L4533">
        <v>38.631250000000001</v>
      </c>
      <c r="M4533">
        <v>365</v>
      </c>
      <c r="N4533">
        <v>100</v>
      </c>
      <c r="O4533">
        <v>140</v>
      </c>
      <c r="P4533">
        <v>0</v>
      </c>
      <c r="Q4533">
        <v>894</v>
      </c>
      <c r="R4533">
        <v>17.522269796</v>
      </c>
      <c r="S4533">
        <v>34.794899999999998</v>
      </c>
      <c r="T4533">
        <v>0</v>
      </c>
      <c r="U4533">
        <v>0</v>
      </c>
    </row>
    <row r="4534" spans="1:21" x14ac:dyDescent="0.3">
      <c r="A4534">
        <v>0.67</v>
      </c>
      <c r="B4534">
        <v>0.625</v>
      </c>
      <c r="C4534">
        <v>2.1</v>
      </c>
      <c r="D4534">
        <v>200</v>
      </c>
      <c r="E4534">
        <v>156.71</v>
      </c>
      <c r="F4534">
        <v>56.716000000000001</v>
      </c>
      <c r="G4534">
        <v>56.716417910447703</v>
      </c>
      <c r="H4534">
        <v>210</v>
      </c>
      <c r="I4534">
        <v>466.71641699999998</v>
      </c>
      <c r="J4534">
        <v>-1</v>
      </c>
      <c r="K4534">
        <v>2</v>
      </c>
      <c r="L4534">
        <v>38.027520000000003</v>
      </c>
      <c r="M4534">
        <v>365</v>
      </c>
      <c r="N4534">
        <v>100</v>
      </c>
      <c r="O4534">
        <v>140</v>
      </c>
      <c r="P4534">
        <v>0</v>
      </c>
      <c r="Q4534">
        <v>884</v>
      </c>
      <c r="R4534">
        <v>17.253853116999998</v>
      </c>
      <c r="S4534">
        <v>34.593578999999998</v>
      </c>
      <c r="T4534">
        <v>0</v>
      </c>
      <c r="U4534">
        <v>0</v>
      </c>
    </row>
    <row r="4535" spans="1:21" x14ac:dyDescent="0.3">
      <c r="A4535">
        <v>0.67</v>
      </c>
      <c r="B4535">
        <v>0.625</v>
      </c>
      <c r="C4535">
        <v>2.1</v>
      </c>
      <c r="D4535">
        <v>200</v>
      </c>
      <c r="E4535">
        <v>156.71</v>
      </c>
      <c r="F4535">
        <v>56.716000000000001</v>
      </c>
      <c r="G4535">
        <v>56.716417910447703</v>
      </c>
      <c r="H4535">
        <v>220</v>
      </c>
      <c r="I4535">
        <v>476.71641699999998</v>
      </c>
      <c r="J4535">
        <v>-1</v>
      </c>
      <c r="K4535">
        <v>2</v>
      </c>
      <c r="L4535">
        <v>37.439630000000001</v>
      </c>
      <c r="M4535">
        <v>365</v>
      </c>
      <c r="N4535">
        <v>100</v>
      </c>
      <c r="O4535">
        <v>140</v>
      </c>
      <c r="P4535">
        <v>0</v>
      </c>
      <c r="Q4535">
        <v>870</v>
      </c>
      <c r="R4535">
        <v>16.664571373000001</v>
      </c>
      <c r="S4535">
        <v>34.309992000000001</v>
      </c>
      <c r="T4535">
        <v>0</v>
      </c>
      <c r="U4535">
        <v>0</v>
      </c>
    </row>
    <row r="4536" spans="1:21" x14ac:dyDescent="0.3">
      <c r="A4536">
        <v>0.67</v>
      </c>
      <c r="B4536">
        <v>0.625</v>
      </c>
      <c r="C4536">
        <v>2.1</v>
      </c>
      <c r="D4536">
        <v>200</v>
      </c>
      <c r="E4536">
        <v>156.71</v>
      </c>
      <c r="F4536">
        <v>56.716000000000001</v>
      </c>
      <c r="G4536">
        <v>56.716417910447703</v>
      </c>
      <c r="H4536">
        <v>230</v>
      </c>
      <c r="I4536">
        <v>486.71641699999998</v>
      </c>
      <c r="J4536">
        <v>-1</v>
      </c>
      <c r="K4536">
        <v>2</v>
      </c>
      <c r="L4536">
        <v>36.867080000000001</v>
      </c>
      <c r="M4536">
        <v>365</v>
      </c>
      <c r="N4536">
        <v>100</v>
      </c>
      <c r="O4536">
        <v>140</v>
      </c>
      <c r="P4536">
        <v>0</v>
      </c>
      <c r="Q4536">
        <v>947</v>
      </c>
      <c r="R4536">
        <v>16.463595202</v>
      </c>
      <c r="S4536">
        <v>35.845405</v>
      </c>
      <c r="T4536">
        <v>0</v>
      </c>
      <c r="U4536">
        <v>0</v>
      </c>
    </row>
    <row r="4537" spans="1:21" x14ac:dyDescent="0.3">
      <c r="A4537">
        <v>0.67</v>
      </c>
      <c r="B4537">
        <v>0.625</v>
      </c>
      <c r="C4537">
        <v>2.1</v>
      </c>
      <c r="D4537">
        <v>200</v>
      </c>
      <c r="E4537">
        <v>156.71</v>
      </c>
      <c r="F4537">
        <v>56.716000000000001</v>
      </c>
      <c r="G4537">
        <v>56.716417910447703</v>
      </c>
      <c r="H4537">
        <v>240</v>
      </c>
      <c r="I4537">
        <v>496.71641699999998</v>
      </c>
      <c r="J4537">
        <v>-1</v>
      </c>
      <c r="K4537">
        <v>2</v>
      </c>
      <c r="L4537">
        <v>36.309399999999997</v>
      </c>
      <c r="M4537">
        <v>365</v>
      </c>
      <c r="N4537">
        <v>100</v>
      </c>
      <c r="O4537">
        <v>140</v>
      </c>
      <c r="P4537">
        <v>0</v>
      </c>
      <c r="Q4537">
        <v>896</v>
      </c>
      <c r="R4537">
        <v>15.971226015999999</v>
      </c>
      <c r="S4537">
        <v>34.835042000000001</v>
      </c>
      <c r="T4537">
        <v>0</v>
      </c>
      <c r="U4537">
        <v>0</v>
      </c>
    </row>
    <row r="4538" spans="1:21" x14ac:dyDescent="0.3">
      <c r="A4538">
        <v>0.67</v>
      </c>
      <c r="B4538">
        <v>0.625</v>
      </c>
      <c r="C4538">
        <v>2.1</v>
      </c>
      <c r="D4538">
        <v>200</v>
      </c>
      <c r="E4538">
        <v>156.71</v>
      </c>
      <c r="F4538">
        <v>56.716000000000001</v>
      </c>
      <c r="G4538">
        <v>56.716417910447703</v>
      </c>
      <c r="H4538">
        <v>250</v>
      </c>
      <c r="I4538">
        <v>506.71641699999998</v>
      </c>
      <c r="J4538">
        <v>-1</v>
      </c>
      <c r="K4538">
        <v>2</v>
      </c>
      <c r="L4538">
        <v>35.766109999999998</v>
      </c>
      <c r="M4538">
        <v>365</v>
      </c>
      <c r="N4538">
        <v>100</v>
      </c>
      <c r="O4538">
        <v>140</v>
      </c>
      <c r="P4538">
        <v>0</v>
      </c>
      <c r="Q4538">
        <v>945</v>
      </c>
      <c r="R4538">
        <v>15.761655133</v>
      </c>
      <c r="S4538">
        <v>35.806249999999999</v>
      </c>
      <c r="T4538">
        <v>0</v>
      </c>
      <c r="U4538">
        <v>0</v>
      </c>
    </row>
    <row r="4539" spans="1:21" x14ac:dyDescent="0.3">
      <c r="A4539">
        <v>0.67</v>
      </c>
      <c r="B4539">
        <v>0.625</v>
      </c>
      <c r="C4539">
        <v>2.1</v>
      </c>
      <c r="D4539">
        <v>200</v>
      </c>
      <c r="E4539">
        <v>156.71</v>
      </c>
      <c r="F4539">
        <v>56.716000000000001</v>
      </c>
      <c r="G4539">
        <v>56.716417910447703</v>
      </c>
      <c r="H4539">
        <v>260</v>
      </c>
      <c r="I4539">
        <v>516.71641699999998</v>
      </c>
      <c r="J4539">
        <v>-1</v>
      </c>
      <c r="K4539">
        <v>2</v>
      </c>
      <c r="L4539">
        <v>35.236750000000001</v>
      </c>
      <c r="M4539">
        <v>365</v>
      </c>
      <c r="N4539">
        <v>100</v>
      </c>
      <c r="O4539">
        <v>140</v>
      </c>
      <c r="P4539">
        <v>0</v>
      </c>
      <c r="Q4539">
        <v>952</v>
      </c>
      <c r="R4539">
        <v>15.463607571000001</v>
      </c>
      <c r="S4539">
        <v>35.943131000000001</v>
      </c>
      <c r="T4539">
        <v>0</v>
      </c>
      <c r="U4539">
        <v>0</v>
      </c>
    </row>
    <row r="4540" spans="1:21" x14ac:dyDescent="0.3">
      <c r="A4540">
        <v>0.67</v>
      </c>
      <c r="B4540">
        <v>0.625</v>
      </c>
      <c r="C4540">
        <v>2.1</v>
      </c>
      <c r="D4540">
        <v>200</v>
      </c>
      <c r="E4540">
        <v>156.71</v>
      </c>
      <c r="F4540">
        <v>56.716000000000001</v>
      </c>
      <c r="G4540">
        <v>56.716417910447703</v>
      </c>
      <c r="H4540">
        <v>270</v>
      </c>
      <c r="I4540">
        <v>526.71641699999998</v>
      </c>
      <c r="J4540">
        <v>-1</v>
      </c>
      <c r="K4540">
        <v>2</v>
      </c>
      <c r="L4540">
        <v>34.720889999999997</v>
      </c>
      <c r="M4540">
        <v>365</v>
      </c>
      <c r="N4540">
        <v>100</v>
      </c>
      <c r="O4540">
        <v>140</v>
      </c>
      <c r="P4540">
        <v>0</v>
      </c>
      <c r="Q4540">
        <v>926</v>
      </c>
      <c r="R4540">
        <v>15.24723852</v>
      </c>
      <c r="S4540">
        <v>35.432408000000002</v>
      </c>
      <c r="T4540">
        <v>0</v>
      </c>
      <c r="U4540">
        <v>0</v>
      </c>
    </row>
    <row r="4541" spans="1:21" x14ac:dyDescent="0.3">
      <c r="A4541">
        <v>0.67</v>
      </c>
      <c r="B4541">
        <v>0.625</v>
      </c>
      <c r="C4541">
        <v>2.1</v>
      </c>
      <c r="D4541">
        <v>200</v>
      </c>
      <c r="E4541">
        <v>156.71</v>
      </c>
      <c r="F4541">
        <v>56.716000000000001</v>
      </c>
      <c r="G4541">
        <v>56.716417910447703</v>
      </c>
      <c r="H4541">
        <v>280</v>
      </c>
      <c r="I4541">
        <v>536.71641699999998</v>
      </c>
      <c r="J4541">
        <v>-1</v>
      </c>
      <c r="K4541">
        <v>2</v>
      </c>
      <c r="L4541">
        <v>34.218089999999997</v>
      </c>
      <c r="M4541">
        <v>365</v>
      </c>
      <c r="N4541">
        <v>100</v>
      </c>
      <c r="O4541">
        <v>140</v>
      </c>
      <c r="P4541">
        <v>0</v>
      </c>
      <c r="Q4541">
        <v>880</v>
      </c>
      <c r="R4541">
        <v>14.894668927</v>
      </c>
      <c r="S4541">
        <v>34.512762000000002</v>
      </c>
      <c r="T4541">
        <v>0</v>
      </c>
      <c r="U4541">
        <v>0</v>
      </c>
    </row>
    <row r="4542" spans="1:21" x14ac:dyDescent="0.3">
      <c r="A4542">
        <v>0.67</v>
      </c>
      <c r="B4542">
        <v>0.625</v>
      </c>
      <c r="C4542">
        <v>2.1</v>
      </c>
      <c r="D4542">
        <v>200</v>
      </c>
      <c r="E4542">
        <v>156.71</v>
      </c>
      <c r="F4542">
        <v>56.716000000000001</v>
      </c>
      <c r="G4542">
        <v>56.716417910447703</v>
      </c>
      <c r="H4542">
        <v>290</v>
      </c>
      <c r="I4542">
        <v>546.71641699999998</v>
      </c>
      <c r="J4542">
        <v>-1</v>
      </c>
      <c r="K4542">
        <v>2</v>
      </c>
      <c r="L4542">
        <v>33.72795</v>
      </c>
      <c r="M4542">
        <v>365</v>
      </c>
      <c r="N4542">
        <v>100</v>
      </c>
      <c r="O4542">
        <v>140</v>
      </c>
      <c r="P4542">
        <v>0</v>
      </c>
      <c r="Q4542">
        <v>942</v>
      </c>
      <c r="R4542">
        <v>14.850022806</v>
      </c>
      <c r="S4542">
        <v>35.747447999999999</v>
      </c>
      <c r="T4542">
        <v>0</v>
      </c>
      <c r="U4542">
        <v>0</v>
      </c>
    </row>
    <row r="4543" spans="1:21" x14ac:dyDescent="0.3">
      <c r="A4543">
        <v>0.67</v>
      </c>
      <c r="B4543">
        <v>0.625</v>
      </c>
      <c r="C4543">
        <v>2.1</v>
      </c>
      <c r="D4543">
        <v>200</v>
      </c>
      <c r="E4543">
        <v>156.71</v>
      </c>
      <c r="F4543">
        <v>56.716000000000001</v>
      </c>
      <c r="G4543">
        <v>56.716417910447703</v>
      </c>
      <c r="H4543">
        <v>300</v>
      </c>
      <c r="I4543">
        <v>556.71641699999998</v>
      </c>
      <c r="J4543">
        <v>-1</v>
      </c>
      <c r="K4543">
        <v>2</v>
      </c>
      <c r="L4543">
        <v>33.250050000000002</v>
      </c>
      <c r="M4543">
        <v>365</v>
      </c>
      <c r="N4543">
        <v>100</v>
      </c>
      <c r="O4543">
        <v>140</v>
      </c>
      <c r="P4543">
        <v>0</v>
      </c>
      <c r="Q4543">
        <v>881</v>
      </c>
      <c r="R4543">
        <v>14.442138230999999</v>
      </c>
      <c r="S4543">
        <v>34.532981999999997</v>
      </c>
      <c r="T4543">
        <v>0</v>
      </c>
      <c r="U4543">
        <v>0</v>
      </c>
    </row>
    <row r="4544" spans="1:21" x14ac:dyDescent="0.3">
      <c r="A4544">
        <v>0.67</v>
      </c>
      <c r="B4544">
        <v>0.625</v>
      </c>
      <c r="C4544">
        <v>2.1</v>
      </c>
      <c r="D4544">
        <v>200</v>
      </c>
      <c r="E4544">
        <v>156.71</v>
      </c>
      <c r="F4544">
        <v>56.716000000000001</v>
      </c>
      <c r="G4544">
        <v>56.716417910447703</v>
      </c>
      <c r="H4544">
        <v>0</v>
      </c>
      <c r="I4544">
        <v>256.71641699999998</v>
      </c>
      <c r="J4544">
        <v>-1</v>
      </c>
      <c r="K4544">
        <v>2</v>
      </c>
      <c r="L4544">
        <v>54.880020000000002</v>
      </c>
      <c r="M4544">
        <v>365</v>
      </c>
      <c r="N4544">
        <v>100</v>
      </c>
      <c r="O4544">
        <v>140</v>
      </c>
      <c r="P4544">
        <v>0</v>
      </c>
      <c r="Q4544">
        <v>899</v>
      </c>
      <c r="R4544">
        <v>28.76509562</v>
      </c>
      <c r="S4544">
        <v>34.895180000000003</v>
      </c>
      <c r="T4544">
        <v>0</v>
      </c>
      <c r="U4544">
        <v>0</v>
      </c>
    </row>
    <row r="4545" spans="1:21" x14ac:dyDescent="0.3">
      <c r="A4545" t="s">
        <v>74</v>
      </c>
      <c r="B4545" t="s">
        <v>74</v>
      </c>
      <c r="C4545">
        <v>2.1</v>
      </c>
      <c r="D4545">
        <v>200</v>
      </c>
      <c r="E4545" t="s">
        <v>75</v>
      </c>
      <c r="F4545" t="s">
        <v>74</v>
      </c>
      <c r="G4545" t="s">
        <v>74</v>
      </c>
      <c r="H4545" t="s">
        <v>74</v>
      </c>
      <c r="I4545" t="s">
        <v>74</v>
      </c>
      <c r="J4545" t="s">
        <v>74</v>
      </c>
      <c r="K4545" t="s">
        <v>74</v>
      </c>
      <c r="L4545" t="s">
        <v>74</v>
      </c>
      <c r="M4545" t="s">
        <v>74</v>
      </c>
      <c r="N4545" t="s">
        <v>74</v>
      </c>
      <c r="O4545">
        <v>160</v>
      </c>
    </row>
    <row r="4546" spans="1:21" x14ac:dyDescent="0.3">
      <c r="A4546">
        <v>0.67</v>
      </c>
      <c r="B4546">
        <v>0.625</v>
      </c>
      <c r="C4546">
        <v>2.1</v>
      </c>
      <c r="D4546">
        <v>200</v>
      </c>
      <c r="E4546">
        <v>156.71</v>
      </c>
      <c r="F4546">
        <v>56.716000000000001</v>
      </c>
      <c r="G4546">
        <v>56.716417910447703</v>
      </c>
      <c r="H4546">
        <v>0</v>
      </c>
      <c r="I4546">
        <v>256.71641699999998</v>
      </c>
      <c r="J4546">
        <v>-1</v>
      </c>
      <c r="K4546">
        <v>2</v>
      </c>
      <c r="L4546">
        <v>56.3048</v>
      </c>
      <c r="M4546">
        <v>385</v>
      </c>
      <c r="N4546">
        <v>100</v>
      </c>
      <c r="O4546">
        <v>160</v>
      </c>
      <c r="P4546">
        <v>0</v>
      </c>
      <c r="Q4546">
        <v>901</v>
      </c>
      <c r="R4546">
        <v>32.091580520000001</v>
      </c>
      <c r="S4546">
        <v>34.935222000000003</v>
      </c>
      <c r="T4546">
        <v>0</v>
      </c>
      <c r="U4546">
        <v>0</v>
      </c>
    </row>
    <row r="4547" spans="1:21" x14ac:dyDescent="0.3">
      <c r="A4547">
        <v>0.67</v>
      </c>
      <c r="B4547">
        <v>0.625</v>
      </c>
      <c r="C4547">
        <v>2.1</v>
      </c>
      <c r="D4547">
        <v>200</v>
      </c>
      <c r="E4547">
        <v>156.71</v>
      </c>
      <c r="F4547">
        <v>56.716000000000001</v>
      </c>
      <c r="G4547">
        <v>56.716417910447703</v>
      </c>
      <c r="H4547">
        <v>10</v>
      </c>
      <c r="I4547">
        <v>266.71641699999998</v>
      </c>
      <c r="J4547">
        <v>-1</v>
      </c>
      <c r="K4547">
        <v>2</v>
      </c>
      <c r="L4547">
        <v>55.286940000000001</v>
      </c>
      <c r="M4547">
        <v>385</v>
      </c>
      <c r="N4547">
        <v>100</v>
      </c>
      <c r="O4547">
        <v>160</v>
      </c>
      <c r="P4547">
        <v>0</v>
      </c>
      <c r="Q4547">
        <v>907</v>
      </c>
      <c r="R4547">
        <v>31.284427433000001</v>
      </c>
      <c r="S4547">
        <v>35.055107</v>
      </c>
      <c r="T4547">
        <v>0</v>
      </c>
      <c r="U4547">
        <v>0</v>
      </c>
    </row>
    <row r="4548" spans="1:21" x14ac:dyDescent="0.3">
      <c r="A4548">
        <v>0.67</v>
      </c>
      <c r="B4548">
        <v>0.625</v>
      </c>
      <c r="C4548">
        <v>2.1</v>
      </c>
      <c r="D4548">
        <v>200</v>
      </c>
      <c r="E4548">
        <v>156.71</v>
      </c>
      <c r="F4548">
        <v>56.716000000000001</v>
      </c>
      <c r="G4548">
        <v>56.716417910447703</v>
      </c>
      <c r="H4548">
        <v>20</v>
      </c>
      <c r="I4548">
        <v>276.71641699999998</v>
      </c>
      <c r="J4548">
        <v>-1</v>
      </c>
      <c r="K4548">
        <v>2</v>
      </c>
      <c r="L4548">
        <v>54.293529999999997</v>
      </c>
      <c r="M4548">
        <v>385</v>
      </c>
      <c r="N4548">
        <v>100</v>
      </c>
      <c r="O4548">
        <v>160</v>
      </c>
      <c r="P4548">
        <v>0</v>
      </c>
      <c r="Q4548">
        <v>924</v>
      </c>
      <c r="R4548">
        <v>30.412867757000001</v>
      </c>
      <c r="S4548">
        <v>35.392856999999999</v>
      </c>
      <c r="T4548">
        <v>0</v>
      </c>
      <c r="U4548">
        <v>0</v>
      </c>
    </row>
    <row r="4549" spans="1:21" x14ac:dyDescent="0.3">
      <c r="A4549">
        <v>0.67</v>
      </c>
      <c r="B4549">
        <v>0.625</v>
      </c>
      <c r="C4549">
        <v>2.1</v>
      </c>
      <c r="D4549">
        <v>200</v>
      </c>
      <c r="E4549">
        <v>156.71</v>
      </c>
      <c r="F4549">
        <v>56.716000000000001</v>
      </c>
      <c r="G4549">
        <v>56.716417910447703</v>
      </c>
      <c r="H4549">
        <v>30</v>
      </c>
      <c r="I4549">
        <v>286.71641699999998</v>
      </c>
      <c r="J4549">
        <v>-1</v>
      </c>
      <c r="K4549">
        <v>2</v>
      </c>
      <c r="L4549">
        <v>53.324280000000002</v>
      </c>
      <c r="M4549">
        <v>385</v>
      </c>
      <c r="N4549">
        <v>100</v>
      </c>
      <c r="O4549">
        <v>160</v>
      </c>
      <c r="P4549">
        <v>0</v>
      </c>
      <c r="Q4549">
        <v>913</v>
      </c>
      <c r="R4549">
        <v>29.564593473999999</v>
      </c>
      <c r="S4549">
        <v>35.174635000000002</v>
      </c>
      <c r="T4549">
        <v>0</v>
      </c>
      <c r="U4549">
        <v>0</v>
      </c>
    </row>
    <row r="4550" spans="1:21" x14ac:dyDescent="0.3">
      <c r="A4550">
        <v>0.67</v>
      </c>
      <c r="B4550">
        <v>0.625</v>
      </c>
      <c r="C4550">
        <v>2.1</v>
      </c>
      <c r="D4550">
        <v>200</v>
      </c>
      <c r="E4550">
        <v>156.71</v>
      </c>
      <c r="F4550">
        <v>56.716000000000001</v>
      </c>
      <c r="G4550">
        <v>56.716417910447703</v>
      </c>
      <c r="H4550">
        <v>40</v>
      </c>
      <c r="I4550">
        <v>296.71641699999998</v>
      </c>
      <c r="J4550">
        <v>-1</v>
      </c>
      <c r="K4550">
        <v>2</v>
      </c>
      <c r="L4550">
        <v>52.378839999999997</v>
      </c>
      <c r="M4550">
        <v>385</v>
      </c>
      <c r="N4550">
        <v>100</v>
      </c>
      <c r="O4550">
        <v>160</v>
      </c>
      <c r="P4550">
        <v>0</v>
      </c>
      <c r="Q4550">
        <v>885</v>
      </c>
      <c r="R4550">
        <v>28.621893097000001</v>
      </c>
      <c r="S4550">
        <v>34.613757</v>
      </c>
      <c r="T4550">
        <v>0</v>
      </c>
      <c r="U4550">
        <v>0</v>
      </c>
    </row>
    <row r="4551" spans="1:21" x14ac:dyDescent="0.3">
      <c r="A4551">
        <v>0.67</v>
      </c>
      <c r="B4551">
        <v>0.625</v>
      </c>
      <c r="C4551">
        <v>2.1</v>
      </c>
      <c r="D4551">
        <v>200</v>
      </c>
      <c r="E4551">
        <v>156.71</v>
      </c>
      <c r="F4551">
        <v>56.716000000000001</v>
      </c>
      <c r="G4551">
        <v>56.716417910447703</v>
      </c>
      <c r="H4551">
        <v>50</v>
      </c>
      <c r="I4551">
        <v>306.71641699999998</v>
      </c>
      <c r="J4551">
        <v>-1</v>
      </c>
      <c r="K4551">
        <v>2</v>
      </c>
      <c r="L4551">
        <v>51.456850000000003</v>
      </c>
      <c r="M4551">
        <v>385</v>
      </c>
      <c r="N4551">
        <v>100</v>
      </c>
      <c r="O4551">
        <v>160</v>
      </c>
      <c r="P4551">
        <v>0</v>
      </c>
      <c r="Q4551">
        <v>954</v>
      </c>
      <c r="R4551">
        <v>28.066756819999998</v>
      </c>
      <c r="S4551">
        <v>35.982157000000001</v>
      </c>
      <c r="T4551">
        <v>0</v>
      </c>
      <c r="U4551">
        <v>0</v>
      </c>
    </row>
    <row r="4552" spans="1:21" x14ac:dyDescent="0.3">
      <c r="A4552">
        <v>0.67</v>
      </c>
      <c r="B4552">
        <v>0.625</v>
      </c>
      <c r="C4552">
        <v>2.1</v>
      </c>
      <c r="D4552">
        <v>200</v>
      </c>
      <c r="E4552">
        <v>156.71</v>
      </c>
      <c r="F4552">
        <v>56.716000000000001</v>
      </c>
      <c r="G4552">
        <v>56.716417910447703</v>
      </c>
      <c r="H4552">
        <v>60</v>
      </c>
      <c r="I4552">
        <v>316.71641699999998</v>
      </c>
      <c r="J4552">
        <v>-1</v>
      </c>
      <c r="K4552">
        <v>2</v>
      </c>
      <c r="L4552">
        <v>50.55791</v>
      </c>
      <c r="M4552">
        <v>385</v>
      </c>
      <c r="N4552">
        <v>100</v>
      </c>
      <c r="O4552">
        <v>160</v>
      </c>
      <c r="P4552">
        <v>0</v>
      </c>
      <c r="Q4552">
        <v>956</v>
      </c>
      <c r="R4552">
        <v>27.176973968999999</v>
      </c>
      <c r="S4552">
        <v>36.021146000000002</v>
      </c>
      <c r="T4552">
        <v>0</v>
      </c>
      <c r="U4552">
        <v>0</v>
      </c>
    </row>
    <row r="4553" spans="1:21" x14ac:dyDescent="0.3">
      <c r="A4553">
        <v>0.67</v>
      </c>
      <c r="B4553">
        <v>0.625</v>
      </c>
      <c r="C4553">
        <v>2.1</v>
      </c>
      <c r="D4553">
        <v>200</v>
      </c>
      <c r="E4553">
        <v>156.71</v>
      </c>
      <c r="F4553">
        <v>56.716000000000001</v>
      </c>
      <c r="G4553">
        <v>56.716417910447703</v>
      </c>
      <c r="H4553">
        <v>70</v>
      </c>
      <c r="I4553">
        <v>326.71641699999998</v>
      </c>
      <c r="J4553">
        <v>-1</v>
      </c>
      <c r="K4553">
        <v>2</v>
      </c>
      <c r="L4553">
        <v>49.68159</v>
      </c>
      <c r="M4553">
        <v>385</v>
      </c>
      <c r="N4553">
        <v>100</v>
      </c>
      <c r="O4553">
        <v>160</v>
      </c>
      <c r="P4553">
        <v>0</v>
      </c>
      <c r="Q4553">
        <v>896</v>
      </c>
      <c r="R4553">
        <v>26.899687149999998</v>
      </c>
      <c r="S4553">
        <v>34.835042000000001</v>
      </c>
      <c r="T4553">
        <v>0</v>
      </c>
      <c r="U4553">
        <v>0</v>
      </c>
    </row>
    <row r="4554" spans="1:21" x14ac:dyDescent="0.3">
      <c r="A4554">
        <v>0.67</v>
      </c>
      <c r="B4554">
        <v>0.625</v>
      </c>
      <c r="C4554">
        <v>2.1</v>
      </c>
      <c r="D4554">
        <v>200</v>
      </c>
      <c r="E4554">
        <v>156.71</v>
      </c>
      <c r="F4554">
        <v>56.716000000000001</v>
      </c>
      <c r="G4554">
        <v>56.716417910447703</v>
      </c>
      <c r="H4554">
        <v>80</v>
      </c>
      <c r="I4554">
        <v>336.71641699999998</v>
      </c>
      <c r="J4554">
        <v>-1</v>
      </c>
      <c r="K4554">
        <v>2</v>
      </c>
      <c r="L4554">
        <v>48.827440000000003</v>
      </c>
      <c r="M4554">
        <v>385</v>
      </c>
      <c r="N4554">
        <v>100</v>
      </c>
      <c r="O4554">
        <v>160</v>
      </c>
      <c r="P4554">
        <v>0</v>
      </c>
      <c r="Q4554">
        <v>895</v>
      </c>
      <c r="R4554">
        <v>26.388627132</v>
      </c>
      <c r="S4554">
        <v>34.814976000000001</v>
      </c>
      <c r="T4554">
        <v>0</v>
      </c>
      <c r="U4554">
        <v>0</v>
      </c>
    </row>
    <row r="4555" spans="1:21" x14ac:dyDescent="0.3">
      <c r="A4555">
        <v>0.67</v>
      </c>
      <c r="B4555">
        <v>0.625</v>
      </c>
      <c r="C4555">
        <v>2.1</v>
      </c>
      <c r="D4555">
        <v>200</v>
      </c>
      <c r="E4555">
        <v>156.71</v>
      </c>
      <c r="F4555">
        <v>56.716000000000001</v>
      </c>
      <c r="G4555">
        <v>56.716417910447703</v>
      </c>
      <c r="H4555">
        <v>90</v>
      </c>
      <c r="I4555">
        <v>346.71641699999998</v>
      </c>
      <c r="J4555">
        <v>-1</v>
      </c>
      <c r="K4555">
        <v>2</v>
      </c>
      <c r="L4555">
        <v>47.994990000000001</v>
      </c>
      <c r="M4555">
        <v>385</v>
      </c>
      <c r="N4555">
        <v>100</v>
      </c>
      <c r="O4555">
        <v>160</v>
      </c>
      <c r="P4555">
        <v>0</v>
      </c>
      <c r="Q4555">
        <v>891</v>
      </c>
      <c r="R4555">
        <v>25.736576274000001</v>
      </c>
      <c r="S4555">
        <v>34.734611000000001</v>
      </c>
      <c r="T4555">
        <v>0</v>
      </c>
      <c r="U4555">
        <v>0</v>
      </c>
    </row>
    <row r="4556" spans="1:21" x14ac:dyDescent="0.3">
      <c r="A4556">
        <v>0.67</v>
      </c>
      <c r="B4556">
        <v>0.625</v>
      </c>
      <c r="C4556">
        <v>2.1</v>
      </c>
      <c r="D4556">
        <v>200</v>
      </c>
      <c r="E4556">
        <v>156.71</v>
      </c>
      <c r="F4556">
        <v>56.716000000000001</v>
      </c>
      <c r="G4556">
        <v>56.716417910447703</v>
      </c>
      <c r="H4556">
        <v>100</v>
      </c>
      <c r="I4556">
        <v>356.71641699999998</v>
      </c>
      <c r="J4556">
        <v>-1</v>
      </c>
      <c r="K4556">
        <v>2</v>
      </c>
      <c r="L4556">
        <v>47.183770000000003</v>
      </c>
      <c r="M4556">
        <v>385</v>
      </c>
      <c r="N4556">
        <v>100</v>
      </c>
      <c r="O4556">
        <v>160</v>
      </c>
      <c r="P4556">
        <v>0</v>
      </c>
      <c r="Q4556">
        <v>902</v>
      </c>
      <c r="R4556">
        <v>25.122789674</v>
      </c>
      <c r="S4556">
        <v>34.955227000000001</v>
      </c>
      <c r="T4556">
        <v>0</v>
      </c>
      <c r="U4556">
        <v>0</v>
      </c>
    </row>
    <row r="4557" spans="1:21" x14ac:dyDescent="0.3">
      <c r="A4557">
        <v>0.67</v>
      </c>
      <c r="B4557">
        <v>0.625</v>
      </c>
      <c r="C4557">
        <v>2.1</v>
      </c>
      <c r="D4557">
        <v>200</v>
      </c>
      <c r="E4557">
        <v>156.71</v>
      </c>
      <c r="F4557">
        <v>56.716000000000001</v>
      </c>
      <c r="G4557">
        <v>56.716417910447703</v>
      </c>
      <c r="H4557">
        <v>110</v>
      </c>
      <c r="I4557">
        <v>366.71641699999998</v>
      </c>
      <c r="J4557">
        <v>-1</v>
      </c>
      <c r="K4557">
        <v>2</v>
      </c>
      <c r="L4557">
        <v>46.39329</v>
      </c>
      <c r="M4557">
        <v>385</v>
      </c>
      <c r="N4557">
        <v>100</v>
      </c>
      <c r="O4557">
        <v>160</v>
      </c>
      <c r="P4557">
        <v>0</v>
      </c>
      <c r="Q4557">
        <v>944</v>
      </c>
      <c r="R4557">
        <v>24.494648471000001</v>
      </c>
      <c r="S4557">
        <v>35.786659</v>
      </c>
      <c r="T4557">
        <v>0</v>
      </c>
      <c r="U4557">
        <v>0</v>
      </c>
    </row>
    <row r="4558" spans="1:21" x14ac:dyDescent="0.3">
      <c r="A4558">
        <v>0.67</v>
      </c>
      <c r="B4558">
        <v>0.625</v>
      </c>
      <c r="C4558">
        <v>2.1</v>
      </c>
      <c r="D4558">
        <v>200</v>
      </c>
      <c r="E4558">
        <v>156.71</v>
      </c>
      <c r="F4558">
        <v>56.716000000000001</v>
      </c>
      <c r="G4558">
        <v>56.716417910447703</v>
      </c>
      <c r="H4558">
        <v>120</v>
      </c>
      <c r="I4558">
        <v>376.71641699999998</v>
      </c>
      <c r="J4558">
        <v>-1</v>
      </c>
      <c r="K4558">
        <v>2</v>
      </c>
      <c r="L4558">
        <v>45.623060000000002</v>
      </c>
      <c r="M4558">
        <v>385</v>
      </c>
      <c r="N4558">
        <v>100</v>
      </c>
      <c r="O4558">
        <v>160</v>
      </c>
      <c r="P4558">
        <v>0</v>
      </c>
      <c r="Q4558">
        <v>891</v>
      </c>
      <c r="R4558">
        <v>23.708920805999998</v>
      </c>
      <c r="S4558">
        <v>34.734611000000001</v>
      </c>
      <c r="T4558">
        <v>0</v>
      </c>
      <c r="U4558">
        <v>0</v>
      </c>
    </row>
    <row r="4559" spans="1:21" x14ac:dyDescent="0.3">
      <c r="A4559">
        <v>0.67</v>
      </c>
      <c r="B4559">
        <v>0.625</v>
      </c>
      <c r="C4559">
        <v>2.1</v>
      </c>
      <c r="D4559">
        <v>200</v>
      </c>
      <c r="E4559">
        <v>156.71</v>
      </c>
      <c r="F4559">
        <v>56.716000000000001</v>
      </c>
      <c r="G4559">
        <v>56.716417910447703</v>
      </c>
      <c r="H4559">
        <v>130</v>
      </c>
      <c r="I4559">
        <v>386.71641699999998</v>
      </c>
      <c r="J4559">
        <v>-1</v>
      </c>
      <c r="K4559">
        <v>2</v>
      </c>
      <c r="L4559">
        <v>44.87256</v>
      </c>
      <c r="M4559">
        <v>385</v>
      </c>
      <c r="N4559">
        <v>100</v>
      </c>
      <c r="O4559">
        <v>160</v>
      </c>
      <c r="P4559">
        <v>0</v>
      </c>
      <c r="Q4559">
        <v>890</v>
      </c>
      <c r="R4559">
        <v>23.479886134000001</v>
      </c>
      <c r="S4559">
        <v>34.714494000000002</v>
      </c>
      <c r="T4559">
        <v>0</v>
      </c>
      <c r="U4559">
        <v>0</v>
      </c>
    </row>
    <row r="4560" spans="1:21" x14ac:dyDescent="0.3">
      <c r="A4560">
        <v>0.67</v>
      </c>
      <c r="B4560">
        <v>0.625</v>
      </c>
      <c r="C4560">
        <v>2.1</v>
      </c>
      <c r="D4560">
        <v>200</v>
      </c>
      <c r="E4560">
        <v>156.71</v>
      </c>
      <c r="F4560">
        <v>56.716000000000001</v>
      </c>
      <c r="G4560">
        <v>56.716417910447703</v>
      </c>
      <c r="H4560">
        <v>140</v>
      </c>
      <c r="I4560">
        <v>396.71641699999998</v>
      </c>
      <c r="J4560">
        <v>-1</v>
      </c>
      <c r="K4560">
        <v>2</v>
      </c>
      <c r="L4560">
        <v>44.141309999999997</v>
      </c>
      <c r="M4560">
        <v>385</v>
      </c>
      <c r="N4560">
        <v>100</v>
      </c>
      <c r="O4560">
        <v>160</v>
      </c>
      <c r="P4560">
        <v>0</v>
      </c>
      <c r="Q4560">
        <v>944</v>
      </c>
      <c r="R4560">
        <v>22.720493490999999</v>
      </c>
      <c r="S4560">
        <v>35.786659</v>
      </c>
      <c r="T4560">
        <v>0</v>
      </c>
      <c r="U4560">
        <v>0</v>
      </c>
    </row>
    <row r="4561" spans="1:21" x14ac:dyDescent="0.3">
      <c r="A4561">
        <v>0.67</v>
      </c>
      <c r="B4561">
        <v>0.625</v>
      </c>
      <c r="C4561">
        <v>2.1</v>
      </c>
      <c r="D4561">
        <v>200</v>
      </c>
      <c r="E4561">
        <v>156.71</v>
      </c>
      <c r="F4561">
        <v>56.716000000000001</v>
      </c>
      <c r="G4561">
        <v>56.716417910447703</v>
      </c>
      <c r="H4561">
        <v>150</v>
      </c>
      <c r="I4561">
        <v>406.71641699999998</v>
      </c>
      <c r="J4561">
        <v>-1</v>
      </c>
      <c r="K4561">
        <v>2</v>
      </c>
      <c r="L4561">
        <v>43.428789999999999</v>
      </c>
      <c r="M4561">
        <v>385</v>
      </c>
      <c r="N4561">
        <v>100</v>
      </c>
      <c r="O4561">
        <v>160</v>
      </c>
      <c r="P4561">
        <v>0</v>
      </c>
      <c r="Q4561">
        <v>891</v>
      </c>
      <c r="R4561">
        <v>22.149993998999999</v>
      </c>
      <c r="S4561">
        <v>34.734611000000001</v>
      </c>
      <c r="T4561">
        <v>0</v>
      </c>
      <c r="U4561">
        <v>0</v>
      </c>
    </row>
    <row r="4562" spans="1:21" x14ac:dyDescent="0.3">
      <c r="A4562">
        <v>0.67</v>
      </c>
      <c r="B4562">
        <v>0.625</v>
      </c>
      <c r="C4562">
        <v>2.1</v>
      </c>
      <c r="D4562">
        <v>200</v>
      </c>
      <c r="E4562">
        <v>156.71</v>
      </c>
      <c r="F4562">
        <v>56.716000000000001</v>
      </c>
      <c r="G4562">
        <v>56.716417910447703</v>
      </c>
      <c r="H4562">
        <v>160</v>
      </c>
      <c r="I4562">
        <v>416.71641699999998</v>
      </c>
      <c r="J4562">
        <v>-1</v>
      </c>
      <c r="K4562">
        <v>2</v>
      </c>
      <c r="L4562">
        <v>42.734520000000003</v>
      </c>
      <c r="M4562">
        <v>385</v>
      </c>
      <c r="N4562">
        <v>100</v>
      </c>
      <c r="O4562">
        <v>160</v>
      </c>
      <c r="P4562">
        <v>0</v>
      </c>
      <c r="Q4562">
        <v>893</v>
      </c>
      <c r="R4562">
        <v>22.089128544000001</v>
      </c>
      <c r="S4562">
        <v>34.774813999999999</v>
      </c>
      <c r="T4562">
        <v>0</v>
      </c>
      <c r="U4562">
        <v>0</v>
      </c>
    </row>
    <row r="4563" spans="1:21" x14ac:dyDescent="0.3">
      <c r="A4563">
        <v>0.67</v>
      </c>
      <c r="B4563">
        <v>0.625</v>
      </c>
      <c r="C4563">
        <v>2.1</v>
      </c>
      <c r="D4563">
        <v>200</v>
      </c>
      <c r="E4563">
        <v>156.71</v>
      </c>
      <c r="F4563">
        <v>56.716000000000001</v>
      </c>
      <c r="G4563">
        <v>56.716417910447703</v>
      </c>
      <c r="H4563">
        <v>170</v>
      </c>
      <c r="I4563">
        <v>426.71641699999998</v>
      </c>
      <c r="J4563">
        <v>-1</v>
      </c>
      <c r="K4563">
        <v>2</v>
      </c>
      <c r="L4563">
        <v>42.057989999999997</v>
      </c>
      <c r="M4563">
        <v>385</v>
      </c>
      <c r="N4563">
        <v>100</v>
      </c>
      <c r="O4563">
        <v>160</v>
      </c>
      <c r="P4563">
        <v>0</v>
      </c>
      <c r="Q4563">
        <v>947</v>
      </c>
      <c r="R4563">
        <v>21.565185015000001</v>
      </c>
      <c r="S4563">
        <v>35.845405</v>
      </c>
      <c r="T4563">
        <v>0</v>
      </c>
      <c r="U4563">
        <v>0</v>
      </c>
    </row>
    <row r="4564" spans="1:21" x14ac:dyDescent="0.3">
      <c r="A4564">
        <v>0.67</v>
      </c>
      <c r="B4564">
        <v>0.625</v>
      </c>
      <c r="C4564">
        <v>2.1</v>
      </c>
      <c r="D4564">
        <v>200</v>
      </c>
      <c r="E4564">
        <v>156.71</v>
      </c>
      <c r="F4564">
        <v>56.716000000000001</v>
      </c>
      <c r="G4564">
        <v>56.716417910447703</v>
      </c>
      <c r="H4564">
        <v>180</v>
      </c>
      <c r="I4564">
        <v>436.71641699999998</v>
      </c>
      <c r="J4564">
        <v>-1</v>
      </c>
      <c r="K4564">
        <v>2</v>
      </c>
      <c r="L4564">
        <v>41.398719999999997</v>
      </c>
      <c r="M4564">
        <v>385</v>
      </c>
      <c r="N4564">
        <v>100</v>
      </c>
      <c r="O4564">
        <v>160</v>
      </c>
      <c r="P4564">
        <v>0</v>
      </c>
      <c r="Q4564">
        <v>883</v>
      </c>
      <c r="R4564">
        <v>20.868573999999999</v>
      </c>
      <c r="S4564">
        <v>34.573390000000003</v>
      </c>
      <c r="T4564">
        <v>0</v>
      </c>
      <c r="U4564">
        <v>0</v>
      </c>
    </row>
    <row r="4565" spans="1:21" x14ac:dyDescent="0.3">
      <c r="A4565">
        <v>0.67</v>
      </c>
      <c r="B4565">
        <v>0.625</v>
      </c>
      <c r="C4565">
        <v>2.1</v>
      </c>
      <c r="D4565">
        <v>200</v>
      </c>
      <c r="E4565">
        <v>156.71</v>
      </c>
      <c r="F4565">
        <v>56.716000000000001</v>
      </c>
      <c r="G4565">
        <v>56.716417910447703</v>
      </c>
      <c r="H4565">
        <v>190</v>
      </c>
      <c r="I4565">
        <v>446.71641699999998</v>
      </c>
      <c r="J4565">
        <v>-1</v>
      </c>
      <c r="K4565">
        <v>2</v>
      </c>
      <c r="L4565">
        <v>40.756219999999999</v>
      </c>
      <c r="M4565">
        <v>385</v>
      </c>
      <c r="N4565">
        <v>100</v>
      </c>
      <c r="O4565">
        <v>160</v>
      </c>
      <c r="P4565">
        <v>0</v>
      </c>
      <c r="Q4565">
        <v>906</v>
      </c>
      <c r="R4565">
        <v>20.609692936999998</v>
      </c>
      <c r="S4565">
        <v>35.035150999999999</v>
      </c>
      <c r="T4565">
        <v>0</v>
      </c>
      <c r="U4565">
        <v>0</v>
      </c>
    </row>
    <row r="4566" spans="1:21" x14ac:dyDescent="0.3">
      <c r="A4566">
        <v>0.67</v>
      </c>
      <c r="B4566">
        <v>0.625</v>
      </c>
      <c r="C4566">
        <v>2.1</v>
      </c>
      <c r="D4566">
        <v>200</v>
      </c>
      <c r="E4566">
        <v>156.71</v>
      </c>
      <c r="F4566">
        <v>56.716000000000001</v>
      </c>
      <c r="G4566">
        <v>56.716417910447703</v>
      </c>
      <c r="H4566">
        <v>200</v>
      </c>
      <c r="I4566">
        <v>456.71641699999998</v>
      </c>
      <c r="J4566">
        <v>-1</v>
      </c>
      <c r="K4566">
        <v>2</v>
      </c>
      <c r="L4566">
        <v>40.130009999999999</v>
      </c>
      <c r="M4566">
        <v>385</v>
      </c>
      <c r="N4566">
        <v>100</v>
      </c>
      <c r="O4566">
        <v>160</v>
      </c>
      <c r="P4566">
        <v>0</v>
      </c>
      <c r="Q4566">
        <v>950</v>
      </c>
      <c r="R4566">
        <v>20.248565710000001</v>
      </c>
      <c r="S4566">
        <v>35.904068000000002</v>
      </c>
      <c r="T4566">
        <v>0</v>
      </c>
      <c r="U4566">
        <v>0</v>
      </c>
    </row>
    <row r="4567" spans="1:21" x14ac:dyDescent="0.3">
      <c r="A4567">
        <v>0.67</v>
      </c>
      <c r="B4567">
        <v>0.625</v>
      </c>
      <c r="C4567">
        <v>2.1</v>
      </c>
      <c r="D4567">
        <v>200</v>
      </c>
      <c r="E4567">
        <v>156.71</v>
      </c>
      <c r="F4567">
        <v>56.716000000000001</v>
      </c>
      <c r="G4567">
        <v>56.716417910447703</v>
      </c>
      <c r="H4567">
        <v>210</v>
      </c>
      <c r="I4567">
        <v>466.71641699999998</v>
      </c>
      <c r="J4567">
        <v>-1</v>
      </c>
      <c r="K4567">
        <v>2</v>
      </c>
      <c r="L4567">
        <v>39.519629999999999</v>
      </c>
      <c r="M4567">
        <v>385</v>
      </c>
      <c r="N4567">
        <v>100</v>
      </c>
      <c r="O4567">
        <v>160</v>
      </c>
      <c r="P4567">
        <v>0</v>
      </c>
      <c r="Q4567">
        <v>940</v>
      </c>
      <c r="R4567">
        <v>19.541408127</v>
      </c>
      <c r="S4567">
        <v>35.708199999999998</v>
      </c>
      <c r="T4567">
        <v>0</v>
      </c>
      <c r="U4567">
        <v>0</v>
      </c>
    </row>
    <row r="4568" spans="1:21" x14ac:dyDescent="0.3">
      <c r="A4568">
        <v>0.67</v>
      </c>
      <c r="B4568">
        <v>0.625</v>
      </c>
      <c r="C4568">
        <v>2.1</v>
      </c>
      <c r="D4568">
        <v>200</v>
      </c>
      <c r="E4568">
        <v>156.71</v>
      </c>
      <c r="F4568">
        <v>56.716000000000001</v>
      </c>
      <c r="G4568">
        <v>56.716417910447703</v>
      </c>
      <c r="H4568">
        <v>220</v>
      </c>
      <c r="I4568">
        <v>476.71641699999998</v>
      </c>
      <c r="J4568">
        <v>-1</v>
      </c>
      <c r="K4568">
        <v>2</v>
      </c>
      <c r="L4568">
        <v>38.924619999999997</v>
      </c>
      <c r="M4568">
        <v>385</v>
      </c>
      <c r="N4568">
        <v>100</v>
      </c>
      <c r="O4568">
        <v>160</v>
      </c>
      <c r="P4568">
        <v>0</v>
      </c>
      <c r="Q4568">
        <v>885</v>
      </c>
      <c r="R4568">
        <v>19.265464564999998</v>
      </c>
      <c r="S4568">
        <v>34.613757</v>
      </c>
      <c r="T4568">
        <v>0</v>
      </c>
      <c r="U4568">
        <v>0</v>
      </c>
    </row>
    <row r="4569" spans="1:21" x14ac:dyDescent="0.3">
      <c r="A4569">
        <v>0.67</v>
      </c>
      <c r="B4569">
        <v>0.625</v>
      </c>
      <c r="C4569">
        <v>2.1</v>
      </c>
      <c r="D4569">
        <v>200</v>
      </c>
      <c r="E4569">
        <v>156.71</v>
      </c>
      <c r="F4569">
        <v>56.716000000000001</v>
      </c>
      <c r="G4569">
        <v>56.716417910447703</v>
      </c>
      <c r="H4569">
        <v>230</v>
      </c>
      <c r="I4569">
        <v>486.71641699999998</v>
      </c>
      <c r="J4569">
        <v>-1</v>
      </c>
      <c r="K4569">
        <v>2</v>
      </c>
      <c r="L4569">
        <v>38.344520000000003</v>
      </c>
      <c r="M4569">
        <v>385</v>
      </c>
      <c r="N4569">
        <v>100</v>
      </c>
      <c r="O4569">
        <v>160</v>
      </c>
      <c r="P4569">
        <v>0</v>
      </c>
      <c r="Q4569">
        <v>887</v>
      </c>
      <c r="R4569">
        <v>18.844265855</v>
      </c>
      <c r="S4569">
        <v>34.654082000000002</v>
      </c>
      <c r="T4569">
        <v>0</v>
      </c>
      <c r="U4569">
        <v>0</v>
      </c>
    </row>
    <row r="4570" spans="1:21" x14ac:dyDescent="0.3">
      <c r="A4570">
        <v>0.67</v>
      </c>
      <c r="B4570">
        <v>0.625</v>
      </c>
      <c r="C4570">
        <v>2.1</v>
      </c>
      <c r="D4570">
        <v>200</v>
      </c>
      <c r="E4570">
        <v>156.71</v>
      </c>
      <c r="F4570">
        <v>56.716000000000001</v>
      </c>
      <c r="G4570">
        <v>56.716417910447703</v>
      </c>
      <c r="H4570">
        <v>240</v>
      </c>
      <c r="I4570">
        <v>496.71641699999998</v>
      </c>
      <c r="J4570">
        <v>-1</v>
      </c>
      <c r="K4570">
        <v>2</v>
      </c>
      <c r="L4570">
        <v>37.778910000000003</v>
      </c>
      <c r="M4570">
        <v>385</v>
      </c>
      <c r="N4570">
        <v>100</v>
      </c>
      <c r="O4570">
        <v>160</v>
      </c>
      <c r="P4570">
        <v>0</v>
      </c>
      <c r="Q4570">
        <v>892</v>
      </c>
      <c r="R4570">
        <v>18.304648462999999</v>
      </c>
      <c r="S4570">
        <v>34.754716999999999</v>
      </c>
      <c r="T4570">
        <v>0</v>
      </c>
      <c r="U4570">
        <v>0</v>
      </c>
    </row>
    <row r="4571" spans="1:21" x14ac:dyDescent="0.3">
      <c r="A4571">
        <v>0.67</v>
      </c>
      <c r="B4571">
        <v>0.625</v>
      </c>
      <c r="C4571">
        <v>2.1</v>
      </c>
      <c r="D4571">
        <v>200</v>
      </c>
      <c r="E4571">
        <v>156.71</v>
      </c>
      <c r="F4571">
        <v>56.716000000000001</v>
      </c>
      <c r="G4571">
        <v>56.716417910447703</v>
      </c>
      <c r="H4571">
        <v>250</v>
      </c>
      <c r="I4571">
        <v>506.71641699999998</v>
      </c>
      <c r="J4571">
        <v>-1</v>
      </c>
      <c r="K4571">
        <v>2</v>
      </c>
      <c r="L4571">
        <v>37.227339999999998</v>
      </c>
      <c r="M4571">
        <v>385</v>
      </c>
      <c r="N4571">
        <v>100</v>
      </c>
      <c r="O4571">
        <v>160</v>
      </c>
      <c r="P4571">
        <v>0</v>
      </c>
      <c r="Q4571">
        <v>946</v>
      </c>
      <c r="R4571">
        <v>18.121331388000002</v>
      </c>
      <c r="S4571">
        <v>35.825831999999998</v>
      </c>
      <c r="T4571">
        <v>0</v>
      </c>
      <c r="U4571">
        <v>0</v>
      </c>
    </row>
    <row r="4572" spans="1:21" x14ac:dyDescent="0.3">
      <c r="A4572">
        <v>0.67</v>
      </c>
      <c r="B4572">
        <v>0.625</v>
      </c>
      <c r="C4572">
        <v>2.1</v>
      </c>
      <c r="D4572">
        <v>200</v>
      </c>
      <c r="E4572">
        <v>156.71</v>
      </c>
      <c r="F4572">
        <v>56.716000000000001</v>
      </c>
      <c r="G4572">
        <v>56.716417910447703</v>
      </c>
      <c r="H4572">
        <v>260</v>
      </c>
      <c r="I4572">
        <v>516.71641699999998</v>
      </c>
      <c r="J4572">
        <v>-1</v>
      </c>
      <c r="K4572">
        <v>2</v>
      </c>
      <c r="L4572">
        <v>36.689410000000002</v>
      </c>
      <c r="M4572">
        <v>385</v>
      </c>
      <c r="N4572">
        <v>100</v>
      </c>
      <c r="O4572">
        <v>160</v>
      </c>
      <c r="P4572">
        <v>0</v>
      </c>
      <c r="Q4572">
        <v>899</v>
      </c>
      <c r="R4572">
        <v>17.898956771000002</v>
      </c>
      <c r="S4572">
        <v>34.895180000000003</v>
      </c>
      <c r="T4572">
        <v>0</v>
      </c>
      <c r="U4572">
        <v>0</v>
      </c>
    </row>
    <row r="4573" spans="1:21" x14ac:dyDescent="0.3">
      <c r="A4573">
        <v>0.67</v>
      </c>
      <c r="B4573">
        <v>0.625</v>
      </c>
      <c r="C4573">
        <v>2.1</v>
      </c>
      <c r="D4573">
        <v>200</v>
      </c>
      <c r="E4573">
        <v>156.71</v>
      </c>
      <c r="F4573">
        <v>56.716000000000001</v>
      </c>
      <c r="G4573">
        <v>56.716417910447703</v>
      </c>
      <c r="H4573">
        <v>270</v>
      </c>
      <c r="I4573">
        <v>526.71641699999998</v>
      </c>
      <c r="J4573">
        <v>-1</v>
      </c>
      <c r="K4573">
        <v>2</v>
      </c>
      <c r="L4573">
        <v>36.16469</v>
      </c>
      <c r="M4573">
        <v>385</v>
      </c>
      <c r="N4573">
        <v>100</v>
      </c>
      <c r="O4573">
        <v>160</v>
      </c>
      <c r="P4573">
        <v>0</v>
      </c>
      <c r="Q4573">
        <v>887</v>
      </c>
      <c r="R4573">
        <v>17.137570223000001</v>
      </c>
      <c r="S4573">
        <v>34.654082000000002</v>
      </c>
      <c r="T4573">
        <v>0</v>
      </c>
      <c r="U4573">
        <v>0</v>
      </c>
    </row>
    <row r="4574" spans="1:21" x14ac:dyDescent="0.3">
      <c r="A4574">
        <v>0.67</v>
      </c>
      <c r="B4574">
        <v>0.625</v>
      </c>
      <c r="C4574">
        <v>2.1</v>
      </c>
      <c r="D4574">
        <v>200</v>
      </c>
      <c r="E4574">
        <v>156.71</v>
      </c>
      <c r="F4574">
        <v>56.716000000000001</v>
      </c>
      <c r="G4574">
        <v>56.716417910447703</v>
      </c>
      <c r="H4574">
        <v>280</v>
      </c>
      <c r="I4574">
        <v>536.71641699999998</v>
      </c>
      <c r="J4574">
        <v>-1</v>
      </c>
      <c r="K4574">
        <v>2</v>
      </c>
      <c r="L4574">
        <v>35.652810000000002</v>
      </c>
      <c r="M4574">
        <v>385</v>
      </c>
      <c r="N4574">
        <v>100</v>
      </c>
      <c r="O4574">
        <v>160</v>
      </c>
      <c r="P4574">
        <v>0</v>
      </c>
      <c r="Q4574">
        <v>891</v>
      </c>
      <c r="R4574">
        <v>16.902677136000001</v>
      </c>
      <c r="S4574">
        <v>34.734611000000001</v>
      </c>
      <c r="T4574">
        <v>0</v>
      </c>
      <c r="U4574">
        <v>0</v>
      </c>
    </row>
    <row r="4575" spans="1:21" x14ac:dyDescent="0.3">
      <c r="A4575">
        <v>0.67</v>
      </c>
      <c r="B4575">
        <v>0.625</v>
      </c>
      <c r="C4575">
        <v>2.1</v>
      </c>
      <c r="D4575">
        <v>200</v>
      </c>
      <c r="E4575">
        <v>156.71</v>
      </c>
      <c r="F4575">
        <v>56.716000000000001</v>
      </c>
      <c r="G4575">
        <v>56.716417910447703</v>
      </c>
      <c r="H4575">
        <v>290</v>
      </c>
      <c r="I4575">
        <v>546.71641699999998</v>
      </c>
      <c r="J4575">
        <v>-1</v>
      </c>
      <c r="K4575">
        <v>2</v>
      </c>
      <c r="L4575">
        <v>35.153359999999999</v>
      </c>
      <c r="M4575">
        <v>385</v>
      </c>
      <c r="N4575">
        <v>100</v>
      </c>
      <c r="O4575">
        <v>160</v>
      </c>
      <c r="P4575">
        <v>0</v>
      </c>
      <c r="Q4575">
        <v>896</v>
      </c>
      <c r="R4575">
        <v>16.664571373000001</v>
      </c>
      <c r="S4575">
        <v>34.835042000000001</v>
      </c>
      <c r="T4575">
        <v>0</v>
      </c>
      <c r="U4575">
        <v>0</v>
      </c>
    </row>
    <row r="4576" spans="1:21" x14ac:dyDescent="0.3">
      <c r="A4576">
        <v>0.67</v>
      </c>
      <c r="B4576">
        <v>0.625</v>
      </c>
      <c r="C4576">
        <v>2.1</v>
      </c>
      <c r="D4576">
        <v>200</v>
      </c>
      <c r="E4576">
        <v>156.71</v>
      </c>
      <c r="F4576">
        <v>56.716000000000001</v>
      </c>
      <c r="G4576">
        <v>56.716417910447703</v>
      </c>
      <c r="H4576">
        <v>300</v>
      </c>
      <c r="I4576">
        <v>556.71641699999998</v>
      </c>
      <c r="J4576">
        <v>-1</v>
      </c>
      <c r="K4576">
        <v>2</v>
      </c>
      <c r="L4576">
        <v>34.665979999999998</v>
      </c>
      <c r="M4576">
        <v>385</v>
      </c>
      <c r="N4576">
        <v>100</v>
      </c>
      <c r="O4576">
        <v>160</v>
      </c>
      <c r="P4576">
        <v>0</v>
      </c>
      <c r="Q4576">
        <v>885</v>
      </c>
      <c r="R4576">
        <v>16.463595202</v>
      </c>
      <c r="S4576">
        <v>34.613757</v>
      </c>
      <c r="T4576">
        <v>0</v>
      </c>
      <c r="U4576">
        <v>0</v>
      </c>
    </row>
    <row r="4577" spans="1:21" x14ac:dyDescent="0.3">
      <c r="A4577">
        <v>0.67</v>
      </c>
      <c r="B4577">
        <v>0.625</v>
      </c>
      <c r="C4577">
        <v>2.1</v>
      </c>
      <c r="D4577">
        <v>200</v>
      </c>
      <c r="E4577">
        <v>156.71</v>
      </c>
      <c r="F4577">
        <v>56.716000000000001</v>
      </c>
      <c r="G4577">
        <v>56.716417910447703</v>
      </c>
      <c r="H4577">
        <v>0</v>
      </c>
      <c r="I4577">
        <v>256.71641699999998</v>
      </c>
      <c r="J4577">
        <v>-1</v>
      </c>
      <c r="K4577">
        <v>2</v>
      </c>
      <c r="L4577">
        <v>56.3048</v>
      </c>
      <c r="M4577">
        <v>385</v>
      </c>
      <c r="N4577">
        <v>100</v>
      </c>
      <c r="O4577">
        <v>160</v>
      </c>
      <c r="P4577">
        <v>0</v>
      </c>
      <c r="Q4577">
        <v>901</v>
      </c>
      <c r="R4577">
        <v>32.091580520000001</v>
      </c>
      <c r="S4577">
        <v>34.935222000000003</v>
      </c>
      <c r="T4577">
        <v>0</v>
      </c>
      <c r="U4577">
        <v>0</v>
      </c>
    </row>
    <row r="4578" spans="1:21" x14ac:dyDescent="0.3">
      <c r="A4578" t="s">
        <v>74</v>
      </c>
      <c r="B4578" t="s">
        <v>74</v>
      </c>
      <c r="C4578">
        <v>2.1</v>
      </c>
      <c r="D4578">
        <v>200</v>
      </c>
      <c r="E4578" t="s">
        <v>75</v>
      </c>
      <c r="F4578" t="s">
        <v>74</v>
      </c>
      <c r="G4578" t="s">
        <v>74</v>
      </c>
      <c r="H4578" t="s">
        <v>74</v>
      </c>
      <c r="I4578" t="s">
        <v>74</v>
      </c>
      <c r="J4578" t="s">
        <v>74</v>
      </c>
      <c r="K4578" t="s">
        <v>74</v>
      </c>
      <c r="L4578" t="s">
        <v>74</v>
      </c>
      <c r="M4578" t="s">
        <v>74</v>
      </c>
      <c r="N4578" t="s">
        <v>74</v>
      </c>
      <c r="O4578">
        <v>180</v>
      </c>
    </row>
    <row r="4579" spans="1:21" x14ac:dyDescent="0.3">
      <c r="A4579">
        <v>0.67</v>
      </c>
      <c r="B4579">
        <v>0.625</v>
      </c>
      <c r="C4579">
        <v>2.1</v>
      </c>
      <c r="D4579">
        <v>200</v>
      </c>
      <c r="E4579">
        <v>156.71</v>
      </c>
      <c r="F4579">
        <v>56.716000000000001</v>
      </c>
      <c r="G4579">
        <v>56.716417910447703</v>
      </c>
      <c r="H4579">
        <v>0</v>
      </c>
      <c r="I4579">
        <v>256.71641699999998</v>
      </c>
      <c r="J4579">
        <v>-1</v>
      </c>
      <c r="K4579">
        <v>2</v>
      </c>
      <c r="L4579">
        <v>57.630710000000001</v>
      </c>
      <c r="M4579">
        <v>405</v>
      </c>
      <c r="N4579">
        <v>100</v>
      </c>
      <c r="O4579">
        <v>180</v>
      </c>
      <c r="P4579">
        <v>0</v>
      </c>
      <c r="Q4579">
        <v>956</v>
      </c>
      <c r="R4579">
        <v>35.273973163000001</v>
      </c>
      <c r="S4579">
        <v>36.021146000000002</v>
      </c>
      <c r="T4579">
        <v>0</v>
      </c>
      <c r="U4579">
        <v>0</v>
      </c>
    </row>
    <row r="4580" spans="1:21" x14ac:dyDescent="0.3">
      <c r="A4580">
        <v>0.67</v>
      </c>
      <c r="B4580">
        <v>0.625</v>
      </c>
      <c r="C4580">
        <v>2.1</v>
      </c>
      <c r="D4580">
        <v>200</v>
      </c>
      <c r="E4580">
        <v>156.71</v>
      </c>
      <c r="F4580">
        <v>56.716000000000001</v>
      </c>
      <c r="G4580">
        <v>56.716417910447703</v>
      </c>
      <c r="H4580">
        <v>10</v>
      </c>
      <c r="I4580">
        <v>266.71641699999998</v>
      </c>
      <c r="J4580">
        <v>-1</v>
      </c>
      <c r="K4580">
        <v>2</v>
      </c>
      <c r="L4580">
        <v>56.632730000000002</v>
      </c>
      <c r="M4580">
        <v>405</v>
      </c>
      <c r="N4580">
        <v>100</v>
      </c>
      <c r="O4580">
        <v>180</v>
      </c>
      <c r="P4580">
        <v>0</v>
      </c>
      <c r="Q4580">
        <v>898</v>
      </c>
      <c r="R4580">
        <v>34.532982349999997</v>
      </c>
      <c r="S4580">
        <v>34.875143999999999</v>
      </c>
      <c r="T4580">
        <v>0</v>
      </c>
      <c r="U4580">
        <v>0</v>
      </c>
    </row>
    <row r="4581" spans="1:21" x14ac:dyDescent="0.3">
      <c r="A4581">
        <v>0.67</v>
      </c>
      <c r="B4581">
        <v>0.625</v>
      </c>
      <c r="C4581">
        <v>2.1</v>
      </c>
      <c r="D4581">
        <v>200</v>
      </c>
      <c r="E4581">
        <v>156.71</v>
      </c>
      <c r="F4581">
        <v>56.716000000000001</v>
      </c>
      <c r="G4581">
        <v>56.716417910447703</v>
      </c>
      <c r="H4581">
        <v>20</v>
      </c>
      <c r="I4581">
        <v>276.71641699999998</v>
      </c>
      <c r="J4581">
        <v>-1</v>
      </c>
      <c r="K4581">
        <v>2</v>
      </c>
      <c r="L4581">
        <v>55.657139999999998</v>
      </c>
      <c r="M4581">
        <v>405</v>
      </c>
      <c r="N4581">
        <v>100</v>
      </c>
      <c r="O4581">
        <v>180</v>
      </c>
      <c r="P4581">
        <v>0</v>
      </c>
      <c r="Q4581">
        <v>885</v>
      </c>
      <c r="R4581">
        <v>33.279890944000002</v>
      </c>
      <c r="S4581">
        <v>34.613757</v>
      </c>
      <c r="T4581">
        <v>0</v>
      </c>
      <c r="U4581">
        <v>0</v>
      </c>
    </row>
    <row r="4582" spans="1:21" x14ac:dyDescent="0.3">
      <c r="A4582">
        <v>0.67</v>
      </c>
      <c r="B4582">
        <v>0.625</v>
      </c>
      <c r="C4582">
        <v>2.1</v>
      </c>
      <c r="D4582">
        <v>200</v>
      </c>
      <c r="E4582">
        <v>156.71</v>
      </c>
      <c r="F4582">
        <v>56.716000000000001</v>
      </c>
      <c r="G4582">
        <v>56.716417910447703</v>
      </c>
      <c r="H4582">
        <v>30</v>
      </c>
      <c r="I4582">
        <v>286.71641699999998</v>
      </c>
      <c r="J4582">
        <v>-1</v>
      </c>
      <c r="K4582">
        <v>2</v>
      </c>
      <c r="L4582">
        <v>54.703719999999997</v>
      </c>
      <c r="M4582">
        <v>405</v>
      </c>
      <c r="N4582">
        <v>100</v>
      </c>
      <c r="O4582">
        <v>180</v>
      </c>
      <c r="P4582">
        <v>0</v>
      </c>
      <c r="Q4582">
        <v>893</v>
      </c>
      <c r="R4582">
        <v>32.499087799000002</v>
      </c>
      <c r="S4582">
        <v>34.774813999999999</v>
      </c>
      <c r="T4582">
        <v>0</v>
      </c>
      <c r="U4582">
        <v>0</v>
      </c>
    </row>
    <row r="4583" spans="1:21" x14ac:dyDescent="0.3">
      <c r="A4583">
        <v>0.67</v>
      </c>
      <c r="B4583">
        <v>0.625</v>
      </c>
      <c r="C4583">
        <v>2.1</v>
      </c>
      <c r="D4583">
        <v>200</v>
      </c>
      <c r="E4583">
        <v>156.71</v>
      </c>
      <c r="F4583">
        <v>56.716000000000001</v>
      </c>
      <c r="G4583">
        <v>56.716417910447703</v>
      </c>
      <c r="H4583">
        <v>40</v>
      </c>
      <c r="I4583">
        <v>296.71641699999998</v>
      </c>
      <c r="J4583">
        <v>-1</v>
      </c>
      <c r="K4583">
        <v>2</v>
      </c>
      <c r="L4583">
        <v>53.772260000000003</v>
      </c>
      <c r="M4583">
        <v>405</v>
      </c>
      <c r="N4583">
        <v>100</v>
      </c>
      <c r="O4583">
        <v>180</v>
      </c>
      <c r="P4583">
        <v>0</v>
      </c>
      <c r="Q4583">
        <v>890</v>
      </c>
      <c r="R4583">
        <v>31.701211315999998</v>
      </c>
      <c r="S4583">
        <v>34.714494000000002</v>
      </c>
      <c r="T4583">
        <v>0</v>
      </c>
      <c r="U4583">
        <v>0</v>
      </c>
    </row>
    <row r="4584" spans="1:21" x14ac:dyDescent="0.3">
      <c r="A4584">
        <v>0.67</v>
      </c>
      <c r="B4584">
        <v>0.625</v>
      </c>
      <c r="C4584">
        <v>2.1</v>
      </c>
      <c r="D4584">
        <v>200</v>
      </c>
      <c r="E4584">
        <v>156.71</v>
      </c>
      <c r="F4584">
        <v>56.716000000000001</v>
      </c>
      <c r="G4584">
        <v>56.716417910447703</v>
      </c>
      <c r="H4584">
        <v>50</v>
      </c>
      <c r="I4584">
        <v>306.71641699999998</v>
      </c>
      <c r="J4584">
        <v>-1</v>
      </c>
      <c r="K4584">
        <v>2</v>
      </c>
      <c r="L4584">
        <v>52.862459999999999</v>
      </c>
      <c r="M4584">
        <v>405</v>
      </c>
      <c r="N4584">
        <v>100</v>
      </c>
      <c r="O4584">
        <v>180</v>
      </c>
      <c r="P4584">
        <v>0</v>
      </c>
      <c r="Q4584">
        <v>885</v>
      </c>
      <c r="R4584">
        <v>30.862593137000001</v>
      </c>
      <c r="S4584">
        <v>34.613757</v>
      </c>
      <c r="T4584">
        <v>0</v>
      </c>
      <c r="U4584">
        <v>0</v>
      </c>
    </row>
    <row r="4585" spans="1:21" x14ac:dyDescent="0.3">
      <c r="A4585">
        <v>0.67</v>
      </c>
      <c r="B4585">
        <v>0.625</v>
      </c>
      <c r="C4585">
        <v>2.1</v>
      </c>
      <c r="D4585">
        <v>200</v>
      </c>
      <c r="E4585">
        <v>156.71</v>
      </c>
      <c r="F4585">
        <v>56.716000000000001</v>
      </c>
      <c r="G4585">
        <v>56.716417910447703</v>
      </c>
      <c r="H4585">
        <v>60</v>
      </c>
      <c r="I4585">
        <v>316.71641699999998</v>
      </c>
      <c r="J4585">
        <v>-1</v>
      </c>
      <c r="K4585">
        <v>2</v>
      </c>
      <c r="L4585">
        <v>51.974020000000003</v>
      </c>
      <c r="M4585">
        <v>405</v>
      </c>
      <c r="N4585">
        <v>100</v>
      </c>
      <c r="O4585">
        <v>180</v>
      </c>
      <c r="P4585">
        <v>0</v>
      </c>
      <c r="Q4585">
        <v>895</v>
      </c>
      <c r="R4585">
        <v>30.322199995999998</v>
      </c>
      <c r="S4585">
        <v>34.814976000000001</v>
      </c>
      <c r="T4585">
        <v>0</v>
      </c>
      <c r="U4585">
        <v>0</v>
      </c>
    </row>
    <row r="4586" spans="1:21" x14ac:dyDescent="0.3">
      <c r="A4586">
        <v>0.67</v>
      </c>
      <c r="B4586">
        <v>0.625</v>
      </c>
      <c r="C4586">
        <v>2.1</v>
      </c>
      <c r="D4586">
        <v>200</v>
      </c>
      <c r="E4586">
        <v>156.71</v>
      </c>
      <c r="F4586">
        <v>56.716000000000001</v>
      </c>
      <c r="G4586">
        <v>56.716417910447703</v>
      </c>
      <c r="H4586">
        <v>70</v>
      </c>
      <c r="I4586">
        <v>326.71641699999998</v>
      </c>
      <c r="J4586">
        <v>-1</v>
      </c>
      <c r="K4586">
        <v>2</v>
      </c>
      <c r="L4586">
        <v>51.106630000000003</v>
      </c>
      <c r="M4586">
        <v>405</v>
      </c>
      <c r="N4586">
        <v>100</v>
      </c>
      <c r="O4586">
        <v>180</v>
      </c>
      <c r="P4586">
        <v>0</v>
      </c>
      <c r="Q4586">
        <v>949</v>
      </c>
      <c r="R4586">
        <v>29.331510362</v>
      </c>
      <c r="S4586">
        <v>35.884523000000002</v>
      </c>
      <c r="T4586">
        <v>0</v>
      </c>
      <c r="U4586">
        <v>0</v>
      </c>
    </row>
    <row r="4587" spans="1:21" x14ac:dyDescent="0.3">
      <c r="A4587">
        <v>0.67</v>
      </c>
      <c r="B4587">
        <v>0.625</v>
      </c>
      <c r="C4587">
        <v>2.1</v>
      </c>
      <c r="D4587">
        <v>200</v>
      </c>
      <c r="E4587">
        <v>156.71</v>
      </c>
      <c r="F4587">
        <v>56.716000000000001</v>
      </c>
      <c r="G4587">
        <v>56.716417910447703</v>
      </c>
      <c r="H4587">
        <v>80</v>
      </c>
      <c r="I4587">
        <v>336.71641699999998</v>
      </c>
      <c r="J4587">
        <v>-1</v>
      </c>
      <c r="K4587">
        <v>2</v>
      </c>
      <c r="L4587">
        <v>50.259909999999998</v>
      </c>
      <c r="M4587">
        <v>405</v>
      </c>
      <c r="N4587">
        <v>100</v>
      </c>
      <c r="O4587">
        <v>180</v>
      </c>
      <c r="P4587">
        <v>0</v>
      </c>
      <c r="Q4587">
        <v>907</v>
      </c>
      <c r="R4587">
        <v>28.429929722000001</v>
      </c>
      <c r="S4587">
        <v>35.055107</v>
      </c>
      <c r="T4587">
        <v>0</v>
      </c>
      <c r="U4587">
        <v>0</v>
      </c>
    </row>
    <row r="4588" spans="1:21" x14ac:dyDescent="0.3">
      <c r="A4588">
        <v>0.67</v>
      </c>
      <c r="B4588">
        <v>0.625</v>
      </c>
      <c r="C4588">
        <v>2.1</v>
      </c>
      <c r="D4588">
        <v>200</v>
      </c>
      <c r="E4588">
        <v>156.71</v>
      </c>
      <c r="F4588">
        <v>56.716000000000001</v>
      </c>
      <c r="G4588">
        <v>56.716417910447703</v>
      </c>
      <c r="H4588">
        <v>90</v>
      </c>
      <c r="I4588">
        <v>346.71641699999998</v>
      </c>
      <c r="J4588">
        <v>-1</v>
      </c>
      <c r="K4588">
        <v>2</v>
      </c>
      <c r="L4588">
        <v>49.433500000000002</v>
      </c>
      <c r="M4588">
        <v>405</v>
      </c>
      <c r="N4588">
        <v>100</v>
      </c>
      <c r="O4588">
        <v>180</v>
      </c>
      <c r="P4588">
        <v>0</v>
      </c>
      <c r="Q4588">
        <v>901</v>
      </c>
      <c r="R4588">
        <v>27.993603396000001</v>
      </c>
      <c r="S4588">
        <v>34.935222000000003</v>
      </c>
      <c r="T4588">
        <v>0</v>
      </c>
      <c r="U4588">
        <v>0</v>
      </c>
    </row>
    <row r="4589" spans="1:21" x14ac:dyDescent="0.3">
      <c r="A4589">
        <v>0.67</v>
      </c>
      <c r="B4589">
        <v>0.625</v>
      </c>
      <c r="C4589">
        <v>2.1</v>
      </c>
      <c r="D4589">
        <v>200</v>
      </c>
      <c r="E4589">
        <v>156.71</v>
      </c>
      <c r="F4589">
        <v>56.716000000000001</v>
      </c>
      <c r="G4589">
        <v>56.716417910447703</v>
      </c>
      <c r="H4589">
        <v>100</v>
      </c>
      <c r="I4589">
        <v>356.71641699999998</v>
      </c>
      <c r="J4589">
        <v>-1</v>
      </c>
      <c r="K4589">
        <v>2</v>
      </c>
      <c r="L4589">
        <v>48.627000000000002</v>
      </c>
      <c r="M4589">
        <v>405</v>
      </c>
      <c r="N4589">
        <v>100</v>
      </c>
      <c r="O4589">
        <v>180</v>
      </c>
      <c r="P4589">
        <v>0</v>
      </c>
      <c r="Q4589">
        <v>950</v>
      </c>
      <c r="R4589">
        <v>27.302152671999998</v>
      </c>
      <c r="S4589">
        <v>35.904068000000002</v>
      </c>
      <c r="T4589">
        <v>0</v>
      </c>
      <c r="U4589">
        <v>0</v>
      </c>
    </row>
    <row r="4590" spans="1:21" x14ac:dyDescent="0.3">
      <c r="A4590">
        <v>0.67</v>
      </c>
      <c r="B4590">
        <v>0.625</v>
      </c>
      <c r="C4590">
        <v>2.1</v>
      </c>
      <c r="D4590">
        <v>200</v>
      </c>
      <c r="E4590">
        <v>156.71</v>
      </c>
      <c r="F4590">
        <v>56.716000000000001</v>
      </c>
      <c r="G4590">
        <v>56.716417910447703</v>
      </c>
      <c r="H4590">
        <v>110</v>
      </c>
      <c r="I4590">
        <v>366.71641699999998</v>
      </c>
      <c r="J4590">
        <v>-1</v>
      </c>
      <c r="K4590">
        <v>2</v>
      </c>
      <c r="L4590">
        <v>47.840020000000003</v>
      </c>
      <c r="M4590">
        <v>405</v>
      </c>
      <c r="N4590">
        <v>100</v>
      </c>
      <c r="O4590">
        <v>180</v>
      </c>
      <c r="P4590">
        <v>0</v>
      </c>
      <c r="Q4590">
        <v>892</v>
      </c>
      <c r="R4590">
        <v>26.874348076</v>
      </c>
      <c r="S4590">
        <v>34.754716999999999</v>
      </c>
      <c r="T4590">
        <v>0</v>
      </c>
      <c r="U4590">
        <v>0</v>
      </c>
    </row>
    <row r="4591" spans="1:21" x14ac:dyDescent="0.3">
      <c r="A4591">
        <v>0.67</v>
      </c>
      <c r="B4591">
        <v>0.625</v>
      </c>
      <c r="C4591">
        <v>2.1</v>
      </c>
      <c r="D4591">
        <v>200</v>
      </c>
      <c r="E4591">
        <v>156.71</v>
      </c>
      <c r="F4591">
        <v>56.716000000000001</v>
      </c>
      <c r="G4591">
        <v>56.716417910447703</v>
      </c>
      <c r="H4591">
        <v>120</v>
      </c>
      <c r="I4591">
        <v>376.71641699999998</v>
      </c>
      <c r="J4591">
        <v>-1</v>
      </c>
      <c r="K4591">
        <v>2</v>
      </c>
      <c r="L4591">
        <v>47.072130000000001</v>
      </c>
      <c r="M4591">
        <v>405</v>
      </c>
      <c r="N4591">
        <v>100</v>
      </c>
      <c r="O4591">
        <v>180</v>
      </c>
      <c r="P4591">
        <v>0</v>
      </c>
      <c r="Q4591">
        <v>899</v>
      </c>
      <c r="R4591">
        <v>26.362833079000001</v>
      </c>
      <c r="S4591">
        <v>34.895180000000003</v>
      </c>
      <c r="T4591">
        <v>0</v>
      </c>
      <c r="U4591">
        <v>0</v>
      </c>
    </row>
    <row r="4592" spans="1:21" x14ac:dyDescent="0.3">
      <c r="A4592">
        <v>0.67</v>
      </c>
      <c r="B4592">
        <v>0.625</v>
      </c>
      <c r="C4592">
        <v>2.1</v>
      </c>
      <c r="D4592">
        <v>200</v>
      </c>
      <c r="E4592">
        <v>156.71</v>
      </c>
      <c r="F4592">
        <v>56.716000000000001</v>
      </c>
      <c r="G4592">
        <v>56.716417910447703</v>
      </c>
      <c r="H4592">
        <v>130</v>
      </c>
      <c r="I4592">
        <v>386.71641699999998</v>
      </c>
      <c r="J4592">
        <v>-1</v>
      </c>
      <c r="K4592">
        <v>2</v>
      </c>
      <c r="L4592">
        <v>46.322929999999999</v>
      </c>
      <c r="M4592">
        <v>405</v>
      </c>
      <c r="N4592">
        <v>100</v>
      </c>
      <c r="O4592">
        <v>180</v>
      </c>
      <c r="P4592">
        <v>0</v>
      </c>
      <c r="Q4592">
        <v>894</v>
      </c>
      <c r="R4592">
        <v>26.155630503000001</v>
      </c>
      <c r="S4592">
        <v>34.794899999999998</v>
      </c>
      <c r="T4592">
        <v>0</v>
      </c>
      <c r="U4592">
        <v>0</v>
      </c>
    </row>
    <row r="4593" spans="1:21" x14ac:dyDescent="0.3">
      <c r="A4593">
        <v>0.67</v>
      </c>
      <c r="B4593">
        <v>0.625</v>
      </c>
      <c r="C4593">
        <v>2.1</v>
      </c>
      <c r="D4593">
        <v>200</v>
      </c>
      <c r="E4593">
        <v>156.71</v>
      </c>
      <c r="F4593">
        <v>56.716000000000001</v>
      </c>
      <c r="G4593">
        <v>56.716417910447703</v>
      </c>
      <c r="H4593">
        <v>140</v>
      </c>
      <c r="I4593">
        <v>396.71641699999998</v>
      </c>
      <c r="J4593">
        <v>-1</v>
      </c>
      <c r="K4593">
        <v>2</v>
      </c>
      <c r="L4593">
        <v>45.591970000000003</v>
      </c>
      <c r="M4593">
        <v>405</v>
      </c>
      <c r="N4593">
        <v>100</v>
      </c>
      <c r="O4593">
        <v>180</v>
      </c>
      <c r="P4593">
        <v>0</v>
      </c>
      <c r="Q4593">
        <v>948</v>
      </c>
      <c r="R4593">
        <v>25.36461826</v>
      </c>
      <c r="S4593">
        <v>35.864969000000002</v>
      </c>
      <c r="T4593">
        <v>0</v>
      </c>
      <c r="U4593">
        <v>0</v>
      </c>
    </row>
    <row r="4594" spans="1:21" x14ac:dyDescent="0.3">
      <c r="A4594">
        <v>0.67</v>
      </c>
      <c r="B4594">
        <v>0.625</v>
      </c>
      <c r="C4594">
        <v>2.1</v>
      </c>
      <c r="D4594">
        <v>200</v>
      </c>
      <c r="E4594">
        <v>156.71</v>
      </c>
      <c r="F4594">
        <v>56.716000000000001</v>
      </c>
      <c r="G4594">
        <v>56.716417910447703</v>
      </c>
      <c r="H4594">
        <v>150</v>
      </c>
      <c r="I4594">
        <v>406.71641699999998</v>
      </c>
      <c r="J4594">
        <v>-1</v>
      </c>
      <c r="K4594">
        <v>2</v>
      </c>
      <c r="L4594">
        <v>44.878839999999997</v>
      </c>
      <c r="M4594">
        <v>405</v>
      </c>
      <c r="N4594">
        <v>100</v>
      </c>
      <c r="O4594">
        <v>180</v>
      </c>
      <c r="P4594">
        <v>0</v>
      </c>
      <c r="Q4594">
        <v>894</v>
      </c>
      <c r="R4594">
        <v>25.149766821</v>
      </c>
      <c r="S4594">
        <v>34.794899999999998</v>
      </c>
      <c r="T4594">
        <v>0</v>
      </c>
      <c r="U4594">
        <v>0</v>
      </c>
    </row>
    <row r="4595" spans="1:21" x14ac:dyDescent="0.3">
      <c r="A4595">
        <v>0.67</v>
      </c>
      <c r="B4595">
        <v>0.625</v>
      </c>
      <c r="C4595">
        <v>2.1</v>
      </c>
      <c r="D4595">
        <v>200</v>
      </c>
      <c r="E4595">
        <v>156.71</v>
      </c>
      <c r="F4595">
        <v>56.716000000000001</v>
      </c>
      <c r="G4595">
        <v>56.716417910447703</v>
      </c>
      <c r="H4595">
        <v>160</v>
      </c>
      <c r="I4595">
        <v>416.71641699999998</v>
      </c>
      <c r="J4595">
        <v>-1</v>
      </c>
      <c r="K4595">
        <v>2</v>
      </c>
      <c r="L4595">
        <v>44.183100000000003</v>
      </c>
      <c r="M4595">
        <v>405</v>
      </c>
      <c r="N4595">
        <v>100</v>
      </c>
      <c r="O4595">
        <v>180</v>
      </c>
      <c r="P4595">
        <v>0</v>
      </c>
      <c r="Q4595">
        <v>894</v>
      </c>
      <c r="R4595">
        <v>24.328287056000001</v>
      </c>
      <c r="S4595">
        <v>34.794899999999998</v>
      </c>
      <c r="T4595">
        <v>0</v>
      </c>
      <c r="U4595">
        <v>0</v>
      </c>
    </row>
    <row r="4596" spans="1:21" x14ac:dyDescent="0.3">
      <c r="A4596">
        <v>0.67</v>
      </c>
      <c r="B4596">
        <v>0.625</v>
      </c>
      <c r="C4596">
        <v>2.1</v>
      </c>
      <c r="D4596">
        <v>200</v>
      </c>
      <c r="E4596">
        <v>156.71</v>
      </c>
      <c r="F4596">
        <v>56.716000000000001</v>
      </c>
      <c r="G4596">
        <v>56.716417910447703</v>
      </c>
      <c r="H4596">
        <v>170</v>
      </c>
      <c r="I4596">
        <v>426.71641699999998</v>
      </c>
      <c r="J4596">
        <v>-1</v>
      </c>
      <c r="K4596">
        <v>2</v>
      </c>
      <c r="L4596">
        <v>43.50432</v>
      </c>
      <c r="M4596">
        <v>405</v>
      </c>
      <c r="N4596">
        <v>100</v>
      </c>
      <c r="O4596">
        <v>180</v>
      </c>
      <c r="P4596">
        <v>0</v>
      </c>
      <c r="Q4596">
        <v>896</v>
      </c>
      <c r="R4596">
        <v>23.935889397</v>
      </c>
      <c r="S4596">
        <v>34.835042000000001</v>
      </c>
      <c r="T4596">
        <v>0</v>
      </c>
      <c r="U4596">
        <v>0</v>
      </c>
    </row>
    <row r="4597" spans="1:21" x14ac:dyDescent="0.3">
      <c r="A4597">
        <v>0.67</v>
      </c>
      <c r="B4597">
        <v>0.625</v>
      </c>
      <c r="C4597">
        <v>2.1</v>
      </c>
      <c r="D4597">
        <v>200</v>
      </c>
      <c r="E4597">
        <v>156.71</v>
      </c>
      <c r="F4597">
        <v>56.716000000000001</v>
      </c>
      <c r="G4597">
        <v>56.716417910447703</v>
      </c>
      <c r="H4597">
        <v>180</v>
      </c>
      <c r="I4597">
        <v>436.71641699999998</v>
      </c>
      <c r="J4597">
        <v>-1</v>
      </c>
      <c r="K4597">
        <v>2</v>
      </c>
      <c r="L4597">
        <v>42.84207</v>
      </c>
      <c r="M4597">
        <v>405</v>
      </c>
      <c r="N4597">
        <v>100</v>
      </c>
      <c r="O4597">
        <v>180</v>
      </c>
      <c r="P4597">
        <v>0</v>
      </c>
      <c r="Q4597">
        <v>886</v>
      </c>
      <c r="R4597">
        <v>23.508630522000001</v>
      </c>
      <c r="S4597">
        <v>34.633924999999998</v>
      </c>
      <c r="T4597">
        <v>0</v>
      </c>
      <c r="U4597">
        <v>0</v>
      </c>
    </row>
    <row r="4598" spans="1:21" x14ac:dyDescent="0.3">
      <c r="A4598">
        <v>0.67</v>
      </c>
      <c r="B4598">
        <v>0.625</v>
      </c>
      <c r="C4598">
        <v>2.1</v>
      </c>
      <c r="D4598">
        <v>200</v>
      </c>
      <c r="E4598">
        <v>156.71</v>
      </c>
      <c r="F4598">
        <v>56.716000000000001</v>
      </c>
      <c r="G4598">
        <v>56.716417910447703</v>
      </c>
      <c r="H4598">
        <v>190</v>
      </c>
      <c r="I4598">
        <v>446.71641699999998</v>
      </c>
      <c r="J4598">
        <v>-1</v>
      </c>
      <c r="K4598">
        <v>2</v>
      </c>
      <c r="L4598">
        <v>42.195929999999997</v>
      </c>
      <c r="M4598">
        <v>405</v>
      </c>
      <c r="N4598">
        <v>100</v>
      </c>
      <c r="O4598">
        <v>180</v>
      </c>
      <c r="P4598">
        <v>0</v>
      </c>
      <c r="Q4598">
        <v>944</v>
      </c>
      <c r="R4598">
        <v>22.868381815999999</v>
      </c>
      <c r="S4598">
        <v>35.786659</v>
      </c>
      <c r="T4598">
        <v>0</v>
      </c>
      <c r="U4598">
        <v>0</v>
      </c>
    </row>
    <row r="4599" spans="1:21" x14ac:dyDescent="0.3">
      <c r="A4599">
        <v>0.67</v>
      </c>
      <c r="B4599">
        <v>0.625</v>
      </c>
      <c r="C4599">
        <v>2.1</v>
      </c>
      <c r="D4599">
        <v>200</v>
      </c>
      <c r="E4599">
        <v>156.71</v>
      </c>
      <c r="F4599">
        <v>56.716000000000001</v>
      </c>
      <c r="G4599">
        <v>56.716417910447703</v>
      </c>
      <c r="H4599">
        <v>200</v>
      </c>
      <c r="I4599">
        <v>456.71641699999998</v>
      </c>
      <c r="J4599">
        <v>-1</v>
      </c>
      <c r="K4599">
        <v>2</v>
      </c>
      <c r="L4599">
        <v>41.565480000000001</v>
      </c>
      <c r="M4599">
        <v>405</v>
      </c>
      <c r="N4599">
        <v>100</v>
      </c>
      <c r="O4599">
        <v>180</v>
      </c>
      <c r="P4599">
        <v>0</v>
      </c>
      <c r="Q4599">
        <v>883</v>
      </c>
      <c r="R4599">
        <v>22.391884496999999</v>
      </c>
      <c r="S4599">
        <v>34.573390000000003</v>
      </c>
      <c r="T4599">
        <v>0</v>
      </c>
      <c r="U4599">
        <v>0</v>
      </c>
    </row>
    <row r="4600" spans="1:21" x14ac:dyDescent="0.3">
      <c r="A4600">
        <v>0.67</v>
      </c>
      <c r="B4600">
        <v>0.625</v>
      </c>
      <c r="C4600">
        <v>2.1</v>
      </c>
      <c r="D4600">
        <v>200</v>
      </c>
      <c r="E4600">
        <v>156.71</v>
      </c>
      <c r="F4600">
        <v>56.716000000000001</v>
      </c>
      <c r="G4600">
        <v>56.716417910447703</v>
      </c>
      <c r="H4600">
        <v>210</v>
      </c>
      <c r="I4600">
        <v>466.71641699999998</v>
      </c>
      <c r="J4600">
        <v>-1</v>
      </c>
      <c r="K4600">
        <v>2</v>
      </c>
      <c r="L4600">
        <v>40.950279999999999</v>
      </c>
      <c r="M4600">
        <v>405</v>
      </c>
      <c r="N4600">
        <v>100</v>
      </c>
      <c r="O4600">
        <v>180</v>
      </c>
      <c r="P4600">
        <v>0</v>
      </c>
      <c r="Q4600">
        <v>948</v>
      </c>
      <c r="R4600">
        <v>21.93626313</v>
      </c>
      <c r="S4600">
        <v>35.864969000000002</v>
      </c>
      <c r="T4600">
        <v>0</v>
      </c>
      <c r="U4600">
        <v>0</v>
      </c>
    </row>
    <row r="4601" spans="1:21" x14ac:dyDescent="0.3">
      <c r="A4601">
        <v>0.67</v>
      </c>
      <c r="B4601">
        <v>0.625</v>
      </c>
      <c r="C4601">
        <v>2.1</v>
      </c>
      <c r="D4601">
        <v>200</v>
      </c>
      <c r="E4601">
        <v>156.71</v>
      </c>
      <c r="F4601">
        <v>56.716000000000001</v>
      </c>
      <c r="G4601">
        <v>56.716417910447703</v>
      </c>
      <c r="H4601">
        <v>220</v>
      </c>
      <c r="I4601">
        <v>476.71641699999998</v>
      </c>
      <c r="J4601">
        <v>-1</v>
      </c>
      <c r="K4601">
        <v>2</v>
      </c>
      <c r="L4601">
        <v>40.34995</v>
      </c>
      <c r="M4601">
        <v>405</v>
      </c>
      <c r="N4601">
        <v>100</v>
      </c>
      <c r="O4601">
        <v>180</v>
      </c>
      <c r="P4601">
        <v>0</v>
      </c>
      <c r="Q4601">
        <v>908</v>
      </c>
      <c r="R4601">
        <v>21.533987195000002</v>
      </c>
      <c r="S4601">
        <v>35.075052999999997</v>
      </c>
      <c r="T4601">
        <v>0</v>
      </c>
      <c r="U4601">
        <v>0</v>
      </c>
    </row>
    <row r="4602" spans="1:21" x14ac:dyDescent="0.3">
      <c r="A4602">
        <v>0.67</v>
      </c>
      <c r="B4602">
        <v>0.625</v>
      </c>
      <c r="C4602">
        <v>2.1</v>
      </c>
      <c r="D4602">
        <v>200</v>
      </c>
      <c r="E4602">
        <v>156.71</v>
      </c>
      <c r="F4602">
        <v>56.716000000000001</v>
      </c>
      <c r="G4602">
        <v>56.716417910447703</v>
      </c>
      <c r="H4602">
        <v>230</v>
      </c>
      <c r="I4602">
        <v>486.71641699999998</v>
      </c>
      <c r="J4602">
        <v>-1</v>
      </c>
      <c r="K4602">
        <v>2</v>
      </c>
      <c r="L4602">
        <v>39.764060000000001</v>
      </c>
      <c r="M4602">
        <v>405</v>
      </c>
      <c r="N4602">
        <v>100</v>
      </c>
      <c r="O4602">
        <v>180</v>
      </c>
      <c r="P4602">
        <v>0</v>
      </c>
      <c r="Q4602">
        <v>891</v>
      </c>
      <c r="R4602">
        <v>21.187923786999999</v>
      </c>
      <c r="S4602">
        <v>34.734611000000001</v>
      </c>
      <c r="T4602">
        <v>0</v>
      </c>
      <c r="U4602">
        <v>0</v>
      </c>
    </row>
    <row r="4603" spans="1:21" x14ac:dyDescent="0.3">
      <c r="A4603">
        <v>0.67</v>
      </c>
      <c r="B4603">
        <v>0.625</v>
      </c>
      <c r="C4603">
        <v>2.1</v>
      </c>
      <c r="D4603">
        <v>200</v>
      </c>
      <c r="E4603">
        <v>156.71</v>
      </c>
      <c r="F4603">
        <v>56.716000000000001</v>
      </c>
      <c r="G4603">
        <v>56.716417910447703</v>
      </c>
      <c r="H4603">
        <v>240</v>
      </c>
      <c r="I4603">
        <v>496.71641699999998</v>
      </c>
      <c r="J4603">
        <v>-1</v>
      </c>
      <c r="K4603">
        <v>2</v>
      </c>
      <c r="L4603">
        <v>39.192230000000002</v>
      </c>
      <c r="M4603">
        <v>405</v>
      </c>
      <c r="N4603">
        <v>100</v>
      </c>
      <c r="O4603">
        <v>180</v>
      </c>
      <c r="P4603">
        <v>0</v>
      </c>
      <c r="Q4603">
        <v>888</v>
      </c>
      <c r="R4603">
        <v>20.674703718</v>
      </c>
      <c r="S4603">
        <v>34.674230000000001</v>
      </c>
      <c r="T4603">
        <v>0</v>
      </c>
      <c r="U4603">
        <v>0</v>
      </c>
    </row>
    <row r="4604" spans="1:21" x14ac:dyDescent="0.3">
      <c r="A4604">
        <v>0.67</v>
      </c>
      <c r="B4604">
        <v>0.625</v>
      </c>
      <c r="C4604">
        <v>2.1</v>
      </c>
      <c r="D4604">
        <v>200</v>
      </c>
      <c r="E4604">
        <v>156.71</v>
      </c>
      <c r="F4604">
        <v>56.716000000000001</v>
      </c>
      <c r="G4604">
        <v>56.716417910447703</v>
      </c>
      <c r="H4604">
        <v>250</v>
      </c>
      <c r="I4604">
        <v>506.71641699999998</v>
      </c>
      <c r="J4604">
        <v>-1</v>
      </c>
      <c r="K4604">
        <v>2</v>
      </c>
      <c r="L4604">
        <v>38.634070000000001</v>
      </c>
      <c r="M4604">
        <v>405</v>
      </c>
      <c r="N4604">
        <v>100</v>
      </c>
      <c r="O4604">
        <v>180</v>
      </c>
      <c r="P4604">
        <v>0</v>
      </c>
      <c r="Q4604">
        <v>887</v>
      </c>
      <c r="R4604">
        <v>20.347663426</v>
      </c>
      <c r="S4604">
        <v>34.654082000000002</v>
      </c>
      <c r="T4604">
        <v>0</v>
      </c>
      <c r="U4604">
        <v>0</v>
      </c>
    </row>
    <row r="4605" spans="1:21" x14ac:dyDescent="0.3">
      <c r="A4605">
        <v>0.67</v>
      </c>
      <c r="B4605">
        <v>0.625</v>
      </c>
      <c r="C4605">
        <v>2.1</v>
      </c>
      <c r="D4605">
        <v>200</v>
      </c>
      <c r="E4605">
        <v>156.71</v>
      </c>
      <c r="F4605">
        <v>56.716000000000001</v>
      </c>
      <c r="G4605">
        <v>56.716417910447703</v>
      </c>
      <c r="H4605">
        <v>260</v>
      </c>
      <c r="I4605">
        <v>516.71641699999998</v>
      </c>
      <c r="J4605">
        <v>-1</v>
      </c>
      <c r="K4605">
        <v>2</v>
      </c>
      <c r="L4605">
        <v>38.089179999999999</v>
      </c>
      <c r="M4605">
        <v>405</v>
      </c>
      <c r="N4605">
        <v>100</v>
      </c>
      <c r="O4605">
        <v>180</v>
      </c>
      <c r="P4605">
        <v>0</v>
      </c>
      <c r="Q4605">
        <v>879</v>
      </c>
      <c r="R4605">
        <v>20.048962843000002</v>
      </c>
      <c r="S4605">
        <v>34.492531999999997</v>
      </c>
      <c r="T4605">
        <v>0</v>
      </c>
      <c r="U4605">
        <v>0</v>
      </c>
    </row>
    <row r="4606" spans="1:21" x14ac:dyDescent="0.3">
      <c r="A4606">
        <v>0.67</v>
      </c>
      <c r="B4606">
        <v>0.625</v>
      </c>
      <c r="C4606">
        <v>2.1</v>
      </c>
      <c r="D4606">
        <v>200</v>
      </c>
      <c r="E4606">
        <v>156.71</v>
      </c>
      <c r="F4606">
        <v>56.716000000000001</v>
      </c>
      <c r="G4606">
        <v>56.716417910447703</v>
      </c>
      <c r="H4606">
        <v>270</v>
      </c>
      <c r="I4606">
        <v>526.71641699999998</v>
      </c>
      <c r="J4606">
        <v>-1</v>
      </c>
      <c r="K4606">
        <v>2</v>
      </c>
      <c r="L4606">
        <v>37.557209999999998</v>
      </c>
      <c r="M4606">
        <v>405</v>
      </c>
      <c r="N4606">
        <v>100</v>
      </c>
      <c r="O4606">
        <v>180</v>
      </c>
      <c r="P4606">
        <v>0</v>
      </c>
      <c r="Q4606">
        <v>949</v>
      </c>
      <c r="R4606">
        <v>19.472774707999999</v>
      </c>
      <c r="S4606">
        <v>35.884523000000002</v>
      </c>
      <c r="T4606">
        <v>0</v>
      </c>
      <c r="U4606">
        <v>0</v>
      </c>
    </row>
    <row r="4607" spans="1:21" x14ac:dyDescent="0.3">
      <c r="A4607">
        <v>0.67</v>
      </c>
      <c r="B4607">
        <v>0.625</v>
      </c>
      <c r="C4607">
        <v>2.1</v>
      </c>
      <c r="D4607">
        <v>200</v>
      </c>
      <c r="E4607">
        <v>156.71</v>
      </c>
      <c r="F4607">
        <v>56.716000000000001</v>
      </c>
      <c r="G4607">
        <v>56.716417910447703</v>
      </c>
      <c r="H4607">
        <v>280</v>
      </c>
      <c r="I4607">
        <v>536.71641699999998</v>
      </c>
      <c r="J4607">
        <v>-1</v>
      </c>
      <c r="K4607">
        <v>2</v>
      </c>
      <c r="L4607">
        <v>37.037779999999998</v>
      </c>
      <c r="M4607">
        <v>405</v>
      </c>
      <c r="N4607">
        <v>100</v>
      </c>
      <c r="O4607">
        <v>180</v>
      </c>
      <c r="P4607">
        <v>0</v>
      </c>
      <c r="Q4607">
        <v>947</v>
      </c>
      <c r="R4607">
        <v>19.40390798</v>
      </c>
      <c r="S4607">
        <v>35.845405</v>
      </c>
      <c r="T4607">
        <v>0</v>
      </c>
      <c r="U4607">
        <v>0</v>
      </c>
    </row>
    <row r="4608" spans="1:21" x14ac:dyDescent="0.3">
      <c r="A4608">
        <v>0.67</v>
      </c>
      <c r="B4608">
        <v>0.625</v>
      </c>
      <c r="C4608">
        <v>2.1</v>
      </c>
      <c r="D4608">
        <v>200</v>
      </c>
      <c r="E4608">
        <v>156.71</v>
      </c>
      <c r="F4608">
        <v>56.716000000000001</v>
      </c>
      <c r="G4608">
        <v>56.716417910447703</v>
      </c>
      <c r="H4608">
        <v>290</v>
      </c>
      <c r="I4608">
        <v>546.71641699999998</v>
      </c>
      <c r="J4608">
        <v>-1</v>
      </c>
      <c r="K4608">
        <v>2</v>
      </c>
      <c r="L4608">
        <v>36.530529999999999</v>
      </c>
      <c r="M4608">
        <v>405</v>
      </c>
      <c r="N4608">
        <v>100</v>
      </c>
      <c r="O4608">
        <v>180</v>
      </c>
      <c r="P4608">
        <v>0</v>
      </c>
      <c r="Q4608">
        <v>895</v>
      </c>
      <c r="R4608">
        <v>18.950410618999999</v>
      </c>
      <c r="S4608">
        <v>34.814976000000001</v>
      </c>
      <c r="T4608">
        <v>0</v>
      </c>
      <c r="U4608">
        <v>0</v>
      </c>
    </row>
    <row r="4609" spans="1:21" x14ac:dyDescent="0.3">
      <c r="A4609">
        <v>0.67</v>
      </c>
      <c r="B4609">
        <v>0.625</v>
      </c>
      <c r="C4609">
        <v>2.1</v>
      </c>
      <c r="D4609">
        <v>200</v>
      </c>
      <c r="E4609">
        <v>156.71</v>
      </c>
      <c r="F4609">
        <v>56.716000000000001</v>
      </c>
      <c r="G4609">
        <v>56.716417910447703</v>
      </c>
      <c r="H4609">
        <v>300</v>
      </c>
      <c r="I4609">
        <v>556.71641699999998</v>
      </c>
      <c r="J4609">
        <v>-1</v>
      </c>
      <c r="K4609">
        <v>2</v>
      </c>
      <c r="L4609">
        <v>36.035130000000002</v>
      </c>
      <c r="M4609">
        <v>405</v>
      </c>
      <c r="N4609">
        <v>100</v>
      </c>
      <c r="O4609">
        <v>180</v>
      </c>
      <c r="P4609">
        <v>0</v>
      </c>
      <c r="Q4609">
        <v>888</v>
      </c>
      <c r="R4609">
        <v>18.558353699000001</v>
      </c>
      <c r="S4609">
        <v>34.674230000000001</v>
      </c>
      <c r="T4609">
        <v>0</v>
      </c>
      <c r="U4609">
        <v>0</v>
      </c>
    </row>
    <row r="4610" spans="1:21" x14ac:dyDescent="0.3">
      <c r="A4610">
        <v>0.67</v>
      </c>
      <c r="B4610">
        <v>0.625</v>
      </c>
      <c r="C4610">
        <v>2.1</v>
      </c>
      <c r="D4610">
        <v>200</v>
      </c>
      <c r="E4610">
        <v>156.71</v>
      </c>
      <c r="F4610">
        <v>56.716000000000001</v>
      </c>
      <c r="G4610">
        <v>56.716417910447703</v>
      </c>
      <c r="H4610">
        <v>0</v>
      </c>
      <c r="I4610">
        <v>256.71641699999998</v>
      </c>
      <c r="J4610">
        <v>-1</v>
      </c>
      <c r="K4610">
        <v>2</v>
      </c>
      <c r="L4610">
        <v>57.630710000000001</v>
      </c>
      <c r="M4610">
        <v>405</v>
      </c>
      <c r="N4610">
        <v>100</v>
      </c>
      <c r="O4610">
        <v>180</v>
      </c>
      <c r="P4610">
        <v>0</v>
      </c>
      <c r="Q4610">
        <v>956</v>
      </c>
      <c r="R4610">
        <v>35.273973163000001</v>
      </c>
      <c r="S4610">
        <v>36.021146000000002</v>
      </c>
      <c r="T4610">
        <v>0</v>
      </c>
      <c r="U4610">
        <v>0</v>
      </c>
    </row>
    <row r="4611" spans="1:21" x14ac:dyDescent="0.3">
      <c r="A4611" t="s">
        <v>74</v>
      </c>
      <c r="B4611" t="s">
        <v>74</v>
      </c>
      <c r="C4611">
        <v>2.1</v>
      </c>
      <c r="D4611">
        <v>200</v>
      </c>
      <c r="E4611" t="s">
        <v>75</v>
      </c>
      <c r="F4611" t="s">
        <v>74</v>
      </c>
      <c r="G4611" t="s">
        <v>74</v>
      </c>
      <c r="H4611" t="s">
        <v>74</v>
      </c>
      <c r="I4611" t="s">
        <v>74</v>
      </c>
      <c r="J4611" t="s">
        <v>74</v>
      </c>
      <c r="K4611" t="s">
        <v>74</v>
      </c>
      <c r="L4611" t="s">
        <v>74</v>
      </c>
      <c r="M4611" t="s">
        <v>74</v>
      </c>
      <c r="N4611" t="s">
        <v>74</v>
      </c>
      <c r="O4611">
        <v>200</v>
      </c>
    </row>
    <row r="4612" spans="1:21" x14ac:dyDescent="0.3">
      <c r="A4612">
        <v>0.67</v>
      </c>
      <c r="B4612">
        <v>0.625</v>
      </c>
      <c r="C4612">
        <v>2.1</v>
      </c>
      <c r="D4612">
        <v>200</v>
      </c>
      <c r="E4612">
        <v>156.71</v>
      </c>
      <c r="F4612">
        <v>56.716000000000001</v>
      </c>
      <c r="G4612">
        <v>56.716417910447703</v>
      </c>
      <c r="H4612">
        <v>0</v>
      </c>
      <c r="I4612">
        <v>256.71641699999998</v>
      </c>
      <c r="J4612">
        <v>-1</v>
      </c>
      <c r="K4612">
        <v>2</v>
      </c>
      <c r="L4612">
        <v>58.866399999999999</v>
      </c>
      <c r="M4612">
        <v>425</v>
      </c>
      <c r="N4612">
        <v>100</v>
      </c>
      <c r="O4612">
        <v>200</v>
      </c>
      <c r="P4612">
        <v>0</v>
      </c>
      <c r="Q4612">
        <v>907</v>
      </c>
      <c r="R4612">
        <v>38.075388328999999</v>
      </c>
      <c r="S4612">
        <v>35.055107</v>
      </c>
      <c r="T4612">
        <v>0</v>
      </c>
      <c r="U4612">
        <v>0</v>
      </c>
    </row>
    <row r="4613" spans="1:21" x14ac:dyDescent="0.3">
      <c r="A4613">
        <v>0.67</v>
      </c>
      <c r="B4613">
        <v>0.625</v>
      </c>
      <c r="C4613">
        <v>2.1</v>
      </c>
      <c r="D4613">
        <v>200</v>
      </c>
      <c r="E4613">
        <v>156.71</v>
      </c>
      <c r="F4613">
        <v>56.716000000000001</v>
      </c>
      <c r="G4613">
        <v>56.716417910447703</v>
      </c>
      <c r="H4613">
        <v>10</v>
      </c>
      <c r="I4613">
        <v>266.71641699999998</v>
      </c>
      <c r="J4613">
        <v>-1</v>
      </c>
      <c r="K4613">
        <v>2</v>
      </c>
      <c r="L4613">
        <v>57.888930000000002</v>
      </c>
      <c r="M4613">
        <v>425</v>
      </c>
      <c r="N4613">
        <v>100</v>
      </c>
      <c r="O4613">
        <v>200</v>
      </c>
      <c r="P4613">
        <v>0</v>
      </c>
      <c r="Q4613">
        <v>976</v>
      </c>
      <c r="R4613">
        <v>37.325849769000001</v>
      </c>
      <c r="S4613">
        <v>36.409055000000002</v>
      </c>
      <c r="T4613">
        <v>0</v>
      </c>
      <c r="U4613">
        <v>0</v>
      </c>
    </row>
    <row r="4614" spans="1:21" x14ac:dyDescent="0.3">
      <c r="A4614">
        <v>0.67</v>
      </c>
      <c r="B4614">
        <v>0.625</v>
      </c>
      <c r="C4614">
        <v>2.1</v>
      </c>
      <c r="D4614">
        <v>200</v>
      </c>
      <c r="E4614">
        <v>156.71</v>
      </c>
      <c r="F4614">
        <v>56.716000000000001</v>
      </c>
      <c r="G4614">
        <v>56.716417910447703</v>
      </c>
      <c r="H4614">
        <v>20</v>
      </c>
      <c r="I4614">
        <v>276.71641699999998</v>
      </c>
      <c r="J4614">
        <v>-1</v>
      </c>
      <c r="K4614">
        <v>2</v>
      </c>
      <c r="L4614">
        <v>56.931950000000001</v>
      </c>
      <c r="M4614">
        <v>425</v>
      </c>
      <c r="N4614">
        <v>100</v>
      </c>
      <c r="O4614">
        <v>200</v>
      </c>
      <c r="P4614">
        <v>0</v>
      </c>
      <c r="Q4614">
        <v>914</v>
      </c>
      <c r="R4614">
        <v>36.176740973999998</v>
      </c>
      <c r="S4614">
        <v>35.194521999999999</v>
      </c>
      <c r="T4614">
        <v>0</v>
      </c>
      <c r="U4614">
        <v>0</v>
      </c>
    </row>
    <row r="4615" spans="1:21" x14ac:dyDescent="0.3">
      <c r="A4615">
        <v>0.67</v>
      </c>
      <c r="B4615">
        <v>0.625</v>
      </c>
      <c r="C4615">
        <v>2.1</v>
      </c>
      <c r="D4615">
        <v>200</v>
      </c>
      <c r="E4615">
        <v>156.71</v>
      </c>
      <c r="F4615">
        <v>56.716000000000001</v>
      </c>
      <c r="G4615">
        <v>56.716417910447703</v>
      </c>
      <c r="H4615">
        <v>30</v>
      </c>
      <c r="I4615">
        <v>286.71641699999998</v>
      </c>
      <c r="J4615">
        <v>-1</v>
      </c>
      <c r="K4615">
        <v>2</v>
      </c>
      <c r="L4615">
        <v>55.995339999999999</v>
      </c>
      <c r="M4615">
        <v>425</v>
      </c>
      <c r="N4615">
        <v>100</v>
      </c>
      <c r="O4615">
        <v>200</v>
      </c>
      <c r="P4615">
        <v>0</v>
      </c>
      <c r="Q4615">
        <v>876</v>
      </c>
      <c r="R4615">
        <v>35.333458958999998</v>
      </c>
      <c r="S4615">
        <v>34.431780000000003</v>
      </c>
      <c r="T4615">
        <v>0</v>
      </c>
      <c r="U4615">
        <v>0</v>
      </c>
    </row>
    <row r="4616" spans="1:21" x14ac:dyDescent="0.3">
      <c r="A4616">
        <v>0.67</v>
      </c>
      <c r="B4616">
        <v>0.625</v>
      </c>
      <c r="C4616">
        <v>2.1</v>
      </c>
      <c r="D4616">
        <v>200</v>
      </c>
      <c r="E4616">
        <v>156.71</v>
      </c>
      <c r="F4616">
        <v>56.716000000000001</v>
      </c>
      <c r="G4616">
        <v>56.716417910447703</v>
      </c>
      <c r="H4616">
        <v>40</v>
      </c>
      <c r="I4616">
        <v>296.71641699999998</v>
      </c>
      <c r="J4616">
        <v>-1</v>
      </c>
      <c r="K4616">
        <v>2</v>
      </c>
      <c r="L4616">
        <v>55.07893</v>
      </c>
      <c r="M4616">
        <v>425</v>
      </c>
      <c r="N4616">
        <v>100</v>
      </c>
      <c r="O4616">
        <v>200</v>
      </c>
      <c r="P4616">
        <v>0</v>
      </c>
      <c r="Q4616">
        <v>947</v>
      </c>
      <c r="R4616">
        <v>34.472292398</v>
      </c>
      <c r="S4616">
        <v>35.845405</v>
      </c>
      <c r="T4616">
        <v>0</v>
      </c>
      <c r="U4616">
        <v>0</v>
      </c>
    </row>
    <row r="4617" spans="1:21" x14ac:dyDescent="0.3">
      <c r="A4617">
        <v>0.67</v>
      </c>
      <c r="B4617">
        <v>0.625</v>
      </c>
      <c r="C4617">
        <v>2.1</v>
      </c>
      <c r="D4617">
        <v>200</v>
      </c>
      <c r="E4617">
        <v>156.71</v>
      </c>
      <c r="F4617">
        <v>56.716000000000001</v>
      </c>
      <c r="G4617">
        <v>56.716417910447703</v>
      </c>
      <c r="H4617">
        <v>50</v>
      </c>
      <c r="I4617">
        <v>306.71641699999998</v>
      </c>
      <c r="J4617">
        <v>-1</v>
      </c>
      <c r="K4617">
        <v>2</v>
      </c>
      <c r="L4617">
        <v>54.182549999999999</v>
      </c>
      <c r="M4617">
        <v>425</v>
      </c>
      <c r="N4617">
        <v>100</v>
      </c>
      <c r="O4617">
        <v>200</v>
      </c>
      <c r="P4617">
        <v>0</v>
      </c>
      <c r="Q4617">
        <v>965</v>
      </c>
      <c r="R4617">
        <v>33.404981431000003</v>
      </c>
      <c r="S4617">
        <v>36.196148999999998</v>
      </c>
      <c r="T4617">
        <v>0</v>
      </c>
      <c r="U4617">
        <v>0</v>
      </c>
    </row>
    <row r="4618" spans="1:21" x14ac:dyDescent="0.3">
      <c r="A4618">
        <v>0.67</v>
      </c>
      <c r="B4618">
        <v>0.625</v>
      </c>
      <c r="C4618">
        <v>2.1</v>
      </c>
      <c r="D4618">
        <v>200</v>
      </c>
      <c r="E4618">
        <v>156.71</v>
      </c>
      <c r="F4618">
        <v>56.716000000000001</v>
      </c>
      <c r="G4618">
        <v>56.716417910447703</v>
      </c>
      <c r="H4618">
        <v>60</v>
      </c>
      <c r="I4618">
        <v>316.71641699999998</v>
      </c>
      <c r="J4618">
        <v>-1</v>
      </c>
      <c r="K4618">
        <v>2</v>
      </c>
      <c r="L4618">
        <v>53.305959999999999</v>
      </c>
      <c r="M4618">
        <v>425</v>
      </c>
      <c r="N4618">
        <v>100</v>
      </c>
      <c r="O4618">
        <v>200</v>
      </c>
      <c r="P4618">
        <v>0</v>
      </c>
      <c r="Q4618">
        <v>893</v>
      </c>
      <c r="R4618">
        <v>32.754131716000003</v>
      </c>
      <c r="S4618">
        <v>34.774813999999999</v>
      </c>
      <c r="T4618">
        <v>0</v>
      </c>
      <c r="U4618">
        <v>0</v>
      </c>
    </row>
    <row r="4619" spans="1:21" x14ac:dyDescent="0.3">
      <c r="A4619">
        <v>0.67</v>
      </c>
      <c r="B4619">
        <v>0.625</v>
      </c>
      <c r="C4619">
        <v>2.1</v>
      </c>
      <c r="D4619">
        <v>200</v>
      </c>
      <c r="E4619">
        <v>156.71</v>
      </c>
      <c r="F4619">
        <v>56.716000000000001</v>
      </c>
      <c r="G4619">
        <v>56.716417910447703</v>
      </c>
      <c r="H4619">
        <v>70</v>
      </c>
      <c r="I4619">
        <v>326.71641699999998</v>
      </c>
      <c r="J4619">
        <v>-1</v>
      </c>
      <c r="K4619">
        <v>2</v>
      </c>
      <c r="L4619">
        <v>52.448909999999998</v>
      </c>
      <c r="M4619">
        <v>425</v>
      </c>
      <c r="N4619">
        <v>100</v>
      </c>
      <c r="O4619">
        <v>200</v>
      </c>
      <c r="P4619">
        <v>0</v>
      </c>
      <c r="Q4619">
        <v>954</v>
      </c>
      <c r="R4619">
        <v>31.853530069000001</v>
      </c>
      <c r="S4619">
        <v>35.982157000000001</v>
      </c>
      <c r="T4619">
        <v>0</v>
      </c>
      <c r="U4619">
        <v>0</v>
      </c>
    </row>
    <row r="4620" spans="1:21" x14ac:dyDescent="0.3">
      <c r="A4620">
        <v>0.67</v>
      </c>
      <c r="B4620">
        <v>0.625</v>
      </c>
      <c r="C4620">
        <v>2.1</v>
      </c>
      <c r="D4620">
        <v>200</v>
      </c>
      <c r="E4620">
        <v>156.71</v>
      </c>
      <c r="F4620">
        <v>56.716000000000001</v>
      </c>
      <c r="G4620">
        <v>56.716417910447703</v>
      </c>
      <c r="H4620">
        <v>80</v>
      </c>
      <c r="I4620">
        <v>336.71641699999998</v>
      </c>
      <c r="J4620">
        <v>-1</v>
      </c>
      <c r="K4620">
        <v>2</v>
      </c>
      <c r="L4620">
        <v>51.611130000000003</v>
      </c>
      <c r="M4620">
        <v>425</v>
      </c>
      <c r="N4620">
        <v>100</v>
      </c>
      <c r="O4620">
        <v>200</v>
      </c>
      <c r="P4620">
        <v>0</v>
      </c>
      <c r="Q4620">
        <v>892</v>
      </c>
      <c r="R4620">
        <v>31.262353333</v>
      </c>
      <c r="S4620">
        <v>34.754716999999999</v>
      </c>
      <c r="T4620">
        <v>0</v>
      </c>
      <c r="U4620">
        <v>0</v>
      </c>
    </row>
    <row r="4621" spans="1:21" x14ac:dyDescent="0.3">
      <c r="A4621">
        <v>0.67</v>
      </c>
      <c r="B4621">
        <v>0.625</v>
      </c>
      <c r="C4621">
        <v>2.1</v>
      </c>
      <c r="D4621">
        <v>200</v>
      </c>
      <c r="E4621">
        <v>156.71</v>
      </c>
      <c r="F4621">
        <v>56.716000000000001</v>
      </c>
      <c r="G4621">
        <v>56.716417910447703</v>
      </c>
      <c r="H4621">
        <v>90</v>
      </c>
      <c r="I4621">
        <v>346.71641699999998</v>
      </c>
      <c r="J4621">
        <v>-1</v>
      </c>
      <c r="K4621">
        <v>2</v>
      </c>
      <c r="L4621">
        <v>50.792319999999997</v>
      </c>
      <c r="M4621">
        <v>425</v>
      </c>
      <c r="N4621">
        <v>100</v>
      </c>
      <c r="O4621">
        <v>200</v>
      </c>
      <c r="P4621">
        <v>0</v>
      </c>
      <c r="Q4621">
        <v>901</v>
      </c>
      <c r="R4621">
        <v>30.795512314</v>
      </c>
      <c r="S4621">
        <v>34.935222000000003</v>
      </c>
      <c r="T4621">
        <v>0</v>
      </c>
      <c r="U4621">
        <v>0</v>
      </c>
    </row>
    <row r="4622" spans="1:21" x14ac:dyDescent="0.3">
      <c r="A4622">
        <v>0.67</v>
      </c>
      <c r="B4622">
        <v>0.625</v>
      </c>
      <c r="C4622">
        <v>2.1</v>
      </c>
      <c r="D4622">
        <v>200</v>
      </c>
      <c r="E4622">
        <v>156.71</v>
      </c>
      <c r="F4622">
        <v>56.716000000000001</v>
      </c>
      <c r="G4622">
        <v>56.716417910447703</v>
      </c>
      <c r="H4622">
        <v>100</v>
      </c>
      <c r="I4622">
        <v>356.71641699999998</v>
      </c>
      <c r="J4622">
        <v>-1</v>
      </c>
      <c r="K4622">
        <v>2</v>
      </c>
      <c r="L4622">
        <v>49.992159999999998</v>
      </c>
      <c r="M4622">
        <v>425</v>
      </c>
      <c r="N4622">
        <v>100</v>
      </c>
      <c r="O4622">
        <v>200</v>
      </c>
      <c r="P4622">
        <v>0</v>
      </c>
      <c r="Q4622">
        <v>889</v>
      </c>
      <c r="R4622">
        <v>29.888130267000001</v>
      </c>
      <c r="S4622">
        <v>34.694367</v>
      </c>
      <c r="T4622">
        <v>0</v>
      </c>
      <c r="U4622">
        <v>0</v>
      </c>
    </row>
    <row r="4623" spans="1:21" x14ac:dyDescent="0.3">
      <c r="A4623">
        <v>0.67</v>
      </c>
      <c r="B4623">
        <v>0.625</v>
      </c>
      <c r="C4623">
        <v>2.1</v>
      </c>
      <c r="D4623">
        <v>200</v>
      </c>
      <c r="E4623">
        <v>156.71</v>
      </c>
      <c r="F4623">
        <v>56.716000000000001</v>
      </c>
      <c r="G4623">
        <v>56.716417910447703</v>
      </c>
      <c r="H4623">
        <v>110</v>
      </c>
      <c r="I4623">
        <v>366.71641699999998</v>
      </c>
      <c r="J4623">
        <v>-1</v>
      </c>
      <c r="K4623">
        <v>2</v>
      </c>
      <c r="L4623">
        <v>49.210329999999999</v>
      </c>
      <c r="M4623">
        <v>425</v>
      </c>
      <c r="N4623">
        <v>100</v>
      </c>
      <c r="O4623">
        <v>200</v>
      </c>
      <c r="P4623">
        <v>0</v>
      </c>
      <c r="Q4623">
        <v>900</v>
      </c>
      <c r="R4623">
        <v>29.378261665</v>
      </c>
      <c r="S4623">
        <v>34.915205999999998</v>
      </c>
      <c r="T4623">
        <v>0</v>
      </c>
      <c r="U4623">
        <v>0</v>
      </c>
    </row>
    <row r="4624" spans="1:21" x14ac:dyDescent="0.3">
      <c r="A4624">
        <v>0.67</v>
      </c>
      <c r="B4624">
        <v>0.625</v>
      </c>
      <c r="C4624">
        <v>2.1</v>
      </c>
      <c r="D4624">
        <v>200</v>
      </c>
      <c r="E4624">
        <v>156.71</v>
      </c>
      <c r="F4624">
        <v>56.716000000000001</v>
      </c>
      <c r="G4624">
        <v>56.716417910447703</v>
      </c>
      <c r="H4624">
        <v>120</v>
      </c>
      <c r="I4624">
        <v>376.71641699999998</v>
      </c>
      <c r="J4624">
        <v>-1</v>
      </c>
      <c r="K4624">
        <v>2</v>
      </c>
      <c r="L4624">
        <v>48.446489999999997</v>
      </c>
      <c r="M4624">
        <v>425</v>
      </c>
      <c r="N4624">
        <v>100</v>
      </c>
      <c r="O4624">
        <v>200</v>
      </c>
      <c r="P4624">
        <v>0</v>
      </c>
      <c r="Q4624">
        <v>904</v>
      </c>
      <c r="R4624">
        <v>28.597962221</v>
      </c>
      <c r="S4624">
        <v>34.995209000000003</v>
      </c>
      <c r="T4624">
        <v>0</v>
      </c>
      <c r="U4624">
        <v>0</v>
      </c>
    </row>
    <row r="4625" spans="1:21" x14ac:dyDescent="0.3">
      <c r="A4625">
        <v>0.67</v>
      </c>
      <c r="B4625">
        <v>0.625</v>
      </c>
      <c r="C4625">
        <v>2.1</v>
      </c>
      <c r="D4625">
        <v>200</v>
      </c>
      <c r="E4625">
        <v>156.71</v>
      </c>
      <c r="F4625">
        <v>56.716000000000001</v>
      </c>
      <c r="G4625">
        <v>56.716417910447703</v>
      </c>
      <c r="H4625">
        <v>130</v>
      </c>
      <c r="I4625">
        <v>386.71641699999998</v>
      </c>
      <c r="J4625">
        <v>-1</v>
      </c>
      <c r="K4625">
        <v>2</v>
      </c>
      <c r="L4625">
        <v>47.700279999999999</v>
      </c>
      <c r="M4625">
        <v>425</v>
      </c>
      <c r="N4625">
        <v>100</v>
      </c>
      <c r="O4625">
        <v>200</v>
      </c>
      <c r="P4625">
        <v>0</v>
      </c>
      <c r="Q4625">
        <v>950</v>
      </c>
      <c r="R4625">
        <v>27.96917985</v>
      </c>
      <c r="S4625">
        <v>35.904068000000002</v>
      </c>
      <c r="T4625">
        <v>0</v>
      </c>
      <c r="U4625">
        <v>0</v>
      </c>
    </row>
    <row r="4626" spans="1:21" x14ac:dyDescent="0.3">
      <c r="A4626">
        <v>0.67</v>
      </c>
      <c r="B4626">
        <v>0.625</v>
      </c>
      <c r="C4626">
        <v>2.1</v>
      </c>
      <c r="D4626">
        <v>200</v>
      </c>
      <c r="E4626">
        <v>156.71</v>
      </c>
      <c r="F4626">
        <v>56.716000000000001</v>
      </c>
      <c r="G4626">
        <v>56.716417910447703</v>
      </c>
      <c r="H4626">
        <v>140</v>
      </c>
      <c r="I4626">
        <v>396.71641699999998</v>
      </c>
      <c r="J4626">
        <v>-1</v>
      </c>
      <c r="K4626">
        <v>2</v>
      </c>
      <c r="L4626">
        <v>46.971350000000001</v>
      </c>
      <c r="M4626">
        <v>425</v>
      </c>
      <c r="N4626">
        <v>100</v>
      </c>
      <c r="O4626">
        <v>200</v>
      </c>
      <c r="P4626">
        <v>0</v>
      </c>
      <c r="Q4626">
        <v>882</v>
      </c>
      <c r="R4626">
        <v>27.6498691</v>
      </c>
      <c r="S4626">
        <v>34.553190999999998</v>
      </c>
      <c r="T4626">
        <v>0</v>
      </c>
      <c r="U4626">
        <v>0</v>
      </c>
    </row>
    <row r="4627" spans="1:21" x14ac:dyDescent="0.3">
      <c r="A4627">
        <v>0.67</v>
      </c>
      <c r="B4627">
        <v>0.625</v>
      </c>
      <c r="C4627">
        <v>2.1</v>
      </c>
      <c r="D4627">
        <v>200</v>
      </c>
      <c r="E4627">
        <v>156.71</v>
      </c>
      <c r="F4627">
        <v>56.716000000000001</v>
      </c>
      <c r="G4627">
        <v>56.716417910447703</v>
      </c>
      <c r="H4627">
        <v>150</v>
      </c>
      <c r="I4627">
        <v>406.71641699999998</v>
      </c>
      <c r="J4627">
        <v>-1</v>
      </c>
      <c r="K4627">
        <v>2</v>
      </c>
      <c r="L4627">
        <v>46.259320000000002</v>
      </c>
      <c r="M4627">
        <v>425</v>
      </c>
      <c r="N4627">
        <v>100</v>
      </c>
      <c r="O4627">
        <v>200</v>
      </c>
      <c r="P4627">
        <v>0</v>
      </c>
      <c r="Q4627">
        <v>944</v>
      </c>
      <c r="R4627">
        <v>26.925004154</v>
      </c>
      <c r="S4627">
        <v>35.786659</v>
      </c>
      <c r="T4627">
        <v>0</v>
      </c>
      <c r="U4627">
        <v>0</v>
      </c>
    </row>
    <row r="4628" spans="1:21" x14ac:dyDescent="0.3">
      <c r="A4628">
        <v>0.67</v>
      </c>
      <c r="B4628">
        <v>0.625</v>
      </c>
      <c r="C4628">
        <v>2.1</v>
      </c>
      <c r="D4628">
        <v>200</v>
      </c>
      <c r="E4628">
        <v>156.71</v>
      </c>
      <c r="F4628">
        <v>56.716000000000001</v>
      </c>
      <c r="G4628">
        <v>56.716417910447703</v>
      </c>
      <c r="H4628">
        <v>160</v>
      </c>
      <c r="I4628">
        <v>416.71641699999998</v>
      </c>
      <c r="J4628">
        <v>-1</v>
      </c>
      <c r="K4628">
        <v>2</v>
      </c>
      <c r="L4628">
        <v>45.563839999999999</v>
      </c>
      <c r="M4628">
        <v>425</v>
      </c>
      <c r="N4628">
        <v>100</v>
      </c>
      <c r="O4628">
        <v>200</v>
      </c>
      <c r="P4628">
        <v>0</v>
      </c>
      <c r="Q4628">
        <v>900</v>
      </c>
      <c r="R4628">
        <v>26.414397803</v>
      </c>
      <c r="S4628">
        <v>34.915205999999998</v>
      </c>
      <c r="T4628">
        <v>0</v>
      </c>
      <c r="U4628">
        <v>0</v>
      </c>
    </row>
    <row r="4629" spans="1:21" x14ac:dyDescent="0.3">
      <c r="A4629">
        <v>0.67</v>
      </c>
      <c r="B4629">
        <v>0.625</v>
      </c>
      <c r="C4629">
        <v>2.1</v>
      </c>
      <c r="D4629">
        <v>200</v>
      </c>
      <c r="E4629">
        <v>156.71</v>
      </c>
      <c r="F4629">
        <v>56.716000000000001</v>
      </c>
      <c r="G4629">
        <v>56.716417910447703</v>
      </c>
      <c r="H4629">
        <v>170</v>
      </c>
      <c r="I4629">
        <v>426.71641699999998</v>
      </c>
      <c r="J4629">
        <v>-1</v>
      </c>
      <c r="K4629">
        <v>2</v>
      </c>
      <c r="L4629">
        <v>44.884529999999998</v>
      </c>
      <c r="M4629">
        <v>425</v>
      </c>
      <c r="N4629">
        <v>100</v>
      </c>
      <c r="O4629">
        <v>200</v>
      </c>
      <c r="P4629">
        <v>0</v>
      </c>
      <c r="Q4629">
        <v>896</v>
      </c>
      <c r="R4629">
        <v>26.051455089000001</v>
      </c>
      <c r="S4629">
        <v>34.835042000000001</v>
      </c>
      <c r="T4629">
        <v>0</v>
      </c>
      <c r="U4629">
        <v>0</v>
      </c>
    </row>
    <row r="4630" spans="1:21" x14ac:dyDescent="0.3">
      <c r="A4630">
        <v>0.67</v>
      </c>
      <c r="B4630">
        <v>0.625</v>
      </c>
      <c r="C4630">
        <v>2.1</v>
      </c>
      <c r="D4630">
        <v>200</v>
      </c>
      <c r="E4630">
        <v>156.71</v>
      </c>
      <c r="F4630">
        <v>56.716000000000001</v>
      </c>
      <c r="G4630">
        <v>56.716417910447703</v>
      </c>
      <c r="H4630">
        <v>180</v>
      </c>
      <c r="I4630">
        <v>436.71641699999998</v>
      </c>
      <c r="J4630">
        <v>-1</v>
      </c>
      <c r="K4630">
        <v>2</v>
      </c>
      <c r="L4630">
        <v>44.221020000000003</v>
      </c>
      <c r="M4630">
        <v>425</v>
      </c>
      <c r="N4630">
        <v>100</v>
      </c>
      <c r="O4630">
        <v>200</v>
      </c>
      <c r="P4630">
        <v>0</v>
      </c>
      <c r="Q4630">
        <v>898</v>
      </c>
      <c r="R4630">
        <v>25.762953024000002</v>
      </c>
      <c r="S4630">
        <v>34.875143999999999</v>
      </c>
      <c r="T4630">
        <v>0</v>
      </c>
      <c r="U4630">
        <v>0</v>
      </c>
    </row>
    <row r="4631" spans="1:21" x14ac:dyDescent="0.3">
      <c r="A4631">
        <v>0.67</v>
      </c>
      <c r="B4631">
        <v>0.625</v>
      </c>
      <c r="C4631">
        <v>2.1</v>
      </c>
      <c r="D4631">
        <v>200</v>
      </c>
      <c r="E4631">
        <v>156.71</v>
      </c>
      <c r="F4631">
        <v>56.716000000000001</v>
      </c>
      <c r="G4631">
        <v>56.716417910447703</v>
      </c>
      <c r="H4631">
        <v>190</v>
      </c>
      <c r="I4631">
        <v>446.71641699999998</v>
      </c>
      <c r="J4631">
        <v>-1</v>
      </c>
      <c r="K4631">
        <v>2</v>
      </c>
      <c r="L4631">
        <v>43.572920000000003</v>
      </c>
      <c r="M4631">
        <v>425</v>
      </c>
      <c r="N4631">
        <v>100</v>
      </c>
      <c r="O4631">
        <v>200</v>
      </c>
      <c r="P4631">
        <v>0</v>
      </c>
      <c r="Q4631">
        <v>935</v>
      </c>
      <c r="R4631">
        <v>25.391355254</v>
      </c>
      <c r="S4631">
        <v>35.609915999999998</v>
      </c>
      <c r="T4631">
        <v>0</v>
      </c>
      <c r="U4631">
        <v>0</v>
      </c>
    </row>
    <row r="4632" spans="1:21" x14ac:dyDescent="0.3">
      <c r="A4632">
        <v>0.67</v>
      </c>
      <c r="B4632">
        <v>0.625</v>
      </c>
      <c r="C4632">
        <v>2.1</v>
      </c>
      <c r="D4632">
        <v>200</v>
      </c>
      <c r="E4632">
        <v>156.71</v>
      </c>
      <c r="F4632">
        <v>56.716000000000001</v>
      </c>
      <c r="G4632">
        <v>56.716417910447703</v>
      </c>
      <c r="H4632">
        <v>200</v>
      </c>
      <c r="I4632">
        <v>456.71641699999998</v>
      </c>
      <c r="J4632">
        <v>-1</v>
      </c>
      <c r="K4632">
        <v>2</v>
      </c>
      <c r="L4632">
        <v>42.939880000000002</v>
      </c>
      <c r="M4632">
        <v>425</v>
      </c>
      <c r="N4632">
        <v>100</v>
      </c>
      <c r="O4632">
        <v>200</v>
      </c>
      <c r="P4632">
        <v>0</v>
      </c>
      <c r="Q4632">
        <v>895</v>
      </c>
      <c r="R4632">
        <v>25.041695192999999</v>
      </c>
      <c r="S4632">
        <v>34.814976000000001</v>
      </c>
      <c r="T4632">
        <v>0</v>
      </c>
      <c r="U4632">
        <v>0</v>
      </c>
    </row>
    <row r="4633" spans="1:21" x14ac:dyDescent="0.3">
      <c r="A4633">
        <v>0.67</v>
      </c>
      <c r="B4633">
        <v>0.625</v>
      </c>
      <c r="C4633">
        <v>2.1</v>
      </c>
      <c r="D4633">
        <v>200</v>
      </c>
      <c r="E4633">
        <v>156.71</v>
      </c>
      <c r="F4633">
        <v>56.716000000000001</v>
      </c>
      <c r="G4633">
        <v>56.716417910447703</v>
      </c>
      <c r="H4633">
        <v>210</v>
      </c>
      <c r="I4633">
        <v>466.71641699999998</v>
      </c>
      <c r="J4633">
        <v>-1</v>
      </c>
      <c r="K4633">
        <v>2</v>
      </c>
      <c r="L4633">
        <v>42.321530000000003</v>
      </c>
      <c r="M4633">
        <v>425</v>
      </c>
      <c r="N4633">
        <v>100</v>
      </c>
      <c r="O4633">
        <v>200</v>
      </c>
      <c r="P4633">
        <v>0</v>
      </c>
      <c r="Q4633">
        <v>894</v>
      </c>
      <c r="R4633">
        <v>24.300456207</v>
      </c>
      <c r="S4633">
        <v>34.794899999999998</v>
      </c>
      <c r="T4633">
        <v>0</v>
      </c>
      <c r="U4633">
        <v>0</v>
      </c>
    </row>
    <row r="4634" spans="1:21" x14ac:dyDescent="0.3">
      <c r="A4634">
        <v>0.67</v>
      </c>
      <c r="B4634">
        <v>0.625</v>
      </c>
      <c r="C4634">
        <v>2.1</v>
      </c>
      <c r="D4634">
        <v>200</v>
      </c>
      <c r="E4634">
        <v>156.71</v>
      </c>
      <c r="F4634">
        <v>56.716000000000001</v>
      </c>
      <c r="G4634">
        <v>56.716417910447703</v>
      </c>
      <c r="H4634">
        <v>220</v>
      </c>
      <c r="I4634">
        <v>476.71641699999998</v>
      </c>
      <c r="J4634">
        <v>-1</v>
      </c>
      <c r="K4634">
        <v>2</v>
      </c>
      <c r="L4634">
        <v>41.717489999999998</v>
      </c>
      <c r="M4634">
        <v>425</v>
      </c>
      <c r="N4634">
        <v>100</v>
      </c>
      <c r="O4634">
        <v>200</v>
      </c>
      <c r="P4634">
        <v>0</v>
      </c>
      <c r="Q4634">
        <v>906</v>
      </c>
      <c r="R4634">
        <v>23.708920805999998</v>
      </c>
      <c r="S4634">
        <v>35.035150999999999</v>
      </c>
      <c r="T4634">
        <v>0</v>
      </c>
      <c r="U4634">
        <v>0</v>
      </c>
    </row>
    <row r="4635" spans="1:21" x14ac:dyDescent="0.3">
      <c r="A4635">
        <v>0.67</v>
      </c>
      <c r="B4635">
        <v>0.625</v>
      </c>
      <c r="C4635">
        <v>2.1</v>
      </c>
      <c r="D4635">
        <v>200</v>
      </c>
      <c r="E4635">
        <v>156.71</v>
      </c>
      <c r="F4635">
        <v>56.716000000000001</v>
      </c>
      <c r="G4635">
        <v>56.716417910447703</v>
      </c>
      <c r="H4635">
        <v>230</v>
      </c>
      <c r="I4635">
        <v>486.71641699999998</v>
      </c>
      <c r="J4635">
        <v>-1</v>
      </c>
      <c r="K4635">
        <v>2</v>
      </c>
      <c r="L4635">
        <v>41.127409999999998</v>
      </c>
      <c r="M4635">
        <v>425</v>
      </c>
      <c r="N4635">
        <v>100</v>
      </c>
      <c r="O4635">
        <v>200</v>
      </c>
      <c r="P4635">
        <v>0</v>
      </c>
      <c r="Q4635">
        <v>890</v>
      </c>
      <c r="R4635">
        <v>23.422297531000002</v>
      </c>
      <c r="S4635">
        <v>34.714494000000002</v>
      </c>
      <c r="T4635">
        <v>0</v>
      </c>
      <c r="U4635">
        <v>0</v>
      </c>
    </row>
    <row r="4636" spans="1:21" x14ac:dyDescent="0.3">
      <c r="A4636">
        <v>0.67</v>
      </c>
      <c r="B4636">
        <v>0.625</v>
      </c>
      <c r="C4636">
        <v>2.1</v>
      </c>
      <c r="D4636">
        <v>200</v>
      </c>
      <c r="E4636">
        <v>156.71</v>
      </c>
      <c r="F4636">
        <v>56.716000000000001</v>
      </c>
      <c r="G4636">
        <v>56.716417910447703</v>
      </c>
      <c r="H4636">
        <v>240</v>
      </c>
      <c r="I4636">
        <v>496.71641699999998</v>
      </c>
      <c r="J4636">
        <v>-1</v>
      </c>
      <c r="K4636">
        <v>2</v>
      </c>
      <c r="L4636">
        <v>40.550919999999998</v>
      </c>
      <c r="M4636">
        <v>425</v>
      </c>
      <c r="N4636">
        <v>100</v>
      </c>
      <c r="O4636">
        <v>200</v>
      </c>
      <c r="P4636">
        <v>0</v>
      </c>
      <c r="Q4636">
        <v>905</v>
      </c>
      <c r="R4636">
        <v>22.779757889999999</v>
      </c>
      <c r="S4636">
        <v>35.015185000000002</v>
      </c>
      <c r="T4636">
        <v>0</v>
      </c>
      <c r="U4636">
        <v>0</v>
      </c>
    </row>
    <row r="4637" spans="1:21" x14ac:dyDescent="0.3">
      <c r="A4637">
        <v>0.67</v>
      </c>
      <c r="B4637">
        <v>0.625</v>
      </c>
      <c r="C4637">
        <v>2.1</v>
      </c>
      <c r="D4637">
        <v>200</v>
      </c>
      <c r="E4637">
        <v>156.71</v>
      </c>
      <c r="F4637">
        <v>56.716000000000001</v>
      </c>
      <c r="G4637">
        <v>56.716417910447703</v>
      </c>
      <c r="H4637">
        <v>250</v>
      </c>
      <c r="I4637">
        <v>506.71641699999998</v>
      </c>
      <c r="J4637">
        <v>-1</v>
      </c>
      <c r="K4637">
        <v>2</v>
      </c>
      <c r="L4637">
        <v>39.987679999999997</v>
      </c>
      <c r="M4637">
        <v>425</v>
      </c>
      <c r="N4637">
        <v>100</v>
      </c>
      <c r="O4637">
        <v>200</v>
      </c>
      <c r="P4637">
        <v>0</v>
      </c>
      <c r="Q4637">
        <v>885</v>
      </c>
      <c r="R4637">
        <v>22.391884496999999</v>
      </c>
      <c r="S4637">
        <v>34.613757</v>
      </c>
      <c r="T4637">
        <v>0</v>
      </c>
      <c r="U4637">
        <v>0</v>
      </c>
    </row>
    <row r="4638" spans="1:21" x14ac:dyDescent="0.3">
      <c r="A4638">
        <v>0.67</v>
      </c>
      <c r="B4638">
        <v>0.625</v>
      </c>
      <c r="C4638">
        <v>2.1</v>
      </c>
      <c r="D4638">
        <v>200</v>
      </c>
      <c r="E4638">
        <v>156.71</v>
      </c>
      <c r="F4638">
        <v>56.716000000000001</v>
      </c>
      <c r="G4638">
        <v>56.716417910447703</v>
      </c>
      <c r="H4638">
        <v>260</v>
      </c>
      <c r="I4638">
        <v>516.71641699999998</v>
      </c>
      <c r="J4638">
        <v>-1</v>
      </c>
      <c r="K4638">
        <v>2</v>
      </c>
      <c r="L4638">
        <v>39.437339999999999</v>
      </c>
      <c r="M4638">
        <v>425</v>
      </c>
      <c r="N4638">
        <v>100</v>
      </c>
      <c r="O4638">
        <v>200</v>
      </c>
      <c r="P4638">
        <v>0</v>
      </c>
      <c r="Q4638">
        <v>951</v>
      </c>
      <c r="R4638">
        <v>22.331645008999999</v>
      </c>
      <c r="S4638">
        <v>35.923603999999997</v>
      </c>
      <c r="T4638">
        <v>0</v>
      </c>
      <c r="U4638">
        <v>0</v>
      </c>
    </row>
    <row r="4639" spans="1:21" x14ac:dyDescent="0.3">
      <c r="A4639">
        <v>0.67</v>
      </c>
      <c r="B4639">
        <v>0.625</v>
      </c>
      <c r="C4639">
        <v>2.1</v>
      </c>
      <c r="D4639">
        <v>200</v>
      </c>
      <c r="E4639">
        <v>156.71</v>
      </c>
      <c r="F4639">
        <v>56.716000000000001</v>
      </c>
      <c r="G4639">
        <v>56.716417910447703</v>
      </c>
      <c r="H4639">
        <v>270</v>
      </c>
      <c r="I4639">
        <v>526.71641699999998</v>
      </c>
      <c r="J4639">
        <v>-1</v>
      </c>
      <c r="K4639">
        <v>2</v>
      </c>
      <c r="L4639">
        <v>38.899560000000001</v>
      </c>
      <c r="M4639">
        <v>425</v>
      </c>
      <c r="N4639">
        <v>100</v>
      </c>
      <c r="O4639">
        <v>200</v>
      </c>
      <c r="P4639">
        <v>0</v>
      </c>
      <c r="Q4639">
        <v>898</v>
      </c>
      <c r="R4639">
        <v>21.751477022</v>
      </c>
      <c r="S4639">
        <v>34.875143999999999</v>
      </c>
      <c r="T4639">
        <v>0</v>
      </c>
      <c r="U4639">
        <v>0</v>
      </c>
    </row>
    <row r="4640" spans="1:21" x14ac:dyDescent="0.3">
      <c r="A4640">
        <v>0.67</v>
      </c>
      <c r="B4640">
        <v>0.625</v>
      </c>
      <c r="C4640">
        <v>2.1</v>
      </c>
      <c r="D4640">
        <v>200</v>
      </c>
      <c r="E4640">
        <v>156.71</v>
      </c>
      <c r="F4640">
        <v>56.716000000000001</v>
      </c>
      <c r="G4640">
        <v>56.716417910447703</v>
      </c>
      <c r="H4640">
        <v>280</v>
      </c>
      <c r="I4640">
        <v>536.71641699999998</v>
      </c>
      <c r="J4640">
        <v>-1</v>
      </c>
      <c r="K4640">
        <v>2</v>
      </c>
      <c r="L4640">
        <v>38.374009999999998</v>
      </c>
      <c r="M4640">
        <v>425</v>
      </c>
      <c r="N4640">
        <v>100</v>
      </c>
      <c r="O4640">
        <v>200</v>
      </c>
      <c r="P4640">
        <v>0</v>
      </c>
      <c r="Q4640">
        <v>897</v>
      </c>
      <c r="R4640">
        <v>21.377347661999998</v>
      </c>
      <c r="S4640">
        <v>34.855097999999998</v>
      </c>
      <c r="T4640">
        <v>0</v>
      </c>
      <c r="U4640">
        <v>0</v>
      </c>
    </row>
    <row r="4641" spans="1:21" x14ac:dyDescent="0.3">
      <c r="A4641">
        <v>0.67</v>
      </c>
      <c r="B4641">
        <v>0.625</v>
      </c>
      <c r="C4641">
        <v>2.1</v>
      </c>
      <c r="D4641">
        <v>200</v>
      </c>
      <c r="E4641">
        <v>156.71</v>
      </c>
      <c r="F4641">
        <v>56.716000000000001</v>
      </c>
      <c r="G4641">
        <v>56.716417910447703</v>
      </c>
      <c r="H4641">
        <v>290</v>
      </c>
      <c r="I4641">
        <v>546.71641699999998</v>
      </c>
      <c r="J4641">
        <v>-1</v>
      </c>
      <c r="K4641">
        <v>2</v>
      </c>
      <c r="L4641">
        <v>37.86036</v>
      </c>
      <c r="M4641">
        <v>425</v>
      </c>
      <c r="N4641">
        <v>100</v>
      </c>
      <c r="O4641">
        <v>200</v>
      </c>
      <c r="P4641">
        <v>0</v>
      </c>
      <c r="Q4641">
        <v>926</v>
      </c>
      <c r="R4641">
        <v>20.771855044999999</v>
      </c>
      <c r="S4641">
        <v>35.432408000000002</v>
      </c>
      <c r="T4641">
        <v>0</v>
      </c>
      <c r="U4641">
        <v>0</v>
      </c>
    </row>
    <row r="4642" spans="1:21" x14ac:dyDescent="0.3">
      <c r="A4642">
        <v>0.67</v>
      </c>
      <c r="B4642">
        <v>0.625</v>
      </c>
      <c r="C4642">
        <v>2.1</v>
      </c>
      <c r="D4642">
        <v>200</v>
      </c>
      <c r="E4642">
        <v>156.71</v>
      </c>
      <c r="F4642">
        <v>56.716000000000001</v>
      </c>
      <c r="G4642">
        <v>56.716417910447703</v>
      </c>
      <c r="H4642">
        <v>300</v>
      </c>
      <c r="I4642">
        <v>556.71641699999998</v>
      </c>
      <c r="J4642">
        <v>-1</v>
      </c>
      <c r="K4642">
        <v>2</v>
      </c>
      <c r="L4642">
        <v>37.358280000000001</v>
      </c>
      <c r="M4642">
        <v>425</v>
      </c>
      <c r="N4642">
        <v>100</v>
      </c>
      <c r="O4642">
        <v>200</v>
      </c>
      <c r="P4642">
        <v>0</v>
      </c>
      <c r="Q4642">
        <v>901</v>
      </c>
      <c r="R4642">
        <v>20.707135911000002</v>
      </c>
      <c r="S4642">
        <v>34.935222000000003</v>
      </c>
      <c r="T4642">
        <v>0</v>
      </c>
      <c r="U4642">
        <v>0</v>
      </c>
    </row>
    <row r="4643" spans="1:21" x14ac:dyDescent="0.3">
      <c r="A4643">
        <v>0.67</v>
      </c>
      <c r="B4643">
        <v>0.625</v>
      </c>
      <c r="C4643">
        <v>2.1</v>
      </c>
      <c r="D4643">
        <v>200</v>
      </c>
      <c r="E4643">
        <v>156.71</v>
      </c>
      <c r="F4643">
        <v>56.716000000000001</v>
      </c>
      <c r="G4643">
        <v>56.716417910447703</v>
      </c>
      <c r="H4643">
        <v>0</v>
      </c>
      <c r="I4643">
        <v>256.71641699999998</v>
      </c>
      <c r="J4643">
        <v>-1</v>
      </c>
      <c r="K4643">
        <v>2</v>
      </c>
      <c r="L4643">
        <v>58.866399999999999</v>
      </c>
      <c r="M4643">
        <v>425</v>
      </c>
      <c r="N4643">
        <v>100</v>
      </c>
      <c r="O4643">
        <v>200</v>
      </c>
      <c r="P4643">
        <v>0</v>
      </c>
      <c r="Q4643">
        <v>907</v>
      </c>
      <c r="R4643">
        <v>38.075388328999999</v>
      </c>
      <c r="S4643">
        <v>35.055107</v>
      </c>
      <c r="T4643">
        <v>0</v>
      </c>
      <c r="U4643">
        <v>0</v>
      </c>
    </row>
    <row r="4644" spans="1:21" x14ac:dyDescent="0.3">
      <c r="A4644" t="s">
        <v>74</v>
      </c>
      <c r="B4644" t="s">
        <v>74</v>
      </c>
      <c r="C4644">
        <v>2.1</v>
      </c>
      <c r="D4644">
        <v>200</v>
      </c>
    </row>
    <row r="4645" spans="1:21" x14ac:dyDescent="0.3">
      <c r="A4645" t="s">
        <v>74</v>
      </c>
      <c r="B4645" t="s">
        <v>74</v>
      </c>
      <c r="C4645">
        <v>2.1</v>
      </c>
      <c r="D4645">
        <v>200</v>
      </c>
      <c r="E4645" t="s">
        <v>75</v>
      </c>
      <c r="F4645" t="s">
        <v>74</v>
      </c>
      <c r="G4645" t="s">
        <v>74</v>
      </c>
      <c r="H4645" t="s">
        <v>74</v>
      </c>
      <c r="I4645" t="s">
        <v>74</v>
      </c>
      <c r="J4645" t="s">
        <v>74</v>
      </c>
      <c r="K4645" t="s">
        <v>74</v>
      </c>
      <c r="L4645" t="s">
        <v>74</v>
      </c>
      <c r="M4645" t="s">
        <v>74</v>
      </c>
      <c r="N4645" t="s">
        <v>74</v>
      </c>
      <c r="O4645">
        <v>20</v>
      </c>
    </row>
    <row r="4646" spans="1:21" x14ac:dyDescent="0.3">
      <c r="A4646">
        <v>0.67</v>
      </c>
      <c r="B4646">
        <v>0.625</v>
      </c>
      <c r="C4646">
        <v>2.1</v>
      </c>
      <c r="D4646">
        <v>200</v>
      </c>
      <c r="E4646">
        <v>156.71</v>
      </c>
      <c r="F4646">
        <v>56.716000000000001</v>
      </c>
      <c r="G4646">
        <v>56.716417910447703</v>
      </c>
      <c r="H4646">
        <v>0</v>
      </c>
      <c r="I4646">
        <v>256.71641699999998</v>
      </c>
      <c r="J4646">
        <v>-1</v>
      </c>
      <c r="K4646">
        <v>2</v>
      </c>
      <c r="L4646">
        <v>53.34686</v>
      </c>
      <c r="M4646">
        <v>345</v>
      </c>
      <c r="N4646">
        <v>200</v>
      </c>
      <c r="O4646">
        <v>20</v>
      </c>
      <c r="P4646">
        <v>0</v>
      </c>
      <c r="Q4646">
        <v>41</v>
      </c>
      <c r="R4646">
        <v>5.3767932650999999</v>
      </c>
      <c r="S4646">
        <v>7.3424630000000004</v>
      </c>
      <c r="T4646">
        <v>0</v>
      </c>
      <c r="U4646">
        <v>0</v>
      </c>
    </row>
    <row r="4647" spans="1:21" x14ac:dyDescent="0.3">
      <c r="A4647">
        <v>0.67</v>
      </c>
      <c r="B4647">
        <v>0.625</v>
      </c>
      <c r="C4647">
        <v>2.1</v>
      </c>
      <c r="D4647">
        <v>200</v>
      </c>
      <c r="E4647">
        <v>156.71</v>
      </c>
      <c r="F4647">
        <v>56.716000000000001</v>
      </c>
      <c r="G4647">
        <v>56.716417910447703</v>
      </c>
      <c r="H4647">
        <v>10</v>
      </c>
      <c r="I4647">
        <v>266.71641699999998</v>
      </c>
      <c r="J4647">
        <v>-1</v>
      </c>
      <c r="K4647">
        <v>2</v>
      </c>
      <c r="L4647">
        <v>52.29271</v>
      </c>
      <c r="M4647">
        <v>345</v>
      </c>
      <c r="N4647">
        <v>200</v>
      </c>
      <c r="O4647">
        <v>20</v>
      </c>
      <c r="P4647">
        <v>0</v>
      </c>
      <c r="Q4647">
        <v>43</v>
      </c>
      <c r="R4647">
        <v>5.3767932650999999</v>
      </c>
      <c r="S4647">
        <v>7.5196667000000001</v>
      </c>
      <c r="T4647">
        <v>0</v>
      </c>
      <c r="U4647">
        <v>0</v>
      </c>
    </row>
    <row r="4648" spans="1:21" x14ac:dyDescent="0.3">
      <c r="A4648">
        <v>0.67</v>
      </c>
      <c r="B4648">
        <v>0.625</v>
      </c>
      <c r="C4648">
        <v>2.1</v>
      </c>
      <c r="D4648">
        <v>200</v>
      </c>
      <c r="E4648">
        <v>156.71</v>
      </c>
      <c r="F4648">
        <v>56.716000000000001</v>
      </c>
      <c r="G4648">
        <v>56.716417910447703</v>
      </c>
      <c r="H4648">
        <v>20</v>
      </c>
      <c r="I4648">
        <v>276.71641699999998</v>
      </c>
      <c r="J4648">
        <v>-1</v>
      </c>
      <c r="K4648">
        <v>2</v>
      </c>
      <c r="L4648">
        <v>51.267710000000001</v>
      </c>
      <c r="M4648">
        <v>345</v>
      </c>
      <c r="N4648">
        <v>200</v>
      </c>
      <c r="O4648">
        <v>20</v>
      </c>
      <c r="P4648">
        <v>0</v>
      </c>
      <c r="Q4648">
        <v>45</v>
      </c>
      <c r="R4648">
        <v>4.9965133375999997</v>
      </c>
      <c r="S4648">
        <v>7.6928124000000002</v>
      </c>
      <c r="T4648">
        <v>0</v>
      </c>
      <c r="U4648">
        <v>0</v>
      </c>
    </row>
    <row r="4649" spans="1:21" x14ac:dyDescent="0.3">
      <c r="A4649">
        <v>0.67</v>
      </c>
      <c r="B4649">
        <v>0.625</v>
      </c>
      <c r="C4649">
        <v>2.1</v>
      </c>
      <c r="D4649">
        <v>200</v>
      </c>
      <c r="E4649">
        <v>156.71</v>
      </c>
      <c r="F4649">
        <v>56.716000000000001</v>
      </c>
      <c r="G4649">
        <v>56.716417910447703</v>
      </c>
      <c r="H4649">
        <v>30</v>
      </c>
      <c r="I4649">
        <v>286.71641699999998</v>
      </c>
      <c r="J4649">
        <v>-1</v>
      </c>
      <c r="K4649">
        <v>2</v>
      </c>
      <c r="L4649">
        <v>50.27131</v>
      </c>
      <c r="M4649">
        <v>345</v>
      </c>
      <c r="N4649">
        <v>200</v>
      </c>
      <c r="O4649">
        <v>20</v>
      </c>
      <c r="P4649">
        <v>0</v>
      </c>
      <c r="Q4649">
        <v>50</v>
      </c>
      <c r="R4649">
        <v>4.5848855519000002</v>
      </c>
      <c r="S4649">
        <v>8.1096143999999999</v>
      </c>
      <c r="T4649">
        <v>0</v>
      </c>
      <c r="U4649">
        <v>0</v>
      </c>
    </row>
    <row r="4650" spans="1:21" x14ac:dyDescent="0.3">
      <c r="A4650">
        <v>0.67</v>
      </c>
      <c r="B4650">
        <v>0.625</v>
      </c>
      <c r="C4650">
        <v>2.1</v>
      </c>
      <c r="D4650">
        <v>200</v>
      </c>
      <c r="E4650">
        <v>156.71</v>
      </c>
      <c r="F4650">
        <v>56.716000000000001</v>
      </c>
      <c r="G4650">
        <v>56.716417910447703</v>
      </c>
      <c r="H4650">
        <v>40</v>
      </c>
      <c r="I4650">
        <v>296.71641699999998</v>
      </c>
      <c r="J4650">
        <v>-1</v>
      </c>
      <c r="K4650">
        <v>2</v>
      </c>
      <c r="L4650">
        <v>49.302900000000001</v>
      </c>
      <c r="M4650">
        <v>345</v>
      </c>
      <c r="N4650">
        <v>200</v>
      </c>
      <c r="O4650">
        <v>20</v>
      </c>
      <c r="P4650">
        <v>0</v>
      </c>
      <c r="Q4650">
        <v>54</v>
      </c>
      <c r="R4650">
        <v>4.4392222747999996</v>
      </c>
      <c r="S4650">
        <v>8.4283225000000002</v>
      </c>
      <c r="T4650">
        <v>0</v>
      </c>
      <c r="U4650">
        <v>0</v>
      </c>
    </row>
    <row r="4651" spans="1:21" x14ac:dyDescent="0.3">
      <c r="A4651">
        <v>0.67</v>
      </c>
      <c r="B4651">
        <v>0.625</v>
      </c>
      <c r="C4651">
        <v>2.1</v>
      </c>
      <c r="D4651">
        <v>200</v>
      </c>
      <c r="E4651">
        <v>156.71</v>
      </c>
      <c r="F4651">
        <v>56.716000000000001</v>
      </c>
      <c r="G4651">
        <v>56.716417910447703</v>
      </c>
      <c r="H4651">
        <v>50</v>
      </c>
      <c r="I4651">
        <v>306.71641699999998</v>
      </c>
      <c r="J4651">
        <v>-1</v>
      </c>
      <c r="K4651">
        <v>2</v>
      </c>
      <c r="L4651">
        <v>48.361840000000001</v>
      </c>
      <c r="M4651">
        <v>345</v>
      </c>
      <c r="N4651">
        <v>200</v>
      </c>
      <c r="O4651">
        <v>20</v>
      </c>
      <c r="P4651">
        <v>0</v>
      </c>
      <c r="Q4651">
        <v>63</v>
      </c>
      <c r="R4651">
        <v>4.4392222747999996</v>
      </c>
      <c r="S4651">
        <v>9.1050003999999998</v>
      </c>
      <c r="T4651">
        <v>0</v>
      </c>
      <c r="U4651">
        <v>0</v>
      </c>
    </row>
    <row r="4652" spans="1:21" x14ac:dyDescent="0.3">
      <c r="A4652">
        <v>0.67</v>
      </c>
      <c r="B4652">
        <v>0.625</v>
      </c>
      <c r="C4652">
        <v>2.1</v>
      </c>
      <c r="D4652">
        <v>200</v>
      </c>
      <c r="E4652">
        <v>156.71</v>
      </c>
      <c r="F4652">
        <v>56.716000000000001</v>
      </c>
      <c r="G4652">
        <v>56.716417910447703</v>
      </c>
      <c r="H4652">
        <v>60</v>
      </c>
      <c r="I4652">
        <v>316.71641699999998</v>
      </c>
      <c r="J4652">
        <v>-1</v>
      </c>
      <c r="K4652">
        <v>2</v>
      </c>
      <c r="L4652">
        <v>47.447490000000002</v>
      </c>
      <c r="M4652">
        <v>345</v>
      </c>
      <c r="N4652">
        <v>200</v>
      </c>
      <c r="O4652">
        <v>20</v>
      </c>
      <c r="P4652">
        <v>0</v>
      </c>
      <c r="Q4652">
        <v>79</v>
      </c>
      <c r="R4652">
        <v>4.1325531345000002</v>
      </c>
      <c r="S4652">
        <v>10.198577999999999</v>
      </c>
      <c r="T4652">
        <v>0</v>
      </c>
      <c r="U4652">
        <v>0</v>
      </c>
    </row>
    <row r="4653" spans="1:21" x14ac:dyDescent="0.3">
      <c r="A4653">
        <v>0.67</v>
      </c>
      <c r="B4653">
        <v>0.625</v>
      </c>
      <c r="C4653">
        <v>2.1</v>
      </c>
      <c r="D4653">
        <v>200</v>
      </c>
      <c r="E4653">
        <v>156.71</v>
      </c>
      <c r="F4653">
        <v>56.716000000000001</v>
      </c>
      <c r="G4653">
        <v>56.716417910447703</v>
      </c>
      <c r="H4653">
        <v>70</v>
      </c>
      <c r="I4653">
        <v>326.71641699999998</v>
      </c>
      <c r="J4653">
        <v>-1</v>
      </c>
      <c r="K4653">
        <v>2</v>
      </c>
      <c r="L4653">
        <v>46.559159999999999</v>
      </c>
      <c r="M4653">
        <v>345</v>
      </c>
      <c r="N4653">
        <v>200</v>
      </c>
      <c r="O4653">
        <v>20</v>
      </c>
      <c r="P4653">
        <v>0</v>
      </c>
      <c r="Q4653">
        <v>78</v>
      </c>
      <c r="R4653">
        <v>3.8012691708999999</v>
      </c>
      <c r="S4653">
        <v>10.133654999999999</v>
      </c>
      <c r="T4653">
        <v>0</v>
      </c>
      <c r="U4653">
        <v>0</v>
      </c>
    </row>
    <row r="4654" spans="1:21" x14ac:dyDescent="0.3">
      <c r="A4654">
        <v>0.67</v>
      </c>
      <c r="B4654">
        <v>0.625</v>
      </c>
      <c r="C4654">
        <v>2.1</v>
      </c>
      <c r="D4654">
        <v>200</v>
      </c>
      <c r="E4654">
        <v>156.71</v>
      </c>
      <c r="F4654">
        <v>56.716000000000001</v>
      </c>
      <c r="G4654">
        <v>56.716417910447703</v>
      </c>
      <c r="H4654">
        <v>80</v>
      </c>
      <c r="I4654">
        <v>336.71641699999998</v>
      </c>
      <c r="J4654">
        <v>-1</v>
      </c>
      <c r="K4654">
        <v>2</v>
      </c>
      <c r="L4654">
        <v>45.696170000000002</v>
      </c>
      <c r="M4654">
        <v>345</v>
      </c>
      <c r="N4654">
        <v>200</v>
      </c>
      <c r="O4654">
        <v>20</v>
      </c>
      <c r="P4654">
        <v>0</v>
      </c>
      <c r="Q4654">
        <v>92</v>
      </c>
      <c r="R4654">
        <v>3.624307494</v>
      </c>
      <c r="S4654">
        <v>11.008158999999999</v>
      </c>
      <c r="T4654">
        <v>0</v>
      </c>
      <c r="U4654">
        <v>0</v>
      </c>
    </row>
    <row r="4655" spans="1:21" x14ac:dyDescent="0.3">
      <c r="A4655">
        <v>0.67</v>
      </c>
      <c r="B4655">
        <v>0.625</v>
      </c>
      <c r="C4655">
        <v>2.1</v>
      </c>
      <c r="D4655">
        <v>200</v>
      </c>
      <c r="E4655">
        <v>156.71</v>
      </c>
      <c r="F4655">
        <v>56.716000000000001</v>
      </c>
      <c r="G4655">
        <v>56.716417910447703</v>
      </c>
      <c r="H4655">
        <v>90</v>
      </c>
      <c r="I4655">
        <v>346.71641699999998</v>
      </c>
      <c r="J4655">
        <v>-1</v>
      </c>
      <c r="K4655">
        <v>2</v>
      </c>
      <c r="L4655">
        <v>44.857819999999997</v>
      </c>
      <c r="M4655">
        <v>345</v>
      </c>
      <c r="N4655">
        <v>200</v>
      </c>
      <c r="O4655">
        <v>20</v>
      </c>
      <c r="P4655">
        <v>0</v>
      </c>
      <c r="Q4655">
        <v>120</v>
      </c>
      <c r="R4655">
        <v>3.4382626417000002</v>
      </c>
      <c r="S4655">
        <v>12.578118</v>
      </c>
      <c r="T4655">
        <v>0</v>
      </c>
      <c r="U4655">
        <v>0</v>
      </c>
    </row>
    <row r="4656" spans="1:21" x14ac:dyDescent="0.3">
      <c r="A4656">
        <v>0.67</v>
      </c>
      <c r="B4656">
        <v>0.625</v>
      </c>
      <c r="C4656">
        <v>2.1</v>
      </c>
      <c r="D4656">
        <v>200</v>
      </c>
      <c r="E4656">
        <v>156.71</v>
      </c>
      <c r="F4656">
        <v>56.716000000000001</v>
      </c>
      <c r="G4656">
        <v>56.716417910447703</v>
      </c>
      <c r="H4656">
        <v>100</v>
      </c>
      <c r="I4656">
        <v>356.71641699999998</v>
      </c>
      <c r="J4656">
        <v>-1</v>
      </c>
      <c r="K4656">
        <v>2</v>
      </c>
      <c r="L4656">
        <v>44.043430000000001</v>
      </c>
      <c r="M4656">
        <v>345</v>
      </c>
      <c r="N4656">
        <v>200</v>
      </c>
      <c r="O4656">
        <v>20</v>
      </c>
      <c r="P4656">
        <v>0</v>
      </c>
      <c r="Q4656">
        <v>139</v>
      </c>
      <c r="R4656">
        <v>3.4382626417000002</v>
      </c>
      <c r="S4656">
        <v>13.541641</v>
      </c>
      <c r="T4656">
        <v>0</v>
      </c>
      <c r="U4656">
        <v>0</v>
      </c>
    </row>
    <row r="4657" spans="1:21" x14ac:dyDescent="0.3">
      <c r="A4657">
        <v>0.67</v>
      </c>
      <c r="B4657">
        <v>0.625</v>
      </c>
      <c r="C4657">
        <v>2.1</v>
      </c>
      <c r="D4657">
        <v>200</v>
      </c>
      <c r="E4657">
        <v>156.71</v>
      </c>
      <c r="F4657">
        <v>56.716000000000001</v>
      </c>
      <c r="G4657">
        <v>56.716417910447703</v>
      </c>
      <c r="H4657">
        <v>110</v>
      </c>
      <c r="I4657">
        <v>366.71641699999998</v>
      </c>
      <c r="J4657">
        <v>-1</v>
      </c>
      <c r="K4657">
        <v>2</v>
      </c>
      <c r="L4657">
        <v>43.252290000000002</v>
      </c>
      <c r="M4657">
        <v>345</v>
      </c>
      <c r="N4657">
        <v>200</v>
      </c>
      <c r="O4657">
        <v>20</v>
      </c>
      <c r="P4657">
        <v>0</v>
      </c>
      <c r="Q4657">
        <v>158</v>
      </c>
      <c r="R4657">
        <v>3.0321614976000002</v>
      </c>
      <c r="S4657">
        <v>14.442138</v>
      </c>
      <c r="T4657">
        <v>0</v>
      </c>
      <c r="U4657">
        <v>0</v>
      </c>
    </row>
    <row r="4658" spans="1:21" x14ac:dyDescent="0.3">
      <c r="A4658">
        <v>0.67</v>
      </c>
      <c r="B4658">
        <v>0.625</v>
      </c>
      <c r="C4658">
        <v>2.1</v>
      </c>
      <c r="D4658">
        <v>200</v>
      </c>
      <c r="E4658">
        <v>156.71</v>
      </c>
      <c r="F4658">
        <v>56.716000000000001</v>
      </c>
      <c r="G4658">
        <v>56.716417910447703</v>
      </c>
      <c r="H4658">
        <v>120</v>
      </c>
      <c r="I4658">
        <v>376.71641699999998</v>
      </c>
      <c r="J4658">
        <v>-1</v>
      </c>
      <c r="K4658">
        <v>2</v>
      </c>
      <c r="L4658">
        <v>42.483699999999999</v>
      </c>
      <c r="M4658">
        <v>345</v>
      </c>
      <c r="N4658">
        <v>200</v>
      </c>
      <c r="O4658">
        <v>20</v>
      </c>
      <c r="P4658">
        <v>0</v>
      </c>
      <c r="Q4658">
        <v>164</v>
      </c>
      <c r="R4658">
        <v>3.2415710456000002</v>
      </c>
      <c r="S4658">
        <v>14.71529</v>
      </c>
      <c r="T4658">
        <v>0</v>
      </c>
      <c r="U4658">
        <v>0</v>
      </c>
    </row>
    <row r="4659" spans="1:21" x14ac:dyDescent="0.3">
      <c r="A4659">
        <v>0.67</v>
      </c>
      <c r="B4659">
        <v>0.625</v>
      </c>
      <c r="C4659">
        <v>2.1</v>
      </c>
      <c r="D4659">
        <v>200</v>
      </c>
      <c r="E4659">
        <v>156.71</v>
      </c>
      <c r="F4659">
        <v>56.716000000000001</v>
      </c>
      <c r="G4659">
        <v>56.716417910447703</v>
      </c>
      <c r="H4659">
        <v>130</v>
      </c>
      <c r="I4659">
        <v>386.71641699999998</v>
      </c>
      <c r="J4659">
        <v>-1</v>
      </c>
      <c r="K4659">
        <v>2</v>
      </c>
      <c r="L4659">
        <v>41.737000000000002</v>
      </c>
      <c r="M4659">
        <v>345</v>
      </c>
      <c r="N4659">
        <v>200</v>
      </c>
      <c r="O4659">
        <v>20</v>
      </c>
      <c r="P4659">
        <v>0</v>
      </c>
      <c r="Q4659">
        <v>179</v>
      </c>
      <c r="R4659">
        <v>3.2415710456000002</v>
      </c>
      <c r="S4659">
        <v>15.377416</v>
      </c>
      <c r="T4659">
        <v>0</v>
      </c>
      <c r="U4659">
        <v>0</v>
      </c>
    </row>
    <row r="4660" spans="1:21" x14ac:dyDescent="0.3">
      <c r="A4660">
        <v>0.67</v>
      </c>
      <c r="B4660">
        <v>0.625</v>
      </c>
      <c r="C4660">
        <v>2.1</v>
      </c>
      <c r="D4660">
        <v>200</v>
      </c>
      <c r="E4660">
        <v>156.71</v>
      </c>
      <c r="F4660">
        <v>56.716000000000001</v>
      </c>
      <c r="G4660">
        <v>56.716417910447703</v>
      </c>
      <c r="H4660">
        <v>140</v>
      </c>
      <c r="I4660">
        <v>396.71641699999998</v>
      </c>
      <c r="J4660">
        <v>-1</v>
      </c>
      <c r="K4660">
        <v>2</v>
      </c>
      <c r="L4660">
        <v>41.011479999999999</v>
      </c>
      <c r="M4660">
        <v>345</v>
      </c>
      <c r="N4660">
        <v>200</v>
      </c>
      <c r="O4660">
        <v>20</v>
      </c>
      <c r="P4660">
        <v>0</v>
      </c>
      <c r="Q4660">
        <v>221</v>
      </c>
      <c r="R4660">
        <v>3.2415710456000002</v>
      </c>
      <c r="S4660">
        <v>17.098638000000001</v>
      </c>
      <c r="T4660">
        <v>0</v>
      </c>
      <c r="U4660">
        <v>0</v>
      </c>
    </row>
    <row r="4661" spans="1:21" x14ac:dyDescent="0.3">
      <c r="A4661">
        <v>0.67</v>
      </c>
      <c r="B4661">
        <v>0.625</v>
      </c>
      <c r="C4661">
        <v>2.1</v>
      </c>
      <c r="D4661">
        <v>200</v>
      </c>
      <c r="E4661">
        <v>156.71</v>
      </c>
      <c r="F4661">
        <v>56.716000000000001</v>
      </c>
      <c r="G4661">
        <v>56.716417910447703</v>
      </c>
      <c r="H4661">
        <v>150</v>
      </c>
      <c r="I4661">
        <v>406.71641699999998</v>
      </c>
      <c r="J4661">
        <v>-1</v>
      </c>
      <c r="K4661">
        <v>2</v>
      </c>
      <c r="L4661">
        <v>40.3065</v>
      </c>
      <c r="M4661">
        <v>345</v>
      </c>
      <c r="N4661">
        <v>200</v>
      </c>
      <c r="O4661">
        <v>20</v>
      </c>
      <c r="P4661">
        <v>0</v>
      </c>
      <c r="Q4661">
        <v>219</v>
      </c>
      <c r="R4661">
        <v>2.8071892511000001</v>
      </c>
      <c r="S4661">
        <v>17.020516000000001</v>
      </c>
      <c r="T4661">
        <v>0</v>
      </c>
      <c r="U4661">
        <v>0</v>
      </c>
    </row>
    <row r="4662" spans="1:21" x14ac:dyDescent="0.3">
      <c r="A4662">
        <v>0.67</v>
      </c>
      <c r="B4662">
        <v>0.625</v>
      </c>
      <c r="C4662">
        <v>2.1</v>
      </c>
      <c r="D4662">
        <v>200</v>
      </c>
      <c r="E4662">
        <v>156.71</v>
      </c>
      <c r="F4662">
        <v>56.716000000000001</v>
      </c>
      <c r="G4662">
        <v>56.716417910447703</v>
      </c>
      <c r="H4662">
        <v>160</v>
      </c>
      <c r="I4662">
        <v>416.71641699999998</v>
      </c>
      <c r="J4662">
        <v>-1</v>
      </c>
      <c r="K4662">
        <v>2</v>
      </c>
      <c r="L4662">
        <v>39.621389999999998</v>
      </c>
      <c r="M4662">
        <v>345</v>
      </c>
      <c r="N4662">
        <v>200</v>
      </c>
      <c r="O4662">
        <v>20</v>
      </c>
      <c r="P4662">
        <v>0</v>
      </c>
      <c r="Q4662">
        <v>244</v>
      </c>
      <c r="R4662">
        <v>2.8071892511000001</v>
      </c>
      <c r="S4662">
        <v>17.973376999999999</v>
      </c>
      <c r="T4662">
        <v>0</v>
      </c>
      <c r="U4662">
        <v>0</v>
      </c>
    </row>
    <row r="4663" spans="1:21" x14ac:dyDescent="0.3">
      <c r="A4663">
        <v>0.67</v>
      </c>
      <c r="B4663">
        <v>0.625</v>
      </c>
      <c r="C4663">
        <v>2.1</v>
      </c>
      <c r="D4663">
        <v>200</v>
      </c>
      <c r="E4663">
        <v>156.71</v>
      </c>
      <c r="F4663">
        <v>56.716000000000001</v>
      </c>
      <c r="G4663">
        <v>56.716417910447703</v>
      </c>
      <c r="H4663">
        <v>170</v>
      </c>
      <c r="I4663">
        <v>426.71641699999998</v>
      </c>
      <c r="J4663">
        <v>-1</v>
      </c>
      <c r="K4663">
        <v>2</v>
      </c>
      <c r="L4663">
        <v>38.95552</v>
      </c>
      <c r="M4663">
        <v>345</v>
      </c>
      <c r="N4663">
        <v>200</v>
      </c>
      <c r="O4663">
        <v>20</v>
      </c>
      <c r="P4663">
        <v>0</v>
      </c>
      <c r="Q4663">
        <v>250</v>
      </c>
      <c r="R4663">
        <v>2.5625587330999999</v>
      </c>
      <c r="S4663">
        <v>18.194872</v>
      </c>
      <c r="T4663">
        <v>0</v>
      </c>
      <c r="U4663">
        <v>0</v>
      </c>
    </row>
    <row r="4664" spans="1:21" x14ac:dyDescent="0.3">
      <c r="A4664">
        <v>0.67</v>
      </c>
      <c r="B4664">
        <v>0.625</v>
      </c>
      <c r="C4664">
        <v>2.1</v>
      </c>
      <c r="D4664">
        <v>200</v>
      </c>
      <c r="E4664">
        <v>156.71</v>
      </c>
      <c r="F4664">
        <v>56.716000000000001</v>
      </c>
      <c r="G4664">
        <v>56.716417910447703</v>
      </c>
      <c r="H4664">
        <v>180</v>
      </c>
      <c r="I4664">
        <v>436.71641699999998</v>
      </c>
      <c r="J4664">
        <v>-1</v>
      </c>
      <c r="K4664">
        <v>2</v>
      </c>
      <c r="L4664">
        <v>38.308250000000001</v>
      </c>
      <c r="M4664">
        <v>345</v>
      </c>
      <c r="N4664">
        <v>200</v>
      </c>
      <c r="O4664">
        <v>20</v>
      </c>
      <c r="P4664">
        <v>0</v>
      </c>
      <c r="Q4664">
        <v>255</v>
      </c>
      <c r="R4664">
        <v>3.0321614976000002</v>
      </c>
      <c r="S4664">
        <v>18.377479999999998</v>
      </c>
      <c r="T4664">
        <v>0</v>
      </c>
      <c r="U4664">
        <v>0</v>
      </c>
    </row>
    <row r="4665" spans="1:21" x14ac:dyDescent="0.3">
      <c r="A4665">
        <v>0.67</v>
      </c>
      <c r="B4665">
        <v>0.625</v>
      </c>
      <c r="C4665">
        <v>2.1</v>
      </c>
      <c r="D4665">
        <v>200</v>
      </c>
      <c r="E4665">
        <v>156.71</v>
      </c>
      <c r="F4665">
        <v>56.716000000000001</v>
      </c>
      <c r="G4665">
        <v>56.716417910447703</v>
      </c>
      <c r="H4665">
        <v>190</v>
      </c>
      <c r="I4665">
        <v>446.71641699999998</v>
      </c>
      <c r="J4665">
        <v>-1</v>
      </c>
      <c r="K4665">
        <v>2</v>
      </c>
      <c r="L4665">
        <v>37.678980000000003</v>
      </c>
      <c r="M4665">
        <v>345</v>
      </c>
      <c r="N4665">
        <v>200</v>
      </c>
      <c r="O4665">
        <v>20</v>
      </c>
      <c r="P4665">
        <v>0</v>
      </c>
      <c r="Q4665">
        <v>248</v>
      </c>
      <c r="R4665">
        <v>2.5625587330999999</v>
      </c>
      <c r="S4665">
        <v>18.121331000000001</v>
      </c>
      <c r="T4665">
        <v>0</v>
      </c>
      <c r="U4665">
        <v>0</v>
      </c>
    </row>
    <row r="4666" spans="1:21" x14ac:dyDescent="0.3">
      <c r="A4666">
        <v>0.67</v>
      </c>
      <c r="B4666">
        <v>0.625</v>
      </c>
      <c r="C4666">
        <v>2.1</v>
      </c>
      <c r="D4666">
        <v>200</v>
      </c>
      <c r="E4666">
        <v>156.71</v>
      </c>
      <c r="F4666">
        <v>56.716000000000001</v>
      </c>
      <c r="G4666">
        <v>56.716417910447703</v>
      </c>
      <c r="H4666">
        <v>200</v>
      </c>
      <c r="I4666">
        <v>456.71641699999998</v>
      </c>
      <c r="J4666">
        <v>-1</v>
      </c>
      <c r="K4666">
        <v>2</v>
      </c>
      <c r="L4666">
        <v>37.06711</v>
      </c>
      <c r="M4666">
        <v>345</v>
      </c>
      <c r="N4666">
        <v>200</v>
      </c>
      <c r="O4666">
        <v>20</v>
      </c>
      <c r="P4666">
        <v>0</v>
      </c>
      <c r="Q4666">
        <v>264</v>
      </c>
      <c r="R4666">
        <v>2.5625587330999999</v>
      </c>
      <c r="S4666">
        <v>18.701836</v>
      </c>
      <c r="T4666">
        <v>0</v>
      </c>
      <c r="U4666">
        <v>0</v>
      </c>
    </row>
    <row r="4667" spans="1:21" x14ac:dyDescent="0.3">
      <c r="A4667">
        <v>0.67</v>
      </c>
      <c r="B4667">
        <v>0.625</v>
      </c>
      <c r="C4667">
        <v>2.1</v>
      </c>
      <c r="D4667">
        <v>200</v>
      </c>
      <c r="E4667">
        <v>156.71</v>
      </c>
      <c r="F4667">
        <v>56.716000000000001</v>
      </c>
      <c r="G4667">
        <v>56.716417910447703</v>
      </c>
      <c r="H4667">
        <v>210</v>
      </c>
      <c r="I4667">
        <v>466.71641699999998</v>
      </c>
      <c r="J4667">
        <v>-1</v>
      </c>
      <c r="K4667">
        <v>2</v>
      </c>
      <c r="L4667">
        <v>36.472059999999999</v>
      </c>
      <c r="M4667">
        <v>345</v>
      </c>
      <c r="N4667">
        <v>200</v>
      </c>
      <c r="O4667">
        <v>20</v>
      </c>
      <c r="P4667">
        <v>0</v>
      </c>
      <c r="Q4667">
        <v>269</v>
      </c>
      <c r="R4667">
        <v>2.5625587330999999</v>
      </c>
      <c r="S4667">
        <v>18.879711</v>
      </c>
      <c r="T4667">
        <v>0</v>
      </c>
      <c r="U4667">
        <v>0</v>
      </c>
    </row>
    <row r="4668" spans="1:21" x14ac:dyDescent="0.3">
      <c r="A4668">
        <v>0.67</v>
      </c>
      <c r="B4668">
        <v>0.625</v>
      </c>
      <c r="C4668">
        <v>2.1</v>
      </c>
      <c r="D4668">
        <v>200</v>
      </c>
      <c r="E4668">
        <v>156.71</v>
      </c>
      <c r="F4668">
        <v>56.716000000000001</v>
      </c>
      <c r="G4668">
        <v>56.716417910447703</v>
      </c>
      <c r="H4668">
        <v>220</v>
      </c>
      <c r="I4668">
        <v>476.71641699999998</v>
      </c>
      <c r="J4668">
        <v>-1</v>
      </c>
      <c r="K4668">
        <v>2</v>
      </c>
      <c r="L4668">
        <v>35.893279999999997</v>
      </c>
      <c r="M4668">
        <v>345</v>
      </c>
      <c r="N4668">
        <v>200</v>
      </c>
      <c r="O4668">
        <v>20</v>
      </c>
      <c r="P4668">
        <v>0</v>
      </c>
      <c r="Q4668">
        <v>277</v>
      </c>
      <c r="R4668">
        <v>2.8071892511000001</v>
      </c>
      <c r="S4668">
        <v>19.161000000000001</v>
      </c>
      <c r="T4668">
        <v>0</v>
      </c>
      <c r="U4668">
        <v>0</v>
      </c>
    </row>
    <row r="4669" spans="1:21" x14ac:dyDescent="0.3">
      <c r="A4669">
        <v>0.67</v>
      </c>
      <c r="B4669">
        <v>0.625</v>
      </c>
      <c r="C4669">
        <v>2.1</v>
      </c>
      <c r="D4669">
        <v>200</v>
      </c>
      <c r="E4669">
        <v>156.71</v>
      </c>
      <c r="F4669">
        <v>56.716000000000001</v>
      </c>
      <c r="G4669">
        <v>56.716417910447703</v>
      </c>
      <c r="H4669">
        <v>230</v>
      </c>
      <c r="I4669">
        <v>486.71641699999998</v>
      </c>
      <c r="J4669">
        <v>-1</v>
      </c>
      <c r="K4669">
        <v>2</v>
      </c>
      <c r="L4669">
        <v>35.330219999999997</v>
      </c>
      <c r="M4669">
        <v>345</v>
      </c>
      <c r="N4669">
        <v>200</v>
      </c>
      <c r="O4669">
        <v>20</v>
      </c>
      <c r="P4669">
        <v>0</v>
      </c>
      <c r="Q4669">
        <v>281</v>
      </c>
      <c r="R4669">
        <v>2.5625587330999999</v>
      </c>
      <c r="S4669">
        <v>19.300165</v>
      </c>
      <c r="T4669">
        <v>0</v>
      </c>
      <c r="U4669">
        <v>0</v>
      </c>
    </row>
    <row r="4670" spans="1:21" x14ac:dyDescent="0.3">
      <c r="A4670">
        <v>0.67</v>
      </c>
      <c r="B4670">
        <v>0.625</v>
      </c>
      <c r="C4670">
        <v>2.1</v>
      </c>
      <c r="D4670">
        <v>200</v>
      </c>
      <c r="E4670">
        <v>156.71</v>
      </c>
      <c r="F4670">
        <v>56.716000000000001</v>
      </c>
      <c r="G4670">
        <v>56.716417910447703</v>
      </c>
      <c r="H4670">
        <v>240</v>
      </c>
      <c r="I4670">
        <v>496.71641699999998</v>
      </c>
      <c r="J4670">
        <v>-1</v>
      </c>
      <c r="K4670">
        <v>2</v>
      </c>
      <c r="L4670">
        <v>34.782339999999998</v>
      </c>
      <c r="M4670">
        <v>345</v>
      </c>
      <c r="N4670">
        <v>200</v>
      </c>
      <c r="O4670">
        <v>20</v>
      </c>
      <c r="P4670">
        <v>0</v>
      </c>
      <c r="Q4670">
        <v>270</v>
      </c>
      <c r="R4670">
        <v>2.5625587330999999</v>
      </c>
      <c r="S4670">
        <v>18.915092000000001</v>
      </c>
      <c r="T4670">
        <v>0</v>
      </c>
      <c r="U4670">
        <v>0</v>
      </c>
    </row>
    <row r="4671" spans="1:21" x14ac:dyDescent="0.3">
      <c r="A4671">
        <v>0.67</v>
      </c>
      <c r="B4671">
        <v>0.625</v>
      </c>
      <c r="C4671">
        <v>2.1</v>
      </c>
      <c r="D4671">
        <v>200</v>
      </c>
      <c r="E4671">
        <v>156.71</v>
      </c>
      <c r="F4671">
        <v>56.716000000000001</v>
      </c>
      <c r="G4671">
        <v>56.716417910447703</v>
      </c>
      <c r="H4671">
        <v>250</v>
      </c>
      <c r="I4671">
        <v>506.71641699999998</v>
      </c>
      <c r="J4671">
        <v>-1</v>
      </c>
      <c r="K4671">
        <v>2</v>
      </c>
      <c r="L4671">
        <v>34.24915</v>
      </c>
      <c r="M4671">
        <v>345</v>
      </c>
      <c r="N4671">
        <v>200</v>
      </c>
      <c r="O4671">
        <v>20</v>
      </c>
      <c r="P4671">
        <v>0</v>
      </c>
      <c r="Q4671">
        <v>282</v>
      </c>
      <c r="R4671">
        <v>2.5625587330999999</v>
      </c>
      <c r="S4671">
        <v>19.334804999999999</v>
      </c>
      <c r="T4671">
        <v>0</v>
      </c>
      <c r="U4671">
        <v>0</v>
      </c>
    </row>
    <row r="4672" spans="1:21" x14ac:dyDescent="0.3">
      <c r="A4672">
        <v>0.67</v>
      </c>
      <c r="B4672">
        <v>0.625</v>
      </c>
      <c r="C4672">
        <v>2.1</v>
      </c>
      <c r="D4672">
        <v>200</v>
      </c>
      <c r="E4672">
        <v>156.71</v>
      </c>
      <c r="F4672">
        <v>56.716000000000001</v>
      </c>
      <c r="G4672">
        <v>56.716417910447703</v>
      </c>
      <c r="H4672">
        <v>260</v>
      </c>
      <c r="I4672">
        <v>516.71641699999998</v>
      </c>
      <c r="J4672">
        <v>-1</v>
      </c>
      <c r="K4672">
        <v>2</v>
      </c>
      <c r="L4672">
        <v>33.730150000000002</v>
      </c>
      <c r="M4672">
        <v>345</v>
      </c>
      <c r="N4672">
        <v>200</v>
      </c>
      <c r="O4672">
        <v>20</v>
      </c>
      <c r="P4672">
        <v>0</v>
      </c>
      <c r="Q4672">
        <v>292</v>
      </c>
      <c r="R4672">
        <v>2.5625587330999999</v>
      </c>
      <c r="S4672">
        <v>19.677983999999999</v>
      </c>
      <c r="T4672">
        <v>0</v>
      </c>
      <c r="U4672">
        <v>0</v>
      </c>
    </row>
    <row r="4673" spans="1:21" x14ac:dyDescent="0.3">
      <c r="A4673">
        <v>0.67</v>
      </c>
      <c r="B4673">
        <v>0.625</v>
      </c>
      <c r="C4673">
        <v>2.1</v>
      </c>
      <c r="D4673">
        <v>200</v>
      </c>
      <c r="E4673">
        <v>156.71</v>
      </c>
      <c r="F4673">
        <v>56.716000000000001</v>
      </c>
      <c r="G4673">
        <v>56.716417910447703</v>
      </c>
      <c r="H4673">
        <v>270</v>
      </c>
      <c r="I4673">
        <v>526.71641699999998</v>
      </c>
      <c r="J4673">
        <v>-1</v>
      </c>
      <c r="K4673">
        <v>2</v>
      </c>
      <c r="L4673">
        <v>33.224850000000004</v>
      </c>
      <c r="M4673">
        <v>345</v>
      </c>
      <c r="N4673">
        <v>200</v>
      </c>
      <c r="O4673">
        <v>20</v>
      </c>
      <c r="P4673">
        <v>0</v>
      </c>
      <c r="Q4673">
        <v>300</v>
      </c>
      <c r="R4673">
        <v>2.2919839967</v>
      </c>
      <c r="S4673">
        <v>19.948443000000001</v>
      </c>
      <c r="T4673">
        <v>0</v>
      </c>
      <c r="U4673">
        <v>0</v>
      </c>
    </row>
    <row r="4674" spans="1:21" x14ac:dyDescent="0.3">
      <c r="A4674">
        <v>0.67</v>
      </c>
      <c r="B4674">
        <v>0.625</v>
      </c>
      <c r="C4674">
        <v>2.1</v>
      </c>
      <c r="D4674">
        <v>200</v>
      </c>
      <c r="E4674">
        <v>156.71</v>
      </c>
      <c r="F4674">
        <v>56.716000000000001</v>
      </c>
      <c r="G4674">
        <v>56.716417910447703</v>
      </c>
      <c r="H4674">
        <v>280</v>
      </c>
      <c r="I4674">
        <v>536.71641699999998</v>
      </c>
      <c r="J4674">
        <v>-1</v>
      </c>
      <c r="K4674">
        <v>2</v>
      </c>
      <c r="L4674">
        <v>32.732810000000001</v>
      </c>
      <c r="M4674">
        <v>345</v>
      </c>
      <c r="N4674">
        <v>200</v>
      </c>
      <c r="O4674">
        <v>20</v>
      </c>
      <c r="P4674">
        <v>0</v>
      </c>
      <c r="Q4674">
        <v>306</v>
      </c>
      <c r="R4674">
        <v>2.5625587330999999</v>
      </c>
      <c r="S4674">
        <v>20.149000999999998</v>
      </c>
      <c r="T4674">
        <v>0</v>
      </c>
      <c r="U4674">
        <v>0</v>
      </c>
    </row>
    <row r="4675" spans="1:21" x14ac:dyDescent="0.3">
      <c r="A4675">
        <v>0.67</v>
      </c>
      <c r="B4675">
        <v>0.625</v>
      </c>
      <c r="C4675">
        <v>2.1</v>
      </c>
      <c r="D4675">
        <v>200</v>
      </c>
      <c r="E4675">
        <v>156.71</v>
      </c>
      <c r="F4675">
        <v>56.716000000000001</v>
      </c>
      <c r="G4675">
        <v>56.716417910447703</v>
      </c>
      <c r="H4675">
        <v>290</v>
      </c>
      <c r="I4675">
        <v>546.71641699999998</v>
      </c>
      <c r="J4675">
        <v>-1</v>
      </c>
      <c r="K4675">
        <v>2</v>
      </c>
      <c r="L4675">
        <v>32.253570000000003</v>
      </c>
      <c r="M4675">
        <v>345</v>
      </c>
      <c r="N4675">
        <v>200</v>
      </c>
      <c r="O4675">
        <v>20</v>
      </c>
      <c r="P4675">
        <v>0</v>
      </c>
      <c r="Q4675">
        <v>299</v>
      </c>
      <c r="R4675">
        <v>2.5625587330999999</v>
      </c>
      <c r="S4675">
        <v>19.914829000000001</v>
      </c>
      <c r="T4675">
        <v>0</v>
      </c>
      <c r="U4675">
        <v>0</v>
      </c>
    </row>
    <row r="4676" spans="1:21" x14ac:dyDescent="0.3">
      <c r="A4676">
        <v>0.67</v>
      </c>
      <c r="B4676">
        <v>0.625</v>
      </c>
      <c r="C4676">
        <v>2.1</v>
      </c>
      <c r="D4676">
        <v>200</v>
      </c>
      <c r="E4676">
        <v>156.71</v>
      </c>
      <c r="F4676">
        <v>56.716000000000001</v>
      </c>
      <c r="G4676">
        <v>56.716417910447703</v>
      </c>
      <c r="H4676">
        <v>300</v>
      </c>
      <c r="I4676">
        <v>556.71641699999998</v>
      </c>
      <c r="J4676">
        <v>-1</v>
      </c>
      <c r="K4676">
        <v>2</v>
      </c>
      <c r="L4676">
        <v>31.7867</v>
      </c>
      <c r="M4676">
        <v>345</v>
      </c>
      <c r="N4676">
        <v>200</v>
      </c>
      <c r="O4676">
        <v>20</v>
      </c>
      <c r="P4676">
        <v>0</v>
      </c>
      <c r="Q4676">
        <v>311</v>
      </c>
      <c r="R4676">
        <v>2.5625587330999999</v>
      </c>
      <c r="S4676">
        <v>20.314682000000001</v>
      </c>
      <c r="T4676">
        <v>0</v>
      </c>
      <c r="U4676">
        <v>0</v>
      </c>
    </row>
    <row r="4677" spans="1:21" x14ac:dyDescent="0.3">
      <c r="A4677">
        <v>0.67</v>
      </c>
      <c r="B4677">
        <v>0.625</v>
      </c>
      <c r="C4677">
        <v>2.1</v>
      </c>
      <c r="D4677">
        <v>200</v>
      </c>
      <c r="E4677">
        <v>156.71</v>
      </c>
      <c r="F4677">
        <v>56.716000000000001</v>
      </c>
      <c r="G4677">
        <v>56.716417910447703</v>
      </c>
      <c r="H4677">
        <v>0</v>
      </c>
      <c r="I4677">
        <v>256.71641699999998</v>
      </c>
      <c r="J4677">
        <v>-1</v>
      </c>
      <c r="K4677">
        <v>2</v>
      </c>
      <c r="L4677">
        <v>53.34686</v>
      </c>
      <c r="M4677">
        <v>345</v>
      </c>
      <c r="N4677">
        <v>200</v>
      </c>
      <c r="O4677">
        <v>20</v>
      </c>
      <c r="P4677">
        <v>0</v>
      </c>
      <c r="Q4677">
        <v>41</v>
      </c>
      <c r="R4677">
        <v>5.3767932650999999</v>
      </c>
      <c r="S4677">
        <v>7.3424630000000004</v>
      </c>
      <c r="T4677">
        <v>0</v>
      </c>
      <c r="U4677">
        <v>0</v>
      </c>
    </row>
    <row r="4678" spans="1:21" x14ac:dyDescent="0.3">
      <c r="A4678" t="s">
        <v>74</v>
      </c>
      <c r="B4678" t="s">
        <v>74</v>
      </c>
      <c r="C4678">
        <v>2.1</v>
      </c>
      <c r="D4678">
        <v>200</v>
      </c>
      <c r="E4678" t="s">
        <v>75</v>
      </c>
      <c r="F4678" t="s">
        <v>74</v>
      </c>
      <c r="G4678" t="s">
        <v>74</v>
      </c>
      <c r="H4678" t="s">
        <v>74</v>
      </c>
      <c r="I4678" t="s">
        <v>74</v>
      </c>
      <c r="J4678" t="s">
        <v>74</v>
      </c>
      <c r="K4678" t="s">
        <v>74</v>
      </c>
      <c r="L4678" t="s">
        <v>74</v>
      </c>
      <c r="M4678" t="s">
        <v>74</v>
      </c>
      <c r="N4678" t="s">
        <v>74</v>
      </c>
      <c r="O4678">
        <v>40</v>
      </c>
    </row>
    <row r="4679" spans="1:21" x14ac:dyDescent="0.3">
      <c r="A4679">
        <v>0.67</v>
      </c>
      <c r="B4679">
        <v>0.625</v>
      </c>
      <c r="C4679">
        <v>2.1</v>
      </c>
      <c r="D4679">
        <v>200</v>
      </c>
      <c r="E4679">
        <v>156.71</v>
      </c>
      <c r="F4679">
        <v>56.716000000000001</v>
      </c>
      <c r="G4679">
        <v>56.716417910447703</v>
      </c>
      <c r="H4679">
        <v>0</v>
      </c>
      <c r="I4679">
        <v>256.71641699999998</v>
      </c>
      <c r="J4679">
        <v>-1</v>
      </c>
      <c r="K4679">
        <v>2</v>
      </c>
      <c r="L4679">
        <v>54.880020000000002</v>
      </c>
      <c r="M4679">
        <v>365</v>
      </c>
      <c r="N4679">
        <v>200</v>
      </c>
      <c r="O4679">
        <v>40</v>
      </c>
      <c r="P4679">
        <v>0</v>
      </c>
      <c r="Q4679">
        <v>215</v>
      </c>
      <c r="R4679">
        <v>9.1771314714999992</v>
      </c>
      <c r="S4679">
        <v>16.863219000000001</v>
      </c>
      <c r="T4679">
        <v>0</v>
      </c>
      <c r="U4679">
        <v>0</v>
      </c>
    </row>
    <row r="4680" spans="1:21" x14ac:dyDescent="0.3">
      <c r="A4680">
        <v>0.67</v>
      </c>
      <c r="B4680">
        <v>0.625</v>
      </c>
      <c r="C4680">
        <v>2.1</v>
      </c>
      <c r="D4680">
        <v>200</v>
      </c>
      <c r="E4680">
        <v>156.71</v>
      </c>
      <c r="F4680">
        <v>56.716000000000001</v>
      </c>
      <c r="G4680">
        <v>56.716417910447703</v>
      </c>
      <c r="H4680">
        <v>10</v>
      </c>
      <c r="I4680">
        <v>266.71641699999998</v>
      </c>
      <c r="J4680">
        <v>-1</v>
      </c>
      <c r="K4680">
        <v>2</v>
      </c>
      <c r="L4680">
        <v>53.84328</v>
      </c>
      <c r="M4680">
        <v>365</v>
      </c>
      <c r="N4680">
        <v>200</v>
      </c>
      <c r="O4680">
        <v>40</v>
      </c>
      <c r="P4680">
        <v>0</v>
      </c>
      <c r="Q4680">
        <v>209</v>
      </c>
      <c r="R4680">
        <v>9.2487047909999998</v>
      </c>
      <c r="S4680">
        <v>16.624565</v>
      </c>
      <c r="T4680">
        <v>0</v>
      </c>
      <c r="U4680">
        <v>0</v>
      </c>
    </row>
    <row r="4681" spans="1:21" x14ac:dyDescent="0.3">
      <c r="A4681">
        <v>0.67</v>
      </c>
      <c r="B4681">
        <v>0.625</v>
      </c>
      <c r="C4681">
        <v>2.1</v>
      </c>
      <c r="D4681">
        <v>200</v>
      </c>
      <c r="E4681">
        <v>156.71</v>
      </c>
      <c r="F4681">
        <v>56.716000000000001</v>
      </c>
      <c r="G4681">
        <v>56.716417910447703</v>
      </c>
      <c r="H4681">
        <v>20</v>
      </c>
      <c r="I4681">
        <v>276.71641699999998</v>
      </c>
      <c r="J4681">
        <v>-1</v>
      </c>
      <c r="K4681">
        <v>2</v>
      </c>
      <c r="L4681">
        <v>52.833240000000004</v>
      </c>
      <c r="M4681">
        <v>365</v>
      </c>
      <c r="N4681">
        <v>200</v>
      </c>
      <c r="O4681">
        <v>40</v>
      </c>
      <c r="P4681">
        <v>0</v>
      </c>
      <c r="Q4681">
        <v>215</v>
      </c>
      <c r="R4681">
        <v>9.0322982034999999</v>
      </c>
      <c r="S4681">
        <v>16.863219000000001</v>
      </c>
      <c r="T4681">
        <v>0</v>
      </c>
      <c r="U4681">
        <v>0</v>
      </c>
    </row>
    <row r="4682" spans="1:21" x14ac:dyDescent="0.3">
      <c r="A4682">
        <v>0.67</v>
      </c>
      <c r="B4682">
        <v>0.625</v>
      </c>
      <c r="C4682">
        <v>2.1</v>
      </c>
      <c r="D4682">
        <v>200</v>
      </c>
      <c r="E4682">
        <v>156.71</v>
      </c>
      <c r="F4682">
        <v>56.716000000000001</v>
      </c>
      <c r="G4682">
        <v>56.716417910447703</v>
      </c>
      <c r="H4682">
        <v>30</v>
      </c>
      <c r="I4682">
        <v>286.71641699999998</v>
      </c>
      <c r="J4682">
        <v>-1</v>
      </c>
      <c r="K4682">
        <v>2</v>
      </c>
      <c r="L4682">
        <v>51.849499999999999</v>
      </c>
      <c r="M4682">
        <v>365</v>
      </c>
      <c r="N4682">
        <v>200</v>
      </c>
      <c r="O4682">
        <v>40</v>
      </c>
      <c r="P4682">
        <v>0</v>
      </c>
      <c r="Q4682">
        <v>278</v>
      </c>
      <c r="R4682">
        <v>8.5061469534</v>
      </c>
      <c r="S4682">
        <v>19.195882000000001</v>
      </c>
      <c r="T4682">
        <v>0</v>
      </c>
      <c r="U4682">
        <v>0</v>
      </c>
    </row>
    <row r="4683" spans="1:21" x14ac:dyDescent="0.3">
      <c r="A4683">
        <v>0.67</v>
      </c>
      <c r="B4683">
        <v>0.625</v>
      </c>
      <c r="C4683">
        <v>2.1</v>
      </c>
      <c r="D4683">
        <v>200</v>
      </c>
      <c r="E4683">
        <v>156.71</v>
      </c>
      <c r="F4683">
        <v>56.716000000000001</v>
      </c>
      <c r="G4683">
        <v>56.716417910447703</v>
      </c>
      <c r="H4683">
        <v>40</v>
      </c>
      <c r="I4683">
        <v>296.71641699999998</v>
      </c>
      <c r="J4683">
        <v>-1</v>
      </c>
      <c r="K4683">
        <v>2</v>
      </c>
      <c r="L4683">
        <v>50.891590000000001</v>
      </c>
      <c r="M4683">
        <v>365</v>
      </c>
      <c r="N4683">
        <v>200</v>
      </c>
      <c r="O4683">
        <v>40</v>
      </c>
      <c r="P4683">
        <v>0</v>
      </c>
      <c r="Q4683">
        <v>318</v>
      </c>
      <c r="R4683">
        <v>7.9455011611000002</v>
      </c>
      <c r="S4683">
        <v>20.544485000000002</v>
      </c>
      <c r="T4683">
        <v>0</v>
      </c>
      <c r="U4683">
        <v>0</v>
      </c>
    </row>
    <row r="4684" spans="1:21" x14ac:dyDescent="0.3">
      <c r="A4684">
        <v>0.67</v>
      </c>
      <c r="B4684">
        <v>0.625</v>
      </c>
      <c r="C4684">
        <v>2.1</v>
      </c>
      <c r="D4684">
        <v>200</v>
      </c>
      <c r="E4684">
        <v>156.71</v>
      </c>
      <c r="F4684">
        <v>56.716000000000001</v>
      </c>
      <c r="G4684">
        <v>56.716417910447703</v>
      </c>
      <c r="H4684">
        <v>50</v>
      </c>
      <c r="I4684">
        <v>306.71641699999998</v>
      </c>
      <c r="J4684">
        <v>-1</v>
      </c>
      <c r="K4684">
        <v>2</v>
      </c>
      <c r="L4684">
        <v>49.959020000000002</v>
      </c>
      <c r="M4684">
        <v>365</v>
      </c>
      <c r="N4684">
        <v>200</v>
      </c>
      <c r="O4684">
        <v>40</v>
      </c>
      <c r="P4684">
        <v>0</v>
      </c>
      <c r="Q4684">
        <v>338</v>
      </c>
      <c r="R4684">
        <v>7.9455011611000002</v>
      </c>
      <c r="S4684">
        <v>21.187923000000001</v>
      </c>
      <c r="T4684">
        <v>0</v>
      </c>
      <c r="U4684">
        <v>0</v>
      </c>
    </row>
    <row r="4685" spans="1:21" x14ac:dyDescent="0.3">
      <c r="A4685">
        <v>0.67</v>
      </c>
      <c r="B4685">
        <v>0.625</v>
      </c>
      <c r="C4685">
        <v>2.1</v>
      </c>
      <c r="D4685">
        <v>200</v>
      </c>
      <c r="E4685">
        <v>156.71</v>
      </c>
      <c r="F4685">
        <v>56.716000000000001</v>
      </c>
      <c r="G4685">
        <v>56.716417910447703</v>
      </c>
      <c r="H4685">
        <v>60</v>
      </c>
      <c r="I4685">
        <v>316.71641699999998</v>
      </c>
      <c r="J4685">
        <v>-1</v>
      </c>
      <c r="K4685">
        <v>2</v>
      </c>
      <c r="L4685">
        <v>49.051290000000002</v>
      </c>
      <c r="M4685">
        <v>365</v>
      </c>
      <c r="N4685">
        <v>200</v>
      </c>
      <c r="O4685">
        <v>40</v>
      </c>
      <c r="P4685">
        <v>0</v>
      </c>
      <c r="Q4685">
        <v>406</v>
      </c>
      <c r="R4685">
        <v>7.5196667119000002</v>
      </c>
      <c r="S4685">
        <v>23.248723999999999</v>
      </c>
      <c r="T4685">
        <v>0</v>
      </c>
      <c r="U4685">
        <v>0</v>
      </c>
    </row>
    <row r="4686" spans="1:21" x14ac:dyDescent="0.3">
      <c r="A4686">
        <v>0.67</v>
      </c>
      <c r="B4686">
        <v>0.625</v>
      </c>
      <c r="C4686">
        <v>2.1</v>
      </c>
      <c r="D4686">
        <v>200</v>
      </c>
      <c r="E4686">
        <v>156.71</v>
      </c>
      <c r="F4686">
        <v>56.716000000000001</v>
      </c>
      <c r="G4686">
        <v>56.716417910447703</v>
      </c>
      <c r="H4686">
        <v>70</v>
      </c>
      <c r="I4686">
        <v>326.71641699999998</v>
      </c>
      <c r="J4686">
        <v>-1</v>
      </c>
      <c r="K4686">
        <v>2</v>
      </c>
      <c r="L4686">
        <v>48.167839999999998</v>
      </c>
      <c r="M4686">
        <v>365</v>
      </c>
      <c r="N4686">
        <v>200</v>
      </c>
      <c r="O4686">
        <v>40</v>
      </c>
      <c r="P4686">
        <v>0</v>
      </c>
      <c r="Q4686">
        <v>483</v>
      </c>
      <c r="R4686">
        <v>7.5196667119000002</v>
      </c>
      <c r="S4686">
        <v>25.391355000000001</v>
      </c>
      <c r="T4686">
        <v>0</v>
      </c>
      <c r="U4686">
        <v>0</v>
      </c>
    </row>
    <row r="4687" spans="1:21" x14ac:dyDescent="0.3">
      <c r="A4687">
        <v>0.67</v>
      </c>
      <c r="B4687">
        <v>0.625</v>
      </c>
      <c r="C4687">
        <v>2.1</v>
      </c>
      <c r="D4687">
        <v>200</v>
      </c>
      <c r="E4687">
        <v>156.71</v>
      </c>
      <c r="F4687">
        <v>56.716000000000001</v>
      </c>
      <c r="G4687">
        <v>56.716417910447703</v>
      </c>
      <c r="H4687">
        <v>80</v>
      </c>
      <c r="I4687">
        <v>336.71641699999998</v>
      </c>
      <c r="J4687">
        <v>-1</v>
      </c>
      <c r="K4687">
        <v>2</v>
      </c>
      <c r="L4687">
        <v>47.308129999999998</v>
      </c>
      <c r="M4687">
        <v>365</v>
      </c>
      <c r="N4687">
        <v>200</v>
      </c>
      <c r="O4687">
        <v>40</v>
      </c>
      <c r="P4687">
        <v>0</v>
      </c>
      <c r="Q4687">
        <v>497</v>
      </c>
      <c r="R4687">
        <v>7.252246865</v>
      </c>
      <c r="S4687">
        <v>25.762953</v>
      </c>
      <c r="T4687">
        <v>0</v>
      </c>
      <c r="U4687">
        <v>0</v>
      </c>
    </row>
    <row r="4688" spans="1:21" x14ac:dyDescent="0.3">
      <c r="A4688">
        <v>0.67</v>
      </c>
      <c r="B4688">
        <v>0.625</v>
      </c>
      <c r="C4688">
        <v>2.1</v>
      </c>
      <c r="D4688">
        <v>200</v>
      </c>
      <c r="E4688">
        <v>156.71</v>
      </c>
      <c r="F4688">
        <v>56.716000000000001</v>
      </c>
      <c r="G4688">
        <v>56.716417910447703</v>
      </c>
      <c r="H4688">
        <v>90</v>
      </c>
      <c r="I4688">
        <v>346.71641699999998</v>
      </c>
      <c r="J4688">
        <v>-1</v>
      </c>
      <c r="K4688">
        <v>2</v>
      </c>
      <c r="L4688">
        <v>46.47157</v>
      </c>
      <c r="M4688">
        <v>365</v>
      </c>
      <c r="N4688">
        <v>200</v>
      </c>
      <c r="O4688">
        <v>40</v>
      </c>
      <c r="P4688">
        <v>0</v>
      </c>
      <c r="Q4688">
        <v>546</v>
      </c>
      <c r="R4688">
        <v>7.3424630806</v>
      </c>
      <c r="S4688">
        <v>27.026052</v>
      </c>
      <c r="T4688">
        <v>0</v>
      </c>
      <c r="U4688">
        <v>0</v>
      </c>
    </row>
    <row r="4689" spans="1:21" x14ac:dyDescent="0.3">
      <c r="A4689">
        <v>0.67</v>
      </c>
      <c r="B4689">
        <v>0.625</v>
      </c>
      <c r="C4689">
        <v>2.1</v>
      </c>
      <c r="D4689">
        <v>200</v>
      </c>
      <c r="E4689">
        <v>156.71</v>
      </c>
      <c r="F4689">
        <v>56.716000000000001</v>
      </c>
      <c r="G4689">
        <v>56.716417910447703</v>
      </c>
      <c r="H4689">
        <v>100</v>
      </c>
      <c r="I4689">
        <v>356.71641699999998</v>
      </c>
      <c r="J4689">
        <v>-1</v>
      </c>
      <c r="K4689">
        <v>2</v>
      </c>
      <c r="L4689">
        <v>45.657589999999999</v>
      </c>
      <c r="M4689">
        <v>365</v>
      </c>
      <c r="N4689">
        <v>200</v>
      </c>
      <c r="O4689">
        <v>40</v>
      </c>
      <c r="P4689">
        <v>0</v>
      </c>
      <c r="Q4689">
        <v>580</v>
      </c>
      <c r="R4689">
        <v>7.4315901197000001</v>
      </c>
      <c r="S4689">
        <v>27.871288</v>
      </c>
      <c r="T4689">
        <v>0</v>
      </c>
      <c r="U4689">
        <v>0</v>
      </c>
    </row>
    <row r="4690" spans="1:21" x14ac:dyDescent="0.3">
      <c r="A4690">
        <v>0.67</v>
      </c>
      <c r="B4690">
        <v>0.625</v>
      </c>
      <c r="C4690">
        <v>2.1</v>
      </c>
      <c r="D4690">
        <v>200</v>
      </c>
      <c r="E4690">
        <v>156.71</v>
      </c>
      <c r="F4690">
        <v>56.716000000000001</v>
      </c>
      <c r="G4690">
        <v>56.716417910447703</v>
      </c>
      <c r="H4690">
        <v>110</v>
      </c>
      <c r="I4690">
        <v>366.71641699999998</v>
      </c>
      <c r="J4690">
        <v>-1</v>
      </c>
      <c r="K4690">
        <v>2</v>
      </c>
      <c r="L4690">
        <v>44.865589999999997</v>
      </c>
      <c r="M4690">
        <v>365</v>
      </c>
      <c r="N4690">
        <v>200</v>
      </c>
      <c r="O4690">
        <v>40</v>
      </c>
      <c r="P4690">
        <v>0</v>
      </c>
      <c r="Q4690">
        <v>640</v>
      </c>
      <c r="R4690">
        <v>7.0683795805000003</v>
      </c>
      <c r="S4690">
        <v>29.308109000000002</v>
      </c>
      <c r="T4690">
        <v>0</v>
      </c>
      <c r="U4690">
        <v>0</v>
      </c>
    </row>
    <row r="4691" spans="1:21" x14ac:dyDescent="0.3">
      <c r="A4691">
        <v>0.67</v>
      </c>
      <c r="B4691">
        <v>0.625</v>
      </c>
      <c r="C4691">
        <v>2.1</v>
      </c>
      <c r="D4691">
        <v>200</v>
      </c>
      <c r="E4691">
        <v>156.71</v>
      </c>
      <c r="F4691">
        <v>56.716000000000001</v>
      </c>
      <c r="G4691">
        <v>56.716417910447703</v>
      </c>
      <c r="H4691">
        <v>120</v>
      </c>
      <c r="I4691">
        <v>376.71641699999998</v>
      </c>
      <c r="J4691">
        <v>-1</v>
      </c>
      <c r="K4691">
        <v>2</v>
      </c>
      <c r="L4691">
        <v>44.095010000000002</v>
      </c>
      <c r="M4691">
        <v>365</v>
      </c>
      <c r="N4691">
        <v>200</v>
      </c>
      <c r="O4691">
        <v>40</v>
      </c>
      <c r="P4691">
        <v>0</v>
      </c>
      <c r="Q4691">
        <v>684</v>
      </c>
      <c r="R4691">
        <v>7.1609003063000003</v>
      </c>
      <c r="S4691">
        <v>30.322199999999999</v>
      </c>
      <c r="T4691">
        <v>0</v>
      </c>
      <c r="U4691">
        <v>0</v>
      </c>
    </row>
    <row r="4692" spans="1:21" x14ac:dyDescent="0.3">
      <c r="A4692">
        <v>0.67</v>
      </c>
      <c r="B4692">
        <v>0.625</v>
      </c>
      <c r="C4692">
        <v>2.1</v>
      </c>
      <c r="D4692">
        <v>200</v>
      </c>
      <c r="E4692">
        <v>156.71</v>
      </c>
      <c r="F4692">
        <v>56.716000000000001</v>
      </c>
      <c r="G4692">
        <v>56.716417910447703</v>
      </c>
      <c r="H4692">
        <v>130</v>
      </c>
      <c r="I4692">
        <v>386.71641699999998</v>
      </c>
      <c r="J4692">
        <v>-1</v>
      </c>
      <c r="K4692">
        <v>2</v>
      </c>
      <c r="L4692">
        <v>43.345230000000001</v>
      </c>
      <c r="M4692">
        <v>365</v>
      </c>
      <c r="N4692">
        <v>200</v>
      </c>
      <c r="O4692">
        <v>40</v>
      </c>
      <c r="P4692">
        <v>0</v>
      </c>
      <c r="Q4692">
        <v>677</v>
      </c>
      <c r="R4692">
        <v>7.0683795805000003</v>
      </c>
      <c r="S4692">
        <v>30.162938</v>
      </c>
      <c r="T4692">
        <v>0</v>
      </c>
      <c r="U4692">
        <v>0</v>
      </c>
    </row>
    <row r="4693" spans="1:21" x14ac:dyDescent="0.3">
      <c r="A4693">
        <v>0.67</v>
      </c>
      <c r="B4693">
        <v>0.625</v>
      </c>
      <c r="C4693">
        <v>2.1</v>
      </c>
      <c r="D4693">
        <v>200</v>
      </c>
      <c r="E4693">
        <v>156.71</v>
      </c>
      <c r="F4693">
        <v>56.716000000000001</v>
      </c>
      <c r="G4693">
        <v>56.716417910447703</v>
      </c>
      <c r="H4693">
        <v>140</v>
      </c>
      <c r="I4693">
        <v>396.71641699999998</v>
      </c>
      <c r="J4693">
        <v>-1</v>
      </c>
      <c r="K4693">
        <v>2</v>
      </c>
      <c r="L4693">
        <v>42.615690000000001</v>
      </c>
      <c r="M4693">
        <v>365</v>
      </c>
      <c r="N4693">
        <v>200</v>
      </c>
      <c r="O4693">
        <v>40</v>
      </c>
      <c r="P4693">
        <v>0</v>
      </c>
      <c r="Q4693">
        <v>679</v>
      </c>
      <c r="R4693">
        <v>6.5864098140999996</v>
      </c>
      <c r="S4693">
        <v>30.208518999999999</v>
      </c>
      <c r="T4693">
        <v>0</v>
      </c>
      <c r="U4693">
        <v>0</v>
      </c>
    </row>
    <row r="4694" spans="1:21" x14ac:dyDescent="0.3">
      <c r="A4694">
        <v>0.67</v>
      </c>
      <c r="B4694">
        <v>0.625</v>
      </c>
      <c r="C4694">
        <v>2.1</v>
      </c>
      <c r="D4694">
        <v>200</v>
      </c>
      <c r="E4694">
        <v>156.71</v>
      </c>
      <c r="F4694">
        <v>56.716000000000001</v>
      </c>
      <c r="G4694">
        <v>56.716417910447703</v>
      </c>
      <c r="H4694">
        <v>150</v>
      </c>
      <c r="I4694">
        <v>406.71641699999998</v>
      </c>
      <c r="J4694">
        <v>-1</v>
      </c>
      <c r="K4694">
        <v>2</v>
      </c>
      <c r="L4694">
        <v>41.905790000000003</v>
      </c>
      <c r="M4694">
        <v>365</v>
      </c>
      <c r="N4694">
        <v>200</v>
      </c>
      <c r="O4694">
        <v>40</v>
      </c>
      <c r="P4694">
        <v>0</v>
      </c>
      <c r="Q4694">
        <v>728</v>
      </c>
      <c r="R4694">
        <v>6.9746379594999999</v>
      </c>
      <c r="S4694">
        <v>31.306487000000001</v>
      </c>
      <c r="T4694">
        <v>0</v>
      </c>
      <c r="U4694">
        <v>0</v>
      </c>
    </row>
    <row r="4695" spans="1:21" x14ac:dyDescent="0.3">
      <c r="A4695">
        <v>0.67</v>
      </c>
      <c r="B4695">
        <v>0.625</v>
      </c>
      <c r="C4695">
        <v>2.1</v>
      </c>
      <c r="D4695">
        <v>200</v>
      </c>
      <c r="E4695">
        <v>156.71</v>
      </c>
      <c r="F4695">
        <v>56.716000000000001</v>
      </c>
      <c r="G4695">
        <v>56.716417910447703</v>
      </c>
      <c r="H4695">
        <v>160</v>
      </c>
      <c r="I4695">
        <v>416.71641699999998</v>
      </c>
      <c r="J4695">
        <v>-1</v>
      </c>
      <c r="K4695">
        <v>2</v>
      </c>
      <c r="L4695">
        <v>41.214959999999998</v>
      </c>
      <c r="M4695">
        <v>365</v>
      </c>
      <c r="N4695">
        <v>200</v>
      </c>
      <c r="O4695">
        <v>40</v>
      </c>
      <c r="P4695">
        <v>0</v>
      </c>
      <c r="Q4695">
        <v>714</v>
      </c>
      <c r="R4695">
        <v>6.9746379594999999</v>
      </c>
      <c r="S4695">
        <v>30.996362000000001</v>
      </c>
      <c r="T4695">
        <v>0</v>
      </c>
      <c r="U4695">
        <v>0</v>
      </c>
    </row>
    <row r="4696" spans="1:21" x14ac:dyDescent="0.3">
      <c r="A4696">
        <v>0.67</v>
      </c>
      <c r="B4696">
        <v>0.625</v>
      </c>
      <c r="C4696">
        <v>2.1</v>
      </c>
      <c r="D4696">
        <v>200</v>
      </c>
      <c r="E4696">
        <v>156.71</v>
      </c>
      <c r="F4696">
        <v>56.716000000000001</v>
      </c>
      <c r="G4696">
        <v>56.716417910447703</v>
      </c>
      <c r="H4696">
        <v>170</v>
      </c>
      <c r="I4696">
        <v>426.71641699999998</v>
      </c>
      <c r="J4696">
        <v>-1</v>
      </c>
      <c r="K4696">
        <v>2</v>
      </c>
      <c r="L4696">
        <v>40.542650000000002</v>
      </c>
      <c r="M4696">
        <v>365</v>
      </c>
      <c r="N4696">
        <v>200</v>
      </c>
      <c r="O4696">
        <v>40</v>
      </c>
      <c r="P4696">
        <v>0</v>
      </c>
      <c r="Q4696">
        <v>774</v>
      </c>
      <c r="R4696">
        <v>6.8796255349999997</v>
      </c>
      <c r="S4696">
        <v>32.306629000000001</v>
      </c>
      <c r="T4696">
        <v>0</v>
      </c>
      <c r="U4696">
        <v>0</v>
      </c>
    </row>
    <row r="4697" spans="1:21" x14ac:dyDescent="0.3">
      <c r="A4697">
        <v>0.67</v>
      </c>
      <c r="B4697">
        <v>0.625</v>
      </c>
      <c r="C4697">
        <v>2.1</v>
      </c>
      <c r="D4697">
        <v>200</v>
      </c>
      <c r="E4697">
        <v>156.71</v>
      </c>
      <c r="F4697">
        <v>56.716000000000001</v>
      </c>
      <c r="G4697">
        <v>56.716417910447703</v>
      </c>
      <c r="H4697">
        <v>180</v>
      </c>
      <c r="I4697">
        <v>436.71641699999998</v>
      </c>
      <c r="J4697">
        <v>-1</v>
      </c>
      <c r="K4697">
        <v>2</v>
      </c>
      <c r="L4697">
        <v>39.888289999999998</v>
      </c>
      <c r="M4697">
        <v>365</v>
      </c>
      <c r="N4697">
        <v>200</v>
      </c>
      <c r="O4697">
        <v>40</v>
      </c>
      <c r="P4697">
        <v>0</v>
      </c>
      <c r="Q4697">
        <v>770</v>
      </c>
      <c r="R4697">
        <v>6.4857396787999999</v>
      </c>
      <c r="S4697">
        <v>32.220762999999998</v>
      </c>
      <c r="T4697">
        <v>0</v>
      </c>
      <c r="U4697">
        <v>0</v>
      </c>
    </row>
    <row r="4698" spans="1:21" x14ac:dyDescent="0.3">
      <c r="A4698">
        <v>0.67</v>
      </c>
      <c r="B4698">
        <v>0.625</v>
      </c>
      <c r="C4698">
        <v>2.1</v>
      </c>
      <c r="D4698">
        <v>200</v>
      </c>
      <c r="E4698">
        <v>156.71</v>
      </c>
      <c r="F4698">
        <v>56.716000000000001</v>
      </c>
      <c r="G4698">
        <v>56.716417910447703</v>
      </c>
      <c r="H4698">
        <v>190</v>
      </c>
      <c r="I4698">
        <v>446.71641699999998</v>
      </c>
      <c r="J4698">
        <v>-1</v>
      </c>
      <c r="K4698">
        <v>2</v>
      </c>
      <c r="L4698">
        <v>39.251330000000003</v>
      </c>
      <c r="M4698">
        <v>365</v>
      </c>
      <c r="N4698">
        <v>200</v>
      </c>
      <c r="O4698">
        <v>40</v>
      </c>
      <c r="P4698">
        <v>0</v>
      </c>
      <c r="Q4698">
        <v>747</v>
      </c>
      <c r="R4698">
        <v>6.2795806410999999</v>
      </c>
      <c r="S4698">
        <v>31.723011</v>
      </c>
      <c r="T4698">
        <v>0</v>
      </c>
      <c r="U4698">
        <v>0</v>
      </c>
    </row>
    <row r="4699" spans="1:21" x14ac:dyDescent="0.3">
      <c r="A4699">
        <v>0.67</v>
      </c>
      <c r="B4699">
        <v>0.625</v>
      </c>
      <c r="C4699">
        <v>2.1</v>
      </c>
      <c r="D4699">
        <v>200</v>
      </c>
      <c r="E4699">
        <v>156.71</v>
      </c>
      <c r="F4699">
        <v>56.716000000000001</v>
      </c>
      <c r="G4699">
        <v>56.716417910447703</v>
      </c>
      <c r="H4699">
        <v>200</v>
      </c>
      <c r="I4699">
        <v>456.71641699999998</v>
      </c>
      <c r="J4699">
        <v>-1</v>
      </c>
      <c r="K4699">
        <v>2</v>
      </c>
      <c r="L4699">
        <v>38.631250000000001</v>
      </c>
      <c r="M4699">
        <v>365</v>
      </c>
      <c r="N4699">
        <v>200</v>
      </c>
      <c r="O4699">
        <v>40</v>
      </c>
      <c r="P4699">
        <v>0</v>
      </c>
      <c r="Q4699">
        <v>736</v>
      </c>
      <c r="R4699">
        <v>6.3834890237000002</v>
      </c>
      <c r="S4699">
        <v>31.482468000000001</v>
      </c>
      <c r="T4699">
        <v>0</v>
      </c>
      <c r="U4699">
        <v>0</v>
      </c>
    </row>
    <row r="4700" spans="1:21" x14ac:dyDescent="0.3">
      <c r="A4700">
        <v>0.67</v>
      </c>
      <c r="B4700">
        <v>0.625</v>
      </c>
      <c r="C4700">
        <v>2.1</v>
      </c>
      <c r="D4700">
        <v>200</v>
      </c>
      <c r="E4700">
        <v>156.71</v>
      </c>
      <c r="F4700">
        <v>56.716000000000001</v>
      </c>
      <c r="G4700">
        <v>56.716417910447703</v>
      </c>
      <c r="H4700">
        <v>210</v>
      </c>
      <c r="I4700">
        <v>466.71641699999998</v>
      </c>
      <c r="J4700">
        <v>-1</v>
      </c>
      <c r="K4700">
        <v>2</v>
      </c>
      <c r="L4700">
        <v>38.027520000000003</v>
      </c>
      <c r="M4700">
        <v>365</v>
      </c>
      <c r="N4700">
        <v>200</v>
      </c>
      <c r="O4700">
        <v>40</v>
      </c>
      <c r="P4700">
        <v>0</v>
      </c>
      <c r="Q4700">
        <v>733</v>
      </c>
      <c r="R4700">
        <v>6.3834890237000002</v>
      </c>
      <c r="S4700">
        <v>31.416578999999999</v>
      </c>
      <c r="T4700">
        <v>0</v>
      </c>
      <c r="U4700">
        <v>0</v>
      </c>
    </row>
    <row r="4701" spans="1:21" x14ac:dyDescent="0.3">
      <c r="A4701">
        <v>0.67</v>
      </c>
      <c r="B4701">
        <v>0.625</v>
      </c>
      <c r="C4701">
        <v>2.1</v>
      </c>
      <c r="D4701">
        <v>200</v>
      </c>
      <c r="E4701">
        <v>156.71</v>
      </c>
      <c r="F4701">
        <v>56.716000000000001</v>
      </c>
      <c r="G4701">
        <v>56.716417910447703</v>
      </c>
      <c r="H4701">
        <v>220</v>
      </c>
      <c r="I4701">
        <v>476.71641699999998</v>
      </c>
      <c r="J4701">
        <v>-1</v>
      </c>
      <c r="K4701">
        <v>2</v>
      </c>
      <c r="L4701">
        <v>37.439630000000001</v>
      </c>
      <c r="M4701">
        <v>365</v>
      </c>
      <c r="N4701">
        <v>200</v>
      </c>
      <c r="O4701">
        <v>40</v>
      </c>
      <c r="P4701">
        <v>0</v>
      </c>
      <c r="Q4701">
        <v>717</v>
      </c>
      <c r="R4701">
        <v>6.0664486091000001</v>
      </c>
      <c r="S4701">
        <v>31.063051999999999</v>
      </c>
      <c r="T4701">
        <v>0</v>
      </c>
      <c r="U4701">
        <v>0</v>
      </c>
    </row>
    <row r="4702" spans="1:21" x14ac:dyDescent="0.3">
      <c r="A4702">
        <v>0.67</v>
      </c>
      <c r="B4702">
        <v>0.625</v>
      </c>
      <c r="C4702">
        <v>2.1</v>
      </c>
      <c r="D4702">
        <v>200</v>
      </c>
      <c r="E4702">
        <v>156.71</v>
      </c>
      <c r="F4702">
        <v>56.716000000000001</v>
      </c>
      <c r="G4702">
        <v>56.716417910447703</v>
      </c>
      <c r="H4702">
        <v>230</v>
      </c>
      <c r="I4702">
        <v>486.71641699999998</v>
      </c>
      <c r="J4702">
        <v>-1</v>
      </c>
      <c r="K4702">
        <v>2</v>
      </c>
      <c r="L4702">
        <v>36.867080000000001</v>
      </c>
      <c r="M4702">
        <v>365</v>
      </c>
      <c r="N4702">
        <v>200</v>
      </c>
      <c r="O4702">
        <v>40</v>
      </c>
      <c r="P4702">
        <v>0</v>
      </c>
      <c r="Q4702">
        <v>797</v>
      </c>
      <c r="R4702">
        <v>6.0664486091000001</v>
      </c>
      <c r="S4702">
        <v>32.796467</v>
      </c>
      <c r="T4702">
        <v>0</v>
      </c>
      <c r="U4702">
        <v>0</v>
      </c>
    </row>
    <row r="4703" spans="1:21" x14ac:dyDescent="0.3">
      <c r="A4703">
        <v>0.67</v>
      </c>
      <c r="B4703">
        <v>0.625</v>
      </c>
      <c r="C4703">
        <v>2.1</v>
      </c>
      <c r="D4703">
        <v>200</v>
      </c>
      <c r="E4703">
        <v>156.71</v>
      </c>
      <c r="F4703">
        <v>56.716000000000001</v>
      </c>
      <c r="G4703">
        <v>56.716417910447703</v>
      </c>
      <c r="H4703">
        <v>240</v>
      </c>
      <c r="I4703">
        <v>496.71641699999998</v>
      </c>
      <c r="J4703">
        <v>-1</v>
      </c>
      <c r="K4703">
        <v>2</v>
      </c>
      <c r="L4703">
        <v>36.309399999999997</v>
      </c>
      <c r="M4703">
        <v>365</v>
      </c>
      <c r="N4703">
        <v>200</v>
      </c>
      <c r="O4703">
        <v>40</v>
      </c>
      <c r="P4703">
        <v>0</v>
      </c>
      <c r="Q4703">
        <v>723</v>
      </c>
      <c r="R4703">
        <v>5.8455809091999997</v>
      </c>
      <c r="S4703">
        <v>31.196045999999999</v>
      </c>
      <c r="T4703">
        <v>0</v>
      </c>
      <c r="U4703">
        <v>0</v>
      </c>
    </row>
    <row r="4704" spans="1:21" x14ac:dyDescent="0.3">
      <c r="A4704">
        <v>0.67</v>
      </c>
      <c r="B4704">
        <v>0.625</v>
      </c>
      <c r="C4704">
        <v>2.1</v>
      </c>
      <c r="D4704">
        <v>200</v>
      </c>
      <c r="E4704">
        <v>156.71</v>
      </c>
      <c r="F4704">
        <v>56.716000000000001</v>
      </c>
      <c r="G4704">
        <v>56.716417910447703</v>
      </c>
      <c r="H4704">
        <v>250</v>
      </c>
      <c r="I4704">
        <v>506.71641699999998</v>
      </c>
      <c r="J4704">
        <v>-1</v>
      </c>
      <c r="K4704">
        <v>2</v>
      </c>
      <c r="L4704">
        <v>35.766109999999998</v>
      </c>
      <c r="M4704">
        <v>365</v>
      </c>
      <c r="N4704">
        <v>200</v>
      </c>
      <c r="O4704">
        <v>40</v>
      </c>
      <c r="P4704">
        <v>0</v>
      </c>
      <c r="Q4704">
        <v>792</v>
      </c>
      <c r="R4704">
        <v>5.8455809091999997</v>
      </c>
      <c r="S4704">
        <v>32.690536000000002</v>
      </c>
      <c r="T4704">
        <v>0</v>
      </c>
      <c r="U4704">
        <v>0</v>
      </c>
    </row>
    <row r="4705" spans="1:21" x14ac:dyDescent="0.3">
      <c r="A4705">
        <v>0.67</v>
      </c>
      <c r="B4705">
        <v>0.625</v>
      </c>
      <c r="C4705">
        <v>2.1</v>
      </c>
      <c r="D4705">
        <v>200</v>
      </c>
      <c r="E4705">
        <v>156.71</v>
      </c>
      <c r="F4705">
        <v>56.716000000000001</v>
      </c>
      <c r="G4705">
        <v>56.716417910447703</v>
      </c>
      <c r="H4705">
        <v>260</v>
      </c>
      <c r="I4705">
        <v>516.71641699999998</v>
      </c>
      <c r="J4705">
        <v>-1</v>
      </c>
      <c r="K4705">
        <v>2</v>
      </c>
      <c r="L4705">
        <v>35.236750000000001</v>
      </c>
      <c r="M4705">
        <v>365</v>
      </c>
      <c r="N4705">
        <v>200</v>
      </c>
      <c r="O4705">
        <v>40</v>
      </c>
      <c r="P4705">
        <v>0</v>
      </c>
      <c r="Q4705">
        <v>783</v>
      </c>
      <c r="R4705">
        <v>5.8455809091999997</v>
      </c>
      <c r="S4705">
        <v>32.499087000000003</v>
      </c>
      <c r="T4705">
        <v>0</v>
      </c>
      <c r="U4705">
        <v>0</v>
      </c>
    </row>
    <row r="4706" spans="1:21" x14ac:dyDescent="0.3">
      <c r="A4706">
        <v>0.67</v>
      </c>
      <c r="B4706">
        <v>0.625</v>
      </c>
      <c r="C4706">
        <v>2.1</v>
      </c>
      <c r="D4706">
        <v>200</v>
      </c>
      <c r="E4706">
        <v>156.71</v>
      </c>
      <c r="F4706">
        <v>56.716000000000001</v>
      </c>
      <c r="G4706">
        <v>56.716417910447703</v>
      </c>
      <c r="H4706">
        <v>270</v>
      </c>
      <c r="I4706">
        <v>526.71641699999998</v>
      </c>
      <c r="J4706">
        <v>-1</v>
      </c>
      <c r="K4706">
        <v>2</v>
      </c>
      <c r="L4706">
        <v>34.720889999999997</v>
      </c>
      <c r="M4706">
        <v>365</v>
      </c>
      <c r="N4706">
        <v>200</v>
      </c>
      <c r="O4706">
        <v>40</v>
      </c>
      <c r="P4706">
        <v>0</v>
      </c>
      <c r="Q4706">
        <v>750</v>
      </c>
      <c r="R4706">
        <v>5.7319679652</v>
      </c>
      <c r="S4706">
        <v>31.788329999999998</v>
      </c>
      <c r="T4706">
        <v>0</v>
      </c>
      <c r="U4706">
        <v>0</v>
      </c>
    </row>
    <row r="4707" spans="1:21" x14ac:dyDescent="0.3">
      <c r="A4707">
        <v>0.67</v>
      </c>
      <c r="B4707">
        <v>0.625</v>
      </c>
      <c r="C4707">
        <v>2.1</v>
      </c>
      <c r="D4707">
        <v>200</v>
      </c>
      <c r="E4707">
        <v>156.71</v>
      </c>
      <c r="F4707">
        <v>56.716000000000001</v>
      </c>
      <c r="G4707">
        <v>56.716417910447703</v>
      </c>
      <c r="H4707">
        <v>280</v>
      </c>
      <c r="I4707">
        <v>536.71641699999998</v>
      </c>
      <c r="J4707">
        <v>-1</v>
      </c>
      <c r="K4707">
        <v>2</v>
      </c>
      <c r="L4707">
        <v>34.218089999999997</v>
      </c>
      <c r="M4707">
        <v>365</v>
      </c>
      <c r="N4707">
        <v>200</v>
      </c>
      <c r="O4707">
        <v>40</v>
      </c>
      <c r="P4707">
        <v>0</v>
      </c>
      <c r="Q4707">
        <v>700</v>
      </c>
      <c r="R4707">
        <v>5.3767932650999999</v>
      </c>
      <c r="S4707">
        <v>30.683416999999999</v>
      </c>
      <c r="T4707">
        <v>0</v>
      </c>
      <c r="U4707">
        <v>0</v>
      </c>
    </row>
    <row r="4708" spans="1:21" x14ac:dyDescent="0.3">
      <c r="A4708">
        <v>0.67</v>
      </c>
      <c r="B4708">
        <v>0.625</v>
      </c>
      <c r="C4708">
        <v>2.1</v>
      </c>
      <c r="D4708">
        <v>200</v>
      </c>
      <c r="E4708">
        <v>156.71</v>
      </c>
      <c r="F4708">
        <v>56.716000000000001</v>
      </c>
      <c r="G4708">
        <v>56.716417910447703</v>
      </c>
      <c r="H4708">
        <v>290</v>
      </c>
      <c r="I4708">
        <v>546.71641699999998</v>
      </c>
      <c r="J4708">
        <v>-1</v>
      </c>
      <c r="K4708">
        <v>2</v>
      </c>
      <c r="L4708">
        <v>33.72795</v>
      </c>
      <c r="M4708">
        <v>365</v>
      </c>
      <c r="N4708">
        <v>200</v>
      </c>
      <c r="O4708">
        <v>40</v>
      </c>
      <c r="P4708">
        <v>0</v>
      </c>
      <c r="Q4708">
        <v>742</v>
      </c>
      <c r="R4708">
        <v>5.2530846070999999</v>
      </c>
      <c r="S4708">
        <v>31.613876999999999</v>
      </c>
      <c r="T4708">
        <v>0</v>
      </c>
      <c r="U4708">
        <v>0</v>
      </c>
    </row>
    <row r="4709" spans="1:21" x14ac:dyDescent="0.3">
      <c r="A4709">
        <v>0.67</v>
      </c>
      <c r="B4709">
        <v>0.625</v>
      </c>
      <c r="C4709">
        <v>2.1</v>
      </c>
      <c r="D4709">
        <v>200</v>
      </c>
      <c r="E4709">
        <v>156.71</v>
      </c>
      <c r="F4709">
        <v>56.716000000000001</v>
      </c>
      <c r="G4709">
        <v>56.716417910447703</v>
      </c>
      <c r="H4709">
        <v>300</v>
      </c>
      <c r="I4709">
        <v>556.71641699999998</v>
      </c>
      <c r="J4709">
        <v>-1</v>
      </c>
      <c r="K4709">
        <v>2</v>
      </c>
      <c r="L4709">
        <v>33.250050000000002</v>
      </c>
      <c r="M4709">
        <v>365</v>
      </c>
      <c r="N4709">
        <v>200</v>
      </c>
      <c r="O4709">
        <v>40</v>
      </c>
      <c r="P4709">
        <v>0</v>
      </c>
      <c r="Q4709">
        <v>692</v>
      </c>
      <c r="R4709">
        <v>4.9965133375999997</v>
      </c>
      <c r="S4709">
        <v>30.503291000000001</v>
      </c>
      <c r="T4709">
        <v>0</v>
      </c>
      <c r="U4709">
        <v>0</v>
      </c>
    </row>
    <row r="4710" spans="1:21" x14ac:dyDescent="0.3">
      <c r="A4710">
        <v>0.67</v>
      </c>
      <c r="B4710">
        <v>0.625</v>
      </c>
      <c r="C4710">
        <v>2.1</v>
      </c>
      <c r="D4710">
        <v>200</v>
      </c>
      <c r="E4710">
        <v>156.71</v>
      </c>
      <c r="F4710">
        <v>56.716000000000001</v>
      </c>
      <c r="G4710">
        <v>56.716417910447703</v>
      </c>
      <c r="H4710">
        <v>0</v>
      </c>
      <c r="I4710">
        <v>256.71641699999998</v>
      </c>
      <c r="J4710">
        <v>-1</v>
      </c>
      <c r="K4710">
        <v>2</v>
      </c>
      <c r="L4710">
        <v>54.880020000000002</v>
      </c>
      <c r="M4710">
        <v>365</v>
      </c>
      <c r="N4710">
        <v>200</v>
      </c>
      <c r="O4710">
        <v>40</v>
      </c>
      <c r="P4710">
        <v>0</v>
      </c>
      <c r="Q4710">
        <v>215</v>
      </c>
      <c r="R4710">
        <v>9.1771314714999992</v>
      </c>
      <c r="S4710">
        <v>16.863219000000001</v>
      </c>
      <c r="T4710">
        <v>0</v>
      </c>
      <c r="U4710">
        <v>0</v>
      </c>
    </row>
    <row r="4711" spans="1:21" x14ac:dyDescent="0.3">
      <c r="A4711" t="s">
        <v>74</v>
      </c>
      <c r="B4711" t="s">
        <v>74</v>
      </c>
      <c r="C4711">
        <v>2.1</v>
      </c>
      <c r="D4711">
        <v>200</v>
      </c>
      <c r="E4711" t="s">
        <v>75</v>
      </c>
      <c r="F4711" t="s">
        <v>74</v>
      </c>
      <c r="G4711" t="s">
        <v>74</v>
      </c>
      <c r="H4711" t="s">
        <v>74</v>
      </c>
      <c r="I4711" t="s">
        <v>74</v>
      </c>
      <c r="J4711" t="s">
        <v>74</v>
      </c>
      <c r="K4711" t="s">
        <v>74</v>
      </c>
      <c r="L4711" t="s">
        <v>74</v>
      </c>
      <c r="M4711" t="s">
        <v>74</v>
      </c>
      <c r="N4711" t="s">
        <v>74</v>
      </c>
      <c r="O4711">
        <v>60</v>
      </c>
    </row>
    <row r="4712" spans="1:21" x14ac:dyDescent="0.3">
      <c r="A4712">
        <v>0.67</v>
      </c>
      <c r="B4712">
        <v>0.625</v>
      </c>
      <c r="C4712">
        <v>2.1</v>
      </c>
      <c r="D4712">
        <v>200</v>
      </c>
      <c r="E4712">
        <v>156.71</v>
      </c>
      <c r="F4712">
        <v>56.716000000000001</v>
      </c>
      <c r="G4712">
        <v>56.716417910447703</v>
      </c>
      <c r="H4712">
        <v>0</v>
      </c>
      <c r="I4712">
        <v>256.71641699999998</v>
      </c>
      <c r="J4712">
        <v>-1</v>
      </c>
      <c r="K4712">
        <v>2</v>
      </c>
      <c r="L4712">
        <v>56.3048</v>
      </c>
      <c r="M4712">
        <v>385</v>
      </c>
      <c r="N4712">
        <v>200</v>
      </c>
      <c r="O4712">
        <v>60</v>
      </c>
      <c r="P4712">
        <v>0</v>
      </c>
      <c r="Q4712">
        <v>766</v>
      </c>
      <c r="R4712">
        <v>13.590493966</v>
      </c>
      <c r="S4712">
        <v>32.134692999999999</v>
      </c>
      <c r="T4712">
        <v>0</v>
      </c>
      <c r="U4712">
        <v>0</v>
      </c>
    </row>
    <row r="4713" spans="1:21" x14ac:dyDescent="0.3">
      <c r="A4713">
        <v>0.67</v>
      </c>
      <c r="B4713">
        <v>0.625</v>
      </c>
      <c r="C4713">
        <v>2.1</v>
      </c>
      <c r="D4713">
        <v>200</v>
      </c>
      <c r="E4713">
        <v>156.71</v>
      </c>
      <c r="F4713">
        <v>56.716000000000001</v>
      </c>
      <c r="G4713">
        <v>56.716417910447703</v>
      </c>
      <c r="H4713">
        <v>10</v>
      </c>
      <c r="I4713">
        <v>266.71641699999998</v>
      </c>
      <c r="J4713">
        <v>-1</v>
      </c>
      <c r="K4713">
        <v>2</v>
      </c>
      <c r="L4713">
        <v>55.286940000000001</v>
      </c>
      <c r="M4713">
        <v>385</v>
      </c>
      <c r="N4713">
        <v>200</v>
      </c>
      <c r="O4713">
        <v>60</v>
      </c>
      <c r="P4713">
        <v>0</v>
      </c>
      <c r="Q4713">
        <v>849</v>
      </c>
      <c r="R4713">
        <v>13.144409276999999</v>
      </c>
      <c r="S4713">
        <v>33.880710999999998</v>
      </c>
      <c r="T4713">
        <v>0</v>
      </c>
      <c r="U4713">
        <v>0</v>
      </c>
    </row>
    <row r="4714" spans="1:21" x14ac:dyDescent="0.3">
      <c r="A4714">
        <v>0.67</v>
      </c>
      <c r="B4714">
        <v>0.625</v>
      </c>
      <c r="C4714">
        <v>2.1</v>
      </c>
      <c r="D4714">
        <v>200</v>
      </c>
      <c r="E4714">
        <v>156.71</v>
      </c>
      <c r="F4714">
        <v>56.716000000000001</v>
      </c>
      <c r="G4714">
        <v>56.716417910447703</v>
      </c>
      <c r="H4714">
        <v>20</v>
      </c>
      <c r="I4714">
        <v>276.71641699999998</v>
      </c>
      <c r="J4714">
        <v>-1</v>
      </c>
      <c r="K4714">
        <v>2</v>
      </c>
      <c r="L4714">
        <v>54.293529999999997</v>
      </c>
      <c r="M4714">
        <v>385</v>
      </c>
      <c r="N4714">
        <v>200</v>
      </c>
      <c r="O4714">
        <v>60</v>
      </c>
      <c r="P4714">
        <v>0</v>
      </c>
      <c r="Q4714">
        <v>895</v>
      </c>
      <c r="R4714">
        <v>12.682929719000001</v>
      </c>
      <c r="S4714">
        <v>34.814976000000001</v>
      </c>
      <c r="T4714">
        <v>0</v>
      </c>
      <c r="U4714">
        <v>0</v>
      </c>
    </row>
    <row r="4715" spans="1:21" x14ac:dyDescent="0.3">
      <c r="A4715">
        <v>0.67</v>
      </c>
      <c r="B4715">
        <v>0.625</v>
      </c>
      <c r="C4715">
        <v>2.1</v>
      </c>
      <c r="D4715">
        <v>200</v>
      </c>
      <c r="E4715">
        <v>156.71</v>
      </c>
      <c r="F4715">
        <v>56.716000000000001</v>
      </c>
      <c r="G4715">
        <v>56.716417910447703</v>
      </c>
      <c r="H4715">
        <v>30</v>
      </c>
      <c r="I4715">
        <v>286.71641699999998</v>
      </c>
      <c r="J4715">
        <v>-1</v>
      </c>
      <c r="K4715">
        <v>2</v>
      </c>
      <c r="L4715">
        <v>53.324280000000002</v>
      </c>
      <c r="M4715">
        <v>385</v>
      </c>
      <c r="N4715">
        <v>200</v>
      </c>
      <c r="O4715">
        <v>60</v>
      </c>
      <c r="P4715">
        <v>0</v>
      </c>
      <c r="Q4715">
        <v>903</v>
      </c>
      <c r="R4715">
        <v>12.365875022999999</v>
      </c>
      <c r="S4715">
        <v>34.975223</v>
      </c>
      <c r="T4715">
        <v>0</v>
      </c>
      <c r="U4715">
        <v>0</v>
      </c>
    </row>
    <row r="4716" spans="1:21" x14ac:dyDescent="0.3">
      <c r="A4716">
        <v>0.67</v>
      </c>
      <c r="B4716">
        <v>0.625</v>
      </c>
      <c r="C4716">
        <v>2.1</v>
      </c>
      <c r="D4716">
        <v>200</v>
      </c>
      <c r="E4716">
        <v>156.71</v>
      </c>
      <c r="F4716">
        <v>56.716000000000001</v>
      </c>
      <c r="G4716">
        <v>56.716417910447703</v>
      </c>
      <c r="H4716">
        <v>40</v>
      </c>
      <c r="I4716">
        <v>296.71641699999998</v>
      </c>
      <c r="J4716">
        <v>-1</v>
      </c>
      <c r="K4716">
        <v>2</v>
      </c>
      <c r="L4716">
        <v>52.378839999999997</v>
      </c>
      <c r="M4716">
        <v>385</v>
      </c>
      <c r="N4716">
        <v>200</v>
      </c>
      <c r="O4716">
        <v>60</v>
      </c>
      <c r="P4716">
        <v>0</v>
      </c>
      <c r="Q4716">
        <v>881</v>
      </c>
      <c r="R4716">
        <v>11.762787084999999</v>
      </c>
      <c r="S4716">
        <v>34.532981999999997</v>
      </c>
      <c r="T4716">
        <v>0</v>
      </c>
      <c r="U4716">
        <v>0</v>
      </c>
    </row>
    <row r="4717" spans="1:21" x14ac:dyDescent="0.3">
      <c r="A4717">
        <v>0.67</v>
      </c>
      <c r="B4717">
        <v>0.625</v>
      </c>
      <c r="C4717">
        <v>2.1</v>
      </c>
      <c r="D4717">
        <v>200</v>
      </c>
      <c r="E4717">
        <v>156.71</v>
      </c>
      <c r="F4717">
        <v>56.716000000000001</v>
      </c>
      <c r="G4717">
        <v>56.716417910447703</v>
      </c>
      <c r="H4717">
        <v>50</v>
      </c>
      <c r="I4717">
        <v>306.71641699999998</v>
      </c>
      <c r="J4717">
        <v>-1</v>
      </c>
      <c r="K4717">
        <v>2</v>
      </c>
      <c r="L4717">
        <v>51.456850000000003</v>
      </c>
      <c r="M4717">
        <v>385</v>
      </c>
      <c r="N4717">
        <v>200</v>
      </c>
      <c r="O4717">
        <v>60</v>
      </c>
      <c r="P4717">
        <v>0</v>
      </c>
      <c r="Q4717">
        <v>949</v>
      </c>
      <c r="R4717">
        <v>11.649830617999999</v>
      </c>
      <c r="S4717">
        <v>35.884523000000002</v>
      </c>
      <c r="T4717">
        <v>0</v>
      </c>
      <c r="U4717">
        <v>0</v>
      </c>
    </row>
    <row r="4718" spans="1:21" x14ac:dyDescent="0.3">
      <c r="A4718">
        <v>0.67</v>
      </c>
      <c r="B4718">
        <v>0.625</v>
      </c>
      <c r="C4718">
        <v>2.1</v>
      </c>
      <c r="D4718">
        <v>200</v>
      </c>
      <c r="E4718">
        <v>156.71</v>
      </c>
      <c r="F4718">
        <v>56.716000000000001</v>
      </c>
      <c r="G4718">
        <v>56.716417910447703</v>
      </c>
      <c r="H4718">
        <v>60</v>
      </c>
      <c r="I4718">
        <v>316.71641699999998</v>
      </c>
      <c r="J4718">
        <v>-1</v>
      </c>
      <c r="K4718">
        <v>2</v>
      </c>
      <c r="L4718">
        <v>50.55791</v>
      </c>
      <c r="M4718">
        <v>385</v>
      </c>
      <c r="N4718">
        <v>200</v>
      </c>
      <c r="O4718">
        <v>60</v>
      </c>
      <c r="P4718">
        <v>0</v>
      </c>
      <c r="Q4718">
        <v>954</v>
      </c>
      <c r="R4718">
        <v>11.304285440999999</v>
      </c>
      <c r="S4718">
        <v>35.982157000000001</v>
      </c>
      <c r="T4718">
        <v>0</v>
      </c>
      <c r="U4718">
        <v>0</v>
      </c>
    </row>
    <row r="4719" spans="1:21" x14ac:dyDescent="0.3">
      <c r="A4719">
        <v>0.67</v>
      </c>
      <c r="B4719">
        <v>0.625</v>
      </c>
      <c r="C4719">
        <v>2.1</v>
      </c>
      <c r="D4719">
        <v>200</v>
      </c>
      <c r="E4719">
        <v>156.71</v>
      </c>
      <c r="F4719">
        <v>56.716000000000001</v>
      </c>
      <c r="G4719">
        <v>56.716417910447703</v>
      </c>
      <c r="H4719">
        <v>70</v>
      </c>
      <c r="I4719">
        <v>326.71641699999998</v>
      </c>
      <c r="J4719">
        <v>-1</v>
      </c>
      <c r="K4719">
        <v>2</v>
      </c>
      <c r="L4719">
        <v>49.68159</v>
      </c>
      <c r="M4719">
        <v>385</v>
      </c>
      <c r="N4719">
        <v>200</v>
      </c>
      <c r="O4719">
        <v>60</v>
      </c>
      <c r="P4719">
        <v>0</v>
      </c>
      <c r="Q4719">
        <v>891</v>
      </c>
      <c r="R4719">
        <v>10.765469991</v>
      </c>
      <c r="S4719">
        <v>34.734611000000001</v>
      </c>
      <c r="T4719">
        <v>0</v>
      </c>
      <c r="U4719">
        <v>0</v>
      </c>
    </row>
    <row r="4720" spans="1:21" x14ac:dyDescent="0.3">
      <c r="A4720">
        <v>0.67</v>
      </c>
      <c r="B4720">
        <v>0.625</v>
      </c>
      <c r="C4720">
        <v>2.1</v>
      </c>
      <c r="D4720">
        <v>200</v>
      </c>
      <c r="E4720">
        <v>156.71</v>
      </c>
      <c r="F4720">
        <v>56.716000000000001</v>
      </c>
      <c r="G4720">
        <v>56.716417910447703</v>
      </c>
      <c r="H4720">
        <v>80</v>
      </c>
      <c r="I4720">
        <v>336.71641699999998</v>
      </c>
      <c r="J4720">
        <v>-1</v>
      </c>
      <c r="K4720">
        <v>2</v>
      </c>
      <c r="L4720">
        <v>48.827440000000003</v>
      </c>
      <c r="M4720">
        <v>385</v>
      </c>
      <c r="N4720">
        <v>200</v>
      </c>
      <c r="O4720">
        <v>60</v>
      </c>
      <c r="P4720">
        <v>0</v>
      </c>
      <c r="Q4720">
        <v>891</v>
      </c>
      <c r="R4720">
        <v>10.642074986000001</v>
      </c>
      <c r="S4720">
        <v>34.734611000000001</v>
      </c>
      <c r="T4720">
        <v>0</v>
      </c>
      <c r="U4720">
        <v>0</v>
      </c>
    </row>
    <row r="4721" spans="1:21" x14ac:dyDescent="0.3">
      <c r="A4721">
        <v>0.67</v>
      </c>
      <c r="B4721">
        <v>0.625</v>
      </c>
      <c r="C4721">
        <v>2.1</v>
      </c>
      <c r="D4721">
        <v>200</v>
      </c>
      <c r="E4721">
        <v>156.71</v>
      </c>
      <c r="F4721">
        <v>56.716000000000001</v>
      </c>
      <c r="G4721">
        <v>56.716417910447703</v>
      </c>
      <c r="H4721">
        <v>90</v>
      </c>
      <c r="I4721">
        <v>346.71641699999998</v>
      </c>
      <c r="J4721">
        <v>-1</v>
      </c>
      <c r="K4721">
        <v>2</v>
      </c>
      <c r="L4721">
        <v>47.994990000000001</v>
      </c>
      <c r="M4721">
        <v>385</v>
      </c>
      <c r="N4721">
        <v>200</v>
      </c>
      <c r="O4721">
        <v>60</v>
      </c>
      <c r="P4721">
        <v>0</v>
      </c>
      <c r="Q4721">
        <v>889</v>
      </c>
      <c r="R4721">
        <v>10.390941091</v>
      </c>
      <c r="S4721">
        <v>34.694367</v>
      </c>
      <c r="T4721">
        <v>0</v>
      </c>
      <c r="U4721">
        <v>0</v>
      </c>
    </row>
    <row r="4722" spans="1:21" x14ac:dyDescent="0.3">
      <c r="A4722">
        <v>0.67</v>
      </c>
      <c r="B4722">
        <v>0.625</v>
      </c>
      <c r="C4722">
        <v>2.1</v>
      </c>
      <c r="D4722">
        <v>200</v>
      </c>
      <c r="E4722">
        <v>156.71</v>
      </c>
      <c r="F4722">
        <v>56.716000000000001</v>
      </c>
      <c r="G4722">
        <v>56.716417910447703</v>
      </c>
      <c r="H4722">
        <v>100</v>
      </c>
      <c r="I4722">
        <v>356.71641699999998</v>
      </c>
      <c r="J4722">
        <v>-1</v>
      </c>
      <c r="K4722">
        <v>2</v>
      </c>
      <c r="L4722">
        <v>47.183770000000003</v>
      </c>
      <c r="M4722">
        <v>385</v>
      </c>
      <c r="N4722">
        <v>200</v>
      </c>
      <c r="O4722">
        <v>60</v>
      </c>
      <c r="P4722">
        <v>0</v>
      </c>
      <c r="Q4722">
        <v>901</v>
      </c>
      <c r="R4722">
        <v>10.068317803999999</v>
      </c>
      <c r="S4722">
        <v>34.935222000000003</v>
      </c>
      <c r="T4722">
        <v>0</v>
      </c>
      <c r="U4722">
        <v>0</v>
      </c>
    </row>
    <row r="4723" spans="1:21" x14ac:dyDescent="0.3">
      <c r="A4723">
        <v>0.67</v>
      </c>
      <c r="B4723">
        <v>0.625</v>
      </c>
      <c r="C4723">
        <v>2.1</v>
      </c>
      <c r="D4723">
        <v>200</v>
      </c>
      <c r="E4723">
        <v>156.71</v>
      </c>
      <c r="F4723">
        <v>56.716000000000001</v>
      </c>
      <c r="G4723">
        <v>56.716417910447703</v>
      </c>
      <c r="H4723">
        <v>110</v>
      </c>
      <c r="I4723">
        <v>366.71641699999998</v>
      </c>
      <c r="J4723">
        <v>-1</v>
      </c>
      <c r="K4723">
        <v>2</v>
      </c>
      <c r="L4723">
        <v>46.39329</v>
      </c>
      <c r="M4723">
        <v>385</v>
      </c>
      <c r="N4723">
        <v>200</v>
      </c>
      <c r="O4723">
        <v>60</v>
      </c>
      <c r="P4723">
        <v>0</v>
      </c>
      <c r="Q4723">
        <v>942</v>
      </c>
      <c r="R4723">
        <v>9.8697369311000003</v>
      </c>
      <c r="S4723">
        <v>35.747447999999999</v>
      </c>
      <c r="T4723">
        <v>0</v>
      </c>
      <c r="U4723">
        <v>0</v>
      </c>
    </row>
    <row r="4724" spans="1:21" x14ac:dyDescent="0.3">
      <c r="A4724">
        <v>0.67</v>
      </c>
      <c r="B4724">
        <v>0.625</v>
      </c>
      <c r="C4724">
        <v>2.1</v>
      </c>
      <c r="D4724">
        <v>200</v>
      </c>
      <c r="E4724">
        <v>156.71</v>
      </c>
      <c r="F4724">
        <v>56.716000000000001</v>
      </c>
      <c r="G4724">
        <v>56.716417910447703</v>
      </c>
      <c r="H4724">
        <v>120</v>
      </c>
      <c r="I4724">
        <v>376.71641699999998</v>
      </c>
      <c r="J4724">
        <v>-1</v>
      </c>
      <c r="K4724">
        <v>2</v>
      </c>
      <c r="L4724">
        <v>45.623060000000002</v>
      </c>
      <c r="M4724">
        <v>385</v>
      </c>
      <c r="N4724">
        <v>200</v>
      </c>
      <c r="O4724">
        <v>60</v>
      </c>
      <c r="P4724">
        <v>0</v>
      </c>
      <c r="Q4724">
        <v>887</v>
      </c>
      <c r="R4724">
        <v>9.2487047909999998</v>
      </c>
      <c r="S4724">
        <v>34.654082000000002</v>
      </c>
      <c r="T4724">
        <v>0</v>
      </c>
      <c r="U4724">
        <v>0</v>
      </c>
    </row>
    <row r="4725" spans="1:21" x14ac:dyDescent="0.3">
      <c r="A4725">
        <v>0.67</v>
      </c>
      <c r="B4725">
        <v>0.625</v>
      </c>
      <c r="C4725">
        <v>2.1</v>
      </c>
      <c r="D4725">
        <v>200</v>
      </c>
      <c r="E4725">
        <v>156.71</v>
      </c>
      <c r="F4725">
        <v>56.716000000000001</v>
      </c>
      <c r="G4725">
        <v>56.716417910447703</v>
      </c>
      <c r="H4725">
        <v>130</v>
      </c>
      <c r="I4725">
        <v>386.71641699999998</v>
      </c>
      <c r="J4725">
        <v>-1</v>
      </c>
      <c r="K4725">
        <v>2</v>
      </c>
      <c r="L4725">
        <v>44.87256</v>
      </c>
      <c r="M4725">
        <v>385</v>
      </c>
      <c r="N4725">
        <v>200</v>
      </c>
      <c r="O4725">
        <v>60</v>
      </c>
      <c r="P4725">
        <v>0</v>
      </c>
      <c r="Q4725">
        <v>884</v>
      </c>
      <c r="R4725">
        <v>9.3902290830999995</v>
      </c>
      <c r="S4725">
        <v>34.593578999999998</v>
      </c>
      <c r="T4725">
        <v>0</v>
      </c>
      <c r="U4725">
        <v>0</v>
      </c>
    </row>
    <row r="4726" spans="1:21" x14ac:dyDescent="0.3">
      <c r="A4726">
        <v>0.67</v>
      </c>
      <c r="B4726">
        <v>0.625</v>
      </c>
      <c r="C4726">
        <v>2.1</v>
      </c>
      <c r="D4726">
        <v>200</v>
      </c>
      <c r="E4726">
        <v>156.71</v>
      </c>
      <c r="F4726">
        <v>56.716000000000001</v>
      </c>
      <c r="G4726">
        <v>56.716417910447703</v>
      </c>
      <c r="H4726">
        <v>140</v>
      </c>
      <c r="I4726">
        <v>396.71641699999998</v>
      </c>
      <c r="J4726">
        <v>-1</v>
      </c>
      <c r="K4726">
        <v>2</v>
      </c>
      <c r="L4726">
        <v>44.141309999999997</v>
      </c>
      <c r="M4726">
        <v>385</v>
      </c>
      <c r="N4726">
        <v>200</v>
      </c>
      <c r="O4726">
        <v>60</v>
      </c>
      <c r="P4726">
        <v>0</v>
      </c>
      <c r="Q4726">
        <v>940</v>
      </c>
      <c r="R4726">
        <v>9.2487047909999998</v>
      </c>
      <c r="S4726">
        <v>35.708199999999998</v>
      </c>
      <c r="T4726">
        <v>0</v>
      </c>
      <c r="U4726">
        <v>0</v>
      </c>
    </row>
    <row r="4727" spans="1:21" x14ac:dyDescent="0.3">
      <c r="A4727">
        <v>0.67</v>
      </c>
      <c r="B4727">
        <v>0.625</v>
      </c>
      <c r="C4727">
        <v>2.1</v>
      </c>
      <c r="D4727">
        <v>200</v>
      </c>
      <c r="E4727">
        <v>156.71</v>
      </c>
      <c r="F4727">
        <v>56.716000000000001</v>
      </c>
      <c r="G4727">
        <v>56.716417910447703</v>
      </c>
      <c r="H4727">
        <v>150</v>
      </c>
      <c r="I4727">
        <v>406.71641699999998</v>
      </c>
      <c r="J4727">
        <v>-1</v>
      </c>
      <c r="K4727">
        <v>2</v>
      </c>
      <c r="L4727">
        <v>43.428789999999999</v>
      </c>
      <c r="M4727">
        <v>385</v>
      </c>
      <c r="N4727">
        <v>200</v>
      </c>
      <c r="O4727">
        <v>60</v>
      </c>
      <c r="P4727">
        <v>0</v>
      </c>
      <c r="Q4727">
        <v>884</v>
      </c>
      <c r="R4727">
        <v>9.1050003967999995</v>
      </c>
      <c r="S4727">
        <v>34.593578999999998</v>
      </c>
      <c r="T4727">
        <v>0</v>
      </c>
      <c r="U4727">
        <v>0</v>
      </c>
    </row>
    <row r="4728" spans="1:21" x14ac:dyDescent="0.3">
      <c r="A4728">
        <v>0.67</v>
      </c>
      <c r="B4728">
        <v>0.625</v>
      </c>
      <c r="C4728">
        <v>2.1</v>
      </c>
      <c r="D4728">
        <v>200</v>
      </c>
      <c r="E4728">
        <v>156.71</v>
      </c>
      <c r="F4728">
        <v>56.716000000000001</v>
      </c>
      <c r="G4728">
        <v>56.716417910447703</v>
      </c>
      <c r="H4728">
        <v>160</v>
      </c>
      <c r="I4728">
        <v>416.71641699999998</v>
      </c>
      <c r="J4728">
        <v>-1</v>
      </c>
      <c r="K4728">
        <v>2</v>
      </c>
      <c r="L4728">
        <v>42.734520000000003</v>
      </c>
      <c r="M4728">
        <v>385</v>
      </c>
      <c r="N4728">
        <v>200</v>
      </c>
      <c r="O4728">
        <v>60</v>
      </c>
      <c r="P4728">
        <v>0</v>
      </c>
      <c r="Q4728">
        <v>886</v>
      </c>
      <c r="R4728">
        <v>8.8851242702000004</v>
      </c>
      <c r="S4728">
        <v>34.633924999999998</v>
      </c>
      <c r="T4728">
        <v>0</v>
      </c>
      <c r="U4728">
        <v>0</v>
      </c>
    </row>
    <row r="4729" spans="1:21" x14ac:dyDescent="0.3">
      <c r="A4729">
        <v>0.67</v>
      </c>
      <c r="B4729">
        <v>0.625</v>
      </c>
      <c r="C4729">
        <v>2.1</v>
      </c>
      <c r="D4729">
        <v>200</v>
      </c>
      <c r="E4729">
        <v>156.71</v>
      </c>
      <c r="F4729">
        <v>56.716000000000001</v>
      </c>
      <c r="G4729">
        <v>56.716417910447703</v>
      </c>
      <c r="H4729">
        <v>170</v>
      </c>
      <c r="I4729">
        <v>426.71641699999998</v>
      </c>
      <c r="J4729">
        <v>-1</v>
      </c>
      <c r="K4729">
        <v>2</v>
      </c>
      <c r="L4729">
        <v>42.057989999999997</v>
      </c>
      <c r="M4729">
        <v>385</v>
      </c>
      <c r="N4729">
        <v>200</v>
      </c>
      <c r="O4729">
        <v>60</v>
      </c>
      <c r="P4729">
        <v>0</v>
      </c>
      <c r="Q4729">
        <v>924</v>
      </c>
      <c r="R4729">
        <v>9.0322982034999999</v>
      </c>
      <c r="S4729">
        <v>35.392856999999999</v>
      </c>
      <c r="T4729">
        <v>0</v>
      </c>
      <c r="U4729">
        <v>0</v>
      </c>
    </row>
    <row r="4730" spans="1:21" x14ac:dyDescent="0.3">
      <c r="A4730">
        <v>0.67</v>
      </c>
      <c r="B4730">
        <v>0.625</v>
      </c>
      <c r="C4730">
        <v>2.1</v>
      </c>
      <c r="D4730">
        <v>200</v>
      </c>
      <c r="E4730">
        <v>156.71</v>
      </c>
      <c r="F4730">
        <v>56.716000000000001</v>
      </c>
      <c r="G4730">
        <v>56.716417910447703</v>
      </c>
      <c r="H4730">
        <v>180</v>
      </c>
      <c r="I4730">
        <v>436.71641699999998</v>
      </c>
      <c r="J4730">
        <v>-1</v>
      </c>
      <c r="K4730">
        <v>2</v>
      </c>
      <c r="L4730">
        <v>41.398719999999997</v>
      </c>
      <c r="M4730">
        <v>385</v>
      </c>
      <c r="N4730">
        <v>200</v>
      </c>
      <c r="O4730">
        <v>60</v>
      </c>
      <c r="P4730">
        <v>0</v>
      </c>
      <c r="Q4730">
        <v>873</v>
      </c>
      <c r="R4730">
        <v>8.4283225816999998</v>
      </c>
      <c r="S4730">
        <v>34.370933000000001</v>
      </c>
      <c r="T4730">
        <v>0</v>
      </c>
      <c r="U4730">
        <v>0</v>
      </c>
    </row>
    <row r="4731" spans="1:21" x14ac:dyDescent="0.3">
      <c r="A4731">
        <v>0.67</v>
      </c>
      <c r="B4731">
        <v>0.625</v>
      </c>
      <c r="C4731">
        <v>2.1</v>
      </c>
      <c r="D4731">
        <v>200</v>
      </c>
      <c r="E4731">
        <v>156.71</v>
      </c>
      <c r="F4731">
        <v>56.716000000000001</v>
      </c>
      <c r="G4731">
        <v>56.716417910447703</v>
      </c>
      <c r="H4731">
        <v>190</v>
      </c>
      <c r="I4731">
        <v>446.71641699999998</v>
      </c>
      <c r="J4731">
        <v>-1</v>
      </c>
      <c r="K4731">
        <v>2</v>
      </c>
      <c r="L4731">
        <v>40.756219999999999</v>
      </c>
      <c r="M4731">
        <v>385</v>
      </c>
      <c r="N4731">
        <v>200</v>
      </c>
      <c r="O4731">
        <v>60</v>
      </c>
      <c r="P4731">
        <v>0</v>
      </c>
      <c r="Q4731">
        <v>889</v>
      </c>
      <c r="R4731">
        <v>8.5832708661999995</v>
      </c>
      <c r="S4731">
        <v>34.694367</v>
      </c>
      <c r="T4731">
        <v>0</v>
      </c>
      <c r="U4731">
        <v>0</v>
      </c>
    </row>
    <row r="4732" spans="1:21" x14ac:dyDescent="0.3">
      <c r="A4732">
        <v>0.67</v>
      </c>
      <c r="B4732">
        <v>0.625</v>
      </c>
      <c r="C4732">
        <v>2.1</v>
      </c>
      <c r="D4732">
        <v>200</v>
      </c>
      <c r="E4732">
        <v>156.71</v>
      </c>
      <c r="F4732">
        <v>56.716000000000001</v>
      </c>
      <c r="G4732">
        <v>56.716417910447703</v>
      </c>
      <c r="H4732">
        <v>200</v>
      </c>
      <c r="I4732">
        <v>456.71641699999998</v>
      </c>
      <c r="J4732">
        <v>-1</v>
      </c>
      <c r="K4732">
        <v>2</v>
      </c>
      <c r="L4732">
        <v>40.130009999999999</v>
      </c>
      <c r="M4732">
        <v>385</v>
      </c>
      <c r="N4732">
        <v>200</v>
      </c>
      <c r="O4732">
        <v>60</v>
      </c>
      <c r="P4732">
        <v>0</v>
      </c>
      <c r="Q4732">
        <v>918</v>
      </c>
      <c r="R4732">
        <v>8.4283225816999998</v>
      </c>
      <c r="S4732">
        <v>35.273972999999998</v>
      </c>
      <c r="T4732">
        <v>0</v>
      </c>
      <c r="U4732">
        <v>0</v>
      </c>
    </row>
    <row r="4733" spans="1:21" x14ac:dyDescent="0.3">
      <c r="A4733">
        <v>0.67</v>
      </c>
      <c r="B4733">
        <v>0.625</v>
      </c>
      <c r="C4733">
        <v>2.1</v>
      </c>
      <c r="D4733">
        <v>200</v>
      </c>
      <c r="E4733">
        <v>156.71</v>
      </c>
      <c r="F4733">
        <v>56.716000000000001</v>
      </c>
      <c r="G4733">
        <v>56.716417910447703</v>
      </c>
      <c r="H4733">
        <v>210</v>
      </c>
      <c r="I4733">
        <v>466.71641699999998</v>
      </c>
      <c r="J4733">
        <v>-1</v>
      </c>
      <c r="K4733">
        <v>2</v>
      </c>
      <c r="L4733">
        <v>39.519629999999999</v>
      </c>
      <c r="M4733">
        <v>385</v>
      </c>
      <c r="N4733">
        <v>200</v>
      </c>
      <c r="O4733">
        <v>60</v>
      </c>
      <c r="P4733">
        <v>0</v>
      </c>
      <c r="Q4733">
        <v>908</v>
      </c>
      <c r="R4733">
        <v>8.1904461385000005</v>
      </c>
      <c r="S4733">
        <v>35.075052999999997</v>
      </c>
      <c r="T4733">
        <v>0</v>
      </c>
      <c r="U4733">
        <v>0</v>
      </c>
    </row>
    <row r="4734" spans="1:21" x14ac:dyDescent="0.3">
      <c r="A4734">
        <v>0.67</v>
      </c>
      <c r="B4734">
        <v>0.625</v>
      </c>
      <c r="C4734">
        <v>2.1</v>
      </c>
      <c r="D4734">
        <v>200</v>
      </c>
      <c r="E4734">
        <v>156.71</v>
      </c>
      <c r="F4734">
        <v>56.716000000000001</v>
      </c>
      <c r="G4734">
        <v>56.716417910447703</v>
      </c>
      <c r="H4734">
        <v>220</v>
      </c>
      <c r="I4734">
        <v>476.71641699999998</v>
      </c>
      <c r="J4734">
        <v>-1</v>
      </c>
      <c r="K4734">
        <v>2</v>
      </c>
      <c r="L4734">
        <v>38.924619999999997</v>
      </c>
      <c r="M4734">
        <v>385</v>
      </c>
      <c r="N4734">
        <v>200</v>
      </c>
      <c r="O4734">
        <v>60</v>
      </c>
      <c r="P4734">
        <v>0</v>
      </c>
      <c r="Q4734">
        <v>863</v>
      </c>
      <c r="R4734">
        <v>7.9455011611000002</v>
      </c>
      <c r="S4734">
        <v>34.167425000000001</v>
      </c>
      <c r="T4734">
        <v>0</v>
      </c>
      <c r="U4734">
        <v>0</v>
      </c>
    </row>
    <row r="4735" spans="1:21" x14ac:dyDescent="0.3">
      <c r="A4735">
        <v>0.67</v>
      </c>
      <c r="B4735">
        <v>0.625</v>
      </c>
      <c r="C4735">
        <v>2.1</v>
      </c>
      <c r="D4735">
        <v>200</v>
      </c>
      <c r="E4735">
        <v>156.71</v>
      </c>
      <c r="F4735">
        <v>56.716000000000001</v>
      </c>
      <c r="G4735">
        <v>56.716417910447703</v>
      </c>
      <c r="H4735">
        <v>230</v>
      </c>
      <c r="I4735">
        <v>486.71641699999998</v>
      </c>
      <c r="J4735">
        <v>-1</v>
      </c>
      <c r="K4735">
        <v>2</v>
      </c>
      <c r="L4735">
        <v>38.344520000000003</v>
      </c>
      <c r="M4735">
        <v>385</v>
      </c>
      <c r="N4735">
        <v>200</v>
      </c>
      <c r="O4735">
        <v>60</v>
      </c>
      <c r="P4735">
        <v>0</v>
      </c>
      <c r="Q4735">
        <v>859</v>
      </c>
      <c r="R4735">
        <v>7.5196667119000002</v>
      </c>
      <c r="S4735">
        <v>34.085723999999999</v>
      </c>
      <c r="T4735">
        <v>0</v>
      </c>
      <c r="U4735">
        <v>0</v>
      </c>
    </row>
    <row r="4736" spans="1:21" x14ac:dyDescent="0.3">
      <c r="A4736">
        <v>0.67</v>
      </c>
      <c r="B4736">
        <v>0.625</v>
      </c>
      <c r="C4736">
        <v>2.1</v>
      </c>
      <c r="D4736">
        <v>200</v>
      </c>
      <c r="E4736">
        <v>156.71</v>
      </c>
      <c r="F4736">
        <v>56.716000000000001</v>
      </c>
      <c r="G4736">
        <v>56.716417910447703</v>
      </c>
      <c r="H4736">
        <v>240</v>
      </c>
      <c r="I4736">
        <v>496.71641699999998</v>
      </c>
      <c r="J4736">
        <v>-1</v>
      </c>
      <c r="K4736">
        <v>2</v>
      </c>
      <c r="L4736">
        <v>37.778910000000003</v>
      </c>
      <c r="M4736">
        <v>385</v>
      </c>
      <c r="N4736">
        <v>200</v>
      </c>
      <c r="O4736">
        <v>60</v>
      </c>
      <c r="P4736">
        <v>0</v>
      </c>
      <c r="Q4736">
        <v>847</v>
      </c>
      <c r="R4736">
        <v>7.5196667119000002</v>
      </c>
      <c r="S4736">
        <v>33.839578000000003</v>
      </c>
      <c r="T4736">
        <v>0</v>
      </c>
      <c r="U4736">
        <v>0</v>
      </c>
    </row>
    <row r="4737" spans="1:21" x14ac:dyDescent="0.3">
      <c r="A4737">
        <v>0.67</v>
      </c>
      <c r="B4737">
        <v>0.625</v>
      </c>
      <c r="C4737">
        <v>2.1</v>
      </c>
      <c r="D4737">
        <v>200</v>
      </c>
      <c r="E4737">
        <v>156.71</v>
      </c>
      <c r="F4737">
        <v>56.716000000000001</v>
      </c>
      <c r="G4737">
        <v>56.716417910447703</v>
      </c>
      <c r="H4737">
        <v>250</v>
      </c>
      <c r="I4737">
        <v>506.71641699999998</v>
      </c>
      <c r="J4737">
        <v>-1</v>
      </c>
      <c r="K4737">
        <v>2</v>
      </c>
      <c r="L4737">
        <v>37.227339999999998</v>
      </c>
      <c r="M4737">
        <v>385</v>
      </c>
      <c r="N4737">
        <v>200</v>
      </c>
      <c r="O4737">
        <v>60</v>
      </c>
      <c r="P4737">
        <v>0</v>
      </c>
      <c r="Q4737">
        <v>900</v>
      </c>
      <c r="R4737">
        <v>7.4315901197000001</v>
      </c>
      <c r="S4737">
        <v>34.915205999999998</v>
      </c>
      <c r="T4737">
        <v>0</v>
      </c>
      <c r="U4737">
        <v>0</v>
      </c>
    </row>
    <row r="4738" spans="1:21" x14ac:dyDescent="0.3">
      <c r="A4738">
        <v>0.67</v>
      </c>
      <c r="B4738">
        <v>0.625</v>
      </c>
      <c r="C4738">
        <v>2.1</v>
      </c>
      <c r="D4738">
        <v>200</v>
      </c>
      <c r="E4738">
        <v>156.71</v>
      </c>
      <c r="F4738">
        <v>56.716000000000001</v>
      </c>
      <c r="G4738">
        <v>56.716417910447703</v>
      </c>
      <c r="H4738">
        <v>260</v>
      </c>
      <c r="I4738">
        <v>516.71641699999998</v>
      </c>
      <c r="J4738">
        <v>-1</v>
      </c>
      <c r="K4738">
        <v>2</v>
      </c>
      <c r="L4738">
        <v>36.689410000000002</v>
      </c>
      <c r="M4738">
        <v>385</v>
      </c>
      <c r="N4738">
        <v>200</v>
      </c>
      <c r="O4738">
        <v>60</v>
      </c>
      <c r="P4738">
        <v>0</v>
      </c>
      <c r="Q4738">
        <v>858</v>
      </c>
      <c r="R4738">
        <v>7.4315901197000001</v>
      </c>
      <c r="S4738">
        <v>34.065271000000003</v>
      </c>
      <c r="T4738">
        <v>0</v>
      </c>
      <c r="U4738">
        <v>0</v>
      </c>
    </row>
    <row r="4739" spans="1:21" x14ac:dyDescent="0.3">
      <c r="A4739">
        <v>0.67</v>
      </c>
      <c r="B4739">
        <v>0.625</v>
      </c>
      <c r="C4739">
        <v>2.1</v>
      </c>
      <c r="D4739">
        <v>200</v>
      </c>
      <c r="E4739">
        <v>156.71</v>
      </c>
      <c r="F4739">
        <v>56.716000000000001</v>
      </c>
      <c r="G4739">
        <v>56.716417910447703</v>
      </c>
      <c r="H4739">
        <v>270</v>
      </c>
      <c r="I4739">
        <v>526.71641699999998</v>
      </c>
      <c r="J4739">
        <v>-1</v>
      </c>
      <c r="K4739">
        <v>2</v>
      </c>
      <c r="L4739">
        <v>36.16469</v>
      </c>
      <c r="M4739">
        <v>385</v>
      </c>
      <c r="N4739">
        <v>200</v>
      </c>
      <c r="O4739">
        <v>60</v>
      </c>
      <c r="P4739">
        <v>0</v>
      </c>
      <c r="Q4739">
        <v>834</v>
      </c>
      <c r="R4739">
        <v>7.0683795805000003</v>
      </c>
      <c r="S4739">
        <v>33.571126999999997</v>
      </c>
      <c r="T4739">
        <v>0</v>
      </c>
      <c r="U4739">
        <v>0</v>
      </c>
    </row>
    <row r="4740" spans="1:21" x14ac:dyDescent="0.3">
      <c r="A4740">
        <v>0.67</v>
      </c>
      <c r="B4740">
        <v>0.625</v>
      </c>
      <c r="C4740">
        <v>2.1</v>
      </c>
      <c r="D4740">
        <v>200</v>
      </c>
      <c r="E4740">
        <v>156.71</v>
      </c>
      <c r="F4740">
        <v>56.716000000000001</v>
      </c>
      <c r="G4740">
        <v>56.716417910447703</v>
      </c>
      <c r="H4740">
        <v>280</v>
      </c>
      <c r="I4740">
        <v>536.71641699999998</v>
      </c>
      <c r="J4740">
        <v>-1</v>
      </c>
      <c r="K4740">
        <v>2</v>
      </c>
      <c r="L4740">
        <v>35.652810000000002</v>
      </c>
      <c r="M4740">
        <v>385</v>
      </c>
      <c r="N4740">
        <v>200</v>
      </c>
      <c r="O4740">
        <v>60</v>
      </c>
      <c r="P4740">
        <v>0</v>
      </c>
      <c r="Q4740">
        <v>835</v>
      </c>
      <c r="R4740">
        <v>7.252246865</v>
      </c>
      <c r="S4740">
        <v>33.591844000000002</v>
      </c>
      <c r="T4740">
        <v>0</v>
      </c>
      <c r="U4740">
        <v>0</v>
      </c>
    </row>
    <row r="4741" spans="1:21" x14ac:dyDescent="0.3">
      <c r="A4741">
        <v>0.67</v>
      </c>
      <c r="B4741">
        <v>0.625</v>
      </c>
      <c r="C4741">
        <v>2.1</v>
      </c>
      <c r="D4741">
        <v>200</v>
      </c>
      <c r="E4741">
        <v>156.71</v>
      </c>
      <c r="F4741">
        <v>56.716000000000001</v>
      </c>
      <c r="G4741">
        <v>56.716417910447703</v>
      </c>
      <c r="H4741">
        <v>290</v>
      </c>
      <c r="I4741">
        <v>546.71641699999998</v>
      </c>
      <c r="J4741">
        <v>-1</v>
      </c>
      <c r="K4741">
        <v>2</v>
      </c>
      <c r="L4741">
        <v>35.153359999999999</v>
      </c>
      <c r="M4741">
        <v>385</v>
      </c>
      <c r="N4741">
        <v>200</v>
      </c>
      <c r="O4741">
        <v>60</v>
      </c>
      <c r="P4741">
        <v>0</v>
      </c>
      <c r="Q4741">
        <v>812</v>
      </c>
      <c r="R4741">
        <v>7.0683795805000003</v>
      </c>
      <c r="S4741">
        <v>33.112453000000002</v>
      </c>
      <c r="T4741">
        <v>0</v>
      </c>
      <c r="U4741">
        <v>0</v>
      </c>
    </row>
    <row r="4742" spans="1:21" x14ac:dyDescent="0.3">
      <c r="A4742">
        <v>0.67</v>
      </c>
      <c r="B4742">
        <v>0.625</v>
      </c>
      <c r="C4742">
        <v>2.1</v>
      </c>
      <c r="D4742">
        <v>200</v>
      </c>
      <c r="E4742">
        <v>156.71</v>
      </c>
      <c r="F4742">
        <v>56.716000000000001</v>
      </c>
      <c r="G4742">
        <v>56.716417910447703</v>
      </c>
      <c r="H4742">
        <v>300</v>
      </c>
      <c r="I4742">
        <v>556.71641699999998</v>
      </c>
      <c r="J4742">
        <v>-1</v>
      </c>
      <c r="K4742">
        <v>2</v>
      </c>
      <c r="L4742">
        <v>34.665979999999998</v>
      </c>
      <c r="M4742">
        <v>385</v>
      </c>
      <c r="N4742">
        <v>200</v>
      </c>
      <c r="O4742">
        <v>60</v>
      </c>
      <c r="P4742">
        <v>0</v>
      </c>
      <c r="Q4742">
        <v>811</v>
      </c>
      <c r="R4742">
        <v>7.0683795805000003</v>
      </c>
      <c r="S4742">
        <v>33.091470999999999</v>
      </c>
      <c r="T4742">
        <v>0</v>
      </c>
      <c r="U4742">
        <v>0</v>
      </c>
    </row>
    <row r="4743" spans="1:21" x14ac:dyDescent="0.3">
      <c r="A4743">
        <v>0.67</v>
      </c>
      <c r="B4743">
        <v>0.625</v>
      </c>
      <c r="C4743">
        <v>2.1</v>
      </c>
      <c r="D4743">
        <v>200</v>
      </c>
      <c r="E4743">
        <v>156.71</v>
      </c>
      <c r="F4743">
        <v>56.716000000000001</v>
      </c>
      <c r="G4743">
        <v>56.716417910447703</v>
      </c>
      <c r="H4743">
        <v>0</v>
      </c>
      <c r="I4743">
        <v>256.71641699999998</v>
      </c>
      <c r="J4743">
        <v>-1</v>
      </c>
      <c r="K4743">
        <v>2</v>
      </c>
      <c r="L4743">
        <v>56.3048</v>
      </c>
      <c r="M4743">
        <v>385</v>
      </c>
      <c r="N4743">
        <v>200</v>
      </c>
      <c r="O4743">
        <v>60</v>
      </c>
      <c r="P4743">
        <v>0</v>
      </c>
      <c r="Q4743">
        <v>766</v>
      </c>
      <c r="R4743">
        <v>13.590493966</v>
      </c>
      <c r="S4743">
        <v>32.134692999999999</v>
      </c>
      <c r="T4743">
        <v>0</v>
      </c>
      <c r="U4743">
        <v>0</v>
      </c>
    </row>
    <row r="4744" spans="1:21" x14ac:dyDescent="0.3">
      <c r="A4744" t="s">
        <v>74</v>
      </c>
      <c r="B4744" t="s">
        <v>74</v>
      </c>
      <c r="C4744">
        <v>2.1</v>
      </c>
      <c r="D4744">
        <v>200</v>
      </c>
      <c r="E4744" t="s">
        <v>75</v>
      </c>
      <c r="F4744" t="s">
        <v>74</v>
      </c>
      <c r="G4744" t="s">
        <v>74</v>
      </c>
      <c r="H4744" t="s">
        <v>74</v>
      </c>
      <c r="I4744" t="s">
        <v>74</v>
      </c>
      <c r="J4744" t="s">
        <v>74</v>
      </c>
      <c r="K4744" t="s">
        <v>74</v>
      </c>
      <c r="L4744" t="s">
        <v>74</v>
      </c>
      <c r="M4744" t="s">
        <v>74</v>
      </c>
      <c r="N4744" t="s">
        <v>74</v>
      </c>
      <c r="O4744">
        <v>80</v>
      </c>
    </row>
    <row r="4745" spans="1:21" x14ac:dyDescent="0.3">
      <c r="A4745">
        <v>0.67</v>
      </c>
      <c r="B4745">
        <v>0.625</v>
      </c>
      <c r="C4745">
        <v>2.1</v>
      </c>
      <c r="D4745">
        <v>200</v>
      </c>
      <c r="E4745">
        <v>156.71</v>
      </c>
      <c r="F4745">
        <v>56.716000000000001</v>
      </c>
      <c r="G4745">
        <v>56.716417910447703</v>
      </c>
      <c r="H4745">
        <v>0</v>
      </c>
      <c r="I4745">
        <v>256.71641699999998</v>
      </c>
      <c r="J4745">
        <v>-1</v>
      </c>
      <c r="K4745">
        <v>2</v>
      </c>
      <c r="L4745">
        <v>57.630710000000001</v>
      </c>
      <c r="M4745">
        <v>405</v>
      </c>
      <c r="N4745">
        <v>200</v>
      </c>
      <c r="O4745">
        <v>80</v>
      </c>
      <c r="P4745">
        <v>0</v>
      </c>
      <c r="Q4745">
        <v>956</v>
      </c>
      <c r="R4745">
        <v>17.292445567000001</v>
      </c>
      <c r="S4745">
        <v>36.021146000000002</v>
      </c>
      <c r="T4745">
        <v>0</v>
      </c>
      <c r="U4745">
        <v>0</v>
      </c>
    </row>
    <row r="4746" spans="1:21" x14ac:dyDescent="0.3">
      <c r="A4746">
        <v>0.67</v>
      </c>
      <c r="B4746">
        <v>0.625</v>
      </c>
      <c r="C4746">
        <v>2.1</v>
      </c>
      <c r="D4746">
        <v>200</v>
      </c>
      <c r="E4746">
        <v>156.71</v>
      </c>
      <c r="F4746">
        <v>56.716000000000001</v>
      </c>
      <c r="G4746">
        <v>56.716417910447703</v>
      </c>
      <c r="H4746">
        <v>10</v>
      </c>
      <c r="I4746">
        <v>266.71641699999998</v>
      </c>
      <c r="J4746">
        <v>-1</v>
      </c>
      <c r="K4746">
        <v>2</v>
      </c>
      <c r="L4746">
        <v>56.632730000000002</v>
      </c>
      <c r="M4746">
        <v>405</v>
      </c>
      <c r="N4746">
        <v>200</v>
      </c>
      <c r="O4746">
        <v>80</v>
      </c>
      <c r="P4746">
        <v>0</v>
      </c>
      <c r="Q4746">
        <v>893</v>
      </c>
      <c r="R4746">
        <v>16.624565063999999</v>
      </c>
      <c r="S4746">
        <v>34.774813999999999</v>
      </c>
      <c r="T4746">
        <v>0</v>
      </c>
      <c r="U4746">
        <v>0</v>
      </c>
    </row>
    <row r="4747" spans="1:21" x14ac:dyDescent="0.3">
      <c r="A4747">
        <v>0.67</v>
      </c>
      <c r="B4747">
        <v>0.625</v>
      </c>
      <c r="C4747">
        <v>2.1</v>
      </c>
      <c r="D4747">
        <v>200</v>
      </c>
      <c r="E4747">
        <v>156.71</v>
      </c>
      <c r="F4747">
        <v>56.716000000000001</v>
      </c>
      <c r="G4747">
        <v>56.716417910447703</v>
      </c>
      <c r="H4747">
        <v>20</v>
      </c>
      <c r="I4747">
        <v>276.71641699999998</v>
      </c>
      <c r="J4747">
        <v>-1</v>
      </c>
      <c r="K4747">
        <v>2</v>
      </c>
      <c r="L4747">
        <v>55.657139999999998</v>
      </c>
      <c r="M4747">
        <v>405</v>
      </c>
      <c r="N4747">
        <v>200</v>
      </c>
      <c r="O4747">
        <v>80</v>
      </c>
      <c r="P4747">
        <v>0</v>
      </c>
      <c r="Q4747">
        <v>884</v>
      </c>
      <c r="R4747">
        <v>15.971226015999999</v>
      </c>
      <c r="S4747">
        <v>34.593578999999998</v>
      </c>
      <c r="T4747">
        <v>0</v>
      </c>
      <c r="U4747">
        <v>0</v>
      </c>
    </row>
    <row r="4748" spans="1:21" x14ac:dyDescent="0.3">
      <c r="A4748">
        <v>0.67</v>
      </c>
      <c r="B4748">
        <v>0.625</v>
      </c>
      <c r="C4748">
        <v>2.1</v>
      </c>
      <c r="D4748">
        <v>200</v>
      </c>
      <c r="E4748">
        <v>156.71</v>
      </c>
      <c r="F4748">
        <v>56.716000000000001</v>
      </c>
      <c r="G4748">
        <v>56.716417910447703</v>
      </c>
      <c r="H4748">
        <v>30</v>
      </c>
      <c r="I4748">
        <v>286.71641699999998</v>
      </c>
      <c r="J4748">
        <v>-1</v>
      </c>
      <c r="K4748">
        <v>2</v>
      </c>
      <c r="L4748">
        <v>54.703719999999997</v>
      </c>
      <c r="M4748">
        <v>405</v>
      </c>
      <c r="N4748">
        <v>200</v>
      </c>
      <c r="O4748">
        <v>80</v>
      </c>
      <c r="P4748">
        <v>0</v>
      </c>
      <c r="Q4748">
        <v>891</v>
      </c>
      <c r="R4748">
        <v>15.463607571000001</v>
      </c>
      <c r="S4748">
        <v>34.734611000000001</v>
      </c>
      <c r="T4748">
        <v>0</v>
      </c>
      <c r="U4748">
        <v>0</v>
      </c>
    </row>
    <row r="4749" spans="1:21" x14ac:dyDescent="0.3">
      <c r="A4749">
        <v>0.67</v>
      </c>
      <c r="B4749">
        <v>0.625</v>
      </c>
      <c r="C4749">
        <v>2.1</v>
      </c>
      <c r="D4749">
        <v>200</v>
      </c>
      <c r="E4749">
        <v>156.71</v>
      </c>
      <c r="F4749">
        <v>56.716000000000001</v>
      </c>
      <c r="G4749">
        <v>56.716417910447703</v>
      </c>
      <c r="H4749">
        <v>40</v>
      </c>
      <c r="I4749">
        <v>296.71641699999998</v>
      </c>
      <c r="J4749">
        <v>-1</v>
      </c>
      <c r="K4749">
        <v>2</v>
      </c>
      <c r="L4749">
        <v>53.772260000000003</v>
      </c>
      <c r="M4749">
        <v>405</v>
      </c>
      <c r="N4749">
        <v>200</v>
      </c>
      <c r="O4749">
        <v>80</v>
      </c>
      <c r="P4749">
        <v>0</v>
      </c>
      <c r="Q4749">
        <v>887</v>
      </c>
      <c r="R4749">
        <v>15.115966307000001</v>
      </c>
      <c r="S4749">
        <v>34.654082000000002</v>
      </c>
      <c r="T4749">
        <v>0</v>
      </c>
      <c r="U4749">
        <v>0</v>
      </c>
    </row>
    <row r="4750" spans="1:21" x14ac:dyDescent="0.3">
      <c r="A4750">
        <v>0.67</v>
      </c>
      <c r="B4750">
        <v>0.625</v>
      </c>
      <c r="C4750">
        <v>2.1</v>
      </c>
      <c r="D4750">
        <v>200</v>
      </c>
      <c r="E4750">
        <v>156.71</v>
      </c>
      <c r="F4750">
        <v>56.716000000000001</v>
      </c>
      <c r="G4750">
        <v>56.716417910447703</v>
      </c>
      <c r="H4750">
        <v>50</v>
      </c>
      <c r="I4750">
        <v>306.71641699999998</v>
      </c>
      <c r="J4750">
        <v>-1</v>
      </c>
      <c r="K4750">
        <v>2</v>
      </c>
      <c r="L4750">
        <v>52.862459999999999</v>
      </c>
      <c r="M4750">
        <v>405</v>
      </c>
      <c r="N4750">
        <v>200</v>
      </c>
      <c r="O4750">
        <v>80</v>
      </c>
      <c r="P4750">
        <v>0</v>
      </c>
      <c r="Q4750">
        <v>883</v>
      </c>
      <c r="R4750">
        <v>14.715290061999999</v>
      </c>
      <c r="S4750">
        <v>34.573390000000003</v>
      </c>
      <c r="T4750">
        <v>0</v>
      </c>
      <c r="U4750">
        <v>0</v>
      </c>
    </row>
    <row r="4751" spans="1:21" x14ac:dyDescent="0.3">
      <c r="A4751">
        <v>0.67</v>
      </c>
      <c r="B4751">
        <v>0.625</v>
      </c>
      <c r="C4751">
        <v>2.1</v>
      </c>
      <c r="D4751">
        <v>200</v>
      </c>
      <c r="E4751">
        <v>156.71</v>
      </c>
      <c r="F4751">
        <v>56.716000000000001</v>
      </c>
      <c r="G4751">
        <v>56.716417910447703</v>
      </c>
      <c r="H4751">
        <v>60</v>
      </c>
      <c r="I4751">
        <v>316.71641699999998</v>
      </c>
      <c r="J4751">
        <v>-1</v>
      </c>
      <c r="K4751">
        <v>2</v>
      </c>
      <c r="L4751">
        <v>51.974020000000003</v>
      </c>
      <c r="M4751">
        <v>405</v>
      </c>
      <c r="N4751">
        <v>200</v>
      </c>
      <c r="O4751">
        <v>80</v>
      </c>
      <c r="P4751">
        <v>0</v>
      </c>
      <c r="Q4751">
        <v>894</v>
      </c>
      <c r="R4751">
        <v>14.670110298000001</v>
      </c>
      <c r="S4751">
        <v>34.794899999999998</v>
      </c>
      <c r="T4751">
        <v>0</v>
      </c>
      <c r="U4751">
        <v>0</v>
      </c>
    </row>
    <row r="4752" spans="1:21" x14ac:dyDescent="0.3">
      <c r="A4752">
        <v>0.67</v>
      </c>
      <c r="B4752">
        <v>0.625</v>
      </c>
      <c r="C4752">
        <v>2.1</v>
      </c>
      <c r="D4752">
        <v>200</v>
      </c>
      <c r="E4752">
        <v>156.71</v>
      </c>
      <c r="F4752">
        <v>56.716000000000001</v>
      </c>
      <c r="G4752">
        <v>56.716417910447703</v>
      </c>
      <c r="H4752">
        <v>70</v>
      </c>
      <c r="I4752">
        <v>326.71641699999998</v>
      </c>
      <c r="J4752">
        <v>-1</v>
      </c>
      <c r="K4752">
        <v>2</v>
      </c>
      <c r="L4752">
        <v>51.106630000000003</v>
      </c>
      <c r="M4752">
        <v>405</v>
      </c>
      <c r="N4752">
        <v>200</v>
      </c>
      <c r="O4752">
        <v>80</v>
      </c>
      <c r="P4752">
        <v>0</v>
      </c>
      <c r="Q4752">
        <v>949</v>
      </c>
      <c r="R4752">
        <v>13.927754369000001</v>
      </c>
      <c r="S4752">
        <v>35.884523000000002</v>
      </c>
      <c r="T4752">
        <v>0</v>
      </c>
      <c r="U4752">
        <v>0</v>
      </c>
    </row>
    <row r="4753" spans="1:21" x14ac:dyDescent="0.3">
      <c r="A4753">
        <v>0.67</v>
      </c>
      <c r="B4753">
        <v>0.625</v>
      </c>
      <c r="C4753">
        <v>2.1</v>
      </c>
      <c r="D4753">
        <v>200</v>
      </c>
      <c r="E4753">
        <v>156.71</v>
      </c>
      <c r="F4753">
        <v>56.716000000000001</v>
      </c>
      <c r="G4753">
        <v>56.716417910447703</v>
      </c>
      <c r="H4753">
        <v>80</v>
      </c>
      <c r="I4753">
        <v>336.71641699999998</v>
      </c>
      <c r="J4753">
        <v>-1</v>
      </c>
      <c r="K4753">
        <v>2</v>
      </c>
      <c r="L4753">
        <v>50.259909999999998</v>
      </c>
      <c r="M4753">
        <v>405</v>
      </c>
      <c r="N4753">
        <v>200</v>
      </c>
      <c r="O4753">
        <v>80</v>
      </c>
      <c r="P4753">
        <v>0</v>
      </c>
      <c r="Q4753">
        <v>901</v>
      </c>
      <c r="R4753">
        <v>13.880066360000001</v>
      </c>
      <c r="S4753">
        <v>34.935222000000003</v>
      </c>
      <c r="T4753">
        <v>0</v>
      </c>
      <c r="U4753">
        <v>0</v>
      </c>
    </row>
    <row r="4754" spans="1:21" x14ac:dyDescent="0.3">
      <c r="A4754">
        <v>0.67</v>
      </c>
      <c r="B4754">
        <v>0.625</v>
      </c>
      <c r="C4754">
        <v>2.1</v>
      </c>
      <c r="D4754">
        <v>200</v>
      </c>
      <c r="E4754">
        <v>156.71</v>
      </c>
      <c r="F4754">
        <v>56.716000000000001</v>
      </c>
      <c r="G4754">
        <v>56.716417910447703</v>
      </c>
      <c r="H4754">
        <v>90</v>
      </c>
      <c r="I4754">
        <v>346.71641699999998</v>
      </c>
      <c r="J4754">
        <v>-1</v>
      </c>
      <c r="K4754">
        <v>2</v>
      </c>
      <c r="L4754">
        <v>49.433500000000002</v>
      </c>
      <c r="M4754">
        <v>405</v>
      </c>
      <c r="N4754">
        <v>200</v>
      </c>
      <c r="O4754">
        <v>80</v>
      </c>
      <c r="P4754">
        <v>0</v>
      </c>
      <c r="Q4754">
        <v>897</v>
      </c>
      <c r="R4754">
        <v>13.492615415</v>
      </c>
      <c r="S4754">
        <v>34.855097999999998</v>
      </c>
      <c r="T4754">
        <v>0</v>
      </c>
      <c r="U4754">
        <v>0</v>
      </c>
    </row>
    <row r="4755" spans="1:21" x14ac:dyDescent="0.3">
      <c r="A4755">
        <v>0.67</v>
      </c>
      <c r="B4755">
        <v>0.625</v>
      </c>
      <c r="C4755">
        <v>2.1</v>
      </c>
      <c r="D4755">
        <v>200</v>
      </c>
      <c r="E4755">
        <v>156.71</v>
      </c>
      <c r="F4755">
        <v>56.716000000000001</v>
      </c>
      <c r="G4755">
        <v>56.716417910447703</v>
      </c>
      <c r="H4755">
        <v>100</v>
      </c>
      <c r="I4755">
        <v>356.71641699999998</v>
      </c>
      <c r="J4755">
        <v>-1</v>
      </c>
      <c r="K4755">
        <v>2</v>
      </c>
      <c r="L4755">
        <v>48.627000000000002</v>
      </c>
      <c r="M4755">
        <v>405</v>
      </c>
      <c r="N4755">
        <v>200</v>
      </c>
      <c r="O4755">
        <v>80</v>
      </c>
      <c r="P4755">
        <v>0</v>
      </c>
      <c r="Q4755">
        <v>950</v>
      </c>
      <c r="R4755">
        <v>13.144409276999999</v>
      </c>
      <c r="S4755">
        <v>35.904068000000002</v>
      </c>
      <c r="T4755">
        <v>0</v>
      </c>
      <c r="U4755">
        <v>0</v>
      </c>
    </row>
    <row r="4756" spans="1:21" x14ac:dyDescent="0.3">
      <c r="A4756">
        <v>0.67</v>
      </c>
      <c r="B4756">
        <v>0.625</v>
      </c>
      <c r="C4756">
        <v>2.1</v>
      </c>
      <c r="D4756">
        <v>200</v>
      </c>
      <c r="E4756">
        <v>156.71</v>
      </c>
      <c r="F4756">
        <v>56.716000000000001</v>
      </c>
      <c r="G4756">
        <v>56.716417910447703</v>
      </c>
      <c r="H4756">
        <v>110</v>
      </c>
      <c r="I4756">
        <v>366.71641699999998</v>
      </c>
      <c r="J4756">
        <v>-1</v>
      </c>
      <c r="K4756">
        <v>2</v>
      </c>
      <c r="L4756">
        <v>47.840020000000003</v>
      </c>
      <c r="M4756">
        <v>405</v>
      </c>
      <c r="N4756">
        <v>200</v>
      </c>
      <c r="O4756">
        <v>80</v>
      </c>
      <c r="P4756">
        <v>0</v>
      </c>
      <c r="Q4756">
        <v>891</v>
      </c>
      <c r="R4756">
        <v>13.194705451999999</v>
      </c>
      <c r="S4756">
        <v>34.734611000000001</v>
      </c>
      <c r="T4756">
        <v>0</v>
      </c>
      <c r="U4756">
        <v>0</v>
      </c>
    </row>
    <row r="4757" spans="1:21" x14ac:dyDescent="0.3">
      <c r="A4757">
        <v>0.67</v>
      </c>
      <c r="B4757">
        <v>0.625</v>
      </c>
      <c r="C4757">
        <v>2.1</v>
      </c>
      <c r="D4757">
        <v>200</v>
      </c>
      <c r="E4757">
        <v>156.71</v>
      </c>
      <c r="F4757">
        <v>56.716000000000001</v>
      </c>
      <c r="G4757">
        <v>56.716417910447703</v>
      </c>
      <c r="H4757">
        <v>120</v>
      </c>
      <c r="I4757">
        <v>376.71641699999998</v>
      </c>
      <c r="J4757">
        <v>-1</v>
      </c>
      <c r="K4757">
        <v>2</v>
      </c>
      <c r="L4757">
        <v>47.072130000000001</v>
      </c>
      <c r="M4757">
        <v>405</v>
      </c>
      <c r="N4757">
        <v>200</v>
      </c>
      <c r="O4757">
        <v>80</v>
      </c>
      <c r="P4757">
        <v>0</v>
      </c>
      <c r="Q4757">
        <v>895</v>
      </c>
      <c r="R4757">
        <v>12.992373202</v>
      </c>
      <c r="S4757">
        <v>34.814976000000001</v>
      </c>
      <c r="T4757">
        <v>0</v>
      </c>
      <c r="U4757">
        <v>0</v>
      </c>
    </row>
    <row r="4758" spans="1:21" x14ac:dyDescent="0.3">
      <c r="A4758">
        <v>0.67</v>
      </c>
      <c r="B4758">
        <v>0.625</v>
      </c>
      <c r="C4758">
        <v>2.1</v>
      </c>
      <c r="D4758">
        <v>200</v>
      </c>
      <c r="E4758">
        <v>156.71</v>
      </c>
      <c r="F4758">
        <v>56.716000000000001</v>
      </c>
      <c r="G4758">
        <v>56.716417910447703</v>
      </c>
      <c r="H4758">
        <v>130</v>
      </c>
      <c r="I4758">
        <v>386.71641699999998</v>
      </c>
      <c r="J4758">
        <v>-1</v>
      </c>
      <c r="K4758">
        <v>2</v>
      </c>
      <c r="L4758">
        <v>46.322929999999999</v>
      </c>
      <c r="M4758">
        <v>405</v>
      </c>
      <c r="N4758">
        <v>200</v>
      </c>
      <c r="O4758">
        <v>80</v>
      </c>
      <c r="P4758">
        <v>0</v>
      </c>
      <c r="Q4758">
        <v>892</v>
      </c>
      <c r="R4758">
        <v>12.525389579</v>
      </c>
      <c r="S4758">
        <v>34.754716999999999</v>
      </c>
      <c r="T4758">
        <v>0</v>
      </c>
      <c r="U4758">
        <v>0</v>
      </c>
    </row>
    <row r="4759" spans="1:21" x14ac:dyDescent="0.3">
      <c r="A4759">
        <v>0.67</v>
      </c>
      <c r="B4759">
        <v>0.625</v>
      </c>
      <c r="C4759">
        <v>2.1</v>
      </c>
      <c r="D4759">
        <v>200</v>
      </c>
      <c r="E4759">
        <v>156.71</v>
      </c>
      <c r="F4759">
        <v>56.716000000000001</v>
      </c>
      <c r="G4759">
        <v>56.716417910447703</v>
      </c>
      <c r="H4759">
        <v>140</v>
      </c>
      <c r="I4759">
        <v>396.71641699999998</v>
      </c>
      <c r="J4759">
        <v>-1</v>
      </c>
      <c r="K4759">
        <v>2</v>
      </c>
      <c r="L4759">
        <v>45.591970000000003</v>
      </c>
      <c r="M4759">
        <v>405</v>
      </c>
      <c r="N4759">
        <v>200</v>
      </c>
      <c r="O4759">
        <v>80</v>
      </c>
      <c r="P4759">
        <v>0</v>
      </c>
      <c r="Q4759">
        <v>944</v>
      </c>
      <c r="R4759">
        <v>12.204308614</v>
      </c>
      <c r="S4759">
        <v>35.786659</v>
      </c>
      <c r="T4759">
        <v>0</v>
      </c>
      <c r="U4759">
        <v>0</v>
      </c>
    </row>
    <row r="4760" spans="1:21" x14ac:dyDescent="0.3">
      <c r="A4760">
        <v>0.67</v>
      </c>
      <c r="B4760">
        <v>0.625</v>
      </c>
      <c r="C4760">
        <v>2.1</v>
      </c>
      <c r="D4760">
        <v>200</v>
      </c>
      <c r="E4760">
        <v>156.71</v>
      </c>
      <c r="F4760">
        <v>56.716000000000001</v>
      </c>
      <c r="G4760">
        <v>56.716417910447703</v>
      </c>
      <c r="H4760">
        <v>150</v>
      </c>
      <c r="I4760">
        <v>406.71641699999998</v>
      </c>
      <c r="J4760">
        <v>-1</v>
      </c>
      <c r="K4760">
        <v>2</v>
      </c>
      <c r="L4760">
        <v>44.878839999999997</v>
      </c>
      <c r="M4760">
        <v>405</v>
      </c>
      <c r="N4760">
        <v>200</v>
      </c>
      <c r="O4760">
        <v>80</v>
      </c>
      <c r="P4760">
        <v>0</v>
      </c>
      <c r="Q4760">
        <v>889</v>
      </c>
      <c r="R4760">
        <v>11.818866140000001</v>
      </c>
      <c r="S4760">
        <v>34.694367</v>
      </c>
      <c r="T4760">
        <v>0</v>
      </c>
      <c r="U4760">
        <v>0</v>
      </c>
    </row>
    <row r="4761" spans="1:21" x14ac:dyDescent="0.3">
      <c r="A4761">
        <v>0.67</v>
      </c>
      <c r="B4761">
        <v>0.625</v>
      </c>
      <c r="C4761">
        <v>2.1</v>
      </c>
      <c r="D4761">
        <v>200</v>
      </c>
      <c r="E4761">
        <v>156.71</v>
      </c>
      <c r="F4761">
        <v>56.716000000000001</v>
      </c>
      <c r="G4761">
        <v>56.716417910447703</v>
      </c>
      <c r="H4761">
        <v>160</v>
      </c>
      <c r="I4761">
        <v>416.71641699999998</v>
      </c>
      <c r="J4761">
        <v>-1</v>
      </c>
      <c r="K4761">
        <v>2</v>
      </c>
      <c r="L4761">
        <v>44.183100000000003</v>
      </c>
      <c r="M4761">
        <v>405</v>
      </c>
      <c r="N4761">
        <v>200</v>
      </c>
      <c r="O4761">
        <v>80</v>
      </c>
      <c r="P4761">
        <v>0</v>
      </c>
      <c r="Q4761">
        <v>885</v>
      </c>
      <c r="R4761">
        <v>11.478340954</v>
      </c>
      <c r="S4761">
        <v>34.613757</v>
      </c>
      <c r="T4761">
        <v>0</v>
      </c>
      <c r="U4761">
        <v>0</v>
      </c>
    </row>
    <row r="4762" spans="1:21" x14ac:dyDescent="0.3">
      <c r="A4762">
        <v>0.67</v>
      </c>
      <c r="B4762">
        <v>0.625</v>
      </c>
      <c r="C4762">
        <v>2.1</v>
      </c>
      <c r="D4762">
        <v>200</v>
      </c>
      <c r="E4762">
        <v>156.71</v>
      </c>
      <c r="F4762">
        <v>56.716000000000001</v>
      </c>
      <c r="G4762">
        <v>56.716417910447703</v>
      </c>
      <c r="H4762">
        <v>170</v>
      </c>
      <c r="I4762">
        <v>426.71641699999998</v>
      </c>
      <c r="J4762">
        <v>-1</v>
      </c>
      <c r="K4762">
        <v>2</v>
      </c>
      <c r="L4762">
        <v>43.50432</v>
      </c>
      <c r="M4762">
        <v>405</v>
      </c>
      <c r="N4762">
        <v>200</v>
      </c>
      <c r="O4762">
        <v>80</v>
      </c>
      <c r="P4762">
        <v>0</v>
      </c>
      <c r="Q4762">
        <v>885</v>
      </c>
      <c r="R4762">
        <v>11.186763880999999</v>
      </c>
      <c r="S4762">
        <v>34.613757</v>
      </c>
      <c r="T4762">
        <v>0</v>
      </c>
      <c r="U4762">
        <v>0</v>
      </c>
    </row>
    <row r="4763" spans="1:21" x14ac:dyDescent="0.3">
      <c r="A4763">
        <v>0.67</v>
      </c>
      <c r="B4763">
        <v>0.625</v>
      </c>
      <c r="C4763">
        <v>2.1</v>
      </c>
      <c r="D4763">
        <v>200</v>
      </c>
      <c r="E4763">
        <v>156.71</v>
      </c>
      <c r="F4763">
        <v>56.716000000000001</v>
      </c>
      <c r="G4763">
        <v>56.716417910447703</v>
      </c>
      <c r="H4763">
        <v>180</v>
      </c>
      <c r="I4763">
        <v>436.71641699999998</v>
      </c>
      <c r="J4763">
        <v>-1</v>
      </c>
      <c r="K4763">
        <v>2</v>
      </c>
      <c r="L4763">
        <v>42.84207</v>
      </c>
      <c r="M4763">
        <v>405</v>
      </c>
      <c r="N4763">
        <v>200</v>
      </c>
      <c r="O4763">
        <v>80</v>
      </c>
      <c r="P4763">
        <v>0</v>
      </c>
      <c r="Q4763">
        <v>880</v>
      </c>
      <c r="R4763">
        <v>11.008159607</v>
      </c>
      <c r="S4763">
        <v>34.512762000000002</v>
      </c>
      <c r="T4763">
        <v>0</v>
      </c>
      <c r="U4763">
        <v>0</v>
      </c>
    </row>
    <row r="4764" spans="1:21" x14ac:dyDescent="0.3">
      <c r="A4764">
        <v>0.67</v>
      </c>
      <c r="B4764">
        <v>0.625</v>
      </c>
      <c r="C4764">
        <v>2.1</v>
      </c>
      <c r="D4764">
        <v>200</v>
      </c>
      <c r="E4764">
        <v>156.71</v>
      </c>
      <c r="F4764">
        <v>56.716000000000001</v>
      </c>
      <c r="G4764">
        <v>56.716417910447703</v>
      </c>
      <c r="H4764">
        <v>190</v>
      </c>
      <c r="I4764">
        <v>446.71641699999998</v>
      </c>
      <c r="J4764">
        <v>-1</v>
      </c>
      <c r="K4764">
        <v>2</v>
      </c>
      <c r="L4764">
        <v>42.195929999999997</v>
      </c>
      <c r="M4764">
        <v>405</v>
      </c>
      <c r="N4764">
        <v>200</v>
      </c>
      <c r="O4764">
        <v>80</v>
      </c>
      <c r="P4764">
        <v>0</v>
      </c>
      <c r="Q4764">
        <v>930</v>
      </c>
      <c r="R4764">
        <v>10.887482877</v>
      </c>
      <c r="S4764">
        <v>35.511395999999998</v>
      </c>
      <c r="T4764">
        <v>0</v>
      </c>
      <c r="U4764">
        <v>0</v>
      </c>
    </row>
    <row r="4765" spans="1:21" x14ac:dyDescent="0.3">
      <c r="A4765">
        <v>0.67</v>
      </c>
      <c r="B4765">
        <v>0.625</v>
      </c>
      <c r="C4765">
        <v>2.1</v>
      </c>
      <c r="D4765">
        <v>200</v>
      </c>
      <c r="E4765">
        <v>156.71</v>
      </c>
      <c r="F4765">
        <v>56.716000000000001</v>
      </c>
      <c r="G4765">
        <v>56.716417910447703</v>
      </c>
      <c r="H4765">
        <v>200</v>
      </c>
      <c r="I4765">
        <v>456.71641699999998</v>
      </c>
      <c r="J4765">
        <v>-1</v>
      </c>
      <c r="K4765">
        <v>2</v>
      </c>
      <c r="L4765">
        <v>41.565480000000001</v>
      </c>
      <c r="M4765">
        <v>405</v>
      </c>
      <c r="N4765">
        <v>200</v>
      </c>
      <c r="O4765">
        <v>80</v>
      </c>
      <c r="P4765">
        <v>0</v>
      </c>
      <c r="Q4765">
        <v>869</v>
      </c>
      <c r="R4765">
        <v>10.703948228</v>
      </c>
      <c r="S4765">
        <v>34.289656999999998</v>
      </c>
      <c r="T4765">
        <v>0</v>
      </c>
      <c r="U4765">
        <v>0</v>
      </c>
    </row>
    <row r="4766" spans="1:21" x14ac:dyDescent="0.3">
      <c r="A4766">
        <v>0.67</v>
      </c>
      <c r="B4766">
        <v>0.625</v>
      </c>
      <c r="C4766">
        <v>2.1</v>
      </c>
      <c r="D4766">
        <v>200</v>
      </c>
      <c r="E4766">
        <v>156.71</v>
      </c>
      <c r="F4766">
        <v>56.716000000000001</v>
      </c>
      <c r="G4766">
        <v>56.716417910447703</v>
      </c>
      <c r="H4766">
        <v>210</v>
      </c>
      <c r="I4766">
        <v>466.71641699999998</v>
      </c>
      <c r="J4766">
        <v>-1</v>
      </c>
      <c r="K4766">
        <v>2</v>
      </c>
      <c r="L4766">
        <v>40.950279999999999</v>
      </c>
      <c r="M4766">
        <v>405</v>
      </c>
      <c r="N4766">
        <v>200</v>
      </c>
      <c r="O4766">
        <v>80</v>
      </c>
      <c r="P4766">
        <v>0</v>
      </c>
      <c r="Q4766">
        <v>922</v>
      </c>
      <c r="R4766">
        <v>10.327214181</v>
      </c>
      <c r="S4766">
        <v>35.353268</v>
      </c>
      <c r="T4766">
        <v>0</v>
      </c>
      <c r="U4766">
        <v>0</v>
      </c>
    </row>
    <row r="4767" spans="1:21" x14ac:dyDescent="0.3">
      <c r="A4767">
        <v>0.67</v>
      </c>
      <c r="B4767">
        <v>0.625</v>
      </c>
      <c r="C4767">
        <v>2.1</v>
      </c>
      <c r="D4767">
        <v>200</v>
      </c>
      <c r="E4767">
        <v>156.71</v>
      </c>
      <c r="F4767">
        <v>56.716000000000001</v>
      </c>
      <c r="G4767">
        <v>56.716417910447703</v>
      </c>
      <c r="H4767">
        <v>220</v>
      </c>
      <c r="I4767">
        <v>476.71641699999998</v>
      </c>
      <c r="J4767">
        <v>-1</v>
      </c>
      <c r="K4767">
        <v>2</v>
      </c>
      <c r="L4767">
        <v>40.34995</v>
      </c>
      <c r="M4767">
        <v>405</v>
      </c>
      <c r="N4767">
        <v>200</v>
      </c>
      <c r="O4767">
        <v>80</v>
      </c>
      <c r="P4767">
        <v>0</v>
      </c>
      <c r="Q4767">
        <v>894</v>
      </c>
      <c r="R4767">
        <v>9.8697369311000003</v>
      </c>
      <c r="S4767">
        <v>34.794899999999998</v>
      </c>
      <c r="T4767">
        <v>0</v>
      </c>
      <c r="U4767">
        <v>0</v>
      </c>
    </row>
    <row r="4768" spans="1:21" x14ac:dyDescent="0.3">
      <c r="A4768">
        <v>0.67</v>
      </c>
      <c r="B4768">
        <v>0.625</v>
      </c>
      <c r="C4768">
        <v>2.1</v>
      </c>
      <c r="D4768">
        <v>200</v>
      </c>
      <c r="E4768">
        <v>156.71</v>
      </c>
      <c r="F4768">
        <v>56.716000000000001</v>
      </c>
      <c r="G4768">
        <v>56.716417910447703</v>
      </c>
      <c r="H4768">
        <v>230</v>
      </c>
      <c r="I4768">
        <v>486.71641699999998</v>
      </c>
      <c r="J4768">
        <v>-1</v>
      </c>
      <c r="K4768">
        <v>2</v>
      </c>
      <c r="L4768">
        <v>39.764060000000001</v>
      </c>
      <c r="M4768">
        <v>405</v>
      </c>
      <c r="N4768">
        <v>200</v>
      </c>
      <c r="O4768">
        <v>80</v>
      </c>
      <c r="P4768">
        <v>0</v>
      </c>
      <c r="Q4768">
        <v>868</v>
      </c>
      <c r="R4768">
        <v>9.9363670720999995</v>
      </c>
      <c r="S4768">
        <v>34.269311999999999</v>
      </c>
      <c r="T4768">
        <v>0</v>
      </c>
      <c r="U4768">
        <v>0</v>
      </c>
    </row>
    <row r="4769" spans="1:21" x14ac:dyDescent="0.3">
      <c r="A4769">
        <v>0.67</v>
      </c>
      <c r="B4769">
        <v>0.625</v>
      </c>
      <c r="C4769">
        <v>2.1</v>
      </c>
      <c r="D4769">
        <v>200</v>
      </c>
      <c r="E4769">
        <v>156.71</v>
      </c>
      <c r="F4769">
        <v>56.716000000000001</v>
      </c>
      <c r="G4769">
        <v>56.716417910447703</v>
      </c>
      <c r="H4769">
        <v>240</v>
      </c>
      <c r="I4769">
        <v>496.71641699999998</v>
      </c>
      <c r="J4769">
        <v>-1</v>
      </c>
      <c r="K4769">
        <v>2</v>
      </c>
      <c r="L4769">
        <v>39.192230000000002</v>
      </c>
      <c r="M4769">
        <v>405</v>
      </c>
      <c r="N4769">
        <v>200</v>
      </c>
      <c r="O4769">
        <v>80</v>
      </c>
      <c r="P4769">
        <v>0</v>
      </c>
      <c r="Q4769">
        <v>869</v>
      </c>
      <c r="R4769">
        <v>9.6671189115999994</v>
      </c>
      <c r="S4769">
        <v>34.289656999999998</v>
      </c>
      <c r="T4769">
        <v>0</v>
      </c>
      <c r="U4769">
        <v>0</v>
      </c>
    </row>
    <row r="4770" spans="1:21" x14ac:dyDescent="0.3">
      <c r="A4770">
        <v>0.67</v>
      </c>
      <c r="B4770">
        <v>0.625</v>
      </c>
      <c r="C4770">
        <v>2.1</v>
      </c>
      <c r="D4770">
        <v>200</v>
      </c>
      <c r="E4770">
        <v>156.71</v>
      </c>
      <c r="F4770">
        <v>56.716000000000001</v>
      </c>
      <c r="G4770">
        <v>56.716417910447703</v>
      </c>
      <c r="H4770">
        <v>250</v>
      </c>
      <c r="I4770">
        <v>506.71641699999998</v>
      </c>
      <c r="J4770">
        <v>-1</v>
      </c>
      <c r="K4770">
        <v>2</v>
      </c>
      <c r="L4770">
        <v>38.634070000000001</v>
      </c>
      <c r="M4770">
        <v>405</v>
      </c>
      <c r="N4770">
        <v>200</v>
      </c>
      <c r="O4770">
        <v>80</v>
      </c>
      <c r="P4770">
        <v>0</v>
      </c>
      <c r="Q4770">
        <v>865</v>
      </c>
      <c r="R4770">
        <v>9.3902290830999995</v>
      </c>
      <c r="S4770">
        <v>34.208212000000003</v>
      </c>
      <c r="T4770">
        <v>0</v>
      </c>
      <c r="U4770">
        <v>0</v>
      </c>
    </row>
    <row r="4771" spans="1:21" x14ac:dyDescent="0.3">
      <c r="A4771">
        <v>0.67</v>
      </c>
      <c r="B4771">
        <v>0.625</v>
      </c>
      <c r="C4771">
        <v>2.1</v>
      </c>
      <c r="D4771">
        <v>200</v>
      </c>
      <c r="E4771">
        <v>156.71</v>
      </c>
      <c r="F4771">
        <v>56.716000000000001</v>
      </c>
      <c r="G4771">
        <v>56.716417910447703</v>
      </c>
      <c r="H4771">
        <v>260</v>
      </c>
      <c r="I4771">
        <v>516.71641699999998</v>
      </c>
      <c r="J4771">
        <v>-1</v>
      </c>
      <c r="K4771">
        <v>2</v>
      </c>
      <c r="L4771">
        <v>38.089179999999999</v>
      </c>
      <c r="M4771">
        <v>405</v>
      </c>
      <c r="N4771">
        <v>200</v>
      </c>
      <c r="O4771">
        <v>80</v>
      </c>
      <c r="P4771">
        <v>0</v>
      </c>
      <c r="Q4771">
        <v>859</v>
      </c>
      <c r="R4771">
        <v>9.4602043275999996</v>
      </c>
      <c r="S4771">
        <v>34.085723999999999</v>
      </c>
      <c r="T4771">
        <v>0</v>
      </c>
      <c r="U4771">
        <v>0</v>
      </c>
    </row>
    <row r="4772" spans="1:21" x14ac:dyDescent="0.3">
      <c r="A4772">
        <v>0.67</v>
      </c>
      <c r="B4772">
        <v>0.625</v>
      </c>
      <c r="C4772">
        <v>2.1</v>
      </c>
      <c r="D4772">
        <v>200</v>
      </c>
      <c r="E4772">
        <v>156.71</v>
      </c>
      <c r="F4772">
        <v>56.716000000000001</v>
      </c>
      <c r="G4772">
        <v>56.716417910447703</v>
      </c>
      <c r="H4772">
        <v>270</v>
      </c>
      <c r="I4772">
        <v>526.71641699999998</v>
      </c>
      <c r="J4772">
        <v>-1</v>
      </c>
      <c r="K4772">
        <v>2</v>
      </c>
      <c r="L4772">
        <v>37.557209999999998</v>
      </c>
      <c r="M4772">
        <v>405</v>
      </c>
      <c r="N4772">
        <v>200</v>
      </c>
      <c r="O4772">
        <v>80</v>
      </c>
      <c r="P4772">
        <v>0</v>
      </c>
      <c r="Q4772">
        <v>908</v>
      </c>
      <c r="R4772">
        <v>9.4602043275999996</v>
      </c>
      <c r="S4772">
        <v>35.075052999999997</v>
      </c>
      <c r="T4772">
        <v>0</v>
      </c>
      <c r="U4772">
        <v>0</v>
      </c>
    </row>
    <row r="4773" spans="1:21" x14ac:dyDescent="0.3">
      <c r="A4773">
        <v>0.67</v>
      </c>
      <c r="B4773">
        <v>0.625</v>
      </c>
      <c r="C4773">
        <v>2.1</v>
      </c>
      <c r="D4773">
        <v>200</v>
      </c>
      <c r="E4773">
        <v>156.71</v>
      </c>
      <c r="F4773">
        <v>56.716000000000001</v>
      </c>
      <c r="G4773">
        <v>56.716417910447703</v>
      </c>
      <c r="H4773">
        <v>280</v>
      </c>
      <c r="I4773">
        <v>536.71641699999998</v>
      </c>
      <c r="J4773">
        <v>-1</v>
      </c>
      <c r="K4773">
        <v>2</v>
      </c>
      <c r="L4773">
        <v>37.037779999999998</v>
      </c>
      <c r="M4773">
        <v>405</v>
      </c>
      <c r="N4773">
        <v>200</v>
      </c>
      <c r="O4773">
        <v>80</v>
      </c>
      <c r="P4773">
        <v>0</v>
      </c>
      <c r="Q4773">
        <v>906</v>
      </c>
      <c r="R4773">
        <v>9.2487047909999998</v>
      </c>
      <c r="S4773">
        <v>35.035150999999999</v>
      </c>
      <c r="T4773">
        <v>0</v>
      </c>
      <c r="U4773">
        <v>0</v>
      </c>
    </row>
    <row r="4774" spans="1:21" x14ac:dyDescent="0.3">
      <c r="A4774">
        <v>0.67</v>
      </c>
      <c r="B4774">
        <v>0.625</v>
      </c>
      <c r="C4774">
        <v>2.1</v>
      </c>
      <c r="D4774">
        <v>200</v>
      </c>
      <c r="E4774">
        <v>156.71</v>
      </c>
      <c r="F4774">
        <v>56.716000000000001</v>
      </c>
      <c r="G4774">
        <v>56.716417910447703</v>
      </c>
      <c r="H4774">
        <v>290</v>
      </c>
      <c r="I4774">
        <v>546.71641699999998</v>
      </c>
      <c r="J4774">
        <v>-1</v>
      </c>
      <c r="K4774">
        <v>2</v>
      </c>
      <c r="L4774">
        <v>36.530529999999999</v>
      </c>
      <c r="M4774">
        <v>405</v>
      </c>
      <c r="N4774">
        <v>200</v>
      </c>
      <c r="O4774">
        <v>80</v>
      </c>
      <c r="P4774">
        <v>0</v>
      </c>
      <c r="Q4774">
        <v>851</v>
      </c>
      <c r="R4774">
        <v>9.1050003967999995</v>
      </c>
      <c r="S4774">
        <v>33.921801000000002</v>
      </c>
      <c r="T4774">
        <v>0</v>
      </c>
      <c r="U4774">
        <v>0</v>
      </c>
    </row>
    <row r="4775" spans="1:21" x14ac:dyDescent="0.3">
      <c r="A4775">
        <v>0.67</v>
      </c>
      <c r="B4775">
        <v>0.625</v>
      </c>
      <c r="C4775">
        <v>2.1</v>
      </c>
      <c r="D4775">
        <v>200</v>
      </c>
      <c r="E4775">
        <v>156.71</v>
      </c>
      <c r="F4775">
        <v>56.716000000000001</v>
      </c>
      <c r="G4775">
        <v>56.716417910447703</v>
      </c>
      <c r="H4775">
        <v>300</v>
      </c>
      <c r="I4775">
        <v>556.71641699999998</v>
      </c>
      <c r="J4775">
        <v>-1</v>
      </c>
      <c r="K4775">
        <v>2</v>
      </c>
      <c r="L4775">
        <v>36.035130000000002</v>
      </c>
      <c r="M4775">
        <v>405</v>
      </c>
      <c r="N4775">
        <v>200</v>
      </c>
      <c r="O4775">
        <v>80</v>
      </c>
      <c r="P4775">
        <v>0</v>
      </c>
      <c r="Q4775">
        <v>854</v>
      </c>
      <c r="R4775">
        <v>8.8106229698000007</v>
      </c>
      <c r="S4775">
        <v>33.983353000000001</v>
      </c>
      <c r="T4775">
        <v>0</v>
      </c>
      <c r="U4775">
        <v>0</v>
      </c>
    </row>
    <row r="4776" spans="1:21" x14ac:dyDescent="0.3">
      <c r="A4776">
        <v>0.67</v>
      </c>
      <c r="B4776">
        <v>0.625</v>
      </c>
      <c r="C4776">
        <v>2.1</v>
      </c>
      <c r="D4776">
        <v>200</v>
      </c>
      <c r="E4776">
        <v>156.71</v>
      </c>
      <c r="F4776">
        <v>56.716000000000001</v>
      </c>
      <c r="G4776">
        <v>56.716417910447703</v>
      </c>
      <c r="H4776">
        <v>0</v>
      </c>
      <c r="I4776">
        <v>256.71641699999998</v>
      </c>
      <c r="J4776">
        <v>-1</v>
      </c>
      <c r="K4776">
        <v>2</v>
      </c>
      <c r="L4776">
        <v>57.630710000000001</v>
      </c>
      <c r="M4776">
        <v>405</v>
      </c>
      <c r="N4776">
        <v>200</v>
      </c>
      <c r="O4776">
        <v>80</v>
      </c>
      <c r="P4776">
        <v>0</v>
      </c>
      <c r="Q4776">
        <v>956</v>
      </c>
      <c r="R4776">
        <v>17.292445567000001</v>
      </c>
      <c r="S4776">
        <v>36.021146000000002</v>
      </c>
      <c r="T4776">
        <v>0</v>
      </c>
      <c r="U4776">
        <v>0</v>
      </c>
    </row>
    <row r="4777" spans="1:21" x14ac:dyDescent="0.3">
      <c r="A4777" t="s">
        <v>74</v>
      </c>
      <c r="B4777" t="s">
        <v>74</v>
      </c>
      <c r="C4777">
        <v>2.1</v>
      </c>
      <c r="D4777">
        <v>200</v>
      </c>
      <c r="E4777" t="s">
        <v>75</v>
      </c>
      <c r="F4777" t="s">
        <v>74</v>
      </c>
      <c r="G4777" t="s">
        <v>74</v>
      </c>
      <c r="H4777" t="s">
        <v>74</v>
      </c>
      <c r="I4777" t="s">
        <v>74</v>
      </c>
      <c r="J4777" t="s">
        <v>74</v>
      </c>
      <c r="K4777" t="s">
        <v>74</v>
      </c>
      <c r="L4777" t="s">
        <v>74</v>
      </c>
      <c r="M4777" t="s">
        <v>74</v>
      </c>
      <c r="N4777" t="s">
        <v>74</v>
      </c>
      <c r="O4777">
        <v>100</v>
      </c>
    </row>
    <row r="4778" spans="1:21" x14ac:dyDescent="0.3">
      <c r="A4778">
        <v>0.67</v>
      </c>
      <c r="B4778">
        <v>0.625</v>
      </c>
      <c r="C4778">
        <v>2.1</v>
      </c>
      <c r="D4778">
        <v>200</v>
      </c>
      <c r="E4778">
        <v>156.71</v>
      </c>
      <c r="F4778">
        <v>56.716000000000001</v>
      </c>
      <c r="G4778">
        <v>56.716417910447703</v>
      </c>
      <c r="H4778">
        <v>0</v>
      </c>
      <c r="I4778">
        <v>256.71641699999998</v>
      </c>
      <c r="J4778">
        <v>-1</v>
      </c>
      <c r="K4778">
        <v>2</v>
      </c>
      <c r="L4778">
        <v>58.866399999999999</v>
      </c>
      <c r="M4778">
        <v>425</v>
      </c>
      <c r="N4778">
        <v>200</v>
      </c>
      <c r="O4778">
        <v>100</v>
      </c>
      <c r="P4778">
        <v>0</v>
      </c>
      <c r="Q4778">
        <v>890</v>
      </c>
      <c r="R4778">
        <v>21.219606410000001</v>
      </c>
      <c r="S4778">
        <v>34.714494000000002</v>
      </c>
      <c r="T4778">
        <v>0</v>
      </c>
      <c r="U4778">
        <v>0</v>
      </c>
    </row>
    <row r="4779" spans="1:21" x14ac:dyDescent="0.3">
      <c r="A4779">
        <v>0.67</v>
      </c>
      <c r="B4779">
        <v>0.625</v>
      </c>
      <c r="C4779">
        <v>2.1</v>
      </c>
      <c r="D4779">
        <v>200</v>
      </c>
      <c r="E4779">
        <v>156.71</v>
      </c>
      <c r="F4779">
        <v>56.716000000000001</v>
      </c>
      <c r="G4779">
        <v>56.716417910447703</v>
      </c>
      <c r="H4779">
        <v>10</v>
      </c>
      <c r="I4779">
        <v>266.71641699999998</v>
      </c>
      <c r="J4779">
        <v>-1</v>
      </c>
      <c r="K4779">
        <v>2</v>
      </c>
      <c r="L4779">
        <v>57.888930000000002</v>
      </c>
      <c r="M4779">
        <v>425</v>
      </c>
      <c r="N4779">
        <v>200</v>
      </c>
      <c r="O4779">
        <v>100</v>
      </c>
      <c r="P4779">
        <v>0</v>
      </c>
      <c r="Q4779">
        <v>963</v>
      </c>
      <c r="R4779">
        <v>20.99687037</v>
      </c>
      <c r="S4779">
        <v>36.157322999999998</v>
      </c>
      <c r="T4779">
        <v>0</v>
      </c>
      <c r="U4779">
        <v>0</v>
      </c>
    </row>
    <row r="4780" spans="1:21" x14ac:dyDescent="0.3">
      <c r="A4780">
        <v>0.67</v>
      </c>
      <c r="B4780">
        <v>0.625</v>
      </c>
      <c r="C4780">
        <v>2.1</v>
      </c>
      <c r="D4780">
        <v>200</v>
      </c>
      <c r="E4780">
        <v>156.71</v>
      </c>
      <c r="F4780">
        <v>56.716000000000001</v>
      </c>
      <c r="G4780">
        <v>56.716417910447703</v>
      </c>
      <c r="H4780">
        <v>20</v>
      </c>
      <c r="I4780">
        <v>276.71641699999998</v>
      </c>
      <c r="J4780">
        <v>-1</v>
      </c>
      <c r="K4780">
        <v>2</v>
      </c>
      <c r="L4780">
        <v>56.931950000000001</v>
      </c>
      <c r="M4780">
        <v>425</v>
      </c>
      <c r="N4780">
        <v>200</v>
      </c>
      <c r="O4780">
        <v>100</v>
      </c>
      <c r="P4780">
        <v>0</v>
      </c>
      <c r="Q4780">
        <v>911</v>
      </c>
      <c r="R4780">
        <v>20.015510218999999</v>
      </c>
      <c r="S4780">
        <v>35.134832000000003</v>
      </c>
      <c r="T4780">
        <v>0</v>
      </c>
      <c r="U4780">
        <v>0</v>
      </c>
    </row>
    <row r="4781" spans="1:21" x14ac:dyDescent="0.3">
      <c r="A4781">
        <v>0.67</v>
      </c>
      <c r="B4781">
        <v>0.625</v>
      </c>
      <c r="C4781">
        <v>2.1</v>
      </c>
      <c r="D4781">
        <v>200</v>
      </c>
      <c r="E4781">
        <v>156.71</v>
      </c>
      <c r="F4781">
        <v>56.716000000000001</v>
      </c>
      <c r="G4781">
        <v>56.716417910447703</v>
      </c>
      <c r="H4781">
        <v>30</v>
      </c>
      <c r="I4781">
        <v>286.71641699999998</v>
      </c>
      <c r="J4781">
        <v>-1</v>
      </c>
      <c r="K4781">
        <v>2</v>
      </c>
      <c r="L4781">
        <v>55.995339999999999</v>
      </c>
      <c r="M4781">
        <v>425</v>
      </c>
      <c r="N4781">
        <v>200</v>
      </c>
      <c r="O4781">
        <v>100</v>
      </c>
      <c r="P4781">
        <v>0</v>
      </c>
      <c r="Q4781">
        <v>872</v>
      </c>
      <c r="R4781">
        <v>19.40390798</v>
      </c>
      <c r="S4781">
        <v>34.350630000000002</v>
      </c>
      <c r="T4781">
        <v>0</v>
      </c>
      <c r="U4781">
        <v>0</v>
      </c>
    </row>
    <row r="4782" spans="1:21" x14ac:dyDescent="0.3">
      <c r="A4782">
        <v>0.67</v>
      </c>
      <c r="B4782">
        <v>0.625</v>
      </c>
      <c r="C4782">
        <v>2.1</v>
      </c>
      <c r="D4782">
        <v>200</v>
      </c>
      <c r="E4782">
        <v>156.71</v>
      </c>
      <c r="F4782">
        <v>56.716000000000001</v>
      </c>
      <c r="G4782">
        <v>56.716417910447703</v>
      </c>
      <c r="H4782">
        <v>40</v>
      </c>
      <c r="I4782">
        <v>296.71641699999998</v>
      </c>
      <c r="J4782">
        <v>-1</v>
      </c>
      <c r="K4782">
        <v>2</v>
      </c>
      <c r="L4782">
        <v>55.07893</v>
      </c>
      <c r="M4782">
        <v>425</v>
      </c>
      <c r="N4782">
        <v>200</v>
      </c>
      <c r="O4782">
        <v>100</v>
      </c>
      <c r="P4782">
        <v>0</v>
      </c>
      <c r="Q4782">
        <v>945</v>
      </c>
      <c r="R4782">
        <v>18.701836618000002</v>
      </c>
      <c r="S4782">
        <v>35.806249999999999</v>
      </c>
      <c r="T4782">
        <v>0</v>
      </c>
      <c r="U4782">
        <v>0</v>
      </c>
    </row>
    <row r="4783" spans="1:21" x14ac:dyDescent="0.3">
      <c r="A4783">
        <v>0.67</v>
      </c>
      <c r="B4783">
        <v>0.625</v>
      </c>
      <c r="C4783">
        <v>2.1</v>
      </c>
      <c r="D4783">
        <v>200</v>
      </c>
      <c r="E4783">
        <v>156.71</v>
      </c>
      <c r="F4783">
        <v>56.716000000000001</v>
      </c>
      <c r="G4783">
        <v>56.716417910447703</v>
      </c>
      <c r="H4783">
        <v>50</v>
      </c>
      <c r="I4783">
        <v>306.71641699999998</v>
      </c>
      <c r="J4783">
        <v>-1</v>
      </c>
      <c r="K4783">
        <v>2</v>
      </c>
      <c r="L4783">
        <v>54.182549999999999</v>
      </c>
      <c r="M4783">
        <v>425</v>
      </c>
      <c r="N4783">
        <v>200</v>
      </c>
      <c r="O4783">
        <v>100</v>
      </c>
      <c r="P4783">
        <v>0</v>
      </c>
      <c r="Q4783">
        <v>958</v>
      </c>
      <c r="R4783">
        <v>18.486209441</v>
      </c>
      <c r="S4783">
        <v>36.060099000000001</v>
      </c>
      <c r="T4783">
        <v>0</v>
      </c>
      <c r="U4783">
        <v>0</v>
      </c>
    </row>
    <row r="4784" spans="1:21" x14ac:dyDescent="0.3">
      <c r="A4784">
        <v>0.67</v>
      </c>
      <c r="B4784">
        <v>0.625</v>
      </c>
      <c r="C4784">
        <v>2.1</v>
      </c>
      <c r="D4784">
        <v>200</v>
      </c>
      <c r="E4784">
        <v>156.71</v>
      </c>
      <c r="F4784">
        <v>56.716000000000001</v>
      </c>
      <c r="G4784">
        <v>56.716417910447703</v>
      </c>
      <c r="H4784">
        <v>60</v>
      </c>
      <c r="I4784">
        <v>316.71641699999998</v>
      </c>
      <c r="J4784">
        <v>-1</v>
      </c>
      <c r="K4784">
        <v>2</v>
      </c>
      <c r="L4784">
        <v>53.305959999999999</v>
      </c>
      <c r="M4784">
        <v>425</v>
      </c>
      <c r="N4784">
        <v>200</v>
      </c>
      <c r="O4784">
        <v>100</v>
      </c>
      <c r="P4784">
        <v>0</v>
      </c>
      <c r="Q4784">
        <v>889</v>
      </c>
      <c r="R4784">
        <v>18.04750087</v>
      </c>
      <c r="S4784">
        <v>34.694367</v>
      </c>
      <c r="T4784">
        <v>0</v>
      </c>
      <c r="U4784">
        <v>0</v>
      </c>
    </row>
    <row r="4785" spans="1:21" x14ac:dyDescent="0.3">
      <c r="A4785">
        <v>0.67</v>
      </c>
      <c r="B4785">
        <v>0.625</v>
      </c>
      <c r="C4785">
        <v>2.1</v>
      </c>
      <c r="D4785">
        <v>200</v>
      </c>
      <c r="E4785">
        <v>156.71</v>
      </c>
      <c r="F4785">
        <v>56.716000000000001</v>
      </c>
      <c r="G4785">
        <v>56.716417910447703</v>
      </c>
      <c r="H4785">
        <v>70</v>
      </c>
      <c r="I4785">
        <v>326.71641699999998</v>
      </c>
      <c r="J4785">
        <v>-1</v>
      </c>
      <c r="K4785">
        <v>2</v>
      </c>
      <c r="L4785">
        <v>52.448909999999998</v>
      </c>
      <c r="M4785">
        <v>425</v>
      </c>
      <c r="N4785">
        <v>200</v>
      </c>
      <c r="O4785">
        <v>100</v>
      </c>
      <c r="P4785">
        <v>0</v>
      </c>
      <c r="Q4785">
        <v>952</v>
      </c>
      <c r="R4785">
        <v>16.942045451999999</v>
      </c>
      <c r="S4785">
        <v>35.943131000000001</v>
      </c>
      <c r="T4785">
        <v>0</v>
      </c>
      <c r="U4785">
        <v>0</v>
      </c>
    </row>
    <row r="4786" spans="1:21" x14ac:dyDescent="0.3">
      <c r="A4786">
        <v>0.67</v>
      </c>
      <c r="B4786">
        <v>0.625</v>
      </c>
      <c r="C4786">
        <v>2.1</v>
      </c>
      <c r="D4786">
        <v>200</v>
      </c>
      <c r="E4786">
        <v>156.71</v>
      </c>
      <c r="F4786">
        <v>56.716000000000001</v>
      </c>
      <c r="G4786">
        <v>56.716417910447703</v>
      </c>
      <c r="H4786">
        <v>80</v>
      </c>
      <c r="I4786">
        <v>336.71641699999998</v>
      </c>
      <c r="J4786">
        <v>-1</v>
      </c>
      <c r="K4786">
        <v>2</v>
      </c>
      <c r="L4786">
        <v>51.611130000000003</v>
      </c>
      <c r="M4786">
        <v>425</v>
      </c>
      <c r="N4786">
        <v>200</v>
      </c>
      <c r="O4786">
        <v>100</v>
      </c>
      <c r="P4786">
        <v>0</v>
      </c>
      <c r="Q4786">
        <v>890</v>
      </c>
      <c r="R4786">
        <v>16.544270435000001</v>
      </c>
      <c r="S4786">
        <v>34.714494000000002</v>
      </c>
      <c r="T4786">
        <v>0</v>
      </c>
      <c r="U4786">
        <v>0</v>
      </c>
    </row>
    <row r="4787" spans="1:21" x14ac:dyDescent="0.3">
      <c r="A4787">
        <v>0.67</v>
      </c>
      <c r="B4787">
        <v>0.625</v>
      </c>
      <c r="C4787">
        <v>2.1</v>
      </c>
      <c r="D4787">
        <v>200</v>
      </c>
      <c r="E4787">
        <v>156.71</v>
      </c>
      <c r="F4787">
        <v>56.716000000000001</v>
      </c>
      <c r="G4787">
        <v>56.716417910447703</v>
      </c>
      <c r="H4787">
        <v>90</v>
      </c>
      <c r="I4787">
        <v>346.71641699999998</v>
      </c>
      <c r="J4787">
        <v>-1</v>
      </c>
      <c r="K4787">
        <v>2</v>
      </c>
      <c r="L4787">
        <v>50.792319999999997</v>
      </c>
      <c r="M4787">
        <v>425</v>
      </c>
      <c r="N4787">
        <v>200</v>
      </c>
      <c r="O4787">
        <v>100</v>
      </c>
      <c r="P4787">
        <v>0</v>
      </c>
      <c r="Q4787">
        <v>898</v>
      </c>
      <c r="R4787">
        <v>16.136973580999999</v>
      </c>
      <c r="S4787">
        <v>34.875143999999999</v>
      </c>
      <c r="T4787">
        <v>0</v>
      </c>
      <c r="U4787">
        <v>0</v>
      </c>
    </row>
    <row r="4788" spans="1:21" x14ac:dyDescent="0.3">
      <c r="A4788">
        <v>0.67</v>
      </c>
      <c r="B4788">
        <v>0.625</v>
      </c>
      <c r="C4788">
        <v>2.1</v>
      </c>
      <c r="D4788">
        <v>200</v>
      </c>
      <c r="E4788">
        <v>156.71</v>
      </c>
      <c r="F4788">
        <v>56.716000000000001</v>
      </c>
      <c r="G4788">
        <v>56.716417910447703</v>
      </c>
      <c r="H4788">
        <v>100</v>
      </c>
      <c r="I4788">
        <v>356.71641699999998</v>
      </c>
      <c r="J4788">
        <v>-1</v>
      </c>
      <c r="K4788">
        <v>2</v>
      </c>
      <c r="L4788">
        <v>49.992159999999998</v>
      </c>
      <c r="M4788">
        <v>425</v>
      </c>
      <c r="N4788">
        <v>200</v>
      </c>
      <c r="O4788">
        <v>100</v>
      </c>
      <c r="P4788">
        <v>0</v>
      </c>
      <c r="Q4788">
        <v>888</v>
      </c>
      <c r="R4788">
        <v>15.719414294</v>
      </c>
      <c r="S4788">
        <v>34.674230000000001</v>
      </c>
      <c r="T4788">
        <v>0</v>
      </c>
      <c r="U4788">
        <v>0</v>
      </c>
    </row>
    <row r="4789" spans="1:21" x14ac:dyDescent="0.3">
      <c r="A4789">
        <v>0.67</v>
      </c>
      <c r="B4789">
        <v>0.625</v>
      </c>
      <c r="C4789">
        <v>2.1</v>
      </c>
      <c r="D4789">
        <v>200</v>
      </c>
      <c r="E4789">
        <v>156.71</v>
      </c>
      <c r="F4789">
        <v>56.716000000000001</v>
      </c>
      <c r="G4789">
        <v>56.716417910447703</v>
      </c>
      <c r="H4789">
        <v>110</v>
      </c>
      <c r="I4789">
        <v>366.71641699999998</v>
      </c>
      <c r="J4789">
        <v>-1</v>
      </c>
      <c r="K4789">
        <v>2</v>
      </c>
      <c r="L4789">
        <v>49.210329999999999</v>
      </c>
      <c r="M4789">
        <v>425</v>
      </c>
      <c r="N4789">
        <v>200</v>
      </c>
      <c r="O4789">
        <v>100</v>
      </c>
      <c r="P4789">
        <v>0</v>
      </c>
      <c r="Q4789">
        <v>899</v>
      </c>
      <c r="R4789">
        <v>15.549332481</v>
      </c>
      <c r="S4789">
        <v>34.895180000000003</v>
      </c>
      <c r="T4789">
        <v>0</v>
      </c>
      <c r="U4789">
        <v>0</v>
      </c>
    </row>
    <row r="4790" spans="1:21" x14ac:dyDescent="0.3">
      <c r="A4790">
        <v>0.67</v>
      </c>
      <c r="B4790">
        <v>0.625</v>
      </c>
      <c r="C4790">
        <v>2.1</v>
      </c>
      <c r="D4790">
        <v>200</v>
      </c>
      <c r="E4790">
        <v>156.71</v>
      </c>
      <c r="F4790">
        <v>56.716000000000001</v>
      </c>
      <c r="G4790">
        <v>56.716417910447703</v>
      </c>
      <c r="H4790">
        <v>120</v>
      </c>
      <c r="I4790">
        <v>376.71641699999998</v>
      </c>
      <c r="J4790">
        <v>-1</v>
      </c>
      <c r="K4790">
        <v>2</v>
      </c>
      <c r="L4790">
        <v>48.446489999999997</v>
      </c>
      <c r="M4790">
        <v>425</v>
      </c>
      <c r="N4790">
        <v>200</v>
      </c>
      <c r="O4790">
        <v>100</v>
      </c>
      <c r="P4790">
        <v>0</v>
      </c>
      <c r="Q4790">
        <v>904</v>
      </c>
      <c r="R4790">
        <v>15.334143694</v>
      </c>
      <c r="S4790">
        <v>34.995209000000003</v>
      </c>
      <c r="T4790">
        <v>0</v>
      </c>
      <c r="U4790">
        <v>0</v>
      </c>
    </row>
    <row r="4791" spans="1:21" x14ac:dyDescent="0.3">
      <c r="A4791">
        <v>0.67</v>
      </c>
      <c r="B4791">
        <v>0.625</v>
      </c>
      <c r="C4791">
        <v>2.1</v>
      </c>
      <c r="D4791">
        <v>200</v>
      </c>
      <c r="E4791">
        <v>156.71</v>
      </c>
      <c r="F4791">
        <v>56.716000000000001</v>
      </c>
      <c r="G4791">
        <v>56.716417910447703</v>
      </c>
      <c r="H4791">
        <v>130</v>
      </c>
      <c r="I4791">
        <v>386.71641699999998</v>
      </c>
      <c r="J4791">
        <v>-1</v>
      </c>
      <c r="K4791">
        <v>2</v>
      </c>
      <c r="L4791">
        <v>47.700279999999999</v>
      </c>
      <c r="M4791">
        <v>425</v>
      </c>
      <c r="N4791">
        <v>200</v>
      </c>
      <c r="O4791">
        <v>100</v>
      </c>
      <c r="P4791">
        <v>0</v>
      </c>
      <c r="Q4791">
        <v>950</v>
      </c>
      <c r="R4791">
        <v>14.760334581</v>
      </c>
      <c r="S4791">
        <v>35.904068000000002</v>
      </c>
      <c r="T4791">
        <v>0</v>
      </c>
      <c r="U4791">
        <v>0</v>
      </c>
    </row>
    <row r="4792" spans="1:21" x14ac:dyDescent="0.3">
      <c r="A4792">
        <v>0.67</v>
      </c>
      <c r="B4792">
        <v>0.625</v>
      </c>
      <c r="C4792">
        <v>2.1</v>
      </c>
      <c r="D4792">
        <v>200</v>
      </c>
      <c r="E4792">
        <v>156.71</v>
      </c>
      <c r="F4792">
        <v>56.716000000000001</v>
      </c>
      <c r="G4792">
        <v>56.716417910447703</v>
      </c>
      <c r="H4792">
        <v>140</v>
      </c>
      <c r="I4792">
        <v>396.71641699999998</v>
      </c>
      <c r="J4792">
        <v>-1</v>
      </c>
      <c r="K4792">
        <v>2</v>
      </c>
      <c r="L4792">
        <v>46.971350000000001</v>
      </c>
      <c r="M4792">
        <v>425</v>
      </c>
      <c r="N4792">
        <v>200</v>
      </c>
      <c r="O4792">
        <v>100</v>
      </c>
      <c r="P4792">
        <v>0</v>
      </c>
      <c r="Q4792">
        <v>881</v>
      </c>
      <c r="R4792">
        <v>14.349957269000001</v>
      </c>
      <c r="S4792">
        <v>34.532981999999997</v>
      </c>
      <c r="T4792">
        <v>0</v>
      </c>
      <c r="U4792">
        <v>0</v>
      </c>
    </row>
    <row r="4793" spans="1:21" x14ac:dyDescent="0.3">
      <c r="A4793">
        <v>0.67</v>
      </c>
      <c r="B4793">
        <v>0.625</v>
      </c>
      <c r="C4793">
        <v>2.1</v>
      </c>
      <c r="D4793">
        <v>200</v>
      </c>
      <c r="E4793">
        <v>156.71</v>
      </c>
      <c r="F4793">
        <v>56.716000000000001</v>
      </c>
      <c r="G4793">
        <v>56.716417910447703</v>
      </c>
      <c r="H4793">
        <v>150</v>
      </c>
      <c r="I4793">
        <v>406.71641699999998</v>
      </c>
      <c r="J4793">
        <v>-1</v>
      </c>
      <c r="K4793">
        <v>2</v>
      </c>
      <c r="L4793">
        <v>46.259320000000002</v>
      </c>
      <c r="M4793">
        <v>425</v>
      </c>
      <c r="N4793">
        <v>200</v>
      </c>
      <c r="O4793">
        <v>100</v>
      </c>
      <c r="P4793">
        <v>0</v>
      </c>
      <c r="Q4793">
        <v>941</v>
      </c>
      <c r="R4793">
        <v>14.163833683</v>
      </c>
      <c r="S4793">
        <v>35.727829</v>
      </c>
      <c r="T4793">
        <v>0</v>
      </c>
      <c r="U4793">
        <v>0</v>
      </c>
    </row>
    <row r="4794" spans="1:21" x14ac:dyDescent="0.3">
      <c r="A4794">
        <v>0.67</v>
      </c>
      <c r="B4794">
        <v>0.625</v>
      </c>
      <c r="C4794">
        <v>2.1</v>
      </c>
      <c r="D4794">
        <v>200</v>
      </c>
      <c r="E4794">
        <v>156.71</v>
      </c>
      <c r="F4794">
        <v>56.716000000000001</v>
      </c>
      <c r="G4794">
        <v>56.716417910447703</v>
      </c>
      <c r="H4794">
        <v>160</v>
      </c>
      <c r="I4794">
        <v>416.71641699999998</v>
      </c>
      <c r="J4794">
        <v>-1</v>
      </c>
      <c r="K4794">
        <v>2</v>
      </c>
      <c r="L4794">
        <v>45.563839999999999</v>
      </c>
      <c r="M4794">
        <v>425</v>
      </c>
      <c r="N4794">
        <v>200</v>
      </c>
      <c r="O4794">
        <v>100</v>
      </c>
      <c r="P4794">
        <v>0</v>
      </c>
      <c r="Q4794">
        <v>893</v>
      </c>
      <c r="R4794">
        <v>13.880066360000001</v>
      </c>
      <c r="S4794">
        <v>34.774813999999999</v>
      </c>
      <c r="T4794">
        <v>0</v>
      </c>
      <c r="U4794">
        <v>0</v>
      </c>
    </row>
    <row r="4795" spans="1:21" x14ac:dyDescent="0.3">
      <c r="A4795">
        <v>0.67</v>
      </c>
      <c r="B4795">
        <v>0.625</v>
      </c>
      <c r="C4795">
        <v>2.1</v>
      </c>
      <c r="D4795">
        <v>200</v>
      </c>
      <c r="E4795">
        <v>156.71</v>
      </c>
      <c r="F4795">
        <v>56.716000000000001</v>
      </c>
      <c r="G4795">
        <v>56.716417910447703</v>
      </c>
      <c r="H4795">
        <v>170</v>
      </c>
      <c r="I4795">
        <v>426.71641699999998</v>
      </c>
      <c r="J4795">
        <v>-1</v>
      </c>
      <c r="K4795">
        <v>2</v>
      </c>
      <c r="L4795">
        <v>44.884529999999998</v>
      </c>
      <c r="M4795">
        <v>425</v>
      </c>
      <c r="N4795">
        <v>200</v>
      </c>
      <c r="O4795">
        <v>100</v>
      </c>
      <c r="P4795">
        <v>0</v>
      </c>
      <c r="Q4795">
        <v>890</v>
      </c>
      <c r="R4795">
        <v>13.687685703</v>
      </c>
      <c r="S4795">
        <v>34.714494000000002</v>
      </c>
      <c r="T4795">
        <v>0</v>
      </c>
      <c r="U4795">
        <v>0</v>
      </c>
    </row>
    <row r="4796" spans="1:21" x14ac:dyDescent="0.3">
      <c r="A4796">
        <v>0.67</v>
      </c>
      <c r="B4796">
        <v>0.625</v>
      </c>
      <c r="C4796">
        <v>2.1</v>
      </c>
      <c r="D4796">
        <v>200</v>
      </c>
      <c r="E4796">
        <v>156.71</v>
      </c>
      <c r="F4796">
        <v>56.716000000000001</v>
      </c>
      <c r="G4796">
        <v>56.716417910447703</v>
      </c>
      <c r="H4796">
        <v>180</v>
      </c>
      <c r="I4796">
        <v>436.71641699999998</v>
      </c>
      <c r="J4796">
        <v>-1</v>
      </c>
      <c r="K4796">
        <v>2</v>
      </c>
      <c r="L4796">
        <v>44.221020000000003</v>
      </c>
      <c r="M4796">
        <v>425</v>
      </c>
      <c r="N4796">
        <v>200</v>
      </c>
      <c r="O4796">
        <v>100</v>
      </c>
      <c r="P4796">
        <v>0</v>
      </c>
      <c r="Q4796">
        <v>890</v>
      </c>
      <c r="R4796">
        <v>13.639174766</v>
      </c>
      <c r="S4796">
        <v>34.714494000000002</v>
      </c>
      <c r="T4796">
        <v>0</v>
      </c>
      <c r="U4796">
        <v>0</v>
      </c>
    </row>
    <row r="4797" spans="1:21" x14ac:dyDescent="0.3">
      <c r="A4797">
        <v>0.67</v>
      </c>
      <c r="B4797">
        <v>0.625</v>
      </c>
      <c r="C4797">
        <v>2.1</v>
      </c>
      <c r="D4797">
        <v>200</v>
      </c>
      <c r="E4797">
        <v>156.71</v>
      </c>
      <c r="F4797">
        <v>56.716000000000001</v>
      </c>
      <c r="G4797">
        <v>56.716417910447703</v>
      </c>
      <c r="H4797">
        <v>190</v>
      </c>
      <c r="I4797">
        <v>446.71641699999998</v>
      </c>
      <c r="J4797">
        <v>-1</v>
      </c>
      <c r="K4797">
        <v>2</v>
      </c>
      <c r="L4797">
        <v>43.572920000000003</v>
      </c>
      <c r="M4797">
        <v>425</v>
      </c>
      <c r="N4797">
        <v>200</v>
      </c>
      <c r="O4797">
        <v>100</v>
      </c>
      <c r="P4797">
        <v>0</v>
      </c>
      <c r="Q4797">
        <v>927</v>
      </c>
      <c r="R4797">
        <v>13.244814009000001</v>
      </c>
      <c r="S4797">
        <v>35.452170000000002</v>
      </c>
      <c r="T4797">
        <v>0</v>
      </c>
      <c r="U4797">
        <v>0</v>
      </c>
    </row>
    <row r="4798" spans="1:21" x14ac:dyDescent="0.3">
      <c r="A4798">
        <v>0.67</v>
      </c>
      <c r="B4798">
        <v>0.625</v>
      </c>
      <c r="C4798">
        <v>2.1</v>
      </c>
      <c r="D4798">
        <v>200</v>
      </c>
      <c r="E4798">
        <v>156.71</v>
      </c>
      <c r="F4798">
        <v>56.716000000000001</v>
      </c>
      <c r="G4798">
        <v>56.716417910447703</v>
      </c>
      <c r="H4798">
        <v>200</v>
      </c>
      <c r="I4798">
        <v>456.71641699999998</v>
      </c>
      <c r="J4798">
        <v>-1</v>
      </c>
      <c r="K4798">
        <v>2</v>
      </c>
      <c r="L4798">
        <v>42.939880000000002</v>
      </c>
      <c r="M4798">
        <v>425</v>
      </c>
      <c r="N4798">
        <v>200</v>
      </c>
      <c r="O4798">
        <v>100</v>
      </c>
      <c r="P4798">
        <v>0</v>
      </c>
      <c r="Q4798">
        <v>886</v>
      </c>
      <c r="R4798">
        <v>13.492615415</v>
      </c>
      <c r="S4798">
        <v>34.633924999999998</v>
      </c>
      <c r="T4798">
        <v>0</v>
      </c>
      <c r="U4798">
        <v>0</v>
      </c>
    </row>
    <row r="4799" spans="1:21" x14ac:dyDescent="0.3">
      <c r="A4799">
        <v>0.67</v>
      </c>
      <c r="B4799">
        <v>0.625</v>
      </c>
      <c r="C4799">
        <v>2.1</v>
      </c>
      <c r="D4799">
        <v>200</v>
      </c>
      <c r="E4799">
        <v>156.71</v>
      </c>
      <c r="F4799">
        <v>56.716000000000001</v>
      </c>
      <c r="G4799">
        <v>56.716417910447703</v>
      </c>
      <c r="H4799">
        <v>210</v>
      </c>
      <c r="I4799">
        <v>466.71641699999998</v>
      </c>
      <c r="J4799">
        <v>-1</v>
      </c>
      <c r="K4799">
        <v>2</v>
      </c>
      <c r="L4799">
        <v>42.321530000000003</v>
      </c>
      <c r="M4799">
        <v>425</v>
      </c>
      <c r="N4799">
        <v>200</v>
      </c>
      <c r="O4799">
        <v>100</v>
      </c>
      <c r="P4799">
        <v>0</v>
      </c>
      <c r="Q4799">
        <v>886</v>
      </c>
      <c r="R4799">
        <v>13.043245378</v>
      </c>
      <c r="S4799">
        <v>34.633924999999998</v>
      </c>
      <c r="T4799">
        <v>0</v>
      </c>
      <c r="U4799">
        <v>0</v>
      </c>
    </row>
    <row r="4800" spans="1:21" x14ac:dyDescent="0.3">
      <c r="A4800">
        <v>0.67</v>
      </c>
      <c r="B4800">
        <v>0.625</v>
      </c>
      <c r="C4800">
        <v>2.1</v>
      </c>
      <c r="D4800">
        <v>200</v>
      </c>
      <c r="E4800">
        <v>156.71</v>
      </c>
      <c r="F4800">
        <v>56.716000000000001</v>
      </c>
      <c r="G4800">
        <v>56.716417910447703</v>
      </c>
      <c r="H4800">
        <v>220</v>
      </c>
      <c r="I4800">
        <v>476.71641699999998</v>
      </c>
      <c r="J4800">
        <v>-1</v>
      </c>
      <c r="K4800">
        <v>2</v>
      </c>
      <c r="L4800">
        <v>41.717489999999998</v>
      </c>
      <c r="M4800">
        <v>425</v>
      </c>
      <c r="N4800">
        <v>200</v>
      </c>
      <c r="O4800">
        <v>100</v>
      </c>
      <c r="P4800">
        <v>0</v>
      </c>
      <c r="Q4800">
        <v>894</v>
      </c>
      <c r="R4800">
        <v>12.735017033</v>
      </c>
      <c r="S4800">
        <v>34.794899999999998</v>
      </c>
      <c r="T4800">
        <v>0</v>
      </c>
      <c r="U4800">
        <v>0</v>
      </c>
    </row>
    <row r="4801" spans="1:21" x14ac:dyDescent="0.3">
      <c r="A4801">
        <v>0.67</v>
      </c>
      <c r="B4801">
        <v>0.625</v>
      </c>
      <c r="C4801">
        <v>2.1</v>
      </c>
      <c r="D4801">
        <v>200</v>
      </c>
      <c r="E4801">
        <v>156.71</v>
      </c>
      <c r="F4801">
        <v>56.716000000000001</v>
      </c>
      <c r="G4801">
        <v>56.716417910447703</v>
      </c>
      <c r="H4801">
        <v>230</v>
      </c>
      <c r="I4801">
        <v>486.71641699999998</v>
      </c>
      <c r="J4801">
        <v>-1</v>
      </c>
      <c r="K4801">
        <v>2</v>
      </c>
      <c r="L4801">
        <v>41.127409999999998</v>
      </c>
      <c r="M4801">
        <v>425</v>
      </c>
      <c r="N4801">
        <v>200</v>
      </c>
      <c r="O4801">
        <v>100</v>
      </c>
      <c r="P4801">
        <v>0</v>
      </c>
      <c r="Q4801">
        <v>876</v>
      </c>
      <c r="R4801">
        <v>12.735017033</v>
      </c>
      <c r="S4801">
        <v>34.431780000000003</v>
      </c>
      <c r="T4801">
        <v>0</v>
      </c>
      <c r="U4801">
        <v>0</v>
      </c>
    </row>
    <row r="4802" spans="1:21" x14ac:dyDescent="0.3">
      <c r="A4802">
        <v>0.67</v>
      </c>
      <c r="B4802">
        <v>0.625</v>
      </c>
      <c r="C4802">
        <v>2.1</v>
      </c>
      <c r="D4802">
        <v>200</v>
      </c>
      <c r="E4802">
        <v>156.71</v>
      </c>
      <c r="F4802">
        <v>56.716000000000001</v>
      </c>
      <c r="G4802">
        <v>56.716417910447703</v>
      </c>
      <c r="H4802">
        <v>240</v>
      </c>
      <c r="I4802">
        <v>496.71641699999998</v>
      </c>
      <c r="J4802">
        <v>-1</v>
      </c>
      <c r="K4802">
        <v>2</v>
      </c>
      <c r="L4802">
        <v>40.550919999999998</v>
      </c>
      <c r="M4802">
        <v>425</v>
      </c>
      <c r="N4802">
        <v>200</v>
      </c>
      <c r="O4802">
        <v>100</v>
      </c>
      <c r="P4802">
        <v>0</v>
      </c>
      <c r="Q4802">
        <v>888</v>
      </c>
      <c r="R4802">
        <v>12.204308614</v>
      </c>
      <c r="S4802">
        <v>34.674230000000001</v>
      </c>
      <c r="T4802">
        <v>0</v>
      </c>
      <c r="U4802">
        <v>0</v>
      </c>
    </row>
    <row r="4803" spans="1:21" x14ac:dyDescent="0.3">
      <c r="A4803">
        <v>0.67</v>
      </c>
      <c r="B4803">
        <v>0.625</v>
      </c>
      <c r="C4803">
        <v>2.1</v>
      </c>
      <c r="D4803">
        <v>200</v>
      </c>
      <c r="E4803">
        <v>156.71</v>
      </c>
      <c r="F4803">
        <v>56.716000000000001</v>
      </c>
      <c r="G4803">
        <v>56.716417910447703</v>
      </c>
      <c r="H4803">
        <v>250</v>
      </c>
      <c r="I4803">
        <v>506.71641699999998</v>
      </c>
      <c r="J4803">
        <v>-1</v>
      </c>
      <c r="K4803">
        <v>2</v>
      </c>
      <c r="L4803">
        <v>39.987679999999997</v>
      </c>
      <c r="M4803">
        <v>425</v>
      </c>
      <c r="N4803">
        <v>200</v>
      </c>
      <c r="O4803">
        <v>100</v>
      </c>
      <c r="P4803">
        <v>0</v>
      </c>
      <c r="Q4803">
        <v>871</v>
      </c>
      <c r="R4803">
        <v>11.93024466</v>
      </c>
      <c r="S4803">
        <v>34.330316000000003</v>
      </c>
      <c r="T4803">
        <v>0</v>
      </c>
      <c r="U4803">
        <v>0</v>
      </c>
    </row>
    <row r="4804" spans="1:21" x14ac:dyDescent="0.3">
      <c r="A4804">
        <v>0.67</v>
      </c>
      <c r="B4804">
        <v>0.625</v>
      </c>
      <c r="C4804">
        <v>2.1</v>
      </c>
      <c r="D4804">
        <v>200</v>
      </c>
      <c r="E4804">
        <v>156.71</v>
      </c>
      <c r="F4804">
        <v>56.716000000000001</v>
      </c>
      <c r="G4804">
        <v>56.716417910447703</v>
      </c>
      <c r="H4804">
        <v>260</v>
      </c>
      <c r="I4804">
        <v>516.71641699999998</v>
      </c>
      <c r="J4804">
        <v>-1</v>
      </c>
      <c r="K4804">
        <v>2</v>
      </c>
      <c r="L4804">
        <v>39.437339999999999</v>
      </c>
      <c r="M4804">
        <v>425</v>
      </c>
      <c r="N4804">
        <v>200</v>
      </c>
      <c r="O4804">
        <v>100</v>
      </c>
      <c r="P4804">
        <v>0</v>
      </c>
      <c r="Q4804">
        <v>924</v>
      </c>
      <c r="R4804">
        <v>11.985551371</v>
      </c>
      <c r="S4804">
        <v>35.392856999999999</v>
      </c>
      <c r="T4804">
        <v>0</v>
      </c>
      <c r="U4804">
        <v>0</v>
      </c>
    </row>
    <row r="4805" spans="1:21" x14ac:dyDescent="0.3">
      <c r="A4805">
        <v>0.67</v>
      </c>
      <c r="B4805">
        <v>0.625</v>
      </c>
      <c r="C4805">
        <v>2.1</v>
      </c>
      <c r="D4805">
        <v>200</v>
      </c>
      <c r="E4805">
        <v>156.71</v>
      </c>
      <c r="F4805">
        <v>56.716000000000001</v>
      </c>
      <c r="G4805">
        <v>56.716417910447703</v>
      </c>
      <c r="H4805">
        <v>270</v>
      </c>
      <c r="I4805">
        <v>526.71641699999998</v>
      </c>
      <c r="J4805">
        <v>-1</v>
      </c>
      <c r="K4805">
        <v>2</v>
      </c>
      <c r="L4805">
        <v>38.899560000000001</v>
      </c>
      <c r="M4805">
        <v>425</v>
      </c>
      <c r="N4805">
        <v>200</v>
      </c>
      <c r="O4805">
        <v>100</v>
      </c>
      <c r="P4805">
        <v>0</v>
      </c>
      <c r="Q4805">
        <v>880</v>
      </c>
      <c r="R4805">
        <v>11.592945426</v>
      </c>
      <c r="S4805">
        <v>34.512762000000002</v>
      </c>
      <c r="T4805">
        <v>0</v>
      </c>
      <c r="U4805">
        <v>0</v>
      </c>
    </row>
    <row r="4806" spans="1:21" x14ac:dyDescent="0.3">
      <c r="A4806">
        <v>0.67</v>
      </c>
      <c r="B4806">
        <v>0.625</v>
      </c>
      <c r="C4806">
        <v>2.1</v>
      </c>
      <c r="D4806">
        <v>200</v>
      </c>
      <c r="E4806">
        <v>156.71</v>
      </c>
      <c r="F4806">
        <v>56.716000000000001</v>
      </c>
      <c r="G4806">
        <v>56.716417910447703</v>
      </c>
      <c r="H4806">
        <v>280</v>
      </c>
      <c r="I4806">
        <v>536.71641699999998</v>
      </c>
      <c r="J4806">
        <v>-1</v>
      </c>
      <c r="K4806">
        <v>2</v>
      </c>
      <c r="L4806">
        <v>38.374009999999998</v>
      </c>
      <c r="M4806">
        <v>425</v>
      </c>
      <c r="N4806">
        <v>200</v>
      </c>
      <c r="O4806">
        <v>100</v>
      </c>
      <c r="P4806">
        <v>0</v>
      </c>
      <c r="Q4806">
        <v>872</v>
      </c>
      <c r="R4806">
        <v>11.127543658</v>
      </c>
      <c r="S4806">
        <v>34.350630000000002</v>
      </c>
      <c r="T4806">
        <v>0</v>
      </c>
      <c r="U4806">
        <v>0</v>
      </c>
    </row>
    <row r="4807" spans="1:21" x14ac:dyDescent="0.3">
      <c r="A4807">
        <v>0.67</v>
      </c>
      <c r="B4807">
        <v>0.625</v>
      </c>
      <c r="C4807">
        <v>2.1</v>
      </c>
      <c r="D4807">
        <v>200</v>
      </c>
      <c r="E4807">
        <v>156.71</v>
      </c>
      <c r="F4807">
        <v>56.716000000000001</v>
      </c>
      <c r="G4807">
        <v>56.716417910447703</v>
      </c>
      <c r="H4807">
        <v>290</v>
      </c>
      <c r="I4807">
        <v>546.71641699999998</v>
      </c>
      <c r="J4807">
        <v>-1</v>
      </c>
      <c r="K4807">
        <v>2</v>
      </c>
      <c r="L4807">
        <v>37.86036</v>
      </c>
      <c r="M4807">
        <v>425</v>
      </c>
      <c r="N4807">
        <v>200</v>
      </c>
      <c r="O4807">
        <v>100</v>
      </c>
      <c r="P4807">
        <v>0</v>
      </c>
      <c r="Q4807">
        <v>897</v>
      </c>
      <c r="R4807">
        <v>10.947985488</v>
      </c>
      <c r="S4807">
        <v>34.855097999999998</v>
      </c>
      <c r="T4807">
        <v>0</v>
      </c>
      <c r="U4807">
        <v>0</v>
      </c>
    </row>
    <row r="4808" spans="1:21" x14ac:dyDescent="0.3">
      <c r="A4808">
        <v>0.67</v>
      </c>
      <c r="B4808">
        <v>0.625</v>
      </c>
      <c r="C4808">
        <v>2.1</v>
      </c>
      <c r="D4808">
        <v>200</v>
      </c>
      <c r="E4808">
        <v>156.71</v>
      </c>
      <c r="F4808">
        <v>56.716000000000001</v>
      </c>
      <c r="G4808">
        <v>56.716417910447703</v>
      </c>
      <c r="H4808">
        <v>300</v>
      </c>
      <c r="I4808">
        <v>556.71641699999998</v>
      </c>
      <c r="J4808">
        <v>-1</v>
      </c>
      <c r="K4808">
        <v>2</v>
      </c>
      <c r="L4808">
        <v>37.358280000000001</v>
      </c>
      <c r="M4808">
        <v>425</v>
      </c>
      <c r="N4808">
        <v>200</v>
      </c>
      <c r="O4808">
        <v>100</v>
      </c>
      <c r="P4808">
        <v>0</v>
      </c>
      <c r="Q4808">
        <v>879</v>
      </c>
      <c r="R4808">
        <v>10.826646265000001</v>
      </c>
      <c r="S4808">
        <v>34.492531999999997</v>
      </c>
      <c r="T4808">
        <v>0</v>
      </c>
      <c r="U4808">
        <v>0</v>
      </c>
    </row>
    <row r="4809" spans="1:21" x14ac:dyDescent="0.3">
      <c r="A4809">
        <v>0.67</v>
      </c>
      <c r="B4809">
        <v>0.625</v>
      </c>
      <c r="C4809">
        <v>2.1</v>
      </c>
      <c r="D4809">
        <v>200</v>
      </c>
      <c r="E4809">
        <v>156.71</v>
      </c>
      <c r="F4809">
        <v>56.716000000000001</v>
      </c>
      <c r="G4809">
        <v>56.716417910447703</v>
      </c>
      <c r="H4809">
        <v>0</v>
      </c>
      <c r="I4809">
        <v>256.71641699999998</v>
      </c>
      <c r="J4809">
        <v>-1</v>
      </c>
      <c r="K4809">
        <v>2</v>
      </c>
      <c r="L4809">
        <v>58.866399999999999</v>
      </c>
      <c r="M4809">
        <v>425</v>
      </c>
      <c r="N4809">
        <v>200</v>
      </c>
      <c r="O4809">
        <v>100</v>
      </c>
      <c r="P4809">
        <v>0</v>
      </c>
      <c r="Q4809">
        <v>890</v>
      </c>
      <c r="R4809">
        <v>21.219606410000001</v>
      </c>
      <c r="S4809">
        <v>34.714494000000002</v>
      </c>
      <c r="T4809">
        <v>0</v>
      </c>
      <c r="U4809">
        <v>0</v>
      </c>
    </row>
    <row r="4810" spans="1:21" x14ac:dyDescent="0.3">
      <c r="A4810" t="s">
        <v>74</v>
      </c>
      <c r="B4810" t="s">
        <v>74</v>
      </c>
      <c r="C4810">
        <v>2.1</v>
      </c>
      <c r="D4810">
        <v>200</v>
      </c>
      <c r="E4810" t="s">
        <v>75</v>
      </c>
      <c r="F4810" t="s">
        <v>74</v>
      </c>
      <c r="G4810" t="s">
        <v>74</v>
      </c>
      <c r="H4810" t="s">
        <v>74</v>
      </c>
      <c r="I4810" t="s">
        <v>74</v>
      </c>
      <c r="J4810" t="s">
        <v>74</v>
      </c>
      <c r="K4810" t="s">
        <v>74</v>
      </c>
      <c r="L4810" t="s">
        <v>74</v>
      </c>
      <c r="M4810" t="s">
        <v>74</v>
      </c>
      <c r="N4810" t="s">
        <v>74</v>
      </c>
      <c r="O4810">
        <v>120</v>
      </c>
    </row>
    <row r="4811" spans="1:21" x14ac:dyDescent="0.3">
      <c r="A4811">
        <v>0.67</v>
      </c>
      <c r="B4811">
        <v>0.625</v>
      </c>
      <c r="C4811">
        <v>2.1</v>
      </c>
      <c r="D4811">
        <v>200</v>
      </c>
      <c r="E4811">
        <v>156.71</v>
      </c>
      <c r="F4811">
        <v>56.716000000000001</v>
      </c>
      <c r="G4811">
        <v>56.716417910447703</v>
      </c>
      <c r="H4811">
        <v>0</v>
      </c>
      <c r="I4811">
        <v>256.71641699999998</v>
      </c>
      <c r="J4811">
        <v>-1</v>
      </c>
      <c r="K4811">
        <v>2</v>
      </c>
      <c r="L4811">
        <v>60.019739999999999</v>
      </c>
      <c r="M4811">
        <v>445</v>
      </c>
      <c r="N4811">
        <v>200</v>
      </c>
      <c r="O4811">
        <v>120</v>
      </c>
      <c r="P4811">
        <v>0</v>
      </c>
      <c r="Q4811">
        <v>896</v>
      </c>
      <c r="R4811">
        <v>25.657294431</v>
      </c>
      <c r="S4811">
        <v>34.835042000000001</v>
      </c>
      <c r="T4811">
        <v>0</v>
      </c>
      <c r="U4811">
        <v>0</v>
      </c>
    </row>
    <row r="4812" spans="1:21" x14ac:dyDescent="0.3">
      <c r="A4812">
        <v>0.67</v>
      </c>
      <c r="B4812">
        <v>0.625</v>
      </c>
      <c r="C4812">
        <v>2.1</v>
      </c>
      <c r="D4812">
        <v>200</v>
      </c>
      <c r="E4812">
        <v>156.71</v>
      </c>
      <c r="F4812">
        <v>56.716000000000001</v>
      </c>
      <c r="G4812">
        <v>56.716417910447703</v>
      </c>
      <c r="H4812">
        <v>10</v>
      </c>
      <c r="I4812">
        <v>266.71641699999998</v>
      </c>
      <c r="J4812">
        <v>-1</v>
      </c>
      <c r="K4812">
        <v>2</v>
      </c>
      <c r="L4812">
        <v>59.063090000000003</v>
      </c>
      <c r="M4812">
        <v>445</v>
      </c>
      <c r="N4812">
        <v>200</v>
      </c>
      <c r="O4812">
        <v>120</v>
      </c>
      <c r="P4812">
        <v>0</v>
      </c>
      <c r="Q4812">
        <v>907</v>
      </c>
      <c r="R4812">
        <v>24.987495452000001</v>
      </c>
      <c r="S4812">
        <v>35.055107</v>
      </c>
      <c r="T4812">
        <v>0</v>
      </c>
      <c r="U4812">
        <v>0</v>
      </c>
    </row>
    <row r="4813" spans="1:21" x14ac:dyDescent="0.3">
      <c r="A4813">
        <v>0.67</v>
      </c>
      <c r="B4813">
        <v>0.625</v>
      </c>
      <c r="C4813">
        <v>2.1</v>
      </c>
      <c r="D4813">
        <v>200</v>
      </c>
      <c r="E4813">
        <v>156.71</v>
      </c>
      <c r="F4813">
        <v>56.716000000000001</v>
      </c>
      <c r="G4813">
        <v>56.716417910447703</v>
      </c>
      <c r="H4813">
        <v>20</v>
      </c>
      <c r="I4813">
        <v>276.71641699999998</v>
      </c>
      <c r="J4813">
        <v>-1</v>
      </c>
      <c r="K4813">
        <v>2</v>
      </c>
      <c r="L4813">
        <v>58.125219999999999</v>
      </c>
      <c r="M4813">
        <v>445</v>
      </c>
      <c r="N4813">
        <v>200</v>
      </c>
      <c r="O4813">
        <v>120</v>
      </c>
      <c r="P4813">
        <v>0</v>
      </c>
      <c r="Q4813">
        <v>908</v>
      </c>
      <c r="R4813">
        <v>23.992315623</v>
      </c>
      <c r="S4813">
        <v>35.075052999999997</v>
      </c>
      <c r="T4813">
        <v>0</v>
      </c>
      <c r="U4813">
        <v>0</v>
      </c>
    </row>
    <row r="4814" spans="1:21" x14ac:dyDescent="0.3">
      <c r="A4814">
        <v>0.67</v>
      </c>
      <c r="B4814">
        <v>0.625</v>
      </c>
      <c r="C4814">
        <v>2.1</v>
      </c>
      <c r="D4814">
        <v>200</v>
      </c>
      <c r="E4814">
        <v>156.71</v>
      </c>
      <c r="F4814">
        <v>56.716000000000001</v>
      </c>
      <c r="G4814">
        <v>56.716417910447703</v>
      </c>
      <c r="H4814">
        <v>30</v>
      </c>
      <c r="I4814">
        <v>286.71641699999998</v>
      </c>
      <c r="J4814">
        <v>-1</v>
      </c>
      <c r="K4814">
        <v>2</v>
      </c>
      <c r="L4814">
        <v>57.206049999999998</v>
      </c>
      <c r="M4814">
        <v>445</v>
      </c>
      <c r="N4814">
        <v>200</v>
      </c>
      <c r="O4814">
        <v>120</v>
      </c>
      <c r="P4814">
        <v>0</v>
      </c>
      <c r="Q4814">
        <v>932</v>
      </c>
      <c r="R4814">
        <v>23.364574998999998</v>
      </c>
      <c r="S4814">
        <v>35.550832</v>
      </c>
      <c r="T4814">
        <v>0</v>
      </c>
      <c r="U4814">
        <v>0</v>
      </c>
    </row>
    <row r="4815" spans="1:21" x14ac:dyDescent="0.3">
      <c r="A4815">
        <v>0.67</v>
      </c>
      <c r="B4815">
        <v>0.625</v>
      </c>
      <c r="C4815">
        <v>2.1</v>
      </c>
      <c r="D4815">
        <v>200</v>
      </c>
      <c r="E4815">
        <v>156.71</v>
      </c>
      <c r="F4815">
        <v>56.716000000000001</v>
      </c>
      <c r="G4815">
        <v>56.716417910447703</v>
      </c>
      <c r="H4815">
        <v>40</v>
      </c>
      <c r="I4815">
        <v>296.71641699999998</v>
      </c>
      <c r="J4815">
        <v>-1</v>
      </c>
      <c r="K4815">
        <v>2</v>
      </c>
      <c r="L4815">
        <v>56.305489999999999</v>
      </c>
      <c r="M4815">
        <v>445</v>
      </c>
      <c r="N4815">
        <v>200</v>
      </c>
      <c r="O4815">
        <v>120</v>
      </c>
      <c r="P4815">
        <v>0</v>
      </c>
      <c r="Q4815">
        <v>907</v>
      </c>
      <c r="R4815">
        <v>22.720493490999999</v>
      </c>
      <c r="S4815">
        <v>35.055107</v>
      </c>
      <c r="T4815">
        <v>0</v>
      </c>
      <c r="U4815">
        <v>0</v>
      </c>
    </row>
    <row r="4816" spans="1:21" x14ac:dyDescent="0.3">
      <c r="A4816">
        <v>0.67</v>
      </c>
      <c r="B4816">
        <v>0.625</v>
      </c>
      <c r="C4816">
        <v>2.1</v>
      </c>
      <c r="D4816">
        <v>200</v>
      </c>
      <c r="E4816">
        <v>156.71</v>
      </c>
      <c r="F4816">
        <v>56.716000000000001</v>
      </c>
      <c r="G4816">
        <v>56.716417910447703</v>
      </c>
      <c r="H4816">
        <v>50</v>
      </c>
      <c r="I4816">
        <v>306.71641699999998</v>
      </c>
      <c r="J4816">
        <v>-1</v>
      </c>
      <c r="K4816">
        <v>2</v>
      </c>
      <c r="L4816">
        <v>55.423430000000003</v>
      </c>
      <c r="M4816">
        <v>445</v>
      </c>
      <c r="N4816">
        <v>200</v>
      </c>
      <c r="O4816">
        <v>120</v>
      </c>
      <c r="P4816">
        <v>0</v>
      </c>
      <c r="Q4816">
        <v>890</v>
      </c>
      <c r="R4816">
        <v>21.689548922</v>
      </c>
      <c r="S4816">
        <v>34.714494000000002</v>
      </c>
      <c r="T4816">
        <v>0</v>
      </c>
      <c r="U4816">
        <v>0</v>
      </c>
    </row>
    <row r="4817" spans="1:21" x14ac:dyDescent="0.3">
      <c r="A4817">
        <v>0.67</v>
      </c>
      <c r="B4817">
        <v>0.625</v>
      </c>
      <c r="C4817">
        <v>2.1</v>
      </c>
      <c r="D4817">
        <v>200</v>
      </c>
      <c r="E4817">
        <v>156.71</v>
      </c>
      <c r="F4817">
        <v>56.716000000000001</v>
      </c>
      <c r="G4817">
        <v>56.716417910447703</v>
      </c>
      <c r="H4817">
        <v>60</v>
      </c>
      <c r="I4817">
        <v>316.71641699999998</v>
      </c>
      <c r="J4817">
        <v>-1</v>
      </c>
      <c r="K4817">
        <v>2</v>
      </c>
      <c r="L4817">
        <v>54.559690000000003</v>
      </c>
      <c r="M4817">
        <v>445</v>
      </c>
      <c r="N4817">
        <v>200</v>
      </c>
      <c r="O4817">
        <v>120</v>
      </c>
      <c r="P4817">
        <v>0</v>
      </c>
      <c r="Q4817">
        <v>956</v>
      </c>
      <c r="R4817">
        <v>21.377347661999998</v>
      </c>
      <c r="S4817">
        <v>36.021146000000002</v>
      </c>
      <c r="T4817">
        <v>0</v>
      </c>
      <c r="U4817">
        <v>0</v>
      </c>
    </row>
    <row r="4818" spans="1:21" x14ac:dyDescent="0.3">
      <c r="A4818">
        <v>0.67</v>
      </c>
      <c r="B4818">
        <v>0.625</v>
      </c>
      <c r="C4818">
        <v>2.1</v>
      </c>
      <c r="D4818">
        <v>200</v>
      </c>
      <c r="E4818">
        <v>156.71</v>
      </c>
      <c r="F4818">
        <v>56.716000000000001</v>
      </c>
      <c r="G4818">
        <v>56.716417910447703</v>
      </c>
      <c r="H4818">
        <v>70</v>
      </c>
      <c r="I4818">
        <v>326.71641699999998</v>
      </c>
      <c r="J4818">
        <v>-1</v>
      </c>
      <c r="K4818">
        <v>2</v>
      </c>
      <c r="L4818">
        <v>53.714100000000002</v>
      </c>
      <c r="M4818">
        <v>445</v>
      </c>
      <c r="N4818">
        <v>200</v>
      </c>
      <c r="O4818">
        <v>120</v>
      </c>
      <c r="P4818">
        <v>0</v>
      </c>
      <c r="Q4818">
        <v>918</v>
      </c>
      <c r="R4818">
        <v>20.577113885999999</v>
      </c>
      <c r="S4818">
        <v>35.273972999999998</v>
      </c>
      <c r="T4818">
        <v>0</v>
      </c>
      <c r="U4818">
        <v>0</v>
      </c>
    </row>
    <row r="4819" spans="1:21" x14ac:dyDescent="0.3">
      <c r="A4819">
        <v>0.67</v>
      </c>
      <c r="B4819">
        <v>0.625</v>
      </c>
      <c r="C4819">
        <v>2.1</v>
      </c>
      <c r="D4819">
        <v>200</v>
      </c>
      <c r="E4819">
        <v>156.71</v>
      </c>
      <c r="F4819">
        <v>56.716000000000001</v>
      </c>
      <c r="G4819">
        <v>56.716417910447703</v>
      </c>
      <c r="H4819">
        <v>80</v>
      </c>
      <c r="I4819">
        <v>336.71641699999998</v>
      </c>
      <c r="J4819">
        <v>-1</v>
      </c>
      <c r="K4819">
        <v>2</v>
      </c>
      <c r="L4819">
        <v>52.88644</v>
      </c>
      <c r="M4819">
        <v>445</v>
      </c>
      <c r="N4819">
        <v>200</v>
      </c>
      <c r="O4819">
        <v>120</v>
      </c>
      <c r="P4819">
        <v>0</v>
      </c>
      <c r="Q4819">
        <v>966</v>
      </c>
      <c r="R4819">
        <v>19.948443588</v>
      </c>
      <c r="S4819">
        <v>36.215549000000003</v>
      </c>
      <c r="T4819">
        <v>0</v>
      </c>
      <c r="U4819">
        <v>0</v>
      </c>
    </row>
    <row r="4820" spans="1:21" x14ac:dyDescent="0.3">
      <c r="A4820">
        <v>0.67</v>
      </c>
      <c r="B4820">
        <v>0.625</v>
      </c>
      <c r="C4820">
        <v>2.1</v>
      </c>
      <c r="D4820">
        <v>200</v>
      </c>
      <c r="E4820">
        <v>156.71</v>
      </c>
      <c r="F4820">
        <v>56.716000000000001</v>
      </c>
      <c r="G4820">
        <v>56.716417910447703</v>
      </c>
      <c r="H4820">
        <v>90</v>
      </c>
      <c r="I4820">
        <v>346.71641699999998</v>
      </c>
      <c r="J4820">
        <v>-1</v>
      </c>
      <c r="K4820">
        <v>2</v>
      </c>
      <c r="L4820">
        <v>52.076479999999997</v>
      </c>
      <c r="M4820">
        <v>445</v>
      </c>
      <c r="N4820">
        <v>200</v>
      </c>
      <c r="O4820">
        <v>120</v>
      </c>
      <c r="P4820">
        <v>0</v>
      </c>
      <c r="Q4820">
        <v>958</v>
      </c>
      <c r="R4820">
        <v>19.438370662000001</v>
      </c>
      <c r="S4820">
        <v>36.060099000000001</v>
      </c>
      <c r="T4820">
        <v>0</v>
      </c>
      <c r="U4820">
        <v>0</v>
      </c>
    </row>
    <row r="4821" spans="1:21" x14ac:dyDescent="0.3">
      <c r="A4821">
        <v>0.67</v>
      </c>
      <c r="B4821">
        <v>0.625</v>
      </c>
      <c r="C4821">
        <v>2.1</v>
      </c>
      <c r="D4821">
        <v>200</v>
      </c>
      <c r="E4821">
        <v>156.71</v>
      </c>
      <c r="F4821">
        <v>56.716000000000001</v>
      </c>
      <c r="G4821">
        <v>56.716417910447703</v>
      </c>
      <c r="H4821">
        <v>100</v>
      </c>
      <c r="I4821">
        <v>356.71641699999998</v>
      </c>
      <c r="J4821">
        <v>-1</v>
      </c>
      <c r="K4821">
        <v>2</v>
      </c>
      <c r="L4821">
        <v>51.283990000000003</v>
      </c>
      <c r="M4821">
        <v>445</v>
      </c>
      <c r="N4821">
        <v>200</v>
      </c>
      <c r="O4821">
        <v>120</v>
      </c>
      <c r="P4821">
        <v>0</v>
      </c>
      <c r="Q4821">
        <v>898</v>
      </c>
      <c r="R4821">
        <v>18.950410618999999</v>
      </c>
      <c r="S4821">
        <v>34.875143999999999</v>
      </c>
      <c r="T4821">
        <v>0</v>
      </c>
      <c r="U4821">
        <v>0</v>
      </c>
    </row>
    <row r="4822" spans="1:21" x14ac:dyDescent="0.3">
      <c r="A4822">
        <v>0.67</v>
      </c>
      <c r="B4822">
        <v>0.625</v>
      </c>
      <c r="C4822">
        <v>2.1</v>
      </c>
      <c r="D4822">
        <v>200</v>
      </c>
      <c r="E4822">
        <v>156.71</v>
      </c>
      <c r="F4822">
        <v>56.716000000000001</v>
      </c>
      <c r="G4822">
        <v>56.716417910447703</v>
      </c>
      <c r="H4822">
        <v>110</v>
      </c>
      <c r="I4822">
        <v>366.71641699999998</v>
      </c>
      <c r="J4822">
        <v>-1</v>
      </c>
      <c r="K4822">
        <v>2</v>
      </c>
      <c r="L4822">
        <v>50.508679999999998</v>
      </c>
      <c r="M4822">
        <v>445</v>
      </c>
      <c r="N4822">
        <v>200</v>
      </c>
      <c r="O4822">
        <v>120</v>
      </c>
      <c r="P4822">
        <v>0</v>
      </c>
      <c r="Q4822">
        <v>895</v>
      </c>
      <c r="R4822">
        <v>18.486209441</v>
      </c>
      <c r="S4822">
        <v>34.814976000000001</v>
      </c>
      <c r="T4822">
        <v>0</v>
      </c>
      <c r="U4822">
        <v>0</v>
      </c>
    </row>
    <row r="4823" spans="1:21" x14ac:dyDescent="0.3">
      <c r="A4823">
        <v>0.67</v>
      </c>
      <c r="B4823">
        <v>0.625</v>
      </c>
      <c r="C4823">
        <v>2.1</v>
      </c>
      <c r="D4823">
        <v>200</v>
      </c>
      <c r="E4823">
        <v>156.71</v>
      </c>
      <c r="F4823">
        <v>56.716000000000001</v>
      </c>
      <c r="G4823">
        <v>56.716417910447703</v>
      </c>
      <c r="H4823">
        <v>120</v>
      </c>
      <c r="I4823">
        <v>376.71641699999998</v>
      </c>
      <c r="J4823">
        <v>-1</v>
      </c>
      <c r="K4823">
        <v>2</v>
      </c>
      <c r="L4823">
        <v>49.75029</v>
      </c>
      <c r="M4823">
        <v>445</v>
      </c>
      <c r="N4823">
        <v>200</v>
      </c>
      <c r="O4823">
        <v>120</v>
      </c>
      <c r="P4823">
        <v>0</v>
      </c>
      <c r="Q4823">
        <v>950</v>
      </c>
      <c r="R4823">
        <v>18.158137838999998</v>
      </c>
      <c r="S4823">
        <v>35.904068000000002</v>
      </c>
      <c r="T4823">
        <v>0</v>
      </c>
      <c r="U4823">
        <v>0</v>
      </c>
    </row>
    <row r="4824" spans="1:21" x14ac:dyDescent="0.3">
      <c r="A4824">
        <v>0.67</v>
      </c>
      <c r="B4824">
        <v>0.625</v>
      </c>
      <c r="C4824">
        <v>2.1</v>
      </c>
      <c r="D4824">
        <v>200</v>
      </c>
      <c r="E4824">
        <v>156.71</v>
      </c>
      <c r="F4824">
        <v>56.716000000000001</v>
      </c>
      <c r="G4824">
        <v>56.716417910447703</v>
      </c>
      <c r="H4824">
        <v>130</v>
      </c>
      <c r="I4824">
        <v>386.71641699999998</v>
      </c>
      <c r="J4824">
        <v>-1</v>
      </c>
      <c r="K4824">
        <v>2</v>
      </c>
      <c r="L4824">
        <v>49.008519999999997</v>
      </c>
      <c r="M4824">
        <v>445</v>
      </c>
      <c r="N4824">
        <v>200</v>
      </c>
      <c r="O4824">
        <v>120</v>
      </c>
      <c r="P4824">
        <v>0</v>
      </c>
      <c r="Q4824">
        <v>892</v>
      </c>
      <c r="R4824">
        <v>17.63609362</v>
      </c>
      <c r="S4824">
        <v>34.754716999999999</v>
      </c>
      <c r="T4824">
        <v>0</v>
      </c>
      <c r="U4824">
        <v>0</v>
      </c>
    </row>
    <row r="4825" spans="1:21" x14ac:dyDescent="0.3">
      <c r="A4825">
        <v>0.67</v>
      </c>
      <c r="B4825">
        <v>0.625</v>
      </c>
      <c r="C4825">
        <v>2.1</v>
      </c>
      <c r="D4825">
        <v>200</v>
      </c>
      <c r="E4825">
        <v>156.71</v>
      </c>
      <c r="F4825">
        <v>56.716000000000001</v>
      </c>
      <c r="G4825">
        <v>56.716417910447703</v>
      </c>
      <c r="H4825">
        <v>140</v>
      </c>
      <c r="I4825">
        <v>396.71641699999998</v>
      </c>
      <c r="J4825">
        <v>-1</v>
      </c>
      <c r="K4825">
        <v>2</v>
      </c>
      <c r="L4825">
        <v>48.283070000000002</v>
      </c>
      <c r="M4825">
        <v>445</v>
      </c>
      <c r="N4825">
        <v>200</v>
      </c>
      <c r="O4825">
        <v>120</v>
      </c>
      <c r="P4825">
        <v>0</v>
      </c>
      <c r="Q4825">
        <v>901</v>
      </c>
      <c r="R4825">
        <v>17.098638831999999</v>
      </c>
      <c r="S4825">
        <v>34.935222000000003</v>
      </c>
      <c r="T4825">
        <v>0</v>
      </c>
      <c r="U4825">
        <v>0</v>
      </c>
    </row>
    <row r="4826" spans="1:21" x14ac:dyDescent="0.3">
      <c r="A4826">
        <v>0.67</v>
      </c>
      <c r="B4826">
        <v>0.625</v>
      </c>
      <c r="C4826">
        <v>2.1</v>
      </c>
      <c r="D4826">
        <v>200</v>
      </c>
      <c r="E4826">
        <v>156.71</v>
      </c>
      <c r="F4826">
        <v>56.716000000000001</v>
      </c>
      <c r="G4826">
        <v>56.716417910447703</v>
      </c>
      <c r="H4826">
        <v>150</v>
      </c>
      <c r="I4826">
        <v>406.71641699999998</v>
      </c>
      <c r="J4826">
        <v>-1</v>
      </c>
      <c r="K4826">
        <v>2</v>
      </c>
      <c r="L4826">
        <v>47.573639999999997</v>
      </c>
      <c r="M4826">
        <v>445</v>
      </c>
      <c r="N4826">
        <v>200</v>
      </c>
      <c r="O4826">
        <v>120</v>
      </c>
      <c r="P4826">
        <v>0</v>
      </c>
      <c r="Q4826">
        <v>941</v>
      </c>
      <c r="R4826">
        <v>16.624565063999999</v>
      </c>
      <c r="S4826">
        <v>35.727829</v>
      </c>
      <c r="T4826">
        <v>0</v>
      </c>
      <c r="U4826">
        <v>0</v>
      </c>
    </row>
    <row r="4827" spans="1:21" x14ac:dyDescent="0.3">
      <c r="A4827">
        <v>0.67</v>
      </c>
      <c r="B4827">
        <v>0.625</v>
      </c>
      <c r="C4827">
        <v>2.1</v>
      </c>
      <c r="D4827">
        <v>200</v>
      </c>
      <c r="E4827">
        <v>156.71</v>
      </c>
      <c r="F4827">
        <v>56.716000000000001</v>
      </c>
      <c r="G4827">
        <v>56.716417910447703</v>
      </c>
      <c r="H4827">
        <v>160</v>
      </c>
      <c r="I4827">
        <v>416.71641699999998</v>
      </c>
      <c r="J4827">
        <v>-1</v>
      </c>
      <c r="K4827">
        <v>2</v>
      </c>
      <c r="L4827">
        <v>46.879899999999999</v>
      </c>
      <c r="M4827">
        <v>445</v>
      </c>
      <c r="N4827">
        <v>200</v>
      </c>
      <c r="O4827">
        <v>120</v>
      </c>
      <c r="P4827">
        <v>0</v>
      </c>
      <c r="Q4827">
        <v>888</v>
      </c>
      <c r="R4827">
        <v>16.054308074000001</v>
      </c>
      <c r="S4827">
        <v>34.674230000000001</v>
      </c>
      <c r="T4827">
        <v>0</v>
      </c>
      <c r="U4827">
        <v>0</v>
      </c>
    </row>
    <row r="4828" spans="1:21" x14ac:dyDescent="0.3">
      <c r="A4828">
        <v>0.67</v>
      </c>
      <c r="B4828">
        <v>0.625</v>
      </c>
      <c r="C4828">
        <v>2.1</v>
      </c>
      <c r="D4828">
        <v>200</v>
      </c>
      <c r="E4828">
        <v>156.71</v>
      </c>
      <c r="F4828">
        <v>56.716000000000001</v>
      </c>
      <c r="G4828">
        <v>56.716417910447703</v>
      </c>
      <c r="H4828">
        <v>170</v>
      </c>
      <c r="I4828">
        <v>426.71641699999998</v>
      </c>
      <c r="J4828">
        <v>-1</v>
      </c>
      <c r="K4828">
        <v>2</v>
      </c>
      <c r="L4828">
        <v>46.201549999999997</v>
      </c>
      <c r="M4828">
        <v>445</v>
      </c>
      <c r="N4828">
        <v>200</v>
      </c>
      <c r="O4828">
        <v>120</v>
      </c>
      <c r="P4828">
        <v>0</v>
      </c>
      <c r="Q4828">
        <v>901</v>
      </c>
      <c r="R4828">
        <v>16.012819519000001</v>
      </c>
      <c r="S4828">
        <v>34.935222000000003</v>
      </c>
      <c r="T4828">
        <v>0</v>
      </c>
      <c r="U4828">
        <v>0</v>
      </c>
    </row>
    <row r="4829" spans="1:21" x14ac:dyDescent="0.3">
      <c r="A4829">
        <v>0.67</v>
      </c>
      <c r="B4829">
        <v>0.625</v>
      </c>
      <c r="C4829">
        <v>2.1</v>
      </c>
      <c r="D4829">
        <v>200</v>
      </c>
      <c r="E4829">
        <v>156.71</v>
      </c>
      <c r="F4829">
        <v>56.716000000000001</v>
      </c>
      <c r="G4829">
        <v>56.716417910447703</v>
      </c>
      <c r="H4829">
        <v>180</v>
      </c>
      <c r="I4829">
        <v>436.71641699999998</v>
      </c>
      <c r="J4829">
        <v>-1</v>
      </c>
      <c r="K4829">
        <v>2</v>
      </c>
      <c r="L4829">
        <v>45.538260000000001</v>
      </c>
      <c r="M4829">
        <v>445</v>
      </c>
      <c r="N4829">
        <v>200</v>
      </c>
      <c r="O4829">
        <v>120</v>
      </c>
      <c r="P4829">
        <v>0</v>
      </c>
      <c r="Q4829">
        <v>890</v>
      </c>
      <c r="R4829">
        <v>15.549332481</v>
      </c>
      <c r="S4829">
        <v>34.714494000000002</v>
      </c>
      <c r="T4829">
        <v>0</v>
      </c>
      <c r="U4829">
        <v>0</v>
      </c>
    </row>
    <row r="4830" spans="1:21" x14ac:dyDescent="0.3">
      <c r="A4830">
        <v>0.67</v>
      </c>
      <c r="B4830">
        <v>0.625</v>
      </c>
      <c r="C4830">
        <v>2.1</v>
      </c>
      <c r="D4830">
        <v>200</v>
      </c>
      <c r="E4830">
        <v>156.71</v>
      </c>
      <c r="F4830">
        <v>56.716000000000001</v>
      </c>
      <c r="G4830">
        <v>56.716417910447703</v>
      </c>
      <c r="H4830">
        <v>190</v>
      </c>
      <c r="I4830">
        <v>446.71641699999998</v>
      </c>
      <c r="J4830">
        <v>-1</v>
      </c>
      <c r="K4830">
        <v>2</v>
      </c>
      <c r="L4830">
        <v>44.889710000000001</v>
      </c>
      <c r="M4830">
        <v>445</v>
      </c>
      <c r="N4830">
        <v>200</v>
      </c>
      <c r="O4830">
        <v>120</v>
      </c>
      <c r="P4830">
        <v>0</v>
      </c>
      <c r="Q4830">
        <v>886</v>
      </c>
      <c r="R4830">
        <v>15.290751374999999</v>
      </c>
      <c r="S4830">
        <v>34.633924999999998</v>
      </c>
      <c r="T4830">
        <v>0</v>
      </c>
      <c r="U4830">
        <v>0</v>
      </c>
    </row>
    <row r="4831" spans="1:21" x14ac:dyDescent="0.3">
      <c r="A4831">
        <v>0.67</v>
      </c>
      <c r="B4831">
        <v>0.625</v>
      </c>
      <c r="C4831">
        <v>2.1</v>
      </c>
      <c r="D4831">
        <v>200</v>
      </c>
      <c r="E4831">
        <v>156.71</v>
      </c>
      <c r="F4831">
        <v>56.716000000000001</v>
      </c>
      <c r="G4831">
        <v>56.716417910447703</v>
      </c>
      <c r="H4831">
        <v>200</v>
      </c>
      <c r="I4831">
        <v>456.71641699999998</v>
      </c>
      <c r="J4831">
        <v>-1</v>
      </c>
      <c r="K4831">
        <v>2</v>
      </c>
      <c r="L4831">
        <v>44.255569999999999</v>
      </c>
      <c r="M4831">
        <v>445</v>
      </c>
      <c r="N4831">
        <v>200</v>
      </c>
      <c r="O4831">
        <v>120</v>
      </c>
      <c r="P4831">
        <v>0</v>
      </c>
      <c r="Q4831">
        <v>949</v>
      </c>
      <c r="R4831">
        <v>15.24723852</v>
      </c>
      <c r="S4831">
        <v>35.884523000000002</v>
      </c>
      <c r="T4831">
        <v>0</v>
      </c>
      <c r="U4831">
        <v>0</v>
      </c>
    </row>
    <row r="4832" spans="1:21" x14ac:dyDescent="0.3">
      <c r="A4832">
        <v>0.67</v>
      </c>
      <c r="B4832">
        <v>0.625</v>
      </c>
      <c r="C4832">
        <v>2.1</v>
      </c>
      <c r="D4832">
        <v>200</v>
      </c>
      <c r="E4832">
        <v>156.71</v>
      </c>
      <c r="F4832">
        <v>56.716000000000001</v>
      </c>
      <c r="G4832">
        <v>56.716417910447703</v>
      </c>
      <c r="H4832">
        <v>210</v>
      </c>
      <c r="I4832">
        <v>466.71641699999998</v>
      </c>
      <c r="J4832">
        <v>-1</v>
      </c>
      <c r="K4832">
        <v>2</v>
      </c>
      <c r="L4832">
        <v>43.635509999999996</v>
      </c>
      <c r="M4832">
        <v>445</v>
      </c>
      <c r="N4832">
        <v>200</v>
      </c>
      <c r="O4832">
        <v>120</v>
      </c>
      <c r="P4832">
        <v>0</v>
      </c>
      <c r="Q4832">
        <v>946</v>
      </c>
      <c r="R4832">
        <v>14.894668927</v>
      </c>
      <c r="S4832">
        <v>35.825831999999998</v>
      </c>
      <c r="T4832">
        <v>0</v>
      </c>
      <c r="U4832">
        <v>0</v>
      </c>
    </row>
    <row r="4833" spans="1:21" x14ac:dyDescent="0.3">
      <c r="A4833">
        <v>0.67</v>
      </c>
      <c r="B4833">
        <v>0.625</v>
      </c>
      <c r="C4833">
        <v>2.1</v>
      </c>
      <c r="D4833">
        <v>200</v>
      </c>
      <c r="E4833">
        <v>156.71</v>
      </c>
      <c r="F4833">
        <v>56.716000000000001</v>
      </c>
      <c r="G4833">
        <v>56.716417910447703</v>
      </c>
      <c r="H4833">
        <v>220</v>
      </c>
      <c r="I4833">
        <v>476.71641699999998</v>
      </c>
      <c r="J4833">
        <v>-1</v>
      </c>
      <c r="K4833">
        <v>2</v>
      </c>
      <c r="L4833">
        <v>43.029220000000002</v>
      </c>
      <c r="M4833">
        <v>445</v>
      </c>
      <c r="N4833">
        <v>200</v>
      </c>
      <c r="O4833">
        <v>120</v>
      </c>
      <c r="P4833">
        <v>0</v>
      </c>
      <c r="Q4833">
        <v>898</v>
      </c>
      <c r="R4833">
        <v>14.624794035000001</v>
      </c>
      <c r="S4833">
        <v>34.875143999999999</v>
      </c>
      <c r="T4833">
        <v>0</v>
      </c>
      <c r="U4833">
        <v>0</v>
      </c>
    </row>
    <row r="4834" spans="1:21" x14ac:dyDescent="0.3">
      <c r="A4834">
        <v>0.67</v>
      </c>
      <c r="B4834">
        <v>0.625</v>
      </c>
      <c r="C4834">
        <v>2.1</v>
      </c>
      <c r="D4834">
        <v>200</v>
      </c>
      <c r="E4834">
        <v>156.71</v>
      </c>
      <c r="F4834">
        <v>56.716000000000001</v>
      </c>
      <c r="G4834">
        <v>56.716417910447703</v>
      </c>
      <c r="H4834">
        <v>230</v>
      </c>
      <c r="I4834">
        <v>486.71641699999998</v>
      </c>
      <c r="J4834">
        <v>-1</v>
      </c>
      <c r="K4834">
        <v>2</v>
      </c>
      <c r="L4834">
        <v>42.436360000000001</v>
      </c>
      <c r="M4834">
        <v>445</v>
      </c>
      <c r="N4834">
        <v>200</v>
      </c>
      <c r="O4834">
        <v>120</v>
      </c>
      <c r="P4834">
        <v>0</v>
      </c>
      <c r="Q4834">
        <v>932</v>
      </c>
      <c r="R4834">
        <v>14.533746901000001</v>
      </c>
      <c r="S4834">
        <v>35.550832</v>
      </c>
      <c r="T4834">
        <v>0</v>
      </c>
      <c r="U4834">
        <v>0</v>
      </c>
    </row>
    <row r="4835" spans="1:21" x14ac:dyDescent="0.3">
      <c r="A4835">
        <v>0.67</v>
      </c>
      <c r="B4835">
        <v>0.625</v>
      </c>
      <c r="C4835">
        <v>2.1</v>
      </c>
      <c r="D4835">
        <v>200</v>
      </c>
      <c r="E4835">
        <v>156.71</v>
      </c>
      <c r="F4835">
        <v>56.716000000000001</v>
      </c>
      <c r="G4835">
        <v>56.716417910447703</v>
      </c>
      <c r="H4835">
        <v>240</v>
      </c>
      <c r="I4835">
        <v>496.71641699999998</v>
      </c>
      <c r="J4835">
        <v>-1</v>
      </c>
      <c r="K4835">
        <v>2</v>
      </c>
      <c r="L4835">
        <v>41.856630000000003</v>
      </c>
      <c r="M4835">
        <v>445</v>
      </c>
      <c r="N4835">
        <v>200</v>
      </c>
      <c r="O4835">
        <v>120</v>
      </c>
      <c r="P4835">
        <v>0</v>
      </c>
      <c r="Q4835">
        <v>892</v>
      </c>
      <c r="R4835">
        <v>14.163833683</v>
      </c>
      <c r="S4835">
        <v>34.754716999999999</v>
      </c>
      <c r="T4835">
        <v>0</v>
      </c>
      <c r="U4835">
        <v>0</v>
      </c>
    </row>
    <row r="4836" spans="1:21" x14ac:dyDescent="0.3">
      <c r="A4836">
        <v>0.67</v>
      </c>
      <c r="B4836">
        <v>0.625</v>
      </c>
      <c r="C4836">
        <v>2.1</v>
      </c>
      <c r="D4836">
        <v>200</v>
      </c>
      <c r="E4836">
        <v>156.71</v>
      </c>
      <c r="F4836">
        <v>56.716000000000001</v>
      </c>
      <c r="G4836">
        <v>56.716417910447703</v>
      </c>
      <c r="H4836">
        <v>250</v>
      </c>
      <c r="I4836">
        <v>506.71641699999998</v>
      </c>
      <c r="J4836">
        <v>-1</v>
      </c>
      <c r="K4836">
        <v>2</v>
      </c>
      <c r="L4836">
        <v>41.289700000000003</v>
      </c>
      <c r="M4836">
        <v>445</v>
      </c>
      <c r="N4836">
        <v>200</v>
      </c>
      <c r="O4836">
        <v>120</v>
      </c>
      <c r="P4836">
        <v>0</v>
      </c>
      <c r="Q4836">
        <v>873</v>
      </c>
      <c r="R4836">
        <v>13.784205158000001</v>
      </c>
      <c r="S4836">
        <v>34.370933000000001</v>
      </c>
      <c r="T4836">
        <v>0</v>
      </c>
      <c r="U4836">
        <v>0</v>
      </c>
    </row>
    <row r="4837" spans="1:21" x14ac:dyDescent="0.3">
      <c r="A4837">
        <v>0.67</v>
      </c>
      <c r="B4837">
        <v>0.625</v>
      </c>
      <c r="C4837">
        <v>2.1</v>
      </c>
      <c r="D4837">
        <v>200</v>
      </c>
      <c r="E4837">
        <v>156.71</v>
      </c>
      <c r="F4837">
        <v>56.716000000000001</v>
      </c>
      <c r="G4837">
        <v>56.716417910447703</v>
      </c>
      <c r="H4837">
        <v>260</v>
      </c>
      <c r="I4837">
        <v>516.71641699999998</v>
      </c>
      <c r="J4837">
        <v>-1</v>
      </c>
      <c r="K4837">
        <v>2</v>
      </c>
      <c r="L4837">
        <v>40.73527</v>
      </c>
      <c r="M4837">
        <v>445</v>
      </c>
      <c r="N4837">
        <v>200</v>
      </c>
      <c r="O4837">
        <v>120</v>
      </c>
      <c r="P4837">
        <v>0</v>
      </c>
      <c r="Q4837">
        <v>915</v>
      </c>
      <c r="R4837">
        <v>13.687685703</v>
      </c>
      <c r="S4837">
        <v>35.214399</v>
      </c>
      <c r="T4837">
        <v>0</v>
      </c>
      <c r="U4837">
        <v>0</v>
      </c>
    </row>
    <row r="4838" spans="1:21" x14ac:dyDescent="0.3">
      <c r="A4838">
        <v>0.67</v>
      </c>
      <c r="B4838">
        <v>0.625</v>
      </c>
      <c r="C4838">
        <v>2.1</v>
      </c>
      <c r="D4838">
        <v>200</v>
      </c>
      <c r="E4838">
        <v>156.71</v>
      </c>
      <c r="F4838">
        <v>56.716000000000001</v>
      </c>
      <c r="G4838">
        <v>56.716417910447703</v>
      </c>
      <c r="H4838">
        <v>270</v>
      </c>
      <c r="I4838">
        <v>526.71641699999998</v>
      </c>
      <c r="J4838">
        <v>-1</v>
      </c>
      <c r="K4838">
        <v>2</v>
      </c>
      <c r="L4838">
        <v>40.193019999999997</v>
      </c>
      <c r="M4838">
        <v>445</v>
      </c>
      <c r="N4838">
        <v>200</v>
      </c>
      <c r="O4838">
        <v>120</v>
      </c>
      <c r="P4838">
        <v>0</v>
      </c>
      <c r="Q4838">
        <v>878</v>
      </c>
      <c r="R4838">
        <v>13.687685703</v>
      </c>
      <c r="S4838">
        <v>34.472292000000003</v>
      </c>
      <c r="T4838">
        <v>0</v>
      </c>
      <c r="U4838">
        <v>0</v>
      </c>
    </row>
    <row r="4839" spans="1:21" x14ac:dyDescent="0.3">
      <c r="A4839">
        <v>0.67</v>
      </c>
      <c r="B4839">
        <v>0.625</v>
      </c>
      <c r="C4839">
        <v>2.1</v>
      </c>
      <c r="D4839">
        <v>200</v>
      </c>
      <c r="E4839">
        <v>156.71</v>
      </c>
      <c r="F4839">
        <v>56.716000000000001</v>
      </c>
      <c r="G4839">
        <v>56.716417910447703</v>
      </c>
      <c r="H4839">
        <v>280</v>
      </c>
      <c r="I4839">
        <v>536.71641699999998</v>
      </c>
      <c r="J4839">
        <v>-1</v>
      </c>
      <c r="K4839">
        <v>2</v>
      </c>
      <c r="L4839">
        <v>39.662660000000002</v>
      </c>
      <c r="M4839">
        <v>445</v>
      </c>
      <c r="N4839">
        <v>200</v>
      </c>
      <c r="O4839">
        <v>120</v>
      </c>
      <c r="P4839">
        <v>0</v>
      </c>
      <c r="Q4839">
        <v>868</v>
      </c>
      <c r="R4839">
        <v>13.590493966</v>
      </c>
      <c r="S4839">
        <v>34.269311999999999</v>
      </c>
      <c r="T4839">
        <v>0</v>
      </c>
      <c r="U4839">
        <v>0</v>
      </c>
    </row>
    <row r="4840" spans="1:21" x14ac:dyDescent="0.3">
      <c r="A4840">
        <v>0.67</v>
      </c>
      <c r="B4840">
        <v>0.625</v>
      </c>
      <c r="C4840">
        <v>2.1</v>
      </c>
      <c r="D4840">
        <v>200</v>
      </c>
      <c r="E4840">
        <v>156.71</v>
      </c>
      <c r="F4840">
        <v>56.716000000000001</v>
      </c>
      <c r="G4840">
        <v>56.716417910447703</v>
      </c>
      <c r="H4840">
        <v>290</v>
      </c>
      <c r="I4840">
        <v>546.71641699999998</v>
      </c>
      <c r="J4840">
        <v>-1</v>
      </c>
      <c r="K4840">
        <v>2</v>
      </c>
      <c r="L4840">
        <v>39.14387</v>
      </c>
      <c r="M4840">
        <v>445</v>
      </c>
      <c r="N4840">
        <v>200</v>
      </c>
      <c r="O4840">
        <v>120</v>
      </c>
      <c r="P4840">
        <v>0</v>
      </c>
      <c r="Q4840">
        <v>880</v>
      </c>
      <c r="R4840">
        <v>13.194705451999999</v>
      </c>
      <c r="S4840">
        <v>34.512762000000002</v>
      </c>
      <c r="T4840">
        <v>0</v>
      </c>
      <c r="U4840">
        <v>0</v>
      </c>
    </row>
    <row r="4841" spans="1:21" x14ac:dyDescent="0.3">
      <c r="A4841">
        <v>0.67</v>
      </c>
      <c r="B4841">
        <v>0.625</v>
      </c>
      <c r="C4841">
        <v>2.1</v>
      </c>
      <c r="D4841">
        <v>200</v>
      </c>
      <c r="E4841">
        <v>156.71</v>
      </c>
      <c r="F4841">
        <v>56.716000000000001</v>
      </c>
      <c r="G4841">
        <v>56.716417910447703</v>
      </c>
      <c r="H4841">
        <v>300</v>
      </c>
      <c r="I4841">
        <v>556.71641699999998</v>
      </c>
      <c r="J4841">
        <v>-1</v>
      </c>
      <c r="K4841">
        <v>2</v>
      </c>
      <c r="L4841">
        <v>38.636380000000003</v>
      </c>
      <c r="M4841">
        <v>445</v>
      </c>
      <c r="N4841">
        <v>200</v>
      </c>
      <c r="O4841">
        <v>120</v>
      </c>
      <c r="P4841">
        <v>0</v>
      </c>
      <c r="Q4841">
        <v>911</v>
      </c>
      <c r="R4841">
        <v>13.09392332</v>
      </c>
      <c r="S4841">
        <v>35.134832000000003</v>
      </c>
      <c r="T4841">
        <v>0</v>
      </c>
      <c r="U4841">
        <v>0</v>
      </c>
    </row>
    <row r="4842" spans="1:21" x14ac:dyDescent="0.3">
      <c r="A4842">
        <v>0.67</v>
      </c>
      <c r="B4842">
        <v>0.625</v>
      </c>
      <c r="C4842">
        <v>2.1</v>
      </c>
      <c r="D4842">
        <v>200</v>
      </c>
      <c r="E4842">
        <v>156.71</v>
      </c>
      <c r="F4842">
        <v>56.716000000000001</v>
      </c>
      <c r="G4842">
        <v>56.716417910447703</v>
      </c>
      <c r="H4842">
        <v>0</v>
      </c>
      <c r="I4842">
        <v>256.71641699999998</v>
      </c>
      <c r="J4842">
        <v>-1</v>
      </c>
      <c r="K4842">
        <v>2</v>
      </c>
      <c r="L4842">
        <v>60.019739999999999</v>
      </c>
      <c r="M4842">
        <v>445</v>
      </c>
      <c r="N4842">
        <v>200</v>
      </c>
      <c r="O4842">
        <v>120</v>
      </c>
      <c r="P4842">
        <v>0</v>
      </c>
      <c r="Q4842">
        <v>896</v>
      </c>
      <c r="R4842">
        <v>25.657294431</v>
      </c>
      <c r="S4842">
        <v>34.835042000000001</v>
      </c>
      <c r="T4842">
        <v>0</v>
      </c>
      <c r="U4842">
        <v>0</v>
      </c>
    </row>
    <row r="4843" spans="1:21" x14ac:dyDescent="0.3">
      <c r="A4843" t="s">
        <v>74</v>
      </c>
      <c r="B4843" t="s">
        <v>74</v>
      </c>
      <c r="C4843">
        <v>2.1</v>
      </c>
      <c r="D4843">
        <v>200</v>
      </c>
      <c r="E4843" t="s">
        <v>75</v>
      </c>
      <c r="F4843" t="s">
        <v>74</v>
      </c>
      <c r="G4843" t="s">
        <v>74</v>
      </c>
      <c r="H4843" t="s">
        <v>74</v>
      </c>
      <c r="I4843" t="s">
        <v>74</v>
      </c>
      <c r="J4843" t="s">
        <v>74</v>
      </c>
      <c r="K4843" t="s">
        <v>74</v>
      </c>
      <c r="L4843" t="s">
        <v>74</v>
      </c>
      <c r="M4843" t="s">
        <v>74</v>
      </c>
      <c r="N4843" t="s">
        <v>74</v>
      </c>
      <c r="O4843">
        <v>140</v>
      </c>
    </row>
    <row r="4844" spans="1:21" x14ac:dyDescent="0.3">
      <c r="A4844">
        <v>0.67</v>
      </c>
      <c r="B4844">
        <v>0.625</v>
      </c>
      <c r="C4844">
        <v>2.1</v>
      </c>
      <c r="D4844">
        <v>200</v>
      </c>
      <c r="E4844">
        <v>156.71</v>
      </c>
      <c r="F4844">
        <v>56.716000000000001</v>
      </c>
      <c r="G4844">
        <v>56.716417910447703</v>
      </c>
      <c r="H4844">
        <v>0</v>
      </c>
      <c r="I4844">
        <v>256.71641699999998</v>
      </c>
      <c r="J4844">
        <v>-1</v>
      </c>
      <c r="K4844">
        <v>2</v>
      </c>
      <c r="L4844">
        <v>61.097859999999997</v>
      </c>
      <c r="M4844">
        <v>465</v>
      </c>
      <c r="N4844">
        <v>200</v>
      </c>
      <c r="O4844">
        <v>140</v>
      </c>
      <c r="P4844">
        <v>0</v>
      </c>
      <c r="Q4844">
        <v>885</v>
      </c>
      <c r="R4844">
        <v>29.002328943999999</v>
      </c>
      <c r="S4844">
        <v>34.613757</v>
      </c>
      <c r="T4844">
        <v>0</v>
      </c>
      <c r="U4844">
        <v>0</v>
      </c>
    </row>
    <row r="4845" spans="1:21" x14ac:dyDescent="0.3">
      <c r="A4845">
        <v>0.67</v>
      </c>
      <c r="B4845">
        <v>0.625</v>
      </c>
      <c r="C4845">
        <v>2.1</v>
      </c>
      <c r="D4845">
        <v>200</v>
      </c>
      <c r="E4845">
        <v>156.71</v>
      </c>
      <c r="F4845">
        <v>56.716000000000001</v>
      </c>
      <c r="G4845">
        <v>56.716417910447703</v>
      </c>
      <c r="H4845">
        <v>10</v>
      </c>
      <c r="I4845">
        <v>266.71641699999998</v>
      </c>
      <c r="J4845">
        <v>-1</v>
      </c>
      <c r="K4845">
        <v>2</v>
      </c>
      <c r="L4845">
        <v>60.162120000000002</v>
      </c>
      <c r="M4845">
        <v>465</v>
      </c>
      <c r="N4845">
        <v>200</v>
      </c>
      <c r="O4845">
        <v>140</v>
      </c>
      <c r="P4845">
        <v>0</v>
      </c>
      <c r="Q4845">
        <v>908</v>
      </c>
      <c r="R4845">
        <v>27.993603396000001</v>
      </c>
      <c r="S4845">
        <v>35.075052999999997</v>
      </c>
      <c r="T4845">
        <v>0</v>
      </c>
      <c r="U4845">
        <v>0</v>
      </c>
    </row>
    <row r="4846" spans="1:21" x14ac:dyDescent="0.3">
      <c r="A4846">
        <v>0.67</v>
      </c>
      <c r="B4846">
        <v>0.625</v>
      </c>
      <c r="C4846">
        <v>2.1</v>
      </c>
      <c r="D4846">
        <v>200</v>
      </c>
      <c r="E4846">
        <v>156.71</v>
      </c>
      <c r="F4846">
        <v>56.716000000000001</v>
      </c>
      <c r="G4846">
        <v>56.716417910447703</v>
      </c>
      <c r="H4846">
        <v>20</v>
      </c>
      <c r="I4846">
        <v>276.71641699999998</v>
      </c>
      <c r="J4846">
        <v>-1</v>
      </c>
      <c r="K4846">
        <v>2</v>
      </c>
      <c r="L4846">
        <v>59.243580000000001</v>
      </c>
      <c r="M4846">
        <v>465</v>
      </c>
      <c r="N4846">
        <v>200</v>
      </c>
      <c r="O4846">
        <v>140</v>
      </c>
      <c r="P4846">
        <v>0</v>
      </c>
      <c r="Q4846">
        <v>937</v>
      </c>
      <c r="R4846">
        <v>27.176973968999999</v>
      </c>
      <c r="S4846">
        <v>35.649258000000003</v>
      </c>
      <c r="T4846">
        <v>0</v>
      </c>
      <c r="U4846">
        <v>0</v>
      </c>
    </row>
    <row r="4847" spans="1:21" x14ac:dyDescent="0.3">
      <c r="A4847">
        <v>0.67</v>
      </c>
      <c r="B4847">
        <v>0.625</v>
      </c>
      <c r="C4847">
        <v>2.1</v>
      </c>
      <c r="D4847">
        <v>200</v>
      </c>
      <c r="E4847">
        <v>156.71</v>
      </c>
      <c r="F4847">
        <v>56.716000000000001</v>
      </c>
      <c r="G4847">
        <v>56.716417910447703</v>
      </c>
      <c r="H4847">
        <v>30</v>
      </c>
      <c r="I4847">
        <v>286.71641699999998</v>
      </c>
      <c r="J4847">
        <v>-1</v>
      </c>
      <c r="K4847">
        <v>2</v>
      </c>
      <c r="L4847">
        <v>58.342239999999997</v>
      </c>
      <c r="M4847">
        <v>465</v>
      </c>
      <c r="N4847">
        <v>200</v>
      </c>
      <c r="O4847">
        <v>140</v>
      </c>
      <c r="P4847">
        <v>0</v>
      </c>
      <c r="Q4847">
        <v>928</v>
      </c>
      <c r="R4847">
        <v>26.440145159</v>
      </c>
      <c r="S4847">
        <v>35.471921000000002</v>
      </c>
      <c r="T4847">
        <v>0</v>
      </c>
      <c r="U4847">
        <v>0</v>
      </c>
    </row>
    <row r="4848" spans="1:21" x14ac:dyDescent="0.3">
      <c r="A4848">
        <v>0.67</v>
      </c>
      <c r="B4848">
        <v>0.625</v>
      </c>
      <c r="C4848">
        <v>2.1</v>
      </c>
      <c r="D4848">
        <v>200</v>
      </c>
      <c r="E4848">
        <v>156.71</v>
      </c>
      <c r="F4848">
        <v>56.716000000000001</v>
      </c>
      <c r="G4848">
        <v>56.716417910447703</v>
      </c>
      <c r="H4848">
        <v>40</v>
      </c>
      <c r="I4848">
        <v>296.71641699999998</v>
      </c>
      <c r="J4848">
        <v>-1</v>
      </c>
      <c r="K4848">
        <v>2</v>
      </c>
      <c r="L4848">
        <v>57.458060000000003</v>
      </c>
      <c r="M4848">
        <v>465</v>
      </c>
      <c r="N4848">
        <v>200</v>
      </c>
      <c r="O4848">
        <v>140</v>
      </c>
      <c r="P4848">
        <v>0</v>
      </c>
      <c r="Q4848">
        <v>945</v>
      </c>
      <c r="R4848">
        <v>25.973068557000001</v>
      </c>
      <c r="S4848">
        <v>35.806249999999999</v>
      </c>
      <c r="T4848">
        <v>0</v>
      </c>
      <c r="U4848">
        <v>0</v>
      </c>
    </row>
    <row r="4849" spans="1:21" x14ac:dyDescent="0.3">
      <c r="A4849">
        <v>0.67</v>
      </c>
      <c r="B4849">
        <v>0.625</v>
      </c>
      <c r="C4849">
        <v>2.1</v>
      </c>
      <c r="D4849">
        <v>200</v>
      </c>
      <c r="E4849">
        <v>156.71</v>
      </c>
      <c r="F4849">
        <v>56.716000000000001</v>
      </c>
      <c r="G4849">
        <v>56.716417910447703</v>
      </c>
      <c r="H4849">
        <v>50</v>
      </c>
      <c r="I4849">
        <v>306.71641699999998</v>
      </c>
      <c r="J4849">
        <v>-1</v>
      </c>
      <c r="K4849">
        <v>2</v>
      </c>
      <c r="L4849">
        <v>56.590940000000003</v>
      </c>
      <c r="M4849">
        <v>465</v>
      </c>
      <c r="N4849">
        <v>200</v>
      </c>
      <c r="O4849">
        <v>140</v>
      </c>
      <c r="P4849">
        <v>0</v>
      </c>
      <c r="Q4849">
        <v>905</v>
      </c>
      <c r="R4849">
        <v>25.577783541999999</v>
      </c>
      <c r="S4849">
        <v>35.015185000000002</v>
      </c>
      <c r="T4849">
        <v>0</v>
      </c>
      <c r="U4849">
        <v>0</v>
      </c>
    </row>
    <row r="4850" spans="1:21" x14ac:dyDescent="0.3">
      <c r="A4850">
        <v>0.67</v>
      </c>
      <c r="B4850">
        <v>0.625</v>
      </c>
      <c r="C4850">
        <v>2.1</v>
      </c>
      <c r="D4850">
        <v>200</v>
      </c>
      <c r="E4850">
        <v>156.71</v>
      </c>
      <c r="F4850">
        <v>56.716000000000001</v>
      </c>
      <c r="G4850">
        <v>56.716417910447703</v>
      </c>
      <c r="H4850">
        <v>60</v>
      </c>
      <c r="I4850">
        <v>316.71641699999998</v>
      </c>
      <c r="J4850">
        <v>-1</v>
      </c>
      <c r="K4850">
        <v>2</v>
      </c>
      <c r="L4850">
        <v>55.7408</v>
      </c>
      <c r="M4850">
        <v>465</v>
      </c>
      <c r="N4850">
        <v>200</v>
      </c>
      <c r="O4850">
        <v>140</v>
      </c>
      <c r="P4850">
        <v>0</v>
      </c>
      <c r="Q4850">
        <v>912</v>
      </c>
      <c r="R4850">
        <v>24.742221894</v>
      </c>
      <c r="S4850">
        <v>35.154738000000002</v>
      </c>
      <c r="T4850">
        <v>0</v>
      </c>
      <c r="U4850">
        <v>0</v>
      </c>
    </row>
    <row r="4851" spans="1:21" x14ac:dyDescent="0.3">
      <c r="A4851">
        <v>0.67</v>
      </c>
      <c r="B4851">
        <v>0.625</v>
      </c>
      <c r="C4851">
        <v>2.1</v>
      </c>
      <c r="D4851">
        <v>200</v>
      </c>
      <c r="E4851">
        <v>156.71</v>
      </c>
      <c r="F4851">
        <v>56.716000000000001</v>
      </c>
      <c r="G4851">
        <v>56.716417910447703</v>
      </c>
      <c r="H4851">
        <v>70</v>
      </c>
      <c r="I4851">
        <v>326.71641699999998</v>
      </c>
      <c r="J4851">
        <v>-1</v>
      </c>
      <c r="K4851">
        <v>2</v>
      </c>
      <c r="L4851">
        <v>54.907510000000002</v>
      </c>
      <c r="M4851">
        <v>465</v>
      </c>
      <c r="N4851">
        <v>200</v>
      </c>
      <c r="O4851">
        <v>140</v>
      </c>
      <c r="P4851">
        <v>0</v>
      </c>
      <c r="Q4851">
        <v>917</v>
      </c>
      <c r="R4851">
        <v>24.188832051999999</v>
      </c>
      <c r="S4851">
        <v>35.254125000000002</v>
      </c>
      <c r="T4851">
        <v>0</v>
      </c>
      <c r="U4851">
        <v>0</v>
      </c>
    </row>
    <row r="4852" spans="1:21" x14ac:dyDescent="0.3">
      <c r="A4852">
        <v>0.67</v>
      </c>
      <c r="B4852">
        <v>0.625</v>
      </c>
      <c r="C4852">
        <v>2.1</v>
      </c>
      <c r="D4852">
        <v>200</v>
      </c>
      <c r="E4852">
        <v>156.71</v>
      </c>
      <c r="F4852">
        <v>56.716000000000001</v>
      </c>
      <c r="G4852">
        <v>56.716417910447703</v>
      </c>
      <c r="H4852">
        <v>80</v>
      </c>
      <c r="I4852">
        <v>336.71641699999998</v>
      </c>
      <c r="J4852">
        <v>-1</v>
      </c>
      <c r="K4852">
        <v>2</v>
      </c>
      <c r="L4852">
        <v>54.090899999999998</v>
      </c>
      <c r="M4852">
        <v>465</v>
      </c>
      <c r="N4852">
        <v>200</v>
      </c>
      <c r="O4852">
        <v>140</v>
      </c>
      <c r="P4852">
        <v>0</v>
      </c>
      <c r="Q4852">
        <v>919</v>
      </c>
      <c r="R4852">
        <v>23.451108512000001</v>
      </c>
      <c r="S4852">
        <v>35.293810999999998</v>
      </c>
      <c r="T4852">
        <v>0</v>
      </c>
      <c r="U4852">
        <v>0</v>
      </c>
    </row>
    <row r="4853" spans="1:21" x14ac:dyDescent="0.3">
      <c r="A4853">
        <v>0.67</v>
      </c>
      <c r="B4853">
        <v>0.625</v>
      </c>
      <c r="C4853">
        <v>2.1</v>
      </c>
      <c r="D4853">
        <v>200</v>
      </c>
      <c r="E4853">
        <v>156.71</v>
      </c>
      <c r="F4853">
        <v>56.716000000000001</v>
      </c>
      <c r="G4853">
        <v>56.716417910447703</v>
      </c>
      <c r="H4853">
        <v>90</v>
      </c>
      <c r="I4853">
        <v>346.71641699999998</v>
      </c>
      <c r="J4853">
        <v>-1</v>
      </c>
      <c r="K4853">
        <v>2</v>
      </c>
      <c r="L4853">
        <v>53.290799999999997</v>
      </c>
      <c r="M4853">
        <v>465</v>
      </c>
      <c r="N4853">
        <v>200</v>
      </c>
      <c r="O4853">
        <v>140</v>
      </c>
      <c r="P4853">
        <v>0</v>
      </c>
      <c r="Q4853">
        <v>894</v>
      </c>
      <c r="R4853">
        <v>22.720493490999999</v>
      </c>
      <c r="S4853">
        <v>34.794899999999998</v>
      </c>
      <c r="T4853">
        <v>0</v>
      </c>
      <c r="U4853">
        <v>0</v>
      </c>
    </row>
    <row r="4854" spans="1:21" x14ac:dyDescent="0.3">
      <c r="A4854">
        <v>0.67</v>
      </c>
      <c r="B4854">
        <v>0.625</v>
      </c>
      <c r="C4854">
        <v>2.1</v>
      </c>
      <c r="D4854">
        <v>200</v>
      </c>
      <c r="E4854">
        <v>156.71</v>
      </c>
      <c r="F4854">
        <v>56.716000000000001</v>
      </c>
      <c r="G4854">
        <v>56.716417910447703</v>
      </c>
      <c r="H4854">
        <v>100</v>
      </c>
      <c r="I4854">
        <v>356.71641699999998</v>
      </c>
      <c r="J4854">
        <v>-1</v>
      </c>
      <c r="K4854">
        <v>2</v>
      </c>
      <c r="L4854">
        <v>52.507019999999997</v>
      </c>
      <c r="M4854">
        <v>465</v>
      </c>
      <c r="N4854">
        <v>200</v>
      </c>
      <c r="O4854">
        <v>140</v>
      </c>
      <c r="P4854">
        <v>0</v>
      </c>
      <c r="Q4854">
        <v>906</v>
      </c>
      <c r="R4854">
        <v>22.028103350999999</v>
      </c>
      <c r="S4854">
        <v>35.035150999999999</v>
      </c>
      <c r="T4854">
        <v>0</v>
      </c>
      <c r="U4854">
        <v>0</v>
      </c>
    </row>
    <row r="4855" spans="1:21" x14ac:dyDescent="0.3">
      <c r="A4855">
        <v>0.67</v>
      </c>
      <c r="B4855">
        <v>0.625</v>
      </c>
      <c r="C4855">
        <v>2.1</v>
      </c>
      <c r="D4855">
        <v>200</v>
      </c>
      <c r="E4855">
        <v>156.71</v>
      </c>
      <c r="F4855">
        <v>56.716000000000001</v>
      </c>
      <c r="G4855">
        <v>56.716417910447703</v>
      </c>
      <c r="H4855">
        <v>110</v>
      </c>
      <c r="I4855">
        <v>366.71641699999998</v>
      </c>
      <c r="J4855">
        <v>-1</v>
      </c>
      <c r="K4855">
        <v>2</v>
      </c>
      <c r="L4855">
        <v>51.739359999999998</v>
      </c>
      <c r="M4855">
        <v>465</v>
      </c>
      <c r="N4855">
        <v>200</v>
      </c>
      <c r="O4855">
        <v>140</v>
      </c>
      <c r="P4855">
        <v>0</v>
      </c>
      <c r="Q4855">
        <v>896</v>
      </c>
      <c r="R4855">
        <v>21.627452073000001</v>
      </c>
      <c r="S4855">
        <v>34.835042000000001</v>
      </c>
      <c r="T4855">
        <v>0</v>
      </c>
      <c r="U4855">
        <v>0</v>
      </c>
    </row>
    <row r="4856" spans="1:21" x14ac:dyDescent="0.3">
      <c r="A4856">
        <v>0.67</v>
      </c>
      <c r="B4856">
        <v>0.625</v>
      </c>
      <c r="C4856">
        <v>2.1</v>
      </c>
      <c r="D4856">
        <v>200</v>
      </c>
      <c r="E4856">
        <v>156.71</v>
      </c>
      <c r="F4856">
        <v>56.716000000000001</v>
      </c>
      <c r="G4856">
        <v>56.716417910447703</v>
      </c>
      <c r="H4856">
        <v>120</v>
      </c>
      <c r="I4856">
        <v>376.71641699999998</v>
      </c>
      <c r="J4856">
        <v>-1</v>
      </c>
      <c r="K4856">
        <v>2</v>
      </c>
      <c r="L4856">
        <v>50.987580000000001</v>
      </c>
      <c r="M4856">
        <v>465</v>
      </c>
      <c r="N4856">
        <v>200</v>
      </c>
      <c r="O4856">
        <v>140</v>
      </c>
      <c r="P4856">
        <v>0</v>
      </c>
      <c r="Q4856">
        <v>894</v>
      </c>
      <c r="R4856">
        <v>20.932816063000001</v>
      </c>
      <c r="S4856">
        <v>34.794899999999998</v>
      </c>
      <c r="T4856">
        <v>0</v>
      </c>
      <c r="U4856">
        <v>0</v>
      </c>
    </row>
    <row r="4857" spans="1:21" x14ac:dyDescent="0.3">
      <c r="A4857">
        <v>0.67</v>
      </c>
      <c r="B4857">
        <v>0.625</v>
      </c>
      <c r="C4857">
        <v>2.1</v>
      </c>
      <c r="D4857">
        <v>200</v>
      </c>
      <c r="E4857">
        <v>156.71</v>
      </c>
      <c r="F4857">
        <v>56.716000000000001</v>
      </c>
      <c r="G4857">
        <v>56.716417910447703</v>
      </c>
      <c r="H4857">
        <v>130</v>
      </c>
      <c r="I4857">
        <v>386.71641699999998</v>
      </c>
      <c r="J4857">
        <v>-1</v>
      </c>
      <c r="K4857">
        <v>2</v>
      </c>
      <c r="L4857">
        <v>50.251449999999998</v>
      </c>
      <c r="M4857">
        <v>465</v>
      </c>
      <c r="N4857">
        <v>200</v>
      </c>
      <c r="O4857">
        <v>140</v>
      </c>
      <c r="P4857">
        <v>0</v>
      </c>
      <c r="Q4857">
        <v>943</v>
      </c>
      <c r="R4857">
        <v>20.609692936999998</v>
      </c>
      <c r="S4857">
        <v>35.767057999999999</v>
      </c>
      <c r="T4857">
        <v>0</v>
      </c>
      <c r="U4857">
        <v>0</v>
      </c>
    </row>
    <row r="4858" spans="1:21" x14ac:dyDescent="0.3">
      <c r="A4858">
        <v>0.67</v>
      </c>
      <c r="B4858">
        <v>0.625</v>
      </c>
      <c r="C4858">
        <v>2.1</v>
      </c>
      <c r="D4858">
        <v>200</v>
      </c>
      <c r="E4858">
        <v>156.71</v>
      </c>
      <c r="F4858">
        <v>56.716000000000001</v>
      </c>
      <c r="G4858">
        <v>56.716417910447703</v>
      </c>
      <c r="H4858">
        <v>140</v>
      </c>
      <c r="I4858">
        <v>396.71641699999998</v>
      </c>
      <c r="J4858">
        <v>-1</v>
      </c>
      <c r="K4858">
        <v>2</v>
      </c>
      <c r="L4858">
        <v>49.530720000000002</v>
      </c>
      <c r="M4858">
        <v>465</v>
      </c>
      <c r="N4858">
        <v>200</v>
      </c>
      <c r="O4858">
        <v>140</v>
      </c>
      <c r="P4858">
        <v>0</v>
      </c>
      <c r="Q4858">
        <v>947</v>
      </c>
      <c r="R4858">
        <v>20.015510218999999</v>
      </c>
      <c r="S4858">
        <v>35.845405</v>
      </c>
      <c r="T4858">
        <v>0</v>
      </c>
      <c r="U4858">
        <v>0</v>
      </c>
    </row>
    <row r="4859" spans="1:21" x14ac:dyDescent="0.3">
      <c r="A4859">
        <v>0.67</v>
      </c>
      <c r="B4859">
        <v>0.625</v>
      </c>
      <c r="C4859">
        <v>2.1</v>
      </c>
      <c r="D4859">
        <v>200</v>
      </c>
      <c r="E4859">
        <v>156.71</v>
      </c>
      <c r="F4859">
        <v>56.716000000000001</v>
      </c>
      <c r="G4859">
        <v>56.716417910447703</v>
      </c>
      <c r="H4859">
        <v>150</v>
      </c>
      <c r="I4859">
        <v>406.71641699999998</v>
      </c>
      <c r="J4859">
        <v>-1</v>
      </c>
      <c r="K4859">
        <v>2</v>
      </c>
      <c r="L4859">
        <v>48.825139999999998</v>
      </c>
      <c r="M4859">
        <v>465</v>
      </c>
      <c r="N4859">
        <v>200</v>
      </c>
      <c r="O4859">
        <v>140</v>
      </c>
      <c r="P4859">
        <v>0</v>
      </c>
      <c r="Q4859">
        <v>892</v>
      </c>
      <c r="R4859">
        <v>19.575638113</v>
      </c>
      <c r="S4859">
        <v>34.754716999999999</v>
      </c>
      <c r="T4859">
        <v>0</v>
      </c>
      <c r="U4859">
        <v>0</v>
      </c>
    </row>
    <row r="4860" spans="1:21" x14ac:dyDescent="0.3">
      <c r="A4860">
        <v>0.67</v>
      </c>
      <c r="B4860">
        <v>0.625</v>
      </c>
      <c r="C4860">
        <v>2.1</v>
      </c>
      <c r="D4860">
        <v>200</v>
      </c>
      <c r="E4860">
        <v>156.71</v>
      </c>
      <c r="F4860">
        <v>56.716000000000001</v>
      </c>
      <c r="G4860">
        <v>56.716417910447703</v>
      </c>
      <c r="H4860">
        <v>160</v>
      </c>
      <c r="I4860">
        <v>416.71641699999998</v>
      </c>
      <c r="J4860">
        <v>-1</v>
      </c>
      <c r="K4860">
        <v>2</v>
      </c>
      <c r="L4860">
        <v>48.134430000000002</v>
      </c>
      <c r="M4860">
        <v>465</v>
      </c>
      <c r="N4860">
        <v>200</v>
      </c>
      <c r="O4860">
        <v>140</v>
      </c>
      <c r="P4860">
        <v>0</v>
      </c>
      <c r="Q4860">
        <v>938</v>
      </c>
      <c r="R4860">
        <v>19.126057373999998</v>
      </c>
      <c r="S4860">
        <v>35.668914000000001</v>
      </c>
      <c r="T4860">
        <v>0</v>
      </c>
      <c r="U4860">
        <v>0</v>
      </c>
    </row>
    <row r="4861" spans="1:21" x14ac:dyDescent="0.3">
      <c r="A4861">
        <v>0.67</v>
      </c>
      <c r="B4861">
        <v>0.625</v>
      </c>
      <c r="C4861">
        <v>2.1</v>
      </c>
      <c r="D4861">
        <v>200</v>
      </c>
      <c r="E4861">
        <v>156.71</v>
      </c>
      <c r="F4861">
        <v>56.716000000000001</v>
      </c>
      <c r="G4861">
        <v>56.716417910447703</v>
      </c>
      <c r="H4861">
        <v>170</v>
      </c>
      <c r="I4861">
        <v>426.71641699999998</v>
      </c>
      <c r="J4861">
        <v>-1</v>
      </c>
      <c r="K4861">
        <v>2</v>
      </c>
      <c r="L4861">
        <v>47.458329999999997</v>
      </c>
      <c r="M4861">
        <v>465</v>
      </c>
      <c r="N4861">
        <v>200</v>
      </c>
      <c r="O4861">
        <v>140</v>
      </c>
      <c r="P4861">
        <v>0</v>
      </c>
      <c r="Q4861">
        <v>944</v>
      </c>
      <c r="R4861">
        <v>18.915092797</v>
      </c>
      <c r="S4861">
        <v>35.786659</v>
      </c>
      <c r="T4861">
        <v>0</v>
      </c>
      <c r="U4861">
        <v>0</v>
      </c>
    </row>
    <row r="4862" spans="1:21" x14ac:dyDescent="0.3">
      <c r="A4862">
        <v>0.67</v>
      </c>
      <c r="B4862">
        <v>0.625</v>
      </c>
      <c r="C4862">
        <v>2.1</v>
      </c>
      <c r="D4862">
        <v>200</v>
      </c>
      <c r="E4862">
        <v>156.71</v>
      </c>
      <c r="F4862">
        <v>56.716000000000001</v>
      </c>
      <c r="G4862">
        <v>56.716417910447703</v>
      </c>
      <c r="H4862">
        <v>180</v>
      </c>
      <c r="I4862">
        <v>436.71641699999998</v>
      </c>
      <c r="J4862">
        <v>-1</v>
      </c>
      <c r="K4862">
        <v>2</v>
      </c>
      <c r="L4862">
        <v>46.796570000000003</v>
      </c>
      <c r="M4862">
        <v>465</v>
      </c>
      <c r="N4862">
        <v>200</v>
      </c>
      <c r="O4862">
        <v>140</v>
      </c>
      <c r="P4862">
        <v>0</v>
      </c>
      <c r="Q4862">
        <v>903</v>
      </c>
      <c r="R4862">
        <v>18.413792441999998</v>
      </c>
      <c r="S4862">
        <v>34.975223</v>
      </c>
      <c r="T4862">
        <v>0</v>
      </c>
      <c r="U4862">
        <v>0</v>
      </c>
    </row>
    <row r="4863" spans="1:21" x14ac:dyDescent="0.3">
      <c r="A4863">
        <v>0.67</v>
      </c>
      <c r="B4863">
        <v>0.625</v>
      </c>
      <c r="C4863">
        <v>2.1</v>
      </c>
      <c r="D4863">
        <v>200</v>
      </c>
      <c r="E4863">
        <v>156.71</v>
      </c>
      <c r="F4863">
        <v>56.716000000000001</v>
      </c>
      <c r="G4863">
        <v>56.716417910447703</v>
      </c>
      <c r="H4863">
        <v>190</v>
      </c>
      <c r="I4863">
        <v>446.71641699999998</v>
      </c>
      <c r="J4863">
        <v>-1</v>
      </c>
      <c r="K4863">
        <v>2</v>
      </c>
      <c r="L4863">
        <v>46.148850000000003</v>
      </c>
      <c r="M4863">
        <v>465</v>
      </c>
      <c r="N4863">
        <v>200</v>
      </c>
      <c r="O4863">
        <v>140</v>
      </c>
      <c r="P4863">
        <v>0</v>
      </c>
      <c r="Q4863">
        <v>937</v>
      </c>
      <c r="R4863">
        <v>18.084452547000001</v>
      </c>
      <c r="S4863">
        <v>35.649258000000003</v>
      </c>
      <c r="T4863">
        <v>0</v>
      </c>
      <c r="U4863">
        <v>0</v>
      </c>
    </row>
    <row r="4864" spans="1:21" x14ac:dyDescent="0.3">
      <c r="A4864">
        <v>0.67</v>
      </c>
      <c r="B4864">
        <v>0.625</v>
      </c>
      <c r="C4864">
        <v>2.1</v>
      </c>
      <c r="D4864">
        <v>200</v>
      </c>
      <c r="E4864">
        <v>156.71</v>
      </c>
      <c r="F4864">
        <v>56.716000000000001</v>
      </c>
      <c r="G4864">
        <v>56.716417910447703</v>
      </c>
      <c r="H4864">
        <v>200</v>
      </c>
      <c r="I4864">
        <v>456.71641699999998</v>
      </c>
      <c r="J4864">
        <v>-1</v>
      </c>
      <c r="K4864">
        <v>2</v>
      </c>
      <c r="L4864">
        <v>45.51491</v>
      </c>
      <c r="M4864">
        <v>465</v>
      </c>
      <c r="N4864">
        <v>200</v>
      </c>
      <c r="O4864">
        <v>140</v>
      </c>
      <c r="P4864">
        <v>0</v>
      </c>
      <c r="Q4864">
        <v>890</v>
      </c>
      <c r="R4864">
        <v>17.445987705</v>
      </c>
      <c r="S4864">
        <v>34.714494000000002</v>
      </c>
      <c r="T4864">
        <v>0</v>
      </c>
      <c r="U4864">
        <v>0</v>
      </c>
    </row>
    <row r="4865" spans="1:21" x14ac:dyDescent="0.3">
      <c r="A4865">
        <v>0.67</v>
      </c>
      <c r="B4865">
        <v>0.625</v>
      </c>
      <c r="C4865">
        <v>2.1</v>
      </c>
      <c r="D4865">
        <v>200</v>
      </c>
      <c r="E4865">
        <v>156.71</v>
      </c>
      <c r="F4865">
        <v>56.716000000000001</v>
      </c>
      <c r="G4865">
        <v>56.716417910447703</v>
      </c>
      <c r="H4865">
        <v>210</v>
      </c>
      <c r="I4865">
        <v>466.71641699999998</v>
      </c>
      <c r="J4865">
        <v>-1</v>
      </c>
      <c r="K4865">
        <v>2</v>
      </c>
      <c r="L4865">
        <v>44.894440000000003</v>
      </c>
      <c r="M4865">
        <v>465</v>
      </c>
      <c r="N4865">
        <v>200</v>
      </c>
      <c r="O4865">
        <v>140</v>
      </c>
      <c r="P4865">
        <v>0</v>
      </c>
      <c r="Q4865">
        <v>889</v>
      </c>
      <c r="R4865">
        <v>17.292445567000001</v>
      </c>
      <c r="S4865">
        <v>34.694367</v>
      </c>
      <c r="T4865">
        <v>0</v>
      </c>
      <c r="U4865">
        <v>0</v>
      </c>
    </row>
    <row r="4866" spans="1:21" x14ac:dyDescent="0.3">
      <c r="A4866">
        <v>0.67</v>
      </c>
      <c r="B4866">
        <v>0.625</v>
      </c>
      <c r="C4866">
        <v>2.1</v>
      </c>
      <c r="D4866">
        <v>200</v>
      </c>
      <c r="E4866">
        <v>156.71</v>
      </c>
      <c r="F4866">
        <v>56.716000000000001</v>
      </c>
      <c r="G4866">
        <v>56.716417910447703</v>
      </c>
      <c r="H4866">
        <v>220</v>
      </c>
      <c r="I4866">
        <v>476.71641699999998</v>
      </c>
      <c r="J4866">
        <v>-1</v>
      </c>
      <c r="K4866">
        <v>2</v>
      </c>
      <c r="L4866">
        <v>44.287179999999999</v>
      </c>
      <c r="M4866">
        <v>465</v>
      </c>
      <c r="N4866">
        <v>200</v>
      </c>
      <c r="O4866">
        <v>140</v>
      </c>
      <c r="P4866">
        <v>0</v>
      </c>
      <c r="Q4866">
        <v>903</v>
      </c>
      <c r="R4866">
        <v>16.823672214999998</v>
      </c>
      <c r="S4866">
        <v>34.975223</v>
      </c>
      <c r="T4866">
        <v>0</v>
      </c>
      <c r="U4866">
        <v>0</v>
      </c>
    </row>
    <row r="4867" spans="1:21" x14ac:dyDescent="0.3">
      <c r="A4867">
        <v>0.67</v>
      </c>
      <c r="B4867">
        <v>0.625</v>
      </c>
      <c r="C4867">
        <v>2.1</v>
      </c>
      <c r="D4867">
        <v>200</v>
      </c>
      <c r="E4867">
        <v>156.71</v>
      </c>
      <c r="F4867">
        <v>56.716000000000001</v>
      </c>
      <c r="G4867">
        <v>56.716417910447703</v>
      </c>
      <c r="H4867">
        <v>230</v>
      </c>
      <c r="I4867">
        <v>486.71641699999998</v>
      </c>
      <c r="J4867">
        <v>-1</v>
      </c>
      <c r="K4867">
        <v>2</v>
      </c>
      <c r="L4867">
        <v>43.692839999999997</v>
      </c>
      <c r="M4867">
        <v>465</v>
      </c>
      <c r="N4867">
        <v>200</v>
      </c>
      <c r="O4867">
        <v>140</v>
      </c>
      <c r="P4867">
        <v>0</v>
      </c>
      <c r="Q4867">
        <v>942</v>
      </c>
      <c r="R4867">
        <v>16.341856372999999</v>
      </c>
      <c r="S4867">
        <v>35.747447999999999</v>
      </c>
      <c r="T4867">
        <v>0</v>
      </c>
      <c r="U4867">
        <v>0</v>
      </c>
    </row>
    <row r="4868" spans="1:21" x14ac:dyDescent="0.3">
      <c r="A4868">
        <v>0.67</v>
      </c>
      <c r="B4868">
        <v>0.625</v>
      </c>
      <c r="C4868">
        <v>2.1</v>
      </c>
      <c r="D4868">
        <v>200</v>
      </c>
      <c r="E4868">
        <v>156.71</v>
      </c>
      <c r="F4868">
        <v>56.716000000000001</v>
      </c>
      <c r="G4868">
        <v>56.716417910447703</v>
      </c>
      <c r="H4868">
        <v>240</v>
      </c>
      <c r="I4868">
        <v>496.71641699999998</v>
      </c>
      <c r="J4868">
        <v>-1</v>
      </c>
      <c r="K4868">
        <v>2</v>
      </c>
      <c r="L4868">
        <v>43.11112</v>
      </c>
      <c r="M4868">
        <v>465</v>
      </c>
      <c r="N4868">
        <v>200</v>
      </c>
      <c r="O4868">
        <v>140</v>
      </c>
      <c r="P4868">
        <v>0</v>
      </c>
      <c r="Q4868">
        <v>927</v>
      </c>
      <c r="R4868">
        <v>16.054308074000001</v>
      </c>
      <c r="S4868">
        <v>35.452170000000002</v>
      </c>
      <c r="T4868">
        <v>0</v>
      </c>
      <c r="U4868">
        <v>0</v>
      </c>
    </row>
    <row r="4869" spans="1:21" x14ac:dyDescent="0.3">
      <c r="A4869">
        <v>0.67</v>
      </c>
      <c r="B4869">
        <v>0.625</v>
      </c>
      <c r="C4869">
        <v>2.1</v>
      </c>
      <c r="D4869">
        <v>200</v>
      </c>
      <c r="E4869">
        <v>156.71</v>
      </c>
      <c r="F4869">
        <v>56.716000000000001</v>
      </c>
      <c r="G4869">
        <v>56.716417910447703</v>
      </c>
      <c r="H4869">
        <v>250</v>
      </c>
      <c r="I4869">
        <v>506.71641699999998</v>
      </c>
      <c r="J4869">
        <v>-1</v>
      </c>
      <c r="K4869">
        <v>2</v>
      </c>
      <c r="L4869">
        <v>42.541759999999996</v>
      </c>
      <c r="M4869">
        <v>465</v>
      </c>
      <c r="N4869">
        <v>200</v>
      </c>
      <c r="O4869">
        <v>140</v>
      </c>
      <c r="P4869">
        <v>0</v>
      </c>
      <c r="Q4869">
        <v>895</v>
      </c>
      <c r="R4869">
        <v>15.719414294</v>
      </c>
      <c r="S4869">
        <v>34.814976000000001</v>
      </c>
      <c r="T4869">
        <v>0</v>
      </c>
      <c r="U4869">
        <v>0</v>
      </c>
    </row>
    <row r="4870" spans="1:21" x14ac:dyDescent="0.3">
      <c r="A4870">
        <v>0.67</v>
      </c>
      <c r="B4870">
        <v>0.625</v>
      </c>
      <c r="C4870">
        <v>2.1</v>
      </c>
      <c r="D4870">
        <v>200</v>
      </c>
      <c r="E4870">
        <v>156.71</v>
      </c>
      <c r="F4870">
        <v>56.716000000000001</v>
      </c>
      <c r="G4870">
        <v>56.716417910447703</v>
      </c>
      <c r="H4870">
        <v>260</v>
      </c>
      <c r="I4870">
        <v>516.71641699999998</v>
      </c>
      <c r="J4870">
        <v>-1</v>
      </c>
      <c r="K4870">
        <v>2</v>
      </c>
      <c r="L4870">
        <v>41.984459999999999</v>
      </c>
      <c r="M4870">
        <v>465</v>
      </c>
      <c r="N4870">
        <v>200</v>
      </c>
      <c r="O4870">
        <v>140</v>
      </c>
      <c r="P4870">
        <v>0</v>
      </c>
      <c r="Q4870">
        <v>943</v>
      </c>
      <c r="R4870">
        <v>15.506527812</v>
      </c>
      <c r="S4870">
        <v>35.767057999999999</v>
      </c>
      <c r="T4870">
        <v>0</v>
      </c>
      <c r="U4870">
        <v>0</v>
      </c>
    </row>
    <row r="4871" spans="1:21" x14ac:dyDescent="0.3">
      <c r="A4871">
        <v>0.67</v>
      </c>
      <c r="B4871">
        <v>0.625</v>
      </c>
      <c r="C4871">
        <v>2.1</v>
      </c>
      <c r="D4871">
        <v>200</v>
      </c>
      <c r="E4871">
        <v>156.71</v>
      </c>
      <c r="F4871">
        <v>56.716000000000001</v>
      </c>
      <c r="G4871">
        <v>56.716417910447703</v>
      </c>
      <c r="H4871">
        <v>270</v>
      </c>
      <c r="I4871">
        <v>526.71641699999998</v>
      </c>
      <c r="J4871">
        <v>-1</v>
      </c>
      <c r="K4871">
        <v>2</v>
      </c>
      <c r="L4871">
        <v>41.438960000000002</v>
      </c>
      <c r="M4871">
        <v>465</v>
      </c>
      <c r="N4871">
        <v>200</v>
      </c>
      <c r="O4871">
        <v>140</v>
      </c>
      <c r="P4871">
        <v>0</v>
      </c>
      <c r="Q4871">
        <v>930</v>
      </c>
      <c r="R4871">
        <v>15.290751374999999</v>
      </c>
      <c r="S4871">
        <v>35.511395999999998</v>
      </c>
      <c r="T4871">
        <v>0</v>
      </c>
      <c r="U4871">
        <v>0</v>
      </c>
    </row>
    <row r="4872" spans="1:21" x14ac:dyDescent="0.3">
      <c r="A4872">
        <v>0.67</v>
      </c>
      <c r="B4872">
        <v>0.625</v>
      </c>
      <c r="C4872">
        <v>2.1</v>
      </c>
      <c r="D4872">
        <v>200</v>
      </c>
      <c r="E4872">
        <v>156.71</v>
      </c>
      <c r="F4872">
        <v>56.716000000000001</v>
      </c>
      <c r="G4872">
        <v>56.716417910447703</v>
      </c>
      <c r="H4872">
        <v>280</v>
      </c>
      <c r="I4872">
        <v>536.71641699999998</v>
      </c>
      <c r="J4872">
        <v>-1</v>
      </c>
      <c r="K4872">
        <v>2</v>
      </c>
      <c r="L4872">
        <v>40.904980000000002</v>
      </c>
      <c r="M4872">
        <v>465</v>
      </c>
      <c r="N4872">
        <v>200</v>
      </c>
      <c r="O4872">
        <v>140</v>
      </c>
      <c r="P4872">
        <v>0</v>
      </c>
      <c r="Q4872">
        <v>882</v>
      </c>
      <c r="R4872">
        <v>14.894668927</v>
      </c>
      <c r="S4872">
        <v>34.553190999999998</v>
      </c>
      <c r="T4872">
        <v>0</v>
      </c>
      <c r="U4872">
        <v>0</v>
      </c>
    </row>
    <row r="4873" spans="1:21" x14ac:dyDescent="0.3">
      <c r="A4873">
        <v>0.67</v>
      </c>
      <c r="B4873">
        <v>0.625</v>
      </c>
      <c r="C4873">
        <v>2.1</v>
      </c>
      <c r="D4873">
        <v>200</v>
      </c>
      <c r="E4873">
        <v>156.71</v>
      </c>
      <c r="F4873">
        <v>56.716000000000001</v>
      </c>
      <c r="G4873">
        <v>56.716417910447703</v>
      </c>
      <c r="H4873">
        <v>290</v>
      </c>
      <c r="I4873">
        <v>546.71641699999998</v>
      </c>
      <c r="J4873">
        <v>-1</v>
      </c>
      <c r="K4873">
        <v>2</v>
      </c>
      <c r="L4873">
        <v>40.382240000000003</v>
      </c>
      <c r="M4873">
        <v>465</v>
      </c>
      <c r="N4873">
        <v>200</v>
      </c>
      <c r="O4873">
        <v>140</v>
      </c>
      <c r="P4873">
        <v>0</v>
      </c>
      <c r="Q4873">
        <v>863</v>
      </c>
      <c r="R4873">
        <v>14.57934</v>
      </c>
      <c r="S4873">
        <v>34.167425000000001</v>
      </c>
      <c r="T4873">
        <v>0</v>
      </c>
      <c r="U4873">
        <v>0</v>
      </c>
    </row>
    <row r="4874" spans="1:21" x14ac:dyDescent="0.3">
      <c r="A4874">
        <v>0.67</v>
      </c>
      <c r="B4874">
        <v>0.625</v>
      </c>
      <c r="C4874">
        <v>2.1</v>
      </c>
      <c r="D4874">
        <v>200</v>
      </c>
      <c r="E4874">
        <v>156.71</v>
      </c>
      <c r="F4874">
        <v>56.716000000000001</v>
      </c>
      <c r="G4874">
        <v>56.716417910447703</v>
      </c>
      <c r="H4874">
        <v>300</v>
      </c>
      <c r="I4874">
        <v>556.71641699999998</v>
      </c>
      <c r="J4874">
        <v>-1</v>
      </c>
      <c r="K4874">
        <v>2</v>
      </c>
      <c r="L4874">
        <v>39.870469999999997</v>
      </c>
      <c r="M4874">
        <v>465</v>
      </c>
      <c r="N4874">
        <v>200</v>
      </c>
      <c r="O4874">
        <v>140</v>
      </c>
      <c r="P4874">
        <v>0</v>
      </c>
      <c r="Q4874">
        <v>886</v>
      </c>
      <c r="R4874">
        <v>14.57934</v>
      </c>
      <c r="S4874">
        <v>34.633924999999998</v>
      </c>
      <c r="T4874">
        <v>0</v>
      </c>
      <c r="U4874">
        <v>0</v>
      </c>
    </row>
    <row r="4875" spans="1:21" x14ac:dyDescent="0.3">
      <c r="A4875">
        <v>0.67</v>
      </c>
      <c r="B4875">
        <v>0.625</v>
      </c>
      <c r="C4875">
        <v>2.1</v>
      </c>
      <c r="D4875">
        <v>200</v>
      </c>
      <c r="E4875">
        <v>156.71</v>
      </c>
      <c r="F4875">
        <v>56.716000000000001</v>
      </c>
      <c r="G4875">
        <v>56.716417910447703</v>
      </c>
      <c r="H4875">
        <v>0</v>
      </c>
      <c r="I4875">
        <v>256.71641699999998</v>
      </c>
      <c r="J4875">
        <v>-1</v>
      </c>
      <c r="K4875">
        <v>2</v>
      </c>
      <c r="L4875">
        <v>61.097859999999997</v>
      </c>
      <c r="M4875">
        <v>465</v>
      </c>
      <c r="N4875">
        <v>200</v>
      </c>
      <c r="O4875">
        <v>140</v>
      </c>
      <c r="P4875">
        <v>0</v>
      </c>
      <c r="Q4875">
        <v>885</v>
      </c>
      <c r="R4875">
        <v>29.002328943999999</v>
      </c>
      <c r="S4875">
        <v>34.613757</v>
      </c>
      <c r="T4875">
        <v>0</v>
      </c>
      <c r="U4875">
        <v>0</v>
      </c>
    </row>
    <row r="4876" spans="1:21" x14ac:dyDescent="0.3">
      <c r="A4876" t="s">
        <v>74</v>
      </c>
      <c r="B4876" t="s">
        <v>74</v>
      </c>
      <c r="C4876">
        <v>2.1</v>
      </c>
      <c r="D4876">
        <v>200</v>
      </c>
      <c r="E4876" t="s">
        <v>75</v>
      </c>
      <c r="F4876" t="s">
        <v>74</v>
      </c>
      <c r="G4876" t="s">
        <v>74</v>
      </c>
      <c r="H4876" t="s">
        <v>74</v>
      </c>
      <c r="I4876" t="s">
        <v>74</v>
      </c>
      <c r="J4876" t="s">
        <v>74</v>
      </c>
      <c r="K4876" t="s">
        <v>74</v>
      </c>
      <c r="L4876" t="s">
        <v>74</v>
      </c>
      <c r="M4876" t="s">
        <v>74</v>
      </c>
      <c r="N4876" t="s">
        <v>74</v>
      </c>
      <c r="O4876">
        <v>160</v>
      </c>
    </row>
    <row r="4877" spans="1:21" x14ac:dyDescent="0.3">
      <c r="A4877">
        <v>0.67</v>
      </c>
      <c r="B4877">
        <v>0.625</v>
      </c>
      <c r="C4877">
        <v>2.1</v>
      </c>
      <c r="D4877">
        <v>200</v>
      </c>
      <c r="E4877">
        <v>156.71</v>
      </c>
      <c r="F4877">
        <v>56.716000000000001</v>
      </c>
      <c r="G4877">
        <v>56.716417910447703</v>
      </c>
      <c r="H4877">
        <v>0</v>
      </c>
      <c r="I4877">
        <v>256.71641699999998</v>
      </c>
      <c r="J4877">
        <v>-1</v>
      </c>
      <c r="K4877">
        <v>2</v>
      </c>
      <c r="L4877">
        <v>62.10718</v>
      </c>
      <c r="M4877">
        <v>485</v>
      </c>
      <c r="N4877">
        <v>200</v>
      </c>
      <c r="O4877">
        <v>160</v>
      </c>
      <c r="P4877">
        <v>0</v>
      </c>
      <c r="Q4877">
        <v>948</v>
      </c>
      <c r="R4877">
        <v>32.048416193000001</v>
      </c>
      <c r="S4877">
        <v>35.864969000000002</v>
      </c>
      <c r="T4877">
        <v>0</v>
      </c>
      <c r="U4877">
        <v>0</v>
      </c>
    </row>
    <row r="4878" spans="1:21" x14ac:dyDescent="0.3">
      <c r="A4878">
        <v>0.67</v>
      </c>
      <c r="B4878">
        <v>0.625</v>
      </c>
      <c r="C4878">
        <v>2.1</v>
      </c>
      <c r="D4878">
        <v>200</v>
      </c>
      <c r="E4878">
        <v>156.71</v>
      </c>
      <c r="F4878">
        <v>56.716000000000001</v>
      </c>
      <c r="G4878">
        <v>56.716417910447703</v>
      </c>
      <c r="H4878">
        <v>10</v>
      </c>
      <c r="I4878">
        <v>266.71641699999998</v>
      </c>
      <c r="J4878">
        <v>-1</v>
      </c>
      <c r="K4878">
        <v>2</v>
      </c>
      <c r="L4878">
        <v>61.192250000000001</v>
      </c>
      <c r="M4878">
        <v>485</v>
      </c>
      <c r="N4878">
        <v>200</v>
      </c>
      <c r="O4878">
        <v>160</v>
      </c>
      <c r="P4878">
        <v>0</v>
      </c>
      <c r="Q4878">
        <v>906</v>
      </c>
      <c r="R4878">
        <v>31.173916462000001</v>
      </c>
      <c r="S4878">
        <v>35.035150999999999</v>
      </c>
      <c r="T4878">
        <v>0</v>
      </c>
      <c r="U4878">
        <v>0</v>
      </c>
    </row>
    <row r="4879" spans="1:21" x14ac:dyDescent="0.3">
      <c r="A4879">
        <v>0.67</v>
      </c>
      <c r="B4879">
        <v>0.625</v>
      </c>
      <c r="C4879">
        <v>2.1</v>
      </c>
      <c r="D4879">
        <v>200</v>
      </c>
      <c r="E4879">
        <v>156.71</v>
      </c>
      <c r="F4879">
        <v>56.716000000000001</v>
      </c>
      <c r="G4879">
        <v>56.716417910447703</v>
      </c>
      <c r="H4879">
        <v>20</v>
      </c>
      <c r="I4879">
        <v>276.71641699999998</v>
      </c>
      <c r="J4879">
        <v>-1</v>
      </c>
      <c r="K4879">
        <v>2</v>
      </c>
      <c r="L4879">
        <v>60.293109999999999</v>
      </c>
      <c r="M4879">
        <v>485</v>
      </c>
      <c r="N4879">
        <v>200</v>
      </c>
      <c r="O4879">
        <v>160</v>
      </c>
      <c r="P4879">
        <v>0</v>
      </c>
      <c r="Q4879">
        <v>943</v>
      </c>
      <c r="R4879">
        <v>30.322199995999998</v>
      </c>
      <c r="S4879">
        <v>35.767057999999999</v>
      </c>
      <c r="T4879">
        <v>0</v>
      </c>
      <c r="U4879">
        <v>0</v>
      </c>
    </row>
    <row r="4880" spans="1:21" x14ac:dyDescent="0.3">
      <c r="A4880">
        <v>0.67</v>
      </c>
      <c r="B4880">
        <v>0.625</v>
      </c>
      <c r="C4880">
        <v>2.1</v>
      </c>
      <c r="D4880">
        <v>200</v>
      </c>
      <c r="E4880">
        <v>156.71</v>
      </c>
      <c r="F4880">
        <v>56.716000000000001</v>
      </c>
      <c r="G4880">
        <v>56.716417910447703</v>
      </c>
      <c r="H4880">
        <v>30</v>
      </c>
      <c r="I4880">
        <v>286.71641699999998</v>
      </c>
      <c r="J4880">
        <v>-1</v>
      </c>
      <c r="K4880">
        <v>2</v>
      </c>
      <c r="L4880">
        <v>59.409779999999998</v>
      </c>
      <c r="M4880">
        <v>485</v>
      </c>
      <c r="N4880">
        <v>200</v>
      </c>
      <c r="O4880">
        <v>160</v>
      </c>
      <c r="P4880">
        <v>0</v>
      </c>
      <c r="Q4880">
        <v>889</v>
      </c>
      <c r="R4880">
        <v>29.448261853000002</v>
      </c>
      <c r="S4880">
        <v>34.694367</v>
      </c>
      <c r="T4880">
        <v>0</v>
      </c>
      <c r="U4880">
        <v>0</v>
      </c>
    </row>
    <row r="4881" spans="1:21" x14ac:dyDescent="0.3">
      <c r="A4881">
        <v>0.67</v>
      </c>
      <c r="B4881">
        <v>0.625</v>
      </c>
      <c r="C4881">
        <v>2.1</v>
      </c>
      <c r="D4881">
        <v>200</v>
      </c>
      <c r="E4881">
        <v>156.71</v>
      </c>
      <c r="F4881">
        <v>56.716000000000001</v>
      </c>
      <c r="G4881">
        <v>56.716417910447703</v>
      </c>
      <c r="H4881">
        <v>40</v>
      </c>
      <c r="I4881">
        <v>296.71641699999998</v>
      </c>
      <c r="J4881">
        <v>-1</v>
      </c>
      <c r="K4881">
        <v>2</v>
      </c>
      <c r="L4881">
        <v>58.542270000000002</v>
      </c>
      <c r="M4881">
        <v>485</v>
      </c>
      <c r="N4881">
        <v>200</v>
      </c>
      <c r="O4881">
        <v>160</v>
      </c>
      <c r="P4881">
        <v>0</v>
      </c>
      <c r="Q4881">
        <v>896</v>
      </c>
      <c r="R4881">
        <v>29.002328943999999</v>
      </c>
      <c r="S4881">
        <v>34.835042000000001</v>
      </c>
      <c r="T4881">
        <v>0</v>
      </c>
      <c r="U4881">
        <v>0</v>
      </c>
    </row>
    <row r="4882" spans="1:21" x14ac:dyDescent="0.3">
      <c r="A4882">
        <v>0.67</v>
      </c>
      <c r="B4882">
        <v>0.625</v>
      </c>
      <c r="C4882">
        <v>2.1</v>
      </c>
      <c r="D4882">
        <v>200</v>
      </c>
      <c r="E4882">
        <v>156.71</v>
      </c>
      <c r="F4882">
        <v>56.716000000000001</v>
      </c>
      <c r="G4882">
        <v>56.716417910447703</v>
      </c>
      <c r="H4882">
        <v>50</v>
      </c>
      <c r="I4882">
        <v>306.71641699999998</v>
      </c>
      <c r="J4882">
        <v>-1</v>
      </c>
      <c r="K4882">
        <v>2</v>
      </c>
      <c r="L4882">
        <v>57.690530000000003</v>
      </c>
      <c r="M4882">
        <v>485</v>
      </c>
      <c r="N4882">
        <v>200</v>
      </c>
      <c r="O4882">
        <v>160</v>
      </c>
      <c r="P4882">
        <v>0</v>
      </c>
      <c r="Q4882">
        <v>946</v>
      </c>
      <c r="R4882">
        <v>28.066756819999998</v>
      </c>
      <c r="S4882">
        <v>35.825831999999998</v>
      </c>
      <c r="T4882">
        <v>0</v>
      </c>
      <c r="U4882">
        <v>0</v>
      </c>
    </row>
    <row r="4883" spans="1:21" x14ac:dyDescent="0.3">
      <c r="A4883">
        <v>0.67</v>
      </c>
      <c r="B4883">
        <v>0.625</v>
      </c>
      <c r="C4883">
        <v>2.1</v>
      </c>
      <c r="D4883">
        <v>200</v>
      </c>
      <c r="E4883">
        <v>156.71</v>
      </c>
      <c r="F4883">
        <v>56.716000000000001</v>
      </c>
      <c r="G4883">
        <v>56.716417910447703</v>
      </c>
      <c r="H4883">
        <v>60</v>
      </c>
      <c r="I4883">
        <v>316.71641699999998</v>
      </c>
      <c r="J4883">
        <v>-1</v>
      </c>
      <c r="K4883">
        <v>2</v>
      </c>
      <c r="L4883">
        <v>56.854509999999998</v>
      </c>
      <c r="M4883">
        <v>485</v>
      </c>
      <c r="N4883">
        <v>200</v>
      </c>
      <c r="O4883">
        <v>160</v>
      </c>
      <c r="P4883">
        <v>0</v>
      </c>
      <c r="Q4883">
        <v>909</v>
      </c>
      <c r="R4883">
        <v>27.451671325</v>
      </c>
      <c r="S4883">
        <v>35.094988999999998</v>
      </c>
      <c r="T4883">
        <v>0</v>
      </c>
      <c r="U4883">
        <v>0</v>
      </c>
    </row>
    <row r="4884" spans="1:21" x14ac:dyDescent="0.3">
      <c r="A4884">
        <v>0.67</v>
      </c>
      <c r="B4884">
        <v>0.625</v>
      </c>
      <c r="C4884">
        <v>2.1</v>
      </c>
      <c r="D4884">
        <v>200</v>
      </c>
      <c r="E4884">
        <v>156.71</v>
      </c>
      <c r="F4884">
        <v>56.716000000000001</v>
      </c>
      <c r="G4884">
        <v>56.716417910447703</v>
      </c>
      <c r="H4884">
        <v>70</v>
      </c>
      <c r="I4884">
        <v>326.71641699999998</v>
      </c>
      <c r="J4884">
        <v>-1</v>
      </c>
      <c r="K4884">
        <v>2</v>
      </c>
      <c r="L4884">
        <v>56.034129999999998</v>
      </c>
      <c r="M4884">
        <v>485</v>
      </c>
      <c r="N4884">
        <v>200</v>
      </c>
      <c r="O4884">
        <v>160</v>
      </c>
      <c r="P4884">
        <v>0</v>
      </c>
      <c r="Q4884">
        <v>914</v>
      </c>
      <c r="R4884">
        <v>26.823603468000002</v>
      </c>
      <c r="S4884">
        <v>35.194521999999999</v>
      </c>
      <c r="T4884">
        <v>0</v>
      </c>
      <c r="U4884">
        <v>0</v>
      </c>
    </row>
    <row r="4885" spans="1:21" x14ac:dyDescent="0.3">
      <c r="A4885">
        <v>0.67</v>
      </c>
      <c r="B4885">
        <v>0.625</v>
      </c>
      <c r="C4885">
        <v>2.1</v>
      </c>
      <c r="D4885">
        <v>200</v>
      </c>
      <c r="E4885">
        <v>156.71</v>
      </c>
      <c r="F4885">
        <v>56.716000000000001</v>
      </c>
      <c r="G4885">
        <v>56.716417910447703</v>
      </c>
      <c r="H4885">
        <v>80</v>
      </c>
      <c r="I4885">
        <v>336.71641699999998</v>
      </c>
      <c r="J4885">
        <v>-1</v>
      </c>
      <c r="K4885">
        <v>2</v>
      </c>
      <c r="L4885">
        <v>55.22927</v>
      </c>
      <c r="M4885">
        <v>485</v>
      </c>
      <c r="N4885">
        <v>200</v>
      </c>
      <c r="O4885">
        <v>160</v>
      </c>
      <c r="P4885">
        <v>0</v>
      </c>
      <c r="Q4885">
        <v>958</v>
      </c>
      <c r="R4885">
        <v>26.337015572999999</v>
      </c>
      <c r="S4885">
        <v>36.060099000000001</v>
      </c>
      <c r="T4885">
        <v>0</v>
      </c>
      <c r="U4885">
        <v>0</v>
      </c>
    </row>
    <row r="4886" spans="1:21" x14ac:dyDescent="0.3">
      <c r="A4886">
        <v>0.67</v>
      </c>
      <c r="B4886">
        <v>0.625</v>
      </c>
      <c r="C4886">
        <v>2.1</v>
      </c>
      <c r="D4886">
        <v>200</v>
      </c>
      <c r="E4886">
        <v>156.71</v>
      </c>
      <c r="F4886">
        <v>56.716000000000001</v>
      </c>
      <c r="G4886">
        <v>56.716417910447703</v>
      </c>
      <c r="H4886">
        <v>90</v>
      </c>
      <c r="I4886">
        <v>346.71641699999998</v>
      </c>
      <c r="J4886">
        <v>-1</v>
      </c>
      <c r="K4886">
        <v>2</v>
      </c>
      <c r="L4886">
        <v>54.439810000000001</v>
      </c>
      <c r="M4886">
        <v>485</v>
      </c>
      <c r="N4886">
        <v>200</v>
      </c>
      <c r="O4886">
        <v>160</v>
      </c>
      <c r="P4886">
        <v>0</v>
      </c>
      <c r="Q4886">
        <v>892</v>
      </c>
      <c r="R4886">
        <v>25.762953024000002</v>
      </c>
      <c r="S4886">
        <v>34.754716999999999</v>
      </c>
      <c r="T4886">
        <v>0</v>
      </c>
      <c r="U4886">
        <v>0</v>
      </c>
    </row>
    <row r="4887" spans="1:21" x14ac:dyDescent="0.3">
      <c r="A4887">
        <v>0.67</v>
      </c>
      <c r="B4887">
        <v>0.625</v>
      </c>
      <c r="C4887">
        <v>2.1</v>
      </c>
      <c r="D4887">
        <v>200</v>
      </c>
      <c r="E4887">
        <v>156.71</v>
      </c>
      <c r="F4887">
        <v>56.716000000000001</v>
      </c>
      <c r="G4887">
        <v>56.716417910447703</v>
      </c>
      <c r="H4887">
        <v>100</v>
      </c>
      <c r="I4887">
        <v>356.71641699999998</v>
      </c>
      <c r="J4887">
        <v>-1</v>
      </c>
      <c r="K4887">
        <v>2</v>
      </c>
      <c r="L4887">
        <v>53.665599999999998</v>
      </c>
      <c r="M4887">
        <v>485</v>
      </c>
      <c r="N4887">
        <v>200</v>
      </c>
      <c r="O4887">
        <v>160</v>
      </c>
      <c r="P4887">
        <v>0</v>
      </c>
      <c r="Q4887">
        <v>906</v>
      </c>
      <c r="R4887">
        <v>25.257406001</v>
      </c>
      <c r="S4887">
        <v>35.035150999999999</v>
      </c>
      <c r="T4887">
        <v>0</v>
      </c>
      <c r="U4887">
        <v>0</v>
      </c>
    </row>
    <row r="4888" spans="1:21" x14ac:dyDescent="0.3">
      <c r="A4888">
        <v>0.67</v>
      </c>
      <c r="B4888">
        <v>0.625</v>
      </c>
      <c r="C4888">
        <v>2.1</v>
      </c>
      <c r="D4888">
        <v>200</v>
      </c>
      <c r="E4888">
        <v>156.71</v>
      </c>
      <c r="F4888">
        <v>56.716000000000001</v>
      </c>
      <c r="G4888">
        <v>56.716417910447703</v>
      </c>
      <c r="H4888">
        <v>110</v>
      </c>
      <c r="I4888">
        <v>366.71641699999998</v>
      </c>
      <c r="J4888">
        <v>-1</v>
      </c>
      <c r="K4888">
        <v>2</v>
      </c>
      <c r="L4888">
        <v>52.906469999999999</v>
      </c>
      <c r="M4888">
        <v>485</v>
      </c>
      <c r="N4888">
        <v>200</v>
      </c>
      <c r="O4888">
        <v>160</v>
      </c>
      <c r="P4888">
        <v>0</v>
      </c>
      <c r="Q4888">
        <v>883</v>
      </c>
      <c r="R4888">
        <v>24.549867106000001</v>
      </c>
      <c r="S4888">
        <v>34.573390000000003</v>
      </c>
      <c r="T4888">
        <v>0</v>
      </c>
      <c r="U4888">
        <v>0</v>
      </c>
    </row>
    <row r="4889" spans="1:21" x14ac:dyDescent="0.3">
      <c r="A4889">
        <v>0.67</v>
      </c>
      <c r="B4889">
        <v>0.625</v>
      </c>
      <c r="C4889">
        <v>2.1</v>
      </c>
      <c r="D4889">
        <v>200</v>
      </c>
      <c r="E4889">
        <v>156.71</v>
      </c>
      <c r="F4889">
        <v>56.716000000000001</v>
      </c>
      <c r="G4889">
        <v>56.716417910447703</v>
      </c>
      <c r="H4889">
        <v>120</v>
      </c>
      <c r="I4889">
        <v>376.71641699999998</v>
      </c>
      <c r="J4889">
        <v>-1</v>
      </c>
      <c r="K4889">
        <v>2</v>
      </c>
      <c r="L4889">
        <v>52.162260000000003</v>
      </c>
      <c r="M4889">
        <v>485</v>
      </c>
      <c r="N4889">
        <v>200</v>
      </c>
      <c r="O4889">
        <v>160</v>
      </c>
      <c r="P4889">
        <v>0</v>
      </c>
      <c r="Q4889">
        <v>912</v>
      </c>
      <c r="R4889">
        <v>24.244704489</v>
      </c>
      <c r="S4889">
        <v>35.154738000000002</v>
      </c>
      <c r="T4889">
        <v>0</v>
      </c>
      <c r="U4889">
        <v>0</v>
      </c>
    </row>
    <row r="4890" spans="1:21" x14ac:dyDescent="0.3">
      <c r="A4890">
        <v>0.67</v>
      </c>
      <c r="B4890">
        <v>0.625</v>
      </c>
      <c r="C4890">
        <v>2.1</v>
      </c>
      <c r="D4890">
        <v>200</v>
      </c>
      <c r="E4890">
        <v>156.71</v>
      </c>
      <c r="F4890">
        <v>56.716000000000001</v>
      </c>
      <c r="G4890">
        <v>56.716417910447703</v>
      </c>
      <c r="H4890">
        <v>130</v>
      </c>
      <c r="I4890">
        <v>386.71641699999998</v>
      </c>
      <c r="J4890">
        <v>-1</v>
      </c>
      <c r="K4890">
        <v>2</v>
      </c>
      <c r="L4890">
        <v>51.432769999999998</v>
      </c>
      <c r="M4890">
        <v>485</v>
      </c>
      <c r="N4890">
        <v>200</v>
      </c>
      <c r="O4890">
        <v>160</v>
      </c>
      <c r="P4890">
        <v>0</v>
      </c>
      <c r="Q4890">
        <v>942</v>
      </c>
      <c r="R4890">
        <v>23.219676156999999</v>
      </c>
      <c r="S4890">
        <v>35.747447999999999</v>
      </c>
      <c r="T4890">
        <v>0</v>
      </c>
      <c r="U4890">
        <v>0</v>
      </c>
    </row>
    <row r="4891" spans="1:21" x14ac:dyDescent="0.3">
      <c r="A4891">
        <v>0.67</v>
      </c>
      <c r="B4891">
        <v>0.625</v>
      </c>
      <c r="C4891">
        <v>2.1</v>
      </c>
      <c r="D4891">
        <v>200</v>
      </c>
      <c r="E4891">
        <v>156.71</v>
      </c>
      <c r="F4891">
        <v>56.716000000000001</v>
      </c>
      <c r="G4891">
        <v>56.716417910447703</v>
      </c>
      <c r="H4891">
        <v>140</v>
      </c>
      <c r="I4891">
        <v>396.71641699999998</v>
      </c>
      <c r="J4891">
        <v>-1</v>
      </c>
      <c r="K4891">
        <v>2</v>
      </c>
      <c r="L4891">
        <v>50.717790000000001</v>
      </c>
      <c r="M4891">
        <v>485</v>
      </c>
      <c r="N4891">
        <v>200</v>
      </c>
      <c r="O4891">
        <v>160</v>
      </c>
      <c r="P4891">
        <v>0</v>
      </c>
      <c r="Q4891">
        <v>877</v>
      </c>
      <c r="R4891">
        <v>22.779757889999999</v>
      </c>
      <c r="S4891">
        <v>34.452041000000001</v>
      </c>
      <c r="T4891">
        <v>0</v>
      </c>
      <c r="U4891">
        <v>0</v>
      </c>
    </row>
    <row r="4892" spans="1:21" x14ac:dyDescent="0.3">
      <c r="A4892">
        <v>0.67</v>
      </c>
      <c r="B4892">
        <v>0.625</v>
      </c>
      <c r="C4892">
        <v>2.1</v>
      </c>
      <c r="D4892">
        <v>200</v>
      </c>
      <c r="E4892">
        <v>156.71</v>
      </c>
      <c r="F4892">
        <v>56.716000000000001</v>
      </c>
      <c r="G4892">
        <v>56.716417910447703</v>
      </c>
      <c r="H4892">
        <v>150</v>
      </c>
      <c r="I4892">
        <v>406.71641699999998</v>
      </c>
      <c r="J4892">
        <v>-1</v>
      </c>
      <c r="K4892">
        <v>2</v>
      </c>
      <c r="L4892">
        <v>50.017119999999998</v>
      </c>
      <c r="M4892">
        <v>485</v>
      </c>
      <c r="N4892">
        <v>200</v>
      </c>
      <c r="O4892">
        <v>160</v>
      </c>
      <c r="P4892">
        <v>0</v>
      </c>
      <c r="Q4892">
        <v>897</v>
      </c>
      <c r="R4892">
        <v>22.240995547000001</v>
      </c>
      <c r="S4892">
        <v>34.855097999999998</v>
      </c>
      <c r="T4892">
        <v>0</v>
      </c>
      <c r="U4892">
        <v>0</v>
      </c>
    </row>
    <row r="4893" spans="1:21" x14ac:dyDescent="0.3">
      <c r="A4893">
        <v>0.67</v>
      </c>
      <c r="B4893">
        <v>0.625</v>
      </c>
      <c r="C4893">
        <v>2.1</v>
      </c>
      <c r="D4893">
        <v>200</v>
      </c>
      <c r="E4893">
        <v>156.71</v>
      </c>
      <c r="F4893">
        <v>56.716000000000001</v>
      </c>
      <c r="G4893">
        <v>56.716417910447703</v>
      </c>
      <c r="H4893">
        <v>160</v>
      </c>
      <c r="I4893">
        <v>416.71641699999998</v>
      </c>
      <c r="J4893">
        <v>-1</v>
      </c>
      <c r="K4893">
        <v>2</v>
      </c>
      <c r="L4893">
        <v>49.33052</v>
      </c>
      <c r="M4893">
        <v>485</v>
      </c>
      <c r="N4893">
        <v>200</v>
      </c>
      <c r="O4893">
        <v>160</v>
      </c>
      <c r="P4893">
        <v>0</v>
      </c>
      <c r="Q4893">
        <v>896</v>
      </c>
      <c r="R4893">
        <v>21.782378242</v>
      </c>
      <c r="S4893">
        <v>34.835042000000001</v>
      </c>
      <c r="T4893">
        <v>0</v>
      </c>
      <c r="U4893">
        <v>0</v>
      </c>
    </row>
    <row r="4894" spans="1:21" x14ac:dyDescent="0.3">
      <c r="A4894">
        <v>0.67</v>
      </c>
      <c r="B4894">
        <v>0.625</v>
      </c>
      <c r="C4894">
        <v>2.1</v>
      </c>
      <c r="D4894">
        <v>200</v>
      </c>
      <c r="E4894">
        <v>156.71</v>
      </c>
      <c r="F4894">
        <v>56.716000000000001</v>
      </c>
      <c r="G4894">
        <v>56.716417910447703</v>
      </c>
      <c r="H4894">
        <v>170</v>
      </c>
      <c r="I4894">
        <v>426.71641699999998</v>
      </c>
      <c r="J4894">
        <v>-1</v>
      </c>
      <c r="K4894">
        <v>2</v>
      </c>
      <c r="L4894">
        <v>48.657780000000002</v>
      </c>
      <c r="M4894">
        <v>485</v>
      </c>
      <c r="N4894">
        <v>200</v>
      </c>
      <c r="O4894">
        <v>160</v>
      </c>
      <c r="P4894">
        <v>0</v>
      </c>
      <c r="Q4894">
        <v>899</v>
      </c>
      <c r="R4894">
        <v>21.251243975000001</v>
      </c>
      <c r="S4894">
        <v>34.895180000000003</v>
      </c>
      <c r="T4894">
        <v>0</v>
      </c>
      <c r="U4894">
        <v>0</v>
      </c>
    </row>
    <row r="4895" spans="1:21" x14ac:dyDescent="0.3">
      <c r="A4895">
        <v>0.67</v>
      </c>
      <c r="B4895">
        <v>0.625</v>
      </c>
      <c r="C4895">
        <v>2.1</v>
      </c>
      <c r="D4895">
        <v>200</v>
      </c>
      <c r="E4895">
        <v>156.71</v>
      </c>
      <c r="F4895">
        <v>56.716000000000001</v>
      </c>
      <c r="G4895">
        <v>56.716417910447703</v>
      </c>
      <c r="H4895">
        <v>180</v>
      </c>
      <c r="I4895">
        <v>436.71641699999998</v>
      </c>
      <c r="J4895">
        <v>-1</v>
      </c>
      <c r="K4895">
        <v>2</v>
      </c>
      <c r="L4895">
        <v>47.998660000000001</v>
      </c>
      <c r="M4895">
        <v>485</v>
      </c>
      <c r="N4895">
        <v>200</v>
      </c>
      <c r="O4895">
        <v>160</v>
      </c>
      <c r="P4895">
        <v>0</v>
      </c>
      <c r="Q4895">
        <v>953</v>
      </c>
      <c r="R4895">
        <v>20.739519610999999</v>
      </c>
      <c r="S4895">
        <v>35.962648000000002</v>
      </c>
      <c r="T4895">
        <v>0</v>
      </c>
      <c r="U4895">
        <v>0</v>
      </c>
    </row>
    <row r="4896" spans="1:21" x14ac:dyDescent="0.3">
      <c r="A4896">
        <v>0.67</v>
      </c>
      <c r="B4896">
        <v>0.625</v>
      </c>
      <c r="C4896">
        <v>2.1</v>
      </c>
      <c r="D4896">
        <v>200</v>
      </c>
      <c r="E4896">
        <v>156.71</v>
      </c>
      <c r="F4896">
        <v>56.716000000000001</v>
      </c>
      <c r="G4896">
        <v>56.716417910447703</v>
      </c>
      <c r="H4896">
        <v>190</v>
      </c>
      <c r="I4896">
        <v>446.71641699999998</v>
      </c>
      <c r="J4896">
        <v>-1</v>
      </c>
      <c r="K4896">
        <v>2</v>
      </c>
      <c r="L4896">
        <v>47.352919999999997</v>
      </c>
      <c r="M4896">
        <v>485</v>
      </c>
      <c r="N4896">
        <v>200</v>
      </c>
      <c r="O4896">
        <v>160</v>
      </c>
      <c r="P4896">
        <v>0</v>
      </c>
      <c r="Q4896">
        <v>945</v>
      </c>
      <c r="R4896">
        <v>20.511807288</v>
      </c>
      <c r="S4896">
        <v>35.806249999999999</v>
      </c>
      <c r="T4896">
        <v>0</v>
      </c>
      <c r="U4896">
        <v>0</v>
      </c>
    </row>
    <row r="4897" spans="1:21" x14ac:dyDescent="0.3">
      <c r="A4897">
        <v>0.67</v>
      </c>
      <c r="B4897">
        <v>0.625</v>
      </c>
      <c r="C4897">
        <v>2.1</v>
      </c>
      <c r="D4897">
        <v>200</v>
      </c>
      <c r="E4897">
        <v>156.71</v>
      </c>
      <c r="F4897">
        <v>56.716000000000001</v>
      </c>
      <c r="G4897">
        <v>56.716417910447703</v>
      </c>
      <c r="H4897">
        <v>200</v>
      </c>
      <c r="I4897">
        <v>456.71641699999998</v>
      </c>
      <c r="J4897">
        <v>-1</v>
      </c>
      <c r="K4897">
        <v>2</v>
      </c>
      <c r="L4897">
        <v>46.720300000000002</v>
      </c>
      <c r="M4897">
        <v>485</v>
      </c>
      <c r="N4897">
        <v>200</v>
      </c>
      <c r="O4897">
        <v>160</v>
      </c>
      <c r="P4897">
        <v>0</v>
      </c>
      <c r="Q4897">
        <v>888</v>
      </c>
      <c r="R4897">
        <v>20.082362032999999</v>
      </c>
      <c r="S4897">
        <v>34.674230000000001</v>
      </c>
      <c r="T4897">
        <v>0</v>
      </c>
      <c r="U4897">
        <v>0</v>
      </c>
    </row>
    <row r="4898" spans="1:21" x14ac:dyDescent="0.3">
      <c r="A4898">
        <v>0.67</v>
      </c>
      <c r="B4898">
        <v>0.625</v>
      </c>
      <c r="C4898">
        <v>2.1</v>
      </c>
      <c r="D4898">
        <v>200</v>
      </c>
      <c r="E4898">
        <v>156.71</v>
      </c>
      <c r="F4898">
        <v>56.716000000000001</v>
      </c>
      <c r="G4898">
        <v>56.716417910447703</v>
      </c>
      <c r="H4898">
        <v>210</v>
      </c>
      <c r="I4898">
        <v>466.71641699999998</v>
      </c>
      <c r="J4898">
        <v>-1</v>
      </c>
      <c r="K4898">
        <v>2</v>
      </c>
      <c r="L4898">
        <v>46.100580000000001</v>
      </c>
      <c r="M4898">
        <v>485</v>
      </c>
      <c r="N4898">
        <v>200</v>
      </c>
      <c r="O4898">
        <v>160</v>
      </c>
      <c r="P4898">
        <v>0</v>
      </c>
      <c r="Q4898">
        <v>895</v>
      </c>
      <c r="R4898">
        <v>19.643926152999999</v>
      </c>
      <c r="S4898">
        <v>34.814976000000001</v>
      </c>
      <c r="T4898">
        <v>0</v>
      </c>
      <c r="U4898">
        <v>0</v>
      </c>
    </row>
    <row r="4899" spans="1:21" x14ac:dyDescent="0.3">
      <c r="A4899">
        <v>0.67</v>
      </c>
      <c r="B4899">
        <v>0.625</v>
      </c>
      <c r="C4899">
        <v>2.1</v>
      </c>
      <c r="D4899">
        <v>200</v>
      </c>
      <c r="E4899">
        <v>156.71</v>
      </c>
      <c r="F4899">
        <v>56.716000000000001</v>
      </c>
      <c r="G4899">
        <v>56.716417910447703</v>
      </c>
      <c r="H4899">
        <v>220</v>
      </c>
      <c r="I4899">
        <v>476.71641699999998</v>
      </c>
      <c r="J4899">
        <v>-1</v>
      </c>
      <c r="K4899">
        <v>2</v>
      </c>
      <c r="L4899">
        <v>45.493490000000001</v>
      </c>
      <c r="M4899">
        <v>485</v>
      </c>
      <c r="N4899">
        <v>200</v>
      </c>
      <c r="O4899">
        <v>160</v>
      </c>
      <c r="P4899">
        <v>0</v>
      </c>
      <c r="Q4899">
        <v>907</v>
      </c>
      <c r="R4899">
        <v>19.126057373999998</v>
      </c>
      <c r="S4899">
        <v>35.055107</v>
      </c>
      <c r="T4899">
        <v>0</v>
      </c>
      <c r="U4899">
        <v>0</v>
      </c>
    </row>
    <row r="4900" spans="1:21" x14ac:dyDescent="0.3">
      <c r="A4900">
        <v>0.67</v>
      </c>
      <c r="B4900">
        <v>0.625</v>
      </c>
      <c r="C4900">
        <v>2.1</v>
      </c>
      <c r="D4900">
        <v>200</v>
      </c>
      <c r="E4900">
        <v>156.71</v>
      </c>
      <c r="F4900">
        <v>56.716000000000001</v>
      </c>
      <c r="G4900">
        <v>56.716417910447703</v>
      </c>
      <c r="H4900">
        <v>230</v>
      </c>
      <c r="I4900">
        <v>486.71641699999998</v>
      </c>
      <c r="J4900">
        <v>-1</v>
      </c>
      <c r="K4900">
        <v>2</v>
      </c>
      <c r="L4900">
        <v>44.898789999999998</v>
      </c>
      <c r="M4900">
        <v>485</v>
      </c>
      <c r="N4900">
        <v>200</v>
      </c>
      <c r="O4900">
        <v>160</v>
      </c>
      <c r="P4900">
        <v>0</v>
      </c>
      <c r="Q4900">
        <v>943</v>
      </c>
      <c r="R4900">
        <v>18.985665150999999</v>
      </c>
      <c r="S4900">
        <v>35.767057999999999</v>
      </c>
      <c r="T4900">
        <v>0</v>
      </c>
      <c r="U4900">
        <v>0</v>
      </c>
    </row>
    <row r="4901" spans="1:21" x14ac:dyDescent="0.3">
      <c r="A4901">
        <v>0.67</v>
      </c>
      <c r="B4901">
        <v>0.625</v>
      </c>
      <c r="C4901">
        <v>2.1</v>
      </c>
      <c r="D4901">
        <v>200</v>
      </c>
      <c r="E4901">
        <v>156.71</v>
      </c>
      <c r="F4901">
        <v>56.716000000000001</v>
      </c>
      <c r="G4901">
        <v>56.716417910447703</v>
      </c>
      <c r="H4901">
        <v>240</v>
      </c>
      <c r="I4901">
        <v>496.71641699999998</v>
      </c>
      <c r="J4901">
        <v>-1</v>
      </c>
      <c r="K4901">
        <v>2</v>
      </c>
      <c r="L4901">
        <v>44.316220000000001</v>
      </c>
      <c r="M4901">
        <v>485</v>
      </c>
      <c r="N4901">
        <v>200</v>
      </c>
      <c r="O4901">
        <v>160</v>
      </c>
      <c r="P4901">
        <v>0</v>
      </c>
      <c r="Q4901">
        <v>890</v>
      </c>
      <c r="R4901">
        <v>18.341099467999999</v>
      </c>
      <c r="S4901">
        <v>34.714494000000002</v>
      </c>
      <c r="T4901">
        <v>0</v>
      </c>
      <c r="U4901">
        <v>0</v>
      </c>
    </row>
    <row r="4902" spans="1:21" x14ac:dyDescent="0.3">
      <c r="A4902">
        <v>0.67</v>
      </c>
      <c r="B4902">
        <v>0.625</v>
      </c>
      <c r="C4902">
        <v>2.1</v>
      </c>
      <c r="D4902">
        <v>200</v>
      </c>
      <c r="E4902">
        <v>156.71</v>
      </c>
      <c r="F4902">
        <v>56.716000000000001</v>
      </c>
      <c r="G4902">
        <v>56.716417910447703</v>
      </c>
      <c r="H4902">
        <v>250</v>
      </c>
      <c r="I4902">
        <v>506.71641699999998</v>
      </c>
      <c r="J4902">
        <v>-1</v>
      </c>
      <c r="K4902">
        <v>2</v>
      </c>
      <c r="L4902">
        <v>43.745539999999998</v>
      </c>
      <c r="M4902">
        <v>485</v>
      </c>
      <c r="N4902">
        <v>200</v>
      </c>
      <c r="O4902">
        <v>160</v>
      </c>
      <c r="P4902">
        <v>0</v>
      </c>
      <c r="Q4902">
        <v>939</v>
      </c>
      <c r="R4902">
        <v>18.01047591</v>
      </c>
      <c r="S4902">
        <v>35.688561999999997</v>
      </c>
      <c r="T4902">
        <v>0</v>
      </c>
      <c r="U4902">
        <v>0</v>
      </c>
    </row>
    <row r="4903" spans="1:21" x14ac:dyDescent="0.3">
      <c r="A4903">
        <v>0.67</v>
      </c>
      <c r="B4903">
        <v>0.625</v>
      </c>
      <c r="C4903">
        <v>2.1</v>
      </c>
      <c r="D4903">
        <v>200</v>
      </c>
      <c r="E4903">
        <v>156.71</v>
      </c>
      <c r="F4903">
        <v>56.716000000000001</v>
      </c>
      <c r="G4903">
        <v>56.716417910447703</v>
      </c>
      <c r="H4903">
        <v>260</v>
      </c>
      <c r="I4903">
        <v>516.71641699999998</v>
      </c>
      <c r="J4903">
        <v>-1</v>
      </c>
      <c r="K4903">
        <v>2</v>
      </c>
      <c r="L4903">
        <v>43.186500000000002</v>
      </c>
      <c r="M4903">
        <v>485</v>
      </c>
      <c r="N4903">
        <v>200</v>
      </c>
      <c r="O4903">
        <v>160</v>
      </c>
      <c r="P4903">
        <v>0</v>
      </c>
      <c r="Q4903">
        <v>903</v>
      </c>
      <c r="R4903">
        <v>17.292445567000001</v>
      </c>
      <c r="S4903">
        <v>34.975223</v>
      </c>
      <c r="T4903">
        <v>0</v>
      </c>
      <c r="U4903">
        <v>0</v>
      </c>
    </row>
    <row r="4904" spans="1:21" x14ac:dyDescent="0.3">
      <c r="A4904">
        <v>0.67</v>
      </c>
      <c r="B4904">
        <v>0.625</v>
      </c>
      <c r="C4904">
        <v>2.1</v>
      </c>
      <c r="D4904">
        <v>200</v>
      </c>
      <c r="E4904">
        <v>156.71</v>
      </c>
      <c r="F4904">
        <v>56.716000000000001</v>
      </c>
      <c r="G4904">
        <v>56.716417910447703</v>
      </c>
      <c r="H4904">
        <v>270</v>
      </c>
      <c r="I4904">
        <v>526.71641699999998</v>
      </c>
      <c r="J4904">
        <v>-1</v>
      </c>
      <c r="K4904">
        <v>2</v>
      </c>
      <c r="L4904">
        <v>42.638840000000002</v>
      </c>
      <c r="M4904">
        <v>485</v>
      </c>
      <c r="N4904">
        <v>200</v>
      </c>
      <c r="O4904">
        <v>160</v>
      </c>
      <c r="P4904">
        <v>0</v>
      </c>
      <c r="Q4904">
        <v>888</v>
      </c>
      <c r="R4904">
        <v>17.445987705</v>
      </c>
      <c r="S4904">
        <v>34.674230000000001</v>
      </c>
      <c r="T4904">
        <v>0</v>
      </c>
      <c r="U4904">
        <v>0</v>
      </c>
    </row>
    <row r="4905" spans="1:21" x14ac:dyDescent="0.3">
      <c r="A4905">
        <v>0.67</v>
      </c>
      <c r="B4905">
        <v>0.625</v>
      </c>
      <c r="C4905">
        <v>2.1</v>
      </c>
      <c r="D4905">
        <v>200</v>
      </c>
      <c r="E4905">
        <v>156.71</v>
      </c>
      <c r="F4905">
        <v>56.716000000000001</v>
      </c>
      <c r="G4905">
        <v>56.716417910447703</v>
      </c>
      <c r="H4905">
        <v>280</v>
      </c>
      <c r="I4905">
        <v>536.71641699999998</v>
      </c>
      <c r="J4905">
        <v>-1</v>
      </c>
      <c r="K4905">
        <v>2</v>
      </c>
      <c r="L4905">
        <v>42.102319999999999</v>
      </c>
      <c r="M4905">
        <v>485</v>
      </c>
      <c r="N4905">
        <v>200</v>
      </c>
      <c r="O4905">
        <v>160</v>
      </c>
      <c r="P4905">
        <v>0</v>
      </c>
      <c r="Q4905">
        <v>884</v>
      </c>
      <c r="R4905">
        <v>16.981325170000002</v>
      </c>
      <c r="S4905">
        <v>34.593578999999998</v>
      </c>
      <c r="T4905">
        <v>0</v>
      </c>
      <c r="U4905">
        <v>0</v>
      </c>
    </row>
    <row r="4906" spans="1:21" x14ac:dyDescent="0.3">
      <c r="A4906">
        <v>0.67</v>
      </c>
      <c r="B4906">
        <v>0.625</v>
      </c>
      <c r="C4906">
        <v>2.1</v>
      </c>
      <c r="D4906">
        <v>200</v>
      </c>
      <c r="E4906">
        <v>156.71</v>
      </c>
      <c r="F4906">
        <v>56.716000000000001</v>
      </c>
      <c r="G4906">
        <v>56.716417910447703</v>
      </c>
      <c r="H4906">
        <v>290</v>
      </c>
      <c r="I4906">
        <v>546.71641699999998</v>
      </c>
      <c r="J4906">
        <v>-1</v>
      </c>
      <c r="K4906">
        <v>2</v>
      </c>
      <c r="L4906">
        <v>41.576689999999999</v>
      </c>
      <c r="M4906">
        <v>485</v>
      </c>
      <c r="N4906">
        <v>200</v>
      </c>
      <c r="O4906">
        <v>160</v>
      </c>
      <c r="P4906">
        <v>0</v>
      </c>
      <c r="Q4906">
        <v>890</v>
      </c>
      <c r="R4906">
        <v>16.584464979</v>
      </c>
      <c r="S4906">
        <v>34.714494000000002</v>
      </c>
      <c r="T4906">
        <v>0</v>
      </c>
      <c r="U4906">
        <v>0</v>
      </c>
    </row>
    <row r="4907" spans="1:21" x14ac:dyDescent="0.3">
      <c r="A4907">
        <v>0.67</v>
      </c>
      <c r="B4907">
        <v>0.625</v>
      </c>
      <c r="C4907">
        <v>2.1</v>
      </c>
      <c r="D4907">
        <v>200</v>
      </c>
      <c r="E4907">
        <v>156.71</v>
      </c>
      <c r="F4907">
        <v>56.716000000000001</v>
      </c>
      <c r="G4907">
        <v>56.716417910447703</v>
      </c>
      <c r="H4907">
        <v>300</v>
      </c>
      <c r="I4907">
        <v>556.71641699999998</v>
      </c>
      <c r="J4907">
        <v>-1</v>
      </c>
      <c r="K4907">
        <v>2</v>
      </c>
      <c r="L4907">
        <v>41.061709999999998</v>
      </c>
      <c r="M4907">
        <v>485</v>
      </c>
      <c r="N4907">
        <v>200</v>
      </c>
      <c r="O4907">
        <v>160</v>
      </c>
      <c r="P4907">
        <v>0</v>
      </c>
      <c r="Q4907">
        <v>864</v>
      </c>
      <c r="R4907">
        <v>16.503980742</v>
      </c>
      <c r="S4907">
        <v>34.187823999999999</v>
      </c>
      <c r="T4907">
        <v>0</v>
      </c>
      <c r="U4907">
        <v>0</v>
      </c>
    </row>
    <row r="4908" spans="1:21" x14ac:dyDescent="0.3">
      <c r="A4908">
        <v>0.67</v>
      </c>
      <c r="B4908">
        <v>0.625</v>
      </c>
      <c r="C4908">
        <v>2.1</v>
      </c>
      <c r="D4908">
        <v>200</v>
      </c>
      <c r="E4908">
        <v>156.71</v>
      </c>
      <c r="F4908">
        <v>56.716000000000001</v>
      </c>
      <c r="G4908">
        <v>56.716417910447703</v>
      </c>
      <c r="H4908">
        <v>0</v>
      </c>
      <c r="I4908">
        <v>256.71641699999998</v>
      </c>
      <c r="J4908">
        <v>-1</v>
      </c>
      <c r="K4908">
        <v>2</v>
      </c>
      <c r="L4908">
        <v>62.10718</v>
      </c>
      <c r="M4908">
        <v>485</v>
      </c>
      <c r="N4908">
        <v>200</v>
      </c>
      <c r="O4908">
        <v>160</v>
      </c>
      <c r="P4908">
        <v>0</v>
      </c>
      <c r="Q4908">
        <v>948</v>
      </c>
      <c r="R4908">
        <v>32.048416193000001</v>
      </c>
      <c r="S4908">
        <v>35.864969000000002</v>
      </c>
      <c r="T4908">
        <v>0</v>
      </c>
      <c r="U4908">
        <v>0</v>
      </c>
    </row>
    <row r="4909" spans="1:21" x14ac:dyDescent="0.3">
      <c r="A4909" t="s">
        <v>74</v>
      </c>
      <c r="B4909" t="s">
        <v>74</v>
      </c>
      <c r="C4909">
        <v>2.1</v>
      </c>
      <c r="D4909">
        <v>200</v>
      </c>
      <c r="E4909" t="s">
        <v>75</v>
      </c>
      <c r="F4909" t="s">
        <v>74</v>
      </c>
      <c r="G4909" t="s">
        <v>74</v>
      </c>
      <c r="H4909" t="s">
        <v>74</v>
      </c>
      <c r="I4909" t="s">
        <v>74</v>
      </c>
      <c r="J4909" t="s">
        <v>74</v>
      </c>
      <c r="K4909" t="s">
        <v>74</v>
      </c>
      <c r="L4909" t="s">
        <v>74</v>
      </c>
      <c r="M4909" t="s">
        <v>74</v>
      </c>
      <c r="N4909" t="s">
        <v>74</v>
      </c>
      <c r="O4909">
        <v>180</v>
      </c>
    </row>
    <row r="4910" spans="1:21" x14ac:dyDescent="0.3">
      <c r="A4910">
        <v>0.67</v>
      </c>
      <c r="B4910">
        <v>0.625</v>
      </c>
      <c r="C4910">
        <v>2.1</v>
      </c>
      <c r="D4910">
        <v>200</v>
      </c>
      <c r="E4910">
        <v>156.71</v>
      </c>
      <c r="F4910">
        <v>56.716000000000001</v>
      </c>
      <c r="G4910">
        <v>56.716417910447703</v>
      </c>
      <c r="H4910">
        <v>0</v>
      </c>
      <c r="I4910">
        <v>256.71641699999998</v>
      </c>
      <c r="J4910">
        <v>-1</v>
      </c>
      <c r="K4910">
        <v>2</v>
      </c>
      <c r="L4910">
        <v>63.053519999999999</v>
      </c>
      <c r="M4910">
        <v>505</v>
      </c>
      <c r="N4910">
        <v>200</v>
      </c>
      <c r="O4910">
        <v>180</v>
      </c>
      <c r="P4910">
        <v>0</v>
      </c>
      <c r="Q4910">
        <v>906</v>
      </c>
      <c r="R4910">
        <v>35.353268204000003</v>
      </c>
      <c r="S4910">
        <v>35.035150999999999</v>
      </c>
      <c r="T4910">
        <v>0</v>
      </c>
      <c r="U4910">
        <v>0</v>
      </c>
    </row>
    <row r="4911" spans="1:21" x14ac:dyDescent="0.3">
      <c r="A4911">
        <v>0.67</v>
      </c>
      <c r="B4911">
        <v>0.625</v>
      </c>
      <c r="C4911">
        <v>2.1</v>
      </c>
      <c r="D4911">
        <v>200</v>
      </c>
      <c r="E4911">
        <v>156.71</v>
      </c>
      <c r="F4911">
        <v>56.716000000000001</v>
      </c>
      <c r="G4911">
        <v>56.716417910447703</v>
      </c>
      <c r="H4911">
        <v>10</v>
      </c>
      <c r="I4911">
        <v>266.71641699999998</v>
      </c>
      <c r="J4911">
        <v>-1</v>
      </c>
      <c r="K4911">
        <v>2</v>
      </c>
      <c r="L4911">
        <v>62.15916</v>
      </c>
      <c r="M4911">
        <v>505</v>
      </c>
      <c r="N4911">
        <v>200</v>
      </c>
      <c r="O4911">
        <v>180</v>
      </c>
      <c r="P4911">
        <v>0</v>
      </c>
      <c r="Q4911">
        <v>918</v>
      </c>
      <c r="R4911">
        <v>34.431780363000001</v>
      </c>
      <c r="S4911">
        <v>35.273972999999998</v>
      </c>
      <c r="T4911">
        <v>0</v>
      </c>
      <c r="U4911">
        <v>0</v>
      </c>
    </row>
    <row r="4912" spans="1:21" x14ac:dyDescent="0.3">
      <c r="A4912">
        <v>0.67</v>
      </c>
      <c r="B4912">
        <v>0.625</v>
      </c>
      <c r="C4912">
        <v>2.1</v>
      </c>
      <c r="D4912">
        <v>200</v>
      </c>
      <c r="E4912">
        <v>156.71</v>
      </c>
      <c r="F4912">
        <v>56.716000000000001</v>
      </c>
      <c r="G4912">
        <v>56.716417910447703</v>
      </c>
      <c r="H4912">
        <v>20</v>
      </c>
      <c r="I4912">
        <v>276.71641699999998</v>
      </c>
      <c r="J4912">
        <v>-1</v>
      </c>
      <c r="K4912">
        <v>2</v>
      </c>
      <c r="L4912">
        <v>61.279310000000002</v>
      </c>
      <c r="M4912">
        <v>505</v>
      </c>
      <c r="N4912">
        <v>200</v>
      </c>
      <c r="O4912">
        <v>180</v>
      </c>
      <c r="P4912">
        <v>0</v>
      </c>
      <c r="Q4912">
        <v>890</v>
      </c>
      <c r="R4912">
        <v>33.342488074000002</v>
      </c>
      <c r="S4912">
        <v>34.714494000000002</v>
      </c>
      <c r="T4912">
        <v>0</v>
      </c>
      <c r="U4912">
        <v>0</v>
      </c>
    </row>
    <row r="4913" spans="1:21" x14ac:dyDescent="0.3">
      <c r="A4913">
        <v>0.67</v>
      </c>
      <c r="B4913">
        <v>0.625</v>
      </c>
      <c r="C4913">
        <v>2.1</v>
      </c>
      <c r="D4913">
        <v>200</v>
      </c>
      <c r="E4913">
        <v>156.71</v>
      </c>
      <c r="F4913">
        <v>56.716000000000001</v>
      </c>
      <c r="G4913">
        <v>56.716417910447703</v>
      </c>
      <c r="H4913">
        <v>30</v>
      </c>
      <c r="I4913">
        <v>286.71641699999998</v>
      </c>
      <c r="J4913">
        <v>-1</v>
      </c>
      <c r="K4913">
        <v>2</v>
      </c>
      <c r="L4913">
        <v>60.414020000000001</v>
      </c>
      <c r="M4913">
        <v>505</v>
      </c>
      <c r="N4913">
        <v>200</v>
      </c>
      <c r="O4913">
        <v>180</v>
      </c>
      <c r="P4913">
        <v>0</v>
      </c>
      <c r="Q4913">
        <v>909</v>
      </c>
      <c r="R4913">
        <v>32.520409416</v>
      </c>
      <c r="S4913">
        <v>35.094988999999998</v>
      </c>
      <c r="T4913">
        <v>0</v>
      </c>
      <c r="U4913">
        <v>0</v>
      </c>
    </row>
    <row r="4914" spans="1:21" x14ac:dyDescent="0.3">
      <c r="A4914">
        <v>0.67</v>
      </c>
      <c r="B4914">
        <v>0.625</v>
      </c>
      <c r="C4914">
        <v>2.1</v>
      </c>
      <c r="D4914">
        <v>200</v>
      </c>
      <c r="E4914">
        <v>156.71</v>
      </c>
      <c r="F4914">
        <v>56.716000000000001</v>
      </c>
      <c r="G4914">
        <v>56.716417910447703</v>
      </c>
      <c r="H4914">
        <v>40</v>
      </c>
      <c r="I4914">
        <v>296.71641699999998</v>
      </c>
      <c r="J4914">
        <v>-1</v>
      </c>
      <c r="K4914">
        <v>2</v>
      </c>
      <c r="L4914">
        <v>59.563319999999997</v>
      </c>
      <c r="M4914">
        <v>505</v>
      </c>
      <c r="N4914">
        <v>200</v>
      </c>
      <c r="O4914">
        <v>180</v>
      </c>
      <c r="P4914">
        <v>0</v>
      </c>
      <c r="Q4914">
        <v>955</v>
      </c>
      <c r="R4914">
        <v>31.548234106999999</v>
      </c>
      <c r="S4914">
        <v>36.001655999999997</v>
      </c>
      <c r="T4914">
        <v>0</v>
      </c>
      <c r="U4914">
        <v>0</v>
      </c>
    </row>
    <row r="4915" spans="1:21" x14ac:dyDescent="0.3">
      <c r="A4915">
        <v>0.67</v>
      </c>
      <c r="B4915">
        <v>0.625</v>
      </c>
      <c r="C4915">
        <v>2.1</v>
      </c>
      <c r="D4915">
        <v>200</v>
      </c>
      <c r="E4915">
        <v>156.71</v>
      </c>
      <c r="F4915">
        <v>56.716000000000001</v>
      </c>
      <c r="G4915">
        <v>56.716417910447703</v>
      </c>
      <c r="H4915">
        <v>50</v>
      </c>
      <c r="I4915">
        <v>306.71641699999998</v>
      </c>
      <c r="J4915">
        <v>-1</v>
      </c>
      <c r="K4915">
        <v>2</v>
      </c>
      <c r="L4915">
        <v>58.727209999999999</v>
      </c>
      <c r="M4915">
        <v>505</v>
      </c>
      <c r="N4915">
        <v>200</v>
      </c>
      <c r="O4915">
        <v>180</v>
      </c>
      <c r="P4915">
        <v>0</v>
      </c>
      <c r="Q4915">
        <v>894</v>
      </c>
      <c r="R4915">
        <v>30.996362151</v>
      </c>
      <c r="S4915">
        <v>34.794899999999998</v>
      </c>
      <c r="T4915">
        <v>0</v>
      </c>
      <c r="U4915">
        <v>0</v>
      </c>
    </row>
    <row r="4916" spans="1:21" x14ac:dyDescent="0.3">
      <c r="A4916">
        <v>0.67</v>
      </c>
      <c r="B4916">
        <v>0.625</v>
      </c>
      <c r="C4916">
        <v>2.1</v>
      </c>
      <c r="D4916">
        <v>200</v>
      </c>
      <c r="E4916">
        <v>156.71</v>
      </c>
      <c r="F4916">
        <v>56.716000000000001</v>
      </c>
      <c r="G4916">
        <v>56.716417910447703</v>
      </c>
      <c r="H4916">
        <v>60</v>
      </c>
      <c r="I4916">
        <v>316.71641699999998</v>
      </c>
      <c r="J4916">
        <v>-1</v>
      </c>
      <c r="K4916">
        <v>2</v>
      </c>
      <c r="L4916">
        <v>57.905650000000001</v>
      </c>
      <c r="M4916">
        <v>505</v>
      </c>
      <c r="N4916">
        <v>200</v>
      </c>
      <c r="O4916">
        <v>180</v>
      </c>
      <c r="P4916">
        <v>0</v>
      </c>
      <c r="Q4916">
        <v>908</v>
      </c>
      <c r="R4916">
        <v>30.254037873000001</v>
      </c>
      <c r="S4916">
        <v>35.075052999999997</v>
      </c>
      <c r="T4916">
        <v>0</v>
      </c>
      <c r="U4916">
        <v>0</v>
      </c>
    </row>
    <row r="4917" spans="1:21" x14ac:dyDescent="0.3">
      <c r="A4917">
        <v>0.67</v>
      </c>
      <c r="B4917">
        <v>0.625</v>
      </c>
      <c r="C4917">
        <v>2.1</v>
      </c>
      <c r="D4917">
        <v>200</v>
      </c>
      <c r="E4917">
        <v>156.71</v>
      </c>
      <c r="F4917">
        <v>56.716000000000001</v>
      </c>
      <c r="G4917">
        <v>56.716417910447703</v>
      </c>
      <c r="H4917">
        <v>70</v>
      </c>
      <c r="I4917">
        <v>326.71641699999998</v>
      </c>
      <c r="J4917">
        <v>-1</v>
      </c>
      <c r="K4917">
        <v>2</v>
      </c>
      <c r="L4917">
        <v>57.098610000000001</v>
      </c>
      <c r="M4917">
        <v>505</v>
      </c>
      <c r="N4917">
        <v>200</v>
      </c>
      <c r="O4917">
        <v>180</v>
      </c>
      <c r="P4917">
        <v>0</v>
      </c>
      <c r="Q4917">
        <v>879</v>
      </c>
      <c r="R4917">
        <v>29.401611923000001</v>
      </c>
      <c r="S4917">
        <v>34.492531999999997</v>
      </c>
      <c r="T4917">
        <v>0</v>
      </c>
      <c r="U4917">
        <v>0</v>
      </c>
    </row>
    <row r="4918" spans="1:21" x14ac:dyDescent="0.3">
      <c r="A4918">
        <v>0.67</v>
      </c>
      <c r="B4918">
        <v>0.625</v>
      </c>
      <c r="C4918">
        <v>2.1</v>
      </c>
      <c r="D4918">
        <v>200</v>
      </c>
      <c r="E4918">
        <v>156.71</v>
      </c>
      <c r="F4918">
        <v>56.716000000000001</v>
      </c>
      <c r="G4918">
        <v>56.716417910447703</v>
      </c>
      <c r="H4918">
        <v>80</v>
      </c>
      <c r="I4918">
        <v>336.71641699999998</v>
      </c>
      <c r="J4918">
        <v>-1</v>
      </c>
      <c r="K4918">
        <v>2</v>
      </c>
      <c r="L4918">
        <v>56.306019999999997</v>
      </c>
      <c r="M4918">
        <v>505</v>
      </c>
      <c r="N4918">
        <v>200</v>
      </c>
      <c r="O4918">
        <v>180</v>
      </c>
      <c r="P4918">
        <v>0</v>
      </c>
      <c r="Q4918">
        <v>904</v>
      </c>
      <c r="R4918">
        <v>28.76509562</v>
      </c>
      <c r="S4918">
        <v>34.995209000000003</v>
      </c>
      <c r="T4918">
        <v>0</v>
      </c>
      <c r="U4918">
        <v>0</v>
      </c>
    </row>
    <row r="4919" spans="1:21" x14ac:dyDescent="0.3">
      <c r="A4919">
        <v>0.67</v>
      </c>
      <c r="B4919">
        <v>0.625</v>
      </c>
      <c r="C4919">
        <v>2.1</v>
      </c>
      <c r="D4919">
        <v>200</v>
      </c>
      <c r="E4919">
        <v>156.71</v>
      </c>
      <c r="F4919">
        <v>56.716000000000001</v>
      </c>
      <c r="G4919">
        <v>56.716417910447703</v>
      </c>
      <c r="H4919">
        <v>90</v>
      </c>
      <c r="I4919">
        <v>346.71641699999998</v>
      </c>
      <c r="J4919">
        <v>-1</v>
      </c>
      <c r="K4919">
        <v>2</v>
      </c>
      <c r="L4919">
        <v>55.52778</v>
      </c>
      <c r="M4919">
        <v>505</v>
      </c>
      <c r="N4919">
        <v>200</v>
      </c>
      <c r="O4919">
        <v>180</v>
      </c>
      <c r="P4919">
        <v>0</v>
      </c>
      <c r="Q4919">
        <v>964</v>
      </c>
      <c r="R4919">
        <v>27.8222247</v>
      </c>
      <c r="S4919">
        <v>36.176741</v>
      </c>
      <c r="T4919">
        <v>0</v>
      </c>
      <c r="U4919">
        <v>0</v>
      </c>
    </row>
    <row r="4920" spans="1:21" x14ac:dyDescent="0.3">
      <c r="A4920">
        <v>0.67</v>
      </c>
      <c r="B4920">
        <v>0.625</v>
      </c>
      <c r="C4920">
        <v>2.1</v>
      </c>
      <c r="D4920">
        <v>200</v>
      </c>
      <c r="E4920">
        <v>156.71</v>
      </c>
      <c r="F4920">
        <v>56.716000000000001</v>
      </c>
      <c r="G4920">
        <v>56.716417910447703</v>
      </c>
      <c r="H4920">
        <v>100</v>
      </c>
      <c r="I4920">
        <v>356.71641699999998</v>
      </c>
      <c r="J4920">
        <v>-1</v>
      </c>
      <c r="K4920">
        <v>2</v>
      </c>
      <c r="L4920">
        <v>54.76379</v>
      </c>
      <c r="M4920">
        <v>505</v>
      </c>
      <c r="N4920">
        <v>200</v>
      </c>
      <c r="O4920">
        <v>180</v>
      </c>
      <c r="P4920">
        <v>0</v>
      </c>
      <c r="Q4920">
        <v>952</v>
      </c>
      <c r="R4920">
        <v>27.426803779</v>
      </c>
      <c r="S4920">
        <v>35.943131000000001</v>
      </c>
      <c r="T4920">
        <v>0</v>
      </c>
      <c r="U4920">
        <v>0</v>
      </c>
    </row>
    <row r="4921" spans="1:21" x14ac:dyDescent="0.3">
      <c r="A4921">
        <v>0.67</v>
      </c>
      <c r="B4921">
        <v>0.625</v>
      </c>
      <c r="C4921">
        <v>2.1</v>
      </c>
      <c r="D4921">
        <v>200</v>
      </c>
      <c r="E4921">
        <v>156.71</v>
      </c>
      <c r="F4921">
        <v>56.716000000000001</v>
      </c>
      <c r="G4921">
        <v>56.716417910447703</v>
      </c>
      <c r="H4921">
        <v>110</v>
      </c>
      <c r="I4921">
        <v>366.71641699999998</v>
      </c>
      <c r="J4921">
        <v>-1</v>
      </c>
      <c r="K4921">
        <v>2</v>
      </c>
      <c r="L4921">
        <v>54.013930000000002</v>
      </c>
      <c r="M4921">
        <v>505</v>
      </c>
      <c r="N4921">
        <v>200</v>
      </c>
      <c r="O4921">
        <v>180</v>
      </c>
      <c r="P4921">
        <v>0</v>
      </c>
      <c r="Q4921">
        <v>892</v>
      </c>
      <c r="R4921">
        <v>27.000823371999999</v>
      </c>
      <c r="S4921">
        <v>34.754716999999999</v>
      </c>
      <c r="T4921">
        <v>0</v>
      </c>
      <c r="U4921">
        <v>0</v>
      </c>
    </row>
    <row r="4922" spans="1:21" x14ac:dyDescent="0.3">
      <c r="A4922">
        <v>0.67</v>
      </c>
      <c r="B4922">
        <v>0.625</v>
      </c>
      <c r="C4922">
        <v>2.1</v>
      </c>
      <c r="D4922">
        <v>200</v>
      </c>
      <c r="E4922">
        <v>156.71</v>
      </c>
      <c r="F4922">
        <v>56.716000000000001</v>
      </c>
      <c r="G4922">
        <v>56.716417910447703</v>
      </c>
      <c r="H4922">
        <v>120</v>
      </c>
      <c r="I4922">
        <v>376.71641699999998</v>
      </c>
      <c r="J4922">
        <v>-1</v>
      </c>
      <c r="K4922">
        <v>2</v>
      </c>
      <c r="L4922">
        <v>53.27805</v>
      </c>
      <c r="M4922">
        <v>505</v>
      </c>
      <c r="N4922">
        <v>200</v>
      </c>
      <c r="O4922">
        <v>180</v>
      </c>
      <c r="P4922">
        <v>0</v>
      </c>
      <c r="Q4922">
        <v>950</v>
      </c>
      <c r="R4922">
        <v>26.414397803</v>
      </c>
      <c r="S4922">
        <v>35.904068000000002</v>
      </c>
      <c r="T4922">
        <v>0</v>
      </c>
      <c r="U4922">
        <v>0</v>
      </c>
    </row>
    <row r="4923" spans="1:21" x14ac:dyDescent="0.3">
      <c r="A4923">
        <v>0.67</v>
      </c>
      <c r="B4923">
        <v>0.625</v>
      </c>
      <c r="C4923">
        <v>2.1</v>
      </c>
      <c r="D4923">
        <v>200</v>
      </c>
      <c r="E4923">
        <v>156.71</v>
      </c>
      <c r="F4923">
        <v>56.716000000000001</v>
      </c>
      <c r="G4923">
        <v>56.716417910447703</v>
      </c>
      <c r="H4923">
        <v>130</v>
      </c>
      <c r="I4923">
        <v>386.71641699999998</v>
      </c>
      <c r="J4923">
        <v>-1</v>
      </c>
      <c r="K4923">
        <v>2</v>
      </c>
      <c r="L4923">
        <v>52.555999999999997</v>
      </c>
      <c r="M4923">
        <v>505</v>
      </c>
      <c r="N4923">
        <v>200</v>
      </c>
      <c r="O4923">
        <v>180</v>
      </c>
      <c r="P4923">
        <v>0</v>
      </c>
      <c r="Q4923">
        <v>912</v>
      </c>
      <c r="R4923">
        <v>25.894461267000001</v>
      </c>
      <c r="S4923">
        <v>35.154738000000002</v>
      </c>
      <c r="T4923">
        <v>0</v>
      </c>
      <c r="U4923">
        <v>0</v>
      </c>
    </row>
    <row r="4924" spans="1:21" x14ac:dyDescent="0.3">
      <c r="A4924">
        <v>0.67</v>
      </c>
      <c r="B4924">
        <v>0.625</v>
      </c>
      <c r="C4924">
        <v>2.1</v>
      </c>
      <c r="D4924">
        <v>200</v>
      </c>
      <c r="E4924">
        <v>156.71</v>
      </c>
      <c r="F4924">
        <v>56.716000000000001</v>
      </c>
      <c r="G4924">
        <v>56.716417910447703</v>
      </c>
      <c r="H4924">
        <v>140</v>
      </c>
      <c r="I4924">
        <v>396.71641699999998</v>
      </c>
      <c r="J4924">
        <v>-1</v>
      </c>
      <c r="K4924">
        <v>2</v>
      </c>
      <c r="L4924">
        <v>51.847630000000002</v>
      </c>
      <c r="M4924">
        <v>505</v>
      </c>
      <c r="N4924">
        <v>200</v>
      </c>
      <c r="O4924">
        <v>180</v>
      </c>
      <c r="P4924">
        <v>0</v>
      </c>
      <c r="Q4924">
        <v>936</v>
      </c>
      <c r="R4924">
        <v>25.524647974000001</v>
      </c>
      <c r="S4924">
        <v>35.629590999999998</v>
      </c>
      <c r="T4924">
        <v>0</v>
      </c>
      <c r="U4924">
        <v>0</v>
      </c>
    </row>
    <row r="4925" spans="1:21" x14ac:dyDescent="0.3">
      <c r="A4925">
        <v>0.67</v>
      </c>
      <c r="B4925">
        <v>0.625</v>
      </c>
      <c r="C4925">
        <v>2.1</v>
      </c>
      <c r="D4925">
        <v>200</v>
      </c>
      <c r="E4925">
        <v>156.71</v>
      </c>
      <c r="F4925">
        <v>56.716000000000001</v>
      </c>
      <c r="G4925">
        <v>56.716417910447703</v>
      </c>
      <c r="H4925">
        <v>150</v>
      </c>
      <c r="I4925">
        <v>406.71641699999998</v>
      </c>
      <c r="J4925">
        <v>-1</v>
      </c>
      <c r="K4925">
        <v>2</v>
      </c>
      <c r="L4925">
        <v>51.152749999999997</v>
      </c>
      <c r="M4925">
        <v>505</v>
      </c>
      <c r="N4925">
        <v>200</v>
      </c>
      <c r="O4925">
        <v>180</v>
      </c>
      <c r="P4925">
        <v>0</v>
      </c>
      <c r="Q4925">
        <v>871</v>
      </c>
      <c r="R4925">
        <v>24.824231896000001</v>
      </c>
      <c r="S4925">
        <v>34.330316000000003</v>
      </c>
      <c r="T4925">
        <v>0</v>
      </c>
      <c r="U4925">
        <v>0</v>
      </c>
    </row>
    <row r="4926" spans="1:21" x14ac:dyDescent="0.3">
      <c r="A4926">
        <v>0.67</v>
      </c>
      <c r="B4926">
        <v>0.625</v>
      </c>
      <c r="C4926">
        <v>2.1</v>
      </c>
      <c r="D4926">
        <v>200</v>
      </c>
      <c r="E4926">
        <v>156.71</v>
      </c>
      <c r="F4926">
        <v>56.716000000000001</v>
      </c>
      <c r="G4926">
        <v>56.716417910447703</v>
      </c>
      <c r="H4926">
        <v>160</v>
      </c>
      <c r="I4926">
        <v>416.71641699999998</v>
      </c>
      <c r="J4926">
        <v>-1</v>
      </c>
      <c r="K4926">
        <v>2</v>
      </c>
      <c r="L4926">
        <v>50.47119</v>
      </c>
      <c r="M4926">
        <v>505</v>
      </c>
      <c r="N4926">
        <v>200</v>
      </c>
      <c r="O4926">
        <v>180</v>
      </c>
      <c r="P4926">
        <v>0</v>
      </c>
      <c r="Q4926">
        <v>906</v>
      </c>
      <c r="R4926">
        <v>24.300456207</v>
      </c>
      <c r="S4926">
        <v>35.035150999999999</v>
      </c>
      <c r="T4926">
        <v>0</v>
      </c>
      <c r="U4926">
        <v>0</v>
      </c>
    </row>
    <row r="4927" spans="1:21" x14ac:dyDescent="0.3">
      <c r="A4927">
        <v>0.67</v>
      </c>
      <c r="B4927">
        <v>0.625</v>
      </c>
      <c r="C4927">
        <v>2.1</v>
      </c>
      <c r="D4927">
        <v>200</v>
      </c>
      <c r="E4927">
        <v>156.71</v>
      </c>
      <c r="F4927">
        <v>56.716000000000001</v>
      </c>
      <c r="G4927">
        <v>56.716417910447703</v>
      </c>
      <c r="H4927">
        <v>170</v>
      </c>
      <c r="I4927">
        <v>426.71641699999998</v>
      </c>
      <c r="J4927">
        <v>-1</v>
      </c>
      <c r="K4927">
        <v>2</v>
      </c>
      <c r="L4927">
        <v>49.802750000000003</v>
      </c>
      <c r="M4927">
        <v>505</v>
      </c>
      <c r="N4927">
        <v>200</v>
      </c>
      <c r="O4927">
        <v>180</v>
      </c>
      <c r="P4927">
        <v>0</v>
      </c>
      <c r="Q4927">
        <v>948</v>
      </c>
      <c r="R4927">
        <v>24.188832051999999</v>
      </c>
      <c r="S4927">
        <v>35.864969000000002</v>
      </c>
      <c r="T4927">
        <v>0</v>
      </c>
      <c r="U4927">
        <v>0</v>
      </c>
    </row>
    <row r="4928" spans="1:21" x14ac:dyDescent="0.3">
      <c r="A4928">
        <v>0.67</v>
      </c>
      <c r="B4928">
        <v>0.625</v>
      </c>
      <c r="C4928">
        <v>2.1</v>
      </c>
      <c r="D4928">
        <v>200</v>
      </c>
      <c r="E4928">
        <v>156.71</v>
      </c>
      <c r="F4928">
        <v>56.716000000000001</v>
      </c>
      <c r="G4928">
        <v>56.716417910447703</v>
      </c>
      <c r="H4928">
        <v>180</v>
      </c>
      <c r="I4928">
        <v>436.71641699999998</v>
      </c>
      <c r="J4928">
        <v>-1</v>
      </c>
      <c r="K4928">
        <v>2</v>
      </c>
      <c r="L4928">
        <v>49.147239999999996</v>
      </c>
      <c r="M4928">
        <v>505</v>
      </c>
      <c r="N4928">
        <v>200</v>
      </c>
      <c r="O4928">
        <v>180</v>
      </c>
      <c r="P4928">
        <v>0</v>
      </c>
      <c r="Q4928">
        <v>897</v>
      </c>
      <c r="R4928">
        <v>23.451108512000001</v>
      </c>
      <c r="S4928">
        <v>34.855097999999998</v>
      </c>
      <c r="T4928">
        <v>0</v>
      </c>
      <c r="U4928">
        <v>0</v>
      </c>
    </row>
    <row r="4929" spans="1:21" x14ac:dyDescent="0.3">
      <c r="A4929">
        <v>0.67</v>
      </c>
      <c r="B4929">
        <v>0.625</v>
      </c>
      <c r="C4929">
        <v>2.1</v>
      </c>
      <c r="D4929">
        <v>200</v>
      </c>
      <c r="E4929">
        <v>156.71</v>
      </c>
      <c r="F4929">
        <v>56.716000000000001</v>
      </c>
      <c r="G4929">
        <v>56.716417910447703</v>
      </c>
      <c r="H4929">
        <v>190</v>
      </c>
      <c r="I4929">
        <v>446.71641699999998</v>
      </c>
      <c r="J4929">
        <v>-1</v>
      </c>
      <c r="K4929">
        <v>2</v>
      </c>
      <c r="L4929">
        <v>48.504440000000002</v>
      </c>
      <c r="M4929">
        <v>505</v>
      </c>
      <c r="N4929">
        <v>200</v>
      </c>
      <c r="O4929">
        <v>180</v>
      </c>
      <c r="P4929">
        <v>0</v>
      </c>
      <c r="Q4929">
        <v>896</v>
      </c>
      <c r="R4929">
        <v>22.720493490999999</v>
      </c>
      <c r="S4929">
        <v>34.835042000000001</v>
      </c>
      <c r="T4929">
        <v>0</v>
      </c>
      <c r="U4929">
        <v>0</v>
      </c>
    </row>
    <row r="4930" spans="1:21" x14ac:dyDescent="0.3">
      <c r="A4930">
        <v>0.67</v>
      </c>
      <c r="B4930">
        <v>0.625</v>
      </c>
      <c r="C4930">
        <v>2.1</v>
      </c>
      <c r="D4930">
        <v>200</v>
      </c>
      <c r="E4930">
        <v>156.71</v>
      </c>
      <c r="F4930">
        <v>56.716000000000001</v>
      </c>
      <c r="G4930">
        <v>56.716417910447703</v>
      </c>
      <c r="H4930">
        <v>200</v>
      </c>
      <c r="I4930">
        <v>456.71641699999998</v>
      </c>
      <c r="J4930">
        <v>-1</v>
      </c>
      <c r="K4930">
        <v>2</v>
      </c>
      <c r="L4930">
        <v>47.87415</v>
      </c>
      <c r="M4930">
        <v>505</v>
      </c>
      <c r="N4930">
        <v>200</v>
      </c>
      <c r="O4930">
        <v>180</v>
      </c>
      <c r="P4930">
        <v>0</v>
      </c>
      <c r="Q4930">
        <v>904</v>
      </c>
      <c r="R4930">
        <v>22.240995547000001</v>
      </c>
      <c r="S4930">
        <v>34.995209000000003</v>
      </c>
      <c r="T4930">
        <v>0</v>
      </c>
      <c r="U4930">
        <v>0</v>
      </c>
    </row>
    <row r="4931" spans="1:21" x14ac:dyDescent="0.3">
      <c r="A4931">
        <v>0.67</v>
      </c>
      <c r="B4931">
        <v>0.625</v>
      </c>
      <c r="C4931">
        <v>2.1</v>
      </c>
      <c r="D4931">
        <v>200</v>
      </c>
      <c r="E4931">
        <v>156.71</v>
      </c>
      <c r="F4931">
        <v>56.716000000000001</v>
      </c>
      <c r="G4931">
        <v>56.716417910447703</v>
      </c>
      <c r="H4931">
        <v>210</v>
      </c>
      <c r="I4931">
        <v>466.71641699999998</v>
      </c>
      <c r="J4931">
        <v>-1</v>
      </c>
      <c r="K4931">
        <v>2</v>
      </c>
      <c r="L4931">
        <v>47.256160000000001</v>
      </c>
      <c r="M4931">
        <v>505</v>
      </c>
      <c r="N4931">
        <v>200</v>
      </c>
      <c r="O4931">
        <v>180</v>
      </c>
      <c r="P4931">
        <v>0</v>
      </c>
      <c r="Q4931">
        <v>955</v>
      </c>
      <c r="R4931">
        <v>21.966917085999999</v>
      </c>
      <c r="S4931">
        <v>36.001655999999997</v>
      </c>
      <c r="T4931">
        <v>0</v>
      </c>
      <c r="U4931">
        <v>0</v>
      </c>
    </row>
    <row r="4932" spans="1:21" x14ac:dyDescent="0.3">
      <c r="A4932">
        <v>0.67</v>
      </c>
      <c r="B4932">
        <v>0.625</v>
      </c>
      <c r="C4932">
        <v>2.1</v>
      </c>
      <c r="D4932">
        <v>200</v>
      </c>
      <c r="E4932">
        <v>156.71</v>
      </c>
      <c r="F4932">
        <v>56.716000000000001</v>
      </c>
      <c r="G4932">
        <v>56.716417910447703</v>
      </c>
      <c r="H4932">
        <v>220</v>
      </c>
      <c r="I4932">
        <v>476.71641699999998</v>
      </c>
      <c r="J4932">
        <v>-1</v>
      </c>
      <c r="K4932">
        <v>2</v>
      </c>
      <c r="L4932">
        <v>46.65025</v>
      </c>
      <c r="M4932">
        <v>505</v>
      </c>
      <c r="N4932">
        <v>200</v>
      </c>
      <c r="O4932">
        <v>180</v>
      </c>
      <c r="P4932">
        <v>0</v>
      </c>
      <c r="Q4932">
        <v>895</v>
      </c>
      <c r="R4932">
        <v>21.533987195000002</v>
      </c>
      <c r="S4932">
        <v>34.814976000000001</v>
      </c>
      <c r="T4932">
        <v>0</v>
      </c>
      <c r="U4932">
        <v>0</v>
      </c>
    </row>
    <row r="4933" spans="1:21" x14ac:dyDescent="0.3">
      <c r="A4933">
        <v>0.67</v>
      </c>
      <c r="B4933">
        <v>0.625</v>
      </c>
      <c r="C4933">
        <v>2.1</v>
      </c>
      <c r="D4933">
        <v>200</v>
      </c>
      <c r="E4933">
        <v>156.71</v>
      </c>
      <c r="F4933">
        <v>56.716000000000001</v>
      </c>
      <c r="G4933">
        <v>56.716417910447703</v>
      </c>
      <c r="H4933">
        <v>230</v>
      </c>
      <c r="I4933">
        <v>486.71641699999998</v>
      </c>
      <c r="J4933">
        <v>-1</v>
      </c>
      <c r="K4933">
        <v>2</v>
      </c>
      <c r="L4933">
        <v>46.056199999999997</v>
      </c>
      <c r="M4933">
        <v>505</v>
      </c>
      <c r="N4933">
        <v>200</v>
      </c>
      <c r="O4933">
        <v>180</v>
      </c>
      <c r="P4933">
        <v>0</v>
      </c>
      <c r="Q4933">
        <v>946</v>
      </c>
      <c r="R4933">
        <v>21.282836683999999</v>
      </c>
      <c r="S4933">
        <v>35.825831999999998</v>
      </c>
      <c r="T4933">
        <v>0</v>
      </c>
      <c r="U4933">
        <v>0</v>
      </c>
    </row>
    <row r="4934" spans="1:21" x14ac:dyDescent="0.3">
      <c r="A4934">
        <v>0.67</v>
      </c>
      <c r="B4934">
        <v>0.625</v>
      </c>
      <c r="C4934">
        <v>2.1</v>
      </c>
      <c r="D4934">
        <v>200</v>
      </c>
      <c r="E4934">
        <v>156.71</v>
      </c>
      <c r="F4934">
        <v>56.716000000000001</v>
      </c>
      <c r="G4934">
        <v>56.716417910447703</v>
      </c>
      <c r="H4934">
        <v>240</v>
      </c>
      <c r="I4934">
        <v>496.71641699999998</v>
      </c>
      <c r="J4934">
        <v>-1</v>
      </c>
      <c r="K4934">
        <v>2</v>
      </c>
      <c r="L4934">
        <v>45.473790000000001</v>
      </c>
      <c r="M4934">
        <v>505</v>
      </c>
      <c r="N4934">
        <v>200</v>
      </c>
      <c r="O4934">
        <v>180</v>
      </c>
      <c r="P4934">
        <v>0</v>
      </c>
      <c r="Q4934">
        <v>887</v>
      </c>
      <c r="R4934">
        <v>20.964866577999999</v>
      </c>
      <c r="S4934">
        <v>34.654082000000002</v>
      </c>
      <c r="T4934">
        <v>0</v>
      </c>
      <c r="U4934">
        <v>0</v>
      </c>
    </row>
    <row r="4935" spans="1:21" x14ac:dyDescent="0.3">
      <c r="A4935">
        <v>0.67</v>
      </c>
      <c r="B4935">
        <v>0.625</v>
      </c>
      <c r="C4935">
        <v>2.1</v>
      </c>
      <c r="D4935">
        <v>200</v>
      </c>
      <c r="E4935">
        <v>156.71</v>
      </c>
      <c r="F4935">
        <v>56.716000000000001</v>
      </c>
      <c r="G4935">
        <v>56.716417910447703</v>
      </c>
      <c r="H4935">
        <v>250</v>
      </c>
      <c r="I4935">
        <v>506.71641699999998</v>
      </c>
      <c r="J4935">
        <v>-1</v>
      </c>
      <c r="K4935">
        <v>2</v>
      </c>
      <c r="L4935">
        <v>44.902790000000003</v>
      </c>
      <c r="M4935">
        <v>505</v>
      </c>
      <c r="N4935">
        <v>200</v>
      </c>
      <c r="O4935">
        <v>180</v>
      </c>
      <c r="P4935">
        <v>0</v>
      </c>
      <c r="Q4935">
        <v>900</v>
      </c>
      <c r="R4935">
        <v>20.380593438999998</v>
      </c>
      <c r="S4935">
        <v>34.915205999999998</v>
      </c>
      <c r="T4935">
        <v>0</v>
      </c>
      <c r="U4935">
        <v>0</v>
      </c>
    </row>
    <row r="4936" spans="1:21" x14ac:dyDescent="0.3">
      <c r="A4936">
        <v>0.67</v>
      </c>
      <c r="B4936">
        <v>0.625</v>
      </c>
      <c r="C4936">
        <v>2.1</v>
      </c>
      <c r="D4936">
        <v>200</v>
      </c>
      <c r="E4936">
        <v>156.71</v>
      </c>
      <c r="F4936">
        <v>56.716000000000001</v>
      </c>
      <c r="G4936">
        <v>56.716417910447703</v>
      </c>
      <c r="H4936">
        <v>260</v>
      </c>
      <c r="I4936">
        <v>516.71641699999998</v>
      </c>
      <c r="J4936">
        <v>-1</v>
      </c>
      <c r="K4936">
        <v>2</v>
      </c>
      <c r="L4936">
        <v>44.34299</v>
      </c>
      <c r="M4936">
        <v>505</v>
      </c>
      <c r="N4936">
        <v>200</v>
      </c>
      <c r="O4936">
        <v>180</v>
      </c>
      <c r="P4936">
        <v>0</v>
      </c>
      <c r="Q4936">
        <v>887</v>
      </c>
      <c r="R4936">
        <v>19.813657131999999</v>
      </c>
      <c r="S4936">
        <v>34.654082000000002</v>
      </c>
      <c r="T4936">
        <v>0</v>
      </c>
      <c r="U4936">
        <v>0</v>
      </c>
    </row>
    <row r="4937" spans="1:21" x14ac:dyDescent="0.3">
      <c r="A4937">
        <v>0.67</v>
      </c>
      <c r="B4937">
        <v>0.625</v>
      </c>
      <c r="C4937">
        <v>2.1</v>
      </c>
      <c r="D4937">
        <v>200</v>
      </c>
      <c r="E4937">
        <v>156.71</v>
      </c>
      <c r="F4937">
        <v>56.716000000000001</v>
      </c>
      <c r="G4937">
        <v>56.716417910447703</v>
      </c>
      <c r="H4937">
        <v>270</v>
      </c>
      <c r="I4937">
        <v>526.71641699999998</v>
      </c>
      <c r="J4937">
        <v>-1</v>
      </c>
      <c r="K4937">
        <v>2</v>
      </c>
      <c r="L4937">
        <v>43.794159999999998</v>
      </c>
      <c r="M4937">
        <v>505</v>
      </c>
      <c r="N4937">
        <v>200</v>
      </c>
      <c r="O4937">
        <v>180</v>
      </c>
      <c r="P4937">
        <v>0</v>
      </c>
      <c r="Q4937">
        <v>901</v>
      </c>
      <c r="R4937">
        <v>19.609810688</v>
      </c>
      <c r="S4937">
        <v>34.935222000000003</v>
      </c>
      <c r="T4937">
        <v>0</v>
      </c>
      <c r="U4937">
        <v>0</v>
      </c>
    </row>
    <row r="4938" spans="1:21" x14ac:dyDescent="0.3">
      <c r="A4938">
        <v>0.67</v>
      </c>
      <c r="B4938">
        <v>0.625</v>
      </c>
      <c r="C4938">
        <v>2.1</v>
      </c>
      <c r="D4938">
        <v>200</v>
      </c>
      <c r="E4938">
        <v>156.71</v>
      </c>
      <c r="F4938">
        <v>56.716000000000001</v>
      </c>
      <c r="G4938">
        <v>56.716417910447703</v>
      </c>
      <c r="H4938">
        <v>280</v>
      </c>
      <c r="I4938">
        <v>536.71641699999998</v>
      </c>
      <c r="J4938">
        <v>-1</v>
      </c>
      <c r="K4938">
        <v>2</v>
      </c>
      <c r="L4938">
        <v>43.25609</v>
      </c>
      <c r="M4938">
        <v>505</v>
      </c>
      <c r="N4938">
        <v>200</v>
      </c>
      <c r="O4938">
        <v>180</v>
      </c>
      <c r="P4938">
        <v>0</v>
      </c>
      <c r="Q4938">
        <v>892</v>
      </c>
      <c r="R4938">
        <v>19.334805445000001</v>
      </c>
      <c r="S4938">
        <v>34.754716999999999</v>
      </c>
      <c r="T4938">
        <v>0</v>
      </c>
      <c r="U4938">
        <v>0</v>
      </c>
    </row>
    <row r="4939" spans="1:21" x14ac:dyDescent="0.3">
      <c r="A4939">
        <v>0.67</v>
      </c>
      <c r="B4939">
        <v>0.625</v>
      </c>
      <c r="C4939">
        <v>2.1</v>
      </c>
      <c r="D4939">
        <v>200</v>
      </c>
      <c r="E4939">
        <v>156.71</v>
      </c>
      <c r="F4939">
        <v>56.716000000000001</v>
      </c>
      <c r="G4939">
        <v>56.716417910447703</v>
      </c>
      <c r="H4939">
        <v>290</v>
      </c>
      <c r="I4939">
        <v>546.71641699999998</v>
      </c>
      <c r="J4939">
        <v>-1</v>
      </c>
      <c r="K4939">
        <v>2</v>
      </c>
      <c r="L4939">
        <v>42.728540000000002</v>
      </c>
      <c r="M4939">
        <v>505</v>
      </c>
      <c r="N4939">
        <v>200</v>
      </c>
      <c r="O4939">
        <v>180</v>
      </c>
      <c r="P4939">
        <v>0</v>
      </c>
      <c r="Q4939">
        <v>898</v>
      </c>
      <c r="R4939">
        <v>18.808756015</v>
      </c>
      <c r="S4939">
        <v>34.875143999999999</v>
      </c>
      <c r="T4939">
        <v>0</v>
      </c>
      <c r="U4939">
        <v>0</v>
      </c>
    </row>
    <row r="4940" spans="1:21" x14ac:dyDescent="0.3">
      <c r="A4940">
        <v>0.67</v>
      </c>
      <c r="B4940">
        <v>0.625</v>
      </c>
      <c r="C4940">
        <v>2.1</v>
      </c>
      <c r="D4940">
        <v>200</v>
      </c>
      <c r="E4940">
        <v>156.71</v>
      </c>
      <c r="F4940">
        <v>56.716000000000001</v>
      </c>
      <c r="G4940">
        <v>56.716417910447703</v>
      </c>
      <c r="H4940">
        <v>300</v>
      </c>
      <c r="I4940">
        <v>556.71641699999998</v>
      </c>
      <c r="J4940">
        <v>-1</v>
      </c>
      <c r="K4940">
        <v>2</v>
      </c>
      <c r="L4940">
        <v>42.211309999999997</v>
      </c>
      <c r="M4940">
        <v>505</v>
      </c>
      <c r="N4940">
        <v>200</v>
      </c>
      <c r="O4940">
        <v>180</v>
      </c>
      <c r="P4940">
        <v>0</v>
      </c>
      <c r="Q4940">
        <v>896</v>
      </c>
      <c r="R4940">
        <v>18.558353699000001</v>
      </c>
      <c r="S4940">
        <v>34.835042000000001</v>
      </c>
      <c r="T4940">
        <v>0</v>
      </c>
      <c r="U4940">
        <v>0</v>
      </c>
    </row>
    <row r="4941" spans="1:21" x14ac:dyDescent="0.3">
      <c r="A4941">
        <v>0.67</v>
      </c>
      <c r="B4941">
        <v>0.625</v>
      </c>
      <c r="C4941">
        <v>2.1</v>
      </c>
      <c r="D4941">
        <v>200</v>
      </c>
      <c r="E4941">
        <v>156.71</v>
      </c>
      <c r="F4941">
        <v>56.716000000000001</v>
      </c>
      <c r="G4941">
        <v>56.716417910447703</v>
      </c>
      <c r="H4941">
        <v>0</v>
      </c>
      <c r="I4941">
        <v>256.71641699999998</v>
      </c>
      <c r="J4941">
        <v>-1</v>
      </c>
      <c r="K4941">
        <v>2</v>
      </c>
      <c r="L4941">
        <v>63.053519999999999</v>
      </c>
      <c r="M4941">
        <v>505</v>
      </c>
      <c r="N4941">
        <v>200</v>
      </c>
      <c r="O4941">
        <v>180</v>
      </c>
      <c r="P4941">
        <v>0</v>
      </c>
      <c r="Q4941">
        <v>906</v>
      </c>
      <c r="R4941">
        <v>35.353268204000003</v>
      </c>
      <c r="S4941">
        <v>35.035150999999999</v>
      </c>
      <c r="T4941">
        <v>0</v>
      </c>
      <c r="U4941">
        <v>0</v>
      </c>
    </row>
    <row r="4942" spans="1:21" x14ac:dyDescent="0.3">
      <c r="A4942" t="s">
        <v>74</v>
      </c>
      <c r="B4942" t="s">
        <v>74</v>
      </c>
      <c r="C4942">
        <v>2.1</v>
      </c>
      <c r="D4942">
        <v>200</v>
      </c>
      <c r="E4942" t="s">
        <v>75</v>
      </c>
      <c r="F4942" t="s">
        <v>74</v>
      </c>
      <c r="G4942" t="s">
        <v>74</v>
      </c>
      <c r="H4942" t="s">
        <v>74</v>
      </c>
      <c r="I4942" t="s">
        <v>74</v>
      </c>
      <c r="J4942" t="s">
        <v>74</v>
      </c>
      <c r="K4942" t="s">
        <v>74</v>
      </c>
      <c r="L4942" t="s">
        <v>74</v>
      </c>
      <c r="M4942" t="s">
        <v>74</v>
      </c>
      <c r="N4942" t="s">
        <v>74</v>
      </c>
      <c r="O4942">
        <v>200</v>
      </c>
    </row>
    <row r="4943" spans="1:21" x14ac:dyDescent="0.3">
      <c r="A4943">
        <v>0.67</v>
      </c>
      <c r="B4943">
        <v>0.625</v>
      </c>
      <c r="C4943">
        <v>2.1</v>
      </c>
      <c r="D4943">
        <v>200</v>
      </c>
      <c r="E4943">
        <v>156.71</v>
      </c>
      <c r="F4943">
        <v>56.716000000000001</v>
      </c>
      <c r="G4943">
        <v>56.716417910447703</v>
      </c>
      <c r="H4943">
        <v>0</v>
      </c>
      <c r="I4943">
        <v>256.71641699999998</v>
      </c>
      <c r="J4943">
        <v>-1</v>
      </c>
      <c r="K4943">
        <v>2</v>
      </c>
      <c r="L4943">
        <v>63.942120000000003</v>
      </c>
      <c r="M4943">
        <v>525</v>
      </c>
      <c r="N4943">
        <v>200</v>
      </c>
      <c r="O4943">
        <v>200</v>
      </c>
      <c r="P4943">
        <v>0</v>
      </c>
      <c r="Q4943">
        <v>920</v>
      </c>
      <c r="R4943">
        <v>38.260820399000004</v>
      </c>
      <c r="S4943">
        <v>35.313639999999999</v>
      </c>
      <c r="T4943">
        <v>0</v>
      </c>
      <c r="U4943">
        <v>0</v>
      </c>
    </row>
    <row r="4944" spans="1:21" x14ac:dyDescent="0.3">
      <c r="A4944">
        <v>0.67</v>
      </c>
      <c r="B4944">
        <v>0.625</v>
      </c>
      <c r="C4944">
        <v>2.1</v>
      </c>
      <c r="D4944">
        <v>200</v>
      </c>
      <c r="E4944">
        <v>156.71</v>
      </c>
      <c r="F4944">
        <v>56.716000000000001</v>
      </c>
      <c r="G4944">
        <v>56.716417910447703</v>
      </c>
      <c r="H4944">
        <v>10</v>
      </c>
      <c r="I4944">
        <v>266.71641699999998</v>
      </c>
      <c r="J4944">
        <v>-1</v>
      </c>
      <c r="K4944">
        <v>2</v>
      </c>
      <c r="L4944">
        <v>63.067999999999998</v>
      </c>
      <c r="M4944">
        <v>525</v>
      </c>
      <c r="N4944">
        <v>200</v>
      </c>
      <c r="O4944">
        <v>200</v>
      </c>
      <c r="P4944">
        <v>0</v>
      </c>
      <c r="Q4944">
        <v>957</v>
      </c>
      <c r="R4944">
        <v>36.927155288000002</v>
      </c>
      <c r="S4944">
        <v>36.040627000000001</v>
      </c>
      <c r="T4944">
        <v>0</v>
      </c>
      <c r="U4944">
        <v>0</v>
      </c>
    </row>
    <row r="4945" spans="1:21" x14ac:dyDescent="0.3">
      <c r="A4945">
        <v>0.67</v>
      </c>
      <c r="B4945">
        <v>0.625</v>
      </c>
      <c r="C4945">
        <v>2.1</v>
      </c>
      <c r="D4945">
        <v>200</v>
      </c>
      <c r="E4945">
        <v>156.71</v>
      </c>
      <c r="F4945">
        <v>56.716000000000001</v>
      </c>
      <c r="G4945">
        <v>56.716417910447703</v>
      </c>
      <c r="H4945">
        <v>20</v>
      </c>
      <c r="I4945">
        <v>276.71641699999998</v>
      </c>
      <c r="J4945">
        <v>-1</v>
      </c>
      <c r="K4945">
        <v>2</v>
      </c>
      <c r="L4945">
        <v>62.207230000000003</v>
      </c>
      <c r="M4945">
        <v>525</v>
      </c>
      <c r="N4945">
        <v>200</v>
      </c>
      <c r="O4945">
        <v>200</v>
      </c>
      <c r="P4945">
        <v>0</v>
      </c>
      <c r="Q4945">
        <v>922</v>
      </c>
      <c r="R4945">
        <v>36.312413485999997</v>
      </c>
      <c r="S4945">
        <v>35.353268</v>
      </c>
      <c r="T4945">
        <v>0</v>
      </c>
      <c r="U4945">
        <v>0</v>
      </c>
    </row>
    <row r="4946" spans="1:21" x14ac:dyDescent="0.3">
      <c r="A4946">
        <v>0.67</v>
      </c>
      <c r="B4946">
        <v>0.625</v>
      </c>
      <c r="C4946">
        <v>2.1</v>
      </c>
      <c r="D4946">
        <v>200</v>
      </c>
      <c r="E4946">
        <v>156.71</v>
      </c>
      <c r="F4946">
        <v>56.716000000000001</v>
      </c>
      <c r="G4946">
        <v>56.716417910447703</v>
      </c>
      <c r="H4946">
        <v>30</v>
      </c>
      <c r="I4946">
        <v>286.71641699999998</v>
      </c>
      <c r="J4946">
        <v>-1</v>
      </c>
      <c r="K4946">
        <v>2</v>
      </c>
      <c r="L4946">
        <v>61.359870000000001</v>
      </c>
      <c r="M4946">
        <v>525</v>
      </c>
      <c r="N4946">
        <v>200</v>
      </c>
      <c r="O4946">
        <v>200</v>
      </c>
      <c r="P4946">
        <v>0</v>
      </c>
      <c r="Q4946">
        <v>932</v>
      </c>
      <c r="R4946">
        <v>35.273973163000001</v>
      </c>
      <c r="S4946">
        <v>35.550832</v>
      </c>
      <c r="T4946">
        <v>0</v>
      </c>
      <c r="U4946">
        <v>0</v>
      </c>
    </row>
    <row r="4947" spans="1:21" x14ac:dyDescent="0.3">
      <c r="A4947">
        <v>0.67</v>
      </c>
      <c r="B4947">
        <v>0.625</v>
      </c>
      <c r="C4947">
        <v>2.1</v>
      </c>
      <c r="D4947">
        <v>200</v>
      </c>
      <c r="E4947">
        <v>156.71</v>
      </c>
      <c r="F4947">
        <v>56.716000000000001</v>
      </c>
      <c r="G4947">
        <v>56.716417910447703</v>
      </c>
      <c r="H4947">
        <v>40</v>
      </c>
      <c r="I4947">
        <v>296.71641699999998</v>
      </c>
      <c r="J4947">
        <v>-1</v>
      </c>
      <c r="K4947">
        <v>2</v>
      </c>
      <c r="L4947">
        <v>60.52599</v>
      </c>
      <c r="M4947">
        <v>525</v>
      </c>
      <c r="N4947">
        <v>200</v>
      </c>
      <c r="O4947">
        <v>200</v>
      </c>
      <c r="P4947">
        <v>0</v>
      </c>
      <c r="Q4947">
        <v>909</v>
      </c>
      <c r="R4947">
        <v>34.431780363000001</v>
      </c>
      <c r="S4947">
        <v>35.094988999999998</v>
      </c>
      <c r="T4947">
        <v>0</v>
      </c>
      <c r="U4947">
        <v>0</v>
      </c>
    </row>
    <row r="4948" spans="1:21" x14ac:dyDescent="0.3">
      <c r="A4948">
        <v>0.67</v>
      </c>
      <c r="B4948">
        <v>0.625</v>
      </c>
      <c r="C4948">
        <v>2.1</v>
      </c>
      <c r="D4948">
        <v>200</v>
      </c>
      <c r="E4948">
        <v>156.71</v>
      </c>
      <c r="F4948">
        <v>56.716000000000001</v>
      </c>
      <c r="G4948">
        <v>56.716417910447703</v>
      </c>
      <c r="H4948">
        <v>50</v>
      </c>
      <c r="I4948">
        <v>306.71641699999998</v>
      </c>
      <c r="J4948">
        <v>-1</v>
      </c>
      <c r="K4948">
        <v>2</v>
      </c>
      <c r="L4948">
        <v>59.705590000000001</v>
      </c>
      <c r="M4948">
        <v>525</v>
      </c>
      <c r="N4948">
        <v>200</v>
      </c>
      <c r="O4948">
        <v>200</v>
      </c>
      <c r="P4948">
        <v>0</v>
      </c>
      <c r="Q4948">
        <v>903</v>
      </c>
      <c r="R4948">
        <v>33.529659178000003</v>
      </c>
      <c r="S4948">
        <v>34.975223</v>
      </c>
      <c r="T4948">
        <v>0</v>
      </c>
      <c r="U4948">
        <v>0</v>
      </c>
    </row>
    <row r="4949" spans="1:21" x14ac:dyDescent="0.3">
      <c r="A4949">
        <v>0.67</v>
      </c>
      <c r="B4949">
        <v>0.625</v>
      </c>
      <c r="C4949">
        <v>2.1</v>
      </c>
      <c r="D4949">
        <v>200</v>
      </c>
      <c r="E4949">
        <v>156.71</v>
      </c>
      <c r="F4949">
        <v>56.716000000000001</v>
      </c>
      <c r="G4949">
        <v>56.716417910447703</v>
      </c>
      <c r="H4949">
        <v>60</v>
      </c>
      <c r="I4949">
        <v>316.71641699999998</v>
      </c>
      <c r="J4949">
        <v>-1</v>
      </c>
      <c r="K4949">
        <v>2</v>
      </c>
      <c r="L4949">
        <v>58.898699999999998</v>
      </c>
      <c r="M4949">
        <v>525</v>
      </c>
      <c r="N4949">
        <v>200</v>
      </c>
      <c r="O4949">
        <v>200</v>
      </c>
      <c r="P4949">
        <v>0</v>
      </c>
      <c r="Q4949">
        <v>899</v>
      </c>
      <c r="R4949">
        <v>32.817617233999997</v>
      </c>
      <c r="S4949">
        <v>34.895180000000003</v>
      </c>
      <c r="T4949">
        <v>0</v>
      </c>
      <c r="U4949">
        <v>0</v>
      </c>
    </row>
    <row r="4950" spans="1:21" x14ac:dyDescent="0.3">
      <c r="A4950">
        <v>0.67</v>
      </c>
      <c r="B4950">
        <v>0.625</v>
      </c>
      <c r="C4950">
        <v>2.1</v>
      </c>
      <c r="D4950">
        <v>200</v>
      </c>
      <c r="E4950">
        <v>156.71</v>
      </c>
      <c r="F4950">
        <v>56.716000000000001</v>
      </c>
      <c r="G4950">
        <v>56.716417910447703</v>
      </c>
      <c r="H4950">
        <v>70</v>
      </c>
      <c r="I4950">
        <v>326.71641699999998</v>
      </c>
      <c r="J4950">
        <v>-1</v>
      </c>
      <c r="K4950">
        <v>2</v>
      </c>
      <c r="L4950">
        <v>58.105289999999997</v>
      </c>
      <c r="M4950">
        <v>525</v>
      </c>
      <c r="N4950">
        <v>200</v>
      </c>
      <c r="O4950">
        <v>200</v>
      </c>
      <c r="P4950">
        <v>0</v>
      </c>
      <c r="Q4950">
        <v>897</v>
      </c>
      <c r="R4950">
        <v>32.091580520000001</v>
      </c>
      <c r="S4950">
        <v>34.855097999999998</v>
      </c>
      <c r="T4950">
        <v>0</v>
      </c>
      <c r="U4950">
        <v>0</v>
      </c>
    </row>
    <row r="4951" spans="1:21" x14ac:dyDescent="0.3">
      <c r="A4951">
        <v>0.67</v>
      </c>
      <c r="B4951">
        <v>0.625</v>
      </c>
      <c r="C4951">
        <v>2.1</v>
      </c>
      <c r="D4951">
        <v>200</v>
      </c>
      <c r="E4951">
        <v>156.71</v>
      </c>
      <c r="F4951">
        <v>56.716000000000001</v>
      </c>
      <c r="G4951">
        <v>56.716417910447703</v>
      </c>
      <c r="H4951">
        <v>80</v>
      </c>
      <c r="I4951">
        <v>336.71641699999998</v>
      </c>
      <c r="J4951">
        <v>-1</v>
      </c>
      <c r="K4951">
        <v>2</v>
      </c>
      <c r="L4951">
        <v>57.325319999999998</v>
      </c>
      <c r="M4951">
        <v>525</v>
      </c>
      <c r="N4951">
        <v>200</v>
      </c>
      <c r="O4951">
        <v>200</v>
      </c>
      <c r="P4951">
        <v>0</v>
      </c>
      <c r="Q4951">
        <v>888</v>
      </c>
      <c r="R4951">
        <v>31.394588723999998</v>
      </c>
      <c r="S4951">
        <v>34.674230000000001</v>
      </c>
      <c r="T4951">
        <v>0</v>
      </c>
      <c r="U4951">
        <v>0</v>
      </c>
    </row>
    <row r="4952" spans="1:21" x14ac:dyDescent="0.3">
      <c r="A4952">
        <v>0.67</v>
      </c>
      <c r="B4952">
        <v>0.625</v>
      </c>
      <c r="C4952">
        <v>2.1</v>
      </c>
      <c r="D4952">
        <v>200</v>
      </c>
      <c r="E4952">
        <v>156.71</v>
      </c>
      <c r="F4952">
        <v>56.716000000000001</v>
      </c>
      <c r="G4952">
        <v>56.716417910447703</v>
      </c>
      <c r="H4952">
        <v>90</v>
      </c>
      <c r="I4952">
        <v>346.71641699999998</v>
      </c>
      <c r="J4952">
        <v>-1</v>
      </c>
      <c r="K4952">
        <v>2</v>
      </c>
      <c r="L4952">
        <v>56.55874</v>
      </c>
      <c r="M4952">
        <v>525</v>
      </c>
      <c r="N4952">
        <v>200</v>
      </c>
      <c r="O4952">
        <v>200</v>
      </c>
      <c r="P4952">
        <v>0</v>
      </c>
      <c r="Q4952">
        <v>951</v>
      </c>
      <c r="R4952">
        <v>30.773122742000002</v>
      </c>
      <c r="S4952">
        <v>35.923603999999997</v>
      </c>
      <c r="T4952">
        <v>0</v>
      </c>
      <c r="U4952">
        <v>0</v>
      </c>
    </row>
    <row r="4953" spans="1:21" x14ac:dyDescent="0.3">
      <c r="A4953">
        <v>0.67</v>
      </c>
      <c r="B4953">
        <v>0.625</v>
      </c>
      <c r="C4953">
        <v>2.1</v>
      </c>
      <c r="D4953">
        <v>200</v>
      </c>
      <c r="E4953">
        <v>156.71</v>
      </c>
      <c r="F4953">
        <v>56.716000000000001</v>
      </c>
      <c r="G4953">
        <v>56.716417910447703</v>
      </c>
      <c r="H4953">
        <v>100</v>
      </c>
      <c r="I4953">
        <v>356.71641699999998</v>
      </c>
      <c r="J4953">
        <v>-1</v>
      </c>
      <c r="K4953">
        <v>2</v>
      </c>
      <c r="L4953">
        <v>55.805459999999997</v>
      </c>
      <c r="M4953">
        <v>525</v>
      </c>
      <c r="N4953">
        <v>200</v>
      </c>
      <c r="O4953">
        <v>200</v>
      </c>
      <c r="P4953">
        <v>0</v>
      </c>
      <c r="Q4953">
        <v>875</v>
      </c>
      <c r="R4953">
        <v>29.934090447999999</v>
      </c>
      <c r="S4953">
        <v>34.411507999999998</v>
      </c>
      <c r="T4953">
        <v>0</v>
      </c>
      <c r="U4953">
        <v>0</v>
      </c>
    </row>
    <row r="4954" spans="1:21" x14ac:dyDescent="0.3">
      <c r="A4954">
        <v>0.67</v>
      </c>
      <c r="B4954">
        <v>0.625</v>
      </c>
      <c r="C4954">
        <v>2.1</v>
      </c>
      <c r="D4954">
        <v>200</v>
      </c>
      <c r="E4954">
        <v>156.71</v>
      </c>
      <c r="F4954">
        <v>56.716000000000001</v>
      </c>
      <c r="G4954">
        <v>56.716417910447703</v>
      </c>
      <c r="H4954">
        <v>110</v>
      </c>
      <c r="I4954">
        <v>366.71641699999998</v>
      </c>
      <c r="J4954">
        <v>-1</v>
      </c>
      <c r="K4954">
        <v>2</v>
      </c>
      <c r="L4954">
        <v>55.06541</v>
      </c>
      <c r="M4954">
        <v>525</v>
      </c>
      <c r="N4954">
        <v>200</v>
      </c>
      <c r="O4954">
        <v>200</v>
      </c>
      <c r="P4954">
        <v>0</v>
      </c>
      <c r="Q4954">
        <v>969</v>
      </c>
      <c r="R4954">
        <v>29.354894492</v>
      </c>
      <c r="S4954">
        <v>36.273693999999999</v>
      </c>
      <c r="T4954">
        <v>0</v>
      </c>
      <c r="U4954">
        <v>0</v>
      </c>
    </row>
    <row r="4955" spans="1:21" x14ac:dyDescent="0.3">
      <c r="A4955">
        <v>0.67</v>
      </c>
      <c r="B4955">
        <v>0.625</v>
      </c>
      <c r="C4955">
        <v>2.1</v>
      </c>
      <c r="D4955">
        <v>200</v>
      </c>
      <c r="E4955">
        <v>156.71</v>
      </c>
      <c r="F4955">
        <v>56.716000000000001</v>
      </c>
      <c r="G4955">
        <v>56.716417910447703</v>
      </c>
      <c r="H4955">
        <v>120</v>
      </c>
      <c r="I4955">
        <v>376.71641699999998</v>
      </c>
      <c r="J4955">
        <v>-1</v>
      </c>
      <c r="K4955">
        <v>2</v>
      </c>
      <c r="L4955">
        <v>54.338470000000001</v>
      </c>
      <c r="M4955">
        <v>525</v>
      </c>
      <c r="N4955">
        <v>200</v>
      </c>
      <c r="O4955">
        <v>200</v>
      </c>
      <c r="P4955">
        <v>0</v>
      </c>
      <c r="Q4955">
        <v>912</v>
      </c>
      <c r="R4955">
        <v>28.669699990000002</v>
      </c>
      <c r="S4955">
        <v>35.154738000000002</v>
      </c>
      <c r="T4955">
        <v>0</v>
      </c>
      <c r="U4955">
        <v>0</v>
      </c>
    </row>
    <row r="4956" spans="1:21" x14ac:dyDescent="0.3">
      <c r="A4956">
        <v>0.67</v>
      </c>
      <c r="B4956">
        <v>0.625</v>
      </c>
      <c r="C4956">
        <v>2.1</v>
      </c>
      <c r="D4956">
        <v>200</v>
      </c>
      <c r="E4956">
        <v>156.71</v>
      </c>
      <c r="F4956">
        <v>56.716000000000001</v>
      </c>
      <c r="G4956">
        <v>56.716417910447703</v>
      </c>
      <c r="H4956">
        <v>130</v>
      </c>
      <c r="I4956">
        <v>386.71641699999998</v>
      </c>
      <c r="J4956">
        <v>-1</v>
      </c>
      <c r="K4956">
        <v>2</v>
      </c>
      <c r="L4956">
        <v>53.62453</v>
      </c>
      <c r="M4956">
        <v>525</v>
      </c>
      <c r="N4956">
        <v>200</v>
      </c>
      <c r="O4956">
        <v>200</v>
      </c>
      <c r="P4956">
        <v>0</v>
      </c>
      <c r="Q4956">
        <v>948</v>
      </c>
      <c r="R4956">
        <v>27.846766757000001</v>
      </c>
      <c r="S4956">
        <v>35.864969000000002</v>
      </c>
      <c r="T4956">
        <v>0</v>
      </c>
      <c r="U4956">
        <v>0</v>
      </c>
    </row>
    <row r="4957" spans="1:21" x14ac:dyDescent="0.3">
      <c r="A4957">
        <v>0.67</v>
      </c>
      <c r="B4957">
        <v>0.625</v>
      </c>
      <c r="C4957">
        <v>2.1</v>
      </c>
      <c r="D4957">
        <v>200</v>
      </c>
      <c r="E4957">
        <v>156.71</v>
      </c>
      <c r="F4957">
        <v>56.716000000000001</v>
      </c>
      <c r="G4957">
        <v>56.716417910447703</v>
      </c>
      <c r="H4957">
        <v>140</v>
      </c>
      <c r="I4957">
        <v>396.71641699999998</v>
      </c>
      <c r="J4957">
        <v>-1</v>
      </c>
      <c r="K4957">
        <v>2</v>
      </c>
      <c r="L4957">
        <v>52.923470000000002</v>
      </c>
      <c r="M4957">
        <v>525</v>
      </c>
      <c r="N4957">
        <v>200</v>
      </c>
      <c r="O4957">
        <v>200</v>
      </c>
      <c r="P4957">
        <v>0</v>
      </c>
      <c r="Q4957">
        <v>906</v>
      </c>
      <c r="R4957">
        <v>27.699214308999998</v>
      </c>
      <c r="S4957">
        <v>35.035150999999999</v>
      </c>
      <c r="T4957">
        <v>0</v>
      </c>
      <c r="U4957">
        <v>0</v>
      </c>
    </row>
    <row r="4958" spans="1:21" x14ac:dyDescent="0.3">
      <c r="A4958">
        <v>0.67</v>
      </c>
      <c r="B4958">
        <v>0.625</v>
      </c>
      <c r="C4958">
        <v>2.1</v>
      </c>
      <c r="D4958">
        <v>200</v>
      </c>
      <c r="E4958">
        <v>156.71</v>
      </c>
      <c r="F4958">
        <v>56.716000000000001</v>
      </c>
      <c r="G4958">
        <v>56.716417910447703</v>
      </c>
      <c r="H4958">
        <v>150</v>
      </c>
      <c r="I4958">
        <v>406.71641699999998</v>
      </c>
      <c r="J4958">
        <v>-1</v>
      </c>
      <c r="K4958">
        <v>2</v>
      </c>
      <c r="L4958">
        <v>52.235129999999998</v>
      </c>
      <c r="M4958">
        <v>525</v>
      </c>
      <c r="N4958">
        <v>200</v>
      </c>
      <c r="O4958">
        <v>200</v>
      </c>
      <c r="P4958">
        <v>0</v>
      </c>
      <c r="Q4958">
        <v>899</v>
      </c>
      <c r="R4958">
        <v>26.798197807000001</v>
      </c>
      <c r="S4958">
        <v>34.895180000000003</v>
      </c>
      <c r="T4958">
        <v>0</v>
      </c>
      <c r="U4958">
        <v>0</v>
      </c>
    </row>
    <row r="4959" spans="1:21" x14ac:dyDescent="0.3">
      <c r="A4959">
        <v>0.67</v>
      </c>
      <c r="B4959">
        <v>0.625</v>
      </c>
      <c r="C4959">
        <v>2.1</v>
      </c>
      <c r="D4959">
        <v>200</v>
      </c>
      <c r="E4959">
        <v>156.71</v>
      </c>
      <c r="F4959">
        <v>56.716000000000001</v>
      </c>
      <c r="G4959">
        <v>56.716417910447703</v>
      </c>
      <c r="H4959">
        <v>160</v>
      </c>
      <c r="I4959">
        <v>416.71641699999998</v>
      </c>
      <c r="J4959">
        <v>-1</v>
      </c>
      <c r="K4959">
        <v>2</v>
      </c>
      <c r="L4959">
        <v>51.559359999999998</v>
      </c>
      <c r="M4959">
        <v>525</v>
      </c>
      <c r="N4959">
        <v>200</v>
      </c>
      <c r="O4959">
        <v>200</v>
      </c>
      <c r="P4959">
        <v>0</v>
      </c>
      <c r="Q4959">
        <v>895</v>
      </c>
      <c r="R4959">
        <v>26.696351296</v>
      </c>
      <c r="S4959">
        <v>34.814976000000001</v>
      </c>
      <c r="T4959">
        <v>0</v>
      </c>
      <c r="U4959">
        <v>0</v>
      </c>
    </row>
    <row r="4960" spans="1:21" x14ac:dyDescent="0.3">
      <c r="A4960">
        <v>0.67</v>
      </c>
      <c r="B4960">
        <v>0.625</v>
      </c>
      <c r="C4960">
        <v>2.1</v>
      </c>
      <c r="D4960">
        <v>200</v>
      </c>
      <c r="E4960">
        <v>156.71</v>
      </c>
      <c r="F4960">
        <v>56.716000000000001</v>
      </c>
      <c r="G4960">
        <v>56.716417910447703</v>
      </c>
      <c r="H4960">
        <v>170</v>
      </c>
      <c r="I4960">
        <v>426.71641699999998</v>
      </c>
      <c r="J4960">
        <v>-1</v>
      </c>
      <c r="K4960">
        <v>2</v>
      </c>
      <c r="L4960">
        <v>50.89602</v>
      </c>
      <c r="M4960">
        <v>525</v>
      </c>
      <c r="N4960">
        <v>200</v>
      </c>
      <c r="O4960">
        <v>200</v>
      </c>
      <c r="P4960">
        <v>0</v>
      </c>
      <c r="Q4960">
        <v>897</v>
      </c>
      <c r="R4960">
        <v>26.077535220000001</v>
      </c>
      <c r="S4960">
        <v>34.855097999999998</v>
      </c>
      <c r="T4960">
        <v>0</v>
      </c>
      <c r="U4960">
        <v>0</v>
      </c>
    </row>
    <row r="4961" spans="1:21" x14ac:dyDescent="0.3">
      <c r="A4961">
        <v>0.67</v>
      </c>
      <c r="B4961">
        <v>0.625</v>
      </c>
      <c r="C4961">
        <v>2.1</v>
      </c>
      <c r="D4961">
        <v>200</v>
      </c>
      <c r="E4961">
        <v>156.71</v>
      </c>
      <c r="F4961">
        <v>56.716000000000001</v>
      </c>
      <c r="G4961">
        <v>56.716417910447703</v>
      </c>
      <c r="H4961">
        <v>180</v>
      </c>
      <c r="I4961">
        <v>436.71641699999998</v>
      </c>
      <c r="J4961">
        <v>-1</v>
      </c>
      <c r="K4961">
        <v>2</v>
      </c>
      <c r="L4961">
        <v>50.244929999999997</v>
      </c>
      <c r="M4961">
        <v>525</v>
      </c>
      <c r="N4961">
        <v>200</v>
      </c>
      <c r="O4961">
        <v>200</v>
      </c>
      <c r="P4961">
        <v>0</v>
      </c>
      <c r="Q4961">
        <v>883</v>
      </c>
      <c r="R4961">
        <v>25.657294431</v>
      </c>
      <c r="S4961">
        <v>34.573390000000003</v>
      </c>
      <c r="T4961">
        <v>0</v>
      </c>
      <c r="U4961">
        <v>0</v>
      </c>
    </row>
    <row r="4962" spans="1:21" x14ac:dyDescent="0.3">
      <c r="A4962">
        <v>0.67</v>
      </c>
      <c r="B4962">
        <v>0.625</v>
      </c>
      <c r="C4962">
        <v>2.1</v>
      </c>
      <c r="D4962">
        <v>200</v>
      </c>
      <c r="E4962">
        <v>156.71</v>
      </c>
      <c r="F4962">
        <v>56.716000000000001</v>
      </c>
      <c r="G4962">
        <v>56.716417910447703</v>
      </c>
      <c r="H4962">
        <v>190</v>
      </c>
      <c r="I4962">
        <v>446.71641699999998</v>
      </c>
      <c r="J4962">
        <v>-1</v>
      </c>
      <c r="K4962">
        <v>2</v>
      </c>
      <c r="L4962">
        <v>49.605919999999998</v>
      </c>
      <c r="M4962">
        <v>525</v>
      </c>
      <c r="N4962">
        <v>200</v>
      </c>
      <c r="O4962">
        <v>200</v>
      </c>
      <c r="P4962">
        <v>0</v>
      </c>
      <c r="Q4962">
        <v>897</v>
      </c>
      <c r="R4962">
        <v>25.418065987999999</v>
      </c>
      <c r="S4962">
        <v>34.855097999999998</v>
      </c>
      <c r="T4962">
        <v>0</v>
      </c>
      <c r="U4962">
        <v>0</v>
      </c>
    </row>
    <row r="4963" spans="1:21" x14ac:dyDescent="0.3">
      <c r="A4963">
        <v>0.67</v>
      </c>
      <c r="B4963">
        <v>0.625</v>
      </c>
      <c r="C4963">
        <v>2.1</v>
      </c>
      <c r="D4963">
        <v>200</v>
      </c>
      <c r="E4963">
        <v>156.71</v>
      </c>
      <c r="F4963">
        <v>56.716000000000001</v>
      </c>
      <c r="G4963">
        <v>56.716417910447703</v>
      </c>
      <c r="H4963">
        <v>200</v>
      </c>
      <c r="I4963">
        <v>456.71641699999998</v>
      </c>
      <c r="J4963">
        <v>-1</v>
      </c>
      <c r="K4963">
        <v>2</v>
      </c>
      <c r="L4963">
        <v>48.978810000000003</v>
      </c>
      <c r="M4963">
        <v>525</v>
      </c>
      <c r="N4963">
        <v>200</v>
      </c>
      <c r="O4963">
        <v>200</v>
      </c>
      <c r="P4963">
        <v>0</v>
      </c>
      <c r="Q4963">
        <v>951</v>
      </c>
      <c r="R4963">
        <v>24.933185473000002</v>
      </c>
      <c r="S4963">
        <v>35.923603999999997</v>
      </c>
      <c r="T4963">
        <v>0</v>
      </c>
      <c r="U4963">
        <v>0</v>
      </c>
    </row>
    <row r="4964" spans="1:21" x14ac:dyDescent="0.3">
      <c r="A4964">
        <v>0.67</v>
      </c>
      <c r="B4964">
        <v>0.625</v>
      </c>
      <c r="C4964">
        <v>2.1</v>
      </c>
      <c r="D4964">
        <v>200</v>
      </c>
      <c r="E4964">
        <v>156.71</v>
      </c>
      <c r="F4964">
        <v>56.716000000000001</v>
      </c>
      <c r="G4964">
        <v>56.716417910447703</v>
      </c>
      <c r="H4964">
        <v>210</v>
      </c>
      <c r="I4964">
        <v>466.71641699999998</v>
      </c>
      <c r="J4964">
        <v>-1</v>
      </c>
      <c r="K4964">
        <v>2</v>
      </c>
      <c r="L4964">
        <v>48.363419999999998</v>
      </c>
      <c r="M4964">
        <v>525</v>
      </c>
      <c r="N4964">
        <v>200</v>
      </c>
      <c r="O4964">
        <v>200</v>
      </c>
      <c r="P4964">
        <v>0</v>
      </c>
      <c r="Q4964">
        <v>950</v>
      </c>
      <c r="R4964">
        <v>24.104795203999998</v>
      </c>
      <c r="S4964">
        <v>35.904068000000002</v>
      </c>
      <c r="T4964">
        <v>0</v>
      </c>
      <c r="U4964">
        <v>0</v>
      </c>
    </row>
    <row r="4965" spans="1:21" x14ac:dyDescent="0.3">
      <c r="A4965">
        <v>0.67</v>
      </c>
      <c r="B4965">
        <v>0.625</v>
      </c>
      <c r="C4965">
        <v>2.1</v>
      </c>
      <c r="D4965">
        <v>200</v>
      </c>
      <c r="E4965">
        <v>156.71</v>
      </c>
      <c r="F4965">
        <v>56.716000000000001</v>
      </c>
      <c r="G4965">
        <v>56.716417910447703</v>
      </c>
      <c r="H4965">
        <v>220</v>
      </c>
      <c r="I4965">
        <v>476.71641699999998</v>
      </c>
      <c r="J4965">
        <v>-1</v>
      </c>
      <c r="K4965">
        <v>2</v>
      </c>
      <c r="L4965">
        <v>47.75956</v>
      </c>
      <c r="M4965">
        <v>525</v>
      </c>
      <c r="N4965">
        <v>200</v>
      </c>
      <c r="O4965">
        <v>200</v>
      </c>
      <c r="P4965">
        <v>0</v>
      </c>
      <c r="Q4965">
        <v>941</v>
      </c>
      <c r="R4965">
        <v>23.651858175000001</v>
      </c>
      <c r="S4965">
        <v>35.727829</v>
      </c>
      <c r="T4965">
        <v>0</v>
      </c>
      <c r="U4965">
        <v>0</v>
      </c>
    </row>
    <row r="4966" spans="1:21" x14ac:dyDescent="0.3">
      <c r="A4966">
        <v>0.67</v>
      </c>
      <c r="B4966">
        <v>0.625</v>
      </c>
      <c r="C4966">
        <v>2.1</v>
      </c>
      <c r="D4966">
        <v>200</v>
      </c>
      <c r="E4966">
        <v>156.71</v>
      </c>
      <c r="F4966">
        <v>56.716000000000001</v>
      </c>
      <c r="G4966">
        <v>56.716417910447703</v>
      </c>
      <c r="H4966">
        <v>230</v>
      </c>
      <c r="I4966">
        <v>486.71641699999998</v>
      </c>
      <c r="J4966">
        <v>-1</v>
      </c>
      <c r="K4966">
        <v>2</v>
      </c>
      <c r="L4966">
        <v>47.167050000000003</v>
      </c>
      <c r="M4966">
        <v>525</v>
      </c>
      <c r="N4966">
        <v>200</v>
      </c>
      <c r="O4966">
        <v>200</v>
      </c>
      <c r="P4966">
        <v>0</v>
      </c>
      <c r="Q4966">
        <v>955</v>
      </c>
      <c r="R4966">
        <v>23.451108512000001</v>
      </c>
      <c r="S4966">
        <v>36.001655999999997</v>
      </c>
      <c r="T4966">
        <v>0</v>
      </c>
      <c r="U4966">
        <v>0</v>
      </c>
    </row>
    <row r="4967" spans="1:21" x14ac:dyDescent="0.3">
      <c r="A4967">
        <v>0.67</v>
      </c>
      <c r="B4967">
        <v>0.625</v>
      </c>
      <c r="C4967">
        <v>2.1</v>
      </c>
      <c r="D4967">
        <v>200</v>
      </c>
      <c r="E4967">
        <v>156.71</v>
      </c>
      <c r="F4967">
        <v>56.716000000000001</v>
      </c>
      <c r="G4967">
        <v>56.716417910447703</v>
      </c>
      <c r="H4967">
        <v>240</v>
      </c>
      <c r="I4967">
        <v>496.71641699999998</v>
      </c>
      <c r="J4967">
        <v>-1</v>
      </c>
      <c r="K4967">
        <v>2</v>
      </c>
      <c r="L4967">
        <v>46.585680000000004</v>
      </c>
      <c r="M4967">
        <v>525</v>
      </c>
      <c r="N4967">
        <v>200</v>
      </c>
      <c r="O4967">
        <v>200</v>
      </c>
      <c r="P4967">
        <v>0</v>
      </c>
      <c r="Q4967">
        <v>872</v>
      </c>
      <c r="R4967">
        <v>22.986043957</v>
      </c>
      <c r="S4967">
        <v>34.350630000000002</v>
      </c>
      <c r="T4967">
        <v>0</v>
      </c>
      <c r="U4967">
        <v>0</v>
      </c>
    </row>
    <row r="4968" spans="1:21" x14ac:dyDescent="0.3">
      <c r="A4968">
        <v>0.67</v>
      </c>
      <c r="B4968">
        <v>0.625</v>
      </c>
      <c r="C4968">
        <v>2.1</v>
      </c>
      <c r="D4968">
        <v>200</v>
      </c>
      <c r="E4968">
        <v>156.71</v>
      </c>
      <c r="F4968">
        <v>56.716000000000001</v>
      </c>
      <c r="G4968">
        <v>56.716417910447703</v>
      </c>
      <c r="H4968">
        <v>250</v>
      </c>
      <c r="I4968">
        <v>506.71641699999998</v>
      </c>
      <c r="J4968">
        <v>-1</v>
      </c>
      <c r="K4968">
        <v>2</v>
      </c>
      <c r="L4968">
        <v>46.015259999999998</v>
      </c>
      <c r="M4968">
        <v>525</v>
      </c>
      <c r="N4968">
        <v>200</v>
      </c>
      <c r="O4968">
        <v>200</v>
      </c>
      <c r="P4968">
        <v>0</v>
      </c>
      <c r="Q4968">
        <v>935</v>
      </c>
      <c r="R4968">
        <v>22.421946664</v>
      </c>
      <c r="S4968">
        <v>35.609915999999998</v>
      </c>
      <c r="T4968">
        <v>0</v>
      </c>
      <c r="U4968">
        <v>0</v>
      </c>
    </row>
    <row r="4969" spans="1:21" x14ac:dyDescent="0.3">
      <c r="A4969">
        <v>0.67</v>
      </c>
      <c r="B4969">
        <v>0.625</v>
      </c>
      <c r="C4969">
        <v>2.1</v>
      </c>
      <c r="D4969">
        <v>200</v>
      </c>
      <c r="E4969">
        <v>156.71</v>
      </c>
      <c r="F4969">
        <v>56.716000000000001</v>
      </c>
      <c r="G4969">
        <v>56.716417910447703</v>
      </c>
      <c r="H4969">
        <v>260</v>
      </c>
      <c r="I4969">
        <v>516.71641699999998</v>
      </c>
      <c r="J4969">
        <v>-1</v>
      </c>
      <c r="K4969">
        <v>2</v>
      </c>
      <c r="L4969">
        <v>45.455590000000001</v>
      </c>
      <c r="M4969">
        <v>525</v>
      </c>
      <c r="N4969">
        <v>200</v>
      </c>
      <c r="O4969">
        <v>200</v>
      </c>
      <c r="P4969">
        <v>0</v>
      </c>
      <c r="Q4969">
        <v>954</v>
      </c>
      <c r="R4969">
        <v>22.210701031999999</v>
      </c>
      <c r="S4969">
        <v>35.982157000000001</v>
      </c>
      <c r="T4969">
        <v>0</v>
      </c>
      <c r="U4969">
        <v>0</v>
      </c>
    </row>
    <row r="4970" spans="1:21" x14ac:dyDescent="0.3">
      <c r="A4970">
        <v>0.67</v>
      </c>
      <c r="B4970">
        <v>0.625</v>
      </c>
      <c r="C4970">
        <v>2.1</v>
      </c>
      <c r="D4970">
        <v>200</v>
      </c>
      <c r="E4970">
        <v>156.71</v>
      </c>
      <c r="F4970">
        <v>56.716000000000001</v>
      </c>
      <c r="G4970">
        <v>56.716417910447703</v>
      </c>
      <c r="H4970">
        <v>270</v>
      </c>
      <c r="I4970">
        <v>526.71641699999998</v>
      </c>
      <c r="J4970">
        <v>-1</v>
      </c>
      <c r="K4970">
        <v>2</v>
      </c>
      <c r="L4970">
        <v>44.906489999999998</v>
      </c>
      <c r="M4970">
        <v>525</v>
      </c>
      <c r="N4970">
        <v>200</v>
      </c>
      <c r="O4970">
        <v>200</v>
      </c>
      <c r="P4970">
        <v>0</v>
      </c>
      <c r="Q4970">
        <v>948</v>
      </c>
      <c r="R4970">
        <v>21.751477022</v>
      </c>
      <c r="S4970">
        <v>35.864969000000002</v>
      </c>
      <c r="T4970">
        <v>0</v>
      </c>
      <c r="U4970">
        <v>0</v>
      </c>
    </row>
    <row r="4971" spans="1:21" x14ac:dyDescent="0.3">
      <c r="A4971">
        <v>0.67</v>
      </c>
      <c r="B4971">
        <v>0.625</v>
      </c>
      <c r="C4971">
        <v>2.1</v>
      </c>
      <c r="D4971">
        <v>200</v>
      </c>
      <c r="E4971">
        <v>156.71</v>
      </c>
      <c r="F4971">
        <v>56.716000000000001</v>
      </c>
      <c r="G4971">
        <v>56.716417910447703</v>
      </c>
      <c r="H4971">
        <v>280</v>
      </c>
      <c r="I4971">
        <v>536.71641699999998</v>
      </c>
      <c r="J4971">
        <v>-1</v>
      </c>
      <c r="K4971">
        <v>2</v>
      </c>
      <c r="L4971">
        <v>44.367739999999998</v>
      </c>
      <c r="M4971">
        <v>525</v>
      </c>
      <c r="N4971">
        <v>200</v>
      </c>
      <c r="O4971">
        <v>200</v>
      </c>
      <c r="P4971">
        <v>0</v>
      </c>
      <c r="Q4971">
        <v>903</v>
      </c>
      <c r="R4971">
        <v>21.627452073000001</v>
      </c>
      <c r="S4971">
        <v>34.975223</v>
      </c>
      <c r="T4971">
        <v>0</v>
      </c>
      <c r="U4971">
        <v>0</v>
      </c>
    </row>
    <row r="4972" spans="1:21" x14ac:dyDescent="0.3">
      <c r="A4972">
        <v>0.67</v>
      </c>
      <c r="B4972">
        <v>0.625</v>
      </c>
      <c r="C4972">
        <v>2.1</v>
      </c>
      <c r="D4972">
        <v>200</v>
      </c>
      <c r="E4972">
        <v>156.71</v>
      </c>
      <c r="F4972">
        <v>56.716000000000001</v>
      </c>
      <c r="G4972">
        <v>56.716417910447703</v>
      </c>
      <c r="H4972">
        <v>290</v>
      </c>
      <c r="I4972">
        <v>546.71641699999998</v>
      </c>
      <c r="J4972">
        <v>-1</v>
      </c>
      <c r="K4972">
        <v>2</v>
      </c>
      <c r="L4972">
        <v>43.83916</v>
      </c>
      <c r="M4972">
        <v>525</v>
      </c>
      <c r="N4972">
        <v>200</v>
      </c>
      <c r="O4972">
        <v>200</v>
      </c>
      <c r="P4972">
        <v>0</v>
      </c>
      <c r="Q4972">
        <v>887</v>
      </c>
      <c r="R4972">
        <v>21.092603534999999</v>
      </c>
      <c r="S4972">
        <v>34.654082000000002</v>
      </c>
      <c r="T4972">
        <v>0</v>
      </c>
      <c r="U4972">
        <v>0</v>
      </c>
    </row>
    <row r="4973" spans="1:21" x14ac:dyDescent="0.3">
      <c r="A4973">
        <v>0.67</v>
      </c>
      <c r="B4973">
        <v>0.625</v>
      </c>
      <c r="C4973">
        <v>2.1</v>
      </c>
      <c r="D4973">
        <v>200</v>
      </c>
      <c r="E4973">
        <v>156.71</v>
      </c>
      <c r="F4973">
        <v>56.716000000000001</v>
      </c>
      <c r="G4973">
        <v>56.716417910447703</v>
      </c>
      <c r="H4973">
        <v>300</v>
      </c>
      <c r="I4973">
        <v>556.71641699999998</v>
      </c>
      <c r="J4973">
        <v>-1</v>
      </c>
      <c r="K4973">
        <v>2</v>
      </c>
      <c r="L4973">
        <v>43.320540000000001</v>
      </c>
      <c r="M4973">
        <v>525</v>
      </c>
      <c r="N4973">
        <v>200</v>
      </c>
      <c r="O4973">
        <v>200</v>
      </c>
      <c r="P4973">
        <v>0</v>
      </c>
      <c r="Q4973">
        <v>876</v>
      </c>
      <c r="R4973">
        <v>20.642222803999999</v>
      </c>
      <c r="S4973">
        <v>34.431780000000003</v>
      </c>
      <c r="T4973">
        <v>0</v>
      </c>
      <c r="U4973">
        <v>0</v>
      </c>
    </row>
    <row r="4974" spans="1:21" x14ac:dyDescent="0.3">
      <c r="A4974">
        <v>0.67</v>
      </c>
      <c r="B4974">
        <v>0.625</v>
      </c>
      <c r="C4974">
        <v>2.1</v>
      </c>
      <c r="D4974">
        <v>200</v>
      </c>
      <c r="E4974">
        <v>156.71</v>
      </c>
      <c r="F4974">
        <v>56.716000000000001</v>
      </c>
      <c r="G4974">
        <v>56.716417910447703</v>
      </c>
      <c r="H4974">
        <v>0</v>
      </c>
      <c r="I4974">
        <v>256.71641699999998</v>
      </c>
      <c r="J4974">
        <v>-1</v>
      </c>
      <c r="K4974">
        <v>2</v>
      </c>
      <c r="L4974">
        <v>63.942120000000003</v>
      </c>
      <c r="M4974">
        <v>525</v>
      </c>
      <c r="N4974">
        <v>200</v>
      </c>
      <c r="O4974">
        <v>200</v>
      </c>
      <c r="P4974">
        <v>0</v>
      </c>
      <c r="Q4974">
        <v>920</v>
      </c>
      <c r="R4974">
        <v>38.260820399000004</v>
      </c>
      <c r="S4974">
        <v>35.313639999999999</v>
      </c>
      <c r="T4974">
        <v>0</v>
      </c>
      <c r="U4974">
        <v>0</v>
      </c>
    </row>
    <row r="4975" spans="1:21" x14ac:dyDescent="0.3">
      <c r="A4975" t="s">
        <v>74</v>
      </c>
      <c r="B4975" t="s">
        <v>74</v>
      </c>
      <c r="C4975">
        <v>2.1</v>
      </c>
      <c r="D4975">
        <v>250</v>
      </c>
    </row>
    <row r="4976" spans="1:21" x14ac:dyDescent="0.3">
      <c r="A4976" t="s">
        <v>74</v>
      </c>
      <c r="B4976" t="s">
        <v>74</v>
      </c>
      <c r="C4976">
        <v>2.1</v>
      </c>
      <c r="D4976">
        <v>250</v>
      </c>
    </row>
    <row r="4977" spans="1:21" x14ac:dyDescent="0.3">
      <c r="A4977" t="s">
        <v>74</v>
      </c>
      <c r="B4977" t="s">
        <v>74</v>
      </c>
      <c r="C4977">
        <v>2.1</v>
      </c>
      <c r="D4977">
        <v>250</v>
      </c>
      <c r="E4977" t="s">
        <v>75</v>
      </c>
      <c r="F4977" t="s">
        <v>74</v>
      </c>
      <c r="G4977" t="s">
        <v>74</v>
      </c>
      <c r="H4977" t="s">
        <v>74</v>
      </c>
      <c r="I4977" t="s">
        <v>74</v>
      </c>
      <c r="J4977" t="s">
        <v>74</v>
      </c>
      <c r="K4977" t="s">
        <v>74</v>
      </c>
      <c r="L4977" t="s">
        <v>74</v>
      </c>
      <c r="M4977" t="s">
        <v>74</v>
      </c>
      <c r="N4977" t="s">
        <v>74</v>
      </c>
      <c r="O4977">
        <v>20</v>
      </c>
    </row>
    <row r="4978" spans="1:21" x14ac:dyDescent="0.3">
      <c r="A4978">
        <v>0.67</v>
      </c>
      <c r="B4978">
        <v>0.625</v>
      </c>
      <c r="C4978">
        <v>2.1</v>
      </c>
      <c r="D4978">
        <v>250</v>
      </c>
      <c r="E4978">
        <v>195.89</v>
      </c>
      <c r="F4978">
        <v>70.894999999999996</v>
      </c>
      <c r="G4978">
        <v>70.895522388059604</v>
      </c>
      <c r="H4978">
        <v>0</v>
      </c>
      <c r="I4978">
        <v>320.89552200000003</v>
      </c>
      <c r="J4978">
        <v>-1</v>
      </c>
      <c r="K4978">
        <v>2</v>
      </c>
      <c r="L4978">
        <v>24.316330000000001</v>
      </c>
      <c r="M4978">
        <v>145</v>
      </c>
      <c r="N4978">
        <v>0</v>
      </c>
      <c r="O4978">
        <v>20</v>
      </c>
      <c r="P4978">
        <v>0</v>
      </c>
      <c r="Q4978">
        <v>24</v>
      </c>
      <c r="R4978">
        <v>3.9703623896</v>
      </c>
      <c r="S4978">
        <v>5.6160648999999996</v>
      </c>
      <c r="T4978">
        <v>0</v>
      </c>
      <c r="U4978">
        <v>0</v>
      </c>
    </row>
    <row r="4979" spans="1:21" x14ac:dyDescent="0.3">
      <c r="A4979">
        <v>0.67</v>
      </c>
      <c r="B4979">
        <v>0.625</v>
      </c>
      <c r="C4979">
        <v>2.1</v>
      </c>
      <c r="D4979">
        <v>250</v>
      </c>
      <c r="E4979">
        <v>195.89</v>
      </c>
      <c r="F4979">
        <v>70.894999999999996</v>
      </c>
      <c r="G4979">
        <v>70.895522388059604</v>
      </c>
      <c r="H4979">
        <v>10</v>
      </c>
      <c r="I4979">
        <v>330.89552200000003</v>
      </c>
      <c r="J4979">
        <v>-1</v>
      </c>
      <c r="K4979">
        <v>2</v>
      </c>
      <c r="L4979">
        <v>23.663260000000001</v>
      </c>
      <c r="M4979">
        <v>145</v>
      </c>
      <c r="N4979">
        <v>0</v>
      </c>
      <c r="O4979">
        <v>20</v>
      </c>
      <c r="P4979">
        <v>0</v>
      </c>
      <c r="Q4979">
        <v>21</v>
      </c>
      <c r="R4979">
        <v>3.8012691708999999</v>
      </c>
      <c r="S4979">
        <v>5.2530846000000002</v>
      </c>
      <c r="T4979">
        <v>0</v>
      </c>
      <c r="U4979">
        <v>0</v>
      </c>
    </row>
    <row r="4980" spans="1:21" x14ac:dyDescent="0.3">
      <c r="A4980">
        <v>0.67</v>
      </c>
      <c r="B4980">
        <v>0.625</v>
      </c>
      <c r="C4980">
        <v>2.1</v>
      </c>
      <c r="D4980">
        <v>250</v>
      </c>
      <c r="E4980">
        <v>195.89</v>
      </c>
      <c r="F4980">
        <v>70.894999999999996</v>
      </c>
      <c r="G4980">
        <v>70.895522388059604</v>
      </c>
      <c r="H4980">
        <v>20</v>
      </c>
      <c r="I4980">
        <v>340.89552200000003</v>
      </c>
      <c r="J4980">
        <v>-1</v>
      </c>
      <c r="K4980">
        <v>2</v>
      </c>
      <c r="L4980">
        <v>23.042480000000001</v>
      </c>
      <c r="M4980">
        <v>145</v>
      </c>
      <c r="N4980">
        <v>0</v>
      </c>
      <c r="O4980">
        <v>20</v>
      </c>
      <c r="P4980">
        <v>0</v>
      </c>
      <c r="Q4980">
        <v>23</v>
      </c>
      <c r="R4980">
        <v>3.2415710456000002</v>
      </c>
      <c r="S4980">
        <v>5.4977269</v>
      </c>
      <c r="T4980">
        <v>0</v>
      </c>
      <c r="U4980">
        <v>0</v>
      </c>
    </row>
    <row r="4981" spans="1:21" x14ac:dyDescent="0.3">
      <c r="A4981">
        <v>0.67</v>
      </c>
      <c r="B4981">
        <v>0.625</v>
      </c>
      <c r="C4981">
        <v>2.1</v>
      </c>
      <c r="D4981">
        <v>250</v>
      </c>
      <c r="E4981">
        <v>195.89</v>
      </c>
      <c r="F4981">
        <v>70.894999999999996</v>
      </c>
      <c r="G4981">
        <v>70.895522388059604</v>
      </c>
      <c r="H4981">
        <v>30</v>
      </c>
      <c r="I4981">
        <v>350.89552200000003</v>
      </c>
      <c r="J4981">
        <v>-1</v>
      </c>
      <c r="K4981">
        <v>2</v>
      </c>
      <c r="L4981">
        <v>22.451799999999999</v>
      </c>
      <c r="M4981">
        <v>145</v>
      </c>
      <c r="N4981">
        <v>0</v>
      </c>
      <c r="O4981">
        <v>20</v>
      </c>
      <c r="P4981">
        <v>0</v>
      </c>
      <c r="Q4981">
        <v>25</v>
      </c>
      <c r="R4981">
        <v>3.4382626417000002</v>
      </c>
      <c r="S4981">
        <v>5.7319678999999999</v>
      </c>
      <c r="T4981">
        <v>0</v>
      </c>
      <c r="U4981">
        <v>0</v>
      </c>
    </row>
    <row r="4982" spans="1:21" x14ac:dyDescent="0.3">
      <c r="A4982">
        <v>0.67</v>
      </c>
      <c r="B4982">
        <v>0.625</v>
      </c>
      <c r="C4982">
        <v>2.1</v>
      </c>
      <c r="D4982">
        <v>250</v>
      </c>
      <c r="E4982">
        <v>195.89</v>
      </c>
      <c r="F4982">
        <v>70.894999999999996</v>
      </c>
      <c r="G4982">
        <v>70.895522388059604</v>
      </c>
      <c r="H4982">
        <v>40</v>
      </c>
      <c r="I4982">
        <v>360.89552200000003</v>
      </c>
      <c r="J4982">
        <v>-1</v>
      </c>
      <c r="K4982">
        <v>2</v>
      </c>
      <c r="L4982">
        <v>21.889189999999999</v>
      </c>
      <c r="M4982">
        <v>145</v>
      </c>
      <c r="N4982">
        <v>0</v>
      </c>
      <c r="O4982">
        <v>20</v>
      </c>
      <c r="P4982">
        <v>0</v>
      </c>
      <c r="Q4982">
        <v>25</v>
      </c>
      <c r="R4982">
        <v>3.2415710456000002</v>
      </c>
      <c r="S4982">
        <v>5.7319678999999999</v>
      </c>
      <c r="T4982">
        <v>0</v>
      </c>
      <c r="U4982">
        <v>0</v>
      </c>
    </row>
    <row r="4983" spans="1:21" x14ac:dyDescent="0.3">
      <c r="A4983">
        <v>0.67</v>
      </c>
      <c r="B4983">
        <v>0.625</v>
      </c>
      <c r="C4983">
        <v>2.1</v>
      </c>
      <c r="D4983">
        <v>250</v>
      </c>
      <c r="E4983">
        <v>195.89</v>
      </c>
      <c r="F4983">
        <v>70.894999999999996</v>
      </c>
      <c r="G4983">
        <v>70.895522388059604</v>
      </c>
      <c r="H4983">
        <v>50</v>
      </c>
      <c r="I4983">
        <v>370.89552200000003</v>
      </c>
      <c r="J4983">
        <v>-1</v>
      </c>
      <c r="K4983">
        <v>2</v>
      </c>
      <c r="L4983">
        <v>21.352789999999999</v>
      </c>
      <c r="M4983">
        <v>145</v>
      </c>
      <c r="N4983">
        <v>0</v>
      </c>
      <c r="O4983">
        <v>20</v>
      </c>
      <c r="P4983">
        <v>0</v>
      </c>
      <c r="Q4983">
        <v>25</v>
      </c>
      <c r="R4983">
        <v>3.2415710456000002</v>
      </c>
      <c r="S4983">
        <v>5.7319678999999999</v>
      </c>
      <c r="T4983">
        <v>0</v>
      </c>
      <c r="U4983">
        <v>0</v>
      </c>
    </row>
    <row r="4984" spans="1:21" x14ac:dyDescent="0.3">
      <c r="A4984">
        <v>0.67</v>
      </c>
      <c r="B4984">
        <v>0.625</v>
      </c>
      <c r="C4984">
        <v>2.1</v>
      </c>
      <c r="D4984">
        <v>250</v>
      </c>
      <c r="E4984">
        <v>195.89</v>
      </c>
      <c r="F4984">
        <v>70.894999999999996</v>
      </c>
      <c r="G4984">
        <v>70.895522388059604</v>
      </c>
      <c r="H4984">
        <v>60</v>
      </c>
      <c r="I4984">
        <v>380.89552200000003</v>
      </c>
      <c r="J4984">
        <v>-1</v>
      </c>
      <c r="K4984">
        <v>2</v>
      </c>
      <c r="L4984">
        <v>20.840910000000001</v>
      </c>
      <c r="M4984">
        <v>145</v>
      </c>
      <c r="N4984">
        <v>0</v>
      </c>
      <c r="O4984">
        <v>20</v>
      </c>
      <c r="P4984">
        <v>0</v>
      </c>
      <c r="Q4984">
        <v>24</v>
      </c>
      <c r="R4984">
        <v>3.2415710456000002</v>
      </c>
      <c r="S4984">
        <v>5.6160648999999996</v>
      </c>
      <c r="T4984">
        <v>0</v>
      </c>
      <c r="U4984">
        <v>0</v>
      </c>
    </row>
    <row r="4985" spans="1:21" x14ac:dyDescent="0.3">
      <c r="A4985">
        <v>0.67</v>
      </c>
      <c r="B4985">
        <v>0.625</v>
      </c>
      <c r="C4985">
        <v>2.1</v>
      </c>
      <c r="D4985">
        <v>250</v>
      </c>
      <c r="E4985">
        <v>195.89</v>
      </c>
      <c r="F4985">
        <v>70.894999999999996</v>
      </c>
      <c r="G4985">
        <v>70.895522388059604</v>
      </c>
      <c r="H4985">
        <v>70</v>
      </c>
      <c r="I4985">
        <v>390.89552200000003</v>
      </c>
      <c r="J4985">
        <v>-1</v>
      </c>
      <c r="K4985">
        <v>2</v>
      </c>
      <c r="L4985">
        <v>20.351980000000001</v>
      </c>
      <c r="M4985">
        <v>145</v>
      </c>
      <c r="N4985">
        <v>0</v>
      </c>
      <c r="O4985">
        <v>20</v>
      </c>
      <c r="P4985">
        <v>0</v>
      </c>
      <c r="Q4985">
        <v>40</v>
      </c>
      <c r="R4985">
        <v>3.0321614976000002</v>
      </c>
      <c r="S4985">
        <v>7.2522468</v>
      </c>
      <c r="T4985">
        <v>0</v>
      </c>
      <c r="U4985">
        <v>0</v>
      </c>
    </row>
    <row r="4986" spans="1:21" x14ac:dyDescent="0.3">
      <c r="A4986">
        <v>0.67</v>
      </c>
      <c r="B4986">
        <v>0.625</v>
      </c>
      <c r="C4986">
        <v>2.1</v>
      </c>
      <c r="D4986">
        <v>250</v>
      </c>
      <c r="E4986">
        <v>195.89</v>
      </c>
      <c r="F4986">
        <v>70.894999999999996</v>
      </c>
      <c r="G4986">
        <v>70.895522388059604</v>
      </c>
      <c r="H4986">
        <v>80</v>
      </c>
      <c r="I4986">
        <v>400.89552200000003</v>
      </c>
      <c r="J4986">
        <v>-1</v>
      </c>
      <c r="K4986">
        <v>2</v>
      </c>
      <c r="L4986">
        <v>19.88456</v>
      </c>
      <c r="M4986">
        <v>145</v>
      </c>
      <c r="N4986">
        <v>0</v>
      </c>
      <c r="O4986">
        <v>20</v>
      </c>
      <c r="P4986">
        <v>0</v>
      </c>
      <c r="Q4986">
        <v>46</v>
      </c>
      <c r="R4986">
        <v>3.0321614976000002</v>
      </c>
      <c r="S4986">
        <v>7.7779484999999999</v>
      </c>
      <c r="T4986">
        <v>0</v>
      </c>
      <c r="U4986">
        <v>0</v>
      </c>
    </row>
    <row r="4987" spans="1:21" x14ac:dyDescent="0.3">
      <c r="A4987">
        <v>0.67</v>
      </c>
      <c r="B4987">
        <v>0.625</v>
      </c>
      <c r="C4987">
        <v>2.1</v>
      </c>
      <c r="D4987">
        <v>250</v>
      </c>
      <c r="E4987">
        <v>195.89</v>
      </c>
      <c r="F4987">
        <v>70.894999999999996</v>
      </c>
      <c r="G4987">
        <v>70.895522388059604</v>
      </c>
      <c r="H4987">
        <v>90</v>
      </c>
      <c r="I4987">
        <v>410.89552200000003</v>
      </c>
      <c r="J4987">
        <v>-1</v>
      </c>
      <c r="K4987">
        <v>2</v>
      </c>
      <c r="L4987">
        <v>19.43731</v>
      </c>
      <c r="M4987">
        <v>145</v>
      </c>
      <c r="N4987">
        <v>0</v>
      </c>
      <c r="O4987">
        <v>20</v>
      </c>
      <c r="P4987">
        <v>0</v>
      </c>
      <c r="Q4987">
        <v>54</v>
      </c>
      <c r="R4987">
        <v>2.8071892511000001</v>
      </c>
      <c r="S4987">
        <v>8.4283225000000002</v>
      </c>
      <c r="T4987">
        <v>0</v>
      </c>
      <c r="U4987">
        <v>0</v>
      </c>
    </row>
    <row r="4988" spans="1:21" x14ac:dyDescent="0.3">
      <c r="A4988">
        <v>0.67</v>
      </c>
      <c r="B4988">
        <v>0.625</v>
      </c>
      <c r="C4988">
        <v>2.1</v>
      </c>
      <c r="D4988">
        <v>250</v>
      </c>
      <c r="E4988">
        <v>195.89</v>
      </c>
      <c r="F4988">
        <v>70.894999999999996</v>
      </c>
      <c r="G4988">
        <v>70.895522388059604</v>
      </c>
      <c r="H4988">
        <v>100</v>
      </c>
      <c r="I4988">
        <v>420.89552200000003</v>
      </c>
      <c r="J4988">
        <v>-1</v>
      </c>
      <c r="K4988">
        <v>2</v>
      </c>
      <c r="L4988">
        <v>19.00901</v>
      </c>
      <c r="M4988">
        <v>145</v>
      </c>
      <c r="N4988">
        <v>0</v>
      </c>
      <c r="O4988">
        <v>20</v>
      </c>
      <c r="P4988">
        <v>0</v>
      </c>
      <c r="Q4988">
        <v>63</v>
      </c>
      <c r="R4988">
        <v>2.5625587330999999</v>
      </c>
      <c r="S4988">
        <v>9.1050003999999998</v>
      </c>
      <c r="T4988">
        <v>0</v>
      </c>
      <c r="U4988">
        <v>0</v>
      </c>
    </row>
    <row r="4989" spans="1:21" x14ac:dyDescent="0.3">
      <c r="A4989">
        <v>0.67</v>
      </c>
      <c r="B4989">
        <v>0.625</v>
      </c>
      <c r="C4989">
        <v>2.1</v>
      </c>
      <c r="D4989">
        <v>250</v>
      </c>
      <c r="E4989">
        <v>195.89</v>
      </c>
      <c r="F4989">
        <v>70.894999999999996</v>
      </c>
      <c r="G4989">
        <v>70.895522388059604</v>
      </c>
      <c r="H4989">
        <v>110</v>
      </c>
      <c r="I4989">
        <v>430.89552200000003</v>
      </c>
      <c r="J4989">
        <v>-1</v>
      </c>
      <c r="K4989">
        <v>2</v>
      </c>
      <c r="L4989">
        <v>18.598520000000001</v>
      </c>
      <c r="M4989">
        <v>145</v>
      </c>
      <c r="N4989">
        <v>0</v>
      </c>
      <c r="O4989">
        <v>20</v>
      </c>
      <c r="P4989">
        <v>0</v>
      </c>
      <c r="Q4989">
        <v>68</v>
      </c>
      <c r="R4989">
        <v>2.8071892511000001</v>
      </c>
      <c r="S4989">
        <v>9.4602042999999991</v>
      </c>
      <c r="T4989">
        <v>0</v>
      </c>
      <c r="U4989">
        <v>0</v>
      </c>
    </row>
    <row r="4990" spans="1:21" x14ac:dyDescent="0.3">
      <c r="A4990">
        <v>0.67</v>
      </c>
      <c r="B4990">
        <v>0.625</v>
      </c>
      <c r="C4990">
        <v>2.1</v>
      </c>
      <c r="D4990">
        <v>250</v>
      </c>
      <c r="E4990">
        <v>195.89</v>
      </c>
      <c r="F4990">
        <v>70.894999999999996</v>
      </c>
      <c r="G4990">
        <v>70.895522388059604</v>
      </c>
      <c r="H4990">
        <v>120</v>
      </c>
      <c r="I4990">
        <v>440.89552200000003</v>
      </c>
      <c r="J4990">
        <v>-1</v>
      </c>
      <c r="K4990">
        <v>2</v>
      </c>
      <c r="L4990">
        <v>18.204799999999999</v>
      </c>
      <c r="M4990">
        <v>145</v>
      </c>
      <c r="N4990">
        <v>0</v>
      </c>
      <c r="O4990">
        <v>20</v>
      </c>
      <c r="P4990">
        <v>0</v>
      </c>
      <c r="Q4990">
        <v>80</v>
      </c>
      <c r="R4990">
        <v>2.8071892511000001</v>
      </c>
      <c r="S4990">
        <v>10.263095</v>
      </c>
      <c r="T4990">
        <v>0</v>
      </c>
      <c r="U4990">
        <v>0</v>
      </c>
    </row>
    <row r="4991" spans="1:21" x14ac:dyDescent="0.3">
      <c r="A4991">
        <v>0.67</v>
      </c>
      <c r="B4991">
        <v>0.625</v>
      </c>
      <c r="C4991">
        <v>2.1</v>
      </c>
      <c r="D4991">
        <v>250</v>
      </c>
      <c r="E4991">
        <v>195.89</v>
      </c>
      <c r="F4991">
        <v>70.894999999999996</v>
      </c>
      <c r="G4991">
        <v>70.895522388059604</v>
      </c>
      <c r="H4991">
        <v>130</v>
      </c>
      <c r="I4991">
        <v>450.89552200000003</v>
      </c>
      <c r="J4991">
        <v>-1</v>
      </c>
      <c r="K4991">
        <v>2</v>
      </c>
      <c r="L4991">
        <v>17.82687</v>
      </c>
      <c r="M4991">
        <v>145</v>
      </c>
      <c r="N4991">
        <v>0</v>
      </c>
      <c r="O4991">
        <v>20</v>
      </c>
      <c r="P4991">
        <v>0</v>
      </c>
      <c r="Q4991">
        <v>86</v>
      </c>
      <c r="R4991">
        <v>2.2919839967</v>
      </c>
      <c r="S4991">
        <v>10.642075</v>
      </c>
      <c r="T4991">
        <v>0</v>
      </c>
      <c r="U4991">
        <v>0</v>
      </c>
    </row>
    <row r="4992" spans="1:21" x14ac:dyDescent="0.3">
      <c r="A4992">
        <v>0.67</v>
      </c>
      <c r="B4992">
        <v>0.625</v>
      </c>
      <c r="C4992">
        <v>2.1</v>
      </c>
      <c r="D4992">
        <v>250</v>
      </c>
      <c r="E4992">
        <v>195.89</v>
      </c>
      <c r="F4992">
        <v>70.894999999999996</v>
      </c>
      <c r="G4992">
        <v>70.895522388059604</v>
      </c>
      <c r="H4992">
        <v>140</v>
      </c>
      <c r="I4992">
        <v>460.89552200000003</v>
      </c>
      <c r="J4992">
        <v>-1</v>
      </c>
      <c r="K4992">
        <v>2</v>
      </c>
      <c r="L4992">
        <v>17.463830000000002</v>
      </c>
      <c r="M4992">
        <v>145</v>
      </c>
      <c r="N4992">
        <v>0</v>
      </c>
      <c r="O4992">
        <v>20</v>
      </c>
      <c r="P4992">
        <v>0</v>
      </c>
      <c r="Q4992">
        <v>94</v>
      </c>
      <c r="R4992">
        <v>2.5625587330999999</v>
      </c>
      <c r="S4992">
        <v>11.127542999999999</v>
      </c>
      <c r="T4992">
        <v>0</v>
      </c>
      <c r="U4992">
        <v>0</v>
      </c>
    </row>
    <row r="4993" spans="1:21" x14ac:dyDescent="0.3">
      <c r="A4993">
        <v>0.67</v>
      </c>
      <c r="B4993">
        <v>0.625</v>
      </c>
      <c r="C4993">
        <v>2.1</v>
      </c>
      <c r="D4993">
        <v>250</v>
      </c>
      <c r="E4993">
        <v>195.89</v>
      </c>
      <c r="F4993">
        <v>70.894999999999996</v>
      </c>
      <c r="G4993">
        <v>70.895522388059604</v>
      </c>
      <c r="H4993">
        <v>150</v>
      </c>
      <c r="I4993">
        <v>470.89552200000003</v>
      </c>
      <c r="J4993">
        <v>-1</v>
      </c>
      <c r="K4993">
        <v>2</v>
      </c>
      <c r="L4993">
        <v>17.114850000000001</v>
      </c>
      <c r="M4993">
        <v>145</v>
      </c>
      <c r="N4993">
        <v>0</v>
      </c>
      <c r="O4993">
        <v>20</v>
      </c>
      <c r="P4993">
        <v>0</v>
      </c>
      <c r="Q4993">
        <v>116</v>
      </c>
      <c r="R4993">
        <v>2.5625587330999999</v>
      </c>
      <c r="S4993">
        <v>12.365875000000001</v>
      </c>
      <c r="T4993">
        <v>0</v>
      </c>
      <c r="U4993">
        <v>0</v>
      </c>
    </row>
    <row r="4994" spans="1:21" x14ac:dyDescent="0.3">
      <c r="A4994">
        <v>0.67</v>
      </c>
      <c r="B4994">
        <v>0.625</v>
      </c>
      <c r="C4994">
        <v>2.1</v>
      </c>
      <c r="D4994">
        <v>250</v>
      </c>
      <c r="E4994">
        <v>195.89</v>
      </c>
      <c r="F4994">
        <v>70.894999999999996</v>
      </c>
      <c r="G4994">
        <v>70.895522388059604</v>
      </c>
      <c r="H4994">
        <v>160</v>
      </c>
      <c r="I4994">
        <v>480.89552200000003</v>
      </c>
      <c r="J4994">
        <v>-1</v>
      </c>
      <c r="K4994">
        <v>2</v>
      </c>
      <c r="L4994">
        <v>16.779150000000001</v>
      </c>
      <c r="M4994">
        <v>145</v>
      </c>
      <c r="N4994">
        <v>0</v>
      </c>
      <c r="O4994">
        <v>20</v>
      </c>
      <c r="P4994">
        <v>0</v>
      </c>
      <c r="Q4994">
        <v>129</v>
      </c>
      <c r="R4994">
        <v>2.5625587330999999</v>
      </c>
      <c r="S4994">
        <v>13.043245000000001</v>
      </c>
      <c r="T4994">
        <v>0</v>
      </c>
      <c r="U4994">
        <v>0</v>
      </c>
    </row>
    <row r="4995" spans="1:21" x14ac:dyDescent="0.3">
      <c r="A4995">
        <v>0.67</v>
      </c>
      <c r="B4995">
        <v>0.625</v>
      </c>
      <c r="C4995">
        <v>2.1</v>
      </c>
      <c r="D4995">
        <v>250</v>
      </c>
      <c r="E4995">
        <v>195.89</v>
      </c>
      <c r="F4995">
        <v>70.894999999999996</v>
      </c>
      <c r="G4995">
        <v>70.895522388059604</v>
      </c>
      <c r="H4995">
        <v>170</v>
      </c>
      <c r="I4995">
        <v>490.89552200000003</v>
      </c>
      <c r="J4995">
        <v>-1</v>
      </c>
      <c r="K4995">
        <v>2</v>
      </c>
      <c r="L4995">
        <v>16.456</v>
      </c>
      <c r="M4995">
        <v>145</v>
      </c>
      <c r="N4995">
        <v>0</v>
      </c>
      <c r="O4995">
        <v>20</v>
      </c>
      <c r="P4995">
        <v>0</v>
      </c>
      <c r="Q4995">
        <v>134</v>
      </c>
      <c r="R4995">
        <v>2.8071892511000001</v>
      </c>
      <c r="S4995">
        <v>13.294737</v>
      </c>
      <c r="T4995">
        <v>0</v>
      </c>
      <c r="U4995">
        <v>0</v>
      </c>
    </row>
    <row r="4996" spans="1:21" x14ac:dyDescent="0.3">
      <c r="A4996">
        <v>0.67</v>
      </c>
      <c r="B4996">
        <v>0.625</v>
      </c>
      <c r="C4996">
        <v>2.1</v>
      </c>
      <c r="D4996">
        <v>250</v>
      </c>
      <c r="E4996">
        <v>195.89</v>
      </c>
      <c r="F4996">
        <v>70.894999999999996</v>
      </c>
      <c r="G4996">
        <v>70.895522388059604</v>
      </c>
      <c r="H4996">
        <v>180</v>
      </c>
      <c r="I4996">
        <v>500.89552200000003</v>
      </c>
      <c r="J4996">
        <v>-1</v>
      </c>
      <c r="K4996">
        <v>2</v>
      </c>
      <c r="L4996">
        <v>16.144749999999998</v>
      </c>
      <c r="M4996">
        <v>145</v>
      </c>
      <c r="N4996">
        <v>0</v>
      </c>
      <c r="O4996">
        <v>20</v>
      </c>
      <c r="P4996">
        <v>0</v>
      </c>
      <c r="Q4996">
        <v>146</v>
      </c>
      <c r="R4996">
        <v>2.5625587330999999</v>
      </c>
      <c r="S4996">
        <v>13.880065999999999</v>
      </c>
      <c r="T4996">
        <v>0</v>
      </c>
      <c r="U4996">
        <v>0</v>
      </c>
    </row>
    <row r="4997" spans="1:21" x14ac:dyDescent="0.3">
      <c r="A4997">
        <v>0.67</v>
      </c>
      <c r="B4997">
        <v>0.625</v>
      </c>
      <c r="C4997">
        <v>2.1</v>
      </c>
      <c r="D4997">
        <v>250</v>
      </c>
      <c r="E4997">
        <v>195.89</v>
      </c>
      <c r="F4997">
        <v>70.894999999999996</v>
      </c>
      <c r="G4997">
        <v>70.895522388059604</v>
      </c>
      <c r="H4997">
        <v>190</v>
      </c>
      <c r="I4997">
        <v>510.89552200000003</v>
      </c>
      <c r="J4997">
        <v>-1</v>
      </c>
      <c r="K4997">
        <v>2</v>
      </c>
      <c r="L4997">
        <v>15.844749999999999</v>
      </c>
      <c r="M4997">
        <v>145</v>
      </c>
      <c r="N4997">
        <v>0</v>
      </c>
      <c r="O4997">
        <v>20</v>
      </c>
      <c r="P4997">
        <v>0</v>
      </c>
      <c r="Q4997">
        <v>144</v>
      </c>
      <c r="R4997">
        <v>2.5625587330999999</v>
      </c>
      <c r="S4997">
        <v>13.784205</v>
      </c>
      <c r="T4997">
        <v>0</v>
      </c>
      <c r="U4997">
        <v>0</v>
      </c>
    </row>
    <row r="4998" spans="1:21" x14ac:dyDescent="0.3">
      <c r="A4998">
        <v>0.67</v>
      </c>
      <c r="B4998">
        <v>0.625</v>
      </c>
      <c r="C4998">
        <v>2.1</v>
      </c>
      <c r="D4998">
        <v>250</v>
      </c>
      <c r="E4998">
        <v>195.89</v>
      </c>
      <c r="F4998">
        <v>70.894999999999996</v>
      </c>
      <c r="G4998">
        <v>70.895522388059604</v>
      </c>
      <c r="H4998">
        <v>200</v>
      </c>
      <c r="I4998">
        <v>520.89552200000003</v>
      </c>
      <c r="J4998">
        <v>-1</v>
      </c>
      <c r="K4998">
        <v>2</v>
      </c>
      <c r="L4998">
        <v>15.555429999999999</v>
      </c>
      <c r="M4998">
        <v>145</v>
      </c>
      <c r="N4998">
        <v>0</v>
      </c>
      <c r="O4998">
        <v>20</v>
      </c>
      <c r="P4998">
        <v>0</v>
      </c>
      <c r="Q4998">
        <v>153</v>
      </c>
      <c r="R4998">
        <v>2.5625587330999999</v>
      </c>
      <c r="S4998">
        <v>14.210588</v>
      </c>
      <c r="T4998">
        <v>0</v>
      </c>
      <c r="U4998">
        <v>0</v>
      </c>
    </row>
    <row r="4999" spans="1:21" x14ac:dyDescent="0.3">
      <c r="A4999">
        <v>0.67</v>
      </c>
      <c r="B4999">
        <v>0.625</v>
      </c>
      <c r="C4999">
        <v>2.1</v>
      </c>
      <c r="D4999">
        <v>250</v>
      </c>
      <c r="E4999">
        <v>195.89</v>
      </c>
      <c r="F4999">
        <v>70.894999999999996</v>
      </c>
      <c r="G4999">
        <v>70.895522388059604</v>
      </c>
      <c r="H4999">
        <v>210</v>
      </c>
      <c r="I4999">
        <v>530.89552200000003</v>
      </c>
      <c r="J4999">
        <v>-1</v>
      </c>
      <c r="K4999">
        <v>2</v>
      </c>
      <c r="L4999">
        <v>15.27624</v>
      </c>
      <c r="M4999">
        <v>145</v>
      </c>
      <c r="N4999">
        <v>0</v>
      </c>
      <c r="O4999">
        <v>20</v>
      </c>
      <c r="P4999">
        <v>0</v>
      </c>
      <c r="Q4999">
        <v>161</v>
      </c>
      <c r="R4999">
        <v>2.8071892511000001</v>
      </c>
      <c r="S4999">
        <v>14.57934</v>
      </c>
      <c r="T4999">
        <v>0</v>
      </c>
      <c r="U4999">
        <v>0</v>
      </c>
    </row>
    <row r="5000" spans="1:21" x14ac:dyDescent="0.3">
      <c r="A5000">
        <v>0.67</v>
      </c>
      <c r="B5000">
        <v>0.625</v>
      </c>
      <c r="C5000">
        <v>2.1</v>
      </c>
      <c r="D5000">
        <v>250</v>
      </c>
      <c r="E5000">
        <v>195.89</v>
      </c>
      <c r="F5000">
        <v>70.894999999999996</v>
      </c>
      <c r="G5000">
        <v>70.895522388059604</v>
      </c>
      <c r="H5000">
        <v>220</v>
      </c>
      <c r="I5000">
        <v>540.89552200000003</v>
      </c>
      <c r="J5000">
        <v>-1</v>
      </c>
      <c r="K5000">
        <v>2</v>
      </c>
      <c r="L5000">
        <v>15.00666</v>
      </c>
      <c r="M5000">
        <v>145</v>
      </c>
      <c r="N5000">
        <v>0</v>
      </c>
      <c r="O5000">
        <v>20</v>
      </c>
      <c r="P5000">
        <v>0</v>
      </c>
      <c r="Q5000">
        <v>181</v>
      </c>
      <c r="R5000">
        <v>2.8071892511000001</v>
      </c>
      <c r="S5000">
        <v>15.463607</v>
      </c>
      <c r="T5000">
        <v>0</v>
      </c>
      <c r="U5000">
        <v>0</v>
      </c>
    </row>
    <row r="5001" spans="1:21" x14ac:dyDescent="0.3">
      <c r="A5001">
        <v>0.67</v>
      </c>
      <c r="B5001">
        <v>0.625</v>
      </c>
      <c r="C5001">
        <v>2.1</v>
      </c>
      <c r="D5001">
        <v>250</v>
      </c>
      <c r="E5001">
        <v>195.89</v>
      </c>
      <c r="F5001">
        <v>70.894999999999996</v>
      </c>
      <c r="G5001">
        <v>70.895522388059604</v>
      </c>
      <c r="H5001">
        <v>230</v>
      </c>
      <c r="I5001">
        <v>550.89552200000003</v>
      </c>
      <c r="J5001">
        <v>-1</v>
      </c>
      <c r="K5001">
        <v>2</v>
      </c>
      <c r="L5001">
        <v>14.746230000000001</v>
      </c>
      <c r="M5001">
        <v>145</v>
      </c>
      <c r="N5001">
        <v>0</v>
      </c>
      <c r="O5001">
        <v>20</v>
      </c>
      <c r="P5001">
        <v>0</v>
      </c>
      <c r="Q5001">
        <v>183</v>
      </c>
      <c r="R5001">
        <v>2.5625587330999999</v>
      </c>
      <c r="S5001">
        <v>15.549332</v>
      </c>
      <c r="T5001">
        <v>0</v>
      </c>
      <c r="U5001">
        <v>0</v>
      </c>
    </row>
    <row r="5002" spans="1:21" x14ac:dyDescent="0.3">
      <c r="A5002">
        <v>0.67</v>
      </c>
      <c r="B5002">
        <v>0.625</v>
      </c>
      <c r="C5002">
        <v>2.1</v>
      </c>
      <c r="D5002">
        <v>250</v>
      </c>
      <c r="E5002">
        <v>195.89</v>
      </c>
      <c r="F5002">
        <v>70.894999999999996</v>
      </c>
      <c r="G5002">
        <v>70.895522388059604</v>
      </c>
      <c r="H5002">
        <v>240</v>
      </c>
      <c r="I5002">
        <v>560.89552200000003</v>
      </c>
      <c r="J5002">
        <v>-1</v>
      </c>
      <c r="K5002">
        <v>2</v>
      </c>
      <c r="L5002">
        <v>14.4945</v>
      </c>
      <c r="M5002">
        <v>145</v>
      </c>
      <c r="N5002">
        <v>0</v>
      </c>
      <c r="O5002">
        <v>20</v>
      </c>
      <c r="P5002">
        <v>0</v>
      </c>
      <c r="Q5002">
        <v>186</v>
      </c>
      <c r="R5002">
        <v>2.5625587330999999</v>
      </c>
      <c r="S5002">
        <v>15.677061999999999</v>
      </c>
      <c r="T5002">
        <v>0</v>
      </c>
      <c r="U5002">
        <v>0</v>
      </c>
    </row>
    <row r="5003" spans="1:21" x14ac:dyDescent="0.3">
      <c r="A5003">
        <v>0.67</v>
      </c>
      <c r="B5003">
        <v>0.625</v>
      </c>
      <c r="C5003">
        <v>2.1</v>
      </c>
      <c r="D5003">
        <v>250</v>
      </c>
      <c r="E5003">
        <v>195.89</v>
      </c>
      <c r="F5003">
        <v>70.894999999999996</v>
      </c>
      <c r="G5003">
        <v>70.895522388059604</v>
      </c>
      <c r="H5003">
        <v>250</v>
      </c>
      <c r="I5003">
        <v>570.89552200000003</v>
      </c>
      <c r="J5003">
        <v>-1</v>
      </c>
      <c r="K5003">
        <v>2</v>
      </c>
      <c r="L5003">
        <v>14.25103</v>
      </c>
      <c r="M5003">
        <v>145</v>
      </c>
      <c r="N5003">
        <v>0</v>
      </c>
      <c r="O5003">
        <v>20</v>
      </c>
      <c r="P5003">
        <v>0</v>
      </c>
      <c r="Q5003">
        <v>179</v>
      </c>
      <c r="R5003">
        <v>2.5625587330999999</v>
      </c>
      <c r="S5003">
        <v>15.377416</v>
      </c>
      <c r="T5003">
        <v>0</v>
      </c>
      <c r="U5003">
        <v>0</v>
      </c>
    </row>
    <row r="5004" spans="1:21" x14ac:dyDescent="0.3">
      <c r="A5004">
        <v>0.67</v>
      </c>
      <c r="B5004">
        <v>0.625</v>
      </c>
      <c r="C5004">
        <v>2.1</v>
      </c>
      <c r="D5004">
        <v>250</v>
      </c>
      <c r="E5004">
        <v>195.89</v>
      </c>
      <c r="F5004">
        <v>70.894999999999996</v>
      </c>
      <c r="G5004">
        <v>70.895522388059604</v>
      </c>
      <c r="H5004">
        <v>260</v>
      </c>
      <c r="I5004">
        <v>580.89552200000003</v>
      </c>
      <c r="J5004">
        <v>-1</v>
      </c>
      <c r="K5004">
        <v>2</v>
      </c>
      <c r="L5004">
        <v>14.01545</v>
      </c>
      <c r="M5004">
        <v>145</v>
      </c>
      <c r="N5004">
        <v>0</v>
      </c>
      <c r="O5004">
        <v>20</v>
      </c>
      <c r="P5004">
        <v>0</v>
      </c>
      <c r="Q5004">
        <v>172</v>
      </c>
      <c r="R5004">
        <v>2.2919839967</v>
      </c>
      <c r="S5004">
        <v>15.071960000000001</v>
      </c>
      <c r="T5004">
        <v>0</v>
      </c>
      <c r="U5004">
        <v>0</v>
      </c>
    </row>
    <row r="5005" spans="1:21" x14ac:dyDescent="0.3">
      <c r="A5005">
        <v>0.67</v>
      </c>
      <c r="B5005">
        <v>0.625</v>
      </c>
      <c r="C5005">
        <v>2.1</v>
      </c>
      <c r="D5005">
        <v>250</v>
      </c>
      <c r="E5005">
        <v>195.89</v>
      </c>
      <c r="F5005">
        <v>70.894999999999996</v>
      </c>
      <c r="G5005">
        <v>70.895522388059604</v>
      </c>
      <c r="H5005">
        <v>270</v>
      </c>
      <c r="I5005">
        <v>590.89552200000003</v>
      </c>
      <c r="J5005">
        <v>-1</v>
      </c>
      <c r="K5005">
        <v>2</v>
      </c>
      <c r="L5005">
        <v>13.78739</v>
      </c>
      <c r="M5005">
        <v>145</v>
      </c>
      <c r="N5005">
        <v>0</v>
      </c>
      <c r="O5005">
        <v>20</v>
      </c>
      <c r="P5005">
        <v>0</v>
      </c>
      <c r="Q5005">
        <v>178</v>
      </c>
      <c r="R5005">
        <v>2.2919839967</v>
      </c>
      <c r="S5005">
        <v>15.334142999999999</v>
      </c>
      <c r="T5005">
        <v>0</v>
      </c>
      <c r="U5005">
        <v>0</v>
      </c>
    </row>
    <row r="5006" spans="1:21" x14ac:dyDescent="0.3">
      <c r="A5006">
        <v>0.67</v>
      </c>
      <c r="B5006">
        <v>0.625</v>
      </c>
      <c r="C5006">
        <v>2.1</v>
      </c>
      <c r="D5006">
        <v>250</v>
      </c>
      <c r="E5006">
        <v>195.89</v>
      </c>
      <c r="F5006">
        <v>70.894999999999996</v>
      </c>
      <c r="G5006">
        <v>70.895522388059604</v>
      </c>
      <c r="H5006">
        <v>280</v>
      </c>
      <c r="I5006">
        <v>600.89552200000003</v>
      </c>
      <c r="J5006">
        <v>-1</v>
      </c>
      <c r="K5006">
        <v>2</v>
      </c>
      <c r="L5006">
        <v>13.56649</v>
      </c>
      <c r="M5006">
        <v>145</v>
      </c>
      <c r="N5006">
        <v>0</v>
      </c>
      <c r="O5006">
        <v>20</v>
      </c>
      <c r="P5006">
        <v>0</v>
      </c>
      <c r="Q5006">
        <v>188</v>
      </c>
      <c r="R5006">
        <v>2.2919839967</v>
      </c>
      <c r="S5006">
        <v>15.761654999999999</v>
      </c>
      <c r="T5006">
        <v>0</v>
      </c>
      <c r="U5006">
        <v>0</v>
      </c>
    </row>
    <row r="5007" spans="1:21" x14ac:dyDescent="0.3">
      <c r="A5007">
        <v>0.67</v>
      </c>
      <c r="B5007">
        <v>0.625</v>
      </c>
      <c r="C5007">
        <v>2.1</v>
      </c>
      <c r="D5007">
        <v>250</v>
      </c>
      <c r="E5007">
        <v>195.89</v>
      </c>
      <c r="F5007">
        <v>70.894999999999996</v>
      </c>
      <c r="G5007">
        <v>70.895522388059604</v>
      </c>
      <c r="H5007">
        <v>290</v>
      </c>
      <c r="I5007">
        <v>610.89552200000003</v>
      </c>
      <c r="J5007">
        <v>-1</v>
      </c>
      <c r="K5007">
        <v>2</v>
      </c>
      <c r="L5007">
        <v>13.35243</v>
      </c>
      <c r="M5007">
        <v>145</v>
      </c>
      <c r="N5007">
        <v>0</v>
      </c>
      <c r="O5007">
        <v>20</v>
      </c>
      <c r="P5007">
        <v>0</v>
      </c>
      <c r="Q5007">
        <v>183</v>
      </c>
      <c r="R5007">
        <v>2.2919839967</v>
      </c>
      <c r="S5007">
        <v>15.549332</v>
      </c>
      <c r="T5007">
        <v>0</v>
      </c>
      <c r="U5007">
        <v>0</v>
      </c>
    </row>
    <row r="5008" spans="1:21" x14ac:dyDescent="0.3">
      <c r="A5008">
        <v>0.67</v>
      </c>
      <c r="B5008">
        <v>0.625</v>
      </c>
      <c r="C5008">
        <v>2.1</v>
      </c>
      <c r="D5008">
        <v>250</v>
      </c>
      <c r="E5008">
        <v>195.89</v>
      </c>
      <c r="F5008">
        <v>70.894999999999996</v>
      </c>
      <c r="G5008">
        <v>70.895522388059604</v>
      </c>
      <c r="H5008">
        <v>300</v>
      </c>
      <c r="I5008">
        <v>620.89552200000003</v>
      </c>
      <c r="J5008">
        <v>-1</v>
      </c>
      <c r="K5008">
        <v>2</v>
      </c>
      <c r="L5008">
        <v>13.1449</v>
      </c>
      <c r="M5008">
        <v>145</v>
      </c>
      <c r="N5008">
        <v>0</v>
      </c>
      <c r="O5008">
        <v>20</v>
      </c>
      <c r="P5008">
        <v>0</v>
      </c>
      <c r="Q5008">
        <v>193</v>
      </c>
      <c r="R5008">
        <v>2.2919839967</v>
      </c>
      <c r="S5008">
        <v>15.971226</v>
      </c>
      <c r="T5008">
        <v>0</v>
      </c>
      <c r="U5008">
        <v>0</v>
      </c>
    </row>
    <row r="5009" spans="1:21" x14ac:dyDescent="0.3">
      <c r="A5009">
        <v>0.67</v>
      </c>
      <c r="B5009">
        <v>0.625</v>
      </c>
      <c r="C5009">
        <v>2.1</v>
      </c>
      <c r="D5009">
        <v>250</v>
      </c>
      <c r="E5009">
        <v>195.89</v>
      </c>
      <c r="F5009">
        <v>70.894999999999996</v>
      </c>
      <c r="G5009">
        <v>70.895522388059604</v>
      </c>
      <c r="H5009">
        <v>0</v>
      </c>
      <c r="I5009">
        <v>320.89552200000003</v>
      </c>
      <c r="J5009">
        <v>-1</v>
      </c>
      <c r="K5009">
        <v>2</v>
      </c>
      <c r="L5009">
        <v>24.316330000000001</v>
      </c>
      <c r="M5009">
        <v>145</v>
      </c>
      <c r="N5009">
        <v>0</v>
      </c>
      <c r="O5009">
        <v>20</v>
      </c>
      <c r="P5009">
        <v>0</v>
      </c>
      <c r="Q5009">
        <v>24</v>
      </c>
      <c r="R5009">
        <v>3.9703623896</v>
      </c>
      <c r="S5009">
        <v>5.6160648999999996</v>
      </c>
      <c r="T5009">
        <v>0</v>
      </c>
      <c r="U5009">
        <v>0</v>
      </c>
    </row>
    <row r="5010" spans="1:21" x14ac:dyDescent="0.3">
      <c r="A5010" t="s">
        <v>74</v>
      </c>
      <c r="B5010" t="s">
        <v>74</v>
      </c>
      <c r="C5010">
        <v>2.1</v>
      </c>
      <c r="D5010">
        <v>250</v>
      </c>
      <c r="E5010" t="s">
        <v>75</v>
      </c>
      <c r="F5010" t="s">
        <v>74</v>
      </c>
      <c r="G5010" t="s">
        <v>74</v>
      </c>
      <c r="H5010" t="s">
        <v>74</v>
      </c>
      <c r="I5010" t="s">
        <v>74</v>
      </c>
      <c r="J5010" t="s">
        <v>74</v>
      </c>
      <c r="K5010" t="s">
        <v>74</v>
      </c>
      <c r="L5010" t="s">
        <v>74</v>
      </c>
      <c r="M5010" t="s">
        <v>74</v>
      </c>
      <c r="N5010" t="s">
        <v>74</v>
      </c>
      <c r="O5010">
        <v>40</v>
      </c>
    </row>
    <row r="5011" spans="1:21" x14ac:dyDescent="0.3">
      <c r="A5011">
        <v>0.67</v>
      </c>
      <c r="B5011">
        <v>0.625</v>
      </c>
      <c r="C5011">
        <v>2.1</v>
      </c>
      <c r="D5011">
        <v>250</v>
      </c>
      <c r="E5011">
        <v>195.89</v>
      </c>
      <c r="F5011">
        <v>70.894999999999996</v>
      </c>
      <c r="G5011">
        <v>70.895522388059604</v>
      </c>
      <c r="H5011">
        <v>0</v>
      </c>
      <c r="I5011">
        <v>320.89552200000003</v>
      </c>
      <c r="J5011">
        <v>-1</v>
      </c>
      <c r="K5011">
        <v>2</v>
      </c>
      <c r="L5011">
        <v>27.211590000000001</v>
      </c>
      <c r="M5011">
        <v>165</v>
      </c>
      <c r="N5011">
        <v>0</v>
      </c>
      <c r="O5011">
        <v>40</v>
      </c>
      <c r="P5011">
        <v>0</v>
      </c>
      <c r="Q5011">
        <v>112</v>
      </c>
      <c r="R5011">
        <v>7.8621684077999996</v>
      </c>
      <c r="S5011">
        <v>12.149983000000001</v>
      </c>
      <c r="T5011">
        <v>0</v>
      </c>
      <c r="U5011">
        <v>0</v>
      </c>
    </row>
    <row r="5012" spans="1:21" x14ac:dyDescent="0.3">
      <c r="A5012">
        <v>0.67</v>
      </c>
      <c r="B5012">
        <v>0.625</v>
      </c>
      <c r="C5012">
        <v>2.1</v>
      </c>
      <c r="D5012">
        <v>250</v>
      </c>
      <c r="E5012">
        <v>195.89</v>
      </c>
      <c r="F5012">
        <v>70.894999999999996</v>
      </c>
      <c r="G5012">
        <v>70.895522388059604</v>
      </c>
      <c r="H5012">
        <v>10</v>
      </c>
      <c r="I5012">
        <v>330.89552200000003</v>
      </c>
      <c r="J5012">
        <v>-1</v>
      </c>
      <c r="K5012">
        <v>2</v>
      </c>
      <c r="L5012">
        <v>26.50299</v>
      </c>
      <c r="M5012">
        <v>165</v>
      </c>
      <c r="N5012">
        <v>0</v>
      </c>
      <c r="O5012">
        <v>40</v>
      </c>
      <c r="P5012">
        <v>0</v>
      </c>
      <c r="Q5012">
        <v>112</v>
      </c>
      <c r="R5012">
        <v>7.3424630806</v>
      </c>
      <c r="S5012">
        <v>12.149983000000001</v>
      </c>
      <c r="T5012">
        <v>0</v>
      </c>
      <c r="U5012">
        <v>0</v>
      </c>
    </row>
    <row r="5013" spans="1:21" x14ac:dyDescent="0.3">
      <c r="A5013">
        <v>0.67</v>
      </c>
      <c r="B5013">
        <v>0.625</v>
      </c>
      <c r="C5013">
        <v>2.1</v>
      </c>
      <c r="D5013">
        <v>250</v>
      </c>
      <c r="E5013">
        <v>195.89</v>
      </c>
      <c r="F5013">
        <v>70.894999999999996</v>
      </c>
      <c r="G5013">
        <v>70.895522388059604</v>
      </c>
      <c r="H5013">
        <v>20</v>
      </c>
      <c r="I5013">
        <v>340.89552200000003</v>
      </c>
      <c r="J5013">
        <v>-1</v>
      </c>
      <c r="K5013">
        <v>2</v>
      </c>
      <c r="L5013">
        <v>25.827870000000001</v>
      </c>
      <c r="M5013">
        <v>165</v>
      </c>
      <c r="N5013">
        <v>0</v>
      </c>
      <c r="O5013">
        <v>40</v>
      </c>
      <c r="P5013">
        <v>0</v>
      </c>
      <c r="Q5013">
        <v>138</v>
      </c>
      <c r="R5013">
        <v>7.252246865</v>
      </c>
      <c r="S5013">
        <v>13.492615000000001</v>
      </c>
      <c r="T5013">
        <v>0</v>
      </c>
      <c r="U5013">
        <v>0</v>
      </c>
    </row>
    <row r="5014" spans="1:21" x14ac:dyDescent="0.3">
      <c r="A5014">
        <v>0.67</v>
      </c>
      <c r="B5014">
        <v>0.625</v>
      </c>
      <c r="C5014">
        <v>2.1</v>
      </c>
      <c r="D5014">
        <v>250</v>
      </c>
      <c r="E5014">
        <v>195.89</v>
      </c>
      <c r="F5014">
        <v>70.894999999999996</v>
      </c>
      <c r="G5014">
        <v>70.895522388059604</v>
      </c>
      <c r="H5014">
        <v>30</v>
      </c>
      <c r="I5014">
        <v>350.89552200000003</v>
      </c>
      <c r="J5014">
        <v>-1</v>
      </c>
      <c r="K5014">
        <v>2</v>
      </c>
      <c r="L5014">
        <v>25.184100000000001</v>
      </c>
      <c r="M5014">
        <v>165</v>
      </c>
      <c r="N5014">
        <v>0</v>
      </c>
      <c r="O5014">
        <v>40</v>
      </c>
      <c r="P5014">
        <v>0</v>
      </c>
      <c r="Q5014">
        <v>144</v>
      </c>
      <c r="R5014">
        <v>7.3424630806</v>
      </c>
      <c r="S5014">
        <v>13.784205</v>
      </c>
      <c r="T5014">
        <v>0</v>
      </c>
      <c r="U5014">
        <v>0</v>
      </c>
    </row>
    <row r="5015" spans="1:21" x14ac:dyDescent="0.3">
      <c r="A5015">
        <v>0.67</v>
      </c>
      <c r="B5015">
        <v>0.625</v>
      </c>
      <c r="C5015">
        <v>2.1</v>
      </c>
      <c r="D5015">
        <v>250</v>
      </c>
      <c r="E5015">
        <v>195.89</v>
      </c>
      <c r="F5015">
        <v>70.894999999999996</v>
      </c>
      <c r="G5015">
        <v>70.895522388059604</v>
      </c>
      <c r="H5015">
        <v>40</v>
      </c>
      <c r="I5015">
        <v>360.89552200000003</v>
      </c>
      <c r="J5015">
        <v>-1</v>
      </c>
      <c r="K5015">
        <v>2</v>
      </c>
      <c r="L5015">
        <v>24.569690000000001</v>
      </c>
      <c r="M5015">
        <v>165</v>
      </c>
      <c r="N5015">
        <v>0</v>
      </c>
      <c r="O5015">
        <v>40</v>
      </c>
      <c r="P5015">
        <v>0</v>
      </c>
      <c r="Q5015">
        <v>135</v>
      </c>
      <c r="R5015">
        <v>7.252246865</v>
      </c>
      <c r="S5015">
        <v>13.344476</v>
      </c>
      <c r="T5015">
        <v>0</v>
      </c>
      <c r="U5015">
        <v>0</v>
      </c>
    </row>
    <row r="5016" spans="1:21" x14ac:dyDescent="0.3">
      <c r="A5016">
        <v>0.67</v>
      </c>
      <c r="B5016">
        <v>0.625</v>
      </c>
      <c r="C5016">
        <v>2.1</v>
      </c>
      <c r="D5016">
        <v>250</v>
      </c>
      <c r="E5016">
        <v>195.89</v>
      </c>
      <c r="F5016">
        <v>70.894999999999996</v>
      </c>
      <c r="G5016">
        <v>70.895522388059604</v>
      </c>
      <c r="H5016">
        <v>50</v>
      </c>
      <c r="I5016">
        <v>370.89552200000003</v>
      </c>
      <c r="J5016">
        <v>-1</v>
      </c>
      <c r="K5016">
        <v>2</v>
      </c>
      <c r="L5016">
        <v>23.982800000000001</v>
      </c>
      <c r="M5016">
        <v>165</v>
      </c>
      <c r="N5016">
        <v>0</v>
      </c>
      <c r="O5016">
        <v>40</v>
      </c>
      <c r="P5016">
        <v>0</v>
      </c>
      <c r="Q5016">
        <v>173</v>
      </c>
      <c r="R5016">
        <v>7.1609003063000003</v>
      </c>
      <c r="S5016">
        <v>15.115966</v>
      </c>
      <c r="T5016">
        <v>0</v>
      </c>
      <c r="U5016">
        <v>0</v>
      </c>
    </row>
    <row r="5017" spans="1:21" x14ac:dyDescent="0.3">
      <c r="A5017">
        <v>0.67</v>
      </c>
      <c r="B5017">
        <v>0.625</v>
      </c>
      <c r="C5017">
        <v>2.1</v>
      </c>
      <c r="D5017">
        <v>250</v>
      </c>
      <c r="E5017">
        <v>195.89</v>
      </c>
      <c r="F5017">
        <v>70.894999999999996</v>
      </c>
      <c r="G5017">
        <v>70.895522388059604</v>
      </c>
      <c r="H5017">
        <v>60</v>
      </c>
      <c r="I5017">
        <v>380.89552200000003</v>
      </c>
      <c r="J5017">
        <v>-1</v>
      </c>
      <c r="K5017">
        <v>2</v>
      </c>
      <c r="L5017">
        <v>23.421759999999999</v>
      </c>
      <c r="M5017">
        <v>165</v>
      </c>
      <c r="N5017">
        <v>0</v>
      </c>
      <c r="O5017">
        <v>40</v>
      </c>
      <c r="P5017">
        <v>0</v>
      </c>
      <c r="Q5017">
        <v>188</v>
      </c>
      <c r="R5017">
        <v>6.9746379594999999</v>
      </c>
      <c r="S5017">
        <v>15.761654999999999</v>
      </c>
      <c r="T5017">
        <v>0</v>
      </c>
      <c r="U5017">
        <v>0</v>
      </c>
    </row>
    <row r="5018" spans="1:21" x14ac:dyDescent="0.3">
      <c r="A5018">
        <v>0.67</v>
      </c>
      <c r="B5018">
        <v>0.625</v>
      </c>
      <c r="C5018">
        <v>2.1</v>
      </c>
      <c r="D5018">
        <v>250</v>
      </c>
      <c r="E5018">
        <v>195.89</v>
      </c>
      <c r="F5018">
        <v>70.894999999999996</v>
      </c>
      <c r="G5018">
        <v>70.895522388059604</v>
      </c>
      <c r="H5018">
        <v>70</v>
      </c>
      <c r="I5018">
        <v>390.89552200000003</v>
      </c>
      <c r="J5018">
        <v>-1</v>
      </c>
      <c r="K5018">
        <v>2</v>
      </c>
      <c r="L5018">
        <v>22.884979999999999</v>
      </c>
      <c r="M5018">
        <v>165</v>
      </c>
      <c r="N5018">
        <v>0</v>
      </c>
      <c r="O5018">
        <v>40</v>
      </c>
      <c r="P5018">
        <v>0</v>
      </c>
      <c r="Q5018">
        <v>202</v>
      </c>
      <c r="R5018">
        <v>6.9746379594999999</v>
      </c>
      <c r="S5018">
        <v>16.341856</v>
      </c>
      <c r="T5018">
        <v>0</v>
      </c>
      <c r="U5018">
        <v>0</v>
      </c>
    </row>
    <row r="5019" spans="1:21" x14ac:dyDescent="0.3">
      <c r="A5019">
        <v>0.67</v>
      </c>
      <c r="B5019">
        <v>0.625</v>
      </c>
      <c r="C5019">
        <v>2.1</v>
      </c>
      <c r="D5019">
        <v>250</v>
      </c>
      <c r="E5019">
        <v>195.89</v>
      </c>
      <c r="F5019">
        <v>70.894999999999996</v>
      </c>
      <c r="G5019">
        <v>70.895522388059604</v>
      </c>
      <c r="H5019">
        <v>80</v>
      </c>
      <c r="I5019">
        <v>400.89552200000003</v>
      </c>
      <c r="J5019">
        <v>-1</v>
      </c>
      <c r="K5019">
        <v>2</v>
      </c>
      <c r="L5019">
        <v>22.371009999999998</v>
      </c>
      <c r="M5019">
        <v>165</v>
      </c>
      <c r="N5019">
        <v>0</v>
      </c>
      <c r="O5019">
        <v>40</v>
      </c>
      <c r="P5019">
        <v>0</v>
      </c>
      <c r="Q5019">
        <v>214</v>
      </c>
      <c r="R5019">
        <v>7.0683795805000003</v>
      </c>
      <c r="S5019">
        <v>16.823671999999998</v>
      </c>
      <c r="T5019">
        <v>0</v>
      </c>
      <c r="U5019">
        <v>0</v>
      </c>
    </row>
    <row r="5020" spans="1:21" x14ac:dyDescent="0.3">
      <c r="A5020">
        <v>0.67</v>
      </c>
      <c r="B5020">
        <v>0.625</v>
      </c>
      <c r="C5020">
        <v>2.1</v>
      </c>
      <c r="D5020">
        <v>250</v>
      </c>
      <c r="E5020">
        <v>195.89</v>
      </c>
      <c r="F5020">
        <v>70.894999999999996</v>
      </c>
      <c r="G5020">
        <v>70.895522388059604</v>
      </c>
      <c r="H5020">
        <v>90</v>
      </c>
      <c r="I5020">
        <v>410.89552200000003</v>
      </c>
      <c r="J5020">
        <v>-1</v>
      </c>
      <c r="K5020">
        <v>2</v>
      </c>
      <c r="L5020">
        <v>21.878509999999999</v>
      </c>
      <c r="M5020">
        <v>165</v>
      </c>
      <c r="N5020">
        <v>0</v>
      </c>
      <c r="O5020">
        <v>40</v>
      </c>
      <c r="P5020">
        <v>0</v>
      </c>
      <c r="Q5020">
        <v>238</v>
      </c>
      <c r="R5020">
        <v>6.9746379594999999</v>
      </c>
      <c r="S5020">
        <v>17.749210000000001</v>
      </c>
      <c r="T5020">
        <v>0</v>
      </c>
      <c r="U5020">
        <v>0</v>
      </c>
    </row>
    <row r="5021" spans="1:21" x14ac:dyDescent="0.3">
      <c r="A5021">
        <v>0.67</v>
      </c>
      <c r="B5021">
        <v>0.625</v>
      </c>
      <c r="C5021">
        <v>2.1</v>
      </c>
      <c r="D5021">
        <v>250</v>
      </c>
      <c r="E5021">
        <v>195.89</v>
      </c>
      <c r="F5021">
        <v>70.894999999999996</v>
      </c>
      <c r="G5021">
        <v>70.895522388059604</v>
      </c>
      <c r="H5021">
        <v>100</v>
      </c>
      <c r="I5021">
        <v>420.89552200000003</v>
      </c>
      <c r="J5021">
        <v>-1</v>
      </c>
      <c r="K5021">
        <v>2</v>
      </c>
      <c r="L5021">
        <v>21.406230000000001</v>
      </c>
      <c r="M5021">
        <v>165</v>
      </c>
      <c r="N5021">
        <v>0</v>
      </c>
      <c r="O5021">
        <v>40</v>
      </c>
      <c r="P5021">
        <v>0</v>
      </c>
      <c r="Q5021">
        <v>273</v>
      </c>
      <c r="R5021">
        <v>6.8796255349999997</v>
      </c>
      <c r="S5021">
        <v>19.020855999999998</v>
      </c>
      <c r="T5021">
        <v>0</v>
      </c>
      <c r="U5021">
        <v>0</v>
      </c>
    </row>
    <row r="5022" spans="1:21" x14ac:dyDescent="0.3">
      <c r="A5022">
        <v>0.67</v>
      </c>
      <c r="B5022">
        <v>0.625</v>
      </c>
      <c r="C5022">
        <v>2.1</v>
      </c>
      <c r="D5022">
        <v>250</v>
      </c>
      <c r="E5022">
        <v>195.89</v>
      </c>
      <c r="F5022">
        <v>70.894999999999996</v>
      </c>
      <c r="G5022">
        <v>70.895522388059604</v>
      </c>
      <c r="H5022">
        <v>110</v>
      </c>
      <c r="I5022">
        <v>430.89552200000003</v>
      </c>
      <c r="J5022">
        <v>-1</v>
      </c>
      <c r="K5022">
        <v>2</v>
      </c>
      <c r="L5022">
        <v>20.953009999999999</v>
      </c>
      <c r="M5022">
        <v>165</v>
      </c>
      <c r="N5022">
        <v>0</v>
      </c>
      <c r="O5022">
        <v>40</v>
      </c>
      <c r="P5022">
        <v>0</v>
      </c>
      <c r="Q5022">
        <v>272</v>
      </c>
      <c r="R5022">
        <v>6.5864098140999996</v>
      </c>
      <c r="S5022">
        <v>18.985665000000001</v>
      </c>
      <c r="T5022">
        <v>0</v>
      </c>
      <c r="U5022">
        <v>0</v>
      </c>
    </row>
    <row r="5023" spans="1:21" x14ac:dyDescent="0.3">
      <c r="A5023">
        <v>0.67</v>
      </c>
      <c r="B5023">
        <v>0.625</v>
      </c>
      <c r="C5023">
        <v>2.1</v>
      </c>
      <c r="D5023">
        <v>250</v>
      </c>
      <c r="E5023">
        <v>195.89</v>
      </c>
      <c r="F5023">
        <v>70.894999999999996</v>
      </c>
      <c r="G5023">
        <v>70.895522388059604</v>
      </c>
      <c r="H5023">
        <v>120</v>
      </c>
      <c r="I5023">
        <v>440.89552200000003</v>
      </c>
      <c r="J5023">
        <v>-1</v>
      </c>
      <c r="K5023">
        <v>2</v>
      </c>
      <c r="L5023">
        <v>20.517769999999999</v>
      </c>
      <c r="M5023">
        <v>165</v>
      </c>
      <c r="N5023">
        <v>0</v>
      </c>
      <c r="O5023">
        <v>40</v>
      </c>
      <c r="P5023">
        <v>0</v>
      </c>
      <c r="Q5023">
        <v>321</v>
      </c>
      <c r="R5023">
        <v>6.3834890237000002</v>
      </c>
      <c r="S5023">
        <v>20.642222</v>
      </c>
      <c r="T5023">
        <v>0</v>
      </c>
      <c r="U5023">
        <v>0</v>
      </c>
    </row>
    <row r="5024" spans="1:21" x14ac:dyDescent="0.3">
      <c r="A5024">
        <v>0.67</v>
      </c>
      <c r="B5024">
        <v>0.625</v>
      </c>
      <c r="C5024">
        <v>2.1</v>
      </c>
      <c r="D5024">
        <v>250</v>
      </c>
      <c r="E5024">
        <v>195.89</v>
      </c>
      <c r="F5024">
        <v>70.894999999999996</v>
      </c>
      <c r="G5024">
        <v>70.895522388059604</v>
      </c>
      <c r="H5024">
        <v>130</v>
      </c>
      <c r="I5024">
        <v>450.89552200000003</v>
      </c>
      <c r="J5024">
        <v>-1</v>
      </c>
      <c r="K5024">
        <v>2</v>
      </c>
      <c r="L5024">
        <v>20.099509999999999</v>
      </c>
      <c r="M5024">
        <v>165</v>
      </c>
      <c r="N5024">
        <v>0</v>
      </c>
      <c r="O5024">
        <v>40</v>
      </c>
      <c r="P5024">
        <v>0</v>
      </c>
      <c r="Q5024">
        <v>323</v>
      </c>
      <c r="R5024">
        <v>6.4857396787999999</v>
      </c>
      <c r="S5024">
        <v>20.707135000000001</v>
      </c>
      <c r="T5024">
        <v>0</v>
      </c>
      <c r="U5024">
        <v>0</v>
      </c>
    </row>
    <row r="5025" spans="1:21" x14ac:dyDescent="0.3">
      <c r="A5025">
        <v>0.67</v>
      </c>
      <c r="B5025">
        <v>0.625</v>
      </c>
      <c r="C5025">
        <v>2.1</v>
      </c>
      <c r="D5025">
        <v>250</v>
      </c>
      <c r="E5025">
        <v>195.89</v>
      </c>
      <c r="F5025">
        <v>70.894999999999996</v>
      </c>
      <c r="G5025">
        <v>70.895522388059604</v>
      </c>
      <c r="H5025">
        <v>140</v>
      </c>
      <c r="I5025">
        <v>460.89552200000003</v>
      </c>
      <c r="J5025">
        <v>-1</v>
      </c>
      <c r="K5025">
        <v>2</v>
      </c>
      <c r="L5025">
        <v>19.697299999999998</v>
      </c>
      <c r="M5025">
        <v>165</v>
      </c>
      <c r="N5025">
        <v>0</v>
      </c>
      <c r="O5025">
        <v>40</v>
      </c>
      <c r="P5025">
        <v>0</v>
      </c>
      <c r="Q5025">
        <v>338</v>
      </c>
      <c r="R5025">
        <v>6.0664486091000001</v>
      </c>
      <c r="S5025">
        <v>21.187923000000001</v>
      </c>
      <c r="T5025">
        <v>0</v>
      </c>
      <c r="U5025">
        <v>0</v>
      </c>
    </row>
    <row r="5026" spans="1:21" x14ac:dyDescent="0.3">
      <c r="A5026">
        <v>0.67</v>
      </c>
      <c r="B5026">
        <v>0.625</v>
      </c>
      <c r="C5026">
        <v>2.1</v>
      </c>
      <c r="D5026">
        <v>250</v>
      </c>
      <c r="E5026">
        <v>195.89</v>
      </c>
      <c r="F5026">
        <v>70.894999999999996</v>
      </c>
      <c r="G5026">
        <v>70.895522388059604</v>
      </c>
      <c r="H5026">
        <v>150</v>
      </c>
      <c r="I5026">
        <v>470.89552200000003</v>
      </c>
      <c r="J5026">
        <v>-1</v>
      </c>
      <c r="K5026">
        <v>2</v>
      </c>
      <c r="L5026">
        <v>19.31026</v>
      </c>
      <c r="M5026">
        <v>165</v>
      </c>
      <c r="N5026">
        <v>0</v>
      </c>
      <c r="O5026">
        <v>40</v>
      </c>
      <c r="P5026">
        <v>0</v>
      </c>
      <c r="Q5026">
        <v>364</v>
      </c>
      <c r="R5026">
        <v>6.0664486091000001</v>
      </c>
      <c r="S5026">
        <v>21.997530000000001</v>
      </c>
      <c r="T5026">
        <v>0</v>
      </c>
      <c r="U5026">
        <v>0</v>
      </c>
    </row>
    <row r="5027" spans="1:21" x14ac:dyDescent="0.3">
      <c r="A5027">
        <v>0.67</v>
      </c>
      <c r="B5027">
        <v>0.625</v>
      </c>
      <c r="C5027">
        <v>2.1</v>
      </c>
      <c r="D5027">
        <v>250</v>
      </c>
      <c r="E5027">
        <v>195.89</v>
      </c>
      <c r="F5027">
        <v>70.894999999999996</v>
      </c>
      <c r="G5027">
        <v>70.895522388059604</v>
      </c>
      <c r="H5027">
        <v>160</v>
      </c>
      <c r="I5027">
        <v>480.89552200000003</v>
      </c>
      <c r="J5027">
        <v>-1</v>
      </c>
      <c r="K5027">
        <v>2</v>
      </c>
      <c r="L5027">
        <v>18.9376</v>
      </c>
      <c r="M5027">
        <v>165</v>
      </c>
      <c r="N5027">
        <v>0</v>
      </c>
      <c r="O5027">
        <v>40</v>
      </c>
      <c r="P5027">
        <v>0</v>
      </c>
      <c r="Q5027">
        <v>387</v>
      </c>
      <c r="R5027">
        <v>6.0664486091000001</v>
      </c>
      <c r="S5027">
        <v>22.690805999999998</v>
      </c>
      <c r="T5027">
        <v>0</v>
      </c>
      <c r="U5027">
        <v>0</v>
      </c>
    </row>
    <row r="5028" spans="1:21" x14ac:dyDescent="0.3">
      <c r="A5028">
        <v>0.67</v>
      </c>
      <c r="B5028">
        <v>0.625</v>
      </c>
      <c r="C5028">
        <v>2.1</v>
      </c>
      <c r="D5028">
        <v>250</v>
      </c>
      <c r="E5028">
        <v>195.89</v>
      </c>
      <c r="F5028">
        <v>70.894999999999996</v>
      </c>
      <c r="G5028">
        <v>70.895522388059604</v>
      </c>
      <c r="H5028">
        <v>170</v>
      </c>
      <c r="I5028">
        <v>490.89552200000003</v>
      </c>
      <c r="J5028">
        <v>-1</v>
      </c>
      <c r="K5028">
        <v>2</v>
      </c>
      <c r="L5028">
        <v>18.57854</v>
      </c>
      <c r="M5028">
        <v>165</v>
      </c>
      <c r="N5028">
        <v>0</v>
      </c>
      <c r="O5028">
        <v>40</v>
      </c>
      <c r="P5028">
        <v>0</v>
      </c>
      <c r="Q5028">
        <v>443</v>
      </c>
      <c r="R5028">
        <v>6.0664486091000001</v>
      </c>
      <c r="S5028">
        <v>24.300456000000001</v>
      </c>
      <c r="T5028">
        <v>0</v>
      </c>
      <c r="U5028">
        <v>0</v>
      </c>
    </row>
    <row r="5029" spans="1:21" x14ac:dyDescent="0.3">
      <c r="A5029">
        <v>0.67</v>
      </c>
      <c r="B5029">
        <v>0.625</v>
      </c>
      <c r="C5029">
        <v>2.1</v>
      </c>
      <c r="D5029">
        <v>250</v>
      </c>
      <c r="E5029">
        <v>195.89</v>
      </c>
      <c r="F5029">
        <v>70.894999999999996</v>
      </c>
      <c r="G5029">
        <v>70.895522388059604</v>
      </c>
      <c r="H5029">
        <v>180</v>
      </c>
      <c r="I5029">
        <v>500.89552200000003</v>
      </c>
      <c r="J5029">
        <v>-1</v>
      </c>
      <c r="K5029">
        <v>2</v>
      </c>
      <c r="L5029">
        <v>18.232399999999998</v>
      </c>
      <c r="M5029">
        <v>165</v>
      </c>
      <c r="N5029">
        <v>0</v>
      </c>
      <c r="O5029">
        <v>40</v>
      </c>
      <c r="P5029">
        <v>0</v>
      </c>
      <c r="Q5029">
        <v>446</v>
      </c>
      <c r="R5029">
        <v>5.8455809091999997</v>
      </c>
      <c r="S5029">
        <v>24.383859000000001</v>
      </c>
      <c r="T5029">
        <v>0</v>
      </c>
      <c r="U5029">
        <v>0</v>
      </c>
    </row>
    <row r="5030" spans="1:21" x14ac:dyDescent="0.3">
      <c r="A5030">
        <v>0.67</v>
      </c>
      <c r="B5030">
        <v>0.625</v>
      </c>
      <c r="C5030">
        <v>2.1</v>
      </c>
      <c r="D5030">
        <v>250</v>
      </c>
      <c r="E5030">
        <v>195.89</v>
      </c>
      <c r="F5030">
        <v>70.894999999999996</v>
      </c>
      <c r="G5030">
        <v>70.895522388059604</v>
      </c>
      <c r="H5030">
        <v>190</v>
      </c>
      <c r="I5030">
        <v>510.89552200000003</v>
      </c>
      <c r="J5030">
        <v>-1</v>
      </c>
      <c r="K5030">
        <v>2</v>
      </c>
      <c r="L5030">
        <v>17.898499999999999</v>
      </c>
      <c r="M5030">
        <v>165</v>
      </c>
      <c r="N5030">
        <v>0</v>
      </c>
      <c r="O5030">
        <v>40</v>
      </c>
      <c r="P5030">
        <v>0</v>
      </c>
      <c r="Q5030">
        <v>466</v>
      </c>
      <c r="R5030">
        <v>5.8455809091999997</v>
      </c>
      <c r="S5030">
        <v>24.933185000000002</v>
      </c>
      <c r="T5030">
        <v>0</v>
      </c>
      <c r="U5030">
        <v>0</v>
      </c>
    </row>
    <row r="5031" spans="1:21" x14ac:dyDescent="0.3">
      <c r="A5031">
        <v>0.67</v>
      </c>
      <c r="B5031">
        <v>0.625</v>
      </c>
      <c r="C5031">
        <v>2.1</v>
      </c>
      <c r="D5031">
        <v>250</v>
      </c>
      <c r="E5031">
        <v>195.89</v>
      </c>
      <c r="F5031">
        <v>70.894999999999996</v>
      </c>
      <c r="G5031">
        <v>70.895522388059604</v>
      </c>
      <c r="H5031">
        <v>200</v>
      </c>
      <c r="I5031">
        <v>520.89552200000003</v>
      </c>
      <c r="J5031">
        <v>-1</v>
      </c>
      <c r="K5031">
        <v>2</v>
      </c>
      <c r="L5031">
        <v>17.576229999999999</v>
      </c>
      <c r="M5031">
        <v>165</v>
      </c>
      <c r="N5031">
        <v>0</v>
      </c>
      <c r="O5031">
        <v>40</v>
      </c>
      <c r="P5031">
        <v>0</v>
      </c>
      <c r="Q5031">
        <v>480</v>
      </c>
      <c r="R5031">
        <v>5.6160649242999998</v>
      </c>
      <c r="S5031">
        <v>25.311064999999999</v>
      </c>
      <c r="T5031">
        <v>0</v>
      </c>
      <c r="U5031">
        <v>0</v>
      </c>
    </row>
    <row r="5032" spans="1:21" x14ac:dyDescent="0.3">
      <c r="A5032">
        <v>0.67</v>
      </c>
      <c r="B5032">
        <v>0.625</v>
      </c>
      <c r="C5032">
        <v>2.1</v>
      </c>
      <c r="D5032">
        <v>250</v>
      </c>
      <c r="E5032">
        <v>195.89</v>
      </c>
      <c r="F5032">
        <v>70.894999999999996</v>
      </c>
      <c r="G5032">
        <v>70.895522388059604</v>
      </c>
      <c r="H5032">
        <v>210</v>
      </c>
      <c r="I5032">
        <v>530.89552200000003</v>
      </c>
      <c r="J5032">
        <v>-1</v>
      </c>
      <c r="K5032">
        <v>2</v>
      </c>
      <c r="L5032">
        <v>17.26501</v>
      </c>
      <c r="M5032">
        <v>165</v>
      </c>
      <c r="N5032">
        <v>0</v>
      </c>
      <c r="O5032">
        <v>40</v>
      </c>
      <c r="P5032">
        <v>0</v>
      </c>
      <c r="Q5032">
        <v>513</v>
      </c>
      <c r="R5032">
        <v>5.7319679652</v>
      </c>
      <c r="S5032">
        <v>26.181614</v>
      </c>
      <c r="T5032">
        <v>0</v>
      </c>
      <c r="U5032">
        <v>0</v>
      </c>
    </row>
    <row r="5033" spans="1:21" x14ac:dyDescent="0.3">
      <c r="A5033">
        <v>0.67</v>
      </c>
      <c r="B5033">
        <v>0.625</v>
      </c>
      <c r="C5033">
        <v>2.1</v>
      </c>
      <c r="D5033">
        <v>250</v>
      </c>
      <c r="E5033">
        <v>195.89</v>
      </c>
      <c r="F5033">
        <v>70.894999999999996</v>
      </c>
      <c r="G5033">
        <v>70.895522388059604</v>
      </c>
      <c r="H5033">
        <v>220</v>
      </c>
      <c r="I5033">
        <v>540.89552200000003</v>
      </c>
      <c r="J5033">
        <v>-1</v>
      </c>
      <c r="K5033">
        <v>2</v>
      </c>
      <c r="L5033">
        <v>16.964300000000001</v>
      </c>
      <c r="M5033">
        <v>165</v>
      </c>
      <c r="N5033">
        <v>0</v>
      </c>
      <c r="O5033">
        <v>40</v>
      </c>
      <c r="P5033">
        <v>0</v>
      </c>
      <c r="Q5033">
        <v>527</v>
      </c>
      <c r="R5033">
        <v>5.4977269478000004</v>
      </c>
      <c r="S5033">
        <v>26.542902000000002</v>
      </c>
      <c r="T5033">
        <v>0</v>
      </c>
      <c r="U5033">
        <v>0</v>
      </c>
    </row>
    <row r="5034" spans="1:21" x14ac:dyDescent="0.3">
      <c r="A5034">
        <v>0.67</v>
      </c>
      <c r="B5034">
        <v>0.625</v>
      </c>
      <c r="C5034">
        <v>2.1</v>
      </c>
      <c r="D5034">
        <v>250</v>
      </c>
      <c r="E5034">
        <v>195.89</v>
      </c>
      <c r="F5034">
        <v>70.894999999999996</v>
      </c>
      <c r="G5034">
        <v>70.895522388059604</v>
      </c>
      <c r="H5034">
        <v>230</v>
      </c>
      <c r="I5034">
        <v>550.89552200000003</v>
      </c>
      <c r="J5034">
        <v>-1</v>
      </c>
      <c r="K5034">
        <v>2</v>
      </c>
      <c r="L5034">
        <v>16.6736</v>
      </c>
      <c r="M5034">
        <v>165</v>
      </c>
      <c r="N5034">
        <v>0</v>
      </c>
      <c r="O5034">
        <v>40</v>
      </c>
      <c r="P5034">
        <v>0</v>
      </c>
      <c r="Q5034">
        <v>540</v>
      </c>
      <c r="R5034">
        <v>5.2530846070999999</v>
      </c>
      <c r="S5034">
        <v>26.874348000000001</v>
      </c>
      <c r="T5034">
        <v>0</v>
      </c>
      <c r="U5034">
        <v>0</v>
      </c>
    </row>
    <row r="5035" spans="1:21" x14ac:dyDescent="0.3">
      <c r="A5035">
        <v>0.67</v>
      </c>
      <c r="B5035">
        <v>0.625</v>
      </c>
      <c r="C5035">
        <v>2.1</v>
      </c>
      <c r="D5035">
        <v>250</v>
      </c>
      <c r="E5035">
        <v>195.89</v>
      </c>
      <c r="F5035">
        <v>70.894999999999996</v>
      </c>
      <c r="G5035">
        <v>70.895522388059604</v>
      </c>
      <c r="H5035">
        <v>240</v>
      </c>
      <c r="I5035">
        <v>560.89552200000003</v>
      </c>
      <c r="J5035">
        <v>-1</v>
      </c>
      <c r="K5035">
        <v>2</v>
      </c>
      <c r="L5035">
        <v>16.392420000000001</v>
      </c>
      <c r="M5035">
        <v>165</v>
      </c>
      <c r="N5035">
        <v>0</v>
      </c>
      <c r="O5035">
        <v>40</v>
      </c>
      <c r="P5035">
        <v>0</v>
      </c>
      <c r="Q5035">
        <v>582</v>
      </c>
      <c r="R5035">
        <v>4.9965133375999997</v>
      </c>
      <c r="S5035">
        <v>27.920273000000002</v>
      </c>
      <c r="T5035">
        <v>0</v>
      </c>
      <c r="U5035">
        <v>0</v>
      </c>
    </row>
    <row r="5036" spans="1:21" x14ac:dyDescent="0.3">
      <c r="A5036">
        <v>0.67</v>
      </c>
      <c r="B5036">
        <v>0.625</v>
      </c>
      <c r="C5036">
        <v>2.1</v>
      </c>
      <c r="D5036">
        <v>250</v>
      </c>
      <c r="E5036">
        <v>195.89</v>
      </c>
      <c r="F5036">
        <v>70.894999999999996</v>
      </c>
      <c r="G5036">
        <v>70.895522388059604</v>
      </c>
      <c r="H5036">
        <v>250</v>
      </c>
      <c r="I5036">
        <v>570.89552200000003</v>
      </c>
      <c r="J5036">
        <v>-1</v>
      </c>
      <c r="K5036">
        <v>2</v>
      </c>
      <c r="L5036">
        <v>16.120329999999999</v>
      </c>
      <c r="M5036">
        <v>165</v>
      </c>
      <c r="N5036">
        <v>0</v>
      </c>
      <c r="O5036">
        <v>40</v>
      </c>
      <c r="P5036">
        <v>0</v>
      </c>
      <c r="Q5036">
        <v>568</v>
      </c>
      <c r="R5036">
        <v>4.9965133375999997</v>
      </c>
      <c r="S5036">
        <v>27.575697999999999</v>
      </c>
      <c r="T5036">
        <v>0</v>
      </c>
      <c r="U5036">
        <v>0</v>
      </c>
    </row>
    <row r="5037" spans="1:21" x14ac:dyDescent="0.3">
      <c r="A5037">
        <v>0.67</v>
      </c>
      <c r="B5037">
        <v>0.625</v>
      </c>
      <c r="C5037">
        <v>2.1</v>
      </c>
      <c r="D5037">
        <v>250</v>
      </c>
      <c r="E5037">
        <v>195.89</v>
      </c>
      <c r="F5037">
        <v>70.894999999999996</v>
      </c>
      <c r="G5037">
        <v>70.895522388059604</v>
      </c>
      <c r="H5037">
        <v>260</v>
      </c>
      <c r="I5037">
        <v>580.89552200000003</v>
      </c>
      <c r="J5037">
        <v>-1</v>
      </c>
      <c r="K5037">
        <v>2</v>
      </c>
      <c r="L5037">
        <v>15.85689</v>
      </c>
      <c r="M5037">
        <v>165</v>
      </c>
      <c r="N5037">
        <v>0</v>
      </c>
      <c r="O5037">
        <v>40</v>
      </c>
      <c r="P5037">
        <v>0</v>
      </c>
      <c r="Q5037">
        <v>570</v>
      </c>
      <c r="R5037">
        <v>4.9965133375999997</v>
      </c>
      <c r="S5037">
        <v>27.625166</v>
      </c>
      <c r="T5037">
        <v>0</v>
      </c>
      <c r="U5037">
        <v>0</v>
      </c>
    </row>
    <row r="5038" spans="1:21" x14ac:dyDescent="0.3">
      <c r="A5038">
        <v>0.67</v>
      </c>
      <c r="B5038">
        <v>0.625</v>
      </c>
      <c r="C5038">
        <v>2.1</v>
      </c>
      <c r="D5038">
        <v>250</v>
      </c>
      <c r="E5038">
        <v>195.89</v>
      </c>
      <c r="F5038">
        <v>70.894999999999996</v>
      </c>
      <c r="G5038">
        <v>70.895522388059604</v>
      </c>
      <c r="H5038">
        <v>270</v>
      </c>
      <c r="I5038">
        <v>590.89552200000003</v>
      </c>
      <c r="J5038">
        <v>-1</v>
      </c>
      <c r="K5038">
        <v>2</v>
      </c>
      <c r="L5038">
        <v>15.601710000000001</v>
      </c>
      <c r="M5038">
        <v>165</v>
      </c>
      <c r="N5038">
        <v>0</v>
      </c>
      <c r="O5038">
        <v>40</v>
      </c>
      <c r="P5038">
        <v>0</v>
      </c>
      <c r="Q5038">
        <v>593</v>
      </c>
      <c r="R5038">
        <v>4.9965133375999997</v>
      </c>
      <c r="S5038">
        <v>28.188291</v>
      </c>
      <c r="T5038">
        <v>0</v>
      </c>
      <c r="U5038">
        <v>0</v>
      </c>
    </row>
    <row r="5039" spans="1:21" x14ac:dyDescent="0.3">
      <c r="A5039">
        <v>0.67</v>
      </c>
      <c r="B5039">
        <v>0.625</v>
      </c>
      <c r="C5039">
        <v>2.1</v>
      </c>
      <c r="D5039">
        <v>250</v>
      </c>
      <c r="E5039">
        <v>195.89</v>
      </c>
      <c r="F5039">
        <v>70.894999999999996</v>
      </c>
      <c r="G5039">
        <v>70.895522388059604</v>
      </c>
      <c r="H5039">
        <v>280</v>
      </c>
      <c r="I5039">
        <v>600.89552200000003</v>
      </c>
      <c r="J5039">
        <v>-1</v>
      </c>
      <c r="K5039">
        <v>2</v>
      </c>
      <c r="L5039">
        <v>15.35441</v>
      </c>
      <c r="M5039">
        <v>165</v>
      </c>
      <c r="N5039">
        <v>0</v>
      </c>
      <c r="O5039">
        <v>40</v>
      </c>
      <c r="P5039">
        <v>0</v>
      </c>
      <c r="Q5039">
        <v>571</v>
      </c>
      <c r="R5039">
        <v>4.9965133375999997</v>
      </c>
      <c r="S5039">
        <v>27.649868999999999</v>
      </c>
      <c r="T5039">
        <v>0</v>
      </c>
      <c r="U5039">
        <v>0</v>
      </c>
    </row>
    <row r="5040" spans="1:21" x14ac:dyDescent="0.3">
      <c r="A5040">
        <v>0.67</v>
      </c>
      <c r="B5040">
        <v>0.625</v>
      </c>
      <c r="C5040">
        <v>2.1</v>
      </c>
      <c r="D5040">
        <v>250</v>
      </c>
      <c r="E5040">
        <v>195.89</v>
      </c>
      <c r="F5040">
        <v>70.894999999999996</v>
      </c>
      <c r="G5040">
        <v>70.895522388059604</v>
      </c>
      <c r="H5040">
        <v>290</v>
      </c>
      <c r="I5040">
        <v>610.89552200000003</v>
      </c>
      <c r="J5040">
        <v>-1</v>
      </c>
      <c r="K5040">
        <v>2</v>
      </c>
      <c r="L5040">
        <v>15.114660000000001</v>
      </c>
      <c r="M5040">
        <v>165</v>
      </c>
      <c r="N5040">
        <v>0</v>
      </c>
      <c r="O5040">
        <v>40</v>
      </c>
      <c r="P5040">
        <v>0</v>
      </c>
      <c r="Q5040">
        <v>601</v>
      </c>
      <c r="R5040">
        <v>4.5848855519000002</v>
      </c>
      <c r="S5040">
        <v>28.381753</v>
      </c>
      <c r="T5040">
        <v>0</v>
      </c>
      <c r="U5040">
        <v>0</v>
      </c>
    </row>
    <row r="5041" spans="1:21" x14ac:dyDescent="0.3">
      <c r="A5041">
        <v>0.67</v>
      </c>
      <c r="B5041">
        <v>0.625</v>
      </c>
      <c r="C5041">
        <v>2.1</v>
      </c>
      <c r="D5041">
        <v>250</v>
      </c>
      <c r="E5041">
        <v>195.89</v>
      </c>
      <c r="F5041">
        <v>70.894999999999996</v>
      </c>
      <c r="G5041">
        <v>70.895522388059604</v>
      </c>
      <c r="H5041">
        <v>300</v>
      </c>
      <c r="I5041">
        <v>620.89552200000003</v>
      </c>
      <c r="J5041">
        <v>-1</v>
      </c>
      <c r="K5041">
        <v>2</v>
      </c>
      <c r="L5041">
        <v>14.882110000000001</v>
      </c>
      <c r="M5041">
        <v>165</v>
      </c>
      <c r="N5041">
        <v>0</v>
      </c>
      <c r="O5041">
        <v>40</v>
      </c>
      <c r="P5041">
        <v>0</v>
      </c>
      <c r="Q5041">
        <v>619</v>
      </c>
      <c r="R5041">
        <v>4.7260707155999997</v>
      </c>
      <c r="S5041">
        <v>28.812684999999998</v>
      </c>
      <c r="T5041">
        <v>0</v>
      </c>
      <c r="U5041">
        <v>0</v>
      </c>
    </row>
    <row r="5042" spans="1:21" x14ac:dyDescent="0.3">
      <c r="A5042">
        <v>0.67</v>
      </c>
      <c r="B5042">
        <v>0.625</v>
      </c>
      <c r="C5042">
        <v>2.1</v>
      </c>
      <c r="D5042">
        <v>250</v>
      </c>
      <c r="E5042">
        <v>195.89</v>
      </c>
      <c r="F5042">
        <v>70.894999999999996</v>
      </c>
      <c r="G5042">
        <v>70.895522388059604</v>
      </c>
      <c r="H5042">
        <v>0</v>
      </c>
      <c r="I5042">
        <v>320.89552200000003</v>
      </c>
      <c r="J5042">
        <v>-1</v>
      </c>
      <c r="K5042">
        <v>2</v>
      </c>
      <c r="L5042">
        <v>27.211590000000001</v>
      </c>
      <c r="M5042">
        <v>165</v>
      </c>
      <c r="N5042">
        <v>0</v>
      </c>
      <c r="O5042">
        <v>40</v>
      </c>
      <c r="P5042">
        <v>0</v>
      </c>
      <c r="Q5042">
        <v>112</v>
      </c>
      <c r="R5042">
        <v>7.8621684077999996</v>
      </c>
      <c r="S5042">
        <v>12.149983000000001</v>
      </c>
      <c r="T5042">
        <v>0</v>
      </c>
      <c r="U5042">
        <v>0</v>
      </c>
    </row>
    <row r="5043" spans="1:21" x14ac:dyDescent="0.3">
      <c r="A5043" t="s">
        <v>74</v>
      </c>
      <c r="B5043" t="s">
        <v>74</v>
      </c>
      <c r="C5043">
        <v>2.1</v>
      </c>
      <c r="D5043">
        <v>250</v>
      </c>
      <c r="E5043" t="s">
        <v>75</v>
      </c>
      <c r="F5043" t="s">
        <v>74</v>
      </c>
      <c r="G5043" t="s">
        <v>74</v>
      </c>
      <c r="H5043" t="s">
        <v>74</v>
      </c>
      <c r="I5043" t="s">
        <v>74</v>
      </c>
      <c r="J5043" t="s">
        <v>74</v>
      </c>
      <c r="K5043" t="s">
        <v>74</v>
      </c>
      <c r="L5043" t="s">
        <v>74</v>
      </c>
      <c r="M5043" t="s">
        <v>74</v>
      </c>
      <c r="N5043" t="s">
        <v>74</v>
      </c>
      <c r="O5043">
        <v>60</v>
      </c>
    </row>
    <row r="5044" spans="1:21" x14ac:dyDescent="0.3">
      <c r="A5044">
        <v>0.67</v>
      </c>
      <c r="B5044">
        <v>0.625</v>
      </c>
      <c r="C5044">
        <v>2.1</v>
      </c>
      <c r="D5044">
        <v>250</v>
      </c>
      <c r="E5044">
        <v>195.89</v>
      </c>
      <c r="F5044">
        <v>70.894999999999996</v>
      </c>
      <c r="G5044">
        <v>70.895522388059604</v>
      </c>
      <c r="H5044">
        <v>0</v>
      </c>
      <c r="I5044">
        <v>320.89552200000003</v>
      </c>
      <c r="J5044">
        <v>-1</v>
      </c>
      <c r="K5044">
        <v>2</v>
      </c>
      <c r="L5044">
        <v>29.963940000000001</v>
      </c>
      <c r="M5044">
        <v>185</v>
      </c>
      <c r="N5044">
        <v>0</v>
      </c>
      <c r="O5044">
        <v>60</v>
      </c>
      <c r="P5044">
        <v>0</v>
      </c>
      <c r="Q5044">
        <v>315</v>
      </c>
      <c r="R5044">
        <v>10.887482877</v>
      </c>
      <c r="S5044">
        <v>20.446300999999998</v>
      </c>
      <c r="T5044">
        <v>0</v>
      </c>
      <c r="U5044">
        <v>0</v>
      </c>
    </row>
    <row r="5045" spans="1:21" x14ac:dyDescent="0.3">
      <c r="A5045">
        <v>0.67</v>
      </c>
      <c r="B5045">
        <v>0.625</v>
      </c>
      <c r="C5045">
        <v>2.1</v>
      </c>
      <c r="D5045">
        <v>250</v>
      </c>
      <c r="E5045">
        <v>195.89</v>
      </c>
      <c r="F5045">
        <v>70.894999999999996</v>
      </c>
      <c r="G5045">
        <v>70.895522388059604</v>
      </c>
      <c r="H5045">
        <v>10</v>
      </c>
      <c r="I5045">
        <v>330.89552200000003</v>
      </c>
      <c r="J5045">
        <v>-1</v>
      </c>
      <c r="K5045">
        <v>2</v>
      </c>
      <c r="L5045">
        <v>29.209060000000001</v>
      </c>
      <c r="M5045">
        <v>185</v>
      </c>
      <c r="N5045">
        <v>0</v>
      </c>
      <c r="O5045">
        <v>60</v>
      </c>
      <c r="P5045">
        <v>0</v>
      </c>
      <c r="Q5045">
        <v>332</v>
      </c>
      <c r="R5045">
        <v>10.765469991</v>
      </c>
      <c r="S5045">
        <v>20.996870000000001</v>
      </c>
      <c r="T5045">
        <v>0</v>
      </c>
      <c r="U5045">
        <v>0</v>
      </c>
    </row>
    <row r="5046" spans="1:21" x14ac:dyDescent="0.3">
      <c r="A5046">
        <v>0.67</v>
      </c>
      <c r="B5046">
        <v>0.625</v>
      </c>
      <c r="C5046">
        <v>2.1</v>
      </c>
      <c r="D5046">
        <v>250</v>
      </c>
      <c r="E5046">
        <v>195.89</v>
      </c>
      <c r="F5046">
        <v>70.894999999999996</v>
      </c>
      <c r="G5046">
        <v>70.895522388059604</v>
      </c>
      <c r="H5046">
        <v>20</v>
      </c>
      <c r="I5046">
        <v>340.89552200000003</v>
      </c>
      <c r="J5046">
        <v>-1</v>
      </c>
      <c r="K5046">
        <v>2</v>
      </c>
      <c r="L5046">
        <v>28.488160000000001</v>
      </c>
      <c r="M5046">
        <v>185</v>
      </c>
      <c r="N5046">
        <v>0</v>
      </c>
      <c r="O5046">
        <v>60</v>
      </c>
      <c r="P5046">
        <v>0</v>
      </c>
      <c r="Q5046">
        <v>360</v>
      </c>
      <c r="R5046">
        <v>10.327214181</v>
      </c>
      <c r="S5046">
        <v>21.874832000000001</v>
      </c>
      <c r="T5046">
        <v>0</v>
      </c>
      <c r="U5046">
        <v>0</v>
      </c>
    </row>
    <row r="5047" spans="1:21" x14ac:dyDescent="0.3">
      <c r="A5047">
        <v>0.67</v>
      </c>
      <c r="B5047">
        <v>0.625</v>
      </c>
      <c r="C5047">
        <v>2.1</v>
      </c>
      <c r="D5047">
        <v>250</v>
      </c>
      <c r="E5047">
        <v>195.89</v>
      </c>
      <c r="F5047">
        <v>70.894999999999996</v>
      </c>
      <c r="G5047">
        <v>70.895522388059604</v>
      </c>
      <c r="H5047">
        <v>30</v>
      </c>
      <c r="I5047">
        <v>350.89552200000003</v>
      </c>
      <c r="J5047">
        <v>-1</v>
      </c>
      <c r="K5047">
        <v>2</v>
      </c>
      <c r="L5047">
        <v>27.799199999999999</v>
      </c>
      <c r="M5047">
        <v>185</v>
      </c>
      <c r="N5047">
        <v>0</v>
      </c>
      <c r="O5047">
        <v>60</v>
      </c>
      <c r="P5047">
        <v>0</v>
      </c>
      <c r="Q5047">
        <v>409</v>
      </c>
      <c r="R5047">
        <v>9.9363670720999995</v>
      </c>
      <c r="S5047">
        <v>23.335663</v>
      </c>
      <c r="T5047">
        <v>0</v>
      </c>
      <c r="U5047">
        <v>0</v>
      </c>
    </row>
    <row r="5048" spans="1:21" x14ac:dyDescent="0.3">
      <c r="A5048">
        <v>0.67</v>
      </c>
      <c r="B5048">
        <v>0.625</v>
      </c>
      <c r="C5048">
        <v>2.1</v>
      </c>
      <c r="D5048">
        <v>250</v>
      </c>
      <c r="E5048">
        <v>195.89</v>
      </c>
      <c r="F5048">
        <v>70.894999999999996</v>
      </c>
      <c r="G5048">
        <v>70.895522388059604</v>
      </c>
      <c r="H5048">
        <v>40</v>
      </c>
      <c r="I5048">
        <v>360.89552200000003</v>
      </c>
      <c r="J5048">
        <v>-1</v>
      </c>
      <c r="K5048">
        <v>2</v>
      </c>
      <c r="L5048">
        <v>27.1403</v>
      </c>
      <c r="M5048">
        <v>185</v>
      </c>
      <c r="N5048">
        <v>0</v>
      </c>
      <c r="O5048">
        <v>60</v>
      </c>
      <c r="P5048">
        <v>0</v>
      </c>
      <c r="Q5048">
        <v>457</v>
      </c>
      <c r="R5048">
        <v>9.9363670720999995</v>
      </c>
      <c r="S5048">
        <v>24.687405999999999</v>
      </c>
      <c r="T5048">
        <v>0</v>
      </c>
      <c r="U5048">
        <v>0</v>
      </c>
    </row>
    <row r="5049" spans="1:21" x14ac:dyDescent="0.3">
      <c r="A5049">
        <v>0.67</v>
      </c>
      <c r="B5049">
        <v>0.625</v>
      </c>
      <c r="C5049">
        <v>2.1</v>
      </c>
      <c r="D5049">
        <v>250</v>
      </c>
      <c r="E5049">
        <v>195.89</v>
      </c>
      <c r="F5049">
        <v>70.894999999999996</v>
      </c>
      <c r="G5049">
        <v>70.895522388059604</v>
      </c>
      <c r="H5049">
        <v>50</v>
      </c>
      <c r="I5049">
        <v>370.89552200000003</v>
      </c>
      <c r="J5049">
        <v>-1</v>
      </c>
      <c r="K5049">
        <v>2</v>
      </c>
      <c r="L5049">
        <v>26.509679999999999</v>
      </c>
      <c r="M5049">
        <v>185</v>
      </c>
      <c r="N5049">
        <v>0</v>
      </c>
      <c r="O5049">
        <v>60</v>
      </c>
      <c r="P5049">
        <v>0</v>
      </c>
      <c r="Q5049">
        <v>503</v>
      </c>
      <c r="R5049">
        <v>9.8026584238000005</v>
      </c>
      <c r="S5049">
        <v>25.920687999999998</v>
      </c>
      <c r="T5049">
        <v>0</v>
      </c>
      <c r="U5049">
        <v>0</v>
      </c>
    </row>
    <row r="5050" spans="1:21" x14ac:dyDescent="0.3">
      <c r="A5050">
        <v>0.67</v>
      </c>
      <c r="B5050">
        <v>0.625</v>
      </c>
      <c r="C5050">
        <v>2.1</v>
      </c>
      <c r="D5050">
        <v>250</v>
      </c>
      <c r="E5050">
        <v>195.89</v>
      </c>
      <c r="F5050">
        <v>70.894999999999996</v>
      </c>
      <c r="G5050">
        <v>70.895522388059604</v>
      </c>
      <c r="H5050">
        <v>60</v>
      </c>
      <c r="I5050">
        <v>380.89552200000003</v>
      </c>
      <c r="J5050">
        <v>-1</v>
      </c>
      <c r="K5050">
        <v>2</v>
      </c>
      <c r="L5050">
        <v>25.905719999999999</v>
      </c>
      <c r="M5050">
        <v>185</v>
      </c>
      <c r="N5050">
        <v>0</v>
      </c>
      <c r="O5050">
        <v>60</v>
      </c>
      <c r="P5050">
        <v>0</v>
      </c>
      <c r="Q5050">
        <v>583</v>
      </c>
      <c r="R5050">
        <v>9.5986383834000009</v>
      </c>
      <c r="S5050">
        <v>27.944735999999999</v>
      </c>
      <c r="T5050">
        <v>0</v>
      </c>
      <c r="U5050">
        <v>0</v>
      </c>
    </row>
    <row r="5051" spans="1:21" x14ac:dyDescent="0.3">
      <c r="A5051">
        <v>0.67</v>
      </c>
      <c r="B5051">
        <v>0.625</v>
      </c>
      <c r="C5051">
        <v>2.1</v>
      </c>
      <c r="D5051">
        <v>250</v>
      </c>
      <c r="E5051">
        <v>195.89</v>
      </c>
      <c r="F5051">
        <v>70.894999999999996</v>
      </c>
      <c r="G5051">
        <v>70.895522388059604</v>
      </c>
      <c r="H5051">
        <v>70</v>
      </c>
      <c r="I5051">
        <v>390.89552200000003</v>
      </c>
      <c r="J5051">
        <v>-1</v>
      </c>
      <c r="K5051">
        <v>2</v>
      </c>
      <c r="L5051">
        <v>25.326889999999999</v>
      </c>
      <c r="M5051">
        <v>185</v>
      </c>
      <c r="N5051">
        <v>0</v>
      </c>
      <c r="O5051">
        <v>60</v>
      </c>
      <c r="P5051">
        <v>0</v>
      </c>
      <c r="Q5051">
        <v>629</v>
      </c>
      <c r="R5051">
        <v>9.3902290830999995</v>
      </c>
      <c r="S5051">
        <v>29.049562999999999</v>
      </c>
      <c r="T5051">
        <v>0</v>
      </c>
      <c r="U5051">
        <v>0</v>
      </c>
    </row>
    <row r="5052" spans="1:21" x14ac:dyDescent="0.3">
      <c r="A5052">
        <v>0.67</v>
      </c>
      <c r="B5052">
        <v>0.625</v>
      </c>
      <c r="C5052">
        <v>2.1</v>
      </c>
      <c r="D5052">
        <v>250</v>
      </c>
      <c r="E5052">
        <v>195.89</v>
      </c>
      <c r="F5052">
        <v>70.894999999999996</v>
      </c>
      <c r="G5052">
        <v>70.895522388059604</v>
      </c>
      <c r="H5052">
        <v>80</v>
      </c>
      <c r="I5052">
        <v>400.89552200000003</v>
      </c>
      <c r="J5052">
        <v>-1</v>
      </c>
      <c r="K5052">
        <v>2</v>
      </c>
      <c r="L5052">
        <v>24.771750000000001</v>
      </c>
      <c r="M5052">
        <v>185</v>
      </c>
      <c r="N5052">
        <v>0</v>
      </c>
      <c r="O5052">
        <v>60</v>
      </c>
      <c r="P5052">
        <v>0</v>
      </c>
      <c r="Q5052">
        <v>726</v>
      </c>
      <c r="R5052">
        <v>9.1771314714999992</v>
      </c>
      <c r="S5052">
        <v>31.262353000000001</v>
      </c>
      <c r="T5052">
        <v>0</v>
      </c>
      <c r="U5052">
        <v>0</v>
      </c>
    </row>
    <row r="5053" spans="1:21" x14ac:dyDescent="0.3">
      <c r="A5053">
        <v>0.67</v>
      </c>
      <c r="B5053">
        <v>0.625</v>
      </c>
      <c r="C5053">
        <v>2.1</v>
      </c>
      <c r="D5053">
        <v>250</v>
      </c>
      <c r="E5053">
        <v>195.89</v>
      </c>
      <c r="F5053">
        <v>70.894999999999996</v>
      </c>
      <c r="G5053">
        <v>70.895522388059604</v>
      </c>
      <c r="H5053">
        <v>90</v>
      </c>
      <c r="I5053">
        <v>410.89552200000003</v>
      </c>
      <c r="J5053">
        <v>-1</v>
      </c>
      <c r="K5053">
        <v>2</v>
      </c>
      <c r="L5053">
        <v>24.238990000000001</v>
      </c>
      <c r="M5053">
        <v>185</v>
      </c>
      <c r="N5053">
        <v>0</v>
      </c>
      <c r="O5053">
        <v>60</v>
      </c>
      <c r="P5053">
        <v>0</v>
      </c>
      <c r="Q5053">
        <v>737</v>
      </c>
      <c r="R5053">
        <v>8.8106229698000007</v>
      </c>
      <c r="S5053">
        <v>31.504404000000001</v>
      </c>
      <c r="T5053">
        <v>0</v>
      </c>
      <c r="U5053">
        <v>0</v>
      </c>
    </row>
    <row r="5054" spans="1:21" x14ac:dyDescent="0.3">
      <c r="A5054">
        <v>0.67</v>
      </c>
      <c r="B5054">
        <v>0.625</v>
      </c>
      <c r="C5054">
        <v>2.1</v>
      </c>
      <c r="D5054">
        <v>250</v>
      </c>
      <c r="E5054">
        <v>195.89</v>
      </c>
      <c r="F5054">
        <v>70.894999999999996</v>
      </c>
      <c r="G5054">
        <v>70.895522388059604</v>
      </c>
      <c r="H5054">
        <v>100</v>
      </c>
      <c r="I5054">
        <v>420.89552200000003</v>
      </c>
      <c r="J5054">
        <v>-1</v>
      </c>
      <c r="K5054">
        <v>2</v>
      </c>
      <c r="L5054">
        <v>23.727360000000001</v>
      </c>
      <c r="M5054">
        <v>185</v>
      </c>
      <c r="N5054">
        <v>0</v>
      </c>
      <c r="O5054">
        <v>60</v>
      </c>
      <c r="P5054">
        <v>0</v>
      </c>
      <c r="Q5054">
        <v>813</v>
      </c>
      <c r="R5054">
        <v>8.9590109869999992</v>
      </c>
      <c r="S5054">
        <v>33.133423999999998</v>
      </c>
      <c r="T5054">
        <v>0</v>
      </c>
      <c r="U5054">
        <v>0</v>
      </c>
    </row>
    <row r="5055" spans="1:21" x14ac:dyDescent="0.3">
      <c r="A5055">
        <v>0.67</v>
      </c>
      <c r="B5055">
        <v>0.625</v>
      </c>
      <c r="C5055">
        <v>2.1</v>
      </c>
      <c r="D5055">
        <v>250</v>
      </c>
      <c r="E5055">
        <v>195.89</v>
      </c>
      <c r="F5055">
        <v>70.894999999999996</v>
      </c>
      <c r="G5055">
        <v>70.895522388059604</v>
      </c>
      <c r="H5055">
        <v>110</v>
      </c>
      <c r="I5055">
        <v>430.89552200000003</v>
      </c>
      <c r="J5055">
        <v>-1</v>
      </c>
      <c r="K5055">
        <v>2</v>
      </c>
      <c r="L5055">
        <v>23.235700000000001</v>
      </c>
      <c r="M5055">
        <v>185</v>
      </c>
      <c r="N5055">
        <v>0</v>
      </c>
      <c r="O5055">
        <v>60</v>
      </c>
      <c r="P5055">
        <v>0</v>
      </c>
      <c r="Q5055">
        <v>830</v>
      </c>
      <c r="R5055">
        <v>8.7354913604999993</v>
      </c>
      <c r="S5055">
        <v>33.488145000000003</v>
      </c>
      <c r="T5055">
        <v>0</v>
      </c>
      <c r="U5055">
        <v>0</v>
      </c>
    </row>
    <row r="5056" spans="1:21" x14ac:dyDescent="0.3">
      <c r="A5056">
        <v>0.67</v>
      </c>
      <c r="B5056">
        <v>0.625</v>
      </c>
      <c r="C5056">
        <v>2.1</v>
      </c>
      <c r="D5056">
        <v>250</v>
      </c>
      <c r="E5056">
        <v>195.89</v>
      </c>
      <c r="F5056">
        <v>70.894999999999996</v>
      </c>
      <c r="G5056">
        <v>70.895522388059604</v>
      </c>
      <c r="H5056">
        <v>120</v>
      </c>
      <c r="I5056">
        <v>440.89552200000003</v>
      </c>
      <c r="J5056">
        <v>-1</v>
      </c>
      <c r="K5056">
        <v>2</v>
      </c>
      <c r="L5056">
        <v>22.76294</v>
      </c>
      <c r="M5056">
        <v>185</v>
      </c>
      <c r="N5056">
        <v>0</v>
      </c>
      <c r="O5056">
        <v>60</v>
      </c>
      <c r="P5056">
        <v>0</v>
      </c>
      <c r="Q5056">
        <v>813</v>
      </c>
      <c r="R5056">
        <v>8.5832708661999995</v>
      </c>
      <c r="S5056">
        <v>33.133423999999998</v>
      </c>
      <c r="T5056">
        <v>0</v>
      </c>
      <c r="U5056">
        <v>0</v>
      </c>
    </row>
    <row r="5057" spans="1:21" x14ac:dyDescent="0.3">
      <c r="A5057">
        <v>0.67</v>
      </c>
      <c r="B5057">
        <v>0.625</v>
      </c>
      <c r="C5057">
        <v>2.1</v>
      </c>
      <c r="D5057">
        <v>250</v>
      </c>
      <c r="E5057">
        <v>195.89</v>
      </c>
      <c r="F5057">
        <v>70.894999999999996</v>
      </c>
      <c r="G5057">
        <v>70.895522388059604</v>
      </c>
      <c r="H5057">
        <v>130</v>
      </c>
      <c r="I5057">
        <v>450.89552200000003</v>
      </c>
      <c r="J5057">
        <v>-1</v>
      </c>
      <c r="K5057">
        <v>2</v>
      </c>
      <c r="L5057">
        <v>22.308070000000001</v>
      </c>
      <c r="M5057">
        <v>185</v>
      </c>
      <c r="N5057">
        <v>0</v>
      </c>
      <c r="O5057">
        <v>60</v>
      </c>
      <c r="P5057">
        <v>0</v>
      </c>
      <c r="Q5057">
        <v>844</v>
      </c>
      <c r="R5057">
        <v>8.7354913604999993</v>
      </c>
      <c r="S5057">
        <v>33.777794</v>
      </c>
      <c r="T5057">
        <v>0</v>
      </c>
      <c r="U5057">
        <v>0</v>
      </c>
    </row>
    <row r="5058" spans="1:21" x14ac:dyDescent="0.3">
      <c r="A5058">
        <v>0.67</v>
      </c>
      <c r="B5058">
        <v>0.625</v>
      </c>
      <c r="C5058">
        <v>2.1</v>
      </c>
      <c r="D5058">
        <v>250</v>
      </c>
      <c r="E5058">
        <v>195.89</v>
      </c>
      <c r="F5058">
        <v>70.894999999999996</v>
      </c>
      <c r="G5058">
        <v>70.895522388059604</v>
      </c>
      <c r="H5058">
        <v>140</v>
      </c>
      <c r="I5058">
        <v>460.89552200000003</v>
      </c>
      <c r="J5058">
        <v>-1</v>
      </c>
      <c r="K5058">
        <v>2</v>
      </c>
      <c r="L5058">
        <v>21.870149999999999</v>
      </c>
      <c r="M5058">
        <v>185</v>
      </c>
      <c r="N5058">
        <v>0</v>
      </c>
      <c r="O5058">
        <v>60</v>
      </c>
      <c r="P5058">
        <v>0</v>
      </c>
      <c r="Q5058">
        <v>913</v>
      </c>
      <c r="R5058">
        <v>8.2704931855999995</v>
      </c>
      <c r="S5058">
        <v>35.174635000000002</v>
      </c>
      <c r="T5058">
        <v>0</v>
      </c>
      <c r="U5058">
        <v>0</v>
      </c>
    </row>
    <row r="5059" spans="1:21" x14ac:dyDescent="0.3">
      <c r="A5059">
        <v>0.67</v>
      </c>
      <c r="B5059">
        <v>0.625</v>
      </c>
      <c r="C5059">
        <v>2.1</v>
      </c>
      <c r="D5059">
        <v>250</v>
      </c>
      <c r="E5059">
        <v>195.89</v>
      </c>
      <c r="F5059">
        <v>70.894999999999996</v>
      </c>
      <c r="G5059">
        <v>70.895522388059604</v>
      </c>
      <c r="H5059">
        <v>150</v>
      </c>
      <c r="I5059">
        <v>470.89552200000003</v>
      </c>
      <c r="J5059">
        <v>-1</v>
      </c>
      <c r="K5059">
        <v>2</v>
      </c>
      <c r="L5059">
        <v>21.44829</v>
      </c>
      <c r="M5059">
        <v>185</v>
      </c>
      <c r="N5059">
        <v>0</v>
      </c>
      <c r="O5059">
        <v>60</v>
      </c>
      <c r="P5059">
        <v>0</v>
      </c>
      <c r="Q5059">
        <v>851</v>
      </c>
      <c r="R5059">
        <v>8.2704931855999995</v>
      </c>
      <c r="S5059">
        <v>33.921801000000002</v>
      </c>
      <c r="T5059">
        <v>0</v>
      </c>
      <c r="U5059">
        <v>0</v>
      </c>
    </row>
    <row r="5060" spans="1:21" x14ac:dyDescent="0.3">
      <c r="A5060">
        <v>0.67</v>
      </c>
      <c r="B5060">
        <v>0.625</v>
      </c>
      <c r="C5060">
        <v>2.1</v>
      </c>
      <c r="D5060">
        <v>250</v>
      </c>
      <c r="E5060">
        <v>195.89</v>
      </c>
      <c r="F5060">
        <v>70.894999999999996</v>
      </c>
      <c r="G5060">
        <v>70.895522388059604</v>
      </c>
      <c r="H5060">
        <v>160</v>
      </c>
      <c r="I5060">
        <v>480.89552200000003</v>
      </c>
      <c r="J5060">
        <v>-1</v>
      </c>
      <c r="K5060">
        <v>2</v>
      </c>
      <c r="L5060">
        <v>21.041679999999999</v>
      </c>
      <c r="M5060">
        <v>185</v>
      </c>
      <c r="N5060">
        <v>0</v>
      </c>
      <c r="O5060">
        <v>60</v>
      </c>
      <c r="P5060">
        <v>0</v>
      </c>
      <c r="Q5060">
        <v>859</v>
      </c>
      <c r="R5060">
        <v>7.5196667119000002</v>
      </c>
      <c r="S5060">
        <v>34.085723999999999</v>
      </c>
      <c r="T5060">
        <v>0</v>
      </c>
      <c r="U5060">
        <v>0</v>
      </c>
    </row>
    <row r="5061" spans="1:21" x14ac:dyDescent="0.3">
      <c r="A5061">
        <v>0.67</v>
      </c>
      <c r="B5061">
        <v>0.625</v>
      </c>
      <c r="C5061">
        <v>2.1</v>
      </c>
      <c r="D5061">
        <v>250</v>
      </c>
      <c r="E5061">
        <v>195.89</v>
      </c>
      <c r="F5061">
        <v>70.894999999999996</v>
      </c>
      <c r="G5061">
        <v>70.895522388059604</v>
      </c>
      <c r="H5061">
        <v>170</v>
      </c>
      <c r="I5061">
        <v>490.89552200000003</v>
      </c>
      <c r="J5061">
        <v>-1</v>
      </c>
      <c r="K5061">
        <v>2</v>
      </c>
      <c r="L5061">
        <v>20.649529999999999</v>
      </c>
      <c r="M5061">
        <v>185</v>
      </c>
      <c r="N5061">
        <v>0</v>
      </c>
      <c r="O5061">
        <v>60</v>
      </c>
      <c r="P5061">
        <v>0</v>
      </c>
      <c r="Q5061">
        <v>949</v>
      </c>
      <c r="R5061">
        <v>7.5196667119000002</v>
      </c>
      <c r="S5061">
        <v>35.884523000000002</v>
      </c>
      <c r="T5061">
        <v>0</v>
      </c>
      <c r="U5061">
        <v>0</v>
      </c>
    </row>
    <row r="5062" spans="1:21" x14ac:dyDescent="0.3">
      <c r="A5062">
        <v>0.67</v>
      </c>
      <c r="B5062">
        <v>0.625</v>
      </c>
      <c r="C5062">
        <v>2.1</v>
      </c>
      <c r="D5062">
        <v>250</v>
      </c>
      <c r="E5062">
        <v>195.89</v>
      </c>
      <c r="F5062">
        <v>70.894999999999996</v>
      </c>
      <c r="G5062">
        <v>70.895522388059604</v>
      </c>
      <c r="H5062">
        <v>180</v>
      </c>
      <c r="I5062">
        <v>500.89552200000003</v>
      </c>
      <c r="J5062">
        <v>-1</v>
      </c>
      <c r="K5062">
        <v>2</v>
      </c>
      <c r="L5062">
        <v>20.27112</v>
      </c>
      <c r="M5062">
        <v>185</v>
      </c>
      <c r="N5062">
        <v>0</v>
      </c>
      <c r="O5062">
        <v>60</v>
      </c>
      <c r="P5062">
        <v>0</v>
      </c>
      <c r="Q5062">
        <v>875</v>
      </c>
      <c r="R5062">
        <v>7.3424630806</v>
      </c>
      <c r="S5062">
        <v>34.411507999999998</v>
      </c>
      <c r="T5062">
        <v>0</v>
      </c>
      <c r="U5062">
        <v>0</v>
      </c>
    </row>
    <row r="5063" spans="1:21" x14ac:dyDescent="0.3">
      <c r="A5063">
        <v>0.67</v>
      </c>
      <c r="B5063">
        <v>0.625</v>
      </c>
      <c r="C5063">
        <v>2.1</v>
      </c>
      <c r="D5063">
        <v>250</v>
      </c>
      <c r="E5063">
        <v>195.89</v>
      </c>
      <c r="F5063">
        <v>70.894999999999996</v>
      </c>
      <c r="G5063">
        <v>70.895522388059604</v>
      </c>
      <c r="H5063">
        <v>190</v>
      </c>
      <c r="I5063">
        <v>510.89552200000003</v>
      </c>
      <c r="J5063">
        <v>-1</v>
      </c>
      <c r="K5063">
        <v>2</v>
      </c>
      <c r="L5063">
        <v>19.90579</v>
      </c>
      <c r="M5063">
        <v>185</v>
      </c>
      <c r="N5063">
        <v>0</v>
      </c>
      <c r="O5063">
        <v>60</v>
      </c>
      <c r="P5063">
        <v>0</v>
      </c>
      <c r="Q5063">
        <v>873</v>
      </c>
      <c r="R5063">
        <v>7.4315901197000001</v>
      </c>
      <c r="S5063">
        <v>34.370933000000001</v>
      </c>
      <c r="T5063">
        <v>0</v>
      </c>
      <c r="U5063">
        <v>0</v>
      </c>
    </row>
    <row r="5064" spans="1:21" x14ac:dyDescent="0.3">
      <c r="A5064">
        <v>0.67</v>
      </c>
      <c r="B5064">
        <v>0.625</v>
      </c>
      <c r="C5064">
        <v>2.1</v>
      </c>
      <c r="D5064">
        <v>250</v>
      </c>
      <c r="E5064">
        <v>195.89</v>
      </c>
      <c r="F5064">
        <v>70.894999999999996</v>
      </c>
      <c r="G5064">
        <v>70.895522388059604</v>
      </c>
      <c r="H5064">
        <v>200</v>
      </c>
      <c r="I5064">
        <v>520.89552200000003</v>
      </c>
      <c r="J5064">
        <v>-1</v>
      </c>
      <c r="K5064">
        <v>2</v>
      </c>
      <c r="L5064">
        <v>19.552879999999998</v>
      </c>
      <c r="M5064">
        <v>185</v>
      </c>
      <c r="N5064">
        <v>0</v>
      </c>
      <c r="O5064">
        <v>60</v>
      </c>
      <c r="P5064">
        <v>0</v>
      </c>
      <c r="Q5064">
        <v>931</v>
      </c>
      <c r="R5064">
        <v>7.1609003063000003</v>
      </c>
      <c r="S5064">
        <v>35.531118999999997</v>
      </c>
      <c r="T5064">
        <v>0</v>
      </c>
      <c r="U5064">
        <v>0</v>
      </c>
    </row>
    <row r="5065" spans="1:21" x14ac:dyDescent="0.3">
      <c r="A5065">
        <v>0.67</v>
      </c>
      <c r="B5065">
        <v>0.625</v>
      </c>
      <c r="C5065">
        <v>2.1</v>
      </c>
      <c r="D5065">
        <v>250</v>
      </c>
      <c r="E5065">
        <v>195.89</v>
      </c>
      <c r="F5065">
        <v>70.894999999999996</v>
      </c>
      <c r="G5065">
        <v>70.895522388059604</v>
      </c>
      <c r="H5065">
        <v>210</v>
      </c>
      <c r="I5065">
        <v>530.89552200000003</v>
      </c>
      <c r="J5065">
        <v>-1</v>
      </c>
      <c r="K5065">
        <v>2</v>
      </c>
      <c r="L5065">
        <v>19.2118</v>
      </c>
      <c r="M5065">
        <v>185</v>
      </c>
      <c r="N5065">
        <v>0</v>
      </c>
      <c r="O5065">
        <v>60</v>
      </c>
      <c r="P5065">
        <v>0</v>
      </c>
      <c r="Q5065">
        <v>880</v>
      </c>
      <c r="R5065">
        <v>7.252246865</v>
      </c>
      <c r="S5065">
        <v>34.512762000000002</v>
      </c>
      <c r="T5065">
        <v>0</v>
      </c>
      <c r="U5065">
        <v>0</v>
      </c>
    </row>
    <row r="5066" spans="1:21" x14ac:dyDescent="0.3">
      <c r="A5066">
        <v>0.67</v>
      </c>
      <c r="B5066">
        <v>0.625</v>
      </c>
      <c r="C5066">
        <v>2.1</v>
      </c>
      <c r="D5066">
        <v>250</v>
      </c>
      <c r="E5066">
        <v>195.89</v>
      </c>
      <c r="F5066">
        <v>70.894999999999996</v>
      </c>
      <c r="G5066">
        <v>70.895522388059604</v>
      </c>
      <c r="H5066">
        <v>220</v>
      </c>
      <c r="I5066">
        <v>540.89552200000003</v>
      </c>
      <c r="J5066">
        <v>-1</v>
      </c>
      <c r="K5066">
        <v>2</v>
      </c>
      <c r="L5066">
        <v>18.881989999999998</v>
      </c>
      <c r="M5066">
        <v>185</v>
      </c>
      <c r="N5066">
        <v>0</v>
      </c>
      <c r="O5066">
        <v>60</v>
      </c>
      <c r="P5066">
        <v>0</v>
      </c>
      <c r="Q5066">
        <v>883</v>
      </c>
      <c r="R5066">
        <v>6.9746379594999999</v>
      </c>
      <c r="S5066">
        <v>34.573390000000003</v>
      </c>
      <c r="T5066">
        <v>0</v>
      </c>
      <c r="U5066">
        <v>0</v>
      </c>
    </row>
    <row r="5067" spans="1:21" x14ac:dyDescent="0.3">
      <c r="A5067">
        <v>0.67</v>
      </c>
      <c r="B5067">
        <v>0.625</v>
      </c>
      <c r="C5067">
        <v>2.1</v>
      </c>
      <c r="D5067">
        <v>250</v>
      </c>
      <c r="E5067">
        <v>195.89</v>
      </c>
      <c r="F5067">
        <v>70.894999999999996</v>
      </c>
      <c r="G5067">
        <v>70.895522388059604</v>
      </c>
      <c r="H5067">
        <v>230</v>
      </c>
      <c r="I5067">
        <v>550.89552200000003</v>
      </c>
      <c r="J5067">
        <v>-1</v>
      </c>
      <c r="K5067">
        <v>2</v>
      </c>
      <c r="L5067">
        <v>18.562909999999999</v>
      </c>
      <c r="M5067">
        <v>185</v>
      </c>
      <c r="N5067">
        <v>0</v>
      </c>
      <c r="O5067">
        <v>60</v>
      </c>
      <c r="P5067">
        <v>0</v>
      </c>
      <c r="Q5067">
        <v>890</v>
      </c>
      <c r="R5067">
        <v>6.9746379594999999</v>
      </c>
      <c r="S5067">
        <v>34.714494000000002</v>
      </c>
      <c r="T5067">
        <v>0</v>
      </c>
      <c r="U5067">
        <v>0</v>
      </c>
    </row>
    <row r="5068" spans="1:21" x14ac:dyDescent="0.3">
      <c r="A5068">
        <v>0.67</v>
      </c>
      <c r="B5068">
        <v>0.625</v>
      </c>
      <c r="C5068">
        <v>2.1</v>
      </c>
      <c r="D5068">
        <v>250</v>
      </c>
      <c r="E5068">
        <v>195.89</v>
      </c>
      <c r="F5068">
        <v>70.894999999999996</v>
      </c>
      <c r="G5068">
        <v>70.895522388059604</v>
      </c>
      <c r="H5068">
        <v>240</v>
      </c>
      <c r="I5068">
        <v>560.89552200000003</v>
      </c>
      <c r="J5068">
        <v>-1</v>
      </c>
      <c r="K5068">
        <v>2</v>
      </c>
      <c r="L5068">
        <v>18.254090000000001</v>
      </c>
      <c r="M5068">
        <v>185</v>
      </c>
      <c r="N5068">
        <v>0</v>
      </c>
      <c r="O5068">
        <v>60</v>
      </c>
      <c r="P5068">
        <v>0</v>
      </c>
      <c r="Q5068">
        <v>938</v>
      </c>
      <c r="R5068">
        <v>7.252246865</v>
      </c>
      <c r="S5068">
        <v>35.668914000000001</v>
      </c>
      <c r="T5068">
        <v>0</v>
      </c>
      <c r="U5068">
        <v>0</v>
      </c>
    </row>
    <row r="5069" spans="1:21" x14ac:dyDescent="0.3">
      <c r="A5069">
        <v>0.67</v>
      </c>
      <c r="B5069">
        <v>0.625</v>
      </c>
      <c r="C5069">
        <v>2.1</v>
      </c>
      <c r="D5069">
        <v>250</v>
      </c>
      <c r="E5069">
        <v>195.89</v>
      </c>
      <c r="F5069">
        <v>70.894999999999996</v>
      </c>
      <c r="G5069">
        <v>70.895522388059604</v>
      </c>
      <c r="H5069">
        <v>250</v>
      </c>
      <c r="I5069">
        <v>570.89552200000003</v>
      </c>
      <c r="J5069">
        <v>-1</v>
      </c>
      <c r="K5069">
        <v>2</v>
      </c>
      <c r="L5069">
        <v>17.955030000000001</v>
      </c>
      <c r="M5069">
        <v>185</v>
      </c>
      <c r="N5069">
        <v>0</v>
      </c>
      <c r="O5069">
        <v>60</v>
      </c>
      <c r="P5069">
        <v>0</v>
      </c>
      <c r="Q5069">
        <v>882</v>
      </c>
      <c r="R5069">
        <v>7.1609003063000003</v>
      </c>
      <c r="S5069">
        <v>34.553190999999998</v>
      </c>
      <c r="T5069">
        <v>0</v>
      </c>
      <c r="U5069">
        <v>0</v>
      </c>
    </row>
    <row r="5070" spans="1:21" x14ac:dyDescent="0.3">
      <c r="A5070">
        <v>0.67</v>
      </c>
      <c r="B5070">
        <v>0.625</v>
      </c>
      <c r="C5070">
        <v>2.1</v>
      </c>
      <c r="D5070">
        <v>250</v>
      </c>
      <c r="E5070">
        <v>195.89</v>
      </c>
      <c r="F5070">
        <v>70.894999999999996</v>
      </c>
      <c r="G5070">
        <v>70.895522388059604</v>
      </c>
      <c r="H5070">
        <v>260</v>
      </c>
      <c r="I5070">
        <v>580.89552200000003</v>
      </c>
      <c r="J5070">
        <v>-1</v>
      </c>
      <c r="K5070">
        <v>2</v>
      </c>
      <c r="L5070">
        <v>17.665310000000002</v>
      </c>
      <c r="M5070">
        <v>185</v>
      </c>
      <c r="N5070">
        <v>0</v>
      </c>
      <c r="O5070">
        <v>60</v>
      </c>
      <c r="P5070">
        <v>0</v>
      </c>
      <c r="Q5070">
        <v>918</v>
      </c>
      <c r="R5070">
        <v>6.9746379594999999</v>
      </c>
      <c r="S5070">
        <v>35.273972999999998</v>
      </c>
      <c r="T5070">
        <v>0</v>
      </c>
      <c r="U5070">
        <v>0</v>
      </c>
    </row>
    <row r="5071" spans="1:21" x14ac:dyDescent="0.3">
      <c r="A5071">
        <v>0.67</v>
      </c>
      <c r="B5071">
        <v>0.625</v>
      </c>
      <c r="C5071">
        <v>2.1</v>
      </c>
      <c r="D5071">
        <v>250</v>
      </c>
      <c r="E5071">
        <v>195.89</v>
      </c>
      <c r="F5071">
        <v>70.894999999999996</v>
      </c>
      <c r="G5071">
        <v>70.895522388059604</v>
      </c>
      <c r="H5071">
        <v>270</v>
      </c>
      <c r="I5071">
        <v>590.89552200000003</v>
      </c>
      <c r="J5071">
        <v>-1</v>
      </c>
      <c r="K5071">
        <v>2</v>
      </c>
      <c r="L5071">
        <v>17.384499999999999</v>
      </c>
      <c r="M5071">
        <v>185</v>
      </c>
      <c r="N5071">
        <v>0</v>
      </c>
      <c r="O5071">
        <v>60</v>
      </c>
      <c r="P5071">
        <v>0</v>
      </c>
      <c r="Q5071">
        <v>931</v>
      </c>
      <c r="R5071">
        <v>6.9746379594999999</v>
      </c>
      <c r="S5071">
        <v>35.531118999999997</v>
      </c>
      <c r="T5071">
        <v>0</v>
      </c>
      <c r="U5071">
        <v>0</v>
      </c>
    </row>
    <row r="5072" spans="1:21" x14ac:dyDescent="0.3">
      <c r="A5072">
        <v>0.67</v>
      </c>
      <c r="B5072">
        <v>0.625</v>
      </c>
      <c r="C5072">
        <v>2.1</v>
      </c>
      <c r="D5072">
        <v>250</v>
      </c>
      <c r="E5072">
        <v>195.89</v>
      </c>
      <c r="F5072">
        <v>70.894999999999996</v>
      </c>
      <c r="G5072">
        <v>70.895522388059604</v>
      </c>
      <c r="H5072">
        <v>280</v>
      </c>
      <c r="I5072">
        <v>600.89552200000003</v>
      </c>
      <c r="J5072">
        <v>-1</v>
      </c>
      <c r="K5072">
        <v>2</v>
      </c>
      <c r="L5072">
        <v>17.112220000000001</v>
      </c>
      <c r="M5072">
        <v>185</v>
      </c>
      <c r="N5072">
        <v>0</v>
      </c>
      <c r="O5072">
        <v>60</v>
      </c>
      <c r="P5072">
        <v>0</v>
      </c>
      <c r="Q5072">
        <v>911</v>
      </c>
      <c r="R5072">
        <v>7.0683795805000003</v>
      </c>
      <c r="S5072">
        <v>35.134832000000003</v>
      </c>
      <c r="T5072">
        <v>0</v>
      </c>
      <c r="U5072">
        <v>0</v>
      </c>
    </row>
    <row r="5073" spans="1:21" x14ac:dyDescent="0.3">
      <c r="A5073">
        <v>0.67</v>
      </c>
      <c r="B5073">
        <v>0.625</v>
      </c>
      <c r="C5073">
        <v>2.1</v>
      </c>
      <c r="D5073">
        <v>250</v>
      </c>
      <c r="E5073">
        <v>195.89</v>
      </c>
      <c r="F5073">
        <v>70.894999999999996</v>
      </c>
      <c r="G5073">
        <v>70.895522388059604</v>
      </c>
      <c r="H5073">
        <v>290</v>
      </c>
      <c r="I5073">
        <v>610.89552200000003</v>
      </c>
      <c r="J5073">
        <v>-1</v>
      </c>
      <c r="K5073">
        <v>2</v>
      </c>
      <c r="L5073">
        <v>16.848099999999999</v>
      </c>
      <c r="M5073">
        <v>185</v>
      </c>
      <c r="N5073">
        <v>0</v>
      </c>
      <c r="O5073">
        <v>60</v>
      </c>
      <c r="P5073">
        <v>0</v>
      </c>
      <c r="Q5073">
        <v>910</v>
      </c>
      <c r="R5073">
        <v>6.9746379594999999</v>
      </c>
      <c r="S5073">
        <v>35.114915000000003</v>
      </c>
      <c r="T5073">
        <v>0</v>
      </c>
      <c r="U5073">
        <v>0</v>
      </c>
    </row>
    <row r="5074" spans="1:21" x14ac:dyDescent="0.3">
      <c r="A5074">
        <v>0.67</v>
      </c>
      <c r="B5074">
        <v>0.625</v>
      </c>
      <c r="C5074">
        <v>2.1</v>
      </c>
      <c r="D5074">
        <v>250</v>
      </c>
      <c r="E5074">
        <v>195.89</v>
      </c>
      <c r="F5074">
        <v>70.894999999999996</v>
      </c>
      <c r="G5074">
        <v>70.895522388059604</v>
      </c>
      <c r="H5074">
        <v>300</v>
      </c>
      <c r="I5074">
        <v>620.89552200000003</v>
      </c>
      <c r="J5074">
        <v>-1</v>
      </c>
      <c r="K5074">
        <v>2</v>
      </c>
      <c r="L5074">
        <v>16.59178</v>
      </c>
      <c r="M5074">
        <v>185</v>
      </c>
      <c r="N5074">
        <v>0</v>
      </c>
      <c r="O5074">
        <v>60</v>
      </c>
      <c r="P5074">
        <v>0</v>
      </c>
      <c r="Q5074">
        <v>858</v>
      </c>
      <c r="R5074">
        <v>6.5864098140999996</v>
      </c>
      <c r="S5074">
        <v>34.065271000000003</v>
      </c>
      <c r="T5074">
        <v>0</v>
      </c>
      <c r="U5074">
        <v>0</v>
      </c>
    </row>
    <row r="5075" spans="1:21" x14ac:dyDescent="0.3">
      <c r="A5075">
        <v>0.67</v>
      </c>
      <c r="B5075">
        <v>0.625</v>
      </c>
      <c r="C5075">
        <v>2.1</v>
      </c>
      <c r="D5075">
        <v>250</v>
      </c>
      <c r="E5075">
        <v>195.89</v>
      </c>
      <c r="F5075">
        <v>70.894999999999996</v>
      </c>
      <c r="G5075">
        <v>70.895522388059604</v>
      </c>
      <c r="H5075">
        <v>0</v>
      </c>
      <c r="I5075">
        <v>320.89552200000003</v>
      </c>
      <c r="J5075">
        <v>-1</v>
      </c>
      <c r="K5075">
        <v>2</v>
      </c>
      <c r="L5075">
        <v>29.963940000000001</v>
      </c>
      <c r="M5075">
        <v>185</v>
      </c>
      <c r="N5075">
        <v>0</v>
      </c>
      <c r="O5075">
        <v>60</v>
      </c>
      <c r="P5075">
        <v>0</v>
      </c>
      <c r="Q5075">
        <v>315</v>
      </c>
      <c r="R5075">
        <v>10.887482877</v>
      </c>
      <c r="S5075">
        <v>20.446300999999998</v>
      </c>
      <c r="T5075">
        <v>0</v>
      </c>
      <c r="U5075">
        <v>0</v>
      </c>
    </row>
    <row r="5076" spans="1:21" x14ac:dyDescent="0.3">
      <c r="A5076" t="s">
        <v>74</v>
      </c>
      <c r="B5076" t="s">
        <v>74</v>
      </c>
      <c r="C5076">
        <v>2.1</v>
      </c>
      <c r="D5076">
        <v>250</v>
      </c>
      <c r="E5076" t="s">
        <v>75</v>
      </c>
      <c r="F5076" t="s">
        <v>74</v>
      </c>
      <c r="G5076" t="s">
        <v>74</v>
      </c>
      <c r="H5076" t="s">
        <v>74</v>
      </c>
      <c r="I5076" t="s">
        <v>74</v>
      </c>
      <c r="J5076" t="s">
        <v>74</v>
      </c>
      <c r="K5076" t="s">
        <v>74</v>
      </c>
      <c r="L5076" t="s">
        <v>74</v>
      </c>
      <c r="M5076" t="s">
        <v>74</v>
      </c>
      <c r="N5076" t="s">
        <v>74</v>
      </c>
      <c r="O5076">
        <v>80</v>
      </c>
    </row>
    <row r="5077" spans="1:21" x14ac:dyDescent="0.3">
      <c r="A5077">
        <v>0.67</v>
      </c>
      <c r="B5077">
        <v>0.625</v>
      </c>
      <c r="C5077">
        <v>2.1</v>
      </c>
      <c r="D5077">
        <v>250</v>
      </c>
      <c r="E5077">
        <v>195.89</v>
      </c>
      <c r="F5077">
        <v>70.894999999999996</v>
      </c>
      <c r="G5077">
        <v>70.895522388059604</v>
      </c>
      <c r="H5077">
        <v>0</v>
      </c>
      <c r="I5077">
        <v>320.89552200000003</v>
      </c>
      <c r="J5077">
        <v>-1</v>
      </c>
      <c r="K5077">
        <v>2</v>
      </c>
      <c r="L5077">
        <v>32.571950000000001</v>
      </c>
      <c r="M5077">
        <v>205</v>
      </c>
      <c r="N5077">
        <v>0</v>
      </c>
      <c r="O5077">
        <v>80</v>
      </c>
      <c r="P5077">
        <v>0</v>
      </c>
      <c r="Q5077">
        <v>973</v>
      </c>
      <c r="R5077">
        <v>14.210588384999999</v>
      </c>
      <c r="S5077">
        <v>36.351095999999998</v>
      </c>
      <c r="T5077">
        <v>0</v>
      </c>
      <c r="U5077">
        <v>0</v>
      </c>
    </row>
    <row r="5078" spans="1:21" x14ac:dyDescent="0.3">
      <c r="A5078">
        <v>0.67</v>
      </c>
      <c r="B5078">
        <v>0.625</v>
      </c>
      <c r="C5078">
        <v>2.1</v>
      </c>
      <c r="D5078">
        <v>250</v>
      </c>
      <c r="E5078">
        <v>195.89</v>
      </c>
      <c r="F5078">
        <v>70.894999999999996</v>
      </c>
      <c r="G5078">
        <v>70.895522388059604</v>
      </c>
      <c r="H5078">
        <v>10</v>
      </c>
      <c r="I5078">
        <v>330.89552200000003</v>
      </c>
      <c r="J5078">
        <v>-1</v>
      </c>
      <c r="K5078">
        <v>2</v>
      </c>
      <c r="L5078">
        <v>31.779489999999999</v>
      </c>
      <c r="M5078">
        <v>205</v>
      </c>
      <c r="N5078">
        <v>0</v>
      </c>
      <c r="O5078">
        <v>80</v>
      </c>
      <c r="P5078">
        <v>0</v>
      </c>
      <c r="Q5078">
        <v>975</v>
      </c>
      <c r="R5078">
        <v>13.832217182999999</v>
      </c>
      <c r="S5078">
        <v>36.389744</v>
      </c>
      <c r="T5078">
        <v>0</v>
      </c>
      <c r="U5078">
        <v>0</v>
      </c>
    </row>
    <row r="5079" spans="1:21" x14ac:dyDescent="0.3">
      <c r="A5079">
        <v>0.67</v>
      </c>
      <c r="B5079">
        <v>0.625</v>
      </c>
      <c r="C5079">
        <v>2.1</v>
      </c>
      <c r="D5079">
        <v>250</v>
      </c>
      <c r="E5079">
        <v>195.89</v>
      </c>
      <c r="F5079">
        <v>70.894999999999996</v>
      </c>
      <c r="G5079">
        <v>70.895522388059604</v>
      </c>
      <c r="H5079">
        <v>20</v>
      </c>
      <c r="I5079">
        <v>340.89552200000003</v>
      </c>
      <c r="J5079">
        <v>-1</v>
      </c>
      <c r="K5079">
        <v>2</v>
      </c>
      <c r="L5079">
        <v>31.020900000000001</v>
      </c>
      <c r="M5079">
        <v>205</v>
      </c>
      <c r="N5079">
        <v>0</v>
      </c>
      <c r="O5079">
        <v>80</v>
      </c>
      <c r="P5079">
        <v>0</v>
      </c>
      <c r="Q5079">
        <v>976</v>
      </c>
      <c r="R5079">
        <v>13.590493966</v>
      </c>
      <c r="S5079">
        <v>36.409055000000002</v>
      </c>
      <c r="T5079">
        <v>0</v>
      </c>
      <c r="U5079">
        <v>0</v>
      </c>
    </row>
    <row r="5080" spans="1:21" x14ac:dyDescent="0.3">
      <c r="A5080">
        <v>0.67</v>
      </c>
      <c r="B5080">
        <v>0.625</v>
      </c>
      <c r="C5080">
        <v>2.1</v>
      </c>
      <c r="D5080">
        <v>250</v>
      </c>
      <c r="E5080">
        <v>195.89</v>
      </c>
      <c r="F5080">
        <v>70.894999999999996</v>
      </c>
      <c r="G5080">
        <v>70.895522388059604</v>
      </c>
      <c r="H5080">
        <v>30</v>
      </c>
      <c r="I5080">
        <v>350.89552200000003</v>
      </c>
      <c r="J5080">
        <v>-1</v>
      </c>
      <c r="K5080">
        <v>2</v>
      </c>
      <c r="L5080">
        <v>30.2943</v>
      </c>
      <c r="M5080">
        <v>205</v>
      </c>
      <c r="N5080">
        <v>0</v>
      </c>
      <c r="O5080">
        <v>80</v>
      </c>
      <c r="P5080">
        <v>0</v>
      </c>
      <c r="Q5080">
        <v>983</v>
      </c>
      <c r="R5080">
        <v>13.344476714000001</v>
      </c>
      <c r="S5080">
        <v>36.543982999999997</v>
      </c>
      <c r="T5080">
        <v>0</v>
      </c>
      <c r="U5080">
        <v>0</v>
      </c>
    </row>
    <row r="5081" spans="1:21" x14ac:dyDescent="0.3">
      <c r="A5081">
        <v>0.67</v>
      </c>
      <c r="B5081">
        <v>0.625</v>
      </c>
      <c r="C5081">
        <v>2.1</v>
      </c>
      <c r="D5081">
        <v>250</v>
      </c>
      <c r="E5081">
        <v>195.89</v>
      </c>
      <c r="F5081">
        <v>70.894999999999996</v>
      </c>
      <c r="G5081">
        <v>70.895522388059604</v>
      </c>
      <c r="H5081">
        <v>40</v>
      </c>
      <c r="I5081">
        <v>360.89552200000003</v>
      </c>
      <c r="J5081">
        <v>-1</v>
      </c>
      <c r="K5081">
        <v>2</v>
      </c>
      <c r="L5081">
        <v>29.597930000000002</v>
      </c>
      <c r="M5081">
        <v>205</v>
      </c>
      <c r="N5081">
        <v>0</v>
      </c>
      <c r="O5081">
        <v>80</v>
      </c>
      <c r="P5081">
        <v>0</v>
      </c>
      <c r="Q5081">
        <v>927</v>
      </c>
      <c r="R5081">
        <v>13.244814009000001</v>
      </c>
      <c r="S5081">
        <v>35.452170000000002</v>
      </c>
      <c r="T5081">
        <v>0</v>
      </c>
      <c r="U5081">
        <v>0</v>
      </c>
    </row>
    <row r="5082" spans="1:21" x14ac:dyDescent="0.3">
      <c r="A5082">
        <v>0.67</v>
      </c>
      <c r="B5082">
        <v>0.625</v>
      </c>
      <c r="C5082">
        <v>2.1</v>
      </c>
      <c r="D5082">
        <v>250</v>
      </c>
      <c r="E5082">
        <v>195.89</v>
      </c>
      <c r="F5082">
        <v>70.894999999999996</v>
      </c>
      <c r="G5082">
        <v>70.895522388059604</v>
      </c>
      <c r="H5082">
        <v>50</v>
      </c>
      <c r="I5082">
        <v>370.89552200000003</v>
      </c>
      <c r="J5082">
        <v>-1</v>
      </c>
      <c r="K5082">
        <v>2</v>
      </c>
      <c r="L5082">
        <v>28.930140000000002</v>
      </c>
      <c r="M5082">
        <v>205</v>
      </c>
      <c r="N5082">
        <v>0</v>
      </c>
      <c r="O5082">
        <v>80</v>
      </c>
      <c r="P5082">
        <v>0</v>
      </c>
      <c r="Q5082">
        <v>931</v>
      </c>
      <c r="R5082">
        <v>13.144409276999999</v>
      </c>
      <c r="S5082">
        <v>35.531118999999997</v>
      </c>
      <c r="T5082">
        <v>0</v>
      </c>
      <c r="U5082">
        <v>0</v>
      </c>
    </row>
    <row r="5083" spans="1:21" x14ac:dyDescent="0.3">
      <c r="A5083">
        <v>0.67</v>
      </c>
      <c r="B5083">
        <v>0.625</v>
      </c>
      <c r="C5083">
        <v>2.1</v>
      </c>
      <c r="D5083">
        <v>250</v>
      </c>
      <c r="E5083">
        <v>195.89</v>
      </c>
      <c r="F5083">
        <v>70.894999999999996</v>
      </c>
      <c r="G5083">
        <v>70.895522388059604</v>
      </c>
      <c r="H5083">
        <v>60</v>
      </c>
      <c r="I5083">
        <v>380.89552200000003</v>
      </c>
      <c r="J5083">
        <v>-1</v>
      </c>
      <c r="K5083">
        <v>2</v>
      </c>
      <c r="L5083">
        <v>28.289370000000002</v>
      </c>
      <c r="M5083">
        <v>205</v>
      </c>
      <c r="N5083">
        <v>0</v>
      </c>
      <c r="O5083">
        <v>80</v>
      </c>
      <c r="P5083">
        <v>0</v>
      </c>
      <c r="Q5083">
        <v>917</v>
      </c>
      <c r="R5083">
        <v>12.630631138</v>
      </c>
      <c r="S5083">
        <v>35.254125000000002</v>
      </c>
      <c r="T5083">
        <v>0</v>
      </c>
      <c r="U5083">
        <v>0</v>
      </c>
    </row>
    <row r="5084" spans="1:21" x14ac:dyDescent="0.3">
      <c r="A5084">
        <v>0.67</v>
      </c>
      <c r="B5084">
        <v>0.625</v>
      </c>
      <c r="C5084">
        <v>2.1</v>
      </c>
      <c r="D5084">
        <v>250</v>
      </c>
      <c r="E5084">
        <v>195.89</v>
      </c>
      <c r="F5084">
        <v>70.894999999999996</v>
      </c>
      <c r="G5084">
        <v>70.895522388059604</v>
      </c>
      <c r="H5084">
        <v>70</v>
      </c>
      <c r="I5084">
        <v>390.89552200000003</v>
      </c>
      <c r="J5084">
        <v>-1</v>
      </c>
      <c r="K5084">
        <v>2</v>
      </c>
      <c r="L5084">
        <v>27.67417</v>
      </c>
      <c r="M5084">
        <v>205</v>
      </c>
      <c r="N5084">
        <v>0</v>
      </c>
      <c r="O5084">
        <v>80</v>
      </c>
      <c r="P5084">
        <v>0</v>
      </c>
      <c r="Q5084">
        <v>937</v>
      </c>
      <c r="R5084">
        <v>12.472441162999999</v>
      </c>
      <c r="S5084">
        <v>35.649258000000003</v>
      </c>
      <c r="T5084">
        <v>0</v>
      </c>
      <c r="U5084">
        <v>0</v>
      </c>
    </row>
    <row r="5085" spans="1:21" x14ac:dyDescent="0.3">
      <c r="A5085">
        <v>0.67</v>
      </c>
      <c r="B5085">
        <v>0.625</v>
      </c>
      <c r="C5085">
        <v>2.1</v>
      </c>
      <c r="D5085">
        <v>250</v>
      </c>
      <c r="E5085">
        <v>195.89</v>
      </c>
      <c r="F5085">
        <v>70.894999999999996</v>
      </c>
      <c r="G5085">
        <v>70.895522388059604</v>
      </c>
      <c r="H5085">
        <v>80</v>
      </c>
      <c r="I5085">
        <v>400.89552200000003</v>
      </c>
      <c r="J5085">
        <v>-1</v>
      </c>
      <c r="K5085">
        <v>2</v>
      </c>
      <c r="L5085">
        <v>27.083159999999999</v>
      </c>
      <c r="M5085">
        <v>205</v>
      </c>
      <c r="N5085">
        <v>0</v>
      </c>
      <c r="O5085">
        <v>80</v>
      </c>
      <c r="P5085">
        <v>0</v>
      </c>
      <c r="Q5085">
        <v>924</v>
      </c>
      <c r="R5085">
        <v>12.040607741000001</v>
      </c>
      <c r="S5085">
        <v>35.392856999999999</v>
      </c>
      <c r="T5085">
        <v>0</v>
      </c>
      <c r="U5085">
        <v>0</v>
      </c>
    </row>
    <row r="5086" spans="1:21" x14ac:dyDescent="0.3">
      <c r="A5086">
        <v>0.67</v>
      </c>
      <c r="B5086">
        <v>0.625</v>
      </c>
      <c r="C5086">
        <v>2.1</v>
      </c>
      <c r="D5086">
        <v>250</v>
      </c>
      <c r="E5086">
        <v>195.89</v>
      </c>
      <c r="F5086">
        <v>70.894999999999996</v>
      </c>
      <c r="G5086">
        <v>70.895522388059604</v>
      </c>
      <c r="H5086">
        <v>90</v>
      </c>
      <c r="I5086">
        <v>410.89552200000003</v>
      </c>
      <c r="J5086">
        <v>-1</v>
      </c>
      <c r="K5086">
        <v>2</v>
      </c>
      <c r="L5086">
        <v>26.515080000000001</v>
      </c>
      <c r="M5086">
        <v>205</v>
      </c>
      <c r="N5086">
        <v>0</v>
      </c>
      <c r="O5086">
        <v>80</v>
      </c>
      <c r="P5086">
        <v>0</v>
      </c>
      <c r="Q5086">
        <v>925</v>
      </c>
      <c r="R5086">
        <v>11.706443192</v>
      </c>
      <c r="S5086">
        <v>35.412638000000001</v>
      </c>
      <c r="T5086">
        <v>0</v>
      </c>
      <c r="U5086">
        <v>0</v>
      </c>
    </row>
    <row r="5087" spans="1:21" x14ac:dyDescent="0.3">
      <c r="A5087">
        <v>0.67</v>
      </c>
      <c r="B5087">
        <v>0.625</v>
      </c>
      <c r="C5087">
        <v>2.1</v>
      </c>
      <c r="D5087">
        <v>250</v>
      </c>
      <c r="E5087">
        <v>195.89</v>
      </c>
      <c r="F5087">
        <v>70.894999999999996</v>
      </c>
      <c r="G5087">
        <v>70.895522388059604</v>
      </c>
      <c r="H5087">
        <v>100</v>
      </c>
      <c r="I5087">
        <v>420.89552200000003</v>
      </c>
      <c r="J5087">
        <v>-1</v>
      </c>
      <c r="K5087">
        <v>2</v>
      </c>
      <c r="L5087">
        <v>25.968710000000002</v>
      </c>
      <c r="M5087">
        <v>205</v>
      </c>
      <c r="N5087">
        <v>0</v>
      </c>
      <c r="O5087">
        <v>80</v>
      </c>
      <c r="P5087">
        <v>0</v>
      </c>
      <c r="Q5087">
        <v>921</v>
      </c>
      <c r="R5087">
        <v>11.304285440999999</v>
      </c>
      <c r="S5087">
        <v>35.333458999999998</v>
      </c>
      <c r="T5087">
        <v>0</v>
      </c>
      <c r="U5087">
        <v>0</v>
      </c>
    </row>
    <row r="5088" spans="1:21" x14ac:dyDescent="0.3">
      <c r="A5088">
        <v>0.67</v>
      </c>
      <c r="B5088">
        <v>0.625</v>
      </c>
      <c r="C5088">
        <v>2.1</v>
      </c>
      <c r="D5088">
        <v>250</v>
      </c>
      <c r="E5088">
        <v>195.89</v>
      </c>
      <c r="F5088">
        <v>70.894999999999996</v>
      </c>
      <c r="G5088">
        <v>70.895522388059604</v>
      </c>
      <c r="H5088">
        <v>110</v>
      </c>
      <c r="I5088">
        <v>430.89552200000003</v>
      </c>
      <c r="J5088">
        <v>-1</v>
      </c>
      <c r="K5088">
        <v>2</v>
      </c>
      <c r="L5088">
        <v>25.442920000000001</v>
      </c>
      <c r="M5088">
        <v>205</v>
      </c>
      <c r="N5088">
        <v>0</v>
      </c>
      <c r="O5088">
        <v>80</v>
      </c>
      <c r="P5088">
        <v>0</v>
      </c>
      <c r="Q5088">
        <v>918</v>
      </c>
      <c r="R5088">
        <v>10.947985488</v>
      </c>
      <c r="S5088">
        <v>35.273972999999998</v>
      </c>
      <c r="T5088">
        <v>0</v>
      </c>
      <c r="U5088">
        <v>0</v>
      </c>
    </row>
    <row r="5089" spans="1:21" x14ac:dyDescent="0.3">
      <c r="A5089">
        <v>0.67</v>
      </c>
      <c r="B5089">
        <v>0.625</v>
      </c>
      <c r="C5089">
        <v>2.1</v>
      </c>
      <c r="D5089">
        <v>250</v>
      </c>
      <c r="E5089">
        <v>195.89</v>
      </c>
      <c r="F5089">
        <v>70.894999999999996</v>
      </c>
      <c r="G5089">
        <v>70.895522388059604</v>
      </c>
      <c r="H5089">
        <v>120</v>
      </c>
      <c r="I5089">
        <v>440.89552200000003</v>
      </c>
      <c r="J5089">
        <v>-1</v>
      </c>
      <c r="K5089">
        <v>2</v>
      </c>
      <c r="L5089">
        <v>24.936669999999999</v>
      </c>
      <c r="M5089">
        <v>205</v>
      </c>
      <c r="N5089">
        <v>0</v>
      </c>
      <c r="O5089">
        <v>80</v>
      </c>
      <c r="P5089">
        <v>0</v>
      </c>
      <c r="Q5089">
        <v>931</v>
      </c>
      <c r="R5089">
        <v>10.947985488</v>
      </c>
      <c r="S5089">
        <v>35.531118999999997</v>
      </c>
      <c r="T5089">
        <v>0</v>
      </c>
      <c r="U5089">
        <v>0</v>
      </c>
    </row>
    <row r="5090" spans="1:21" x14ac:dyDescent="0.3">
      <c r="A5090">
        <v>0.67</v>
      </c>
      <c r="B5090">
        <v>0.625</v>
      </c>
      <c r="C5090">
        <v>2.1</v>
      </c>
      <c r="D5090">
        <v>250</v>
      </c>
      <c r="E5090">
        <v>195.89</v>
      </c>
      <c r="F5090">
        <v>70.894999999999996</v>
      </c>
      <c r="G5090">
        <v>70.895522388059604</v>
      </c>
      <c r="H5090">
        <v>130</v>
      </c>
      <c r="I5090">
        <v>450.89552200000003</v>
      </c>
      <c r="J5090">
        <v>-1</v>
      </c>
      <c r="K5090">
        <v>2</v>
      </c>
      <c r="L5090">
        <v>24.44895</v>
      </c>
      <c r="M5090">
        <v>205</v>
      </c>
      <c r="N5090">
        <v>0</v>
      </c>
      <c r="O5090">
        <v>80</v>
      </c>
      <c r="P5090">
        <v>0</v>
      </c>
      <c r="Q5090">
        <v>968</v>
      </c>
      <c r="R5090">
        <v>11.068010592</v>
      </c>
      <c r="S5090">
        <v>36.254320999999997</v>
      </c>
      <c r="T5090">
        <v>0</v>
      </c>
      <c r="U5090">
        <v>0</v>
      </c>
    </row>
    <row r="5091" spans="1:21" x14ac:dyDescent="0.3">
      <c r="A5091">
        <v>0.67</v>
      </c>
      <c r="B5091">
        <v>0.625</v>
      </c>
      <c r="C5091">
        <v>2.1</v>
      </c>
      <c r="D5091">
        <v>250</v>
      </c>
      <c r="E5091">
        <v>195.89</v>
      </c>
      <c r="F5091">
        <v>70.894999999999996</v>
      </c>
      <c r="G5091">
        <v>70.895522388059604</v>
      </c>
      <c r="H5091">
        <v>140</v>
      </c>
      <c r="I5091">
        <v>460.89552200000003</v>
      </c>
      <c r="J5091">
        <v>-1</v>
      </c>
      <c r="K5091">
        <v>2</v>
      </c>
      <c r="L5091">
        <v>23.978840000000002</v>
      </c>
      <c r="M5091">
        <v>205</v>
      </c>
      <c r="N5091">
        <v>0</v>
      </c>
      <c r="O5091">
        <v>80</v>
      </c>
      <c r="P5091">
        <v>0</v>
      </c>
      <c r="Q5091">
        <v>907</v>
      </c>
      <c r="R5091">
        <v>10.390941091</v>
      </c>
      <c r="S5091">
        <v>35.055107</v>
      </c>
      <c r="T5091">
        <v>0</v>
      </c>
      <c r="U5091">
        <v>0</v>
      </c>
    </row>
    <row r="5092" spans="1:21" x14ac:dyDescent="0.3">
      <c r="A5092">
        <v>0.67</v>
      </c>
      <c r="B5092">
        <v>0.625</v>
      </c>
      <c r="C5092">
        <v>2.1</v>
      </c>
      <c r="D5092">
        <v>250</v>
      </c>
      <c r="E5092">
        <v>195.89</v>
      </c>
      <c r="F5092">
        <v>70.894999999999996</v>
      </c>
      <c r="G5092">
        <v>70.895522388059604</v>
      </c>
      <c r="H5092">
        <v>150</v>
      </c>
      <c r="I5092">
        <v>470.89552200000003</v>
      </c>
      <c r="J5092">
        <v>-1</v>
      </c>
      <c r="K5092">
        <v>2</v>
      </c>
      <c r="L5092">
        <v>23.525449999999999</v>
      </c>
      <c r="M5092">
        <v>205</v>
      </c>
      <c r="N5092">
        <v>0</v>
      </c>
      <c r="O5092">
        <v>80</v>
      </c>
      <c r="P5092">
        <v>0</v>
      </c>
      <c r="Q5092">
        <v>919</v>
      </c>
      <c r="R5092">
        <v>10.068317803999999</v>
      </c>
      <c r="S5092">
        <v>35.293810999999998</v>
      </c>
      <c r="T5092">
        <v>0</v>
      </c>
      <c r="U5092">
        <v>0</v>
      </c>
    </row>
    <row r="5093" spans="1:21" x14ac:dyDescent="0.3">
      <c r="A5093">
        <v>0.67</v>
      </c>
      <c r="B5093">
        <v>0.625</v>
      </c>
      <c r="C5093">
        <v>2.1</v>
      </c>
      <c r="D5093">
        <v>250</v>
      </c>
      <c r="E5093">
        <v>195.89</v>
      </c>
      <c r="F5093">
        <v>70.894999999999996</v>
      </c>
      <c r="G5093">
        <v>70.895522388059604</v>
      </c>
      <c r="H5093">
        <v>160</v>
      </c>
      <c r="I5093">
        <v>480.89552200000003</v>
      </c>
      <c r="J5093">
        <v>-1</v>
      </c>
      <c r="K5093">
        <v>2</v>
      </c>
      <c r="L5093">
        <v>23.087969999999999</v>
      </c>
      <c r="M5093">
        <v>205</v>
      </c>
      <c r="N5093">
        <v>0</v>
      </c>
      <c r="O5093">
        <v>80</v>
      </c>
      <c r="P5093">
        <v>0</v>
      </c>
      <c r="Q5093">
        <v>964</v>
      </c>
      <c r="R5093">
        <v>10.068317803999999</v>
      </c>
      <c r="S5093">
        <v>36.176741</v>
      </c>
      <c r="T5093">
        <v>0</v>
      </c>
      <c r="U5093">
        <v>0</v>
      </c>
    </row>
    <row r="5094" spans="1:21" x14ac:dyDescent="0.3">
      <c r="A5094">
        <v>0.67</v>
      </c>
      <c r="B5094">
        <v>0.625</v>
      </c>
      <c r="C5094">
        <v>2.1</v>
      </c>
      <c r="D5094">
        <v>250</v>
      </c>
      <c r="E5094">
        <v>195.89</v>
      </c>
      <c r="F5094">
        <v>70.894999999999996</v>
      </c>
      <c r="G5094">
        <v>70.895522388059604</v>
      </c>
      <c r="H5094">
        <v>170</v>
      </c>
      <c r="I5094">
        <v>490.89552200000003</v>
      </c>
      <c r="J5094">
        <v>-1</v>
      </c>
      <c r="K5094">
        <v>2</v>
      </c>
      <c r="L5094">
        <v>22.665610000000001</v>
      </c>
      <c r="M5094">
        <v>205</v>
      </c>
      <c r="N5094">
        <v>0</v>
      </c>
      <c r="O5094">
        <v>80</v>
      </c>
      <c r="P5094">
        <v>0</v>
      </c>
      <c r="Q5094">
        <v>920</v>
      </c>
      <c r="R5094">
        <v>9.5986383834000009</v>
      </c>
      <c r="S5094">
        <v>35.313639999999999</v>
      </c>
      <c r="T5094">
        <v>0</v>
      </c>
      <c r="U5094">
        <v>0</v>
      </c>
    </row>
    <row r="5095" spans="1:21" x14ac:dyDescent="0.3">
      <c r="A5095">
        <v>0.67</v>
      </c>
      <c r="B5095">
        <v>0.625</v>
      </c>
      <c r="C5095">
        <v>2.1</v>
      </c>
      <c r="D5095">
        <v>250</v>
      </c>
      <c r="E5095">
        <v>195.89</v>
      </c>
      <c r="F5095">
        <v>70.894999999999996</v>
      </c>
      <c r="G5095">
        <v>70.895522388059604</v>
      </c>
      <c r="H5095">
        <v>180</v>
      </c>
      <c r="I5095">
        <v>500.89552200000003</v>
      </c>
      <c r="J5095">
        <v>-1</v>
      </c>
      <c r="K5095">
        <v>2</v>
      </c>
      <c r="L5095">
        <v>22.257660000000001</v>
      </c>
      <c r="M5095">
        <v>205</v>
      </c>
      <c r="N5095">
        <v>0</v>
      </c>
      <c r="O5095">
        <v>80</v>
      </c>
      <c r="P5095">
        <v>0</v>
      </c>
      <c r="Q5095">
        <v>987</v>
      </c>
      <c r="R5095">
        <v>9.7351222814000007</v>
      </c>
      <c r="S5095">
        <v>36.620893000000002</v>
      </c>
      <c r="T5095">
        <v>0</v>
      </c>
      <c r="U5095">
        <v>0</v>
      </c>
    </row>
    <row r="5096" spans="1:21" x14ac:dyDescent="0.3">
      <c r="A5096">
        <v>0.67</v>
      </c>
      <c r="B5096">
        <v>0.625</v>
      </c>
      <c r="C5096">
        <v>2.1</v>
      </c>
      <c r="D5096">
        <v>250</v>
      </c>
      <c r="E5096">
        <v>195.89</v>
      </c>
      <c r="F5096">
        <v>70.894999999999996</v>
      </c>
      <c r="G5096">
        <v>70.895522388059604</v>
      </c>
      <c r="H5096">
        <v>190</v>
      </c>
      <c r="I5096">
        <v>510.89552200000003</v>
      </c>
      <c r="J5096">
        <v>-1</v>
      </c>
      <c r="K5096">
        <v>2</v>
      </c>
      <c r="L5096">
        <v>21.863430000000001</v>
      </c>
      <c r="M5096">
        <v>205</v>
      </c>
      <c r="N5096">
        <v>0</v>
      </c>
      <c r="O5096">
        <v>80</v>
      </c>
      <c r="P5096">
        <v>0</v>
      </c>
      <c r="Q5096">
        <v>912</v>
      </c>
      <c r="R5096">
        <v>9.5296704092999995</v>
      </c>
      <c r="S5096">
        <v>35.154738000000002</v>
      </c>
      <c r="T5096">
        <v>0</v>
      </c>
      <c r="U5096">
        <v>0</v>
      </c>
    </row>
    <row r="5097" spans="1:21" x14ac:dyDescent="0.3">
      <c r="A5097">
        <v>0.67</v>
      </c>
      <c r="B5097">
        <v>0.625</v>
      </c>
      <c r="C5097">
        <v>2.1</v>
      </c>
      <c r="D5097">
        <v>250</v>
      </c>
      <c r="E5097">
        <v>195.89</v>
      </c>
      <c r="F5097">
        <v>70.894999999999996</v>
      </c>
      <c r="G5097">
        <v>70.895522388059604</v>
      </c>
      <c r="H5097">
        <v>200</v>
      </c>
      <c r="I5097">
        <v>520.89552200000003</v>
      </c>
      <c r="J5097">
        <v>-1</v>
      </c>
      <c r="K5097">
        <v>2</v>
      </c>
      <c r="L5097">
        <v>21.48226</v>
      </c>
      <c r="M5097">
        <v>205</v>
      </c>
      <c r="N5097">
        <v>0</v>
      </c>
      <c r="O5097">
        <v>80</v>
      </c>
      <c r="P5097">
        <v>0</v>
      </c>
      <c r="Q5097">
        <v>968</v>
      </c>
      <c r="R5097">
        <v>9.3902290830999995</v>
      </c>
      <c r="S5097">
        <v>36.254320999999997</v>
      </c>
      <c r="T5097">
        <v>0</v>
      </c>
      <c r="U5097">
        <v>0</v>
      </c>
    </row>
    <row r="5098" spans="1:21" x14ac:dyDescent="0.3">
      <c r="A5098">
        <v>0.67</v>
      </c>
      <c r="B5098">
        <v>0.625</v>
      </c>
      <c r="C5098">
        <v>2.1</v>
      </c>
      <c r="D5098">
        <v>250</v>
      </c>
      <c r="E5098">
        <v>195.89</v>
      </c>
      <c r="F5098">
        <v>70.894999999999996</v>
      </c>
      <c r="G5098">
        <v>70.895522388059604</v>
      </c>
      <c r="H5098">
        <v>210</v>
      </c>
      <c r="I5098">
        <v>530.89552200000003</v>
      </c>
      <c r="J5098">
        <v>-1</v>
      </c>
      <c r="K5098">
        <v>2</v>
      </c>
      <c r="L5098">
        <v>21.11356</v>
      </c>
      <c r="M5098">
        <v>205</v>
      </c>
      <c r="N5098">
        <v>0</v>
      </c>
      <c r="O5098">
        <v>80</v>
      </c>
      <c r="P5098">
        <v>0</v>
      </c>
      <c r="Q5098">
        <v>910</v>
      </c>
      <c r="R5098">
        <v>9.2487047909999998</v>
      </c>
      <c r="S5098">
        <v>35.114915000000003</v>
      </c>
      <c r="T5098">
        <v>0</v>
      </c>
      <c r="U5098">
        <v>0</v>
      </c>
    </row>
    <row r="5099" spans="1:21" x14ac:dyDescent="0.3">
      <c r="A5099">
        <v>0.67</v>
      </c>
      <c r="B5099">
        <v>0.625</v>
      </c>
      <c r="C5099">
        <v>2.1</v>
      </c>
      <c r="D5099">
        <v>250</v>
      </c>
      <c r="E5099">
        <v>195.89</v>
      </c>
      <c r="F5099">
        <v>70.894999999999996</v>
      </c>
      <c r="G5099">
        <v>70.895522388059604</v>
      </c>
      <c r="H5099">
        <v>220</v>
      </c>
      <c r="I5099">
        <v>540.89552200000003</v>
      </c>
      <c r="J5099">
        <v>-1</v>
      </c>
      <c r="K5099">
        <v>2</v>
      </c>
      <c r="L5099">
        <v>20.75676</v>
      </c>
      <c r="M5099">
        <v>205</v>
      </c>
      <c r="N5099">
        <v>0</v>
      </c>
      <c r="O5099">
        <v>80</v>
      </c>
      <c r="P5099">
        <v>0</v>
      </c>
      <c r="Q5099">
        <v>919</v>
      </c>
      <c r="R5099">
        <v>8.8106229698000007</v>
      </c>
      <c r="S5099">
        <v>35.293810999999998</v>
      </c>
      <c r="T5099">
        <v>0</v>
      </c>
      <c r="U5099">
        <v>0</v>
      </c>
    </row>
    <row r="5100" spans="1:21" x14ac:dyDescent="0.3">
      <c r="A5100">
        <v>0.67</v>
      </c>
      <c r="B5100">
        <v>0.625</v>
      </c>
      <c r="C5100">
        <v>2.1</v>
      </c>
      <c r="D5100">
        <v>250</v>
      </c>
      <c r="E5100">
        <v>195.89</v>
      </c>
      <c r="F5100">
        <v>70.894999999999996</v>
      </c>
      <c r="G5100">
        <v>70.895522388059604</v>
      </c>
      <c r="H5100">
        <v>230</v>
      </c>
      <c r="I5100">
        <v>550.89552200000003</v>
      </c>
      <c r="J5100">
        <v>-1</v>
      </c>
      <c r="K5100">
        <v>2</v>
      </c>
      <c r="L5100">
        <v>20.41131</v>
      </c>
      <c r="M5100">
        <v>205</v>
      </c>
      <c r="N5100">
        <v>0</v>
      </c>
      <c r="O5100">
        <v>80</v>
      </c>
      <c r="P5100">
        <v>0</v>
      </c>
      <c r="Q5100">
        <v>976</v>
      </c>
      <c r="R5100">
        <v>8.9590109869999992</v>
      </c>
      <c r="S5100">
        <v>36.409055000000002</v>
      </c>
      <c r="T5100">
        <v>0</v>
      </c>
      <c r="U5100">
        <v>0</v>
      </c>
    </row>
    <row r="5101" spans="1:21" x14ac:dyDescent="0.3">
      <c r="A5101">
        <v>0.67</v>
      </c>
      <c r="B5101">
        <v>0.625</v>
      </c>
      <c r="C5101">
        <v>2.1</v>
      </c>
      <c r="D5101">
        <v>250</v>
      </c>
      <c r="E5101">
        <v>195.89</v>
      </c>
      <c r="F5101">
        <v>70.894999999999996</v>
      </c>
      <c r="G5101">
        <v>70.895522388059604</v>
      </c>
      <c r="H5101">
        <v>240</v>
      </c>
      <c r="I5101">
        <v>560.89552200000003</v>
      </c>
      <c r="J5101">
        <v>-1</v>
      </c>
      <c r="K5101">
        <v>2</v>
      </c>
      <c r="L5101">
        <v>20.076689999999999</v>
      </c>
      <c r="M5101">
        <v>205</v>
      </c>
      <c r="N5101">
        <v>0</v>
      </c>
      <c r="O5101">
        <v>80</v>
      </c>
      <c r="P5101">
        <v>0</v>
      </c>
      <c r="Q5101">
        <v>913</v>
      </c>
      <c r="R5101">
        <v>8.8106229698000007</v>
      </c>
      <c r="S5101">
        <v>35.174635000000002</v>
      </c>
      <c r="T5101">
        <v>0</v>
      </c>
      <c r="U5101">
        <v>0</v>
      </c>
    </row>
    <row r="5102" spans="1:21" x14ac:dyDescent="0.3">
      <c r="A5102">
        <v>0.67</v>
      </c>
      <c r="B5102">
        <v>0.625</v>
      </c>
      <c r="C5102">
        <v>2.1</v>
      </c>
      <c r="D5102">
        <v>250</v>
      </c>
      <c r="E5102">
        <v>195.89</v>
      </c>
      <c r="F5102">
        <v>70.894999999999996</v>
      </c>
      <c r="G5102">
        <v>70.895522388059604</v>
      </c>
      <c r="H5102">
        <v>250</v>
      </c>
      <c r="I5102">
        <v>570.89552200000003</v>
      </c>
      <c r="J5102">
        <v>-1</v>
      </c>
      <c r="K5102">
        <v>2</v>
      </c>
      <c r="L5102">
        <v>19.75245</v>
      </c>
      <c r="M5102">
        <v>205</v>
      </c>
      <c r="N5102">
        <v>0</v>
      </c>
      <c r="O5102">
        <v>80</v>
      </c>
      <c r="P5102">
        <v>0</v>
      </c>
      <c r="Q5102">
        <v>969</v>
      </c>
      <c r="R5102">
        <v>8.6597130357999994</v>
      </c>
      <c r="S5102">
        <v>36.273693999999999</v>
      </c>
      <c r="T5102">
        <v>0</v>
      </c>
      <c r="U5102">
        <v>0</v>
      </c>
    </row>
    <row r="5103" spans="1:21" x14ac:dyDescent="0.3">
      <c r="A5103">
        <v>0.67</v>
      </c>
      <c r="B5103">
        <v>0.625</v>
      </c>
      <c r="C5103">
        <v>2.1</v>
      </c>
      <c r="D5103">
        <v>250</v>
      </c>
      <c r="E5103">
        <v>195.89</v>
      </c>
      <c r="F5103">
        <v>70.894999999999996</v>
      </c>
      <c r="G5103">
        <v>70.895522388059604</v>
      </c>
      <c r="H5103">
        <v>260</v>
      </c>
      <c r="I5103">
        <v>580.89552200000003</v>
      </c>
      <c r="J5103">
        <v>-1</v>
      </c>
      <c r="K5103">
        <v>2</v>
      </c>
      <c r="L5103">
        <v>19.438110000000002</v>
      </c>
      <c r="M5103">
        <v>205</v>
      </c>
      <c r="N5103">
        <v>0</v>
      </c>
      <c r="O5103">
        <v>80</v>
      </c>
      <c r="P5103">
        <v>0</v>
      </c>
      <c r="Q5103">
        <v>894</v>
      </c>
      <c r="R5103">
        <v>8.7354913604999993</v>
      </c>
      <c r="S5103">
        <v>34.794899999999998</v>
      </c>
      <c r="T5103">
        <v>0</v>
      </c>
      <c r="U5103">
        <v>0</v>
      </c>
    </row>
    <row r="5104" spans="1:21" x14ac:dyDescent="0.3">
      <c r="A5104">
        <v>0.67</v>
      </c>
      <c r="B5104">
        <v>0.625</v>
      </c>
      <c r="C5104">
        <v>2.1</v>
      </c>
      <c r="D5104">
        <v>250</v>
      </c>
      <c r="E5104">
        <v>195.89</v>
      </c>
      <c r="F5104">
        <v>70.894999999999996</v>
      </c>
      <c r="G5104">
        <v>70.895522388059604</v>
      </c>
      <c r="H5104">
        <v>270</v>
      </c>
      <c r="I5104">
        <v>590.89552200000003</v>
      </c>
      <c r="J5104">
        <v>-1</v>
      </c>
      <c r="K5104">
        <v>2</v>
      </c>
      <c r="L5104">
        <v>19.133240000000001</v>
      </c>
      <c r="M5104">
        <v>205</v>
      </c>
      <c r="N5104">
        <v>0</v>
      </c>
      <c r="O5104">
        <v>80</v>
      </c>
      <c r="P5104">
        <v>0</v>
      </c>
      <c r="Q5104">
        <v>957</v>
      </c>
      <c r="R5104">
        <v>8.5832708661999995</v>
      </c>
      <c r="S5104">
        <v>36.040627000000001</v>
      </c>
      <c r="T5104">
        <v>0</v>
      </c>
      <c r="U5104">
        <v>0</v>
      </c>
    </row>
    <row r="5105" spans="1:21" x14ac:dyDescent="0.3">
      <c r="A5105">
        <v>0.67</v>
      </c>
      <c r="B5105">
        <v>0.625</v>
      </c>
      <c r="C5105">
        <v>2.1</v>
      </c>
      <c r="D5105">
        <v>250</v>
      </c>
      <c r="E5105">
        <v>195.89</v>
      </c>
      <c r="F5105">
        <v>70.894999999999996</v>
      </c>
      <c r="G5105">
        <v>70.895522388059604</v>
      </c>
      <c r="H5105">
        <v>280</v>
      </c>
      <c r="I5105">
        <v>600.89552200000003</v>
      </c>
      <c r="J5105">
        <v>-1</v>
      </c>
      <c r="K5105">
        <v>2</v>
      </c>
      <c r="L5105">
        <v>18.83745</v>
      </c>
      <c r="M5105">
        <v>205</v>
      </c>
      <c r="N5105">
        <v>0</v>
      </c>
      <c r="O5105">
        <v>80</v>
      </c>
      <c r="P5105">
        <v>0</v>
      </c>
      <c r="Q5105">
        <v>908</v>
      </c>
      <c r="R5105">
        <v>8.4283225816999998</v>
      </c>
      <c r="S5105">
        <v>35.075052999999997</v>
      </c>
      <c r="T5105">
        <v>0</v>
      </c>
      <c r="U5105">
        <v>0</v>
      </c>
    </row>
    <row r="5106" spans="1:21" x14ac:dyDescent="0.3">
      <c r="A5106">
        <v>0.67</v>
      </c>
      <c r="B5106">
        <v>0.625</v>
      </c>
      <c r="C5106">
        <v>2.1</v>
      </c>
      <c r="D5106">
        <v>250</v>
      </c>
      <c r="E5106">
        <v>195.89</v>
      </c>
      <c r="F5106">
        <v>70.894999999999996</v>
      </c>
      <c r="G5106">
        <v>70.895522388059604</v>
      </c>
      <c r="H5106">
        <v>290</v>
      </c>
      <c r="I5106">
        <v>610.89552200000003</v>
      </c>
      <c r="J5106">
        <v>-1</v>
      </c>
      <c r="K5106">
        <v>2</v>
      </c>
      <c r="L5106">
        <v>18.550350000000002</v>
      </c>
      <c r="M5106">
        <v>205</v>
      </c>
      <c r="N5106">
        <v>0</v>
      </c>
      <c r="O5106">
        <v>80</v>
      </c>
      <c r="P5106">
        <v>0</v>
      </c>
      <c r="Q5106">
        <v>939</v>
      </c>
      <c r="R5106">
        <v>8.1904461385000005</v>
      </c>
      <c r="S5106">
        <v>35.688561999999997</v>
      </c>
      <c r="T5106">
        <v>0</v>
      </c>
      <c r="U5106">
        <v>0</v>
      </c>
    </row>
    <row r="5107" spans="1:21" x14ac:dyDescent="0.3">
      <c r="A5107">
        <v>0.67</v>
      </c>
      <c r="B5107">
        <v>0.625</v>
      </c>
      <c r="C5107">
        <v>2.1</v>
      </c>
      <c r="D5107">
        <v>250</v>
      </c>
      <c r="E5107">
        <v>195.89</v>
      </c>
      <c r="F5107">
        <v>70.894999999999996</v>
      </c>
      <c r="G5107">
        <v>70.895522388059604</v>
      </c>
      <c r="H5107">
        <v>300</v>
      </c>
      <c r="I5107">
        <v>620.89552200000003</v>
      </c>
      <c r="J5107">
        <v>-1</v>
      </c>
      <c r="K5107">
        <v>2</v>
      </c>
      <c r="L5107">
        <v>18.27158</v>
      </c>
      <c r="M5107">
        <v>205</v>
      </c>
      <c r="N5107">
        <v>0</v>
      </c>
      <c r="O5107">
        <v>80</v>
      </c>
      <c r="P5107">
        <v>0</v>
      </c>
      <c r="Q5107">
        <v>889</v>
      </c>
      <c r="R5107">
        <v>8.6597130357999994</v>
      </c>
      <c r="S5107">
        <v>34.694367</v>
      </c>
      <c r="T5107">
        <v>0</v>
      </c>
      <c r="U5107">
        <v>0</v>
      </c>
    </row>
    <row r="5108" spans="1:21" x14ac:dyDescent="0.3">
      <c r="A5108">
        <v>0.67</v>
      </c>
      <c r="B5108">
        <v>0.625</v>
      </c>
      <c r="C5108">
        <v>2.1</v>
      </c>
      <c r="D5108">
        <v>250</v>
      </c>
      <c r="E5108">
        <v>195.89</v>
      </c>
      <c r="F5108">
        <v>70.894999999999996</v>
      </c>
      <c r="G5108">
        <v>70.895522388059604</v>
      </c>
      <c r="H5108">
        <v>0</v>
      </c>
      <c r="I5108">
        <v>320.89552200000003</v>
      </c>
      <c r="J5108">
        <v>-1</v>
      </c>
      <c r="K5108">
        <v>2</v>
      </c>
      <c r="L5108">
        <v>32.571950000000001</v>
      </c>
      <c r="M5108">
        <v>205</v>
      </c>
      <c r="N5108">
        <v>0</v>
      </c>
      <c r="O5108">
        <v>80</v>
      </c>
      <c r="P5108">
        <v>0</v>
      </c>
      <c r="Q5108">
        <v>973</v>
      </c>
      <c r="R5108">
        <v>14.210588384999999</v>
      </c>
      <c r="S5108">
        <v>36.351095999999998</v>
      </c>
      <c r="T5108">
        <v>0</v>
      </c>
      <c r="U5108">
        <v>0</v>
      </c>
    </row>
    <row r="5109" spans="1:21" x14ac:dyDescent="0.3">
      <c r="A5109" t="s">
        <v>74</v>
      </c>
      <c r="B5109" t="s">
        <v>74</v>
      </c>
      <c r="C5109">
        <v>2.1</v>
      </c>
      <c r="D5109">
        <v>250</v>
      </c>
      <c r="E5109" t="s">
        <v>75</v>
      </c>
      <c r="F5109" t="s">
        <v>74</v>
      </c>
      <c r="G5109" t="s">
        <v>74</v>
      </c>
      <c r="H5109" t="s">
        <v>74</v>
      </c>
      <c r="I5109" t="s">
        <v>74</v>
      </c>
      <c r="J5109" t="s">
        <v>74</v>
      </c>
      <c r="K5109" t="s">
        <v>74</v>
      </c>
      <c r="L5109" t="s">
        <v>74</v>
      </c>
      <c r="M5109" t="s">
        <v>74</v>
      </c>
      <c r="N5109" t="s">
        <v>74</v>
      </c>
      <c r="O5109">
        <v>100</v>
      </c>
    </row>
    <row r="5110" spans="1:21" x14ac:dyDescent="0.3">
      <c r="A5110">
        <v>0.67</v>
      </c>
      <c r="B5110">
        <v>0.625</v>
      </c>
      <c r="C5110">
        <v>2.1</v>
      </c>
      <c r="D5110">
        <v>250</v>
      </c>
      <c r="E5110">
        <v>195.89</v>
      </c>
      <c r="F5110">
        <v>70.894999999999996</v>
      </c>
      <c r="G5110">
        <v>70.895522388059604</v>
      </c>
      <c r="H5110">
        <v>0</v>
      </c>
      <c r="I5110">
        <v>320.89552200000003</v>
      </c>
      <c r="J5110">
        <v>-1</v>
      </c>
      <c r="K5110">
        <v>2</v>
      </c>
      <c r="L5110">
        <v>35.036700000000003</v>
      </c>
      <c r="M5110">
        <v>225</v>
      </c>
      <c r="N5110">
        <v>0</v>
      </c>
      <c r="O5110">
        <v>100</v>
      </c>
      <c r="P5110">
        <v>0</v>
      </c>
      <c r="Q5110">
        <v>914</v>
      </c>
      <c r="R5110">
        <v>17.63609362</v>
      </c>
      <c r="S5110">
        <v>35.194521999999999</v>
      </c>
      <c r="T5110">
        <v>0</v>
      </c>
      <c r="U5110">
        <v>0</v>
      </c>
    </row>
    <row r="5111" spans="1:21" x14ac:dyDescent="0.3">
      <c r="A5111">
        <v>0.67</v>
      </c>
      <c r="B5111">
        <v>0.625</v>
      </c>
      <c r="C5111">
        <v>2.1</v>
      </c>
      <c r="D5111">
        <v>250</v>
      </c>
      <c r="E5111">
        <v>195.89</v>
      </c>
      <c r="F5111">
        <v>70.894999999999996</v>
      </c>
      <c r="G5111">
        <v>70.895522388059604</v>
      </c>
      <c r="H5111">
        <v>10</v>
      </c>
      <c r="I5111">
        <v>330.89552200000003</v>
      </c>
      <c r="J5111">
        <v>-1</v>
      </c>
      <c r="K5111">
        <v>2</v>
      </c>
      <c r="L5111">
        <v>34.214640000000003</v>
      </c>
      <c r="M5111">
        <v>225</v>
      </c>
      <c r="N5111">
        <v>0</v>
      </c>
      <c r="O5111">
        <v>100</v>
      </c>
      <c r="P5111">
        <v>0</v>
      </c>
      <c r="Q5111">
        <v>976</v>
      </c>
      <c r="R5111">
        <v>16.902677136000001</v>
      </c>
      <c r="S5111">
        <v>36.409055000000002</v>
      </c>
      <c r="T5111">
        <v>0</v>
      </c>
      <c r="U5111">
        <v>0</v>
      </c>
    </row>
    <row r="5112" spans="1:21" x14ac:dyDescent="0.3">
      <c r="A5112">
        <v>0.67</v>
      </c>
      <c r="B5112">
        <v>0.625</v>
      </c>
      <c r="C5112">
        <v>2.1</v>
      </c>
      <c r="D5112">
        <v>250</v>
      </c>
      <c r="E5112">
        <v>195.89</v>
      </c>
      <c r="F5112">
        <v>70.894999999999996</v>
      </c>
      <c r="G5112">
        <v>70.895522388059604</v>
      </c>
      <c r="H5112">
        <v>20</v>
      </c>
      <c r="I5112">
        <v>340.89552200000003</v>
      </c>
      <c r="J5112">
        <v>-1</v>
      </c>
      <c r="K5112">
        <v>2</v>
      </c>
      <c r="L5112">
        <v>33.42586</v>
      </c>
      <c r="M5112">
        <v>225</v>
      </c>
      <c r="N5112">
        <v>0</v>
      </c>
      <c r="O5112">
        <v>100</v>
      </c>
      <c r="P5112">
        <v>0</v>
      </c>
      <c r="Q5112">
        <v>917</v>
      </c>
      <c r="R5112">
        <v>16.664571373000001</v>
      </c>
      <c r="S5112">
        <v>35.254125000000002</v>
      </c>
      <c r="T5112">
        <v>0</v>
      </c>
      <c r="U5112">
        <v>0</v>
      </c>
    </row>
    <row r="5113" spans="1:21" x14ac:dyDescent="0.3">
      <c r="A5113">
        <v>0.67</v>
      </c>
      <c r="B5113">
        <v>0.625</v>
      </c>
      <c r="C5113">
        <v>2.1</v>
      </c>
      <c r="D5113">
        <v>250</v>
      </c>
      <c r="E5113">
        <v>195.89</v>
      </c>
      <c r="F5113">
        <v>70.894999999999996</v>
      </c>
      <c r="G5113">
        <v>70.895522388059604</v>
      </c>
      <c r="H5113">
        <v>30</v>
      </c>
      <c r="I5113">
        <v>350.89552200000003</v>
      </c>
      <c r="J5113">
        <v>-1</v>
      </c>
      <c r="K5113">
        <v>2</v>
      </c>
      <c r="L5113">
        <v>32.668660000000003</v>
      </c>
      <c r="M5113">
        <v>225</v>
      </c>
      <c r="N5113">
        <v>0</v>
      </c>
      <c r="O5113">
        <v>100</v>
      </c>
      <c r="P5113">
        <v>0</v>
      </c>
      <c r="Q5113">
        <v>982</v>
      </c>
      <c r="R5113">
        <v>16.219228911999998</v>
      </c>
      <c r="S5113">
        <v>36.524734000000002</v>
      </c>
      <c r="T5113">
        <v>0</v>
      </c>
      <c r="U5113">
        <v>0</v>
      </c>
    </row>
    <row r="5114" spans="1:21" x14ac:dyDescent="0.3">
      <c r="A5114">
        <v>0.67</v>
      </c>
      <c r="B5114">
        <v>0.625</v>
      </c>
      <c r="C5114">
        <v>2.1</v>
      </c>
      <c r="D5114">
        <v>250</v>
      </c>
      <c r="E5114">
        <v>195.89</v>
      </c>
      <c r="F5114">
        <v>70.894999999999996</v>
      </c>
      <c r="G5114">
        <v>70.895522388059604</v>
      </c>
      <c r="H5114">
        <v>40</v>
      </c>
      <c r="I5114">
        <v>360.89552200000003</v>
      </c>
      <c r="J5114">
        <v>-1</v>
      </c>
      <c r="K5114">
        <v>2</v>
      </c>
      <c r="L5114">
        <v>31.94144</v>
      </c>
      <c r="M5114">
        <v>225</v>
      </c>
      <c r="N5114">
        <v>0</v>
      </c>
      <c r="O5114">
        <v>100</v>
      </c>
      <c r="P5114">
        <v>0</v>
      </c>
      <c r="Q5114">
        <v>945</v>
      </c>
      <c r="R5114">
        <v>15.677062517</v>
      </c>
      <c r="S5114">
        <v>35.806249999999999</v>
      </c>
      <c r="T5114">
        <v>0</v>
      </c>
      <c r="U5114">
        <v>0</v>
      </c>
    </row>
    <row r="5115" spans="1:21" x14ac:dyDescent="0.3">
      <c r="A5115">
        <v>0.67</v>
      </c>
      <c r="B5115">
        <v>0.625</v>
      </c>
      <c r="C5115">
        <v>2.1</v>
      </c>
      <c r="D5115">
        <v>250</v>
      </c>
      <c r="E5115">
        <v>195.89</v>
      </c>
      <c r="F5115">
        <v>70.894999999999996</v>
      </c>
      <c r="G5115">
        <v>70.895522388059604</v>
      </c>
      <c r="H5115">
        <v>50</v>
      </c>
      <c r="I5115">
        <v>370.89552200000003</v>
      </c>
      <c r="J5115">
        <v>-1</v>
      </c>
      <c r="K5115">
        <v>2</v>
      </c>
      <c r="L5115">
        <v>31.242660000000001</v>
      </c>
      <c r="M5115">
        <v>225</v>
      </c>
      <c r="N5115">
        <v>0</v>
      </c>
      <c r="O5115">
        <v>100</v>
      </c>
      <c r="P5115">
        <v>0</v>
      </c>
      <c r="Q5115">
        <v>938</v>
      </c>
      <c r="R5115">
        <v>15.24723852</v>
      </c>
      <c r="S5115">
        <v>35.668914000000001</v>
      </c>
      <c r="T5115">
        <v>0</v>
      </c>
      <c r="U5115">
        <v>0</v>
      </c>
    </row>
    <row r="5116" spans="1:21" x14ac:dyDescent="0.3">
      <c r="A5116">
        <v>0.67</v>
      </c>
      <c r="B5116">
        <v>0.625</v>
      </c>
      <c r="C5116">
        <v>2.1</v>
      </c>
      <c r="D5116">
        <v>250</v>
      </c>
      <c r="E5116">
        <v>195.89</v>
      </c>
      <c r="F5116">
        <v>70.894999999999996</v>
      </c>
      <c r="G5116">
        <v>70.895522388059604</v>
      </c>
      <c r="H5116">
        <v>60</v>
      </c>
      <c r="I5116">
        <v>380.89552200000003</v>
      </c>
      <c r="J5116">
        <v>-1</v>
      </c>
      <c r="K5116">
        <v>2</v>
      </c>
      <c r="L5116">
        <v>30.570900000000002</v>
      </c>
      <c r="M5116">
        <v>225</v>
      </c>
      <c r="N5116">
        <v>0</v>
      </c>
      <c r="O5116">
        <v>100</v>
      </c>
      <c r="P5116">
        <v>0</v>
      </c>
      <c r="Q5116">
        <v>917</v>
      </c>
      <c r="R5116">
        <v>15.203604092999999</v>
      </c>
      <c r="S5116">
        <v>35.254125000000002</v>
      </c>
      <c r="T5116">
        <v>0</v>
      </c>
      <c r="U5116">
        <v>0</v>
      </c>
    </row>
    <row r="5117" spans="1:21" x14ac:dyDescent="0.3">
      <c r="A5117">
        <v>0.67</v>
      </c>
      <c r="B5117">
        <v>0.625</v>
      </c>
      <c r="C5117">
        <v>2.1</v>
      </c>
      <c r="D5117">
        <v>250</v>
      </c>
      <c r="E5117">
        <v>195.89</v>
      </c>
      <c r="F5117">
        <v>70.894999999999996</v>
      </c>
      <c r="G5117">
        <v>70.895522388059604</v>
      </c>
      <c r="H5117">
        <v>70</v>
      </c>
      <c r="I5117">
        <v>390.89552200000003</v>
      </c>
      <c r="J5117">
        <v>-1</v>
      </c>
      <c r="K5117">
        <v>2</v>
      </c>
      <c r="L5117">
        <v>29.924790000000002</v>
      </c>
      <c r="M5117">
        <v>225</v>
      </c>
      <c r="N5117">
        <v>0</v>
      </c>
      <c r="O5117">
        <v>100</v>
      </c>
      <c r="P5117">
        <v>0</v>
      </c>
      <c r="Q5117">
        <v>941</v>
      </c>
      <c r="R5117">
        <v>14.760334581</v>
      </c>
      <c r="S5117">
        <v>35.727829</v>
      </c>
      <c r="T5117">
        <v>0</v>
      </c>
      <c r="U5117">
        <v>0</v>
      </c>
    </row>
    <row r="5118" spans="1:21" x14ac:dyDescent="0.3">
      <c r="A5118">
        <v>0.67</v>
      </c>
      <c r="B5118">
        <v>0.625</v>
      </c>
      <c r="C5118">
        <v>2.1</v>
      </c>
      <c r="D5118">
        <v>250</v>
      </c>
      <c r="E5118">
        <v>195.89</v>
      </c>
      <c r="F5118">
        <v>70.894999999999996</v>
      </c>
      <c r="G5118">
        <v>70.895522388059604</v>
      </c>
      <c r="H5118">
        <v>80</v>
      </c>
      <c r="I5118">
        <v>400.89552200000003</v>
      </c>
      <c r="J5118">
        <v>-1</v>
      </c>
      <c r="K5118">
        <v>2</v>
      </c>
      <c r="L5118">
        <v>29.30303</v>
      </c>
      <c r="M5118">
        <v>225</v>
      </c>
      <c r="N5118">
        <v>0</v>
      </c>
      <c r="O5118">
        <v>100</v>
      </c>
      <c r="P5118">
        <v>0</v>
      </c>
      <c r="Q5118">
        <v>940</v>
      </c>
      <c r="R5118">
        <v>14.488013422</v>
      </c>
      <c r="S5118">
        <v>35.708199999999998</v>
      </c>
      <c r="T5118">
        <v>0</v>
      </c>
      <c r="U5118">
        <v>0</v>
      </c>
    </row>
    <row r="5119" spans="1:21" x14ac:dyDescent="0.3">
      <c r="A5119">
        <v>0.67</v>
      </c>
      <c r="B5119">
        <v>0.625</v>
      </c>
      <c r="C5119">
        <v>2.1</v>
      </c>
      <c r="D5119">
        <v>250</v>
      </c>
      <c r="E5119">
        <v>195.89</v>
      </c>
      <c r="F5119">
        <v>70.894999999999996</v>
      </c>
      <c r="G5119">
        <v>70.895522388059604</v>
      </c>
      <c r="H5119">
        <v>90</v>
      </c>
      <c r="I5119">
        <v>410.89552200000003</v>
      </c>
      <c r="J5119">
        <v>-1</v>
      </c>
      <c r="K5119">
        <v>2</v>
      </c>
      <c r="L5119">
        <v>28.704419999999999</v>
      </c>
      <c r="M5119">
        <v>225</v>
      </c>
      <c r="N5119">
        <v>0</v>
      </c>
      <c r="O5119">
        <v>100</v>
      </c>
      <c r="P5119">
        <v>0</v>
      </c>
      <c r="Q5119">
        <v>911</v>
      </c>
      <c r="R5119">
        <v>14.349957269000001</v>
      </c>
      <c r="S5119">
        <v>35.134832000000003</v>
      </c>
      <c r="T5119">
        <v>0</v>
      </c>
      <c r="U5119">
        <v>0</v>
      </c>
    </row>
    <row r="5120" spans="1:21" x14ac:dyDescent="0.3">
      <c r="A5120">
        <v>0.67</v>
      </c>
      <c r="B5120">
        <v>0.625</v>
      </c>
      <c r="C5120">
        <v>2.1</v>
      </c>
      <c r="D5120">
        <v>250</v>
      </c>
      <c r="E5120">
        <v>195.89</v>
      </c>
      <c r="F5120">
        <v>70.894999999999996</v>
      </c>
      <c r="G5120">
        <v>70.895522388059604</v>
      </c>
      <c r="H5120">
        <v>100</v>
      </c>
      <c r="I5120">
        <v>420.89552200000003</v>
      </c>
      <c r="J5120">
        <v>-1</v>
      </c>
      <c r="K5120">
        <v>2</v>
      </c>
      <c r="L5120">
        <v>28.12782</v>
      </c>
      <c r="M5120">
        <v>225</v>
      </c>
      <c r="N5120">
        <v>0</v>
      </c>
      <c r="O5120">
        <v>100</v>
      </c>
      <c r="P5120">
        <v>0</v>
      </c>
      <c r="Q5120">
        <v>910</v>
      </c>
      <c r="R5120">
        <v>13.975282859</v>
      </c>
      <c r="S5120">
        <v>35.114915000000003</v>
      </c>
      <c r="T5120">
        <v>0</v>
      </c>
      <c r="U5120">
        <v>0</v>
      </c>
    </row>
    <row r="5121" spans="1:21" x14ac:dyDescent="0.3">
      <c r="A5121">
        <v>0.67</v>
      </c>
      <c r="B5121">
        <v>0.625</v>
      </c>
      <c r="C5121">
        <v>2.1</v>
      </c>
      <c r="D5121">
        <v>250</v>
      </c>
      <c r="E5121">
        <v>195.89</v>
      </c>
      <c r="F5121">
        <v>70.894999999999996</v>
      </c>
      <c r="G5121">
        <v>70.895522388059604</v>
      </c>
      <c r="H5121">
        <v>110</v>
      </c>
      <c r="I5121">
        <v>430.89552200000003</v>
      </c>
      <c r="J5121">
        <v>-1</v>
      </c>
      <c r="K5121">
        <v>2</v>
      </c>
      <c r="L5121">
        <v>27.572130000000001</v>
      </c>
      <c r="M5121">
        <v>225</v>
      </c>
      <c r="N5121">
        <v>0</v>
      </c>
      <c r="O5121">
        <v>100</v>
      </c>
      <c r="P5121">
        <v>0</v>
      </c>
      <c r="Q5121">
        <v>928</v>
      </c>
      <c r="R5121">
        <v>13.492615415</v>
      </c>
      <c r="S5121">
        <v>35.471921000000002</v>
      </c>
      <c r="T5121">
        <v>0</v>
      </c>
      <c r="U5121">
        <v>0</v>
      </c>
    </row>
    <row r="5122" spans="1:21" x14ac:dyDescent="0.3">
      <c r="A5122">
        <v>0.67</v>
      </c>
      <c r="B5122">
        <v>0.625</v>
      </c>
      <c r="C5122">
        <v>2.1</v>
      </c>
      <c r="D5122">
        <v>250</v>
      </c>
      <c r="E5122">
        <v>195.89</v>
      </c>
      <c r="F5122">
        <v>70.894999999999996</v>
      </c>
      <c r="G5122">
        <v>70.895522388059604</v>
      </c>
      <c r="H5122">
        <v>120</v>
      </c>
      <c r="I5122">
        <v>440.89552200000003</v>
      </c>
      <c r="J5122">
        <v>-1</v>
      </c>
      <c r="K5122">
        <v>2</v>
      </c>
      <c r="L5122">
        <v>27.036349999999999</v>
      </c>
      <c r="M5122">
        <v>225</v>
      </c>
      <c r="N5122">
        <v>0</v>
      </c>
      <c r="O5122">
        <v>100</v>
      </c>
      <c r="P5122">
        <v>0</v>
      </c>
      <c r="Q5122">
        <v>920</v>
      </c>
      <c r="R5122">
        <v>13.294737068</v>
      </c>
      <c r="S5122">
        <v>35.313639999999999</v>
      </c>
      <c r="T5122">
        <v>0</v>
      </c>
      <c r="U5122">
        <v>0</v>
      </c>
    </row>
    <row r="5123" spans="1:21" x14ac:dyDescent="0.3">
      <c r="A5123">
        <v>0.67</v>
      </c>
      <c r="B5123">
        <v>0.625</v>
      </c>
      <c r="C5123">
        <v>2.1</v>
      </c>
      <c r="D5123">
        <v>250</v>
      </c>
      <c r="E5123">
        <v>195.89</v>
      </c>
      <c r="F5123">
        <v>70.894999999999996</v>
      </c>
      <c r="G5123">
        <v>70.895522388059604</v>
      </c>
      <c r="H5123">
        <v>130</v>
      </c>
      <c r="I5123">
        <v>450.89552200000003</v>
      </c>
      <c r="J5123">
        <v>-1</v>
      </c>
      <c r="K5123">
        <v>2</v>
      </c>
      <c r="L5123">
        <v>26.51951</v>
      </c>
      <c r="M5123">
        <v>225</v>
      </c>
      <c r="N5123">
        <v>0</v>
      </c>
      <c r="O5123">
        <v>100</v>
      </c>
      <c r="P5123">
        <v>0</v>
      </c>
      <c r="Q5123">
        <v>982</v>
      </c>
      <c r="R5123">
        <v>13.294737068</v>
      </c>
      <c r="S5123">
        <v>36.524734000000002</v>
      </c>
      <c r="T5123">
        <v>0</v>
      </c>
      <c r="U5123">
        <v>0</v>
      </c>
    </row>
    <row r="5124" spans="1:21" x14ac:dyDescent="0.3">
      <c r="A5124">
        <v>0.67</v>
      </c>
      <c r="B5124">
        <v>0.625</v>
      </c>
      <c r="C5124">
        <v>2.1</v>
      </c>
      <c r="D5124">
        <v>250</v>
      </c>
      <c r="E5124">
        <v>195.89</v>
      </c>
      <c r="F5124">
        <v>70.894999999999996</v>
      </c>
      <c r="G5124">
        <v>70.895522388059604</v>
      </c>
      <c r="H5124">
        <v>140</v>
      </c>
      <c r="I5124">
        <v>460.89552200000003</v>
      </c>
      <c r="J5124">
        <v>-1</v>
      </c>
      <c r="K5124">
        <v>2</v>
      </c>
      <c r="L5124">
        <v>26.020700000000001</v>
      </c>
      <c r="M5124">
        <v>225</v>
      </c>
      <c r="N5124">
        <v>0</v>
      </c>
      <c r="O5124">
        <v>100</v>
      </c>
      <c r="P5124">
        <v>0</v>
      </c>
      <c r="Q5124">
        <v>913</v>
      </c>
      <c r="R5124">
        <v>13.194705451999999</v>
      </c>
      <c r="S5124">
        <v>35.174635000000002</v>
      </c>
      <c r="T5124">
        <v>0</v>
      </c>
      <c r="U5124">
        <v>0</v>
      </c>
    </row>
    <row r="5125" spans="1:21" x14ac:dyDescent="0.3">
      <c r="A5125">
        <v>0.67</v>
      </c>
      <c r="B5125">
        <v>0.625</v>
      </c>
      <c r="C5125">
        <v>2.1</v>
      </c>
      <c r="D5125">
        <v>250</v>
      </c>
      <c r="E5125">
        <v>195.89</v>
      </c>
      <c r="F5125">
        <v>70.894999999999996</v>
      </c>
      <c r="G5125">
        <v>70.895522388059604</v>
      </c>
      <c r="H5125">
        <v>150</v>
      </c>
      <c r="I5125">
        <v>470.89552200000003</v>
      </c>
      <c r="J5125">
        <v>-1</v>
      </c>
      <c r="K5125">
        <v>2</v>
      </c>
      <c r="L5125">
        <v>25.539069999999999</v>
      </c>
      <c r="M5125">
        <v>225</v>
      </c>
      <c r="N5125">
        <v>0</v>
      </c>
      <c r="O5125">
        <v>100</v>
      </c>
      <c r="P5125">
        <v>0</v>
      </c>
      <c r="Q5125">
        <v>917</v>
      </c>
      <c r="R5125">
        <v>12.735017033</v>
      </c>
      <c r="S5125">
        <v>35.254125000000002</v>
      </c>
      <c r="T5125">
        <v>0</v>
      </c>
      <c r="U5125">
        <v>0</v>
      </c>
    </row>
    <row r="5126" spans="1:21" x14ac:dyDescent="0.3">
      <c r="A5126">
        <v>0.67</v>
      </c>
      <c r="B5126">
        <v>0.625</v>
      </c>
      <c r="C5126">
        <v>2.1</v>
      </c>
      <c r="D5126">
        <v>250</v>
      </c>
      <c r="E5126">
        <v>195.89</v>
      </c>
      <c r="F5126">
        <v>70.894999999999996</v>
      </c>
      <c r="G5126">
        <v>70.895522388059604</v>
      </c>
      <c r="H5126">
        <v>160</v>
      </c>
      <c r="I5126">
        <v>480.89552200000003</v>
      </c>
      <c r="J5126">
        <v>-1</v>
      </c>
      <c r="K5126">
        <v>2</v>
      </c>
      <c r="L5126">
        <v>25.073810000000002</v>
      </c>
      <c r="M5126">
        <v>225</v>
      </c>
      <c r="N5126">
        <v>0</v>
      </c>
      <c r="O5126">
        <v>100</v>
      </c>
      <c r="P5126">
        <v>0</v>
      </c>
      <c r="Q5126">
        <v>978</v>
      </c>
      <c r="R5126">
        <v>12.682929719000001</v>
      </c>
      <c r="S5126">
        <v>36.447650000000003</v>
      </c>
      <c r="T5126">
        <v>0</v>
      </c>
      <c r="U5126">
        <v>0</v>
      </c>
    </row>
    <row r="5127" spans="1:21" x14ac:dyDescent="0.3">
      <c r="A5127">
        <v>0.67</v>
      </c>
      <c r="B5127">
        <v>0.625</v>
      </c>
      <c r="C5127">
        <v>2.1</v>
      </c>
      <c r="D5127">
        <v>250</v>
      </c>
      <c r="E5127">
        <v>195.89</v>
      </c>
      <c r="F5127">
        <v>70.894999999999996</v>
      </c>
      <c r="G5127">
        <v>70.895522388059604</v>
      </c>
      <c r="H5127">
        <v>170</v>
      </c>
      <c r="I5127">
        <v>490.89552200000003</v>
      </c>
      <c r="J5127">
        <v>-1</v>
      </c>
      <c r="K5127">
        <v>2</v>
      </c>
      <c r="L5127">
        <v>24.62416</v>
      </c>
      <c r="M5127">
        <v>225</v>
      </c>
      <c r="N5127">
        <v>0</v>
      </c>
      <c r="O5127">
        <v>100</v>
      </c>
      <c r="P5127">
        <v>0</v>
      </c>
      <c r="Q5127">
        <v>917</v>
      </c>
      <c r="R5127">
        <v>12.472441162999999</v>
      </c>
      <c r="S5127">
        <v>35.254125000000002</v>
      </c>
      <c r="T5127">
        <v>0</v>
      </c>
      <c r="U5127">
        <v>0</v>
      </c>
    </row>
    <row r="5128" spans="1:21" x14ac:dyDescent="0.3">
      <c r="A5128">
        <v>0.67</v>
      </c>
      <c r="B5128">
        <v>0.625</v>
      </c>
      <c r="C5128">
        <v>2.1</v>
      </c>
      <c r="D5128">
        <v>250</v>
      </c>
      <c r="E5128">
        <v>195.89</v>
      </c>
      <c r="F5128">
        <v>70.894999999999996</v>
      </c>
      <c r="G5128">
        <v>70.895522388059604</v>
      </c>
      <c r="H5128">
        <v>180</v>
      </c>
      <c r="I5128">
        <v>500.89552200000003</v>
      </c>
      <c r="J5128">
        <v>-1</v>
      </c>
      <c r="K5128">
        <v>2</v>
      </c>
      <c r="L5128">
        <v>24.189399999999999</v>
      </c>
      <c r="M5128">
        <v>225</v>
      </c>
      <c r="N5128">
        <v>0</v>
      </c>
      <c r="O5128">
        <v>100</v>
      </c>
      <c r="P5128">
        <v>0</v>
      </c>
      <c r="Q5128">
        <v>938</v>
      </c>
      <c r="R5128">
        <v>12.095417189000001</v>
      </c>
      <c r="S5128">
        <v>35.668914000000001</v>
      </c>
      <c r="T5128">
        <v>0</v>
      </c>
      <c r="U5128">
        <v>0</v>
      </c>
    </row>
    <row r="5129" spans="1:21" x14ac:dyDescent="0.3">
      <c r="A5129">
        <v>0.67</v>
      </c>
      <c r="B5129">
        <v>0.625</v>
      </c>
      <c r="C5129">
        <v>2.1</v>
      </c>
      <c r="D5129">
        <v>250</v>
      </c>
      <c r="E5129">
        <v>195.89</v>
      </c>
      <c r="F5129">
        <v>70.894999999999996</v>
      </c>
      <c r="G5129">
        <v>70.895522388059604</v>
      </c>
      <c r="H5129">
        <v>190</v>
      </c>
      <c r="I5129">
        <v>510.89552200000003</v>
      </c>
      <c r="J5129">
        <v>-1</v>
      </c>
      <c r="K5129">
        <v>2</v>
      </c>
      <c r="L5129">
        <v>23.768840000000001</v>
      </c>
      <c r="M5129">
        <v>225</v>
      </c>
      <c r="N5129">
        <v>0</v>
      </c>
      <c r="O5129">
        <v>100</v>
      </c>
      <c r="P5129">
        <v>0</v>
      </c>
      <c r="Q5129">
        <v>919</v>
      </c>
      <c r="R5129">
        <v>11.985551371</v>
      </c>
      <c r="S5129">
        <v>35.293810999999998</v>
      </c>
      <c r="T5129">
        <v>0</v>
      </c>
      <c r="U5129">
        <v>0</v>
      </c>
    </row>
    <row r="5130" spans="1:21" x14ac:dyDescent="0.3">
      <c r="A5130">
        <v>0.67</v>
      </c>
      <c r="B5130">
        <v>0.625</v>
      </c>
      <c r="C5130">
        <v>2.1</v>
      </c>
      <c r="D5130">
        <v>250</v>
      </c>
      <c r="E5130">
        <v>195.89</v>
      </c>
      <c r="F5130">
        <v>70.894999999999996</v>
      </c>
      <c r="G5130">
        <v>70.895522388059604</v>
      </c>
      <c r="H5130">
        <v>200</v>
      </c>
      <c r="I5130">
        <v>520.89552200000003</v>
      </c>
      <c r="J5130">
        <v>-1</v>
      </c>
      <c r="K5130">
        <v>2</v>
      </c>
      <c r="L5130">
        <v>23.36185</v>
      </c>
      <c r="M5130">
        <v>225</v>
      </c>
      <c r="N5130">
        <v>0</v>
      </c>
      <c r="O5130">
        <v>100</v>
      </c>
      <c r="P5130">
        <v>0</v>
      </c>
      <c r="Q5130">
        <v>919</v>
      </c>
      <c r="R5130">
        <v>11.762787084999999</v>
      </c>
      <c r="S5130">
        <v>35.293810999999998</v>
      </c>
      <c r="T5130">
        <v>0</v>
      </c>
      <c r="U5130">
        <v>0</v>
      </c>
    </row>
    <row r="5131" spans="1:21" x14ac:dyDescent="0.3">
      <c r="A5131">
        <v>0.67</v>
      </c>
      <c r="B5131">
        <v>0.625</v>
      </c>
      <c r="C5131">
        <v>2.1</v>
      </c>
      <c r="D5131">
        <v>250</v>
      </c>
      <c r="E5131">
        <v>195.89</v>
      </c>
      <c r="F5131">
        <v>70.894999999999996</v>
      </c>
      <c r="G5131">
        <v>70.895522388059604</v>
      </c>
      <c r="H5131">
        <v>210</v>
      </c>
      <c r="I5131">
        <v>530.89552200000003</v>
      </c>
      <c r="J5131">
        <v>-1</v>
      </c>
      <c r="K5131">
        <v>2</v>
      </c>
      <c r="L5131">
        <v>22.96782</v>
      </c>
      <c r="M5131">
        <v>225</v>
      </c>
      <c r="N5131">
        <v>0</v>
      </c>
      <c r="O5131">
        <v>100</v>
      </c>
      <c r="P5131">
        <v>0</v>
      </c>
      <c r="Q5131">
        <v>904</v>
      </c>
      <c r="R5131">
        <v>11.245676203</v>
      </c>
      <c r="S5131">
        <v>34.995209000000003</v>
      </c>
      <c r="T5131">
        <v>0</v>
      </c>
      <c r="U5131">
        <v>0</v>
      </c>
    </row>
    <row r="5132" spans="1:21" x14ac:dyDescent="0.3">
      <c r="A5132">
        <v>0.67</v>
      </c>
      <c r="B5132">
        <v>0.625</v>
      </c>
      <c r="C5132">
        <v>2.1</v>
      </c>
      <c r="D5132">
        <v>250</v>
      </c>
      <c r="E5132">
        <v>195.89</v>
      </c>
      <c r="F5132">
        <v>70.894999999999996</v>
      </c>
      <c r="G5132">
        <v>70.895522388059604</v>
      </c>
      <c r="H5132">
        <v>220</v>
      </c>
      <c r="I5132">
        <v>540.89552200000003</v>
      </c>
      <c r="J5132">
        <v>-1</v>
      </c>
      <c r="K5132">
        <v>2</v>
      </c>
      <c r="L5132">
        <v>22.586169999999999</v>
      </c>
      <c r="M5132">
        <v>225</v>
      </c>
      <c r="N5132">
        <v>0</v>
      </c>
      <c r="O5132">
        <v>100</v>
      </c>
      <c r="P5132">
        <v>0</v>
      </c>
      <c r="Q5132">
        <v>916</v>
      </c>
      <c r="R5132">
        <v>10.947985488</v>
      </c>
      <c r="S5132">
        <v>35.234267000000003</v>
      </c>
      <c r="T5132">
        <v>0</v>
      </c>
      <c r="U5132">
        <v>0</v>
      </c>
    </row>
    <row r="5133" spans="1:21" x14ac:dyDescent="0.3">
      <c r="A5133">
        <v>0.67</v>
      </c>
      <c r="B5133">
        <v>0.625</v>
      </c>
      <c r="C5133">
        <v>2.1</v>
      </c>
      <c r="D5133">
        <v>250</v>
      </c>
      <c r="E5133">
        <v>195.89</v>
      </c>
      <c r="F5133">
        <v>70.894999999999996</v>
      </c>
      <c r="G5133">
        <v>70.895522388059604</v>
      </c>
      <c r="H5133">
        <v>230</v>
      </c>
      <c r="I5133">
        <v>550.89552200000003</v>
      </c>
      <c r="J5133">
        <v>-1</v>
      </c>
      <c r="K5133">
        <v>2</v>
      </c>
      <c r="L5133">
        <v>22.216370000000001</v>
      </c>
      <c r="M5133">
        <v>225</v>
      </c>
      <c r="N5133">
        <v>0</v>
      </c>
      <c r="O5133">
        <v>100</v>
      </c>
      <c r="P5133">
        <v>0</v>
      </c>
      <c r="Q5133">
        <v>923</v>
      </c>
      <c r="R5133">
        <v>10.765469991</v>
      </c>
      <c r="S5133">
        <v>35.373066999999999</v>
      </c>
      <c r="T5133">
        <v>0</v>
      </c>
      <c r="U5133">
        <v>0</v>
      </c>
    </row>
    <row r="5134" spans="1:21" x14ac:dyDescent="0.3">
      <c r="A5134">
        <v>0.67</v>
      </c>
      <c r="B5134">
        <v>0.625</v>
      </c>
      <c r="C5134">
        <v>2.1</v>
      </c>
      <c r="D5134">
        <v>250</v>
      </c>
      <c r="E5134">
        <v>195.89</v>
      </c>
      <c r="F5134">
        <v>70.894999999999996</v>
      </c>
      <c r="G5134">
        <v>70.895522388059604</v>
      </c>
      <c r="H5134">
        <v>240</v>
      </c>
      <c r="I5134">
        <v>560.89552200000003</v>
      </c>
      <c r="J5134">
        <v>-1</v>
      </c>
      <c r="K5134">
        <v>2</v>
      </c>
      <c r="L5134">
        <v>21.857900000000001</v>
      </c>
      <c r="M5134">
        <v>225</v>
      </c>
      <c r="N5134">
        <v>0</v>
      </c>
      <c r="O5134">
        <v>100</v>
      </c>
      <c r="P5134">
        <v>0</v>
      </c>
      <c r="Q5134">
        <v>918</v>
      </c>
      <c r="R5134">
        <v>10.703948228</v>
      </c>
      <c r="S5134">
        <v>35.273972999999998</v>
      </c>
      <c r="T5134">
        <v>0</v>
      </c>
      <c r="U5134">
        <v>0</v>
      </c>
    </row>
    <row r="5135" spans="1:21" x14ac:dyDescent="0.3">
      <c r="A5135">
        <v>0.67</v>
      </c>
      <c r="B5135">
        <v>0.625</v>
      </c>
      <c r="C5135">
        <v>2.1</v>
      </c>
      <c r="D5135">
        <v>250</v>
      </c>
      <c r="E5135">
        <v>195.89</v>
      </c>
      <c r="F5135">
        <v>70.894999999999996</v>
      </c>
      <c r="G5135">
        <v>70.895522388059604</v>
      </c>
      <c r="H5135">
        <v>250</v>
      </c>
      <c r="I5135">
        <v>570.89552200000003</v>
      </c>
      <c r="J5135">
        <v>-1</v>
      </c>
      <c r="K5135">
        <v>2</v>
      </c>
      <c r="L5135">
        <v>21.510269999999998</v>
      </c>
      <c r="M5135">
        <v>225</v>
      </c>
      <c r="N5135">
        <v>0</v>
      </c>
      <c r="O5135">
        <v>100</v>
      </c>
      <c r="P5135">
        <v>0</v>
      </c>
      <c r="Q5135">
        <v>907</v>
      </c>
      <c r="R5135">
        <v>10.703948228</v>
      </c>
      <c r="S5135">
        <v>35.055107</v>
      </c>
      <c r="T5135">
        <v>0</v>
      </c>
      <c r="U5135">
        <v>0</v>
      </c>
    </row>
    <row r="5136" spans="1:21" x14ac:dyDescent="0.3">
      <c r="A5136">
        <v>0.67</v>
      </c>
      <c r="B5136">
        <v>0.625</v>
      </c>
      <c r="C5136">
        <v>2.1</v>
      </c>
      <c r="D5136">
        <v>250</v>
      </c>
      <c r="E5136">
        <v>195.89</v>
      </c>
      <c r="F5136">
        <v>70.894999999999996</v>
      </c>
      <c r="G5136">
        <v>70.895522388059604</v>
      </c>
      <c r="H5136">
        <v>260</v>
      </c>
      <c r="I5136">
        <v>580.89552200000003</v>
      </c>
      <c r="J5136">
        <v>-1</v>
      </c>
      <c r="K5136">
        <v>2</v>
      </c>
      <c r="L5136">
        <v>21.173020000000001</v>
      </c>
      <c r="M5136">
        <v>225</v>
      </c>
      <c r="N5136">
        <v>0</v>
      </c>
      <c r="O5136">
        <v>100</v>
      </c>
      <c r="P5136">
        <v>0</v>
      </c>
      <c r="Q5136">
        <v>917</v>
      </c>
      <c r="R5136">
        <v>10.454283786</v>
      </c>
      <c r="S5136">
        <v>35.254125000000002</v>
      </c>
      <c r="T5136">
        <v>0</v>
      </c>
      <c r="U5136">
        <v>0</v>
      </c>
    </row>
    <row r="5137" spans="1:21" x14ac:dyDescent="0.3">
      <c r="A5137">
        <v>0.67</v>
      </c>
      <c r="B5137">
        <v>0.625</v>
      </c>
      <c r="C5137">
        <v>2.1</v>
      </c>
      <c r="D5137">
        <v>250</v>
      </c>
      <c r="E5137">
        <v>195.89</v>
      </c>
      <c r="F5137">
        <v>70.894999999999996</v>
      </c>
      <c r="G5137">
        <v>70.895522388059604</v>
      </c>
      <c r="H5137">
        <v>270</v>
      </c>
      <c r="I5137">
        <v>590.89552200000003</v>
      </c>
      <c r="J5137">
        <v>-1</v>
      </c>
      <c r="K5137">
        <v>2</v>
      </c>
      <c r="L5137">
        <v>20.84573</v>
      </c>
      <c r="M5137">
        <v>225</v>
      </c>
      <c r="N5137">
        <v>0</v>
      </c>
      <c r="O5137">
        <v>100</v>
      </c>
      <c r="P5137">
        <v>0</v>
      </c>
      <c r="Q5137">
        <v>909</v>
      </c>
      <c r="R5137">
        <v>10.454283786</v>
      </c>
      <c r="S5137">
        <v>35.094988999999998</v>
      </c>
      <c r="T5137">
        <v>0</v>
      </c>
      <c r="U5137">
        <v>0</v>
      </c>
    </row>
    <row r="5138" spans="1:21" x14ac:dyDescent="0.3">
      <c r="A5138">
        <v>0.67</v>
      </c>
      <c r="B5138">
        <v>0.625</v>
      </c>
      <c r="C5138">
        <v>2.1</v>
      </c>
      <c r="D5138">
        <v>250</v>
      </c>
      <c r="E5138">
        <v>195.89</v>
      </c>
      <c r="F5138">
        <v>70.894999999999996</v>
      </c>
      <c r="G5138">
        <v>70.895522388059604</v>
      </c>
      <c r="H5138">
        <v>280</v>
      </c>
      <c r="I5138">
        <v>600.89552200000003</v>
      </c>
      <c r="J5138">
        <v>-1</v>
      </c>
      <c r="K5138">
        <v>2</v>
      </c>
      <c r="L5138">
        <v>20.52796</v>
      </c>
      <c r="M5138">
        <v>225</v>
      </c>
      <c r="N5138">
        <v>0</v>
      </c>
      <c r="O5138">
        <v>100</v>
      </c>
      <c r="P5138">
        <v>0</v>
      </c>
      <c r="Q5138">
        <v>922</v>
      </c>
      <c r="R5138">
        <v>10.19857886</v>
      </c>
      <c r="S5138">
        <v>35.353268</v>
      </c>
      <c r="T5138">
        <v>0</v>
      </c>
      <c r="U5138">
        <v>0</v>
      </c>
    </row>
    <row r="5139" spans="1:21" x14ac:dyDescent="0.3">
      <c r="A5139">
        <v>0.67</v>
      </c>
      <c r="B5139">
        <v>0.625</v>
      </c>
      <c r="C5139">
        <v>2.1</v>
      </c>
      <c r="D5139">
        <v>250</v>
      </c>
      <c r="E5139">
        <v>195.89</v>
      </c>
      <c r="F5139">
        <v>70.894999999999996</v>
      </c>
      <c r="G5139">
        <v>70.895522388059604</v>
      </c>
      <c r="H5139">
        <v>290</v>
      </c>
      <c r="I5139">
        <v>610.89552200000003</v>
      </c>
      <c r="J5139">
        <v>-1</v>
      </c>
      <c r="K5139">
        <v>2</v>
      </c>
      <c r="L5139">
        <v>20.219339999999999</v>
      </c>
      <c r="M5139">
        <v>225</v>
      </c>
      <c r="N5139">
        <v>0</v>
      </c>
      <c r="O5139">
        <v>100</v>
      </c>
      <c r="P5139">
        <v>0</v>
      </c>
      <c r="Q5139">
        <v>893</v>
      </c>
      <c r="R5139">
        <v>10.002557807000001</v>
      </c>
      <c r="S5139">
        <v>34.774813999999999</v>
      </c>
      <c r="T5139">
        <v>0</v>
      </c>
      <c r="U5139">
        <v>0</v>
      </c>
    </row>
    <row r="5140" spans="1:21" x14ac:dyDescent="0.3">
      <c r="A5140">
        <v>0.67</v>
      </c>
      <c r="B5140">
        <v>0.625</v>
      </c>
      <c r="C5140">
        <v>2.1</v>
      </c>
      <c r="D5140">
        <v>250</v>
      </c>
      <c r="E5140">
        <v>195.89</v>
      </c>
      <c r="F5140">
        <v>70.894999999999996</v>
      </c>
      <c r="G5140">
        <v>70.895522388059604</v>
      </c>
      <c r="H5140">
        <v>300</v>
      </c>
      <c r="I5140">
        <v>620.89552200000003</v>
      </c>
      <c r="J5140">
        <v>-1</v>
      </c>
      <c r="K5140">
        <v>2</v>
      </c>
      <c r="L5140">
        <v>19.91949</v>
      </c>
      <c r="M5140">
        <v>225</v>
      </c>
      <c r="N5140">
        <v>0</v>
      </c>
      <c r="O5140">
        <v>100</v>
      </c>
      <c r="P5140">
        <v>0</v>
      </c>
      <c r="Q5140">
        <v>903</v>
      </c>
      <c r="R5140">
        <v>9.8026584238000005</v>
      </c>
      <c r="S5140">
        <v>34.975223</v>
      </c>
      <c r="T5140">
        <v>0</v>
      </c>
      <c r="U5140">
        <v>0</v>
      </c>
    </row>
    <row r="5141" spans="1:21" x14ac:dyDescent="0.3">
      <c r="A5141">
        <v>0.67</v>
      </c>
      <c r="B5141">
        <v>0.625</v>
      </c>
      <c r="C5141">
        <v>2.1</v>
      </c>
      <c r="D5141">
        <v>250</v>
      </c>
      <c r="E5141">
        <v>195.89</v>
      </c>
      <c r="F5141">
        <v>70.894999999999996</v>
      </c>
      <c r="G5141">
        <v>70.895522388059604</v>
      </c>
      <c r="H5141">
        <v>0</v>
      </c>
      <c r="I5141">
        <v>320.89552200000003</v>
      </c>
      <c r="J5141">
        <v>-1</v>
      </c>
      <c r="K5141">
        <v>2</v>
      </c>
      <c r="L5141">
        <v>35.036700000000003</v>
      </c>
      <c r="M5141">
        <v>225</v>
      </c>
      <c r="N5141">
        <v>0</v>
      </c>
      <c r="O5141">
        <v>100</v>
      </c>
      <c r="P5141">
        <v>0</v>
      </c>
      <c r="Q5141">
        <v>914</v>
      </c>
      <c r="R5141">
        <v>17.63609362</v>
      </c>
      <c r="S5141">
        <v>35.194521999999999</v>
      </c>
      <c r="T5141">
        <v>0</v>
      </c>
      <c r="U5141">
        <v>0</v>
      </c>
    </row>
    <row r="5142" spans="1:21" x14ac:dyDescent="0.3">
      <c r="A5142" t="s">
        <v>74</v>
      </c>
      <c r="B5142" t="s">
        <v>74</v>
      </c>
      <c r="C5142">
        <v>2.1</v>
      </c>
      <c r="D5142">
        <v>250</v>
      </c>
      <c r="E5142" t="s">
        <v>75</v>
      </c>
      <c r="F5142" t="s">
        <v>74</v>
      </c>
      <c r="G5142" t="s">
        <v>74</v>
      </c>
      <c r="H5142" t="s">
        <v>74</v>
      </c>
      <c r="I5142" t="s">
        <v>74</v>
      </c>
      <c r="J5142" t="s">
        <v>74</v>
      </c>
      <c r="K5142" t="s">
        <v>74</v>
      </c>
      <c r="L5142" t="s">
        <v>74</v>
      </c>
      <c r="M5142" t="s">
        <v>74</v>
      </c>
      <c r="N5142" t="s">
        <v>74</v>
      </c>
      <c r="O5142">
        <v>120</v>
      </c>
    </row>
    <row r="5143" spans="1:21" x14ac:dyDescent="0.3">
      <c r="A5143">
        <v>0.67</v>
      </c>
      <c r="B5143">
        <v>0.625</v>
      </c>
      <c r="C5143">
        <v>2.1</v>
      </c>
      <c r="D5143">
        <v>250</v>
      </c>
      <c r="E5143">
        <v>195.89</v>
      </c>
      <c r="F5143">
        <v>70.894999999999996</v>
      </c>
      <c r="G5143">
        <v>70.895522388059604</v>
      </c>
      <c r="H5143">
        <v>0</v>
      </c>
      <c r="I5143">
        <v>320.89552200000003</v>
      </c>
      <c r="J5143">
        <v>-1</v>
      </c>
      <c r="K5143">
        <v>2</v>
      </c>
      <c r="L5143">
        <v>37.361310000000003</v>
      </c>
      <c r="M5143">
        <v>245</v>
      </c>
      <c r="N5143">
        <v>0</v>
      </c>
      <c r="O5143">
        <v>120</v>
      </c>
      <c r="P5143">
        <v>0</v>
      </c>
      <c r="Q5143">
        <v>928</v>
      </c>
      <c r="R5143">
        <v>20.99687037</v>
      </c>
      <c r="S5143">
        <v>35.471921000000002</v>
      </c>
      <c r="T5143">
        <v>0</v>
      </c>
      <c r="U5143">
        <v>0</v>
      </c>
    </row>
    <row r="5144" spans="1:21" x14ac:dyDescent="0.3">
      <c r="A5144">
        <v>0.67</v>
      </c>
      <c r="B5144">
        <v>0.625</v>
      </c>
      <c r="C5144">
        <v>2.1</v>
      </c>
      <c r="D5144">
        <v>250</v>
      </c>
      <c r="E5144">
        <v>195.89</v>
      </c>
      <c r="F5144">
        <v>70.894999999999996</v>
      </c>
      <c r="G5144">
        <v>70.895522388059604</v>
      </c>
      <c r="H5144">
        <v>10</v>
      </c>
      <c r="I5144">
        <v>330.89552200000003</v>
      </c>
      <c r="J5144">
        <v>-1</v>
      </c>
      <c r="K5144">
        <v>2</v>
      </c>
      <c r="L5144">
        <v>36.516800000000003</v>
      </c>
      <c r="M5144">
        <v>245</v>
      </c>
      <c r="N5144">
        <v>0</v>
      </c>
      <c r="O5144">
        <v>120</v>
      </c>
      <c r="P5144">
        <v>0</v>
      </c>
      <c r="Q5144">
        <v>929</v>
      </c>
      <c r="R5144">
        <v>20.577113885999999</v>
      </c>
      <c r="S5144">
        <v>35.491663000000003</v>
      </c>
      <c r="T5144">
        <v>0</v>
      </c>
      <c r="U5144">
        <v>0</v>
      </c>
    </row>
    <row r="5145" spans="1:21" x14ac:dyDescent="0.3">
      <c r="A5145">
        <v>0.67</v>
      </c>
      <c r="B5145">
        <v>0.625</v>
      </c>
      <c r="C5145">
        <v>2.1</v>
      </c>
      <c r="D5145">
        <v>250</v>
      </c>
      <c r="E5145">
        <v>195.89</v>
      </c>
      <c r="F5145">
        <v>70.894999999999996</v>
      </c>
      <c r="G5145">
        <v>70.895522388059604</v>
      </c>
      <c r="H5145">
        <v>20</v>
      </c>
      <c r="I5145">
        <v>340.89552200000003</v>
      </c>
      <c r="J5145">
        <v>-1</v>
      </c>
      <c r="K5145">
        <v>2</v>
      </c>
      <c r="L5145">
        <v>35.704619999999998</v>
      </c>
      <c r="M5145">
        <v>245</v>
      </c>
      <c r="N5145">
        <v>0</v>
      </c>
      <c r="O5145">
        <v>120</v>
      </c>
      <c r="P5145">
        <v>0</v>
      </c>
      <c r="Q5145">
        <v>918</v>
      </c>
      <c r="R5145">
        <v>19.914829038000001</v>
      </c>
      <c r="S5145">
        <v>35.273972999999998</v>
      </c>
      <c r="T5145">
        <v>0</v>
      </c>
      <c r="U5145">
        <v>0</v>
      </c>
    </row>
    <row r="5146" spans="1:21" x14ac:dyDescent="0.3">
      <c r="A5146">
        <v>0.67</v>
      </c>
      <c r="B5146">
        <v>0.625</v>
      </c>
      <c r="C5146">
        <v>2.1</v>
      </c>
      <c r="D5146">
        <v>250</v>
      </c>
      <c r="E5146">
        <v>195.89</v>
      </c>
      <c r="F5146">
        <v>70.894999999999996</v>
      </c>
      <c r="G5146">
        <v>70.895522388059604</v>
      </c>
      <c r="H5146">
        <v>30</v>
      </c>
      <c r="I5146">
        <v>350.89552200000003</v>
      </c>
      <c r="J5146">
        <v>-1</v>
      </c>
      <c r="K5146">
        <v>2</v>
      </c>
      <c r="L5146">
        <v>34.923259999999999</v>
      </c>
      <c r="M5146">
        <v>245</v>
      </c>
      <c r="N5146">
        <v>0</v>
      </c>
      <c r="O5146">
        <v>120</v>
      </c>
      <c r="P5146">
        <v>0</v>
      </c>
      <c r="Q5146">
        <v>976</v>
      </c>
      <c r="R5146">
        <v>19.334805445000001</v>
      </c>
      <c r="S5146">
        <v>36.409055000000002</v>
      </c>
      <c r="T5146">
        <v>0</v>
      </c>
      <c r="U5146">
        <v>0</v>
      </c>
    </row>
    <row r="5147" spans="1:21" x14ac:dyDescent="0.3">
      <c r="A5147">
        <v>0.67</v>
      </c>
      <c r="B5147">
        <v>0.625</v>
      </c>
      <c r="C5147">
        <v>2.1</v>
      </c>
      <c r="D5147">
        <v>250</v>
      </c>
      <c r="E5147">
        <v>195.89</v>
      </c>
      <c r="F5147">
        <v>70.894999999999996</v>
      </c>
      <c r="G5147">
        <v>70.895522388059604</v>
      </c>
      <c r="H5147">
        <v>40</v>
      </c>
      <c r="I5147">
        <v>360.89552200000003</v>
      </c>
      <c r="J5147">
        <v>-1</v>
      </c>
      <c r="K5147">
        <v>2</v>
      </c>
      <c r="L5147">
        <v>34.171280000000003</v>
      </c>
      <c r="M5147">
        <v>245</v>
      </c>
      <c r="N5147">
        <v>0</v>
      </c>
      <c r="O5147">
        <v>120</v>
      </c>
      <c r="P5147">
        <v>0</v>
      </c>
      <c r="Q5147">
        <v>983</v>
      </c>
      <c r="R5147">
        <v>18.985665150999999</v>
      </c>
      <c r="S5147">
        <v>36.543982999999997</v>
      </c>
      <c r="T5147">
        <v>0</v>
      </c>
      <c r="U5147">
        <v>0</v>
      </c>
    </row>
    <row r="5148" spans="1:21" x14ac:dyDescent="0.3">
      <c r="A5148">
        <v>0.67</v>
      </c>
      <c r="B5148">
        <v>0.625</v>
      </c>
      <c r="C5148">
        <v>2.1</v>
      </c>
      <c r="D5148">
        <v>250</v>
      </c>
      <c r="E5148">
        <v>195.89</v>
      </c>
      <c r="F5148">
        <v>70.894999999999996</v>
      </c>
      <c r="G5148">
        <v>70.895522388059604</v>
      </c>
      <c r="H5148">
        <v>50</v>
      </c>
      <c r="I5148">
        <v>370.89552200000003</v>
      </c>
      <c r="J5148">
        <v>-1</v>
      </c>
      <c r="K5148">
        <v>2</v>
      </c>
      <c r="L5148">
        <v>33.447290000000002</v>
      </c>
      <c r="M5148">
        <v>245</v>
      </c>
      <c r="N5148">
        <v>0</v>
      </c>
      <c r="O5148">
        <v>120</v>
      </c>
      <c r="P5148">
        <v>0</v>
      </c>
      <c r="Q5148">
        <v>916</v>
      </c>
      <c r="R5148">
        <v>18.304648462999999</v>
      </c>
      <c r="S5148">
        <v>35.234267000000003</v>
      </c>
      <c r="T5148">
        <v>0</v>
      </c>
      <c r="U5148">
        <v>0</v>
      </c>
    </row>
    <row r="5149" spans="1:21" x14ac:dyDescent="0.3">
      <c r="A5149">
        <v>0.67</v>
      </c>
      <c r="B5149">
        <v>0.625</v>
      </c>
      <c r="C5149">
        <v>2.1</v>
      </c>
      <c r="D5149">
        <v>250</v>
      </c>
      <c r="E5149">
        <v>195.89</v>
      </c>
      <c r="F5149">
        <v>70.894999999999996</v>
      </c>
      <c r="G5149">
        <v>70.895522388059604</v>
      </c>
      <c r="H5149">
        <v>60</v>
      </c>
      <c r="I5149">
        <v>380.89552200000003</v>
      </c>
      <c r="J5149">
        <v>-1</v>
      </c>
      <c r="K5149">
        <v>2</v>
      </c>
      <c r="L5149">
        <v>32.749969999999998</v>
      </c>
      <c r="M5149">
        <v>245</v>
      </c>
      <c r="N5149">
        <v>0</v>
      </c>
      <c r="O5149">
        <v>120</v>
      </c>
      <c r="P5149">
        <v>0</v>
      </c>
      <c r="Q5149">
        <v>932</v>
      </c>
      <c r="R5149">
        <v>17.861634096</v>
      </c>
      <c r="S5149">
        <v>35.550832</v>
      </c>
      <c r="T5149">
        <v>0</v>
      </c>
      <c r="U5149">
        <v>0</v>
      </c>
    </row>
    <row r="5150" spans="1:21" x14ac:dyDescent="0.3">
      <c r="A5150">
        <v>0.67</v>
      </c>
      <c r="B5150">
        <v>0.625</v>
      </c>
      <c r="C5150">
        <v>2.1</v>
      </c>
      <c r="D5150">
        <v>250</v>
      </c>
      <c r="E5150">
        <v>195.89</v>
      </c>
      <c r="F5150">
        <v>70.894999999999996</v>
      </c>
      <c r="G5150">
        <v>70.895522388059604</v>
      </c>
      <c r="H5150">
        <v>70</v>
      </c>
      <c r="I5150">
        <v>390.89552200000003</v>
      </c>
      <c r="J5150">
        <v>-1</v>
      </c>
      <c r="K5150">
        <v>2</v>
      </c>
      <c r="L5150">
        <v>32.07808</v>
      </c>
      <c r="M5150">
        <v>245</v>
      </c>
      <c r="N5150">
        <v>0</v>
      </c>
      <c r="O5150">
        <v>120</v>
      </c>
      <c r="P5150">
        <v>0</v>
      </c>
      <c r="Q5150">
        <v>936</v>
      </c>
      <c r="R5150">
        <v>17.369381067999999</v>
      </c>
      <c r="S5150">
        <v>35.629590999999998</v>
      </c>
      <c r="T5150">
        <v>0</v>
      </c>
      <c r="U5150">
        <v>0</v>
      </c>
    </row>
    <row r="5151" spans="1:21" x14ac:dyDescent="0.3">
      <c r="A5151">
        <v>0.67</v>
      </c>
      <c r="B5151">
        <v>0.625</v>
      </c>
      <c r="C5151">
        <v>2.1</v>
      </c>
      <c r="D5151">
        <v>250</v>
      </c>
      <c r="E5151">
        <v>195.89</v>
      </c>
      <c r="F5151">
        <v>70.894999999999996</v>
      </c>
      <c r="G5151">
        <v>70.895522388059604</v>
      </c>
      <c r="H5151">
        <v>80</v>
      </c>
      <c r="I5151">
        <v>400.89552200000003</v>
      </c>
      <c r="J5151">
        <v>-1</v>
      </c>
      <c r="K5151">
        <v>2</v>
      </c>
      <c r="L5151">
        <v>31.430420000000002</v>
      </c>
      <c r="M5151">
        <v>245</v>
      </c>
      <c r="N5151">
        <v>0</v>
      </c>
      <c r="O5151">
        <v>120</v>
      </c>
      <c r="P5151">
        <v>0</v>
      </c>
      <c r="Q5151">
        <v>977</v>
      </c>
      <c r="R5151">
        <v>17.020516902000001</v>
      </c>
      <c r="S5151">
        <v>36.428356999999998</v>
      </c>
      <c r="T5151">
        <v>0</v>
      </c>
      <c r="U5151">
        <v>0</v>
      </c>
    </row>
    <row r="5152" spans="1:21" x14ac:dyDescent="0.3">
      <c r="A5152">
        <v>0.67</v>
      </c>
      <c r="B5152">
        <v>0.625</v>
      </c>
      <c r="C5152">
        <v>2.1</v>
      </c>
      <c r="D5152">
        <v>250</v>
      </c>
      <c r="E5152">
        <v>195.89</v>
      </c>
      <c r="F5152">
        <v>70.894999999999996</v>
      </c>
      <c r="G5152">
        <v>70.895522388059604</v>
      </c>
      <c r="H5152">
        <v>90</v>
      </c>
      <c r="I5152">
        <v>410.89552200000003</v>
      </c>
      <c r="J5152">
        <v>-1</v>
      </c>
      <c r="K5152">
        <v>2</v>
      </c>
      <c r="L5152">
        <v>30.805869999999999</v>
      </c>
      <c r="M5152">
        <v>245</v>
      </c>
      <c r="N5152">
        <v>0</v>
      </c>
      <c r="O5152">
        <v>120</v>
      </c>
      <c r="P5152">
        <v>0</v>
      </c>
      <c r="Q5152">
        <v>955</v>
      </c>
      <c r="R5152">
        <v>16.341856372999999</v>
      </c>
      <c r="S5152">
        <v>36.001655999999997</v>
      </c>
      <c r="T5152">
        <v>0</v>
      </c>
      <c r="U5152">
        <v>0</v>
      </c>
    </row>
    <row r="5153" spans="1:21" x14ac:dyDescent="0.3">
      <c r="A5153">
        <v>0.67</v>
      </c>
      <c r="B5153">
        <v>0.625</v>
      </c>
      <c r="C5153">
        <v>2.1</v>
      </c>
      <c r="D5153">
        <v>250</v>
      </c>
      <c r="E5153">
        <v>195.89</v>
      </c>
      <c r="F5153">
        <v>70.894999999999996</v>
      </c>
      <c r="G5153">
        <v>70.895522388059604</v>
      </c>
      <c r="H5153">
        <v>100</v>
      </c>
      <c r="I5153">
        <v>420.89552200000003</v>
      </c>
      <c r="J5153">
        <v>-1</v>
      </c>
      <c r="K5153">
        <v>2</v>
      </c>
      <c r="L5153">
        <v>30.20335</v>
      </c>
      <c r="M5153">
        <v>245</v>
      </c>
      <c r="N5153">
        <v>0</v>
      </c>
      <c r="O5153">
        <v>120</v>
      </c>
      <c r="P5153">
        <v>0</v>
      </c>
      <c r="Q5153">
        <v>988</v>
      </c>
      <c r="R5153">
        <v>16.012819519000001</v>
      </c>
      <c r="S5153">
        <v>36.640098999999999</v>
      </c>
      <c r="T5153">
        <v>0</v>
      </c>
      <c r="U5153">
        <v>0</v>
      </c>
    </row>
    <row r="5154" spans="1:21" x14ac:dyDescent="0.3">
      <c r="A5154">
        <v>0.67</v>
      </c>
      <c r="B5154">
        <v>0.625</v>
      </c>
      <c r="C5154">
        <v>2.1</v>
      </c>
      <c r="D5154">
        <v>250</v>
      </c>
      <c r="E5154">
        <v>195.89</v>
      </c>
      <c r="F5154">
        <v>70.894999999999996</v>
      </c>
      <c r="G5154">
        <v>70.895522388059604</v>
      </c>
      <c r="H5154">
        <v>110</v>
      </c>
      <c r="I5154">
        <v>430.89552200000003</v>
      </c>
      <c r="J5154">
        <v>-1</v>
      </c>
      <c r="K5154">
        <v>2</v>
      </c>
      <c r="L5154">
        <v>29.621829999999999</v>
      </c>
      <c r="M5154">
        <v>245</v>
      </c>
      <c r="N5154">
        <v>0</v>
      </c>
      <c r="O5154">
        <v>120</v>
      </c>
      <c r="P5154">
        <v>0</v>
      </c>
      <c r="Q5154">
        <v>953</v>
      </c>
      <c r="R5154">
        <v>15.845807549</v>
      </c>
      <c r="S5154">
        <v>35.962648000000002</v>
      </c>
      <c r="T5154">
        <v>0</v>
      </c>
      <c r="U5154">
        <v>0</v>
      </c>
    </row>
    <row r="5155" spans="1:21" x14ac:dyDescent="0.3">
      <c r="A5155">
        <v>0.67</v>
      </c>
      <c r="B5155">
        <v>0.625</v>
      </c>
      <c r="C5155">
        <v>2.1</v>
      </c>
      <c r="D5155">
        <v>250</v>
      </c>
      <c r="E5155">
        <v>195.89</v>
      </c>
      <c r="F5155">
        <v>70.894999999999996</v>
      </c>
      <c r="G5155">
        <v>70.895522388059604</v>
      </c>
      <c r="H5155">
        <v>120</v>
      </c>
      <c r="I5155">
        <v>440.89552200000003</v>
      </c>
      <c r="J5155">
        <v>-1</v>
      </c>
      <c r="K5155">
        <v>2</v>
      </c>
      <c r="L5155">
        <v>29.060359999999999</v>
      </c>
      <c r="M5155">
        <v>245</v>
      </c>
      <c r="N5155">
        <v>0</v>
      </c>
      <c r="O5155">
        <v>120</v>
      </c>
      <c r="P5155">
        <v>0</v>
      </c>
      <c r="Q5155">
        <v>919</v>
      </c>
      <c r="R5155">
        <v>15.377416498000001</v>
      </c>
      <c r="S5155">
        <v>35.293810999999998</v>
      </c>
      <c r="T5155">
        <v>0</v>
      </c>
      <c r="U5155">
        <v>0</v>
      </c>
    </row>
    <row r="5156" spans="1:21" x14ac:dyDescent="0.3">
      <c r="A5156">
        <v>0.67</v>
      </c>
      <c r="B5156">
        <v>0.625</v>
      </c>
      <c r="C5156">
        <v>2.1</v>
      </c>
      <c r="D5156">
        <v>250</v>
      </c>
      <c r="E5156">
        <v>195.89</v>
      </c>
      <c r="F5156">
        <v>70.894999999999996</v>
      </c>
      <c r="G5156">
        <v>70.895522388059604</v>
      </c>
      <c r="H5156">
        <v>130</v>
      </c>
      <c r="I5156">
        <v>450.89552200000003</v>
      </c>
      <c r="J5156">
        <v>-1</v>
      </c>
      <c r="K5156">
        <v>2</v>
      </c>
      <c r="L5156">
        <v>28.51802</v>
      </c>
      <c r="M5156">
        <v>245</v>
      </c>
      <c r="N5156">
        <v>0</v>
      </c>
      <c r="O5156">
        <v>120</v>
      </c>
      <c r="P5156">
        <v>0</v>
      </c>
      <c r="Q5156">
        <v>976</v>
      </c>
      <c r="R5156">
        <v>15.24723852</v>
      </c>
      <c r="S5156">
        <v>36.409055000000002</v>
      </c>
      <c r="T5156">
        <v>0</v>
      </c>
      <c r="U5156">
        <v>0</v>
      </c>
    </row>
    <row r="5157" spans="1:21" x14ac:dyDescent="0.3">
      <c r="A5157">
        <v>0.67</v>
      </c>
      <c r="B5157">
        <v>0.625</v>
      </c>
      <c r="C5157">
        <v>2.1</v>
      </c>
      <c r="D5157">
        <v>250</v>
      </c>
      <c r="E5157">
        <v>195.89</v>
      </c>
      <c r="F5157">
        <v>70.894999999999996</v>
      </c>
      <c r="G5157">
        <v>70.895522388059604</v>
      </c>
      <c r="H5157">
        <v>140</v>
      </c>
      <c r="I5157">
        <v>460.89552200000003</v>
      </c>
      <c r="J5157">
        <v>-1</v>
      </c>
      <c r="K5157">
        <v>2</v>
      </c>
      <c r="L5157">
        <v>27.993939999999998</v>
      </c>
      <c r="M5157">
        <v>245</v>
      </c>
      <c r="N5157">
        <v>0</v>
      </c>
      <c r="O5157">
        <v>120</v>
      </c>
      <c r="P5157">
        <v>0</v>
      </c>
      <c r="Q5157">
        <v>937</v>
      </c>
      <c r="R5157">
        <v>14.760334581</v>
      </c>
      <c r="S5157">
        <v>35.649258000000003</v>
      </c>
      <c r="T5157">
        <v>0</v>
      </c>
      <c r="U5157">
        <v>0</v>
      </c>
    </row>
    <row r="5158" spans="1:21" x14ac:dyDescent="0.3">
      <c r="A5158">
        <v>0.67</v>
      </c>
      <c r="B5158">
        <v>0.625</v>
      </c>
      <c r="C5158">
        <v>2.1</v>
      </c>
      <c r="D5158">
        <v>250</v>
      </c>
      <c r="E5158">
        <v>195.89</v>
      </c>
      <c r="F5158">
        <v>70.894999999999996</v>
      </c>
      <c r="G5158">
        <v>70.895522388059604</v>
      </c>
      <c r="H5158">
        <v>150</v>
      </c>
      <c r="I5158">
        <v>470.89552200000003</v>
      </c>
      <c r="J5158">
        <v>-1</v>
      </c>
      <c r="K5158">
        <v>2</v>
      </c>
      <c r="L5158">
        <v>27.487290000000002</v>
      </c>
      <c r="M5158">
        <v>245</v>
      </c>
      <c r="N5158">
        <v>0</v>
      </c>
      <c r="O5158">
        <v>120</v>
      </c>
      <c r="P5158">
        <v>0</v>
      </c>
      <c r="Q5158">
        <v>916</v>
      </c>
      <c r="R5158">
        <v>14.533746901000001</v>
      </c>
      <c r="S5158">
        <v>35.234267000000003</v>
      </c>
      <c r="T5158">
        <v>0</v>
      </c>
      <c r="U5158">
        <v>0</v>
      </c>
    </row>
    <row r="5159" spans="1:21" x14ac:dyDescent="0.3">
      <c r="A5159">
        <v>0.67</v>
      </c>
      <c r="B5159">
        <v>0.625</v>
      </c>
      <c r="C5159">
        <v>2.1</v>
      </c>
      <c r="D5159">
        <v>250</v>
      </c>
      <c r="E5159">
        <v>195.89</v>
      </c>
      <c r="F5159">
        <v>70.894999999999996</v>
      </c>
      <c r="G5159">
        <v>70.895522388059604</v>
      </c>
      <c r="H5159">
        <v>160</v>
      </c>
      <c r="I5159">
        <v>480.89552200000003</v>
      </c>
      <c r="J5159">
        <v>-1</v>
      </c>
      <c r="K5159">
        <v>2</v>
      </c>
      <c r="L5159">
        <v>26.997299999999999</v>
      </c>
      <c r="M5159">
        <v>245</v>
      </c>
      <c r="N5159">
        <v>0</v>
      </c>
      <c r="O5159">
        <v>120</v>
      </c>
      <c r="P5159">
        <v>0</v>
      </c>
      <c r="Q5159">
        <v>924</v>
      </c>
      <c r="R5159">
        <v>14.442138230999999</v>
      </c>
      <c r="S5159">
        <v>35.392856999999999</v>
      </c>
      <c r="T5159">
        <v>0</v>
      </c>
      <c r="U5159">
        <v>0</v>
      </c>
    </row>
    <row r="5160" spans="1:21" x14ac:dyDescent="0.3">
      <c r="A5160">
        <v>0.67</v>
      </c>
      <c r="B5160">
        <v>0.625</v>
      </c>
      <c r="C5160">
        <v>2.1</v>
      </c>
      <c r="D5160">
        <v>250</v>
      </c>
      <c r="E5160">
        <v>195.89</v>
      </c>
      <c r="F5160">
        <v>70.894999999999996</v>
      </c>
      <c r="G5160">
        <v>70.895522388059604</v>
      </c>
      <c r="H5160">
        <v>170</v>
      </c>
      <c r="I5160">
        <v>490.89552200000003</v>
      </c>
      <c r="J5160">
        <v>-1</v>
      </c>
      <c r="K5160">
        <v>2</v>
      </c>
      <c r="L5160">
        <v>26.523219999999998</v>
      </c>
      <c r="M5160">
        <v>245</v>
      </c>
      <c r="N5160">
        <v>0</v>
      </c>
      <c r="O5160">
        <v>120</v>
      </c>
      <c r="P5160">
        <v>0</v>
      </c>
      <c r="Q5160">
        <v>979</v>
      </c>
      <c r="R5160">
        <v>14.163833683</v>
      </c>
      <c r="S5160">
        <v>36.466934000000002</v>
      </c>
      <c r="T5160">
        <v>0</v>
      </c>
      <c r="U5160">
        <v>0</v>
      </c>
    </row>
    <row r="5161" spans="1:21" x14ac:dyDescent="0.3">
      <c r="A5161">
        <v>0.67</v>
      </c>
      <c r="B5161">
        <v>0.625</v>
      </c>
      <c r="C5161">
        <v>2.1</v>
      </c>
      <c r="D5161">
        <v>250</v>
      </c>
      <c r="E5161">
        <v>195.89</v>
      </c>
      <c r="F5161">
        <v>70.894999999999996</v>
      </c>
      <c r="G5161">
        <v>70.895522388059604</v>
      </c>
      <c r="H5161">
        <v>180</v>
      </c>
      <c r="I5161">
        <v>500.89552200000003</v>
      </c>
      <c r="J5161">
        <v>-1</v>
      </c>
      <c r="K5161">
        <v>2</v>
      </c>
      <c r="L5161">
        <v>26.064360000000001</v>
      </c>
      <c r="M5161">
        <v>245</v>
      </c>
      <c r="N5161">
        <v>0</v>
      </c>
      <c r="O5161">
        <v>120</v>
      </c>
      <c r="P5161">
        <v>0</v>
      </c>
      <c r="Q5161">
        <v>924</v>
      </c>
      <c r="R5161">
        <v>14.022653453</v>
      </c>
      <c r="S5161">
        <v>35.392856999999999</v>
      </c>
      <c r="T5161">
        <v>0</v>
      </c>
      <c r="U5161">
        <v>0</v>
      </c>
    </row>
    <row r="5162" spans="1:21" x14ac:dyDescent="0.3">
      <c r="A5162">
        <v>0.67</v>
      </c>
      <c r="B5162">
        <v>0.625</v>
      </c>
      <c r="C5162">
        <v>2.1</v>
      </c>
      <c r="D5162">
        <v>250</v>
      </c>
      <c r="E5162">
        <v>195.89</v>
      </c>
      <c r="F5162">
        <v>70.894999999999996</v>
      </c>
      <c r="G5162">
        <v>70.895522388059604</v>
      </c>
      <c r="H5162">
        <v>190</v>
      </c>
      <c r="I5162">
        <v>510.89552200000003</v>
      </c>
      <c r="J5162">
        <v>-1</v>
      </c>
      <c r="K5162">
        <v>2</v>
      </c>
      <c r="L5162">
        <v>25.620049999999999</v>
      </c>
      <c r="M5162">
        <v>245</v>
      </c>
      <c r="N5162">
        <v>0</v>
      </c>
      <c r="O5162">
        <v>120</v>
      </c>
      <c r="P5162">
        <v>0</v>
      </c>
      <c r="Q5162">
        <v>975</v>
      </c>
      <c r="R5162">
        <v>13.736028578000001</v>
      </c>
      <c r="S5162">
        <v>36.389744</v>
      </c>
      <c r="T5162">
        <v>0</v>
      </c>
      <c r="U5162">
        <v>0</v>
      </c>
    </row>
    <row r="5163" spans="1:21" x14ac:dyDescent="0.3">
      <c r="A5163">
        <v>0.67</v>
      </c>
      <c r="B5163">
        <v>0.625</v>
      </c>
      <c r="C5163">
        <v>2.1</v>
      </c>
      <c r="D5163">
        <v>250</v>
      </c>
      <c r="E5163">
        <v>195.89</v>
      </c>
      <c r="F5163">
        <v>70.894999999999996</v>
      </c>
      <c r="G5163">
        <v>70.895522388059604</v>
      </c>
      <c r="H5163">
        <v>200</v>
      </c>
      <c r="I5163">
        <v>520.89552200000003</v>
      </c>
      <c r="J5163">
        <v>-1</v>
      </c>
      <c r="K5163">
        <v>2</v>
      </c>
      <c r="L5163">
        <v>25.18965</v>
      </c>
      <c r="M5163">
        <v>245</v>
      </c>
      <c r="N5163">
        <v>0</v>
      </c>
      <c r="O5163">
        <v>120</v>
      </c>
      <c r="P5163">
        <v>0</v>
      </c>
      <c r="Q5163">
        <v>916</v>
      </c>
      <c r="R5163">
        <v>13.784205158000001</v>
      </c>
      <c r="S5163">
        <v>35.234267000000003</v>
      </c>
      <c r="T5163">
        <v>0</v>
      </c>
      <c r="U5163">
        <v>0</v>
      </c>
    </row>
    <row r="5164" spans="1:21" x14ac:dyDescent="0.3">
      <c r="A5164">
        <v>0.67</v>
      </c>
      <c r="B5164">
        <v>0.625</v>
      </c>
      <c r="C5164">
        <v>2.1</v>
      </c>
      <c r="D5164">
        <v>250</v>
      </c>
      <c r="E5164">
        <v>195.89</v>
      </c>
      <c r="F5164">
        <v>70.894999999999996</v>
      </c>
      <c r="G5164">
        <v>70.895522388059604</v>
      </c>
      <c r="H5164">
        <v>210</v>
      </c>
      <c r="I5164">
        <v>530.89552200000003</v>
      </c>
      <c r="J5164">
        <v>-1</v>
      </c>
      <c r="K5164">
        <v>2</v>
      </c>
      <c r="L5164">
        <v>24.772580000000001</v>
      </c>
      <c r="M5164">
        <v>245</v>
      </c>
      <c r="N5164">
        <v>0</v>
      </c>
      <c r="O5164">
        <v>120</v>
      </c>
      <c r="P5164">
        <v>0</v>
      </c>
      <c r="Q5164">
        <v>924</v>
      </c>
      <c r="R5164">
        <v>13.294737068</v>
      </c>
      <c r="S5164">
        <v>35.392856999999999</v>
      </c>
      <c r="T5164">
        <v>0</v>
      </c>
      <c r="U5164">
        <v>0</v>
      </c>
    </row>
    <row r="5165" spans="1:21" x14ac:dyDescent="0.3">
      <c r="A5165">
        <v>0.67</v>
      </c>
      <c r="B5165">
        <v>0.625</v>
      </c>
      <c r="C5165">
        <v>2.1</v>
      </c>
      <c r="D5165">
        <v>250</v>
      </c>
      <c r="E5165">
        <v>195.89</v>
      </c>
      <c r="F5165">
        <v>70.894999999999996</v>
      </c>
      <c r="G5165">
        <v>70.895522388059604</v>
      </c>
      <c r="H5165">
        <v>220</v>
      </c>
      <c r="I5165">
        <v>540.89552200000003</v>
      </c>
      <c r="J5165">
        <v>-1</v>
      </c>
      <c r="K5165">
        <v>2</v>
      </c>
      <c r="L5165">
        <v>24.368269999999999</v>
      </c>
      <c r="M5165">
        <v>245</v>
      </c>
      <c r="N5165">
        <v>0</v>
      </c>
      <c r="O5165">
        <v>120</v>
      </c>
      <c r="P5165">
        <v>0</v>
      </c>
      <c r="Q5165">
        <v>915</v>
      </c>
      <c r="R5165">
        <v>13.443413898999999</v>
      </c>
      <c r="S5165">
        <v>35.214399</v>
      </c>
      <c r="T5165">
        <v>0</v>
      </c>
      <c r="U5165">
        <v>0</v>
      </c>
    </row>
    <row r="5166" spans="1:21" x14ac:dyDescent="0.3">
      <c r="A5166">
        <v>0.67</v>
      </c>
      <c r="B5166">
        <v>0.625</v>
      </c>
      <c r="C5166">
        <v>2.1</v>
      </c>
      <c r="D5166">
        <v>250</v>
      </c>
      <c r="E5166">
        <v>195.89</v>
      </c>
      <c r="F5166">
        <v>70.894999999999996</v>
      </c>
      <c r="G5166">
        <v>70.895522388059604</v>
      </c>
      <c r="H5166">
        <v>230</v>
      </c>
      <c r="I5166">
        <v>550.89552200000003</v>
      </c>
      <c r="J5166">
        <v>-1</v>
      </c>
      <c r="K5166">
        <v>2</v>
      </c>
      <c r="L5166">
        <v>23.97617</v>
      </c>
      <c r="M5166">
        <v>245</v>
      </c>
      <c r="N5166">
        <v>0</v>
      </c>
      <c r="O5166">
        <v>120</v>
      </c>
      <c r="P5166">
        <v>0</v>
      </c>
      <c r="Q5166">
        <v>990</v>
      </c>
      <c r="R5166">
        <v>13.194705451999999</v>
      </c>
      <c r="S5166">
        <v>36.678485000000002</v>
      </c>
      <c r="T5166">
        <v>0</v>
      </c>
      <c r="U5166">
        <v>0</v>
      </c>
    </row>
    <row r="5167" spans="1:21" x14ac:dyDescent="0.3">
      <c r="A5167">
        <v>0.67</v>
      </c>
      <c r="B5167">
        <v>0.625</v>
      </c>
      <c r="C5167">
        <v>2.1</v>
      </c>
      <c r="D5167">
        <v>250</v>
      </c>
      <c r="E5167">
        <v>195.89</v>
      </c>
      <c r="F5167">
        <v>70.894999999999996</v>
      </c>
      <c r="G5167">
        <v>70.895522388059604</v>
      </c>
      <c r="H5167">
        <v>240</v>
      </c>
      <c r="I5167">
        <v>560.89552200000003</v>
      </c>
      <c r="J5167">
        <v>-1</v>
      </c>
      <c r="K5167">
        <v>2</v>
      </c>
      <c r="L5167">
        <v>23.595770000000002</v>
      </c>
      <c r="M5167">
        <v>245</v>
      </c>
      <c r="N5167">
        <v>0</v>
      </c>
      <c r="O5167">
        <v>120</v>
      </c>
      <c r="P5167">
        <v>0</v>
      </c>
      <c r="Q5167">
        <v>913</v>
      </c>
      <c r="R5167">
        <v>13.043245378</v>
      </c>
      <c r="S5167">
        <v>35.174635000000002</v>
      </c>
      <c r="T5167">
        <v>0</v>
      </c>
      <c r="U5167">
        <v>0</v>
      </c>
    </row>
    <row r="5168" spans="1:21" x14ac:dyDescent="0.3">
      <c r="A5168">
        <v>0.67</v>
      </c>
      <c r="B5168">
        <v>0.625</v>
      </c>
      <c r="C5168">
        <v>2.1</v>
      </c>
      <c r="D5168">
        <v>250</v>
      </c>
      <c r="E5168">
        <v>195.89</v>
      </c>
      <c r="F5168">
        <v>70.894999999999996</v>
      </c>
      <c r="G5168">
        <v>70.895522388059604</v>
      </c>
      <c r="H5168">
        <v>250</v>
      </c>
      <c r="I5168">
        <v>570.89552200000003</v>
      </c>
      <c r="J5168">
        <v>-1</v>
      </c>
      <c r="K5168">
        <v>2</v>
      </c>
      <c r="L5168">
        <v>23.226600000000001</v>
      </c>
      <c r="M5168">
        <v>245</v>
      </c>
      <c r="N5168">
        <v>0</v>
      </c>
      <c r="O5168">
        <v>120</v>
      </c>
      <c r="P5168">
        <v>0</v>
      </c>
      <c r="Q5168">
        <v>921</v>
      </c>
      <c r="R5168">
        <v>12.735017033</v>
      </c>
      <c r="S5168">
        <v>35.333458999999998</v>
      </c>
      <c r="T5168">
        <v>0</v>
      </c>
      <c r="U5168">
        <v>0</v>
      </c>
    </row>
    <row r="5169" spans="1:21" x14ac:dyDescent="0.3">
      <c r="A5169">
        <v>0.67</v>
      </c>
      <c r="B5169">
        <v>0.625</v>
      </c>
      <c r="C5169">
        <v>2.1</v>
      </c>
      <c r="D5169">
        <v>250</v>
      </c>
      <c r="E5169">
        <v>195.89</v>
      </c>
      <c r="F5169">
        <v>70.894999999999996</v>
      </c>
      <c r="G5169">
        <v>70.895522388059604</v>
      </c>
      <c r="H5169">
        <v>260</v>
      </c>
      <c r="I5169">
        <v>580.89552200000003</v>
      </c>
      <c r="J5169">
        <v>-1</v>
      </c>
      <c r="K5169">
        <v>2</v>
      </c>
      <c r="L5169">
        <v>22.868189999999998</v>
      </c>
      <c r="M5169">
        <v>245</v>
      </c>
      <c r="N5169">
        <v>0</v>
      </c>
      <c r="O5169">
        <v>120</v>
      </c>
      <c r="P5169">
        <v>0</v>
      </c>
      <c r="Q5169">
        <v>972</v>
      </c>
      <c r="R5169">
        <v>12.419270599000001</v>
      </c>
      <c r="S5169">
        <v>36.331758999999998</v>
      </c>
      <c r="T5169">
        <v>0</v>
      </c>
      <c r="U5169">
        <v>0</v>
      </c>
    </row>
    <row r="5170" spans="1:21" x14ac:dyDescent="0.3">
      <c r="A5170">
        <v>0.67</v>
      </c>
      <c r="B5170">
        <v>0.625</v>
      </c>
      <c r="C5170">
        <v>2.1</v>
      </c>
      <c r="D5170">
        <v>250</v>
      </c>
      <c r="E5170">
        <v>195.89</v>
      </c>
      <c r="F5170">
        <v>70.894999999999996</v>
      </c>
      <c r="G5170">
        <v>70.895522388059604</v>
      </c>
      <c r="H5170">
        <v>270</v>
      </c>
      <c r="I5170">
        <v>590.89552200000003</v>
      </c>
      <c r="J5170">
        <v>-1</v>
      </c>
      <c r="K5170">
        <v>2</v>
      </c>
      <c r="L5170">
        <v>22.520109999999999</v>
      </c>
      <c r="M5170">
        <v>245</v>
      </c>
      <c r="N5170">
        <v>0</v>
      </c>
      <c r="O5170">
        <v>120</v>
      </c>
      <c r="P5170">
        <v>0</v>
      </c>
      <c r="Q5170">
        <v>914</v>
      </c>
      <c r="R5170">
        <v>12.578118655000001</v>
      </c>
      <c r="S5170">
        <v>35.194521999999999</v>
      </c>
      <c r="T5170">
        <v>0</v>
      </c>
      <c r="U5170">
        <v>0</v>
      </c>
    </row>
    <row r="5171" spans="1:21" x14ac:dyDescent="0.3">
      <c r="A5171">
        <v>0.67</v>
      </c>
      <c r="B5171">
        <v>0.625</v>
      </c>
      <c r="C5171">
        <v>2.1</v>
      </c>
      <c r="D5171">
        <v>250</v>
      </c>
      <c r="E5171">
        <v>195.89</v>
      </c>
      <c r="F5171">
        <v>70.894999999999996</v>
      </c>
      <c r="G5171">
        <v>70.895522388059604</v>
      </c>
      <c r="H5171">
        <v>280</v>
      </c>
      <c r="I5171">
        <v>600.89552200000003</v>
      </c>
      <c r="J5171">
        <v>-1</v>
      </c>
      <c r="K5171">
        <v>2</v>
      </c>
      <c r="L5171">
        <v>22.181940000000001</v>
      </c>
      <c r="M5171">
        <v>245</v>
      </c>
      <c r="N5171">
        <v>0</v>
      </c>
      <c r="O5171">
        <v>120</v>
      </c>
      <c r="P5171">
        <v>0</v>
      </c>
      <c r="Q5171">
        <v>958</v>
      </c>
      <c r="R5171">
        <v>12.258397055</v>
      </c>
      <c r="S5171">
        <v>36.060099000000001</v>
      </c>
      <c r="T5171">
        <v>0</v>
      </c>
      <c r="U5171">
        <v>0</v>
      </c>
    </row>
    <row r="5172" spans="1:21" x14ac:dyDescent="0.3">
      <c r="A5172">
        <v>0.67</v>
      </c>
      <c r="B5172">
        <v>0.625</v>
      </c>
      <c r="C5172">
        <v>2.1</v>
      </c>
      <c r="D5172">
        <v>250</v>
      </c>
      <c r="E5172">
        <v>195.89</v>
      </c>
      <c r="F5172">
        <v>70.894999999999996</v>
      </c>
      <c r="G5172">
        <v>70.895522388059604</v>
      </c>
      <c r="H5172">
        <v>290</v>
      </c>
      <c r="I5172">
        <v>610.89552200000003</v>
      </c>
      <c r="J5172">
        <v>-1</v>
      </c>
      <c r="K5172">
        <v>2</v>
      </c>
      <c r="L5172">
        <v>21.853280000000002</v>
      </c>
      <c r="M5172">
        <v>245</v>
      </c>
      <c r="N5172">
        <v>0</v>
      </c>
      <c r="O5172">
        <v>120</v>
      </c>
      <c r="P5172">
        <v>0</v>
      </c>
      <c r="Q5172">
        <v>970</v>
      </c>
      <c r="R5172">
        <v>11.87468411</v>
      </c>
      <c r="S5172">
        <v>36.293058000000002</v>
      </c>
      <c r="T5172">
        <v>0</v>
      </c>
      <c r="U5172">
        <v>0</v>
      </c>
    </row>
    <row r="5173" spans="1:21" x14ac:dyDescent="0.3">
      <c r="A5173">
        <v>0.67</v>
      </c>
      <c r="B5173">
        <v>0.625</v>
      </c>
      <c r="C5173">
        <v>2.1</v>
      </c>
      <c r="D5173">
        <v>250</v>
      </c>
      <c r="E5173">
        <v>195.89</v>
      </c>
      <c r="F5173">
        <v>70.894999999999996</v>
      </c>
      <c r="G5173">
        <v>70.895522388059604</v>
      </c>
      <c r="H5173">
        <v>300</v>
      </c>
      <c r="I5173">
        <v>620.89552200000003</v>
      </c>
      <c r="J5173">
        <v>-1</v>
      </c>
      <c r="K5173">
        <v>2</v>
      </c>
      <c r="L5173">
        <v>21.533760000000001</v>
      </c>
      <c r="M5173">
        <v>245</v>
      </c>
      <c r="N5173">
        <v>0</v>
      </c>
      <c r="O5173">
        <v>120</v>
      </c>
      <c r="P5173">
        <v>0</v>
      </c>
      <c r="Q5173">
        <v>906</v>
      </c>
      <c r="R5173">
        <v>12.204308614</v>
      </c>
      <c r="S5173">
        <v>35.035150999999999</v>
      </c>
      <c r="T5173">
        <v>0</v>
      </c>
      <c r="U5173">
        <v>0</v>
      </c>
    </row>
    <row r="5174" spans="1:21" x14ac:dyDescent="0.3">
      <c r="A5174">
        <v>0.67</v>
      </c>
      <c r="B5174">
        <v>0.625</v>
      </c>
      <c r="C5174">
        <v>2.1</v>
      </c>
      <c r="D5174">
        <v>250</v>
      </c>
      <c r="E5174">
        <v>195.89</v>
      </c>
      <c r="F5174">
        <v>70.894999999999996</v>
      </c>
      <c r="G5174">
        <v>70.895522388059604</v>
      </c>
      <c r="H5174">
        <v>0</v>
      </c>
      <c r="I5174">
        <v>320.89552200000003</v>
      </c>
      <c r="J5174">
        <v>-1</v>
      </c>
      <c r="K5174">
        <v>2</v>
      </c>
      <c r="L5174">
        <v>37.361310000000003</v>
      </c>
      <c r="M5174">
        <v>245</v>
      </c>
      <c r="N5174">
        <v>0</v>
      </c>
      <c r="O5174">
        <v>120</v>
      </c>
      <c r="P5174">
        <v>0</v>
      </c>
      <c r="Q5174">
        <v>928</v>
      </c>
      <c r="R5174">
        <v>20.99687037</v>
      </c>
      <c r="S5174">
        <v>35.471921000000002</v>
      </c>
      <c r="T5174">
        <v>0</v>
      </c>
      <c r="U5174">
        <v>0</v>
      </c>
    </row>
    <row r="5175" spans="1:21" x14ac:dyDescent="0.3">
      <c r="A5175" t="s">
        <v>74</v>
      </c>
      <c r="B5175" t="s">
        <v>74</v>
      </c>
      <c r="C5175">
        <v>2.1</v>
      </c>
      <c r="D5175">
        <v>250</v>
      </c>
      <c r="E5175" t="s">
        <v>75</v>
      </c>
      <c r="F5175" t="s">
        <v>74</v>
      </c>
      <c r="G5175" t="s">
        <v>74</v>
      </c>
      <c r="H5175" t="s">
        <v>74</v>
      </c>
      <c r="I5175" t="s">
        <v>74</v>
      </c>
      <c r="J5175" t="s">
        <v>74</v>
      </c>
      <c r="K5175" t="s">
        <v>74</v>
      </c>
      <c r="L5175" t="s">
        <v>74</v>
      </c>
      <c r="M5175" t="s">
        <v>74</v>
      </c>
      <c r="N5175" t="s">
        <v>74</v>
      </c>
      <c r="O5175">
        <v>140</v>
      </c>
    </row>
    <row r="5176" spans="1:21" x14ac:dyDescent="0.3">
      <c r="A5176">
        <v>0.67</v>
      </c>
      <c r="B5176">
        <v>0.625</v>
      </c>
      <c r="C5176">
        <v>2.1</v>
      </c>
      <c r="D5176">
        <v>250</v>
      </c>
      <c r="E5176">
        <v>195.89</v>
      </c>
      <c r="F5176">
        <v>70.894999999999996</v>
      </c>
      <c r="G5176">
        <v>70.895522388059604</v>
      </c>
      <c r="H5176">
        <v>0</v>
      </c>
      <c r="I5176">
        <v>320.89552200000003</v>
      </c>
      <c r="J5176">
        <v>-1</v>
      </c>
      <c r="K5176">
        <v>2</v>
      </c>
      <c r="L5176">
        <v>39.550359999999998</v>
      </c>
      <c r="M5176">
        <v>265</v>
      </c>
      <c r="N5176">
        <v>0</v>
      </c>
      <c r="O5176">
        <v>140</v>
      </c>
      <c r="P5176">
        <v>0</v>
      </c>
      <c r="Q5176">
        <v>957</v>
      </c>
      <c r="R5176">
        <v>24.38385925</v>
      </c>
      <c r="S5176">
        <v>36.040627000000001</v>
      </c>
      <c r="T5176">
        <v>0</v>
      </c>
      <c r="U5176">
        <v>0</v>
      </c>
    </row>
    <row r="5177" spans="1:21" x14ac:dyDescent="0.3">
      <c r="A5177">
        <v>0.67</v>
      </c>
      <c r="B5177">
        <v>0.625</v>
      </c>
      <c r="C5177">
        <v>2.1</v>
      </c>
      <c r="D5177">
        <v>250</v>
      </c>
      <c r="E5177">
        <v>195.89</v>
      </c>
      <c r="F5177">
        <v>70.894999999999996</v>
      </c>
      <c r="G5177">
        <v>70.895522388059604</v>
      </c>
      <c r="H5177">
        <v>10</v>
      </c>
      <c r="I5177">
        <v>330.89552200000003</v>
      </c>
      <c r="J5177">
        <v>-1</v>
      </c>
      <c r="K5177">
        <v>2</v>
      </c>
      <c r="L5177">
        <v>38.689729999999997</v>
      </c>
      <c r="M5177">
        <v>265</v>
      </c>
      <c r="N5177">
        <v>0</v>
      </c>
      <c r="O5177">
        <v>140</v>
      </c>
      <c r="P5177">
        <v>0</v>
      </c>
      <c r="Q5177">
        <v>935</v>
      </c>
      <c r="R5177">
        <v>23.879337704000001</v>
      </c>
      <c r="S5177">
        <v>35.609915999999998</v>
      </c>
      <c r="T5177">
        <v>0</v>
      </c>
      <c r="U5177">
        <v>0</v>
      </c>
    </row>
    <row r="5178" spans="1:21" x14ac:dyDescent="0.3">
      <c r="A5178">
        <v>0.67</v>
      </c>
      <c r="B5178">
        <v>0.625</v>
      </c>
      <c r="C5178">
        <v>2.1</v>
      </c>
      <c r="D5178">
        <v>250</v>
      </c>
      <c r="E5178">
        <v>195.89</v>
      </c>
      <c r="F5178">
        <v>70.894999999999996</v>
      </c>
      <c r="G5178">
        <v>70.895522388059604</v>
      </c>
      <c r="H5178">
        <v>20</v>
      </c>
      <c r="I5178">
        <v>340.89552200000003</v>
      </c>
      <c r="J5178">
        <v>-1</v>
      </c>
      <c r="K5178">
        <v>2</v>
      </c>
      <c r="L5178">
        <v>37.860210000000002</v>
      </c>
      <c r="M5178">
        <v>265</v>
      </c>
      <c r="N5178">
        <v>0</v>
      </c>
      <c r="O5178">
        <v>140</v>
      </c>
      <c r="P5178">
        <v>0</v>
      </c>
      <c r="Q5178">
        <v>943</v>
      </c>
      <c r="R5178">
        <v>22.868381815999999</v>
      </c>
      <c r="S5178">
        <v>35.767057999999999</v>
      </c>
      <c r="T5178">
        <v>0</v>
      </c>
      <c r="U5178">
        <v>0</v>
      </c>
    </row>
    <row r="5179" spans="1:21" x14ac:dyDescent="0.3">
      <c r="A5179">
        <v>0.67</v>
      </c>
      <c r="B5179">
        <v>0.625</v>
      </c>
      <c r="C5179">
        <v>2.1</v>
      </c>
      <c r="D5179">
        <v>250</v>
      </c>
      <c r="E5179">
        <v>195.89</v>
      </c>
      <c r="F5179">
        <v>70.894999999999996</v>
      </c>
      <c r="G5179">
        <v>70.895522388059604</v>
      </c>
      <c r="H5179">
        <v>30</v>
      </c>
      <c r="I5179">
        <v>350.89552200000003</v>
      </c>
      <c r="J5179">
        <v>-1</v>
      </c>
      <c r="K5179">
        <v>2</v>
      </c>
      <c r="L5179">
        <v>37.060479999999998</v>
      </c>
      <c r="M5179">
        <v>265</v>
      </c>
      <c r="N5179">
        <v>0</v>
      </c>
      <c r="O5179">
        <v>140</v>
      </c>
      <c r="P5179">
        <v>0</v>
      </c>
      <c r="Q5179">
        <v>986</v>
      </c>
      <c r="R5179">
        <v>22.301467376000002</v>
      </c>
      <c r="S5179">
        <v>36.601678999999997</v>
      </c>
      <c r="T5179">
        <v>0</v>
      </c>
      <c r="U5179">
        <v>0</v>
      </c>
    </row>
    <row r="5180" spans="1:21" x14ac:dyDescent="0.3">
      <c r="A5180">
        <v>0.67</v>
      </c>
      <c r="B5180">
        <v>0.625</v>
      </c>
      <c r="C5180">
        <v>2.1</v>
      </c>
      <c r="D5180">
        <v>250</v>
      </c>
      <c r="E5180">
        <v>195.89</v>
      </c>
      <c r="F5180">
        <v>70.894999999999996</v>
      </c>
      <c r="G5180">
        <v>70.895522388059604</v>
      </c>
      <c r="H5180">
        <v>40</v>
      </c>
      <c r="I5180">
        <v>360.89552200000003</v>
      </c>
      <c r="J5180">
        <v>-1</v>
      </c>
      <c r="K5180">
        <v>2</v>
      </c>
      <c r="L5180">
        <v>36.289259999999999</v>
      </c>
      <c r="M5180">
        <v>265</v>
      </c>
      <c r="N5180">
        <v>0</v>
      </c>
      <c r="O5180">
        <v>140</v>
      </c>
      <c r="P5180">
        <v>0</v>
      </c>
      <c r="Q5180">
        <v>945</v>
      </c>
      <c r="R5180">
        <v>22.149993998999999</v>
      </c>
      <c r="S5180">
        <v>35.806249999999999</v>
      </c>
      <c r="T5180">
        <v>0</v>
      </c>
      <c r="U5180">
        <v>0</v>
      </c>
    </row>
    <row r="5181" spans="1:21" x14ac:dyDescent="0.3">
      <c r="A5181">
        <v>0.67</v>
      </c>
      <c r="B5181">
        <v>0.625</v>
      </c>
      <c r="C5181">
        <v>2.1</v>
      </c>
      <c r="D5181">
        <v>250</v>
      </c>
      <c r="E5181">
        <v>195.89</v>
      </c>
      <c r="F5181">
        <v>70.894999999999996</v>
      </c>
      <c r="G5181">
        <v>70.895522388059604</v>
      </c>
      <c r="H5181">
        <v>50</v>
      </c>
      <c r="I5181">
        <v>370.89552200000003</v>
      </c>
      <c r="J5181">
        <v>-1</v>
      </c>
      <c r="K5181">
        <v>2</v>
      </c>
      <c r="L5181">
        <v>35.545310000000001</v>
      </c>
      <c r="M5181">
        <v>265</v>
      </c>
      <c r="N5181">
        <v>0</v>
      </c>
      <c r="O5181">
        <v>140</v>
      </c>
      <c r="P5181">
        <v>0</v>
      </c>
      <c r="Q5181">
        <v>938</v>
      </c>
      <c r="R5181">
        <v>21.282836683999999</v>
      </c>
      <c r="S5181">
        <v>35.668914000000001</v>
      </c>
      <c r="T5181">
        <v>0</v>
      </c>
      <c r="U5181">
        <v>0</v>
      </c>
    </row>
    <row r="5182" spans="1:21" x14ac:dyDescent="0.3">
      <c r="A5182">
        <v>0.67</v>
      </c>
      <c r="B5182">
        <v>0.625</v>
      </c>
      <c r="C5182">
        <v>2.1</v>
      </c>
      <c r="D5182">
        <v>250</v>
      </c>
      <c r="E5182">
        <v>195.89</v>
      </c>
      <c r="F5182">
        <v>70.894999999999996</v>
      </c>
      <c r="G5182">
        <v>70.895522388059604</v>
      </c>
      <c r="H5182">
        <v>60</v>
      </c>
      <c r="I5182">
        <v>380.89552200000003</v>
      </c>
      <c r="J5182">
        <v>-1</v>
      </c>
      <c r="K5182">
        <v>2</v>
      </c>
      <c r="L5182">
        <v>34.827440000000003</v>
      </c>
      <c r="M5182">
        <v>265</v>
      </c>
      <c r="N5182">
        <v>0</v>
      </c>
      <c r="O5182">
        <v>140</v>
      </c>
      <c r="P5182">
        <v>0</v>
      </c>
      <c r="Q5182">
        <v>921</v>
      </c>
      <c r="R5182">
        <v>20.836382016999998</v>
      </c>
      <c r="S5182">
        <v>35.333458999999998</v>
      </c>
      <c r="T5182">
        <v>0</v>
      </c>
      <c r="U5182">
        <v>0</v>
      </c>
    </row>
    <row r="5183" spans="1:21" x14ac:dyDescent="0.3">
      <c r="A5183">
        <v>0.67</v>
      </c>
      <c r="B5183">
        <v>0.625</v>
      </c>
      <c r="C5183">
        <v>2.1</v>
      </c>
      <c r="D5183">
        <v>250</v>
      </c>
      <c r="E5183">
        <v>195.89</v>
      </c>
      <c r="F5183">
        <v>70.894999999999996</v>
      </c>
      <c r="G5183">
        <v>70.895522388059604</v>
      </c>
      <c r="H5183">
        <v>70</v>
      </c>
      <c r="I5183">
        <v>390.89552200000003</v>
      </c>
      <c r="J5183">
        <v>-1</v>
      </c>
      <c r="K5183">
        <v>2</v>
      </c>
      <c r="L5183">
        <v>34.134540000000001</v>
      </c>
      <c r="M5183">
        <v>265</v>
      </c>
      <c r="N5183">
        <v>0</v>
      </c>
      <c r="O5183">
        <v>140</v>
      </c>
      <c r="P5183">
        <v>0</v>
      </c>
      <c r="Q5183">
        <v>922</v>
      </c>
      <c r="R5183">
        <v>20.149001170999998</v>
      </c>
      <c r="S5183">
        <v>35.353268</v>
      </c>
      <c r="T5183">
        <v>0</v>
      </c>
      <c r="U5183">
        <v>0</v>
      </c>
    </row>
    <row r="5184" spans="1:21" x14ac:dyDescent="0.3">
      <c r="A5184">
        <v>0.67</v>
      </c>
      <c r="B5184">
        <v>0.625</v>
      </c>
      <c r="C5184">
        <v>2.1</v>
      </c>
      <c r="D5184">
        <v>250</v>
      </c>
      <c r="E5184">
        <v>195.89</v>
      </c>
      <c r="F5184">
        <v>70.894999999999996</v>
      </c>
      <c r="G5184">
        <v>70.895522388059604</v>
      </c>
      <c r="H5184">
        <v>80</v>
      </c>
      <c r="I5184">
        <v>400.89552200000003</v>
      </c>
      <c r="J5184">
        <v>-1</v>
      </c>
      <c r="K5184">
        <v>2</v>
      </c>
      <c r="L5184">
        <v>33.465499999999999</v>
      </c>
      <c r="M5184">
        <v>265</v>
      </c>
      <c r="N5184">
        <v>0</v>
      </c>
      <c r="O5184">
        <v>140</v>
      </c>
      <c r="P5184">
        <v>0</v>
      </c>
      <c r="Q5184">
        <v>912</v>
      </c>
      <c r="R5184">
        <v>19.745932841999998</v>
      </c>
      <c r="S5184">
        <v>35.154738000000002</v>
      </c>
      <c r="T5184">
        <v>0</v>
      </c>
      <c r="U5184">
        <v>0</v>
      </c>
    </row>
    <row r="5185" spans="1:21" x14ac:dyDescent="0.3">
      <c r="A5185">
        <v>0.67</v>
      </c>
      <c r="B5185">
        <v>0.625</v>
      </c>
      <c r="C5185">
        <v>2.1</v>
      </c>
      <c r="D5185">
        <v>250</v>
      </c>
      <c r="E5185">
        <v>195.89</v>
      </c>
      <c r="F5185">
        <v>70.894999999999996</v>
      </c>
      <c r="G5185">
        <v>70.895522388059604</v>
      </c>
      <c r="H5185">
        <v>90</v>
      </c>
      <c r="I5185">
        <v>410.89552200000003</v>
      </c>
      <c r="J5185">
        <v>-1</v>
      </c>
      <c r="K5185">
        <v>2</v>
      </c>
      <c r="L5185">
        <v>32.819290000000002</v>
      </c>
      <c r="M5185">
        <v>265</v>
      </c>
      <c r="N5185">
        <v>0</v>
      </c>
      <c r="O5185">
        <v>140</v>
      </c>
      <c r="P5185">
        <v>0</v>
      </c>
      <c r="Q5185">
        <v>924</v>
      </c>
      <c r="R5185">
        <v>19.541408127</v>
      </c>
      <c r="S5185">
        <v>35.392856999999999</v>
      </c>
      <c r="T5185">
        <v>0</v>
      </c>
      <c r="U5185">
        <v>0</v>
      </c>
    </row>
    <row r="5186" spans="1:21" x14ac:dyDescent="0.3">
      <c r="A5186">
        <v>0.67</v>
      </c>
      <c r="B5186">
        <v>0.625</v>
      </c>
      <c r="C5186">
        <v>2.1</v>
      </c>
      <c r="D5186">
        <v>250</v>
      </c>
      <c r="E5186">
        <v>195.89</v>
      </c>
      <c r="F5186">
        <v>70.894999999999996</v>
      </c>
      <c r="G5186">
        <v>70.895522388059604</v>
      </c>
      <c r="H5186">
        <v>100</v>
      </c>
      <c r="I5186">
        <v>420.89552200000003</v>
      </c>
      <c r="J5186">
        <v>-1</v>
      </c>
      <c r="K5186">
        <v>2</v>
      </c>
      <c r="L5186">
        <v>32.194920000000003</v>
      </c>
      <c r="M5186">
        <v>265</v>
      </c>
      <c r="N5186">
        <v>0</v>
      </c>
      <c r="O5186">
        <v>140</v>
      </c>
      <c r="P5186">
        <v>0</v>
      </c>
      <c r="Q5186">
        <v>908</v>
      </c>
      <c r="R5186">
        <v>18.950410618999999</v>
      </c>
      <c r="S5186">
        <v>35.075052999999997</v>
      </c>
      <c r="T5186">
        <v>0</v>
      </c>
      <c r="U5186">
        <v>0</v>
      </c>
    </row>
    <row r="5187" spans="1:21" x14ac:dyDescent="0.3">
      <c r="A5187">
        <v>0.67</v>
      </c>
      <c r="B5187">
        <v>0.625</v>
      </c>
      <c r="C5187">
        <v>2.1</v>
      </c>
      <c r="D5187">
        <v>250</v>
      </c>
      <c r="E5187">
        <v>195.89</v>
      </c>
      <c r="F5187">
        <v>70.894999999999996</v>
      </c>
      <c r="G5187">
        <v>70.895522388059604</v>
      </c>
      <c r="H5187">
        <v>110</v>
      </c>
      <c r="I5187">
        <v>430.89552200000003</v>
      </c>
      <c r="J5187">
        <v>-1</v>
      </c>
      <c r="K5187">
        <v>2</v>
      </c>
      <c r="L5187">
        <v>31.591439999999999</v>
      </c>
      <c r="M5187">
        <v>265</v>
      </c>
      <c r="N5187">
        <v>0</v>
      </c>
      <c r="O5187">
        <v>140</v>
      </c>
      <c r="P5187">
        <v>0</v>
      </c>
      <c r="Q5187">
        <v>988</v>
      </c>
      <c r="R5187">
        <v>18.486209441</v>
      </c>
      <c r="S5187">
        <v>36.640098999999999</v>
      </c>
      <c r="T5187">
        <v>0</v>
      </c>
      <c r="U5187">
        <v>0</v>
      </c>
    </row>
    <row r="5188" spans="1:21" x14ac:dyDescent="0.3">
      <c r="A5188">
        <v>0.67</v>
      </c>
      <c r="B5188">
        <v>0.625</v>
      </c>
      <c r="C5188">
        <v>2.1</v>
      </c>
      <c r="D5188">
        <v>250</v>
      </c>
      <c r="E5188">
        <v>195.89</v>
      </c>
      <c r="F5188">
        <v>70.894999999999996</v>
      </c>
      <c r="G5188">
        <v>70.895522388059604</v>
      </c>
      <c r="H5188">
        <v>120</v>
      </c>
      <c r="I5188">
        <v>440.89552200000003</v>
      </c>
      <c r="J5188">
        <v>-1</v>
      </c>
      <c r="K5188">
        <v>2</v>
      </c>
      <c r="L5188">
        <v>31.007940000000001</v>
      </c>
      <c r="M5188">
        <v>265</v>
      </c>
      <c r="N5188">
        <v>0</v>
      </c>
      <c r="O5188">
        <v>140</v>
      </c>
      <c r="P5188">
        <v>0</v>
      </c>
      <c r="Q5188">
        <v>947</v>
      </c>
      <c r="R5188">
        <v>17.936204321000002</v>
      </c>
      <c r="S5188">
        <v>35.845405</v>
      </c>
      <c r="T5188">
        <v>0</v>
      </c>
      <c r="U5188">
        <v>0</v>
      </c>
    </row>
    <row r="5189" spans="1:21" x14ac:dyDescent="0.3">
      <c r="A5189">
        <v>0.67</v>
      </c>
      <c r="B5189">
        <v>0.625</v>
      </c>
      <c r="C5189">
        <v>2.1</v>
      </c>
      <c r="D5189">
        <v>250</v>
      </c>
      <c r="E5189">
        <v>195.89</v>
      </c>
      <c r="F5189">
        <v>70.894999999999996</v>
      </c>
      <c r="G5189">
        <v>70.895522388059604</v>
      </c>
      <c r="H5189">
        <v>130</v>
      </c>
      <c r="I5189">
        <v>450.89552200000003</v>
      </c>
      <c r="J5189">
        <v>-1</v>
      </c>
      <c r="K5189">
        <v>2</v>
      </c>
      <c r="L5189">
        <v>30.443570000000001</v>
      </c>
      <c r="M5189">
        <v>265</v>
      </c>
      <c r="N5189">
        <v>0</v>
      </c>
      <c r="O5189">
        <v>140</v>
      </c>
      <c r="P5189">
        <v>0</v>
      </c>
      <c r="Q5189">
        <v>911</v>
      </c>
      <c r="R5189">
        <v>17.560290459000001</v>
      </c>
      <c r="S5189">
        <v>35.134832000000003</v>
      </c>
      <c r="T5189">
        <v>0</v>
      </c>
      <c r="U5189">
        <v>0</v>
      </c>
    </row>
    <row r="5190" spans="1:21" x14ac:dyDescent="0.3">
      <c r="A5190">
        <v>0.67</v>
      </c>
      <c r="B5190">
        <v>0.625</v>
      </c>
      <c r="C5190">
        <v>2.1</v>
      </c>
      <c r="D5190">
        <v>250</v>
      </c>
      <c r="E5190">
        <v>195.89</v>
      </c>
      <c r="F5190">
        <v>70.894999999999996</v>
      </c>
      <c r="G5190">
        <v>70.895522388059604</v>
      </c>
      <c r="H5190">
        <v>140</v>
      </c>
      <c r="I5190">
        <v>460.89552200000003</v>
      </c>
      <c r="J5190">
        <v>-1</v>
      </c>
      <c r="K5190">
        <v>2</v>
      </c>
      <c r="L5190">
        <v>29.897500000000001</v>
      </c>
      <c r="M5190">
        <v>265</v>
      </c>
      <c r="N5190">
        <v>0</v>
      </c>
      <c r="O5190">
        <v>140</v>
      </c>
      <c r="P5190">
        <v>0</v>
      </c>
      <c r="Q5190">
        <v>997</v>
      </c>
      <c r="R5190">
        <v>17.137570223000001</v>
      </c>
      <c r="S5190">
        <v>36.812562999999997</v>
      </c>
      <c r="T5190">
        <v>0</v>
      </c>
      <c r="U5190">
        <v>0</v>
      </c>
    </row>
    <row r="5191" spans="1:21" x14ac:dyDescent="0.3">
      <c r="A5191">
        <v>0.67</v>
      </c>
      <c r="B5191">
        <v>0.625</v>
      </c>
      <c r="C5191">
        <v>2.1</v>
      </c>
      <c r="D5191">
        <v>250</v>
      </c>
      <c r="E5191">
        <v>195.89</v>
      </c>
      <c r="F5191">
        <v>70.894999999999996</v>
      </c>
      <c r="G5191">
        <v>70.895522388059604</v>
      </c>
      <c r="H5191">
        <v>150</v>
      </c>
      <c r="I5191">
        <v>470.89552200000003</v>
      </c>
      <c r="J5191">
        <v>-1</v>
      </c>
      <c r="K5191">
        <v>2</v>
      </c>
      <c r="L5191">
        <v>29.368960000000001</v>
      </c>
      <c r="M5191">
        <v>265</v>
      </c>
      <c r="N5191">
        <v>0</v>
      </c>
      <c r="O5191">
        <v>140</v>
      </c>
      <c r="P5191">
        <v>0</v>
      </c>
      <c r="Q5191">
        <v>920</v>
      </c>
      <c r="R5191">
        <v>16.744305353000001</v>
      </c>
      <c r="S5191">
        <v>35.313639999999999</v>
      </c>
      <c r="T5191">
        <v>0</v>
      </c>
      <c r="U5191">
        <v>0</v>
      </c>
    </row>
    <row r="5192" spans="1:21" x14ac:dyDescent="0.3">
      <c r="A5192">
        <v>0.67</v>
      </c>
      <c r="B5192">
        <v>0.625</v>
      </c>
      <c r="C5192">
        <v>2.1</v>
      </c>
      <c r="D5192">
        <v>250</v>
      </c>
      <c r="E5192">
        <v>195.89</v>
      </c>
      <c r="F5192">
        <v>70.894999999999996</v>
      </c>
      <c r="G5192">
        <v>70.895522388059604</v>
      </c>
      <c r="H5192">
        <v>160</v>
      </c>
      <c r="I5192">
        <v>480.89552200000003</v>
      </c>
      <c r="J5192">
        <v>-1</v>
      </c>
      <c r="K5192">
        <v>2</v>
      </c>
      <c r="L5192">
        <v>28.857189999999999</v>
      </c>
      <c r="M5192">
        <v>265</v>
      </c>
      <c r="N5192">
        <v>0</v>
      </c>
      <c r="O5192">
        <v>140</v>
      </c>
      <c r="P5192">
        <v>0</v>
      </c>
      <c r="Q5192">
        <v>929</v>
      </c>
      <c r="R5192">
        <v>16.624565063999999</v>
      </c>
      <c r="S5192">
        <v>35.491663000000003</v>
      </c>
      <c r="T5192">
        <v>0</v>
      </c>
      <c r="U5192">
        <v>0</v>
      </c>
    </row>
    <row r="5193" spans="1:21" x14ac:dyDescent="0.3">
      <c r="A5193">
        <v>0.67</v>
      </c>
      <c r="B5193">
        <v>0.625</v>
      </c>
      <c r="C5193">
        <v>2.1</v>
      </c>
      <c r="D5193">
        <v>250</v>
      </c>
      <c r="E5193">
        <v>195.89</v>
      </c>
      <c r="F5193">
        <v>70.894999999999996</v>
      </c>
      <c r="G5193">
        <v>70.895522388059604</v>
      </c>
      <c r="H5193">
        <v>170</v>
      </c>
      <c r="I5193">
        <v>490.89552200000003</v>
      </c>
      <c r="J5193">
        <v>-1</v>
      </c>
      <c r="K5193">
        <v>2</v>
      </c>
      <c r="L5193">
        <v>28.36149</v>
      </c>
      <c r="M5193">
        <v>265</v>
      </c>
      <c r="N5193">
        <v>0</v>
      </c>
      <c r="O5193">
        <v>140</v>
      </c>
      <c r="P5193">
        <v>0</v>
      </c>
      <c r="Q5193">
        <v>926</v>
      </c>
      <c r="R5193">
        <v>16.136973580999999</v>
      </c>
      <c r="S5193">
        <v>35.432408000000002</v>
      </c>
      <c r="T5193">
        <v>0</v>
      </c>
      <c r="U5193">
        <v>0</v>
      </c>
    </row>
    <row r="5194" spans="1:21" x14ac:dyDescent="0.3">
      <c r="A5194">
        <v>0.67</v>
      </c>
      <c r="B5194">
        <v>0.625</v>
      </c>
      <c r="C5194">
        <v>2.1</v>
      </c>
      <c r="D5194">
        <v>250</v>
      </c>
      <c r="E5194">
        <v>195.89</v>
      </c>
      <c r="F5194">
        <v>70.894999999999996</v>
      </c>
      <c r="G5194">
        <v>70.895522388059604</v>
      </c>
      <c r="H5194">
        <v>180</v>
      </c>
      <c r="I5194">
        <v>500.89552200000003</v>
      </c>
      <c r="J5194">
        <v>-1</v>
      </c>
      <c r="K5194">
        <v>2</v>
      </c>
      <c r="L5194">
        <v>27.881180000000001</v>
      </c>
      <c r="M5194">
        <v>265</v>
      </c>
      <c r="N5194">
        <v>0</v>
      </c>
      <c r="O5194">
        <v>140</v>
      </c>
      <c r="P5194">
        <v>0</v>
      </c>
      <c r="Q5194">
        <v>992</v>
      </c>
      <c r="R5194">
        <v>15.971226015999999</v>
      </c>
      <c r="S5194">
        <v>36.716836000000001</v>
      </c>
      <c r="T5194">
        <v>0</v>
      </c>
      <c r="U5194">
        <v>0</v>
      </c>
    </row>
    <row r="5195" spans="1:21" x14ac:dyDescent="0.3">
      <c r="A5195">
        <v>0.67</v>
      </c>
      <c r="B5195">
        <v>0.625</v>
      </c>
      <c r="C5195">
        <v>2.1</v>
      </c>
      <c r="D5195">
        <v>250</v>
      </c>
      <c r="E5195">
        <v>195.89</v>
      </c>
      <c r="F5195">
        <v>70.894999999999996</v>
      </c>
      <c r="G5195">
        <v>70.895522388059604</v>
      </c>
      <c r="H5195">
        <v>190</v>
      </c>
      <c r="I5195">
        <v>510.89552200000003</v>
      </c>
      <c r="J5195">
        <v>-1</v>
      </c>
      <c r="K5195">
        <v>2</v>
      </c>
      <c r="L5195">
        <v>27.41563</v>
      </c>
      <c r="M5195">
        <v>265</v>
      </c>
      <c r="N5195">
        <v>0</v>
      </c>
      <c r="O5195">
        <v>140</v>
      </c>
      <c r="P5195">
        <v>0</v>
      </c>
      <c r="Q5195">
        <v>986</v>
      </c>
      <c r="R5195">
        <v>15.677062517</v>
      </c>
      <c r="S5195">
        <v>36.601678999999997</v>
      </c>
      <c r="T5195">
        <v>0</v>
      </c>
      <c r="U5195">
        <v>0</v>
      </c>
    </row>
    <row r="5196" spans="1:21" x14ac:dyDescent="0.3">
      <c r="A5196">
        <v>0.67</v>
      </c>
      <c r="B5196">
        <v>0.625</v>
      </c>
      <c r="C5196">
        <v>2.1</v>
      </c>
      <c r="D5196">
        <v>250</v>
      </c>
      <c r="E5196">
        <v>195.89</v>
      </c>
      <c r="F5196">
        <v>70.894999999999996</v>
      </c>
      <c r="G5196">
        <v>70.895522388059604</v>
      </c>
      <c r="H5196">
        <v>200</v>
      </c>
      <c r="I5196">
        <v>520.89552200000003</v>
      </c>
      <c r="J5196">
        <v>-1</v>
      </c>
      <c r="K5196">
        <v>2</v>
      </c>
      <c r="L5196">
        <v>26.964220000000001</v>
      </c>
      <c r="M5196">
        <v>265</v>
      </c>
      <c r="N5196">
        <v>0</v>
      </c>
      <c r="O5196">
        <v>140</v>
      </c>
      <c r="P5196">
        <v>0</v>
      </c>
      <c r="Q5196">
        <v>972</v>
      </c>
      <c r="R5196">
        <v>15.420570793</v>
      </c>
      <c r="S5196">
        <v>36.331758999999998</v>
      </c>
      <c r="T5196">
        <v>0</v>
      </c>
      <c r="U5196">
        <v>0</v>
      </c>
    </row>
    <row r="5197" spans="1:21" x14ac:dyDescent="0.3">
      <c r="A5197">
        <v>0.67</v>
      </c>
      <c r="B5197">
        <v>0.625</v>
      </c>
      <c r="C5197">
        <v>2.1</v>
      </c>
      <c r="D5197">
        <v>250</v>
      </c>
      <c r="E5197">
        <v>195.89</v>
      </c>
      <c r="F5197">
        <v>70.894999999999996</v>
      </c>
      <c r="G5197">
        <v>70.895522388059604</v>
      </c>
      <c r="H5197">
        <v>210</v>
      </c>
      <c r="I5197">
        <v>530.89552200000003</v>
      </c>
      <c r="J5197">
        <v>-1</v>
      </c>
      <c r="K5197">
        <v>2</v>
      </c>
      <c r="L5197">
        <v>26.52637</v>
      </c>
      <c r="M5197">
        <v>265</v>
      </c>
      <c r="N5197">
        <v>0</v>
      </c>
      <c r="O5197">
        <v>140</v>
      </c>
      <c r="P5197">
        <v>0</v>
      </c>
      <c r="Q5197">
        <v>926</v>
      </c>
      <c r="R5197">
        <v>15.071960802</v>
      </c>
      <c r="S5197">
        <v>35.432408000000002</v>
      </c>
      <c r="T5197">
        <v>0</v>
      </c>
      <c r="U5197">
        <v>0</v>
      </c>
    </row>
    <row r="5198" spans="1:21" x14ac:dyDescent="0.3">
      <c r="A5198">
        <v>0.67</v>
      </c>
      <c r="B5198">
        <v>0.625</v>
      </c>
      <c r="C5198">
        <v>2.1</v>
      </c>
      <c r="D5198">
        <v>250</v>
      </c>
      <c r="E5198">
        <v>195.89</v>
      </c>
      <c r="F5198">
        <v>70.894999999999996</v>
      </c>
      <c r="G5198">
        <v>70.895522388059604</v>
      </c>
      <c r="H5198">
        <v>220</v>
      </c>
      <c r="I5198">
        <v>540.89552200000003</v>
      </c>
      <c r="J5198">
        <v>-1</v>
      </c>
      <c r="K5198">
        <v>2</v>
      </c>
      <c r="L5198">
        <v>26.10153</v>
      </c>
      <c r="M5198">
        <v>265</v>
      </c>
      <c r="N5198">
        <v>0</v>
      </c>
      <c r="O5198">
        <v>140</v>
      </c>
      <c r="P5198">
        <v>0</v>
      </c>
      <c r="Q5198">
        <v>936</v>
      </c>
      <c r="R5198">
        <v>14.983571086</v>
      </c>
      <c r="S5198">
        <v>35.629590999999998</v>
      </c>
      <c r="T5198">
        <v>0</v>
      </c>
      <c r="U5198">
        <v>0</v>
      </c>
    </row>
    <row r="5199" spans="1:21" x14ac:dyDescent="0.3">
      <c r="A5199">
        <v>0.67</v>
      </c>
      <c r="B5199">
        <v>0.625</v>
      </c>
      <c r="C5199">
        <v>2.1</v>
      </c>
      <c r="D5199">
        <v>250</v>
      </c>
      <c r="E5199">
        <v>195.89</v>
      </c>
      <c r="F5199">
        <v>70.894999999999996</v>
      </c>
      <c r="G5199">
        <v>70.895522388059604</v>
      </c>
      <c r="H5199">
        <v>230</v>
      </c>
      <c r="I5199">
        <v>550.89552200000003</v>
      </c>
      <c r="J5199">
        <v>-1</v>
      </c>
      <c r="K5199">
        <v>2</v>
      </c>
      <c r="L5199">
        <v>25.68918</v>
      </c>
      <c r="M5199">
        <v>265</v>
      </c>
      <c r="N5199">
        <v>0</v>
      </c>
      <c r="O5199">
        <v>140</v>
      </c>
      <c r="P5199">
        <v>0</v>
      </c>
      <c r="Q5199">
        <v>924</v>
      </c>
      <c r="R5199">
        <v>14.624794035000001</v>
      </c>
      <c r="S5199">
        <v>35.392856999999999</v>
      </c>
      <c r="T5199">
        <v>0</v>
      </c>
      <c r="U5199">
        <v>0</v>
      </c>
    </row>
    <row r="5200" spans="1:21" x14ac:dyDescent="0.3">
      <c r="A5200">
        <v>0.67</v>
      </c>
      <c r="B5200">
        <v>0.625</v>
      </c>
      <c r="C5200">
        <v>2.1</v>
      </c>
      <c r="D5200">
        <v>250</v>
      </c>
      <c r="E5200">
        <v>195.89</v>
      </c>
      <c r="F5200">
        <v>70.894999999999996</v>
      </c>
      <c r="G5200">
        <v>70.895522388059604</v>
      </c>
      <c r="H5200">
        <v>240</v>
      </c>
      <c r="I5200">
        <v>560.89552200000003</v>
      </c>
      <c r="J5200">
        <v>-1</v>
      </c>
      <c r="K5200">
        <v>2</v>
      </c>
      <c r="L5200">
        <v>25.288799999999998</v>
      </c>
      <c r="M5200">
        <v>265</v>
      </c>
      <c r="N5200">
        <v>0</v>
      </c>
      <c r="O5200">
        <v>140</v>
      </c>
      <c r="P5200">
        <v>0</v>
      </c>
      <c r="Q5200">
        <v>926</v>
      </c>
      <c r="R5200">
        <v>14.624794035000001</v>
      </c>
      <c r="S5200">
        <v>35.432408000000002</v>
      </c>
      <c r="T5200">
        <v>0</v>
      </c>
      <c r="U5200">
        <v>0</v>
      </c>
    </row>
    <row r="5201" spans="1:21" x14ac:dyDescent="0.3">
      <c r="A5201">
        <v>0.67</v>
      </c>
      <c r="B5201">
        <v>0.625</v>
      </c>
      <c r="C5201">
        <v>2.1</v>
      </c>
      <c r="D5201">
        <v>250</v>
      </c>
      <c r="E5201">
        <v>195.89</v>
      </c>
      <c r="F5201">
        <v>70.894999999999996</v>
      </c>
      <c r="G5201">
        <v>70.895522388059604</v>
      </c>
      <c r="H5201">
        <v>250</v>
      </c>
      <c r="I5201">
        <v>570.89552200000003</v>
      </c>
      <c r="J5201">
        <v>-1</v>
      </c>
      <c r="K5201">
        <v>2</v>
      </c>
      <c r="L5201">
        <v>24.899920000000002</v>
      </c>
      <c r="M5201">
        <v>265</v>
      </c>
      <c r="N5201">
        <v>0</v>
      </c>
      <c r="O5201">
        <v>140</v>
      </c>
      <c r="P5201">
        <v>0</v>
      </c>
      <c r="Q5201">
        <v>928</v>
      </c>
      <c r="R5201">
        <v>14.349957269000001</v>
      </c>
      <c r="S5201">
        <v>35.471921000000002</v>
      </c>
      <c r="T5201">
        <v>0</v>
      </c>
      <c r="U5201">
        <v>0</v>
      </c>
    </row>
    <row r="5202" spans="1:21" x14ac:dyDescent="0.3">
      <c r="A5202">
        <v>0.67</v>
      </c>
      <c r="B5202">
        <v>0.625</v>
      </c>
      <c r="C5202">
        <v>2.1</v>
      </c>
      <c r="D5202">
        <v>250</v>
      </c>
      <c r="E5202">
        <v>195.89</v>
      </c>
      <c r="F5202">
        <v>70.894999999999996</v>
      </c>
      <c r="G5202">
        <v>70.895522388059604</v>
      </c>
      <c r="H5202">
        <v>260</v>
      </c>
      <c r="I5202">
        <v>580.89552200000003</v>
      </c>
      <c r="J5202">
        <v>-1</v>
      </c>
      <c r="K5202">
        <v>2</v>
      </c>
      <c r="L5202">
        <v>24.522099999999998</v>
      </c>
      <c r="M5202">
        <v>265</v>
      </c>
      <c r="N5202">
        <v>0</v>
      </c>
      <c r="O5202">
        <v>140</v>
      </c>
      <c r="P5202">
        <v>0</v>
      </c>
      <c r="Q5202">
        <v>913</v>
      </c>
      <c r="R5202">
        <v>14.116927308999999</v>
      </c>
      <c r="S5202">
        <v>35.174635000000002</v>
      </c>
      <c r="T5202">
        <v>0</v>
      </c>
      <c r="U5202">
        <v>0</v>
      </c>
    </row>
    <row r="5203" spans="1:21" x14ac:dyDescent="0.3">
      <c r="A5203">
        <v>0.67</v>
      </c>
      <c r="B5203">
        <v>0.625</v>
      </c>
      <c r="C5203">
        <v>2.1</v>
      </c>
      <c r="D5203">
        <v>250</v>
      </c>
      <c r="E5203">
        <v>195.89</v>
      </c>
      <c r="F5203">
        <v>70.894999999999996</v>
      </c>
      <c r="G5203">
        <v>70.895522388059604</v>
      </c>
      <c r="H5203">
        <v>270</v>
      </c>
      <c r="I5203">
        <v>590.89552200000003</v>
      </c>
      <c r="J5203">
        <v>-1</v>
      </c>
      <c r="K5203">
        <v>2</v>
      </c>
      <c r="L5203">
        <v>24.154890000000002</v>
      </c>
      <c r="M5203">
        <v>265</v>
      </c>
      <c r="N5203">
        <v>0</v>
      </c>
      <c r="O5203">
        <v>140</v>
      </c>
      <c r="P5203">
        <v>0</v>
      </c>
      <c r="Q5203">
        <v>898</v>
      </c>
      <c r="R5203">
        <v>14.116927308999999</v>
      </c>
      <c r="S5203">
        <v>34.875143999999999</v>
      </c>
      <c r="T5203">
        <v>0</v>
      </c>
      <c r="U5203">
        <v>0</v>
      </c>
    </row>
    <row r="5204" spans="1:21" x14ac:dyDescent="0.3">
      <c r="A5204">
        <v>0.67</v>
      </c>
      <c r="B5204">
        <v>0.625</v>
      </c>
      <c r="C5204">
        <v>2.1</v>
      </c>
      <c r="D5204">
        <v>250</v>
      </c>
      <c r="E5204">
        <v>195.89</v>
      </c>
      <c r="F5204">
        <v>70.894999999999996</v>
      </c>
      <c r="G5204">
        <v>70.895522388059604</v>
      </c>
      <c r="H5204">
        <v>280</v>
      </c>
      <c r="I5204">
        <v>600.89552200000003</v>
      </c>
      <c r="J5204">
        <v>-1</v>
      </c>
      <c r="K5204">
        <v>2</v>
      </c>
      <c r="L5204">
        <v>23.797879999999999</v>
      </c>
      <c r="M5204">
        <v>265</v>
      </c>
      <c r="N5204">
        <v>0</v>
      </c>
      <c r="O5204">
        <v>140</v>
      </c>
      <c r="P5204">
        <v>0</v>
      </c>
      <c r="Q5204">
        <v>924</v>
      </c>
      <c r="R5204">
        <v>13.880066360000001</v>
      </c>
      <c r="S5204">
        <v>35.392856999999999</v>
      </c>
      <c r="T5204">
        <v>0</v>
      </c>
      <c r="U5204">
        <v>0</v>
      </c>
    </row>
    <row r="5205" spans="1:21" x14ac:dyDescent="0.3">
      <c r="A5205">
        <v>0.67</v>
      </c>
      <c r="B5205">
        <v>0.625</v>
      </c>
      <c r="C5205">
        <v>2.1</v>
      </c>
      <c r="D5205">
        <v>250</v>
      </c>
      <c r="E5205">
        <v>195.89</v>
      </c>
      <c r="F5205">
        <v>70.894999999999996</v>
      </c>
      <c r="G5205">
        <v>70.895522388059604</v>
      </c>
      <c r="H5205">
        <v>290</v>
      </c>
      <c r="I5205">
        <v>610.89552200000003</v>
      </c>
      <c r="J5205">
        <v>-1</v>
      </c>
      <c r="K5205">
        <v>2</v>
      </c>
      <c r="L5205">
        <v>23.450679999999998</v>
      </c>
      <c r="M5205">
        <v>265</v>
      </c>
      <c r="N5205">
        <v>0</v>
      </c>
      <c r="O5205">
        <v>140</v>
      </c>
      <c r="P5205">
        <v>0</v>
      </c>
      <c r="Q5205">
        <v>928</v>
      </c>
      <c r="R5205">
        <v>13.784205158000001</v>
      </c>
      <c r="S5205">
        <v>35.471921000000002</v>
      </c>
      <c r="T5205">
        <v>0</v>
      </c>
      <c r="U5205">
        <v>0</v>
      </c>
    </row>
    <row r="5206" spans="1:21" x14ac:dyDescent="0.3">
      <c r="A5206">
        <v>0.67</v>
      </c>
      <c r="B5206">
        <v>0.625</v>
      </c>
      <c r="C5206">
        <v>2.1</v>
      </c>
      <c r="D5206">
        <v>250</v>
      </c>
      <c r="E5206">
        <v>195.89</v>
      </c>
      <c r="F5206">
        <v>70.894999999999996</v>
      </c>
      <c r="G5206">
        <v>70.895522388059604</v>
      </c>
      <c r="H5206">
        <v>300</v>
      </c>
      <c r="I5206">
        <v>620.89552200000003</v>
      </c>
      <c r="J5206">
        <v>-1</v>
      </c>
      <c r="K5206">
        <v>2</v>
      </c>
      <c r="L5206">
        <v>23.112919999999999</v>
      </c>
      <c r="M5206">
        <v>265</v>
      </c>
      <c r="N5206">
        <v>0</v>
      </c>
      <c r="O5206">
        <v>140</v>
      </c>
      <c r="P5206">
        <v>0</v>
      </c>
      <c r="Q5206">
        <v>988</v>
      </c>
      <c r="R5206">
        <v>13.736028578000001</v>
      </c>
      <c r="S5206">
        <v>36.640098999999999</v>
      </c>
      <c r="T5206">
        <v>0</v>
      </c>
      <c r="U5206">
        <v>0</v>
      </c>
    </row>
    <row r="5207" spans="1:21" x14ac:dyDescent="0.3">
      <c r="A5207">
        <v>0.67</v>
      </c>
      <c r="B5207">
        <v>0.625</v>
      </c>
      <c r="C5207">
        <v>2.1</v>
      </c>
      <c r="D5207">
        <v>250</v>
      </c>
      <c r="E5207">
        <v>195.89</v>
      </c>
      <c r="F5207">
        <v>70.894999999999996</v>
      </c>
      <c r="G5207">
        <v>70.895522388059604</v>
      </c>
      <c r="H5207">
        <v>0</v>
      </c>
      <c r="I5207">
        <v>320.89552200000003</v>
      </c>
      <c r="J5207">
        <v>-1</v>
      </c>
      <c r="K5207">
        <v>2</v>
      </c>
      <c r="L5207">
        <v>39.550359999999998</v>
      </c>
      <c r="M5207">
        <v>265</v>
      </c>
      <c r="N5207">
        <v>0</v>
      </c>
      <c r="O5207">
        <v>140</v>
      </c>
      <c r="P5207">
        <v>0</v>
      </c>
      <c r="Q5207">
        <v>957</v>
      </c>
      <c r="R5207">
        <v>24.38385925</v>
      </c>
      <c r="S5207">
        <v>36.040627000000001</v>
      </c>
      <c r="T5207">
        <v>0</v>
      </c>
      <c r="U5207">
        <v>0</v>
      </c>
    </row>
    <row r="5208" spans="1:21" x14ac:dyDescent="0.3">
      <c r="A5208" t="s">
        <v>74</v>
      </c>
      <c r="B5208" t="s">
        <v>74</v>
      </c>
      <c r="C5208">
        <v>2.1</v>
      </c>
      <c r="D5208">
        <v>250</v>
      </c>
      <c r="E5208" t="s">
        <v>75</v>
      </c>
      <c r="F5208" t="s">
        <v>74</v>
      </c>
      <c r="G5208" t="s">
        <v>74</v>
      </c>
      <c r="H5208" t="s">
        <v>74</v>
      </c>
      <c r="I5208" t="s">
        <v>74</v>
      </c>
      <c r="J5208" t="s">
        <v>74</v>
      </c>
      <c r="K5208" t="s">
        <v>74</v>
      </c>
      <c r="L5208" t="s">
        <v>74</v>
      </c>
      <c r="M5208" t="s">
        <v>74</v>
      </c>
      <c r="N5208" t="s">
        <v>74</v>
      </c>
      <c r="O5208">
        <v>160</v>
      </c>
    </row>
    <row r="5209" spans="1:21" x14ac:dyDescent="0.3">
      <c r="A5209">
        <v>0.67</v>
      </c>
      <c r="B5209">
        <v>0.625</v>
      </c>
      <c r="C5209">
        <v>2.1</v>
      </c>
      <c r="D5209">
        <v>250</v>
      </c>
      <c r="E5209">
        <v>195.89</v>
      </c>
      <c r="F5209">
        <v>70.894999999999996</v>
      </c>
      <c r="G5209">
        <v>70.895522388059604</v>
      </c>
      <c r="H5209">
        <v>0</v>
      </c>
      <c r="I5209">
        <v>320.89552200000003</v>
      </c>
      <c r="J5209">
        <v>-1</v>
      </c>
      <c r="K5209">
        <v>2</v>
      </c>
      <c r="L5209">
        <v>41.609540000000003</v>
      </c>
      <c r="M5209">
        <v>285</v>
      </c>
      <c r="N5209">
        <v>0</v>
      </c>
      <c r="O5209">
        <v>160</v>
      </c>
      <c r="P5209">
        <v>0</v>
      </c>
      <c r="Q5209">
        <v>918</v>
      </c>
      <c r="R5209">
        <v>27.151874272000001</v>
      </c>
      <c r="S5209">
        <v>35.273972999999998</v>
      </c>
      <c r="T5209">
        <v>0</v>
      </c>
      <c r="U5209">
        <v>0</v>
      </c>
    </row>
    <row r="5210" spans="1:21" x14ac:dyDescent="0.3">
      <c r="A5210">
        <v>0.67</v>
      </c>
      <c r="B5210">
        <v>0.625</v>
      </c>
      <c r="C5210">
        <v>2.1</v>
      </c>
      <c r="D5210">
        <v>250</v>
      </c>
      <c r="E5210">
        <v>195.89</v>
      </c>
      <c r="F5210">
        <v>70.894999999999996</v>
      </c>
      <c r="G5210">
        <v>70.895522388059604</v>
      </c>
      <c r="H5210">
        <v>10</v>
      </c>
      <c r="I5210">
        <v>330.89552200000003</v>
      </c>
      <c r="J5210">
        <v>-1</v>
      </c>
      <c r="K5210">
        <v>2</v>
      </c>
      <c r="L5210">
        <v>40.738280000000003</v>
      </c>
      <c r="M5210">
        <v>285</v>
      </c>
      <c r="N5210">
        <v>0</v>
      </c>
      <c r="O5210">
        <v>160</v>
      </c>
      <c r="P5210">
        <v>0</v>
      </c>
      <c r="Q5210">
        <v>911</v>
      </c>
      <c r="R5210">
        <v>26.594143494000001</v>
      </c>
      <c r="S5210">
        <v>35.134832000000003</v>
      </c>
      <c r="T5210">
        <v>0</v>
      </c>
      <c r="U5210">
        <v>0</v>
      </c>
    </row>
    <row r="5211" spans="1:21" x14ac:dyDescent="0.3">
      <c r="A5211">
        <v>0.67</v>
      </c>
      <c r="B5211">
        <v>0.625</v>
      </c>
      <c r="C5211">
        <v>2.1</v>
      </c>
      <c r="D5211">
        <v>250</v>
      </c>
      <c r="E5211">
        <v>195.89</v>
      </c>
      <c r="F5211">
        <v>70.894999999999996</v>
      </c>
      <c r="G5211">
        <v>70.895522388059604</v>
      </c>
      <c r="H5211">
        <v>20</v>
      </c>
      <c r="I5211">
        <v>340.89552200000003</v>
      </c>
      <c r="J5211">
        <v>-1</v>
      </c>
      <c r="K5211">
        <v>2</v>
      </c>
      <c r="L5211">
        <v>39.896740000000001</v>
      </c>
      <c r="M5211">
        <v>285</v>
      </c>
      <c r="N5211">
        <v>0</v>
      </c>
      <c r="O5211">
        <v>160</v>
      </c>
      <c r="P5211">
        <v>0</v>
      </c>
      <c r="Q5211">
        <v>987</v>
      </c>
      <c r="R5211">
        <v>26.051455089000001</v>
      </c>
      <c r="S5211">
        <v>36.620893000000002</v>
      </c>
      <c r="T5211">
        <v>0</v>
      </c>
      <c r="U5211">
        <v>0</v>
      </c>
    </row>
    <row r="5212" spans="1:21" x14ac:dyDescent="0.3">
      <c r="A5212">
        <v>0.67</v>
      </c>
      <c r="B5212">
        <v>0.625</v>
      </c>
      <c r="C5212">
        <v>2.1</v>
      </c>
      <c r="D5212">
        <v>250</v>
      </c>
      <c r="E5212">
        <v>195.89</v>
      </c>
      <c r="F5212">
        <v>70.894999999999996</v>
      </c>
      <c r="G5212">
        <v>70.895522388059604</v>
      </c>
      <c r="H5212">
        <v>30</v>
      </c>
      <c r="I5212">
        <v>350.89552200000003</v>
      </c>
      <c r="J5212">
        <v>-1</v>
      </c>
      <c r="K5212">
        <v>2</v>
      </c>
      <c r="L5212">
        <v>39.083759999999998</v>
      </c>
      <c r="M5212">
        <v>285</v>
      </c>
      <c r="N5212">
        <v>0</v>
      </c>
      <c r="O5212">
        <v>160</v>
      </c>
      <c r="P5212">
        <v>0</v>
      </c>
      <c r="Q5212">
        <v>977</v>
      </c>
      <c r="R5212">
        <v>25.257406001</v>
      </c>
      <c r="S5212">
        <v>36.428356999999998</v>
      </c>
      <c r="T5212">
        <v>0</v>
      </c>
      <c r="U5212">
        <v>0</v>
      </c>
    </row>
    <row r="5213" spans="1:21" x14ac:dyDescent="0.3">
      <c r="A5213">
        <v>0.67</v>
      </c>
      <c r="B5213">
        <v>0.625</v>
      </c>
      <c r="C5213">
        <v>2.1</v>
      </c>
      <c r="D5213">
        <v>250</v>
      </c>
      <c r="E5213">
        <v>195.89</v>
      </c>
      <c r="F5213">
        <v>70.894999999999996</v>
      </c>
      <c r="G5213">
        <v>70.895522388059604</v>
      </c>
      <c r="H5213">
        <v>40</v>
      </c>
      <c r="I5213">
        <v>360.89552200000003</v>
      </c>
      <c r="J5213">
        <v>-1</v>
      </c>
      <c r="K5213">
        <v>2</v>
      </c>
      <c r="L5213">
        <v>38.298220000000001</v>
      </c>
      <c r="M5213">
        <v>285</v>
      </c>
      <c r="N5213">
        <v>0</v>
      </c>
      <c r="O5213">
        <v>160</v>
      </c>
      <c r="P5213">
        <v>0</v>
      </c>
      <c r="Q5213">
        <v>947</v>
      </c>
      <c r="R5213">
        <v>24.960354287000001</v>
      </c>
      <c r="S5213">
        <v>35.845405</v>
      </c>
      <c r="T5213">
        <v>0</v>
      </c>
      <c r="U5213">
        <v>0</v>
      </c>
    </row>
    <row r="5214" spans="1:21" x14ac:dyDescent="0.3">
      <c r="A5214">
        <v>0.67</v>
      </c>
      <c r="B5214">
        <v>0.625</v>
      </c>
      <c r="C5214">
        <v>2.1</v>
      </c>
      <c r="D5214">
        <v>250</v>
      </c>
      <c r="E5214">
        <v>195.89</v>
      </c>
      <c r="F5214">
        <v>70.894999999999996</v>
      </c>
      <c r="G5214">
        <v>70.895522388059604</v>
      </c>
      <c r="H5214">
        <v>50</v>
      </c>
      <c r="I5214">
        <v>370.89552200000003</v>
      </c>
      <c r="J5214">
        <v>-1</v>
      </c>
      <c r="K5214">
        <v>2</v>
      </c>
      <c r="L5214">
        <v>37.539050000000003</v>
      </c>
      <c r="M5214">
        <v>285</v>
      </c>
      <c r="N5214">
        <v>0</v>
      </c>
      <c r="O5214">
        <v>160</v>
      </c>
      <c r="P5214">
        <v>0</v>
      </c>
      <c r="Q5214">
        <v>963</v>
      </c>
      <c r="R5214">
        <v>24.160850301</v>
      </c>
      <c r="S5214">
        <v>36.157322999999998</v>
      </c>
      <c r="T5214">
        <v>0</v>
      </c>
      <c r="U5214">
        <v>0</v>
      </c>
    </row>
    <row r="5215" spans="1:21" x14ac:dyDescent="0.3">
      <c r="A5215">
        <v>0.67</v>
      </c>
      <c r="B5215">
        <v>0.625</v>
      </c>
      <c r="C5215">
        <v>2.1</v>
      </c>
      <c r="D5215">
        <v>250</v>
      </c>
      <c r="E5215">
        <v>195.89</v>
      </c>
      <c r="F5215">
        <v>70.894999999999996</v>
      </c>
      <c r="G5215">
        <v>70.895522388059604</v>
      </c>
      <c r="H5215">
        <v>60</v>
      </c>
      <c r="I5215">
        <v>380.89552200000003</v>
      </c>
      <c r="J5215">
        <v>-1</v>
      </c>
      <c r="K5215">
        <v>2</v>
      </c>
      <c r="L5215">
        <v>36.80518</v>
      </c>
      <c r="M5215">
        <v>285</v>
      </c>
      <c r="N5215">
        <v>0</v>
      </c>
      <c r="O5215">
        <v>160</v>
      </c>
      <c r="P5215">
        <v>0</v>
      </c>
      <c r="Q5215">
        <v>926</v>
      </c>
      <c r="R5215">
        <v>23.879337704000001</v>
      </c>
      <c r="S5215">
        <v>35.432408000000002</v>
      </c>
      <c r="T5215">
        <v>0</v>
      </c>
      <c r="U5215">
        <v>0</v>
      </c>
    </row>
    <row r="5216" spans="1:21" x14ac:dyDescent="0.3">
      <c r="A5216">
        <v>0.67</v>
      </c>
      <c r="B5216">
        <v>0.625</v>
      </c>
      <c r="C5216">
        <v>2.1</v>
      </c>
      <c r="D5216">
        <v>250</v>
      </c>
      <c r="E5216">
        <v>195.89</v>
      </c>
      <c r="F5216">
        <v>70.894999999999996</v>
      </c>
      <c r="G5216">
        <v>70.895522388059604</v>
      </c>
      <c r="H5216">
        <v>70</v>
      </c>
      <c r="I5216">
        <v>390.89552200000003</v>
      </c>
      <c r="J5216">
        <v>-1</v>
      </c>
      <c r="K5216">
        <v>2</v>
      </c>
      <c r="L5216">
        <v>36.095599999999997</v>
      </c>
      <c r="M5216">
        <v>285</v>
      </c>
      <c r="N5216">
        <v>0</v>
      </c>
      <c r="O5216">
        <v>160</v>
      </c>
      <c r="P5216">
        <v>0</v>
      </c>
      <c r="Q5216">
        <v>934</v>
      </c>
      <c r="R5216">
        <v>22.838876675000002</v>
      </c>
      <c r="S5216">
        <v>35.590231000000003</v>
      </c>
      <c r="T5216">
        <v>0</v>
      </c>
      <c r="U5216">
        <v>0</v>
      </c>
    </row>
    <row r="5217" spans="1:21" x14ac:dyDescent="0.3">
      <c r="A5217">
        <v>0.67</v>
      </c>
      <c r="B5217">
        <v>0.625</v>
      </c>
      <c r="C5217">
        <v>2.1</v>
      </c>
      <c r="D5217">
        <v>250</v>
      </c>
      <c r="E5217">
        <v>195.89</v>
      </c>
      <c r="F5217">
        <v>70.894999999999996</v>
      </c>
      <c r="G5217">
        <v>70.895522388059604</v>
      </c>
      <c r="H5217">
        <v>80</v>
      </c>
      <c r="I5217">
        <v>400.89552200000003</v>
      </c>
      <c r="J5217">
        <v>-1</v>
      </c>
      <c r="K5217">
        <v>2</v>
      </c>
      <c r="L5217">
        <v>35.40934</v>
      </c>
      <c r="M5217">
        <v>285</v>
      </c>
      <c r="N5217">
        <v>0</v>
      </c>
      <c r="O5217">
        <v>160</v>
      </c>
      <c r="P5217">
        <v>0</v>
      </c>
      <c r="Q5217">
        <v>931</v>
      </c>
      <c r="R5217">
        <v>22.601523252</v>
      </c>
      <c r="S5217">
        <v>35.531118999999997</v>
      </c>
      <c r="T5217">
        <v>0</v>
      </c>
      <c r="U5217">
        <v>0</v>
      </c>
    </row>
    <row r="5218" spans="1:21" x14ac:dyDescent="0.3">
      <c r="A5218">
        <v>0.67</v>
      </c>
      <c r="B5218">
        <v>0.625</v>
      </c>
      <c r="C5218">
        <v>2.1</v>
      </c>
      <c r="D5218">
        <v>250</v>
      </c>
      <c r="E5218">
        <v>195.89</v>
      </c>
      <c r="F5218">
        <v>70.894999999999996</v>
      </c>
      <c r="G5218">
        <v>70.895522388059604</v>
      </c>
      <c r="H5218">
        <v>90</v>
      </c>
      <c r="I5218">
        <v>410.89552200000003</v>
      </c>
      <c r="J5218">
        <v>-1</v>
      </c>
      <c r="K5218">
        <v>2</v>
      </c>
      <c r="L5218">
        <v>34.745440000000002</v>
      </c>
      <c r="M5218">
        <v>285</v>
      </c>
      <c r="N5218">
        <v>0</v>
      </c>
      <c r="O5218">
        <v>160</v>
      </c>
      <c r="P5218">
        <v>0</v>
      </c>
      <c r="Q5218">
        <v>912</v>
      </c>
      <c r="R5218">
        <v>22.119581155999999</v>
      </c>
      <c r="S5218">
        <v>35.154738000000002</v>
      </c>
      <c r="T5218">
        <v>0</v>
      </c>
      <c r="U5218">
        <v>0</v>
      </c>
    </row>
    <row r="5219" spans="1:21" x14ac:dyDescent="0.3">
      <c r="A5219">
        <v>0.67</v>
      </c>
      <c r="B5219">
        <v>0.625</v>
      </c>
      <c r="C5219">
        <v>2.1</v>
      </c>
      <c r="D5219">
        <v>250</v>
      </c>
      <c r="E5219">
        <v>195.89</v>
      </c>
      <c r="F5219">
        <v>70.894999999999996</v>
      </c>
      <c r="G5219">
        <v>70.895522388059604</v>
      </c>
      <c r="H5219">
        <v>100</v>
      </c>
      <c r="I5219">
        <v>420.89552200000003</v>
      </c>
      <c r="J5219">
        <v>-1</v>
      </c>
      <c r="K5219">
        <v>2</v>
      </c>
      <c r="L5219">
        <v>34.103009999999998</v>
      </c>
      <c r="M5219">
        <v>285</v>
      </c>
      <c r="N5219">
        <v>0</v>
      </c>
      <c r="O5219">
        <v>160</v>
      </c>
      <c r="P5219">
        <v>0</v>
      </c>
      <c r="Q5219">
        <v>908</v>
      </c>
      <c r="R5219">
        <v>21.689548922</v>
      </c>
      <c r="S5219">
        <v>35.075052999999997</v>
      </c>
      <c r="T5219">
        <v>0</v>
      </c>
      <c r="U5219">
        <v>0</v>
      </c>
    </row>
    <row r="5220" spans="1:21" x14ac:dyDescent="0.3">
      <c r="A5220">
        <v>0.67</v>
      </c>
      <c r="B5220">
        <v>0.625</v>
      </c>
      <c r="C5220">
        <v>2.1</v>
      </c>
      <c r="D5220">
        <v>250</v>
      </c>
      <c r="E5220">
        <v>195.89</v>
      </c>
      <c r="F5220">
        <v>70.894999999999996</v>
      </c>
      <c r="G5220">
        <v>70.895522388059604</v>
      </c>
      <c r="H5220">
        <v>110</v>
      </c>
      <c r="I5220">
        <v>430.89552200000003</v>
      </c>
      <c r="J5220">
        <v>-1</v>
      </c>
      <c r="K5220">
        <v>2</v>
      </c>
      <c r="L5220">
        <v>33.481169999999999</v>
      </c>
      <c r="M5220">
        <v>285</v>
      </c>
      <c r="N5220">
        <v>0</v>
      </c>
      <c r="O5220">
        <v>160</v>
      </c>
      <c r="P5220">
        <v>0</v>
      </c>
      <c r="Q5220">
        <v>933</v>
      </c>
      <c r="R5220">
        <v>21.187923786999999</v>
      </c>
      <c r="S5220">
        <v>35.570535999999997</v>
      </c>
      <c r="T5220">
        <v>0</v>
      </c>
      <c r="U5220">
        <v>0</v>
      </c>
    </row>
    <row r="5221" spans="1:21" x14ac:dyDescent="0.3">
      <c r="A5221">
        <v>0.67</v>
      </c>
      <c r="B5221">
        <v>0.625</v>
      </c>
      <c r="C5221">
        <v>2.1</v>
      </c>
      <c r="D5221">
        <v>250</v>
      </c>
      <c r="E5221">
        <v>195.89</v>
      </c>
      <c r="F5221">
        <v>70.894999999999996</v>
      </c>
      <c r="G5221">
        <v>70.895522388059604</v>
      </c>
      <c r="H5221">
        <v>120</v>
      </c>
      <c r="I5221">
        <v>440.89552200000003</v>
      </c>
      <c r="J5221">
        <v>-1</v>
      </c>
      <c r="K5221">
        <v>2</v>
      </c>
      <c r="L5221">
        <v>32.879089999999998</v>
      </c>
      <c r="M5221">
        <v>285</v>
      </c>
      <c r="N5221">
        <v>0</v>
      </c>
      <c r="O5221">
        <v>160</v>
      </c>
      <c r="P5221">
        <v>0</v>
      </c>
      <c r="Q5221">
        <v>937</v>
      </c>
      <c r="R5221">
        <v>20.642222803999999</v>
      </c>
      <c r="S5221">
        <v>35.649258000000003</v>
      </c>
      <c r="T5221">
        <v>0</v>
      </c>
      <c r="U5221">
        <v>0</v>
      </c>
    </row>
    <row r="5222" spans="1:21" x14ac:dyDescent="0.3">
      <c r="A5222">
        <v>0.67</v>
      </c>
      <c r="B5222">
        <v>0.625</v>
      </c>
      <c r="C5222">
        <v>2.1</v>
      </c>
      <c r="D5222">
        <v>250</v>
      </c>
      <c r="E5222">
        <v>195.89</v>
      </c>
      <c r="F5222">
        <v>70.894999999999996</v>
      </c>
      <c r="G5222">
        <v>70.895522388059604</v>
      </c>
      <c r="H5222">
        <v>130</v>
      </c>
      <c r="I5222">
        <v>450.89552200000003</v>
      </c>
      <c r="J5222">
        <v>-1</v>
      </c>
      <c r="K5222">
        <v>2</v>
      </c>
      <c r="L5222">
        <v>32.295969999999997</v>
      </c>
      <c r="M5222">
        <v>285</v>
      </c>
      <c r="N5222">
        <v>0</v>
      </c>
      <c r="O5222">
        <v>160</v>
      </c>
      <c r="P5222">
        <v>0</v>
      </c>
      <c r="Q5222">
        <v>983</v>
      </c>
      <c r="R5222">
        <v>20.281649813000001</v>
      </c>
      <c r="S5222">
        <v>36.543982999999997</v>
      </c>
      <c r="T5222">
        <v>0</v>
      </c>
      <c r="U5222">
        <v>0</v>
      </c>
    </row>
    <row r="5223" spans="1:21" x14ac:dyDescent="0.3">
      <c r="A5223">
        <v>0.67</v>
      </c>
      <c r="B5223">
        <v>0.625</v>
      </c>
      <c r="C5223">
        <v>2.1</v>
      </c>
      <c r="D5223">
        <v>250</v>
      </c>
      <c r="E5223">
        <v>195.89</v>
      </c>
      <c r="F5223">
        <v>70.894999999999996</v>
      </c>
      <c r="G5223">
        <v>70.895522388059604</v>
      </c>
      <c r="H5223">
        <v>140</v>
      </c>
      <c r="I5223">
        <v>460.89552200000003</v>
      </c>
      <c r="J5223">
        <v>-1</v>
      </c>
      <c r="K5223">
        <v>2</v>
      </c>
      <c r="L5223">
        <v>31.73104</v>
      </c>
      <c r="M5223">
        <v>285</v>
      </c>
      <c r="N5223">
        <v>0</v>
      </c>
      <c r="O5223">
        <v>160</v>
      </c>
      <c r="P5223">
        <v>0</v>
      </c>
      <c r="Q5223">
        <v>981</v>
      </c>
      <c r="R5223">
        <v>19.847436088999999</v>
      </c>
      <c r="S5223">
        <v>36.505476000000002</v>
      </c>
      <c r="T5223">
        <v>0</v>
      </c>
      <c r="U5223">
        <v>0</v>
      </c>
    </row>
    <row r="5224" spans="1:21" x14ac:dyDescent="0.3">
      <c r="A5224">
        <v>0.67</v>
      </c>
      <c r="B5224">
        <v>0.625</v>
      </c>
      <c r="C5224">
        <v>2.1</v>
      </c>
      <c r="D5224">
        <v>250</v>
      </c>
      <c r="E5224">
        <v>195.89</v>
      </c>
      <c r="F5224">
        <v>70.894999999999996</v>
      </c>
      <c r="G5224">
        <v>70.895522388059604</v>
      </c>
      <c r="H5224">
        <v>150</v>
      </c>
      <c r="I5224">
        <v>470.89552200000003</v>
      </c>
      <c r="J5224">
        <v>-1</v>
      </c>
      <c r="K5224">
        <v>2</v>
      </c>
      <c r="L5224">
        <v>31.18357</v>
      </c>
      <c r="M5224">
        <v>285</v>
      </c>
      <c r="N5224">
        <v>0</v>
      </c>
      <c r="O5224">
        <v>160</v>
      </c>
      <c r="P5224">
        <v>0</v>
      </c>
      <c r="Q5224">
        <v>932</v>
      </c>
      <c r="R5224">
        <v>19.369386345999999</v>
      </c>
      <c r="S5224">
        <v>35.550832</v>
      </c>
      <c r="T5224">
        <v>0</v>
      </c>
      <c r="U5224">
        <v>0</v>
      </c>
    </row>
    <row r="5225" spans="1:21" x14ac:dyDescent="0.3">
      <c r="A5225">
        <v>0.67</v>
      </c>
      <c r="B5225">
        <v>0.625</v>
      </c>
      <c r="C5225">
        <v>2.1</v>
      </c>
      <c r="D5225">
        <v>250</v>
      </c>
      <c r="E5225">
        <v>195.89</v>
      </c>
      <c r="F5225">
        <v>70.894999999999996</v>
      </c>
      <c r="G5225">
        <v>70.895522388059604</v>
      </c>
      <c r="H5225">
        <v>160</v>
      </c>
      <c r="I5225">
        <v>480.89552200000003</v>
      </c>
      <c r="J5225">
        <v>-1</v>
      </c>
      <c r="K5225">
        <v>2</v>
      </c>
      <c r="L5225">
        <v>30.65286</v>
      </c>
      <c r="M5225">
        <v>285</v>
      </c>
      <c r="N5225">
        <v>0</v>
      </c>
      <c r="O5225">
        <v>160</v>
      </c>
      <c r="P5225">
        <v>0</v>
      </c>
      <c r="Q5225">
        <v>914</v>
      </c>
      <c r="R5225">
        <v>19.126057373999998</v>
      </c>
      <c r="S5225">
        <v>35.194521999999999</v>
      </c>
      <c r="T5225">
        <v>0</v>
      </c>
      <c r="U5225">
        <v>0</v>
      </c>
    </row>
    <row r="5226" spans="1:21" x14ac:dyDescent="0.3">
      <c r="A5226">
        <v>0.67</v>
      </c>
      <c r="B5226">
        <v>0.625</v>
      </c>
      <c r="C5226">
        <v>2.1</v>
      </c>
      <c r="D5226">
        <v>250</v>
      </c>
      <c r="E5226">
        <v>195.89</v>
      </c>
      <c r="F5226">
        <v>70.894999999999996</v>
      </c>
      <c r="G5226">
        <v>70.895522388059604</v>
      </c>
      <c r="H5226">
        <v>170</v>
      </c>
      <c r="I5226">
        <v>490.89552200000003</v>
      </c>
      <c r="J5226">
        <v>-1</v>
      </c>
      <c r="K5226">
        <v>2</v>
      </c>
      <c r="L5226">
        <v>30.13823</v>
      </c>
      <c r="M5226">
        <v>285</v>
      </c>
      <c r="N5226">
        <v>0</v>
      </c>
      <c r="O5226">
        <v>160</v>
      </c>
      <c r="P5226">
        <v>0</v>
      </c>
      <c r="Q5226">
        <v>979</v>
      </c>
      <c r="R5226">
        <v>18.701836618000002</v>
      </c>
      <c r="S5226">
        <v>36.466934000000002</v>
      </c>
      <c r="T5226">
        <v>0</v>
      </c>
      <c r="U5226">
        <v>0</v>
      </c>
    </row>
    <row r="5227" spans="1:21" x14ac:dyDescent="0.3">
      <c r="A5227">
        <v>0.67</v>
      </c>
      <c r="B5227">
        <v>0.625</v>
      </c>
      <c r="C5227">
        <v>2.1</v>
      </c>
      <c r="D5227">
        <v>250</v>
      </c>
      <c r="E5227">
        <v>195.89</v>
      </c>
      <c r="F5227">
        <v>70.894999999999996</v>
      </c>
      <c r="G5227">
        <v>70.895522388059604</v>
      </c>
      <c r="H5227">
        <v>180</v>
      </c>
      <c r="I5227">
        <v>500.89552200000003</v>
      </c>
      <c r="J5227">
        <v>-1</v>
      </c>
      <c r="K5227">
        <v>2</v>
      </c>
      <c r="L5227">
        <v>29.639050000000001</v>
      </c>
      <c r="M5227">
        <v>285</v>
      </c>
      <c r="N5227">
        <v>0</v>
      </c>
      <c r="O5227">
        <v>160</v>
      </c>
      <c r="P5227">
        <v>0</v>
      </c>
      <c r="Q5227">
        <v>982</v>
      </c>
      <c r="R5227">
        <v>18.194872338</v>
      </c>
      <c r="S5227">
        <v>36.524734000000002</v>
      </c>
      <c r="T5227">
        <v>0</v>
      </c>
      <c r="U5227">
        <v>0</v>
      </c>
    </row>
    <row r="5228" spans="1:21" x14ac:dyDescent="0.3">
      <c r="A5228">
        <v>0.67</v>
      </c>
      <c r="B5228">
        <v>0.625</v>
      </c>
      <c r="C5228">
        <v>2.1</v>
      </c>
      <c r="D5228">
        <v>250</v>
      </c>
      <c r="E5228">
        <v>195.89</v>
      </c>
      <c r="F5228">
        <v>70.894999999999996</v>
      </c>
      <c r="G5228">
        <v>70.895522388059604</v>
      </c>
      <c r="H5228">
        <v>190</v>
      </c>
      <c r="I5228">
        <v>510.89552200000003</v>
      </c>
      <c r="J5228">
        <v>-1</v>
      </c>
      <c r="K5228">
        <v>2</v>
      </c>
      <c r="L5228">
        <v>29.154699999999998</v>
      </c>
      <c r="M5228">
        <v>285</v>
      </c>
      <c r="N5228">
        <v>0</v>
      </c>
      <c r="O5228">
        <v>160</v>
      </c>
      <c r="P5228">
        <v>0</v>
      </c>
      <c r="Q5228">
        <v>920</v>
      </c>
      <c r="R5228">
        <v>17.861634096</v>
      </c>
      <c r="S5228">
        <v>35.313639999999999</v>
      </c>
      <c r="T5228">
        <v>0</v>
      </c>
      <c r="U5228">
        <v>0</v>
      </c>
    </row>
    <row r="5229" spans="1:21" x14ac:dyDescent="0.3">
      <c r="A5229">
        <v>0.67</v>
      </c>
      <c r="B5229">
        <v>0.625</v>
      </c>
      <c r="C5229">
        <v>2.1</v>
      </c>
      <c r="D5229">
        <v>250</v>
      </c>
      <c r="E5229">
        <v>195.89</v>
      </c>
      <c r="F5229">
        <v>70.894999999999996</v>
      </c>
      <c r="G5229">
        <v>70.895522388059604</v>
      </c>
      <c r="H5229">
        <v>200</v>
      </c>
      <c r="I5229">
        <v>520.89552200000003</v>
      </c>
      <c r="J5229">
        <v>-1</v>
      </c>
      <c r="K5229">
        <v>2</v>
      </c>
      <c r="L5229">
        <v>28.68459</v>
      </c>
      <c r="M5229">
        <v>285</v>
      </c>
      <c r="N5229">
        <v>0</v>
      </c>
      <c r="O5229">
        <v>160</v>
      </c>
      <c r="P5229">
        <v>0</v>
      </c>
      <c r="Q5229">
        <v>919</v>
      </c>
      <c r="R5229">
        <v>17.522269796</v>
      </c>
      <c r="S5229">
        <v>35.293810999999998</v>
      </c>
      <c r="T5229">
        <v>0</v>
      </c>
      <c r="U5229">
        <v>0</v>
      </c>
    </row>
    <row r="5230" spans="1:21" x14ac:dyDescent="0.3">
      <c r="A5230">
        <v>0.67</v>
      </c>
      <c r="B5230">
        <v>0.625</v>
      </c>
      <c r="C5230">
        <v>2.1</v>
      </c>
      <c r="D5230">
        <v>250</v>
      </c>
      <c r="E5230">
        <v>195.89</v>
      </c>
      <c r="F5230">
        <v>70.894999999999996</v>
      </c>
      <c r="G5230">
        <v>70.895522388059604</v>
      </c>
      <c r="H5230">
        <v>210</v>
      </c>
      <c r="I5230">
        <v>530.89552200000003</v>
      </c>
      <c r="J5230">
        <v>-1</v>
      </c>
      <c r="K5230">
        <v>2</v>
      </c>
      <c r="L5230">
        <v>28.228179999999998</v>
      </c>
      <c r="M5230">
        <v>285</v>
      </c>
      <c r="N5230">
        <v>0</v>
      </c>
      <c r="O5230">
        <v>160</v>
      </c>
      <c r="P5230">
        <v>0</v>
      </c>
      <c r="Q5230">
        <v>924</v>
      </c>
      <c r="R5230">
        <v>17.176416015000001</v>
      </c>
      <c r="S5230">
        <v>35.392856999999999</v>
      </c>
      <c r="T5230">
        <v>0</v>
      </c>
      <c r="U5230">
        <v>0</v>
      </c>
    </row>
    <row r="5231" spans="1:21" x14ac:dyDescent="0.3">
      <c r="A5231">
        <v>0.67</v>
      </c>
      <c r="B5231">
        <v>0.625</v>
      </c>
      <c r="C5231">
        <v>2.1</v>
      </c>
      <c r="D5231">
        <v>250</v>
      </c>
      <c r="E5231">
        <v>195.89</v>
      </c>
      <c r="F5231">
        <v>70.894999999999996</v>
      </c>
      <c r="G5231">
        <v>70.895522388059604</v>
      </c>
      <c r="H5231">
        <v>220</v>
      </c>
      <c r="I5231">
        <v>540.89552200000003</v>
      </c>
      <c r="J5231">
        <v>-1</v>
      </c>
      <c r="K5231">
        <v>2</v>
      </c>
      <c r="L5231">
        <v>27.78492</v>
      </c>
      <c r="M5231">
        <v>285</v>
      </c>
      <c r="N5231">
        <v>0</v>
      </c>
      <c r="O5231">
        <v>160</v>
      </c>
      <c r="P5231">
        <v>0</v>
      </c>
      <c r="Q5231">
        <v>975</v>
      </c>
      <c r="R5231">
        <v>16.942045451999999</v>
      </c>
      <c r="S5231">
        <v>36.389744</v>
      </c>
      <c r="T5231">
        <v>0</v>
      </c>
      <c r="U5231">
        <v>0</v>
      </c>
    </row>
    <row r="5232" spans="1:21" x14ac:dyDescent="0.3">
      <c r="A5232">
        <v>0.67</v>
      </c>
      <c r="B5232">
        <v>0.625</v>
      </c>
      <c r="C5232">
        <v>2.1</v>
      </c>
      <c r="D5232">
        <v>250</v>
      </c>
      <c r="E5232">
        <v>195.89</v>
      </c>
      <c r="F5232">
        <v>70.894999999999996</v>
      </c>
      <c r="G5232">
        <v>70.895522388059604</v>
      </c>
      <c r="H5232">
        <v>230</v>
      </c>
      <c r="I5232">
        <v>550.89552200000003</v>
      </c>
      <c r="J5232">
        <v>-1</v>
      </c>
      <c r="K5232">
        <v>2</v>
      </c>
      <c r="L5232">
        <v>27.354310000000002</v>
      </c>
      <c r="M5232">
        <v>285</v>
      </c>
      <c r="N5232">
        <v>0</v>
      </c>
      <c r="O5232">
        <v>160</v>
      </c>
      <c r="P5232">
        <v>0</v>
      </c>
      <c r="Q5232">
        <v>918</v>
      </c>
      <c r="R5232">
        <v>16.584464979</v>
      </c>
      <c r="S5232">
        <v>35.273972999999998</v>
      </c>
      <c r="T5232">
        <v>0</v>
      </c>
      <c r="U5232">
        <v>0</v>
      </c>
    </row>
    <row r="5233" spans="1:21" x14ac:dyDescent="0.3">
      <c r="A5233">
        <v>0.67</v>
      </c>
      <c r="B5233">
        <v>0.625</v>
      </c>
      <c r="C5233">
        <v>2.1</v>
      </c>
      <c r="D5233">
        <v>250</v>
      </c>
      <c r="E5233">
        <v>195.89</v>
      </c>
      <c r="F5233">
        <v>70.894999999999996</v>
      </c>
      <c r="G5233">
        <v>70.895522388059604</v>
      </c>
      <c r="H5233">
        <v>240</v>
      </c>
      <c r="I5233">
        <v>560.89552200000003</v>
      </c>
      <c r="J5233">
        <v>-1</v>
      </c>
      <c r="K5233">
        <v>2</v>
      </c>
      <c r="L5233">
        <v>26.935849999999999</v>
      </c>
      <c r="M5233">
        <v>285</v>
      </c>
      <c r="N5233">
        <v>0</v>
      </c>
      <c r="O5233">
        <v>160</v>
      </c>
      <c r="P5233">
        <v>0</v>
      </c>
      <c r="Q5233">
        <v>989</v>
      </c>
      <c r="R5233">
        <v>16.301080278000001</v>
      </c>
      <c r="S5233">
        <v>36.659295999999998</v>
      </c>
      <c r="T5233">
        <v>0</v>
      </c>
      <c r="U5233">
        <v>0</v>
      </c>
    </row>
    <row r="5234" spans="1:21" x14ac:dyDescent="0.3">
      <c r="A5234">
        <v>0.67</v>
      </c>
      <c r="B5234">
        <v>0.625</v>
      </c>
      <c r="C5234">
        <v>2.1</v>
      </c>
      <c r="D5234">
        <v>250</v>
      </c>
      <c r="E5234">
        <v>195.89</v>
      </c>
      <c r="F5234">
        <v>70.894999999999996</v>
      </c>
      <c r="G5234">
        <v>70.895522388059604</v>
      </c>
      <c r="H5234">
        <v>250</v>
      </c>
      <c r="I5234">
        <v>570.89552200000003</v>
      </c>
      <c r="J5234">
        <v>-1</v>
      </c>
      <c r="K5234">
        <v>2</v>
      </c>
      <c r="L5234">
        <v>26.52909</v>
      </c>
      <c r="M5234">
        <v>285</v>
      </c>
      <c r="N5234">
        <v>0</v>
      </c>
      <c r="O5234">
        <v>160</v>
      </c>
      <c r="P5234">
        <v>0</v>
      </c>
      <c r="Q5234">
        <v>921</v>
      </c>
      <c r="R5234">
        <v>15.971226015999999</v>
      </c>
      <c r="S5234">
        <v>35.333458999999998</v>
      </c>
      <c r="T5234">
        <v>0</v>
      </c>
      <c r="U5234">
        <v>0</v>
      </c>
    </row>
    <row r="5235" spans="1:21" x14ac:dyDescent="0.3">
      <c r="A5235">
        <v>0.67</v>
      </c>
      <c r="B5235">
        <v>0.625</v>
      </c>
      <c r="C5235">
        <v>2.1</v>
      </c>
      <c r="D5235">
        <v>250</v>
      </c>
      <c r="E5235">
        <v>195.89</v>
      </c>
      <c r="F5235">
        <v>70.894999999999996</v>
      </c>
      <c r="G5235">
        <v>70.895522388059604</v>
      </c>
      <c r="H5235">
        <v>260</v>
      </c>
      <c r="I5235">
        <v>580.89552200000003</v>
      </c>
      <c r="J5235">
        <v>-1</v>
      </c>
      <c r="K5235">
        <v>2</v>
      </c>
      <c r="L5235">
        <v>26.133569999999999</v>
      </c>
      <c r="M5235">
        <v>285</v>
      </c>
      <c r="N5235">
        <v>0</v>
      </c>
      <c r="O5235">
        <v>160</v>
      </c>
      <c r="P5235">
        <v>0</v>
      </c>
      <c r="Q5235">
        <v>929</v>
      </c>
      <c r="R5235">
        <v>15.719414294</v>
      </c>
      <c r="S5235">
        <v>35.491663000000003</v>
      </c>
      <c r="T5235">
        <v>0</v>
      </c>
      <c r="U5235">
        <v>0</v>
      </c>
    </row>
    <row r="5236" spans="1:21" x14ac:dyDescent="0.3">
      <c r="A5236">
        <v>0.67</v>
      </c>
      <c r="B5236">
        <v>0.625</v>
      </c>
      <c r="C5236">
        <v>2.1</v>
      </c>
      <c r="D5236">
        <v>250</v>
      </c>
      <c r="E5236">
        <v>195.89</v>
      </c>
      <c r="F5236">
        <v>70.894999999999996</v>
      </c>
      <c r="G5236">
        <v>70.895522388059604</v>
      </c>
      <c r="H5236">
        <v>270</v>
      </c>
      <c r="I5236">
        <v>590.89552200000003</v>
      </c>
      <c r="J5236">
        <v>-1</v>
      </c>
      <c r="K5236">
        <v>2</v>
      </c>
      <c r="L5236">
        <v>25.74888</v>
      </c>
      <c r="M5236">
        <v>285</v>
      </c>
      <c r="N5236">
        <v>0</v>
      </c>
      <c r="O5236">
        <v>160</v>
      </c>
      <c r="P5236">
        <v>0</v>
      </c>
      <c r="Q5236">
        <v>972</v>
      </c>
      <c r="R5236">
        <v>15.549332481</v>
      </c>
      <c r="S5236">
        <v>36.331758999999998</v>
      </c>
      <c r="T5236">
        <v>0</v>
      </c>
      <c r="U5236">
        <v>0</v>
      </c>
    </row>
    <row r="5237" spans="1:21" x14ac:dyDescent="0.3">
      <c r="A5237">
        <v>0.67</v>
      </c>
      <c r="B5237">
        <v>0.625</v>
      </c>
      <c r="C5237">
        <v>2.1</v>
      </c>
      <c r="D5237">
        <v>250</v>
      </c>
      <c r="E5237">
        <v>195.89</v>
      </c>
      <c r="F5237">
        <v>70.894999999999996</v>
      </c>
      <c r="G5237">
        <v>70.895522388059604</v>
      </c>
      <c r="H5237">
        <v>280</v>
      </c>
      <c r="I5237">
        <v>600.89552200000003</v>
      </c>
      <c r="J5237">
        <v>-1</v>
      </c>
      <c r="K5237">
        <v>2</v>
      </c>
      <c r="L5237">
        <v>25.374610000000001</v>
      </c>
      <c r="M5237">
        <v>285</v>
      </c>
      <c r="N5237">
        <v>0</v>
      </c>
      <c r="O5237">
        <v>160</v>
      </c>
      <c r="P5237">
        <v>0</v>
      </c>
      <c r="Q5237">
        <v>912</v>
      </c>
      <c r="R5237">
        <v>15.24723852</v>
      </c>
      <c r="S5237">
        <v>35.154738000000002</v>
      </c>
      <c r="T5237">
        <v>0</v>
      </c>
      <c r="U5237">
        <v>0</v>
      </c>
    </row>
    <row r="5238" spans="1:21" x14ac:dyDescent="0.3">
      <c r="A5238">
        <v>0.67</v>
      </c>
      <c r="B5238">
        <v>0.625</v>
      </c>
      <c r="C5238">
        <v>2.1</v>
      </c>
      <c r="D5238">
        <v>250</v>
      </c>
      <c r="E5238">
        <v>195.89</v>
      </c>
      <c r="F5238">
        <v>70.894999999999996</v>
      </c>
      <c r="G5238">
        <v>70.895522388059604</v>
      </c>
      <c r="H5238">
        <v>290</v>
      </c>
      <c r="I5238">
        <v>610.89552200000003</v>
      </c>
      <c r="J5238">
        <v>-1</v>
      </c>
      <c r="K5238">
        <v>2</v>
      </c>
      <c r="L5238">
        <v>25.010370000000002</v>
      </c>
      <c r="M5238">
        <v>285</v>
      </c>
      <c r="N5238">
        <v>0</v>
      </c>
      <c r="O5238">
        <v>160</v>
      </c>
      <c r="P5238">
        <v>0</v>
      </c>
      <c r="Q5238">
        <v>932</v>
      </c>
      <c r="R5238">
        <v>14.983571086</v>
      </c>
      <c r="S5238">
        <v>35.550832</v>
      </c>
      <c r="T5238">
        <v>0</v>
      </c>
      <c r="U5238">
        <v>0</v>
      </c>
    </row>
    <row r="5239" spans="1:21" x14ac:dyDescent="0.3">
      <c r="A5239">
        <v>0.67</v>
      </c>
      <c r="B5239">
        <v>0.625</v>
      </c>
      <c r="C5239">
        <v>2.1</v>
      </c>
      <c r="D5239">
        <v>250</v>
      </c>
      <c r="E5239">
        <v>195.89</v>
      </c>
      <c r="F5239">
        <v>70.894999999999996</v>
      </c>
      <c r="G5239">
        <v>70.895522388059604</v>
      </c>
      <c r="H5239">
        <v>300</v>
      </c>
      <c r="I5239">
        <v>620.89552200000003</v>
      </c>
      <c r="J5239">
        <v>-1</v>
      </c>
      <c r="K5239">
        <v>2</v>
      </c>
      <c r="L5239">
        <v>24.655799999999999</v>
      </c>
      <c r="M5239">
        <v>285</v>
      </c>
      <c r="N5239">
        <v>0</v>
      </c>
      <c r="O5239">
        <v>160</v>
      </c>
      <c r="P5239">
        <v>0</v>
      </c>
      <c r="Q5239">
        <v>925</v>
      </c>
      <c r="R5239">
        <v>15.377416498000001</v>
      </c>
      <c r="S5239">
        <v>35.412638000000001</v>
      </c>
      <c r="T5239">
        <v>0</v>
      </c>
      <c r="U5239">
        <v>0</v>
      </c>
    </row>
    <row r="5240" spans="1:21" x14ac:dyDescent="0.3">
      <c r="A5240">
        <v>0.67</v>
      </c>
      <c r="B5240">
        <v>0.625</v>
      </c>
      <c r="C5240">
        <v>2.1</v>
      </c>
      <c r="D5240">
        <v>250</v>
      </c>
      <c r="E5240">
        <v>195.89</v>
      </c>
      <c r="F5240">
        <v>70.894999999999996</v>
      </c>
      <c r="G5240">
        <v>70.895522388059604</v>
      </c>
      <c r="H5240">
        <v>0</v>
      </c>
      <c r="I5240">
        <v>320.89552200000003</v>
      </c>
      <c r="J5240">
        <v>-1</v>
      </c>
      <c r="K5240">
        <v>2</v>
      </c>
      <c r="L5240">
        <v>41.609540000000003</v>
      </c>
      <c r="M5240">
        <v>285</v>
      </c>
      <c r="N5240">
        <v>0</v>
      </c>
      <c r="O5240">
        <v>160</v>
      </c>
      <c r="P5240">
        <v>0</v>
      </c>
      <c r="Q5240">
        <v>918</v>
      </c>
      <c r="R5240">
        <v>27.151874272000001</v>
      </c>
      <c r="S5240">
        <v>35.273972999999998</v>
      </c>
      <c r="T5240">
        <v>0</v>
      </c>
      <c r="U5240">
        <v>0</v>
      </c>
    </row>
    <row r="5241" spans="1:21" x14ac:dyDescent="0.3">
      <c r="A5241" t="s">
        <v>74</v>
      </c>
      <c r="B5241" t="s">
        <v>74</v>
      </c>
      <c r="C5241">
        <v>2.1</v>
      </c>
      <c r="D5241">
        <v>250</v>
      </c>
      <c r="E5241" t="s">
        <v>75</v>
      </c>
      <c r="F5241" t="s">
        <v>74</v>
      </c>
      <c r="G5241" t="s">
        <v>74</v>
      </c>
      <c r="H5241" t="s">
        <v>74</v>
      </c>
      <c r="I5241" t="s">
        <v>74</v>
      </c>
      <c r="J5241" t="s">
        <v>74</v>
      </c>
      <c r="K5241" t="s">
        <v>74</v>
      </c>
      <c r="L5241" t="s">
        <v>74</v>
      </c>
      <c r="M5241" t="s">
        <v>74</v>
      </c>
      <c r="N5241" t="s">
        <v>74</v>
      </c>
      <c r="O5241">
        <v>180</v>
      </c>
    </row>
    <row r="5242" spans="1:21" x14ac:dyDescent="0.3">
      <c r="A5242">
        <v>0.67</v>
      </c>
      <c r="B5242">
        <v>0.625</v>
      </c>
      <c r="C5242">
        <v>2.1</v>
      </c>
      <c r="D5242">
        <v>250</v>
      </c>
      <c r="E5242">
        <v>195.89</v>
      </c>
      <c r="F5242">
        <v>70.894999999999996</v>
      </c>
      <c r="G5242">
        <v>70.895522388059604</v>
      </c>
      <c r="H5242">
        <v>0</v>
      </c>
      <c r="I5242">
        <v>320.89552200000003</v>
      </c>
      <c r="J5242">
        <v>-1</v>
      </c>
      <c r="K5242">
        <v>2</v>
      </c>
      <c r="L5242">
        <v>43.545200000000001</v>
      </c>
      <c r="M5242">
        <v>305</v>
      </c>
      <c r="N5242">
        <v>0</v>
      </c>
      <c r="O5242">
        <v>180</v>
      </c>
      <c r="P5242">
        <v>0</v>
      </c>
      <c r="Q5242">
        <v>980</v>
      </c>
      <c r="R5242">
        <v>29.957046544000001</v>
      </c>
      <c r="S5242">
        <v>36.48621</v>
      </c>
      <c r="T5242">
        <v>0</v>
      </c>
      <c r="U5242">
        <v>0</v>
      </c>
    </row>
    <row r="5243" spans="1:21" x14ac:dyDescent="0.3">
      <c r="A5243">
        <v>0.67</v>
      </c>
      <c r="B5243">
        <v>0.625</v>
      </c>
      <c r="C5243">
        <v>2.1</v>
      </c>
      <c r="D5243">
        <v>250</v>
      </c>
      <c r="E5243">
        <v>195.89</v>
      </c>
      <c r="F5243">
        <v>70.894999999999996</v>
      </c>
      <c r="G5243">
        <v>70.895522388059604</v>
      </c>
      <c r="H5243">
        <v>10</v>
      </c>
      <c r="I5243">
        <v>330.89552200000003</v>
      </c>
      <c r="J5243">
        <v>-1</v>
      </c>
      <c r="K5243">
        <v>2</v>
      </c>
      <c r="L5243">
        <v>42.668030000000002</v>
      </c>
      <c r="M5243">
        <v>305</v>
      </c>
      <c r="N5243">
        <v>0</v>
      </c>
      <c r="O5243">
        <v>180</v>
      </c>
      <c r="P5243">
        <v>0</v>
      </c>
      <c r="Q5243">
        <v>935</v>
      </c>
      <c r="R5243">
        <v>29.424945305000001</v>
      </c>
      <c r="S5243">
        <v>35.609915999999998</v>
      </c>
      <c r="T5243">
        <v>0</v>
      </c>
      <c r="U5243">
        <v>0</v>
      </c>
    </row>
    <row r="5244" spans="1:21" x14ac:dyDescent="0.3">
      <c r="A5244">
        <v>0.67</v>
      </c>
      <c r="B5244">
        <v>0.625</v>
      </c>
      <c r="C5244">
        <v>2.1</v>
      </c>
      <c r="D5244">
        <v>250</v>
      </c>
      <c r="E5244">
        <v>195.89</v>
      </c>
      <c r="F5244">
        <v>70.894999999999996</v>
      </c>
      <c r="G5244">
        <v>70.895522388059604</v>
      </c>
      <c r="H5244">
        <v>20</v>
      </c>
      <c r="I5244">
        <v>340.89552200000003</v>
      </c>
      <c r="J5244">
        <v>-1</v>
      </c>
      <c r="K5244">
        <v>2</v>
      </c>
      <c r="L5244">
        <v>41.819070000000004</v>
      </c>
      <c r="M5244">
        <v>305</v>
      </c>
      <c r="N5244">
        <v>0</v>
      </c>
      <c r="O5244">
        <v>180</v>
      </c>
      <c r="P5244">
        <v>0</v>
      </c>
      <c r="Q5244">
        <v>957</v>
      </c>
      <c r="R5244">
        <v>28.260981984000001</v>
      </c>
      <c r="S5244">
        <v>36.040627000000001</v>
      </c>
      <c r="T5244">
        <v>0</v>
      </c>
      <c r="U5244">
        <v>0</v>
      </c>
    </row>
    <row r="5245" spans="1:21" x14ac:dyDescent="0.3">
      <c r="A5245">
        <v>0.67</v>
      </c>
      <c r="B5245">
        <v>0.625</v>
      </c>
      <c r="C5245">
        <v>2.1</v>
      </c>
      <c r="D5245">
        <v>250</v>
      </c>
      <c r="E5245">
        <v>195.89</v>
      </c>
      <c r="F5245">
        <v>70.894999999999996</v>
      </c>
      <c r="G5245">
        <v>70.895522388059604</v>
      </c>
      <c r="H5245">
        <v>30</v>
      </c>
      <c r="I5245">
        <v>350.89552200000003</v>
      </c>
      <c r="J5245">
        <v>-1</v>
      </c>
      <c r="K5245">
        <v>2</v>
      </c>
      <c r="L5245">
        <v>40.997309999999999</v>
      </c>
      <c r="M5245">
        <v>305</v>
      </c>
      <c r="N5245">
        <v>0</v>
      </c>
      <c r="O5245">
        <v>180</v>
      </c>
      <c r="P5245">
        <v>0</v>
      </c>
      <c r="Q5245">
        <v>929</v>
      </c>
      <c r="R5245">
        <v>27.723856579</v>
      </c>
      <c r="S5245">
        <v>35.491663000000003</v>
      </c>
      <c r="T5245">
        <v>0</v>
      </c>
      <c r="U5245">
        <v>0</v>
      </c>
    </row>
    <row r="5246" spans="1:21" x14ac:dyDescent="0.3">
      <c r="A5246">
        <v>0.67</v>
      </c>
      <c r="B5246">
        <v>0.625</v>
      </c>
      <c r="C5246">
        <v>2.1</v>
      </c>
      <c r="D5246">
        <v>250</v>
      </c>
      <c r="E5246">
        <v>195.89</v>
      </c>
      <c r="F5246">
        <v>70.894999999999996</v>
      </c>
      <c r="G5246">
        <v>70.895522388059604</v>
      </c>
      <c r="H5246">
        <v>40</v>
      </c>
      <c r="I5246">
        <v>360.89552200000003</v>
      </c>
      <c r="J5246">
        <v>-1</v>
      </c>
      <c r="K5246">
        <v>2</v>
      </c>
      <c r="L5246">
        <v>40.201810000000002</v>
      </c>
      <c r="M5246">
        <v>305</v>
      </c>
      <c r="N5246">
        <v>0</v>
      </c>
      <c r="O5246">
        <v>180</v>
      </c>
      <c r="P5246">
        <v>0</v>
      </c>
      <c r="Q5246">
        <v>923</v>
      </c>
      <c r="R5246">
        <v>27.176973968999999</v>
      </c>
      <c r="S5246">
        <v>35.373066999999999</v>
      </c>
      <c r="T5246">
        <v>0</v>
      </c>
      <c r="U5246">
        <v>0</v>
      </c>
    </row>
    <row r="5247" spans="1:21" x14ac:dyDescent="0.3">
      <c r="A5247">
        <v>0.67</v>
      </c>
      <c r="B5247">
        <v>0.625</v>
      </c>
      <c r="C5247">
        <v>2.1</v>
      </c>
      <c r="D5247">
        <v>250</v>
      </c>
      <c r="E5247">
        <v>195.89</v>
      </c>
      <c r="F5247">
        <v>70.894999999999996</v>
      </c>
      <c r="G5247">
        <v>70.895522388059604</v>
      </c>
      <c r="H5247">
        <v>50</v>
      </c>
      <c r="I5247">
        <v>370.89552200000003</v>
      </c>
      <c r="J5247">
        <v>-1</v>
      </c>
      <c r="K5247">
        <v>2</v>
      </c>
      <c r="L5247">
        <v>39.431620000000002</v>
      </c>
      <c r="M5247">
        <v>305</v>
      </c>
      <c r="N5247">
        <v>0</v>
      </c>
      <c r="O5247">
        <v>180</v>
      </c>
      <c r="P5247">
        <v>0</v>
      </c>
      <c r="Q5247">
        <v>934</v>
      </c>
      <c r="R5247">
        <v>26.542902799</v>
      </c>
      <c r="S5247">
        <v>35.590231000000003</v>
      </c>
      <c r="T5247">
        <v>0</v>
      </c>
      <c r="U5247">
        <v>0</v>
      </c>
    </row>
    <row r="5248" spans="1:21" x14ac:dyDescent="0.3">
      <c r="A5248">
        <v>0.67</v>
      </c>
      <c r="B5248">
        <v>0.625</v>
      </c>
      <c r="C5248">
        <v>2.1</v>
      </c>
      <c r="D5248">
        <v>250</v>
      </c>
      <c r="E5248">
        <v>195.89</v>
      </c>
      <c r="F5248">
        <v>70.894999999999996</v>
      </c>
      <c r="G5248">
        <v>70.895522388059604</v>
      </c>
      <c r="H5248">
        <v>60</v>
      </c>
      <c r="I5248">
        <v>380.89552200000003</v>
      </c>
      <c r="J5248">
        <v>-1</v>
      </c>
      <c r="K5248">
        <v>2</v>
      </c>
      <c r="L5248">
        <v>38.6858</v>
      </c>
      <c r="M5248">
        <v>305</v>
      </c>
      <c r="N5248">
        <v>0</v>
      </c>
      <c r="O5248">
        <v>180</v>
      </c>
      <c r="P5248">
        <v>0</v>
      </c>
      <c r="Q5248">
        <v>949</v>
      </c>
      <c r="R5248">
        <v>26.181614135</v>
      </c>
      <c r="S5248">
        <v>35.884523000000002</v>
      </c>
      <c r="T5248">
        <v>0</v>
      </c>
      <c r="U5248">
        <v>0</v>
      </c>
    </row>
    <row r="5249" spans="1:21" x14ac:dyDescent="0.3">
      <c r="A5249">
        <v>0.67</v>
      </c>
      <c r="B5249">
        <v>0.625</v>
      </c>
      <c r="C5249">
        <v>2.1</v>
      </c>
      <c r="D5249">
        <v>250</v>
      </c>
      <c r="E5249">
        <v>195.89</v>
      </c>
      <c r="F5249">
        <v>70.894999999999996</v>
      </c>
      <c r="G5249">
        <v>70.895522388059604</v>
      </c>
      <c r="H5249">
        <v>70</v>
      </c>
      <c r="I5249">
        <v>390.89552200000003</v>
      </c>
      <c r="J5249">
        <v>-1</v>
      </c>
      <c r="K5249">
        <v>2</v>
      </c>
      <c r="L5249">
        <v>37.963470000000001</v>
      </c>
      <c r="M5249">
        <v>305</v>
      </c>
      <c r="N5249">
        <v>0</v>
      </c>
      <c r="O5249">
        <v>180</v>
      </c>
      <c r="P5249">
        <v>0</v>
      </c>
      <c r="Q5249">
        <v>925</v>
      </c>
      <c r="R5249">
        <v>25.577783541999999</v>
      </c>
      <c r="S5249">
        <v>35.412638000000001</v>
      </c>
      <c r="T5249">
        <v>0</v>
      </c>
      <c r="U5249">
        <v>0</v>
      </c>
    </row>
    <row r="5250" spans="1:21" x14ac:dyDescent="0.3">
      <c r="A5250">
        <v>0.67</v>
      </c>
      <c r="B5250">
        <v>0.625</v>
      </c>
      <c r="C5250">
        <v>2.1</v>
      </c>
      <c r="D5250">
        <v>250</v>
      </c>
      <c r="E5250">
        <v>195.89</v>
      </c>
      <c r="F5250">
        <v>70.894999999999996</v>
      </c>
      <c r="G5250">
        <v>70.895522388059604</v>
      </c>
      <c r="H5250">
        <v>80</v>
      </c>
      <c r="I5250">
        <v>400.89552200000003</v>
      </c>
      <c r="J5250">
        <v>-1</v>
      </c>
      <c r="K5250">
        <v>2</v>
      </c>
      <c r="L5250">
        <v>37.263750000000002</v>
      </c>
      <c r="M5250">
        <v>305</v>
      </c>
      <c r="N5250">
        <v>0</v>
      </c>
      <c r="O5250">
        <v>180</v>
      </c>
      <c r="P5250">
        <v>0</v>
      </c>
      <c r="Q5250">
        <v>920</v>
      </c>
      <c r="R5250">
        <v>25.498041455999999</v>
      </c>
      <c r="S5250">
        <v>35.313639999999999</v>
      </c>
      <c r="T5250">
        <v>0</v>
      </c>
      <c r="U5250">
        <v>0</v>
      </c>
    </row>
    <row r="5251" spans="1:21" x14ac:dyDescent="0.3">
      <c r="A5251">
        <v>0.67</v>
      </c>
      <c r="B5251">
        <v>0.625</v>
      </c>
      <c r="C5251">
        <v>2.1</v>
      </c>
      <c r="D5251">
        <v>250</v>
      </c>
      <c r="E5251">
        <v>195.89</v>
      </c>
      <c r="F5251">
        <v>70.894999999999996</v>
      </c>
      <c r="G5251">
        <v>70.895522388059604</v>
      </c>
      <c r="H5251">
        <v>90</v>
      </c>
      <c r="I5251">
        <v>410.89552200000003</v>
      </c>
      <c r="J5251">
        <v>-1</v>
      </c>
      <c r="K5251">
        <v>2</v>
      </c>
      <c r="L5251">
        <v>36.585799999999999</v>
      </c>
      <c r="M5251">
        <v>305</v>
      </c>
      <c r="N5251">
        <v>0</v>
      </c>
      <c r="O5251">
        <v>180</v>
      </c>
      <c r="P5251">
        <v>0</v>
      </c>
      <c r="Q5251">
        <v>905</v>
      </c>
      <c r="R5251">
        <v>24.824231896000001</v>
      </c>
      <c r="S5251">
        <v>35.015185000000002</v>
      </c>
      <c r="T5251">
        <v>0</v>
      </c>
      <c r="U5251">
        <v>0</v>
      </c>
    </row>
    <row r="5252" spans="1:21" x14ac:dyDescent="0.3">
      <c r="A5252">
        <v>0.67</v>
      </c>
      <c r="B5252">
        <v>0.625</v>
      </c>
      <c r="C5252">
        <v>2.1</v>
      </c>
      <c r="D5252">
        <v>250</v>
      </c>
      <c r="E5252">
        <v>195.89</v>
      </c>
      <c r="F5252">
        <v>70.894999999999996</v>
      </c>
      <c r="G5252">
        <v>70.895522388059604</v>
      </c>
      <c r="H5252">
        <v>100</v>
      </c>
      <c r="I5252">
        <v>420.89552200000003</v>
      </c>
      <c r="J5252">
        <v>-1</v>
      </c>
      <c r="K5252">
        <v>2</v>
      </c>
      <c r="L5252">
        <v>35.928789999999999</v>
      </c>
      <c r="M5252">
        <v>305</v>
      </c>
      <c r="N5252">
        <v>0</v>
      </c>
      <c r="O5252">
        <v>180</v>
      </c>
      <c r="P5252">
        <v>0</v>
      </c>
      <c r="Q5252">
        <v>935</v>
      </c>
      <c r="R5252">
        <v>24.076721643999999</v>
      </c>
      <c r="S5252">
        <v>35.609915999999998</v>
      </c>
      <c r="T5252">
        <v>0</v>
      </c>
      <c r="U5252">
        <v>0</v>
      </c>
    </row>
    <row r="5253" spans="1:21" x14ac:dyDescent="0.3">
      <c r="A5253">
        <v>0.67</v>
      </c>
      <c r="B5253">
        <v>0.625</v>
      </c>
      <c r="C5253">
        <v>2.1</v>
      </c>
      <c r="D5253">
        <v>250</v>
      </c>
      <c r="E5253">
        <v>195.89</v>
      </c>
      <c r="F5253">
        <v>70.894999999999996</v>
      </c>
      <c r="G5253">
        <v>70.895522388059604</v>
      </c>
      <c r="H5253">
        <v>110</v>
      </c>
      <c r="I5253">
        <v>430.89552200000003</v>
      </c>
      <c r="J5253">
        <v>-1</v>
      </c>
      <c r="K5253">
        <v>2</v>
      </c>
      <c r="L5253">
        <v>35.291930000000001</v>
      </c>
      <c r="M5253">
        <v>305</v>
      </c>
      <c r="N5253">
        <v>0</v>
      </c>
      <c r="O5253">
        <v>180</v>
      </c>
      <c r="P5253">
        <v>0</v>
      </c>
      <c r="Q5253">
        <v>972</v>
      </c>
      <c r="R5253">
        <v>23.907629289999999</v>
      </c>
      <c r="S5253">
        <v>36.331758999999998</v>
      </c>
      <c r="T5253">
        <v>0</v>
      </c>
      <c r="U5253">
        <v>0</v>
      </c>
    </row>
    <row r="5254" spans="1:21" x14ac:dyDescent="0.3">
      <c r="A5254">
        <v>0.67</v>
      </c>
      <c r="B5254">
        <v>0.625</v>
      </c>
      <c r="C5254">
        <v>2.1</v>
      </c>
      <c r="D5254">
        <v>250</v>
      </c>
      <c r="E5254">
        <v>195.89</v>
      </c>
      <c r="F5254">
        <v>70.894999999999996</v>
      </c>
      <c r="G5254">
        <v>70.895522388059604</v>
      </c>
      <c r="H5254">
        <v>120</v>
      </c>
      <c r="I5254">
        <v>440.89552200000003</v>
      </c>
      <c r="J5254">
        <v>-1</v>
      </c>
      <c r="K5254">
        <v>2</v>
      </c>
      <c r="L5254">
        <v>34.674469999999999</v>
      </c>
      <c r="M5254">
        <v>305</v>
      </c>
      <c r="N5254">
        <v>0</v>
      </c>
      <c r="O5254">
        <v>180</v>
      </c>
      <c r="P5254">
        <v>0</v>
      </c>
      <c r="Q5254">
        <v>984</v>
      </c>
      <c r="R5254">
        <v>23.073918065000001</v>
      </c>
      <c r="S5254">
        <v>36.563223999999998</v>
      </c>
      <c r="T5254">
        <v>0</v>
      </c>
      <c r="U5254">
        <v>0</v>
      </c>
    </row>
    <row r="5255" spans="1:21" x14ac:dyDescent="0.3">
      <c r="A5255">
        <v>0.67</v>
      </c>
      <c r="B5255">
        <v>0.625</v>
      </c>
      <c r="C5255">
        <v>2.1</v>
      </c>
      <c r="D5255">
        <v>250</v>
      </c>
      <c r="E5255">
        <v>195.89</v>
      </c>
      <c r="F5255">
        <v>70.894999999999996</v>
      </c>
      <c r="G5255">
        <v>70.895522388059604</v>
      </c>
      <c r="H5255">
        <v>130</v>
      </c>
      <c r="I5255">
        <v>450.89552200000003</v>
      </c>
      <c r="J5255">
        <v>-1</v>
      </c>
      <c r="K5255">
        <v>2</v>
      </c>
      <c r="L5255">
        <v>34.075659999999999</v>
      </c>
      <c r="M5255">
        <v>305</v>
      </c>
      <c r="N5255">
        <v>0</v>
      </c>
      <c r="O5255">
        <v>180</v>
      </c>
      <c r="P5255">
        <v>0</v>
      </c>
      <c r="Q5255">
        <v>974</v>
      </c>
      <c r="R5255">
        <v>22.571687875999999</v>
      </c>
      <c r="S5255">
        <v>36.370424999999997</v>
      </c>
      <c r="T5255">
        <v>0</v>
      </c>
      <c r="U5255">
        <v>0</v>
      </c>
    </row>
    <row r="5256" spans="1:21" x14ac:dyDescent="0.3">
      <c r="A5256">
        <v>0.67</v>
      </c>
      <c r="B5256">
        <v>0.625</v>
      </c>
      <c r="C5256">
        <v>2.1</v>
      </c>
      <c r="D5256">
        <v>250</v>
      </c>
      <c r="E5256">
        <v>195.89</v>
      </c>
      <c r="F5256">
        <v>70.894999999999996</v>
      </c>
      <c r="G5256">
        <v>70.895522388059604</v>
      </c>
      <c r="H5256">
        <v>140</v>
      </c>
      <c r="I5256">
        <v>460.89552200000003</v>
      </c>
      <c r="J5256">
        <v>-1</v>
      </c>
      <c r="K5256">
        <v>2</v>
      </c>
      <c r="L5256">
        <v>33.494799999999998</v>
      </c>
      <c r="M5256">
        <v>305</v>
      </c>
      <c r="N5256">
        <v>0</v>
      </c>
      <c r="O5256">
        <v>180</v>
      </c>
      <c r="P5256">
        <v>0</v>
      </c>
      <c r="Q5256">
        <v>943</v>
      </c>
      <c r="R5256">
        <v>22.028103350999999</v>
      </c>
      <c r="S5256">
        <v>35.767057999999999</v>
      </c>
      <c r="T5256">
        <v>0</v>
      </c>
      <c r="U5256">
        <v>0</v>
      </c>
    </row>
    <row r="5257" spans="1:21" x14ac:dyDescent="0.3">
      <c r="A5257">
        <v>0.67</v>
      </c>
      <c r="B5257">
        <v>0.625</v>
      </c>
      <c r="C5257">
        <v>2.1</v>
      </c>
      <c r="D5257">
        <v>250</v>
      </c>
      <c r="E5257">
        <v>195.89</v>
      </c>
      <c r="F5257">
        <v>70.894999999999996</v>
      </c>
      <c r="G5257">
        <v>70.895522388059604</v>
      </c>
      <c r="H5257">
        <v>150</v>
      </c>
      <c r="I5257">
        <v>470.89552200000003</v>
      </c>
      <c r="J5257">
        <v>-1</v>
      </c>
      <c r="K5257">
        <v>2</v>
      </c>
      <c r="L5257">
        <v>32.93121</v>
      </c>
      <c r="M5257">
        <v>305</v>
      </c>
      <c r="N5257">
        <v>0</v>
      </c>
      <c r="O5257">
        <v>180</v>
      </c>
      <c r="P5257">
        <v>0</v>
      </c>
      <c r="Q5257">
        <v>926</v>
      </c>
      <c r="R5257">
        <v>21.782378242</v>
      </c>
      <c r="S5257">
        <v>35.432408000000002</v>
      </c>
      <c r="T5257">
        <v>0</v>
      </c>
      <c r="U5257">
        <v>0</v>
      </c>
    </row>
    <row r="5258" spans="1:21" x14ac:dyDescent="0.3">
      <c r="A5258">
        <v>0.67</v>
      </c>
      <c r="B5258">
        <v>0.625</v>
      </c>
      <c r="C5258">
        <v>2.1</v>
      </c>
      <c r="D5258">
        <v>250</v>
      </c>
      <c r="E5258">
        <v>195.89</v>
      </c>
      <c r="F5258">
        <v>70.894999999999996</v>
      </c>
      <c r="G5258">
        <v>70.895522388059604</v>
      </c>
      <c r="H5258">
        <v>160</v>
      </c>
      <c r="I5258">
        <v>480.89552200000003</v>
      </c>
      <c r="J5258">
        <v>-1</v>
      </c>
      <c r="K5258">
        <v>2</v>
      </c>
      <c r="L5258">
        <v>32.384230000000002</v>
      </c>
      <c r="M5258">
        <v>305</v>
      </c>
      <c r="N5258">
        <v>0</v>
      </c>
      <c r="O5258">
        <v>180</v>
      </c>
      <c r="P5258">
        <v>0</v>
      </c>
      <c r="Q5258">
        <v>934</v>
      </c>
      <c r="R5258">
        <v>21.471462038999999</v>
      </c>
      <c r="S5258">
        <v>35.590231000000003</v>
      </c>
      <c r="T5258">
        <v>0</v>
      </c>
      <c r="U5258">
        <v>0</v>
      </c>
    </row>
    <row r="5259" spans="1:21" x14ac:dyDescent="0.3">
      <c r="A5259">
        <v>0.67</v>
      </c>
      <c r="B5259">
        <v>0.625</v>
      </c>
      <c r="C5259">
        <v>2.1</v>
      </c>
      <c r="D5259">
        <v>250</v>
      </c>
      <c r="E5259">
        <v>195.89</v>
      </c>
      <c r="F5259">
        <v>70.894999999999996</v>
      </c>
      <c r="G5259">
        <v>70.895522388059604</v>
      </c>
      <c r="H5259">
        <v>170</v>
      </c>
      <c r="I5259">
        <v>490.89552200000003</v>
      </c>
      <c r="J5259">
        <v>-1</v>
      </c>
      <c r="K5259">
        <v>2</v>
      </c>
      <c r="L5259">
        <v>31.85324</v>
      </c>
      <c r="M5259">
        <v>305</v>
      </c>
      <c r="N5259">
        <v>0</v>
      </c>
      <c r="O5259">
        <v>180</v>
      </c>
      <c r="P5259">
        <v>0</v>
      </c>
      <c r="Q5259">
        <v>926</v>
      </c>
      <c r="R5259">
        <v>20.707135911000002</v>
      </c>
      <c r="S5259">
        <v>35.432408000000002</v>
      </c>
      <c r="T5259">
        <v>0</v>
      </c>
      <c r="U5259">
        <v>0</v>
      </c>
    </row>
    <row r="5260" spans="1:21" x14ac:dyDescent="0.3">
      <c r="A5260">
        <v>0.67</v>
      </c>
      <c r="B5260">
        <v>0.625</v>
      </c>
      <c r="C5260">
        <v>2.1</v>
      </c>
      <c r="D5260">
        <v>250</v>
      </c>
      <c r="E5260">
        <v>195.89</v>
      </c>
      <c r="F5260">
        <v>70.894999999999996</v>
      </c>
      <c r="G5260">
        <v>70.895522388059604</v>
      </c>
      <c r="H5260">
        <v>180</v>
      </c>
      <c r="I5260">
        <v>500.89552200000003</v>
      </c>
      <c r="J5260">
        <v>-1</v>
      </c>
      <c r="K5260">
        <v>2</v>
      </c>
      <c r="L5260">
        <v>31.337620000000001</v>
      </c>
      <c r="M5260">
        <v>305</v>
      </c>
      <c r="N5260">
        <v>0</v>
      </c>
      <c r="O5260">
        <v>180</v>
      </c>
      <c r="P5260">
        <v>0</v>
      </c>
      <c r="Q5260">
        <v>923</v>
      </c>
      <c r="R5260">
        <v>20.577113885999999</v>
      </c>
      <c r="S5260">
        <v>35.373066999999999</v>
      </c>
      <c r="T5260">
        <v>0</v>
      </c>
      <c r="U5260">
        <v>0</v>
      </c>
    </row>
    <row r="5261" spans="1:21" x14ac:dyDescent="0.3">
      <c r="A5261">
        <v>0.67</v>
      </c>
      <c r="B5261">
        <v>0.625</v>
      </c>
      <c r="C5261">
        <v>2.1</v>
      </c>
      <c r="D5261">
        <v>250</v>
      </c>
      <c r="E5261">
        <v>195.89</v>
      </c>
      <c r="F5261">
        <v>70.894999999999996</v>
      </c>
      <c r="G5261">
        <v>70.895522388059604</v>
      </c>
      <c r="H5261">
        <v>190</v>
      </c>
      <c r="I5261">
        <v>510.89552200000003</v>
      </c>
      <c r="J5261">
        <v>-1</v>
      </c>
      <c r="K5261">
        <v>2</v>
      </c>
      <c r="L5261">
        <v>30.83681</v>
      </c>
      <c r="M5261">
        <v>305</v>
      </c>
      <c r="N5261">
        <v>0</v>
      </c>
      <c r="O5261">
        <v>180</v>
      </c>
      <c r="P5261">
        <v>0</v>
      </c>
      <c r="Q5261">
        <v>948</v>
      </c>
      <c r="R5261">
        <v>20.048962843000002</v>
      </c>
      <c r="S5261">
        <v>35.864969000000002</v>
      </c>
      <c r="T5261">
        <v>0</v>
      </c>
      <c r="U5261">
        <v>0</v>
      </c>
    </row>
    <row r="5262" spans="1:21" x14ac:dyDescent="0.3">
      <c r="A5262">
        <v>0.67</v>
      </c>
      <c r="B5262">
        <v>0.625</v>
      </c>
      <c r="C5262">
        <v>2.1</v>
      </c>
      <c r="D5262">
        <v>250</v>
      </c>
      <c r="E5262">
        <v>195.89</v>
      </c>
      <c r="F5262">
        <v>70.894999999999996</v>
      </c>
      <c r="G5262">
        <v>70.895522388059604</v>
      </c>
      <c r="H5262">
        <v>200</v>
      </c>
      <c r="I5262">
        <v>520.89552200000003</v>
      </c>
      <c r="J5262">
        <v>-1</v>
      </c>
      <c r="K5262">
        <v>2</v>
      </c>
      <c r="L5262">
        <v>30.350249999999999</v>
      </c>
      <c r="M5262">
        <v>305</v>
      </c>
      <c r="N5262">
        <v>0</v>
      </c>
      <c r="O5262">
        <v>180</v>
      </c>
      <c r="P5262">
        <v>0</v>
      </c>
      <c r="Q5262">
        <v>921</v>
      </c>
      <c r="R5262">
        <v>19.438370662000001</v>
      </c>
      <c r="S5262">
        <v>35.333458999999998</v>
      </c>
      <c r="T5262">
        <v>0</v>
      </c>
      <c r="U5262">
        <v>0</v>
      </c>
    </row>
    <row r="5263" spans="1:21" x14ac:dyDescent="0.3">
      <c r="A5263">
        <v>0.67</v>
      </c>
      <c r="B5263">
        <v>0.625</v>
      </c>
      <c r="C5263">
        <v>2.1</v>
      </c>
      <c r="D5263">
        <v>250</v>
      </c>
      <c r="E5263">
        <v>195.89</v>
      </c>
      <c r="F5263">
        <v>70.894999999999996</v>
      </c>
      <c r="G5263">
        <v>70.895522388059604</v>
      </c>
      <c r="H5263">
        <v>210</v>
      </c>
      <c r="I5263">
        <v>530.89552200000003</v>
      </c>
      <c r="J5263">
        <v>-1</v>
      </c>
      <c r="K5263">
        <v>2</v>
      </c>
      <c r="L5263">
        <v>29.877410000000001</v>
      </c>
      <c r="M5263">
        <v>305</v>
      </c>
      <c r="N5263">
        <v>0</v>
      </c>
      <c r="O5263">
        <v>180</v>
      </c>
      <c r="P5263">
        <v>0</v>
      </c>
      <c r="Q5263">
        <v>968</v>
      </c>
      <c r="R5263">
        <v>19.126057373999998</v>
      </c>
      <c r="S5263">
        <v>36.254320999999997</v>
      </c>
      <c r="T5263">
        <v>0</v>
      </c>
      <c r="U5263">
        <v>0</v>
      </c>
    </row>
    <row r="5264" spans="1:21" x14ac:dyDescent="0.3">
      <c r="A5264">
        <v>0.67</v>
      </c>
      <c r="B5264">
        <v>0.625</v>
      </c>
      <c r="C5264">
        <v>2.1</v>
      </c>
      <c r="D5264">
        <v>250</v>
      </c>
      <c r="E5264">
        <v>195.89</v>
      </c>
      <c r="F5264">
        <v>70.894999999999996</v>
      </c>
      <c r="G5264">
        <v>70.895522388059604</v>
      </c>
      <c r="H5264">
        <v>220</v>
      </c>
      <c r="I5264">
        <v>540.89552200000003</v>
      </c>
      <c r="J5264">
        <v>-1</v>
      </c>
      <c r="K5264">
        <v>2</v>
      </c>
      <c r="L5264">
        <v>29.417760000000001</v>
      </c>
      <c r="M5264">
        <v>305</v>
      </c>
      <c r="N5264">
        <v>0</v>
      </c>
      <c r="O5264">
        <v>180</v>
      </c>
      <c r="P5264">
        <v>0</v>
      </c>
      <c r="Q5264">
        <v>942</v>
      </c>
      <c r="R5264">
        <v>19.126057373999998</v>
      </c>
      <c r="S5264">
        <v>35.747447999999999</v>
      </c>
      <c r="T5264">
        <v>0</v>
      </c>
      <c r="U5264">
        <v>0</v>
      </c>
    </row>
    <row r="5265" spans="1:21" x14ac:dyDescent="0.3">
      <c r="A5265">
        <v>0.67</v>
      </c>
      <c r="B5265">
        <v>0.625</v>
      </c>
      <c r="C5265">
        <v>2.1</v>
      </c>
      <c r="D5265">
        <v>250</v>
      </c>
      <c r="E5265">
        <v>195.89</v>
      </c>
      <c r="F5265">
        <v>70.894999999999996</v>
      </c>
      <c r="G5265">
        <v>70.895522388059604</v>
      </c>
      <c r="H5265">
        <v>230</v>
      </c>
      <c r="I5265">
        <v>550.89552200000003</v>
      </c>
      <c r="J5265">
        <v>-1</v>
      </c>
      <c r="K5265">
        <v>2</v>
      </c>
      <c r="L5265">
        <v>28.970839999999999</v>
      </c>
      <c r="M5265">
        <v>305</v>
      </c>
      <c r="N5265">
        <v>0</v>
      </c>
      <c r="O5265">
        <v>180</v>
      </c>
      <c r="P5265">
        <v>0</v>
      </c>
      <c r="Q5265">
        <v>946</v>
      </c>
      <c r="R5265">
        <v>18.630228386999999</v>
      </c>
      <c r="S5265">
        <v>35.825831999999998</v>
      </c>
      <c r="T5265">
        <v>0</v>
      </c>
      <c r="U5265">
        <v>0</v>
      </c>
    </row>
    <row r="5266" spans="1:21" x14ac:dyDescent="0.3">
      <c r="A5266">
        <v>0.67</v>
      </c>
      <c r="B5266">
        <v>0.625</v>
      </c>
      <c r="C5266">
        <v>2.1</v>
      </c>
      <c r="D5266">
        <v>250</v>
      </c>
      <c r="E5266">
        <v>195.89</v>
      </c>
      <c r="F5266">
        <v>70.894999999999996</v>
      </c>
      <c r="G5266">
        <v>70.895522388059604</v>
      </c>
      <c r="H5266">
        <v>240</v>
      </c>
      <c r="I5266">
        <v>560.89552200000003</v>
      </c>
      <c r="J5266">
        <v>-1</v>
      </c>
      <c r="K5266">
        <v>2</v>
      </c>
      <c r="L5266">
        <v>28.536159999999999</v>
      </c>
      <c r="M5266">
        <v>305</v>
      </c>
      <c r="N5266">
        <v>0</v>
      </c>
      <c r="O5266">
        <v>180</v>
      </c>
      <c r="P5266">
        <v>0</v>
      </c>
      <c r="Q5266">
        <v>918</v>
      </c>
      <c r="R5266">
        <v>18.413792441999998</v>
      </c>
      <c r="S5266">
        <v>35.273972999999998</v>
      </c>
      <c r="T5266">
        <v>0</v>
      </c>
      <c r="U5266">
        <v>0</v>
      </c>
    </row>
    <row r="5267" spans="1:21" x14ac:dyDescent="0.3">
      <c r="A5267">
        <v>0.67</v>
      </c>
      <c r="B5267">
        <v>0.625</v>
      </c>
      <c r="C5267">
        <v>2.1</v>
      </c>
      <c r="D5267">
        <v>250</v>
      </c>
      <c r="E5267">
        <v>195.89</v>
      </c>
      <c r="F5267">
        <v>70.894999999999996</v>
      </c>
      <c r="G5267">
        <v>70.895522388059604</v>
      </c>
      <c r="H5267">
        <v>250</v>
      </c>
      <c r="I5267">
        <v>570.89552200000003</v>
      </c>
      <c r="J5267">
        <v>-1</v>
      </c>
      <c r="K5267">
        <v>2</v>
      </c>
      <c r="L5267">
        <v>28.11328</v>
      </c>
      <c r="M5267">
        <v>305</v>
      </c>
      <c r="N5267">
        <v>0</v>
      </c>
      <c r="O5267">
        <v>180</v>
      </c>
      <c r="P5267">
        <v>0</v>
      </c>
      <c r="Q5267">
        <v>930</v>
      </c>
      <c r="R5267">
        <v>18.121331388000002</v>
      </c>
      <c r="S5267">
        <v>35.511395999999998</v>
      </c>
      <c r="T5267">
        <v>0</v>
      </c>
      <c r="U5267">
        <v>0</v>
      </c>
    </row>
    <row r="5268" spans="1:21" x14ac:dyDescent="0.3">
      <c r="A5268">
        <v>0.67</v>
      </c>
      <c r="B5268">
        <v>0.625</v>
      </c>
      <c r="C5268">
        <v>2.1</v>
      </c>
      <c r="D5268">
        <v>250</v>
      </c>
      <c r="E5268">
        <v>195.89</v>
      </c>
      <c r="F5268">
        <v>70.894999999999996</v>
      </c>
      <c r="G5268">
        <v>70.895522388059604</v>
      </c>
      <c r="H5268">
        <v>260</v>
      </c>
      <c r="I5268">
        <v>580.89552200000003</v>
      </c>
      <c r="J5268">
        <v>-1</v>
      </c>
      <c r="K5268">
        <v>2</v>
      </c>
      <c r="L5268">
        <v>27.701779999999999</v>
      </c>
      <c r="M5268">
        <v>305</v>
      </c>
      <c r="N5268">
        <v>0</v>
      </c>
      <c r="O5268">
        <v>180</v>
      </c>
      <c r="P5268">
        <v>0</v>
      </c>
      <c r="Q5268">
        <v>923</v>
      </c>
      <c r="R5268">
        <v>18.084452547000001</v>
      </c>
      <c r="S5268">
        <v>35.373066999999999</v>
      </c>
      <c r="T5268">
        <v>0</v>
      </c>
      <c r="U5268">
        <v>0</v>
      </c>
    </row>
    <row r="5269" spans="1:21" x14ac:dyDescent="0.3">
      <c r="A5269">
        <v>0.67</v>
      </c>
      <c r="B5269">
        <v>0.625</v>
      </c>
      <c r="C5269">
        <v>2.1</v>
      </c>
      <c r="D5269">
        <v>250</v>
      </c>
      <c r="E5269">
        <v>195.89</v>
      </c>
      <c r="F5269">
        <v>70.894999999999996</v>
      </c>
      <c r="G5269">
        <v>70.895522388059604</v>
      </c>
      <c r="H5269">
        <v>270</v>
      </c>
      <c r="I5269">
        <v>590.89552200000003</v>
      </c>
      <c r="J5269">
        <v>-1</v>
      </c>
      <c r="K5269">
        <v>2</v>
      </c>
      <c r="L5269">
        <v>27.30123</v>
      </c>
      <c r="M5269">
        <v>305</v>
      </c>
      <c r="N5269">
        <v>0</v>
      </c>
      <c r="O5269">
        <v>180</v>
      </c>
      <c r="P5269">
        <v>0</v>
      </c>
      <c r="Q5269">
        <v>907</v>
      </c>
      <c r="R5269">
        <v>17.369381067999999</v>
      </c>
      <c r="S5269">
        <v>35.055107</v>
      </c>
      <c r="T5269">
        <v>0</v>
      </c>
      <c r="U5269">
        <v>0</v>
      </c>
    </row>
    <row r="5270" spans="1:21" x14ac:dyDescent="0.3">
      <c r="A5270">
        <v>0.67</v>
      </c>
      <c r="B5270">
        <v>0.625</v>
      </c>
      <c r="C5270">
        <v>2.1</v>
      </c>
      <c r="D5270">
        <v>250</v>
      </c>
      <c r="E5270">
        <v>195.89</v>
      </c>
      <c r="F5270">
        <v>70.894999999999996</v>
      </c>
      <c r="G5270">
        <v>70.895522388059604</v>
      </c>
      <c r="H5270">
        <v>280</v>
      </c>
      <c r="I5270">
        <v>600.89552200000003</v>
      </c>
      <c r="J5270">
        <v>-1</v>
      </c>
      <c r="K5270">
        <v>2</v>
      </c>
      <c r="L5270">
        <v>26.911239999999999</v>
      </c>
      <c r="M5270">
        <v>305</v>
      </c>
      <c r="N5270">
        <v>0</v>
      </c>
      <c r="O5270">
        <v>180</v>
      </c>
      <c r="P5270">
        <v>0</v>
      </c>
      <c r="Q5270">
        <v>910</v>
      </c>
      <c r="R5270">
        <v>17.176416015000001</v>
      </c>
      <c r="S5270">
        <v>35.114915000000003</v>
      </c>
      <c r="T5270">
        <v>0</v>
      </c>
      <c r="U5270">
        <v>0</v>
      </c>
    </row>
    <row r="5271" spans="1:21" x14ac:dyDescent="0.3">
      <c r="A5271">
        <v>0.67</v>
      </c>
      <c r="B5271">
        <v>0.625</v>
      </c>
      <c r="C5271">
        <v>2.1</v>
      </c>
      <c r="D5271">
        <v>250</v>
      </c>
      <c r="E5271">
        <v>195.89</v>
      </c>
      <c r="F5271">
        <v>70.894999999999996</v>
      </c>
      <c r="G5271">
        <v>70.895522388059604</v>
      </c>
      <c r="H5271">
        <v>290</v>
      </c>
      <c r="I5271">
        <v>610.89552200000003</v>
      </c>
      <c r="J5271">
        <v>-1</v>
      </c>
      <c r="K5271">
        <v>2</v>
      </c>
      <c r="L5271">
        <v>26.53144</v>
      </c>
      <c r="M5271">
        <v>305</v>
      </c>
      <c r="N5271">
        <v>0</v>
      </c>
      <c r="O5271">
        <v>180</v>
      </c>
      <c r="P5271">
        <v>0</v>
      </c>
      <c r="Q5271">
        <v>966</v>
      </c>
      <c r="R5271">
        <v>16.942045451999999</v>
      </c>
      <c r="S5271">
        <v>36.215549000000003</v>
      </c>
      <c r="T5271">
        <v>0</v>
      </c>
      <c r="U5271">
        <v>0</v>
      </c>
    </row>
    <row r="5272" spans="1:21" x14ac:dyDescent="0.3">
      <c r="A5272">
        <v>0.67</v>
      </c>
      <c r="B5272">
        <v>0.625</v>
      </c>
      <c r="C5272">
        <v>2.1</v>
      </c>
      <c r="D5272">
        <v>250</v>
      </c>
      <c r="E5272">
        <v>195.89</v>
      </c>
      <c r="F5272">
        <v>70.894999999999996</v>
      </c>
      <c r="G5272">
        <v>70.895522388059604</v>
      </c>
      <c r="H5272">
        <v>300</v>
      </c>
      <c r="I5272">
        <v>620.89552200000003</v>
      </c>
      <c r="J5272">
        <v>-1</v>
      </c>
      <c r="K5272">
        <v>2</v>
      </c>
      <c r="L5272">
        <v>26.161460000000002</v>
      </c>
      <c r="M5272">
        <v>305</v>
      </c>
      <c r="N5272">
        <v>0</v>
      </c>
      <c r="O5272">
        <v>180</v>
      </c>
      <c r="P5272">
        <v>0</v>
      </c>
      <c r="Q5272">
        <v>933</v>
      </c>
      <c r="R5272">
        <v>16.584464979</v>
      </c>
      <c r="S5272">
        <v>35.570535999999997</v>
      </c>
      <c r="T5272">
        <v>0</v>
      </c>
      <c r="U5272">
        <v>0</v>
      </c>
    </row>
    <row r="5273" spans="1:21" x14ac:dyDescent="0.3">
      <c r="A5273">
        <v>0.67</v>
      </c>
      <c r="B5273">
        <v>0.625</v>
      </c>
      <c r="C5273">
        <v>2.1</v>
      </c>
      <c r="D5273">
        <v>250</v>
      </c>
      <c r="E5273">
        <v>195.89</v>
      </c>
      <c r="F5273">
        <v>70.894999999999996</v>
      </c>
      <c r="G5273">
        <v>70.895522388059604</v>
      </c>
      <c r="H5273">
        <v>0</v>
      </c>
      <c r="I5273">
        <v>320.89552200000003</v>
      </c>
      <c r="J5273">
        <v>-1</v>
      </c>
      <c r="K5273">
        <v>2</v>
      </c>
      <c r="L5273">
        <v>43.545200000000001</v>
      </c>
      <c r="M5273">
        <v>305</v>
      </c>
      <c r="N5273">
        <v>0</v>
      </c>
      <c r="O5273">
        <v>180</v>
      </c>
      <c r="P5273">
        <v>0</v>
      </c>
      <c r="Q5273">
        <v>980</v>
      </c>
      <c r="R5273">
        <v>29.957046544000001</v>
      </c>
      <c r="S5273">
        <v>36.48621</v>
      </c>
      <c r="T5273">
        <v>0</v>
      </c>
      <c r="U5273">
        <v>0</v>
      </c>
    </row>
    <row r="5274" spans="1:21" x14ac:dyDescent="0.3">
      <c r="A5274" t="s">
        <v>74</v>
      </c>
      <c r="B5274" t="s">
        <v>74</v>
      </c>
      <c r="C5274">
        <v>2.1</v>
      </c>
      <c r="D5274">
        <v>250</v>
      </c>
      <c r="E5274" t="s">
        <v>75</v>
      </c>
      <c r="F5274" t="s">
        <v>74</v>
      </c>
      <c r="G5274" t="s">
        <v>74</v>
      </c>
      <c r="H5274" t="s">
        <v>74</v>
      </c>
      <c r="I5274" t="s">
        <v>74</v>
      </c>
      <c r="J5274" t="s">
        <v>74</v>
      </c>
      <c r="K5274" t="s">
        <v>74</v>
      </c>
      <c r="L5274" t="s">
        <v>74</v>
      </c>
      <c r="M5274" t="s">
        <v>74</v>
      </c>
      <c r="N5274" t="s">
        <v>74</v>
      </c>
      <c r="O5274">
        <v>200</v>
      </c>
    </row>
    <row r="5275" spans="1:21" x14ac:dyDescent="0.3">
      <c r="A5275">
        <v>0.67</v>
      </c>
      <c r="B5275">
        <v>0.625</v>
      </c>
      <c r="C5275">
        <v>2.1</v>
      </c>
      <c r="D5275">
        <v>250</v>
      </c>
      <c r="E5275">
        <v>195.89</v>
      </c>
      <c r="F5275">
        <v>70.894999999999996</v>
      </c>
      <c r="G5275">
        <v>70.895522388059604</v>
      </c>
      <c r="H5275">
        <v>0</v>
      </c>
      <c r="I5275">
        <v>320.89552200000003</v>
      </c>
      <c r="J5275">
        <v>-1</v>
      </c>
      <c r="K5275">
        <v>2</v>
      </c>
      <c r="L5275">
        <v>45.364089999999997</v>
      </c>
      <c r="M5275">
        <v>325</v>
      </c>
      <c r="N5275">
        <v>0</v>
      </c>
      <c r="O5275">
        <v>200</v>
      </c>
      <c r="P5275">
        <v>0</v>
      </c>
      <c r="Q5275">
        <v>912</v>
      </c>
      <c r="R5275">
        <v>32.370895515000001</v>
      </c>
      <c r="S5275">
        <v>35.154738000000002</v>
      </c>
      <c r="T5275">
        <v>0</v>
      </c>
      <c r="U5275">
        <v>0</v>
      </c>
    </row>
    <row r="5276" spans="1:21" x14ac:dyDescent="0.3">
      <c r="A5276">
        <v>0.67</v>
      </c>
      <c r="B5276">
        <v>0.625</v>
      </c>
      <c r="C5276">
        <v>2.1</v>
      </c>
      <c r="D5276">
        <v>250</v>
      </c>
      <c r="E5276">
        <v>195.89</v>
      </c>
      <c r="F5276">
        <v>70.894999999999996</v>
      </c>
      <c r="G5276">
        <v>70.895522388059604</v>
      </c>
      <c r="H5276">
        <v>10</v>
      </c>
      <c r="I5276">
        <v>330.89552200000003</v>
      </c>
      <c r="J5276">
        <v>-1</v>
      </c>
      <c r="K5276">
        <v>2</v>
      </c>
      <c r="L5276">
        <v>44.485010000000003</v>
      </c>
      <c r="M5276">
        <v>325</v>
      </c>
      <c r="N5276">
        <v>0</v>
      </c>
      <c r="O5276">
        <v>200</v>
      </c>
      <c r="P5276">
        <v>0</v>
      </c>
      <c r="Q5276">
        <v>924</v>
      </c>
      <c r="R5276">
        <v>31.701211315999998</v>
      </c>
      <c r="S5276">
        <v>35.392856999999999</v>
      </c>
      <c r="T5276">
        <v>0</v>
      </c>
      <c r="U5276">
        <v>0</v>
      </c>
    </row>
    <row r="5277" spans="1:21" x14ac:dyDescent="0.3">
      <c r="A5277">
        <v>0.67</v>
      </c>
      <c r="B5277">
        <v>0.625</v>
      </c>
      <c r="C5277">
        <v>2.1</v>
      </c>
      <c r="D5277">
        <v>250</v>
      </c>
      <c r="E5277">
        <v>195.89</v>
      </c>
      <c r="F5277">
        <v>70.894999999999996</v>
      </c>
      <c r="G5277">
        <v>70.895522388059604</v>
      </c>
      <c r="H5277">
        <v>20</v>
      </c>
      <c r="I5277">
        <v>340.89552200000003</v>
      </c>
      <c r="J5277">
        <v>-1</v>
      </c>
      <c r="K5277">
        <v>2</v>
      </c>
      <c r="L5277">
        <v>43.632550000000002</v>
      </c>
      <c r="M5277">
        <v>325</v>
      </c>
      <c r="N5277">
        <v>0</v>
      </c>
      <c r="O5277">
        <v>200</v>
      </c>
      <c r="P5277">
        <v>0</v>
      </c>
      <c r="Q5277">
        <v>958</v>
      </c>
      <c r="R5277">
        <v>30.728299459999999</v>
      </c>
      <c r="S5277">
        <v>36.060099000000001</v>
      </c>
      <c r="T5277">
        <v>0</v>
      </c>
      <c r="U5277">
        <v>0</v>
      </c>
    </row>
    <row r="5278" spans="1:21" x14ac:dyDescent="0.3">
      <c r="A5278">
        <v>0.67</v>
      </c>
      <c r="B5278">
        <v>0.625</v>
      </c>
      <c r="C5278">
        <v>2.1</v>
      </c>
      <c r="D5278">
        <v>250</v>
      </c>
      <c r="E5278">
        <v>195.89</v>
      </c>
      <c r="F5278">
        <v>70.894999999999996</v>
      </c>
      <c r="G5278">
        <v>70.895522388059604</v>
      </c>
      <c r="H5278">
        <v>30</v>
      </c>
      <c r="I5278">
        <v>350.89552200000003</v>
      </c>
      <c r="J5278">
        <v>-1</v>
      </c>
      <c r="K5278">
        <v>2</v>
      </c>
      <c r="L5278">
        <v>42.805900000000001</v>
      </c>
      <c r="M5278">
        <v>325</v>
      </c>
      <c r="N5278">
        <v>0</v>
      </c>
      <c r="O5278">
        <v>200</v>
      </c>
      <c r="P5278">
        <v>0</v>
      </c>
      <c r="Q5278">
        <v>942</v>
      </c>
      <c r="R5278">
        <v>30.162938176000001</v>
      </c>
      <c r="S5278">
        <v>35.747447999999999</v>
      </c>
      <c r="T5278">
        <v>0</v>
      </c>
      <c r="U5278">
        <v>0</v>
      </c>
    </row>
    <row r="5279" spans="1:21" x14ac:dyDescent="0.3">
      <c r="A5279">
        <v>0.67</v>
      </c>
      <c r="B5279">
        <v>0.625</v>
      </c>
      <c r="C5279">
        <v>2.1</v>
      </c>
      <c r="D5279">
        <v>250</v>
      </c>
      <c r="E5279">
        <v>195.89</v>
      </c>
      <c r="F5279">
        <v>70.894999999999996</v>
      </c>
      <c r="G5279">
        <v>70.895522388059604</v>
      </c>
      <c r="H5279">
        <v>40</v>
      </c>
      <c r="I5279">
        <v>360.89552200000003</v>
      </c>
      <c r="J5279">
        <v>-1</v>
      </c>
      <c r="K5279">
        <v>2</v>
      </c>
      <c r="L5279">
        <v>42.004219999999997</v>
      </c>
      <c r="M5279">
        <v>325</v>
      </c>
      <c r="N5279">
        <v>0</v>
      </c>
      <c r="O5279">
        <v>200</v>
      </c>
      <c r="P5279">
        <v>0</v>
      </c>
      <c r="Q5279">
        <v>929</v>
      </c>
      <c r="R5279">
        <v>29.680510198</v>
      </c>
      <c r="S5279">
        <v>35.491663000000003</v>
      </c>
      <c r="T5279">
        <v>0</v>
      </c>
      <c r="U5279">
        <v>0</v>
      </c>
    </row>
    <row r="5280" spans="1:21" x14ac:dyDescent="0.3">
      <c r="A5280">
        <v>0.67</v>
      </c>
      <c r="B5280">
        <v>0.625</v>
      </c>
      <c r="C5280">
        <v>2.1</v>
      </c>
      <c r="D5280">
        <v>250</v>
      </c>
      <c r="E5280">
        <v>195.89</v>
      </c>
      <c r="F5280">
        <v>70.894999999999996</v>
      </c>
      <c r="G5280">
        <v>70.895522388059604</v>
      </c>
      <c r="H5280">
        <v>50</v>
      </c>
      <c r="I5280">
        <v>370.89552200000003</v>
      </c>
      <c r="J5280">
        <v>-1</v>
      </c>
      <c r="K5280">
        <v>2</v>
      </c>
      <c r="L5280">
        <v>41.226700000000001</v>
      </c>
      <c r="M5280">
        <v>325</v>
      </c>
      <c r="N5280">
        <v>0</v>
      </c>
      <c r="O5280">
        <v>200</v>
      </c>
      <c r="P5280">
        <v>0</v>
      </c>
      <c r="Q5280">
        <v>948</v>
      </c>
      <c r="R5280">
        <v>29.096727392999998</v>
      </c>
      <c r="S5280">
        <v>35.864969000000002</v>
      </c>
      <c r="T5280">
        <v>0</v>
      </c>
      <c r="U5280">
        <v>0</v>
      </c>
    </row>
    <row r="5281" spans="1:21" x14ac:dyDescent="0.3">
      <c r="A5281">
        <v>0.67</v>
      </c>
      <c r="B5281">
        <v>0.625</v>
      </c>
      <c r="C5281">
        <v>2.1</v>
      </c>
      <c r="D5281">
        <v>250</v>
      </c>
      <c r="E5281">
        <v>195.89</v>
      </c>
      <c r="F5281">
        <v>70.894999999999996</v>
      </c>
      <c r="G5281">
        <v>70.895522388059604</v>
      </c>
      <c r="H5281">
        <v>60</v>
      </c>
      <c r="I5281">
        <v>380.89552200000003</v>
      </c>
      <c r="J5281">
        <v>-1</v>
      </c>
      <c r="K5281">
        <v>2</v>
      </c>
      <c r="L5281">
        <v>40.472540000000002</v>
      </c>
      <c r="M5281">
        <v>325</v>
      </c>
      <c r="N5281">
        <v>0</v>
      </c>
      <c r="O5281">
        <v>200</v>
      </c>
      <c r="P5281">
        <v>0</v>
      </c>
      <c r="Q5281">
        <v>980</v>
      </c>
      <c r="R5281">
        <v>28.405850747999999</v>
      </c>
      <c r="S5281">
        <v>36.48621</v>
      </c>
      <c r="T5281">
        <v>0</v>
      </c>
      <c r="U5281">
        <v>0</v>
      </c>
    </row>
    <row r="5282" spans="1:21" x14ac:dyDescent="0.3">
      <c r="A5282">
        <v>0.67</v>
      </c>
      <c r="B5282">
        <v>0.625</v>
      </c>
      <c r="C5282">
        <v>2.1</v>
      </c>
      <c r="D5282">
        <v>250</v>
      </c>
      <c r="E5282">
        <v>195.89</v>
      </c>
      <c r="F5282">
        <v>70.894999999999996</v>
      </c>
      <c r="G5282">
        <v>70.895522388059604</v>
      </c>
      <c r="H5282">
        <v>70</v>
      </c>
      <c r="I5282">
        <v>390.89552200000003</v>
      </c>
      <c r="J5282">
        <v>-1</v>
      </c>
      <c r="K5282">
        <v>2</v>
      </c>
      <c r="L5282">
        <v>39.740949999999998</v>
      </c>
      <c r="M5282">
        <v>325</v>
      </c>
      <c r="N5282">
        <v>0</v>
      </c>
      <c r="O5282">
        <v>200</v>
      </c>
      <c r="P5282">
        <v>0</v>
      </c>
      <c r="Q5282">
        <v>925</v>
      </c>
      <c r="R5282">
        <v>27.920273842</v>
      </c>
      <c r="S5282">
        <v>35.412638000000001</v>
      </c>
      <c r="T5282">
        <v>0</v>
      </c>
      <c r="U5282">
        <v>0</v>
      </c>
    </row>
    <row r="5283" spans="1:21" x14ac:dyDescent="0.3">
      <c r="A5283">
        <v>0.67</v>
      </c>
      <c r="B5283">
        <v>0.625</v>
      </c>
      <c r="C5283">
        <v>2.1</v>
      </c>
      <c r="D5283">
        <v>250</v>
      </c>
      <c r="E5283">
        <v>195.89</v>
      </c>
      <c r="F5283">
        <v>70.894999999999996</v>
      </c>
      <c r="G5283">
        <v>70.895522388059604</v>
      </c>
      <c r="H5283">
        <v>80</v>
      </c>
      <c r="I5283">
        <v>400.89552200000003</v>
      </c>
      <c r="J5283">
        <v>-1</v>
      </c>
      <c r="K5283">
        <v>2</v>
      </c>
      <c r="L5283">
        <v>39.03116</v>
      </c>
      <c r="M5283">
        <v>325</v>
      </c>
      <c r="N5283">
        <v>0</v>
      </c>
      <c r="O5283">
        <v>200</v>
      </c>
      <c r="P5283">
        <v>0</v>
      </c>
      <c r="Q5283">
        <v>923</v>
      </c>
      <c r="R5283">
        <v>27.227109229</v>
      </c>
      <c r="S5283">
        <v>35.373066999999999</v>
      </c>
      <c r="T5283">
        <v>0</v>
      </c>
      <c r="U5283">
        <v>0</v>
      </c>
    </row>
    <row r="5284" spans="1:21" x14ac:dyDescent="0.3">
      <c r="A5284">
        <v>0.67</v>
      </c>
      <c r="B5284">
        <v>0.625</v>
      </c>
      <c r="C5284">
        <v>2.1</v>
      </c>
      <c r="D5284">
        <v>250</v>
      </c>
      <c r="E5284">
        <v>195.89</v>
      </c>
      <c r="F5284">
        <v>70.894999999999996</v>
      </c>
      <c r="G5284">
        <v>70.895522388059604</v>
      </c>
      <c r="H5284">
        <v>90</v>
      </c>
      <c r="I5284">
        <v>410.89552200000003</v>
      </c>
      <c r="J5284">
        <v>-1</v>
      </c>
      <c r="K5284">
        <v>2</v>
      </c>
      <c r="L5284">
        <v>38.342419999999997</v>
      </c>
      <c r="M5284">
        <v>325</v>
      </c>
      <c r="N5284">
        <v>0</v>
      </c>
      <c r="O5284">
        <v>200</v>
      </c>
      <c r="P5284">
        <v>0</v>
      </c>
      <c r="Q5284">
        <v>982</v>
      </c>
      <c r="R5284">
        <v>26.925004154</v>
      </c>
      <c r="S5284">
        <v>36.524734000000002</v>
      </c>
      <c r="T5284">
        <v>0</v>
      </c>
      <c r="U5284">
        <v>0</v>
      </c>
    </row>
    <row r="5285" spans="1:21" x14ac:dyDescent="0.3">
      <c r="A5285">
        <v>0.67</v>
      </c>
      <c r="B5285">
        <v>0.625</v>
      </c>
      <c r="C5285">
        <v>2.1</v>
      </c>
      <c r="D5285">
        <v>250</v>
      </c>
      <c r="E5285">
        <v>195.89</v>
      </c>
      <c r="F5285">
        <v>70.894999999999996</v>
      </c>
      <c r="G5285">
        <v>70.895522388059604</v>
      </c>
      <c r="H5285">
        <v>100</v>
      </c>
      <c r="I5285">
        <v>420.89552200000003</v>
      </c>
      <c r="J5285">
        <v>-1</v>
      </c>
      <c r="K5285">
        <v>2</v>
      </c>
      <c r="L5285">
        <v>37.673990000000003</v>
      </c>
      <c r="M5285">
        <v>325</v>
      </c>
      <c r="N5285">
        <v>0</v>
      </c>
      <c r="O5285">
        <v>200</v>
      </c>
      <c r="P5285">
        <v>0</v>
      </c>
      <c r="Q5285">
        <v>928</v>
      </c>
      <c r="R5285">
        <v>26.568534601</v>
      </c>
      <c r="S5285">
        <v>35.471921000000002</v>
      </c>
      <c r="T5285">
        <v>0</v>
      </c>
      <c r="U5285">
        <v>0</v>
      </c>
    </row>
    <row r="5286" spans="1:21" x14ac:dyDescent="0.3">
      <c r="A5286">
        <v>0.67</v>
      </c>
      <c r="B5286">
        <v>0.625</v>
      </c>
      <c r="C5286">
        <v>2.1</v>
      </c>
      <c r="D5286">
        <v>250</v>
      </c>
      <c r="E5286">
        <v>195.89</v>
      </c>
      <c r="F5286">
        <v>70.894999999999996</v>
      </c>
      <c r="G5286">
        <v>70.895522388059604</v>
      </c>
      <c r="H5286">
        <v>110</v>
      </c>
      <c r="I5286">
        <v>430.89552200000003</v>
      </c>
      <c r="J5286">
        <v>-1</v>
      </c>
      <c r="K5286">
        <v>2</v>
      </c>
      <c r="L5286">
        <v>37.025170000000003</v>
      </c>
      <c r="M5286">
        <v>325</v>
      </c>
      <c r="N5286">
        <v>0</v>
      </c>
      <c r="O5286">
        <v>200</v>
      </c>
      <c r="P5286">
        <v>0</v>
      </c>
      <c r="Q5286">
        <v>920</v>
      </c>
      <c r="R5286">
        <v>26.129622855000001</v>
      </c>
      <c r="S5286">
        <v>35.313639999999999</v>
      </c>
      <c r="T5286">
        <v>0</v>
      </c>
      <c r="U5286">
        <v>0</v>
      </c>
    </row>
    <row r="5287" spans="1:21" x14ac:dyDescent="0.3">
      <c r="A5287">
        <v>0.67</v>
      </c>
      <c r="B5287">
        <v>0.625</v>
      </c>
      <c r="C5287">
        <v>2.1</v>
      </c>
      <c r="D5287">
        <v>250</v>
      </c>
      <c r="E5287">
        <v>195.89</v>
      </c>
      <c r="F5287">
        <v>70.894999999999996</v>
      </c>
      <c r="G5287">
        <v>70.895522388059604</v>
      </c>
      <c r="H5287">
        <v>120</v>
      </c>
      <c r="I5287">
        <v>440.89552200000003</v>
      </c>
      <c r="J5287">
        <v>-1</v>
      </c>
      <c r="K5287">
        <v>2</v>
      </c>
      <c r="L5287">
        <v>36.39526</v>
      </c>
      <c r="M5287">
        <v>325</v>
      </c>
      <c r="N5287">
        <v>0</v>
      </c>
      <c r="O5287">
        <v>200</v>
      </c>
      <c r="P5287">
        <v>0</v>
      </c>
      <c r="Q5287">
        <v>927</v>
      </c>
      <c r="R5287">
        <v>25.683747056000001</v>
      </c>
      <c r="S5287">
        <v>35.452170000000002</v>
      </c>
      <c r="T5287">
        <v>0</v>
      </c>
      <c r="U5287">
        <v>0</v>
      </c>
    </row>
    <row r="5288" spans="1:21" x14ac:dyDescent="0.3">
      <c r="A5288">
        <v>0.67</v>
      </c>
      <c r="B5288">
        <v>0.625</v>
      </c>
      <c r="C5288">
        <v>2.1</v>
      </c>
      <c r="D5288">
        <v>250</v>
      </c>
      <c r="E5288">
        <v>195.89</v>
      </c>
      <c r="F5288">
        <v>70.894999999999996</v>
      </c>
      <c r="G5288">
        <v>70.895522388059604</v>
      </c>
      <c r="H5288">
        <v>130</v>
      </c>
      <c r="I5288">
        <v>450.89552200000003</v>
      </c>
      <c r="J5288">
        <v>-1</v>
      </c>
      <c r="K5288">
        <v>2</v>
      </c>
      <c r="L5288">
        <v>35.7836</v>
      </c>
      <c r="M5288">
        <v>325</v>
      </c>
      <c r="N5288">
        <v>0</v>
      </c>
      <c r="O5288">
        <v>200</v>
      </c>
      <c r="P5288">
        <v>0</v>
      </c>
      <c r="Q5288">
        <v>920</v>
      </c>
      <c r="R5288">
        <v>25.257406001</v>
      </c>
      <c r="S5288">
        <v>35.313639999999999</v>
      </c>
      <c r="T5288">
        <v>0</v>
      </c>
      <c r="U5288">
        <v>0</v>
      </c>
    </row>
    <row r="5289" spans="1:21" x14ac:dyDescent="0.3">
      <c r="A5289">
        <v>0.67</v>
      </c>
      <c r="B5289">
        <v>0.625</v>
      </c>
      <c r="C5289">
        <v>2.1</v>
      </c>
      <c r="D5289">
        <v>250</v>
      </c>
      <c r="E5289">
        <v>195.89</v>
      </c>
      <c r="F5289">
        <v>70.894999999999996</v>
      </c>
      <c r="G5289">
        <v>70.895522388059604</v>
      </c>
      <c r="H5289">
        <v>140</v>
      </c>
      <c r="I5289">
        <v>460.89552200000003</v>
      </c>
      <c r="J5289">
        <v>-1</v>
      </c>
      <c r="K5289">
        <v>2</v>
      </c>
      <c r="L5289">
        <v>35.189529999999998</v>
      </c>
      <c r="M5289">
        <v>325</v>
      </c>
      <c r="N5289">
        <v>0</v>
      </c>
      <c r="O5289">
        <v>200</v>
      </c>
      <c r="P5289">
        <v>0</v>
      </c>
      <c r="Q5289">
        <v>992</v>
      </c>
      <c r="R5289">
        <v>24.687406765999999</v>
      </c>
      <c r="S5289">
        <v>36.716836000000001</v>
      </c>
      <c r="T5289">
        <v>0</v>
      </c>
      <c r="U5289">
        <v>0</v>
      </c>
    </row>
    <row r="5290" spans="1:21" x14ac:dyDescent="0.3">
      <c r="A5290">
        <v>0.67</v>
      </c>
      <c r="B5290">
        <v>0.625</v>
      </c>
      <c r="C5290">
        <v>2.1</v>
      </c>
      <c r="D5290">
        <v>250</v>
      </c>
      <c r="E5290">
        <v>195.89</v>
      </c>
      <c r="F5290">
        <v>70.894999999999996</v>
      </c>
      <c r="G5290">
        <v>70.895522388059604</v>
      </c>
      <c r="H5290">
        <v>150</v>
      </c>
      <c r="I5290">
        <v>470.89552200000003</v>
      </c>
      <c r="J5290">
        <v>-1</v>
      </c>
      <c r="K5290">
        <v>2</v>
      </c>
      <c r="L5290">
        <v>34.612439999999999</v>
      </c>
      <c r="M5290">
        <v>325</v>
      </c>
      <c r="N5290">
        <v>0</v>
      </c>
      <c r="O5290">
        <v>200</v>
      </c>
      <c r="P5290">
        <v>0</v>
      </c>
      <c r="Q5290">
        <v>985</v>
      </c>
      <c r="R5290">
        <v>24.076721643999999</v>
      </c>
      <c r="S5290">
        <v>36.582456000000001</v>
      </c>
      <c r="T5290">
        <v>0</v>
      </c>
      <c r="U5290">
        <v>0</v>
      </c>
    </row>
    <row r="5291" spans="1:21" x14ac:dyDescent="0.3">
      <c r="A5291">
        <v>0.67</v>
      </c>
      <c r="B5291">
        <v>0.625</v>
      </c>
      <c r="C5291">
        <v>2.1</v>
      </c>
      <c r="D5291">
        <v>250</v>
      </c>
      <c r="E5291">
        <v>195.89</v>
      </c>
      <c r="F5291">
        <v>70.894999999999996</v>
      </c>
      <c r="G5291">
        <v>70.895522388059604</v>
      </c>
      <c r="H5291">
        <v>160</v>
      </c>
      <c r="I5291">
        <v>480.89552200000003</v>
      </c>
      <c r="J5291">
        <v>-1</v>
      </c>
      <c r="K5291">
        <v>2</v>
      </c>
      <c r="L5291">
        <v>34.05171</v>
      </c>
      <c r="M5291">
        <v>325</v>
      </c>
      <c r="N5291">
        <v>0</v>
      </c>
      <c r="O5291">
        <v>200</v>
      </c>
      <c r="P5291">
        <v>0</v>
      </c>
      <c r="Q5291">
        <v>961</v>
      </c>
      <c r="R5291">
        <v>23.708920805999998</v>
      </c>
      <c r="S5291">
        <v>36.118461000000003</v>
      </c>
      <c r="T5291">
        <v>0</v>
      </c>
      <c r="U5291">
        <v>0</v>
      </c>
    </row>
    <row r="5292" spans="1:21" x14ac:dyDescent="0.3">
      <c r="A5292">
        <v>0.67</v>
      </c>
      <c r="B5292">
        <v>0.625</v>
      </c>
      <c r="C5292">
        <v>2.1</v>
      </c>
      <c r="D5292">
        <v>250</v>
      </c>
      <c r="E5292">
        <v>195.89</v>
      </c>
      <c r="F5292">
        <v>70.894999999999996</v>
      </c>
      <c r="G5292">
        <v>70.895522388059604</v>
      </c>
      <c r="H5292">
        <v>170</v>
      </c>
      <c r="I5292">
        <v>490.89552200000003</v>
      </c>
      <c r="J5292">
        <v>-1</v>
      </c>
      <c r="K5292">
        <v>2</v>
      </c>
      <c r="L5292">
        <v>33.50676</v>
      </c>
      <c r="M5292">
        <v>325</v>
      </c>
      <c r="N5292">
        <v>0</v>
      </c>
      <c r="O5292">
        <v>200</v>
      </c>
      <c r="P5292">
        <v>0</v>
      </c>
      <c r="Q5292">
        <v>1002</v>
      </c>
      <c r="R5292">
        <v>23.190593796999998</v>
      </c>
      <c r="S5292">
        <v>36.908076999999999</v>
      </c>
      <c r="T5292">
        <v>0</v>
      </c>
      <c r="U5292">
        <v>0</v>
      </c>
    </row>
    <row r="5293" spans="1:21" x14ac:dyDescent="0.3">
      <c r="A5293">
        <v>0.67</v>
      </c>
      <c r="B5293">
        <v>0.625</v>
      </c>
      <c r="C5293">
        <v>2.1</v>
      </c>
      <c r="D5293">
        <v>250</v>
      </c>
      <c r="E5293">
        <v>195.89</v>
      </c>
      <c r="F5293">
        <v>70.894999999999996</v>
      </c>
      <c r="G5293">
        <v>70.895522388059604</v>
      </c>
      <c r="H5293">
        <v>180</v>
      </c>
      <c r="I5293">
        <v>500.89552200000003</v>
      </c>
      <c r="J5293">
        <v>-1</v>
      </c>
      <c r="K5293">
        <v>2</v>
      </c>
      <c r="L5293">
        <v>32.977029999999999</v>
      </c>
      <c r="M5293">
        <v>325</v>
      </c>
      <c r="N5293">
        <v>0</v>
      </c>
      <c r="O5293">
        <v>200</v>
      </c>
      <c r="P5293">
        <v>0</v>
      </c>
      <c r="Q5293">
        <v>919</v>
      </c>
      <c r="R5293">
        <v>22.720493490999999</v>
      </c>
      <c r="S5293">
        <v>35.293810999999998</v>
      </c>
      <c r="T5293">
        <v>0</v>
      </c>
      <c r="U5293">
        <v>0</v>
      </c>
    </row>
    <row r="5294" spans="1:21" x14ac:dyDescent="0.3">
      <c r="A5294">
        <v>0.67</v>
      </c>
      <c r="B5294">
        <v>0.625</v>
      </c>
      <c r="C5294">
        <v>2.1</v>
      </c>
      <c r="D5294">
        <v>250</v>
      </c>
      <c r="E5294">
        <v>195.89</v>
      </c>
      <c r="F5294">
        <v>70.894999999999996</v>
      </c>
      <c r="G5294">
        <v>70.895522388059604</v>
      </c>
      <c r="H5294">
        <v>190</v>
      </c>
      <c r="I5294">
        <v>510.89552200000003</v>
      </c>
      <c r="J5294">
        <v>-1</v>
      </c>
      <c r="K5294">
        <v>2</v>
      </c>
      <c r="L5294">
        <v>32.461979999999997</v>
      </c>
      <c r="M5294">
        <v>325</v>
      </c>
      <c r="N5294">
        <v>0</v>
      </c>
      <c r="O5294">
        <v>200</v>
      </c>
      <c r="P5294">
        <v>0</v>
      </c>
      <c r="Q5294">
        <v>914</v>
      </c>
      <c r="R5294">
        <v>22.421946664</v>
      </c>
      <c r="S5294">
        <v>35.194521999999999</v>
      </c>
      <c r="T5294">
        <v>0</v>
      </c>
      <c r="U5294">
        <v>0</v>
      </c>
    </row>
    <row r="5295" spans="1:21" x14ac:dyDescent="0.3">
      <c r="A5295">
        <v>0.67</v>
      </c>
      <c r="B5295">
        <v>0.625</v>
      </c>
      <c r="C5295">
        <v>2.1</v>
      </c>
      <c r="D5295">
        <v>250</v>
      </c>
      <c r="E5295">
        <v>195.89</v>
      </c>
      <c r="F5295">
        <v>70.894999999999996</v>
      </c>
      <c r="G5295">
        <v>70.895522388059604</v>
      </c>
      <c r="H5295">
        <v>200</v>
      </c>
      <c r="I5295">
        <v>520.89552200000003</v>
      </c>
      <c r="J5295">
        <v>-1</v>
      </c>
      <c r="K5295">
        <v>2</v>
      </c>
      <c r="L5295">
        <v>31.961089999999999</v>
      </c>
      <c r="M5295">
        <v>325</v>
      </c>
      <c r="N5295">
        <v>0</v>
      </c>
      <c r="O5295">
        <v>200</v>
      </c>
      <c r="P5295">
        <v>0</v>
      </c>
      <c r="Q5295">
        <v>916</v>
      </c>
      <c r="R5295">
        <v>21.844055912999998</v>
      </c>
      <c r="S5295">
        <v>35.234267000000003</v>
      </c>
      <c r="T5295">
        <v>0</v>
      </c>
      <c r="U5295">
        <v>0</v>
      </c>
    </row>
    <row r="5296" spans="1:21" x14ac:dyDescent="0.3">
      <c r="A5296">
        <v>0.67</v>
      </c>
      <c r="B5296">
        <v>0.625</v>
      </c>
      <c r="C5296">
        <v>2.1</v>
      </c>
      <c r="D5296">
        <v>250</v>
      </c>
      <c r="E5296">
        <v>195.89</v>
      </c>
      <c r="F5296">
        <v>70.894999999999996</v>
      </c>
      <c r="G5296">
        <v>70.895522388059604</v>
      </c>
      <c r="H5296">
        <v>210</v>
      </c>
      <c r="I5296">
        <v>530.89552200000003</v>
      </c>
      <c r="J5296">
        <v>-1</v>
      </c>
      <c r="K5296">
        <v>2</v>
      </c>
      <c r="L5296">
        <v>31.473849999999999</v>
      </c>
      <c r="M5296">
        <v>325</v>
      </c>
      <c r="N5296">
        <v>0</v>
      </c>
      <c r="O5296">
        <v>200</v>
      </c>
      <c r="P5296">
        <v>0</v>
      </c>
      <c r="Q5296">
        <v>923</v>
      </c>
      <c r="R5296">
        <v>21.565185015000001</v>
      </c>
      <c r="S5296">
        <v>35.373066999999999</v>
      </c>
      <c r="T5296">
        <v>0</v>
      </c>
      <c r="U5296">
        <v>0</v>
      </c>
    </row>
    <row r="5297" spans="1:21" x14ac:dyDescent="0.3">
      <c r="A5297">
        <v>0.67</v>
      </c>
      <c r="B5297">
        <v>0.625</v>
      </c>
      <c r="C5297">
        <v>2.1</v>
      </c>
      <c r="D5297">
        <v>250</v>
      </c>
      <c r="E5297">
        <v>195.89</v>
      </c>
      <c r="F5297">
        <v>70.894999999999996</v>
      </c>
      <c r="G5297">
        <v>70.895522388059604</v>
      </c>
      <c r="H5297">
        <v>220</v>
      </c>
      <c r="I5297">
        <v>540.89552200000003</v>
      </c>
      <c r="J5297">
        <v>-1</v>
      </c>
      <c r="K5297">
        <v>2</v>
      </c>
      <c r="L5297">
        <v>30.999780000000001</v>
      </c>
      <c r="M5297">
        <v>325</v>
      </c>
      <c r="N5297">
        <v>0</v>
      </c>
      <c r="O5297">
        <v>200</v>
      </c>
      <c r="P5297">
        <v>0</v>
      </c>
      <c r="Q5297">
        <v>941</v>
      </c>
      <c r="R5297">
        <v>21.314384736000001</v>
      </c>
      <c r="S5297">
        <v>35.727829</v>
      </c>
      <c r="T5297">
        <v>0</v>
      </c>
      <c r="U5297">
        <v>0</v>
      </c>
    </row>
    <row r="5298" spans="1:21" x14ac:dyDescent="0.3">
      <c r="A5298">
        <v>0.67</v>
      </c>
      <c r="B5298">
        <v>0.625</v>
      </c>
      <c r="C5298">
        <v>2.1</v>
      </c>
      <c r="D5298">
        <v>250</v>
      </c>
      <c r="E5298">
        <v>195.89</v>
      </c>
      <c r="F5298">
        <v>70.894999999999996</v>
      </c>
      <c r="G5298">
        <v>70.895522388059604</v>
      </c>
      <c r="H5298">
        <v>230</v>
      </c>
      <c r="I5298">
        <v>550.89552200000003</v>
      </c>
      <c r="J5298">
        <v>-1</v>
      </c>
      <c r="K5298">
        <v>2</v>
      </c>
      <c r="L5298">
        <v>30.538409999999999</v>
      </c>
      <c r="M5298">
        <v>325</v>
      </c>
      <c r="N5298">
        <v>0</v>
      </c>
      <c r="O5298">
        <v>200</v>
      </c>
      <c r="P5298">
        <v>0</v>
      </c>
      <c r="Q5298">
        <v>991</v>
      </c>
      <c r="R5298">
        <v>20.868573999999999</v>
      </c>
      <c r="S5298">
        <v>36.697664000000003</v>
      </c>
      <c r="T5298">
        <v>0</v>
      </c>
      <c r="U5298">
        <v>0</v>
      </c>
    </row>
    <row r="5299" spans="1:21" x14ac:dyDescent="0.3">
      <c r="A5299">
        <v>0.67</v>
      </c>
      <c r="B5299">
        <v>0.625</v>
      </c>
      <c r="C5299">
        <v>2.1</v>
      </c>
      <c r="D5299">
        <v>250</v>
      </c>
      <c r="E5299">
        <v>195.89</v>
      </c>
      <c r="F5299">
        <v>70.894999999999996</v>
      </c>
      <c r="G5299">
        <v>70.895522388059604</v>
      </c>
      <c r="H5299">
        <v>240</v>
      </c>
      <c r="I5299">
        <v>560.89552200000003</v>
      </c>
      <c r="J5299">
        <v>-1</v>
      </c>
      <c r="K5299">
        <v>2</v>
      </c>
      <c r="L5299">
        <v>30.089310000000001</v>
      </c>
      <c r="M5299">
        <v>325</v>
      </c>
      <c r="N5299">
        <v>0</v>
      </c>
      <c r="O5299">
        <v>200</v>
      </c>
      <c r="P5299">
        <v>0</v>
      </c>
      <c r="Q5299">
        <v>918</v>
      </c>
      <c r="R5299">
        <v>20.544485415</v>
      </c>
      <c r="S5299">
        <v>35.273972999999998</v>
      </c>
      <c r="T5299">
        <v>0</v>
      </c>
      <c r="U5299">
        <v>0</v>
      </c>
    </row>
    <row r="5300" spans="1:21" x14ac:dyDescent="0.3">
      <c r="A5300">
        <v>0.67</v>
      </c>
      <c r="B5300">
        <v>0.625</v>
      </c>
      <c r="C5300">
        <v>2.1</v>
      </c>
      <c r="D5300">
        <v>250</v>
      </c>
      <c r="E5300">
        <v>195.89</v>
      </c>
      <c r="F5300">
        <v>70.894999999999996</v>
      </c>
      <c r="G5300">
        <v>70.895522388059604</v>
      </c>
      <c r="H5300">
        <v>250</v>
      </c>
      <c r="I5300">
        <v>570.89552200000003</v>
      </c>
      <c r="J5300">
        <v>-1</v>
      </c>
      <c r="K5300">
        <v>2</v>
      </c>
      <c r="L5300">
        <v>29.65203</v>
      </c>
      <c r="M5300">
        <v>325</v>
      </c>
      <c r="N5300">
        <v>0</v>
      </c>
      <c r="O5300">
        <v>200</v>
      </c>
      <c r="P5300">
        <v>0</v>
      </c>
      <c r="Q5300">
        <v>915</v>
      </c>
      <c r="R5300">
        <v>19.982003891000002</v>
      </c>
      <c r="S5300">
        <v>35.214399</v>
      </c>
      <c r="T5300">
        <v>0</v>
      </c>
      <c r="U5300">
        <v>0</v>
      </c>
    </row>
    <row r="5301" spans="1:21" x14ac:dyDescent="0.3">
      <c r="A5301">
        <v>0.67</v>
      </c>
      <c r="B5301">
        <v>0.625</v>
      </c>
      <c r="C5301">
        <v>2.1</v>
      </c>
      <c r="D5301">
        <v>250</v>
      </c>
      <c r="E5301">
        <v>195.89</v>
      </c>
      <c r="F5301">
        <v>70.894999999999996</v>
      </c>
      <c r="G5301">
        <v>70.895522388059604</v>
      </c>
      <c r="H5301">
        <v>260</v>
      </c>
      <c r="I5301">
        <v>580.89552200000003</v>
      </c>
      <c r="J5301">
        <v>-1</v>
      </c>
      <c r="K5301">
        <v>2</v>
      </c>
      <c r="L5301">
        <v>29.226179999999999</v>
      </c>
      <c r="M5301">
        <v>325</v>
      </c>
      <c r="N5301">
        <v>0</v>
      </c>
      <c r="O5301">
        <v>200</v>
      </c>
      <c r="P5301">
        <v>0</v>
      </c>
      <c r="Q5301">
        <v>948</v>
      </c>
      <c r="R5301">
        <v>19.711986935999999</v>
      </c>
      <c r="S5301">
        <v>35.864969000000002</v>
      </c>
      <c r="T5301">
        <v>0</v>
      </c>
      <c r="U5301">
        <v>0</v>
      </c>
    </row>
    <row r="5302" spans="1:21" x14ac:dyDescent="0.3">
      <c r="A5302">
        <v>0.67</v>
      </c>
      <c r="B5302">
        <v>0.625</v>
      </c>
      <c r="C5302">
        <v>2.1</v>
      </c>
      <c r="D5302">
        <v>250</v>
      </c>
      <c r="E5302">
        <v>195.89</v>
      </c>
      <c r="F5302">
        <v>70.894999999999996</v>
      </c>
      <c r="G5302">
        <v>70.895522388059604</v>
      </c>
      <c r="H5302">
        <v>270</v>
      </c>
      <c r="I5302">
        <v>590.89552200000003</v>
      </c>
      <c r="J5302">
        <v>-1</v>
      </c>
      <c r="K5302">
        <v>2</v>
      </c>
      <c r="L5302">
        <v>28.811340000000001</v>
      </c>
      <c r="M5302">
        <v>325</v>
      </c>
      <c r="N5302">
        <v>0</v>
      </c>
      <c r="O5302">
        <v>200</v>
      </c>
      <c r="P5302">
        <v>0</v>
      </c>
      <c r="Q5302">
        <v>978</v>
      </c>
      <c r="R5302">
        <v>19.575638113</v>
      </c>
      <c r="S5302">
        <v>36.447650000000003</v>
      </c>
      <c r="T5302">
        <v>0</v>
      </c>
      <c r="U5302">
        <v>0</v>
      </c>
    </row>
    <row r="5303" spans="1:21" x14ac:dyDescent="0.3">
      <c r="A5303">
        <v>0.67</v>
      </c>
      <c r="B5303">
        <v>0.625</v>
      </c>
      <c r="C5303">
        <v>2.1</v>
      </c>
      <c r="D5303">
        <v>250</v>
      </c>
      <c r="E5303">
        <v>195.89</v>
      </c>
      <c r="F5303">
        <v>70.894999999999996</v>
      </c>
      <c r="G5303">
        <v>70.895522388059604</v>
      </c>
      <c r="H5303">
        <v>280</v>
      </c>
      <c r="I5303">
        <v>600.89552200000003</v>
      </c>
      <c r="J5303">
        <v>-1</v>
      </c>
      <c r="K5303">
        <v>2</v>
      </c>
      <c r="L5303">
        <v>28.407150000000001</v>
      </c>
      <c r="M5303">
        <v>325</v>
      </c>
      <c r="N5303">
        <v>0</v>
      </c>
      <c r="O5303">
        <v>200</v>
      </c>
      <c r="P5303">
        <v>0</v>
      </c>
      <c r="Q5303">
        <v>989</v>
      </c>
      <c r="R5303">
        <v>19.195882751999999</v>
      </c>
      <c r="S5303">
        <v>36.659295999999998</v>
      </c>
      <c r="T5303">
        <v>0</v>
      </c>
      <c r="U5303">
        <v>0</v>
      </c>
    </row>
    <row r="5304" spans="1:21" x14ac:dyDescent="0.3">
      <c r="A5304">
        <v>0.67</v>
      </c>
      <c r="B5304">
        <v>0.625</v>
      </c>
      <c r="C5304">
        <v>2.1</v>
      </c>
      <c r="D5304">
        <v>250</v>
      </c>
      <c r="E5304">
        <v>195.89</v>
      </c>
      <c r="F5304">
        <v>70.894999999999996</v>
      </c>
      <c r="G5304">
        <v>70.895522388059604</v>
      </c>
      <c r="H5304">
        <v>290</v>
      </c>
      <c r="I5304">
        <v>610.89552200000003</v>
      </c>
      <c r="J5304">
        <v>-1</v>
      </c>
      <c r="K5304">
        <v>2</v>
      </c>
      <c r="L5304">
        <v>28.01323</v>
      </c>
      <c r="M5304">
        <v>325</v>
      </c>
      <c r="N5304">
        <v>0</v>
      </c>
      <c r="O5304">
        <v>200</v>
      </c>
      <c r="P5304">
        <v>0</v>
      </c>
      <c r="Q5304">
        <v>918</v>
      </c>
      <c r="R5304">
        <v>18.985665150999999</v>
      </c>
      <c r="S5304">
        <v>35.273972999999998</v>
      </c>
      <c r="T5304">
        <v>0</v>
      </c>
      <c r="U5304">
        <v>0</v>
      </c>
    </row>
    <row r="5305" spans="1:21" x14ac:dyDescent="0.3">
      <c r="A5305">
        <v>0.67</v>
      </c>
      <c r="B5305">
        <v>0.625</v>
      </c>
      <c r="C5305">
        <v>2.1</v>
      </c>
      <c r="D5305">
        <v>250</v>
      </c>
      <c r="E5305">
        <v>195.89</v>
      </c>
      <c r="F5305">
        <v>70.894999999999996</v>
      </c>
      <c r="G5305">
        <v>70.895522388059604</v>
      </c>
      <c r="H5305">
        <v>300</v>
      </c>
      <c r="I5305">
        <v>620.89552200000003</v>
      </c>
      <c r="J5305">
        <v>-1</v>
      </c>
      <c r="K5305">
        <v>2</v>
      </c>
      <c r="L5305">
        <v>27.629239999999999</v>
      </c>
      <c r="M5305">
        <v>325</v>
      </c>
      <c r="N5305">
        <v>0</v>
      </c>
      <c r="O5305">
        <v>200</v>
      </c>
      <c r="P5305">
        <v>0</v>
      </c>
      <c r="Q5305">
        <v>941</v>
      </c>
      <c r="R5305">
        <v>18.413792441999998</v>
      </c>
      <c r="S5305">
        <v>35.727829</v>
      </c>
      <c r="T5305">
        <v>0</v>
      </c>
      <c r="U5305">
        <v>0</v>
      </c>
    </row>
    <row r="5306" spans="1:21" x14ac:dyDescent="0.3">
      <c r="A5306">
        <v>0.67</v>
      </c>
      <c r="B5306">
        <v>0.625</v>
      </c>
      <c r="C5306">
        <v>2.1</v>
      </c>
      <c r="D5306">
        <v>250</v>
      </c>
      <c r="E5306">
        <v>195.89</v>
      </c>
      <c r="F5306">
        <v>70.894999999999996</v>
      </c>
      <c r="G5306">
        <v>70.895522388059604</v>
      </c>
      <c r="H5306">
        <v>0</v>
      </c>
      <c r="I5306">
        <v>320.89552200000003</v>
      </c>
      <c r="J5306">
        <v>-1</v>
      </c>
      <c r="K5306">
        <v>2</v>
      </c>
      <c r="L5306">
        <v>45.364089999999997</v>
      </c>
      <c r="M5306">
        <v>325</v>
      </c>
      <c r="N5306">
        <v>0</v>
      </c>
      <c r="O5306">
        <v>200</v>
      </c>
      <c r="P5306">
        <v>0</v>
      </c>
      <c r="Q5306">
        <v>912</v>
      </c>
      <c r="R5306">
        <v>32.370895515000001</v>
      </c>
      <c r="S5306">
        <v>35.154738000000002</v>
      </c>
      <c r="T5306">
        <v>0</v>
      </c>
      <c r="U5306">
        <v>0</v>
      </c>
    </row>
    <row r="5307" spans="1:21" x14ac:dyDescent="0.3">
      <c r="A5307" t="s">
        <v>74</v>
      </c>
      <c r="B5307" t="s">
        <v>74</v>
      </c>
      <c r="C5307">
        <v>2.1</v>
      </c>
      <c r="D5307">
        <v>250</v>
      </c>
    </row>
    <row r="5308" spans="1:21" x14ac:dyDescent="0.3">
      <c r="A5308" t="s">
        <v>74</v>
      </c>
      <c r="B5308" t="s">
        <v>74</v>
      </c>
      <c r="C5308">
        <v>2.1</v>
      </c>
      <c r="D5308">
        <v>250</v>
      </c>
      <c r="E5308" t="s">
        <v>75</v>
      </c>
      <c r="F5308" t="s">
        <v>74</v>
      </c>
      <c r="G5308" t="s">
        <v>74</v>
      </c>
      <c r="H5308" t="s">
        <v>74</v>
      </c>
      <c r="I5308" t="s">
        <v>74</v>
      </c>
      <c r="J5308" t="s">
        <v>74</v>
      </c>
      <c r="K5308" t="s">
        <v>74</v>
      </c>
      <c r="L5308" t="s">
        <v>74</v>
      </c>
      <c r="M5308" t="s">
        <v>74</v>
      </c>
      <c r="N5308" t="s">
        <v>74</v>
      </c>
      <c r="O5308">
        <v>20</v>
      </c>
    </row>
    <row r="5309" spans="1:21" x14ac:dyDescent="0.3">
      <c r="A5309">
        <v>0.67</v>
      </c>
      <c r="B5309">
        <v>0.625</v>
      </c>
      <c r="C5309">
        <v>2.1</v>
      </c>
      <c r="D5309">
        <v>250</v>
      </c>
      <c r="E5309">
        <v>195.89</v>
      </c>
      <c r="F5309">
        <v>70.894999999999996</v>
      </c>
      <c r="G5309">
        <v>70.895522388059604</v>
      </c>
      <c r="H5309">
        <v>0</v>
      </c>
      <c r="I5309">
        <v>320.89552200000003</v>
      </c>
      <c r="J5309">
        <v>-1</v>
      </c>
      <c r="K5309">
        <v>2</v>
      </c>
      <c r="L5309">
        <v>37.361310000000003</v>
      </c>
      <c r="M5309">
        <v>245</v>
      </c>
      <c r="N5309">
        <v>100</v>
      </c>
      <c r="O5309">
        <v>20</v>
      </c>
      <c r="P5309">
        <v>0</v>
      </c>
      <c r="Q5309">
        <v>23</v>
      </c>
      <c r="R5309">
        <v>3.9703623896</v>
      </c>
      <c r="S5309">
        <v>5.4977269</v>
      </c>
      <c r="T5309">
        <v>0</v>
      </c>
      <c r="U5309">
        <v>0</v>
      </c>
    </row>
    <row r="5310" spans="1:21" x14ac:dyDescent="0.3">
      <c r="A5310">
        <v>0.67</v>
      </c>
      <c r="B5310">
        <v>0.625</v>
      </c>
      <c r="C5310">
        <v>2.1</v>
      </c>
      <c r="D5310">
        <v>250</v>
      </c>
      <c r="E5310">
        <v>195.89</v>
      </c>
      <c r="F5310">
        <v>70.894999999999996</v>
      </c>
      <c r="G5310">
        <v>70.895522388059604</v>
      </c>
      <c r="H5310">
        <v>10</v>
      </c>
      <c r="I5310">
        <v>330.89552200000003</v>
      </c>
      <c r="J5310">
        <v>-1</v>
      </c>
      <c r="K5310">
        <v>2</v>
      </c>
      <c r="L5310">
        <v>36.516800000000003</v>
      </c>
      <c r="M5310">
        <v>245</v>
      </c>
      <c r="N5310">
        <v>100</v>
      </c>
      <c r="O5310">
        <v>20</v>
      </c>
      <c r="P5310">
        <v>0</v>
      </c>
      <c r="Q5310">
        <v>23</v>
      </c>
      <c r="R5310">
        <v>3.8012691708999999</v>
      </c>
      <c r="S5310">
        <v>5.4977269</v>
      </c>
      <c r="T5310">
        <v>0</v>
      </c>
      <c r="U5310">
        <v>0</v>
      </c>
    </row>
    <row r="5311" spans="1:21" x14ac:dyDescent="0.3">
      <c r="A5311">
        <v>0.67</v>
      </c>
      <c r="B5311">
        <v>0.625</v>
      </c>
      <c r="C5311">
        <v>2.1</v>
      </c>
      <c r="D5311">
        <v>250</v>
      </c>
      <c r="E5311">
        <v>195.89</v>
      </c>
      <c r="F5311">
        <v>70.894999999999996</v>
      </c>
      <c r="G5311">
        <v>70.895522388059604</v>
      </c>
      <c r="H5311">
        <v>20</v>
      </c>
      <c r="I5311">
        <v>340.89552200000003</v>
      </c>
      <c r="J5311">
        <v>-1</v>
      </c>
      <c r="K5311">
        <v>2</v>
      </c>
      <c r="L5311">
        <v>35.704619999999998</v>
      </c>
      <c r="M5311">
        <v>245</v>
      </c>
      <c r="N5311">
        <v>100</v>
      </c>
      <c r="O5311">
        <v>20</v>
      </c>
      <c r="P5311">
        <v>0</v>
      </c>
      <c r="Q5311">
        <v>21</v>
      </c>
      <c r="R5311">
        <v>3.4382626417000002</v>
      </c>
      <c r="S5311">
        <v>5.2530846000000002</v>
      </c>
      <c r="T5311">
        <v>0</v>
      </c>
      <c r="U5311">
        <v>0</v>
      </c>
    </row>
    <row r="5312" spans="1:21" x14ac:dyDescent="0.3">
      <c r="A5312">
        <v>0.67</v>
      </c>
      <c r="B5312">
        <v>0.625</v>
      </c>
      <c r="C5312">
        <v>2.1</v>
      </c>
      <c r="D5312">
        <v>250</v>
      </c>
      <c r="E5312">
        <v>195.89</v>
      </c>
      <c r="F5312">
        <v>70.894999999999996</v>
      </c>
      <c r="G5312">
        <v>70.895522388059604</v>
      </c>
      <c r="H5312">
        <v>30</v>
      </c>
      <c r="I5312">
        <v>350.89552200000003</v>
      </c>
      <c r="J5312">
        <v>-1</v>
      </c>
      <c r="K5312">
        <v>2</v>
      </c>
      <c r="L5312">
        <v>34.923259999999999</v>
      </c>
      <c r="M5312">
        <v>245</v>
      </c>
      <c r="N5312">
        <v>100</v>
      </c>
      <c r="O5312">
        <v>20</v>
      </c>
      <c r="P5312">
        <v>0</v>
      </c>
      <c r="Q5312">
        <v>21</v>
      </c>
      <c r="R5312">
        <v>3.4382626417000002</v>
      </c>
      <c r="S5312">
        <v>5.2530846000000002</v>
      </c>
      <c r="T5312">
        <v>0</v>
      </c>
      <c r="U5312">
        <v>0</v>
      </c>
    </row>
    <row r="5313" spans="1:21" x14ac:dyDescent="0.3">
      <c r="A5313">
        <v>0.67</v>
      </c>
      <c r="B5313">
        <v>0.625</v>
      </c>
      <c r="C5313">
        <v>2.1</v>
      </c>
      <c r="D5313">
        <v>250</v>
      </c>
      <c r="E5313">
        <v>195.89</v>
      </c>
      <c r="F5313">
        <v>70.894999999999996</v>
      </c>
      <c r="G5313">
        <v>70.895522388059604</v>
      </c>
      <c r="H5313">
        <v>40</v>
      </c>
      <c r="I5313">
        <v>360.89552200000003</v>
      </c>
      <c r="J5313">
        <v>-1</v>
      </c>
      <c r="K5313">
        <v>2</v>
      </c>
      <c r="L5313">
        <v>34.171280000000003</v>
      </c>
      <c r="M5313">
        <v>245</v>
      </c>
      <c r="N5313">
        <v>100</v>
      </c>
      <c r="O5313">
        <v>20</v>
      </c>
      <c r="P5313">
        <v>0</v>
      </c>
      <c r="Q5313">
        <v>21</v>
      </c>
      <c r="R5313">
        <v>3.2415710456000002</v>
      </c>
      <c r="S5313">
        <v>5.2530846000000002</v>
      </c>
      <c r="T5313">
        <v>0</v>
      </c>
      <c r="U5313">
        <v>0</v>
      </c>
    </row>
    <row r="5314" spans="1:21" x14ac:dyDescent="0.3">
      <c r="A5314">
        <v>0.67</v>
      </c>
      <c r="B5314">
        <v>0.625</v>
      </c>
      <c r="C5314">
        <v>2.1</v>
      </c>
      <c r="D5314">
        <v>250</v>
      </c>
      <c r="E5314">
        <v>195.89</v>
      </c>
      <c r="F5314">
        <v>70.894999999999996</v>
      </c>
      <c r="G5314">
        <v>70.895522388059604</v>
      </c>
      <c r="H5314">
        <v>50</v>
      </c>
      <c r="I5314">
        <v>370.89552200000003</v>
      </c>
      <c r="J5314">
        <v>-1</v>
      </c>
      <c r="K5314">
        <v>2</v>
      </c>
      <c r="L5314">
        <v>33.447290000000002</v>
      </c>
      <c r="M5314">
        <v>245</v>
      </c>
      <c r="N5314">
        <v>100</v>
      </c>
      <c r="O5314">
        <v>20</v>
      </c>
      <c r="P5314">
        <v>0</v>
      </c>
      <c r="Q5314">
        <v>31</v>
      </c>
      <c r="R5314">
        <v>3.2415710456000002</v>
      </c>
      <c r="S5314">
        <v>6.383489</v>
      </c>
      <c r="T5314">
        <v>0</v>
      </c>
      <c r="U5314">
        <v>0</v>
      </c>
    </row>
    <row r="5315" spans="1:21" x14ac:dyDescent="0.3">
      <c r="A5315">
        <v>0.67</v>
      </c>
      <c r="B5315">
        <v>0.625</v>
      </c>
      <c r="C5315">
        <v>2.1</v>
      </c>
      <c r="D5315">
        <v>250</v>
      </c>
      <c r="E5315">
        <v>195.89</v>
      </c>
      <c r="F5315">
        <v>70.894999999999996</v>
      </c>
      <c r="G5315">
        <v>70.895522388059604</v>
      </c>
      <c r="H5315">
        <v>60</v>
      </c>
      <c r="I5315">
        <v>380.89552200000003</v>
      </c>
      <c r="J5315">
        <v>-1</v>
      </c>
      <c r="K5315">
        <v>2</v>
      </c>
      <c r="L5315">
        <v>32.749969999999998</v>
      </c>
      <c r="M5315">
        <v>245</v>
      </c>
      <c r="N5315">
        <v>100</v>
      </c>
      <c r="O5315">
        <v>20</v>
      </c>
      <c r="P5315">
        <v>0</v>
      </c>
      <c r="Q5315">
        <v>33</v>
      </c>
      <c r="R5315">
        <v>3.2415710456000002</v>
      </c>
      <c r="S5315">
        <v>6.5864098000000002</v>
      </c>
      <c r="T5315">
        <v>0</v>
      </c>
      <c r="U5315">
        <v>0</v>
      </c>
    </row>
    <row r="5316" spans="1:21" x14ac:dyDescent="0.3">
      <c r="A5316">
        <v>0.67</v>
      </c>
      <c r="B5316">
        <v>0.625</v>
      </c>
      <c r="C5316">
        <v>2.1</v>
      </c>
      <c r="D5316">
        <v>250</v>
      </c>
      <c r="E5316">
        <v>195.89</v>
      </c>
      <c r="F5316">
        <v>70.894999999999996</v>
      </c>
      <c r="G5316">
        <v>70.895522388059604</v>
      </c>
      <c r="H5316">
        <v>70</v>
      </c>
      <c r="I5316">
        <v>390.89552200000003</v>
      </c>
      <c r="J5316">
        <v>-1</v>
      </c>
      <c r="K5316">
        <v>2</v>
      </c>
      <c r="L5316">
        <v>32.07808</v>
      </c>
      <c r="M5316">
        <v>245</v>
      </c>
      <c r="N5316">
        <v>100</v>
      </c>
      <c r="O5316">
        <v>20</v>
      </c>
      <c r="P5316">
        <v>0</v>
      </c>
      <c r="Q5316">
        <v>42</v>
      </c>
      <c r="R5316">
        <v>3.2415710456000002</v>
      </c>
      <c r="S5316">
        <v>7.4315901000000002</v>
      </c>
      <c r="T5316">
        <v>0</v>
      </c>
      <c r="U5316">
        <v>0</v>
      </c>
    </row>
    <row r="5317" spans="1:21" x14ac:dyDescent="0.3">
      <c r="A5317">
        <v>0.67</v>
      </c>
      <c r="B5317">
        <v>0.625</v>
      </c>
      <c r="C5317">
        <v>2.1</v>
      </c>
      <c r="D5317">
        <v>250</v>
      </c>
      <c r="E5317">
        <v>195.89</v>
      </c>
      <c r="F5317">
        <v>70.894999999999996</v>
      </c>
      <c r="G5317">
        <v>70.895522388059604</v>
      </c>
      <c r="H5317">
        <v>80</v>
      </c>
      <c r="I5317">
        <v>400.89552200000003</v>
      </c>
      <c r="J5317">
        <v>-1</v>
      </c>
      <c r="K5317">
        <v>2</v>
      </c>
      <c r="L5317">
        <v>31.430420000000002</v>
      </c>
      <c r="M5317">
        <v>245</v>
      </c>
      <c r="N5317">
        <v>100</v>
      </c>
      <c r="O5317">
        <v>20</v>
      </c>
      <c r="P5317">
        <v>0</v>
      </c>
      <c r="Q5317">
        <v>47</v>
      </c>
      <c r="R5317">
        <v>3.624307494</v>
      </c>
      <c r="S5317">
        <v>7.8621683999999998</v>
      </c>
      <c r="T5317">
        <v>0</v>
      </c>
      <c r="U5317">
        <v>0</v>
      </c>
    </row>
    <row r="5318" spans="1:21" x14ac:dyDescent="0.3">
      <c r="A5318">
        <v>0.67</v>
      </c>
      <c r="B5318">
        <v>0.625</v>
      </c>
      <c r="C5318">
        <v>2.1</v>
      </c>
      <c r="D5318">
        <v>250</v>
      </c>
      <c r="E5318">
        <v>195.89</v>
      </c>
      <c r="F5318">
        <v>70.894999999999996</v>
      </c>
      <c r="G5318">
        <v>70.895522388059604</v>
      </c>
      <c r="H5318">
        <v>90</v>
      </c>
      <c r="I5318">
        <v>410.89552200000003</v>
      </c>
      <c r="J5318">
        <v>-1</v>
      </c>
      <c r="K5318">
        <v>2</v>
      </c>
      <c r="L5318">
        <v>30.805869999999999</v>
      </c>
      <c r="M5318">
        <v>245</v>
      </c>
      <c r="N5318">
        <v>100</v>
      </c>
      <c r="O5318">
        <v>20</v>
      </c>
      <c r="P5318">
        <v>0</v>
      </c>
      <c r="Q5318">
        <v>47</v>
      </c>
      <c r="R5318">
        <v>3.0321614976000002</v>
      </c>
      <c r="S5318">
        <v>7.8621683999999998</v>
      </c>
      <c r="T5318">
        <v>0</v>
      </c>
      <c r="U5318">
        <v>0</v>
      </c>
    </row>
    <row r="5319" spans="1:21" x14ac:dyDescent="0.3">
      <c r="A5319">
        <v>0.67</v>
      </c>
      <c r="B5319">
        <v>0.625</v>
      </c>
      <c r="C5319">
        <v>2.1</v>
      </c>
      <c r="D5319">
        <v>250</v>
      </c>
      <c r="E5319">
        <v>195.89</v>
      </c>
      <c r="F5319">
        <v>70.894999999999996</v>
      </c>
      <c r="G5319">
        <v>70.895522388059604</v>
      </c>
      <c r="H5319">
        <v>100</v>
      </c>
      <c r="I5319">
        <v>420.89552200000003</v>
      </c>
      <c r="J5319">
        <v>-1</v>
      </c>
      <c r="K5319">
        <v>2</v>
      </c>
      <c r="L5319">
        <v>30.20335</v>
      </c>
      <c r="M5319">
        <v>245</v>
      </c>
      <c r="N5319">
        <v>100</v>
      </c>
      <c r="O5319">
        <v>20</v>
      </c>
      <c r="P5319">
        <v>0</v>
      </c>
      <c r="Q5319">
        <v>66</v>
      </c>
      <c r="R5319">
        <v>2.8071892511000001</v>
      </c>
      <c r="S5319">
        <v>9.3197331999999999</v>
      </c>
      <c r="T5319">
        <v>0</v>
      </c>
      <c r="U5319">
        <v>0</v>
      </c>
    </row>
    <row r="5320" spans="1:21" x14ac:dyDescent="0.3">
      <c r="A5320">
        <v>0.67</v>
      </c>
      <c r="B5320">
        <v>0.625</v>
      </c>
      <c r="C5320">
        <v>2.1</v>
      </c>
      <c r="D5320">
        <v>250</v>
      </c>
      <c r="E5320">
        <v>195.89</v>
      </c>
      <c r="F5320">
        <v>70.894999999999996</v>
      </c>
      <c r="G5320">
        <v>70.895522388059604</v>
      </c>
      <c r="H5320">
        <v>110</v>
      </c>
      <c r="I5320">
        <v>430.89552200000003</v>
      </c>
      <c r="J5320">
        <v>-1</v>
      </c>
      <c r="K5320">
        <v>2</v>
      </c>
      <c r="L5320">
        <v>29.621829999999999</v>
      </c>
      <c r="M5320">
        <v>245</v>
      </c>
      <c r="N5320">
        <v>100</v>
      </c>
      <c r="O5320">
        <v>20</v>
      </c>
      <c r="P5320">
        <v>0</v>
      </c>
      <c r="Q5320">
        <v>65</v>
      </c>
      <c r="R5320">
        <v>2.5625587330999999</v>
      </c>
      <c r="S5320">
        <v>9.2487046999999993</v>
      </c>
      <c r="T5320">
        <v>0</v>
      </c>
      <c r="U5320">
        <v>0</v>
      </c>
    </row>
    <row r="5321" spans="1:21" x14ac:dyDescent="0.3">
      <c r="A5321">
        <v>0.67</v>
      </c>
      <c r="B5321">
        <v>0.625</v>
      </c>
      <c r="C5321">
        <v>2.1</v>
      </c>
      <c r="D5321">
        <v>250</v>
      </c>
      <c r="E5321">
        <v>195.89</v>
      </c>
      <c r="F5321">
        <v>70.894999999999996</v>
      </c>
      <c r="G5321">
        <v>70.895522388059604</v>
      </c>
      <c r="H5321">
        <v>120</v>
      </c>
      <c r="I5321">
        <v>440.89552200000003</v>
      </c>
      <c r="J5321">
        <v>-1</v>
      </c>
      <c r="K5321">
        <v>2</v>
      </c>
      <c r="L5321">
        <v>29.060359999999999</v>
      </c>
      <c r="M5321">
        <v>245</v>
      </c>
      <c r="N5321">
        <v>100</v>
      </c>
      <c r="O5321">
        <v>20</v>
      </c>
      <c r="P5321">
        <v>0</v>
      </c>
      <c r="Q5321">
        <v>76</v>
      </c>
      <c r="R5321">
        <v>3.0321614976000002</v>
      </c>
      <c r="S5321">
        <v>10.002556999999999</v>
      </c>
      <c r="T5321">
        <v>0</v>
      </c>
      <c r="U5321">
        <v>0</v>
      </c>
    </row>
    <row r="5322" spans="1:21" x14ac:dyDescent="0.3">
      <c r="A5322">
        <v>0.67</v>
      </c>
      <c r="B5322">
        <v>0.625</v>
      </c>
      <c r="C5322">
        <v>2.1</v>
      </c>
      <c r="D5322">
        <v>250</v>
      </c>
      <c r="E5322">
        <v>195.89</v>
      </c>
      <c r="F5322">
        <v>70.894999999999996</v>
      </c>
      <c r="G5322">
        <v>70.895522388059604</v>
      </c>
      <c r="H5322">
        <v>130</v>
      </c>
      <c r="I5322">
        <v>450.89552200000003</v>
      </c>
      <c r="J5322">
        <v>-1</v>
      </c>
      <c r="K5322">
        <v>2</v>
      </c>
      <c r="L5322">
        <v>28.51802</v>
      </c>
      <c r="M5322">
        <v>245</v>
      </c>
      <c r="N5322">
        <v>100</v>
      </c>
      <c r="O5322">
        <v>20</v>
      </c>
      <c r="P5322">
        <v>0</v>
      </c>
      <c r="Q5322">
        <v>87</v>
      </c>
      <c r="R5322">
        <v>2.5625587330999999</v>
      </c>
      <c r="S5322">
        <v>10.703948</v>
      </c>
      <c r="T5322">
        <v>0</v>
      </c>
      <c r="U5322">
        <v>0</v>
      </c>
    </row>
    <row r="5323" spans="1:21" x14ac:dyDescent="0.3">
      <c r="A5323">
        <v>0.67</v>
      </c>
      <c r="B5323">
        <v>0.625</v>
      </c>
      <c r="C5323">
        <v>2.1</v>
      </c>
      <c r="D5323">
        <v>250</v>
      </c>
      <c r="E5323">
        <v>195.89</v>
      </c>
      <c r="F5323">
        <v>70.894999999999996</v>
      </c>
      <c r="G5323">
        <v>70.895522388059604</v>
      </c>
      <c r="H5323">
        <v>140</v>
      </c>
      <c r="I5323">
        <v>460.89552200000003</v>
      </c>
      <c r="J5323">
        <v>-1</v>
      </c>
      <c r="K5323">
        <v>2</v>
      </c>
      <c r="L5323">
        <v>27.993939999999998</v>
      </c>
      <c r="M5323">
        <v>245</v>
      </c>
      <c r="N5323">
        <v>100</v>
      </c>
      <c r="O5323">
        <v>20</v>
      </c>
      <c r="P5323">
        <v>0</v>
      </c>
      <c r="Q5323">
        <v>105</v>
      </c>
      <c r="R5323">
        <v>2.5625587330999999</v>
      </c>
      <c r="S5323">
        <v>11.762786999999999</v>
      </c>
      <c r="T5323">
        <v>0</v>
      </c>
      <c r="U5323">
        <v>0</v>
      </c>
    </row>
    <row r="5324" spans="1:21" x14ac:dyDescent="0.3">
      <c r="A5324">
        <v>0.67</v>
      </c>
      <c r="B5324">
        <v>0.625</v>
      </c>
      <c r="C5324">
        <v>2.1</v>
      </c>
      <c r="D5324">
        <v>250</v>
      </c>
      <c r="E5324">
        <v>195.89</v>
      </c>
      <c r="F5324">
        <v>70.894999999999996</v>
      </c>
      <c r="G5324">
        <v>70.895522388059604</v>
      </c>
      <c r="H5324">
        <v>150</v>
      </c>
      <c r="I5324">
        <v>470.89552200000003</v>
      </c>
      <c r="J5324">
        <v>-1</v>
      </c>
      <c r="K5324">
        <v>2</v>
      </c>
      <c r="L5324">
        <v>27.487290000000002</v>
      </c>
      <c r="M5324">
        <v>245</v>
      </c>
      <c r="N5324">
        <v>100</v>
      </c>
      <c r="O5324">
        <v>20</v>
      </c>
      <c r="P5324">
        <v>0</v>
      </c>
      <c r="Q5324">
        <v>104</v>
      </c>
      <c r="R5324">
        <v>2.5625587330999999</v>
      </c>
      <c r="S5324">
        <v>11.706443</v>
      </c>
      <c r="T5324">
        <v>0</v>
      </c>
      <c r="U5324">
        <v>0</v>
      </c>
    </row>
    <row r="5325" spans="1:21" x14ac:dyDescent="0.3">
      <c r="A5325">
        <v>0.67</v>
      </c>
      <c r="B5325">
        <v>0.625</v>
      </c>
      <c r="C5325">
        <v>2.1</v>
      </c>
      <c r="D5325">
        <v>250</v>
      </c>
      <c r="E5325">
        <v>195.89</v>
      </c>
      <c r="F5325">
        <v>70.894999999999996</v>
      </c>
      <c r="G5325">
        <v>70.895522388059604</v>
      </c>
      <c r="H5325">
        <v>160</v>
      </c>
      <c r="I5325">
        <v>480.89552200000003</v>
      </c>
      <c r="J5325">
        <v>-1</v>
      </c>
      <c r="K5325">
        <v>2</v>
      </c>
      <c r="L5325">
        <v>26.997299999999999</v>
      </c>
      <c r="M5325">
        <v>245</v>
      </c>
      <c r="N5325">
        <v>100</v>
      </c>
      <c r="O5325">
        <v>20</v>
      </c>
      <c r="P5325">
        <v>0</v>
      </c>
      <c r="Q5325">
        <v>115</v>
      </c>
      <c r="R5325">
        <v>2.5625587330999999</v>
      </c>
      <c r="S5325">
        <v>12.312251</v>
      </c>
      <c r="T5325">
        <v>0</v>
      </c>
      <c r="U5325">
        <v>0</v>
      </c>
    </row>
    <row r="5326" spans="1:21" x14ac:dyDescent="0.3">
      <c r="A5326">
        <v>0.67</v>
      </c>
      <c r="B5326">
        <v>0.625</v>
      </c>
      <c r="C5326">
        <v>2.1</v>
      </c>
      <c r="D5326">
        <v>250</v>
      </c>
      <c r="E5326">
        <v>195.89</v>
      </c>
      <c r="F5326">
        <v>70.894999999999996</v>
      </c>
      <c r="G5326">
        <v>70.895522388059604</v>
      </c>
      <c r="H5326">
        <v>170</v>
      </c>
      <c r="I5326">
        <v>490.89552200000003</v>
      </c>
      <c r="J5326">
        <v>-1</v>
      </c>
      <c r="K5326">
        <v>2</v>
      </c>
      <c r="L5326">
        <v>26.523219999999998</v>
      </c>
      <c r="M5326">
        <v>245</v>
      </c>
      <c r="N5326">
        <v>100</v>
      </c>
      <c r="O5326">
        <v>20</v>
      </c>
      <c r="P5326">
        <v>0</v>
      </c>
      <c r="Q5326">
        <v>142</v>
      </c>
      <c r="R5326">
        <v>2.8071892511000001</v>
      </c>
      <c r="S5326">
        <v>13.687685</v>
      </c>
      <c r="T5326">
        <v>0</v>
      </c>
      <c r="U5326">
        <v>0</v>
      </c>
    </row>
    <row r="5327" spans="1:21" x14ac:dyDescent="0.3">
      <c r="A5327">
        <v>0.67</v>
      </c>
      <c r="B5327">
        <v>0.625</v>
      </c>
      <c r="C5327">
        <v>2.1</v>
      </c>
      <c r="D5327">
        <v>250</v>
      </c>
      <c r="E5327">
        <v>195.89</v>
      </c>
      <c r="F5327">
        <v>70.894999999999996</v>
      </c>
      <c r="G5327">
        <v>70.895522388059604</v>
      </c>
      <c r="H5327">
        <v>180</v>
      </c>
      <c r="I5327">
        <v>500.89552200000003</v>
      </c>
      <c r="J5327">
        <v>-1</v>
      </c>
      <c r="K5327">
        <v>2</v>
      </c>
      <c r="L5327">
        <v>26.064360000000001</v>
      </c>
      <c r="M5327">
        <v>245</v>
      </c>
      <c r="N5327">
        <v>100</v>
      </c>
      <c r="O5327">
        <v>20</v>
      </c>
      <c r="P5327">
        <v>0</v>
      </c>
      <c r="Q5327">
        <v>140</v>
      </c>
      <c r="R5327">
        <v>2.5625587330999999</v>
      </c>
      <c r="S5327">
        <v>13.590494</v>
      </c>
      <c r="T5327">
        <v>0</v>
      </c>
      <c r="U5327">
        <v>0</v>
      </c>
    </row>
    <row r="5328" spans="1:21" x14ac:dyDescent="0.3">
      <c r="A5328">
        <v>0.67</v>
      </c>
      <c r="B5328">
        <v>0.625</v>
      </c>
      <c r="C5328">
        <v>2.1</v>
      </c>
      <c r="D5328">
        <v>250</v>
      </c>
      <c r="E5328">
        <v>195.89</v>
      </c>
      <c r="F5328">
        <v>70.894999999999996</v>
      </c>
      <c r="G5328">
        <v>70.895522388059604</v>
      </c>
      <c r="H5328">
        <v>190</v>
      </c>
      <c r="I5328">
        <v>510.89552200000003</v>
      </c>
      <c r="J5328">
        <v>-1</v>
      </c>
      <c r="K5328">
        <v>2</v>
      </c>
      <c r="L5328">
        <v>25.620049999999999</v>
      </c>
      <c r="M5328">
        <v>245</v>
      </c>
      <c r="N5328">
        <v>100</v>
      </c>
      <c r="O5328">
        <v>20</v>
      </c>
      <c r="P5328">
        <v>0</v>
      </c>
      <c r="Q5328">
        <v>150</v>
      </c>
      <c r="R5328">
        <v>2.5625587330999999</v>
      </c>
      <c r="S5328">
        <v>14.069867</v>
      </c>
      <c r="T5328">
        <v>0</v>
      </c>
      <c r="U5328">
        <v>0</v>
      </c>
    </row>
    <row r="5329" spans="1:21" x14ac:dyDescent="0.3">
      <c r="A5329">
        <v>0.67</v>
      </c>
      <c r="B5329">
        <v>0.625</v>
      </c>
      <c r="C5329">
        <v>2.1</v>
      </c>
      <c r="D5329">
        <v>250</v>
      </c>
      <c r="E5329">
        <v>195.89</v>
      </c>
      <c r="F5329">
        <v>70.894999999999996</v>
      </c>
      <c r="G5329">
        <v>70.895522388059604</v>
      </c>
      <c r="H5329">
        <v>200</v>
      </c>
      <c r="I5329">
        <v>520.89552200000003</v>
      </c>
      <c r="J5329">
        <v>-1</v>
      </c>
      <c r="K5329">
        <v>2</v>
      </c>
      <c r="L5329">
        <v>25.18965</v>
      </c>
      <c r="M5329">
        <v>245</v>
      </c>
      <c r="N5329">
        <v>100</v>
      </c>
      <c r="O5329">
        <v>20</v>
      </c>
      <c r="P5329">
        <v>0</v>
      </c>
      <c r="Q5329">
        <v>170</v>
      </c>
      <c r="R5329">
        <v>2.5625587330999999</v>
      </c>
      <c r="S5329">
        <v>14.983571</v>
      </c>
      <c r="T5329">
        <v>0</v>
      </c>
      <c r="U5329">
        <v>0</v>
      </c>
    </row>
    <row r="5330" spans="1:21" x14ac:dyDescent="0.3">
      <c r="A5330">
        <v>0.67</v>
      </c>
      <c r="B5330">
        <v>0.625</v>
      </c>
      <c r="C5330">
        <v>2.1</v>
      </c>
      <c r="D5330">
        <v>250</v>
      </c>
      <c r="E5330">
        <v>195.89</v>
      </c>
      <c r="F5330">
        <v>70.894999999999996</v>
      </c>
      <c r="G5330">
        <v>70.895522388059604</v>
      </c>
      <c r="H5330">
        <v>210</v>
      </c>
      <c r="I5330">
        <v>530.89552200000003</v>
      </c>
      <c r="J5330">
        <v>-1</v>
      </c>
      <c r="K5330">
        <v>2</v>
      </c>
      <c r="L5330">
        <v>24.772580000000001</v>
      </c>
      <c r="M5330">
        <v>245</v>
      </c>
      <c r="N5330">
        <v>100</v>
      </c>
      <c r="O5330">
        <v>20</v>
      </c>
      <c r="P5330">
        <v>0</v>
      </c>
      <c r="Q5330">
        <v>162</v>
      </c>
      <c r="R5330">
        <v>2.5625587330999999</v>
      </c>
      <c r="S5330">
        <v>14.624794</v>
      </c>
      <c r="T5330">
        <v>0</v>
      </c>
      <c r="U5330">
        <v>0</v>
      </c>
    </row>
    <row r="5331" spans="1:21" x14ac:dyDescent="0.3">
      <c r="A5331">
        <v>0.67</v>
      </c>
      <c r="B5331">
        <v>0.625</v>
      </c>
      <c r="C5331">
        <v>2.1</v>
      </c>
      <c r="D5331">
        <v>250</v>
      </c>
      <c r="E5331">
        <v>195.89</v>
      </c>
      <c r="F5331">
        <v>70.894999999999996</v>
      </c>
      <c r="G5331">
        <v>70.895522388059604</v>
      </c>
      <c r="H5331">
        <v>220</v>
      </c>
      <c r="I5331">
        <v>540.89552200000003</v>
      </c>
      <c r="J5331">
        <v>-1</v>
      </c>
      <c r="K5331">
        <v>2</v>
      </c>
      <c r="L5331">
        <v>24.368269999999999</v>
      </c>
      <c r="M5331">
        <v>245</v>
      </c>
      <c r="N5331">
        <v>100</v>
      </c>
      <c r="O5331">
        <v>20</v>
      </c>
      <c r="P5331">
        <v>0</v>
      </c>
      <c r="Q5331">
        <v>176</v>
      </c>
      <c r="R5331">
        <v>2.5625587330999999</v>
      </c>
      <c r="S5331">
        <v>15.247237999999999</v>
      </c>
      <c r="T5331">
        <v>0</v>
      </c>
      <c r="U5331">
        <v>0</v>
      </c>
    </row>
    <row r="5332" spans="1:21" x14ac:dyDescent="0.3">
      <c r="A5332">
        <v>0.67</v>
      </c>
      <c r="B5332">
        <v>0.625</v>
      </c>
      <c r="C5332">
        <v>2.1</v>
      </c>
      <c r="D5332">
        <v>250</v>
      </c>
      <c r="E5332">
        <v>195.89</v>
      </c>
      <c r="F5332">
        <v>70.894999999999996</v>
      </c>
      <c r="G5332">
        <v>70.895522388059604</v>
      </c>
      <c r="H5332">
        <v>230</v>
      </c>
      <c r="I5332">
        <v>550.89552200000003</v>
      </c>
      <c r="J5332">
        <v>-1</v>
      </c>
      <c r="K5332">
        <v>2</v>
      </c>
      <c r="L5332">
        <v>23.97617</v>
      </c>
      <c r="M5332">
        <v>245</v>
      </c>
      <c r="N5332">
        <v>100</v>
      </c>
      <c r="O5332">
        <v>20</v>
      </c>
      <c r="P5332">
        <v>0</v>
      </c>
      <c r="Q5332">
        <v>192</v>
      </c>
      <c r="R5332">
        <v>2.5625587330999999</v>
      </c>
      <c r="S5332">
        <v>15.929525999999999</v>
      </c>
      <c r="T5332">
        <v>0</v>
      </c>
      <c r="U5332">
        <v>0</v>
      </c>
    </row>
    <row r="5333" spans="1:21" x14ac:dyDescent="0.3">
      <c r="A5333">
        <v>0.67</v>
      </c>
      <c r="B5333">
        <v>0.625</v>
      </c>
      <c r="C5333">
        <v>2.1</v>
      </c>
      <c r="D5333">
        <v>250</v>
      </c>
      <c r="E5333">
        <v>195.89</v>
      </c>
      <c r="F5333">
        <v>70.894999999999996</v>
      </c>
      <c r="G5333">
        <v>70.895522388059604</v>
      </c>
      <c r="H5333">
        <v>240</v>
      </c>
      <c r="I5333">
        <v>560.89552200000003</v>
      </c>
      <c r="J5333">
        <v>-1</v>
      </c>
      <c r="K5333">
        <v>2</v>
      </c>
      <c r="L5333">
        <v>23.595770000000002</v>
      </c>
      <c r="M5333">
        <v>245</v>
      </c>
      <c r="N5333">
        <v>100</v>
      </c>
      <c r="O5333">
        <v>20</v>
      </c>
      <c r="P5333">
        <v>0</v>
      </c>
      <c r="Q5333">
        <v>181</v>
      </c>
      <c r="R5333">
        <v>2.2919839967</v>
      </c>
      <c r="S5333">
        <v>15.463607</v>
      </c>
      <c r="T5333">
        <v>0</v>
      </c>
      <c r="U5333">
        <v>0</v>
      </c>
    </row>
    <row r="5334" spans="1:21" x14ac:dyDescent="0.3">
      <c r="A5334">
        <v>0.67</v>
      </c>
      <c r="B5334">
        <v>0.625</v>
      </c>
      <c r="C5334">
        <v>2.1</v>
      </c>
      <c r="D5334">
        <v>250</v>
      </c>
      <c r="E5334">
        <v>195.89</v>
      </c>
      <c r="F5334">
        <v>70.894999999999996</v>
      </c>
      <c r="G5334">
        <v>70.895522388059604</v>
      </c>
      <c r="H5334">
        <v>250</v>
      </c>
      <c r="I5334">
        <v>570.89552200000003</v>
      </c>
      <c r="J5334">
        <v>-1</v>
      </c>
      <c r="K5334">
        <v>2</v>
      </c>
      <c r="L5334">
        <v>23.226600000000001</v>
      </c>
      <c r="M5334">
        <v>245</v>
      </c>
      <c r="N5334">
        <v>100</v>
      </c>
      <c r="O5334">
        <v>20</v>
      </c>
      <c r="P5334">
        <v>0</v>
      </c>
      <c r="Q5334">
        <v>182</v>
      </c>
      <c r="R5334">
        <v>2.5625587330999999</v>
      </c>
      <c r="S5334">
        <v>15.506527</v>
      </c>
      <c r="T5334">
        <v>0</v>
      </c>
      <c r="U5334">
        <v>0</v>
      </c>
    </row>
    <row r="5335" spans="1:21" x14ac:dyDescent="0.3">
      <c r="A5335">
        <v>0.67</v>
      </c>
      <c r="B5335">
        <v>0.625</v>
      </c>
      <c r="C5335">
        <v>2.1</v>
      </c>
      <c r="D5335">
        <v>250</v>
      </c>
      <c r="E5335">
        <v>195.89</v>
      </c>
      <c r="F5335">
        <v>70.894999999999996</v>
      </c>
      <c r="G5335">
        <v>70.895522388059604</v>
      </c>
      <c r="H5335">
        <v>260</v>
      </c>
      <c r="I5335">
        <v>580.89552200000003</v>
      </c>
      <c r="J5335">
        <v>-1</v>
      </c>
      <c r="K5335">
        <v>2</v>
      </c>
      <c r="L5335">
        <v>22.868189999999998</v>
      </c>
      <c r="M5335">
        <v>245</v>
      </c>
      <c r="N5335">
        <v>100</v>
      </c>
      <c r="O5335">
        <v>20</v>
      </c>
      <c r="P5335">
        <v>0</v>
      </c>
      <c r="Q5335">
        <v>189</v>
      </c>
      <c r="R5335">
        <v>2.2919839967</v>
      </c>
      <c r="S5335">
        <v>15.803785</v>
      </c>
      <c r="T5335">
        <v>0</v>
      </c>
      <c r="U5335">
        <v>0</v>
      </c>
    </row>
    <row r="5336" spans="1:21" x14ac:dyDescent="0.3">
      <c r="A5336">
        <v>0.67</v>
      </c>
      <c r="B5336">
        <v>0.625</v>
      </c>
      <c r="C5336">
        <v>2.1</v>
      </c>
      <c r="D5336">
        <v>250</v>
      </c>
      <c r="E5336">
        <v>195.89</v>
      </c>
      <c r="F5336">
        <v>70.894999999999996</v>
      </c>
      <c r="G5336">
        <v>70.895522388059604</v>
      </c>
      <c r="H5336">
        <v>270</v>
      </c>
      <c r="I5336">
        <v>590.89552200000003</v>
      </c>
      <c r="J5336">
        <v>-1</v>
      </c>
      <c r="K5336">
        <v>2</v>
      </c>
      <c r="L5336">
        <v>22.520109999999999</v>
      </c>
      <c r="M5336">
        <v>245</v>
      </c>
      <c r="N5336">
        <v>100</v>
      </c>
      <c r="O5336">
        <v>20</v>
      </c>
      <c r="P5336">
        <v>0</v>
      </c>
      <c r="Q5336">
        <v>176</v>
      </c>
      <c r="R5336">
        <v>2.2919839967</v>
      </c>
      <c r="S5336">
        <v>15.247237999999999</v>
      </c>
      <c r="T5336">
        <v>0</v>
      </c>
      <c r="U5336">
        <v>0</v>
      </c>
    </row>
    <row r="5337" spans="1:21" x14ac:dyDescent="0.3">
      <c r="A5337">
        <v>0.67</v>
      </c>
      <c r="B5337">
        <v>0.625</v>
      </c>
      <c r="C5337">
        <v>2.1</v>
      </c>
      <c r="D5337">
        <v>250</v>
      </c>
      <c r="E5337">
        <v>195.89</v>
      </c>
      <c r="F5337">
        <v>70.894999999999996</v>
      </c>
      <c r="G5337">
        <v>70.895522388059604</v>
      </c>
      <c r="H5337">
        <v>280</v>
      </c>
      <c r="I5337">
        <v>600.89552200000003</v>
      </c>
      <c r="J5337">
        <v>-1</v>
      </c>
      <c r="K5337">
        <v>2</v>
      </c>
      <c r="L5337">
        <v>22.181940000000001</v>
      </c>
      <c r="M5337">
        <v>245</v>
      </c>
      <c r="N5337">
        <v>100</v>
      </c>
      <c r="O5337">
        <v>20</v>
      </c>
      <c r="P5337">
        <v>0</v>
      </c>
      <c r="Q5337">
        <v>182</v>
      </c>
      <c r="R5337">
        <v>2.2919839967</v>
      </c>
      <c r="S5337">
        <v>15.506527</v>
      </c>
      <c r="T5337">
        <v>0</v>
      </c>
      <c r="U5337">
        <v>0</v>
      </c>
    </row>
    <row r="5338" spans="1:21" x14ac:dyDescent="0.3">
      <c r="A5338">
        <v>0.67</v>
      </c>
      <c r="B5338">
        <v>0.625</v>
      </c>
      <c r="C5338">
        <v>2.1</v>
      </c>
      <c r="D5338">
        <v>250</v>
      </c>
      <c r="E5338">
        <v>195.89</v>
      </c>
      <c r="F5338">
        <v>70.894999999999996</v>
      </c>
      <c r="G5338">
        <v>70.895522388059604</v>
      </c>
      <c r="H5338">
        <v>290</v>
      </c>
      <c r="I5338">
        <v>610.89552200000003</v>
      </c>
      <c r="J5338">
        <v>-1</v>
      </c>
      <c r="K5338">
        <v>2</v>
      </c>
      <c r="L5338">
        <v>21.853280000000002</v>
      </c>
      <c r="M5338">
        <v>245</v>
      </c>
      <c r="N5338">
        <v>100</v>
      </c>
      <c r="O5338">
        <v>20</v>
      </c>
      <c r="P5338">
        <v>0</v>
      </c>
      <c r="Q5338">
        <v>188</v>
      </c>
      <c r="R5338">
        <v>2.5625587330999999</v>
      </c>
      <c r="S5338">
        <v>15.761654999999999</v>
      </c>
      <c r="T5338">
        <v>0</v>
      </c>
      <c r="U5338">
        <v>0</v>
      </c>
    </row>
    <row r="5339" spans="1:21" x14ac:dyDescent="0.3">
      <c r="A5339">
        <v>0.67</v>
      </c>
      <c r="B5339">
        <v>0.625</v>
      </c>
      <c r="C5339">
        <v>2.1</v>
      </c>
      <c r="D5339">
        <v>250</v>
      </c>
      <c r="E5339">
        <v>195.89</v>
      </c>
      <c r="F5339">
        <v>70.894999999999996</v>
      </c>
      <c r="G5339">
        <v>70.895522388059604</v>
      </c>
      <c r="H5339">
        <v>300</v>
      </c>
      <c r="I5339">
        <v>620.89552200000003</v>
      </c>
      <c r="J5339">
        <v>-1</v>
      </c>
      <c r="K5339">
        <v>2</v>
      </c>
      <c r="L5339">
        <v>21.533760000000001</v>
      </c>
      <c r="M5339">
        <v>245</v>
      </c>
      <c r="N5339">
        <v>100</v>
      </c>
      <c r="O5339">
        <v>20</v>
      </c>
      <c r="P5339">
        <v>0</v>
      </c>
      <c r="Q5339">
        <v>199</v>
      </c>
      <c r="R5339">
        <v>2.5625587330999999</v>
      </c>
      <c r="S5339">
        <v>16.219228000000001</v>
      </c>
      <c r="T5339">
        <v>0</v>
      </c>
      <c r="U5339">
        <v>0</v>
      </c>
    </row>
    <row r="5340" spans="1:21" x14ac:dyDescent="0.3">
      <c r="A5340">
        <v>0.67</v>
      </c>
      <c r="B5340">
        <v>0.625</v>
      </c>
      <c r="C5340">
        <v>2.1</v>
      </c>
      <c r="D5340">
        <v>250</v>
      </c>
      <c r="E5340">
        <v>195.89</v>
      </c>
      <c r="F5340">
        <v>70.894999999999996</v>
      </c>
      <c r="G5340">
        <v>70.895522388059604</v>
      </c>
      <c r="H5340">
        <v>0</v>
      </c>
      <c r="I5340">
        <v>320.89552200000003</v>
      </c>
      <c r="J5340">
        <v>-1</v>
      </c>
      <c r="K5340">
        <v>2</v>
      </c>
      <c r="L5340">
        <v>37.361310000000003</v>
      </c>
      <c r="M5340">
        <v>245</v>
      </c>
      <c r="N5340">
        <v>100</v>
      </c>
      <c r="O5340">
        <v>20</v>
      </c>
      <c r="P5340">
        <v>0</v>
      </c>
      <c r="Q5340">
        <v>23</v>
      </c>
      <c r="R5340">
        <v>3.9703623896</v>
      </c>
      <c r="S5340">
        <v>5.4977269</v>
      </c>
      <c r="T5340">
        <v>0</v>
      </c>
      <c r="U5340">
        <v>0</v>
      </c>
    </row>
    <row r="5341" spans="1:21" x14ac:dyDescent="0.3">
      <c r="A5341" t="s">
        <v>74</v>
      </c>
      <c r="B5341" t="s">
        <v>74</v>
      </c>
      <c r="C5341">
        <v>2.1</v>
      </c>
      <c r="D5341">
        <v>250</v>
      </c>
      <c r="E5341" t="s">
        <v>75</v>
      </c>
      <c r="F5341" t="s">
        <v>74</v>
      </c>
      <c r="G5341" t="s">
        <v>74</v>
      </c>
      <c r="H5341" t="s">
        <v>74</v>
      </c>
      <c r="I5341" t="s">
        <v>74</v>
      </c>
      <c r="J5341" t="s">
        <v>74</v>
      </c>
      <c r="K5341" t="s">
        <v>74</v>
      </c>
      <c r="L5341" t="s">
        <v>74</v>
      </c>
      <c r="M5341" t="s">
        <v>74</v>
      </c>
      <c r="N5341" t="s">
        <v>74</v>
      </c>
      <c r="O5341">
        <v>40</v>
      </c>
    </row>
    <row r="5342" spans="1:21" x14ac:dyDescent="0.3">
      <c r="A5342">
        <v>0.67</v>
      </c>
      <c r="B5342">
        <v>0.625</v>
      </c>
      <c r="C5342">
        <v>2.1</v>
      </c>
      <c r="D5342">
        <v>250</v>
      </c>
      <c r="E5342">
        <v>195.89</v>
      </c>
      <c r="F5342">
        <v>70.894999999999996</v>
      </c>
      <c r="G5342">
        <v>70.895522388059604</v>
      </c>
      <c r="H5342">
        <v>0</v>
      </c>
      <c r="I5342">
        <v>320.89552200000003</v>
      </c>
      <c r="J5342">
        <v>-1</v>
      </c>
      <c r="K5342">
        <v>2</v>
      </c>
      <c r="L5342">
        <v>39.550359999999998</v>
      </c>
      <c r="M5342">
        <v>265</v>
      </c>
      <c r="N5342">
        <v>100</v>
      </c>
      <c r="O5342">
        <v>40</v>
      </c>
      <c r="P5342">
        <v>0</v>
      </c>
      <c r="Q5342">
        <v>140</v>
      </c>
      <c r="R5342">
        <v>7.6067293467999999</v>
      </c>
      <c r="S5342">
        <v>13.590494</v>
      </c>
      <c r="T5342">
        <v>0</v>
      </c>
      <c r="U5342">
        <v>0</v>
      </c>
    </row>
    <row r="5343" spans="1:21" x14ac:dyDescent="0.3">
      <c r="A5343">
        <v>0.67</v>
      </c>
      <c r="B5343">
        <v>0.625</v>
      </c>
      <c r="C5343">
        <v>2.1</v>
      </c>
      <c r="D5343">
        <v>250</v>
      </c>
      <c r="E5343">
        <v>195.89</v>
      </c>
      <c r="F5343">
        <v>70.894999999999996</v>
      </c>
      <c r="G5343">
        <v>70.895522388059604</v>
      </c>
      <c r="H5343">
        <v>10</v>
      </c>
      <c r="I5343">
        <v>330.89552200000003</v>
      </c>
      <c r="J5343">
        <v>-1</v>
      </c>
      <c r="K5343">
        <v>2</v>
      </c>
      <c r="L5343">
        <v>38.689729999999997</v>
      </c>
      <c r="M5343">
        <v>265</v>
      </c>
      <c r="N5343">
        <v>100</v>
      </c>
      <c r="O5343">
        <v>40</v>
      </c>
      <c r="P5343">
        <v>0</v>
      </c>
      <c r="Q5343">
        <v>115</v>
      </c>
      <c r="R5343">
        <v>7.3424630806</v>
      </c>
      <c r="S5343">
        <v>12.312251</v>
      </c>
      <c r="T5343">
        <v>0</v>
      </c>
      <c r="U5343">
        <v>0</v>
      </c>
    </row>
    <row r="5344" spans="1:21" x14ac:dyDescent="0.3">
      <c r="A5344">
        <v>0.67</v>
      </c>
      <c r="B5344">
        <v>0.625</v>
      </c>
      <c r="C5344">
        <v>2.1</v>
      </c>
      <c r="D5344">
        <v>250</v>
      </c>
      <c r="E5344">
        <v>195.89</v>
      </c>
      <c r="F5344">
        <v>70.894999999999996</v>
      </c>
      <c r="G5344">
        <v>70.895522388059604</v>
      </c>
      <c r="H5344">
        <v>20</v>
      </c>
      <c r="I5344">
        <v>340.89552200000003</v>
      </c>
      <c r="J5344">
        <v>-1</v>
      </c>
      <c r="K5344">
        <v>2</v>
      </c>
      <c r="L5344">
        <v>37.860210000000002</v>
      </c>
      <c r="M5344">
        <v>265</v>
      </c>
      <c r="N5344">
        <v>100</v>
      </c>
      <c r="O5344">
        <v>40</v>
      </c>
      <c r="P5344">
        <v>0</v>
      </c>
      <c r="Q5344">
        <v>151</v>
      </c>
      <c r="R5344">
        <v>7.5196667119000002</v>
      </c>
      <c r="S5344">
        <v>14.116927</v>
      </c>
      <c r="T5344">
        <v>0</v>
      </c>
      <c r="U5344">
        <v>0</v>
      </c>
    </row>
    <row r="5345" spans="1:21" x14ac:dyDescent="0.3">
      <c r="A5345">
        <v>0.67</v>
      </c>
      <c r="B5345">
        <v>0.625</v>
      </c>
      <c r="C5345">
        <v>2.1</v>
      </c>
      <c r="D5345">
        <v>250</v>
      </c>
      <c r="E5345">
        <v>195.89</v>
      </c>
      <c r="F5345">
        <v>70.894999999999996</v>
      </c>
      <c r="G5345">
        <v>70.895522388059604</v>
      </c>
      <c r="H5345">
        <v>30</v>
      </c>
      <c r="I5345">
        <v>350.89552200000003</v>
      </c>
      <c r="J5345">
        <v>-1</v>
      </c>
      <c r="K5345">
        <v>2</v>
      </c>
      <c r="L5345">
        <v>37.060479999999998</v>
      </c>
      <c r="M5345">
        <v>265</v>
      </c>
      <c r="N5345">
        <v>100</v>
      </c>
      <c r="O5345">
        <v>40</v>
      </c>
      <c r="P5345">
        <v>0</v>
      </c>
      <c r="Q5345">
        <v>147</v>
      </c>
      <c r="R5345">
        <v>7.3424630806</v>
      </c>
      <c r="S5345">
        <v>13.927754</v>
      </c>
      <c r="T5345">
        <v>0</v>
      </c>
      <c r="U5345">
        <v>0</v>
      </c>
    </row>
    <row r="5346" spans="1:21" x14ac:dyDescent="0.3">
      <c r="A5346">
        <v>0.67</v>
      </c>
      <c r="B5346">
        <v>0.625</v>
      </c>
      <c r="C5346">
        <v>2.1</v>
      </c>
      <c r="D5346">
        <v>250</v>
      </c>
      <c r="E5346">
        <v>195.89</v>
      </c>
      <c r="F5346">
        <v>70.894999999999996</v>
      </c>
      <c r="G5346">
        <v>70.895522388059604</v>
      </c>
      <c r="H5346">
        <v>40</v>
      </c>
      <c r="I5346">
        <v>360.89552200000003</v>
      </c>
      <c r="J5346">
        <v>-1</v>
      </c>
      <c r="K5346">
        <v>2</v>
      </c>
      <c r="L5346">
        <v>36.289259999999999</v>
      </c>
      <c r="M5346">
        <v>265</v>
      </c>
      <c r="N5346">
        <v>100</v>
      </c>
      <c r="O5346">
        <v>40</v>
      </c>
      <c r="P5346">
        <v>0</v>
      </c>
      <c r="Q5346">
        <v>170</v>
      </c>
      <c r="R5346">
        <v>7.4315901197000001</v>
      </c>
      <c r="S5346">
        <v>14.983571</v>
      </c>
      <c r="T5346">
        <v>0</v>
      </c>
      <c r="U5346">
        <v>0</v>
      </c>
    </row>
    <row r="5347" spans="1:21" x14ac:dyDescent="0.3">
      <c r="A5347">
        <v>0.67</v>
      </c>
      <c r="B5347">
        <v>0.625</v>
      </c>
      <c r="C5347">
        <v>2.1</v>
      </c>
      <c r="D5347">
        <v>250</v>
      </c>
      <c r="E5347">
        <v>195.89</v>
      </c>
      <c r="F5347">
        <v>70.894999999999996</v>
      </c>
      <c r="G5347">
        <v>70.895522388059604</v>
      </c>
      <c r="H5347">
        <v>50</v>
      </c>
      <c r="I5347">
        <v>370.89552200000003</v>
      </c>
      <c r="J5347">
        <v>-1</v>
      </c>
      <c r="K5347">
        <v>2</v>
      </c>
      <c r="L5347">
        <v>35.545310000000001</v>
      </c>
      <c r="M5347">
        <v>265</v>
      </c>
      <c r="N5347">
        <v>100</v>
      </c>
      <c r="O5347">
        <v>40</v>
      </c>
      <c r="P5347">
        <v>0</v>
      </c>
      <c r="Q5347">
        <v>179</v>
      </c>
      <c r="R5347">
        <v>7.0683795805000003</v>
      </c>
      <c r="S5347">
        <v>15.377416</v>
      </c>
      <c r="T5347">
        <v>0</v>
      </c>
      <c r="U5347">
        <v>0</v>
      </c>
    </row>
    <row r="5348" spans="1:21" x14ac:dyDescent="0.3">
      <c r="A5348">
        <v>0.67</v>
      </c>
      <c r="B5348">
        <v>0.625</v>
      </c>
      <c r="C5348">
        <v>2.1</v>
      </c>
      <c r="D5348">
        <v>250</v>
      </c>
      <c r="E5348">
        <v>195.89</v>
      </c>
      <c r="F5348">
        <v>70.894999999999996</v>
      </c>
      <c r="G5348">
        <v>70.895522388059604</v>
      </c>
      <c r="H5348">
        <v>60</v>
      </c>
      <c r="I5348">
        <v>380.89552200000003</v>
      </c>
      <c r="J5348">
        <v>-1</v>
      </c>
      <c r="K5348">
        <v>2</v>
      </c>
      <c r="L5348">
        <v>34.827440000000003</v>
      </c>
      <c r="M5348">
        <v>265</v>
      </c>
      <c r="N5348">
        <v>100</v>
      </c>
      <c r="O5348">
        <v>40</v>
      </c>
      <c r="P5348">
        <v>0</v>
      </c>
      <c r="Q5348">
        <v>186</v>
      </c>
      <c r="R5348">
        <v>7.1609003063000003</v>
      </c>
      <c r="S5348">
        <v>15.677061999999999</v>
      </c>
      <c r="T5348">
        <v>0</v>
      </c>
      <c r="U5348">
        <v>0</v>
      </c>
    </row>
    <row r="5349" spans="1:21" x14ac:dyDescent="0.3">
      <c r="A5349">
        <v>0.67</v>
      </c>
      <c r="B5349">
        <v>0.625</v>
      </c>
      <c r="C5349">
        <v>2.1</v>
      </c>
      <c r="D5349">
        <v>250</v>
      </c>
      <c r="E5349">
        <v>195.89</v>
      </c>
      <c r="F5349">
        <v>70.894999999999996</v>
      </c>
      <c r="G5349">
        <v>70.895522388059604</v>
      </c>
      <c r="H5349">
        <v>70</v>
      </c>
      <c r="I5349">
        <v>390.89552200000003</v>
      </c>
      <c r="J5349">
        <v>-1</v>
      </c>
      <c r="K5349">
        <v>2</v>
      </c>
      <c r="L5349">
        <v>34.134540000000001</v>
      </c>
      <c r="M5349">
        <v>265</v>
      </c>
      <c r="N5349">
        <v>100</v>
      </c>
      <c r="O5349">
        <v>40</v>
      </c>
      <c r="P5349">
        <v>0</v>
      </c>
      <c r="Q5349">
        <v>174</v>
      </c>
      <c r="R5349">
        <v>6.9746379594999999</v>
      </c>
      <c r="S5349">
        <v>15.159846999999999</v>
      </c>
      <c r="T5349">
        <v>0</v>
      </c>
      <c r="U5349">
        <v>0</v>
      </c>
    </row>
    <row r="5350" spans="1:21" x14ac:dyDescent="0.3">
      <c r="A5350">
        <v>0.67</v>
      </c>
      <c r="B5350">
        <v>0.625</v>
      </c>
      <c r="C5350">
        <v>2.1</v>
      </c>
      <c r="D5350">
        <v>250</v>
      </c>
      <c r="E5350">
        <v>195.89</v>
      </c>
      <c r="F5350">
        <v>70.894999999999996</v>
      </c>
      <c r="G5350">
        <v>70.895522388059604</v>
      </c>
      <c r="H5350">
        <v>80</v>
      </c>
      <c r="I5350">
        <v>400.89552200000003</v>
      </c>
      <c r="J5350">
        <v>-1</v>
      </c>
      <c r="K5350">
        <v>2</v>
      </c>
      <c r="L5350">
        <v>33.465499999999999</v>
      </c>
      <c r="M5350">
        <v>265</v>
      </c>
      <c r="N5350">
        <v>100</v>
      </c>
      <c r="O5350">
        <v>40</v>
      </c>
      <c r="P5350">
        <v>0</v>
      </c>
      <c r="Q5350">
        <v>193</v>
      </c>
      <c r="R5350">
        <v>6.9746379594999999</v>
      </c>
      <c r="S5350">
        <v>15.971226</v>
      </c>
      <c r="T5350">
        <v>0</v>
      </c>
      <c r="U5350">
        <v>0</v>
      </c>
    </row>
    <row r="5351" spans="1:21" x14ac:dyDescent="0.3">
      <c r="A5351">
        <v>0.67</v>
      </c>
      <c r="B5351">
        <v>0.625</v>
      </c>
      <c r="C5351">
        <v>2.1</v>
      </c>
      <c r="D5351">
        <v>250</v>
      </c>
      <c r="E5351">
        <v>195.89</v>
      </c>
      <c r="F5351">
        <v>70.894999999999996</v>
      </c>
      <c r="G5351">
        <v>70.895522388059604</v>
      </c>
      <c r="H5351">
        <v>90</v>
      </c>
      <c r="I5351">
        <v>410.89552200000003</v>
      </c>
      <c r="J5351">
        <v>-1</v>
      </c>
      <c r="K5351">
        <v>2</v>
      </c>
      <c r="L5351">
        <v>32.819290000000002</v>
      </c>
      <c r="M5351">
        <v>265</v>
      </c>
      <c r="N5351">
        <v>100</v>
      </c>
      <c r="O5351">
        <v>40</v>
      </c>
      <c r="P5351">
        <v>0</v>
      </c>
      <c r="Q5351">
        <v>222</v>
      </c>
      <c r="R5351">
        <v>6.9746379594999999</v>
      </c>
      <c r="S5351">
        <v>17.13757</v>
      </c>
      <c r="T5351">
        <v>0</v>
      </c>
      <c r="U5351">
        <v>0</v>
      </c>
    </row>
    <row r="5352" spans="1:21" x14ac:dyDescent="0.3">
      <c r="A5352">
        <v>0.67</v>
      </c>
      <c r="B5352">
        <v>0.625</v>
      </c>
      <c r="C5352">
        <v>2.1</v>
      </c>
      <c r="D5352">
        <v>250</v>
      </c>
      <c r="E5352">
        <v>195.89</v>
      </c>
      <c r="F5352">
        <v>70.894999999999996</v>
      </c>
      <c r="G5352">
        <v>70.895522388059604</v>
      </c>
      <c r="H5352">
        <v>100</v>
      </c>
      <c r="I5352">
        <v>420.89552200000003</v>
      </c>
      <c r="J5352">
        <v>-1</v>
      </c>
      <c r="K5352">
        <v>2</v>
      </c>
      <c r="L5352">
        <v>32.194920000000003</v>
      </c>
      <c r="M5352">
        <v>265</v>
      </c>
      <c r="N5352">
        <v>100</v>
      </c>
      <c r="O5352">
        <v>40</v>
      </c>
      <c r="P5352">
        <v>0</v>
      </c>
      <c r="Q5352">
        <v>254</v>
      </c>
      <c r="R5352">
        <v>6.9746379594999999</v>
      </c>
      <c r="S5352">
        <v>18.341099</v>
      </c>
      <c r="T5352">
        <v>0</v>
      </c>
      <c r="U5352">
        <v>0</v>
      </c>
    </row>
    <row r="5353" spans="1:21" x14ac:dyDescent="0.3">
      <c r="A5353">
        <v>0.67</v>
      </c>
      <c r="B5353">
        <v>0.625</v>
      </c>
      <c r="C5353">
        <v>2.1</v>
      </c>
      <c r="D5353">
        <v>250</v>
      </c>
      <c r="E5353">
        <v>195.89</v>
      </c>
      <c r="F5353">
        <v>70.894999999999996</v>
      </c>
      <c r="G5353">
        <v>70.895522388059604</v>
      </c>
      <c r="H5353">
        <v>110</v>
      </c>
      <c r="I5353">
        <v>430.89552200000003</v>
      </c>
      <c r="J5353">
        <v>-1</v>
      </c>
      <c r="K5353">
        <v>2</v>
      </c>
      <c r="L5353">
        <v>31.591439999999999</v>
      </c>
      <c r="M5353">
        <v>265</v>
      </c>
      <c r="N5353">
        <v>100</v>
      </c>
      <c r="O5353">
        <v>40</v>
      </c>
      <c r="P5353">
        <v>0</v>
      </c>
      <c r="Q5353">
        <v>307</v>
      </c>
      <c r="R5353">
        <v>6.3834890237000002</v>
      </c>
      <c r="S5353">
        <v>20.182241000000001</v>
      </c>
      <c r="T5353">
        <v>0</v>
      </c>
      <c r="U5353">
        <v>0</v>
      </c>
    </row>
    <row r="5354" spans="1:21" x14ac:dyDescent="0.3">
      <c r="A5354">
        <v>0.67</v>
      </c>
      <c r="B5354">
        <v>0.625</v>
      </c>
      <c r="C5354">
        <v>2.1</v>
      </c>
      <c r="D5354">
        <v>250</v>
      </c>
      <c r="E5354">
        <v>195.89</v>
      </c>
      <c r="F5354">
        <v>70.894999999999996</v>
      </c>
      <c r="G5354">
        <v>70.895522388059604</v>
      </c>
      <c r="H5354">
        <v>120</v>
      </c>
      <c r="I5354">
        <v>440.89552200000003</v>
      </c>
      <c r="J5354">
        <v>-1</v>
      </c>
      <c r="K5354">
        <v>2</v>
      </c>
      <c r="L5354">
        <v>31.007940000000001</v>
      </c>
      <c r="M5354">
        <v>265</v>
      </c>
      <c r="N5354">
        <v>100</v>
      </c>
      <c r="O5354">
        <v>40</v>
      </c>
      <c r="P5354">
        <v>0</v>
      </c>
      <c r="Q5354">
        <v>313</v>
      </c>
      <c r="R5354">
        <v>6.2795806410999999</v>
      </c>
      <c r="S5354">
        <v>20.380593000000001</v>
      </c>
      <c r="T5354">
        <v>0</v>
      </c>
      <c r="U5354">
        <v>0</v>
      </c>
    </row>
    <row r="5355" spans="1:21" x14ac:dyDescent="0.3">
      <c r="A5355">
        <v>0.67</v>
      </c>
      <c r="B5355">
        <v>0.625</v>
      </c>
      <c r="C5355">
        <v>2.1</v>
      </c>
      <c r="D5355">
        <v>250</v>
      </c>
      <c r="E5355">
        <v>195.89</v>
      </c>
      <c r="F5355">
        <v>70.894999999999996</v>
      </c>
      <c r="G5355">
        <v>70.895522388059604</v>
      </c>
      <c r="H5355">
        <v>130</v>
      </c>
      <c r="I5355">
        <v>450.89552200000003</v>
      </c>
      <c r="J5355">
        <v>-1</v>
      </c>
      <c r="K5355">
        <v>2</v>
      </c>
      <c r="L5355">
        <v>30.443570000000001</v>
      </c>
      <c r="M5355">
        <v>265</v>
      </c>
      <c r="N5355">
        <v>100</v>
      </c>
      <c r="O5355">
        <v>40</v>
      </c>
      <c r="P5355">
        <v>0</v>
      </c>
      <c r="Q5355">
        <v>323</v>
      </c>
      <c r="R5355">
        <v>6.2795806410999999</v>
      </c>
      <c r="S5355">
        <v>20.707135000000001</v>
      </c>
      <c r="T5355">
        <v>0</v>
      </c>
      <c r="U5355">
        <v>0</v>
      </c>
    </row>
    <row r="5356" spans="1:21" x14ac:dyDescent="0.3">
      <c r="A5356">
        <v>0.67</v>
      </c>
      <c r="B5356">
        <v>0.625</v>
      </c>
      <c r="C5356">
        <v>2.1</v>
      </c>
      <c r="D5356">
        <v>250</v>
      </c>
      <c r="E5356">
        <v>195.89</v>
      </c>
      <c r="F5356">
        <v>70.894999999999996</v>
      </c>
      <c r="G5356">
        <v>70.895522388059604</v>
      </c>
      <c r="H5356">
        <v>140</v>
      </c>
      <c r="I5356">
        <v>460.89552200000003</v>
      </c>
      <c r="J5356">
        <v>-1</v>
      </c>
      <c r="K5356">
        <v>2</v>
      </c>
      <c r="L5356">
        <v>29.897500000000001</v>
      </c>
      <c r="M5356">
        <v>265</v>
      </c>
      <c r="N5356">
        <v>100</v>
      </c>
      <c r="O5356">
        <v>40</v>
      </c>
      <c r="P5356">
        <v>0</v>
      </c>
      <c r="Q5356">
        <v>380</v>
      </c>
      <c r="R5356">
        <v>6.3834890237000002</v>
      </c>
      <c r="S5356">
        <v>22.481956</v>
      </c>
      <c r="T5356">
        <v>0</v>
      </c>
      <c r="U5356">
        <v>0</v>
      </c>
    </row>
    <row r="5357" spans="1:21" x14ac:dyDescent="0.3">
      <c r="A5357">
        <v>0.67</v>
      </c>
      <c r="B5357">
        <v>0.625</v>
      </c>
      <c r="C5357">
        <v>2.1</v>
      </c>
      <c r="D5357">
        <v>250</v>
      </c>
      <c r="E5357">
        <v>195.89</v>
      </c>
      <c r="F5357">
        <v>70.894999999999996</v>
      </c>
      <c r="G5357">
        <v>70.895522388059604</v>
      </c>
      <c r="H5357">
        <v>150</v>
      </c>
      <c r="I5357">
        <v>470.89552200000003</v>
      </c>
      <c r="J5357">
        <v>-1</v>
      </c>
      <c r="K5357">
        <v>2</v>
      </c>
      <c r="L5357">
        <v>29.368960000000001</v>
      </c>
      <c r="M5357">
        <v>265</v>
      </c>
      <c r="N5357">
        <v>100</v>
      </c>
      <c r="O5357">
        <v>40</v>
      </c>
      <c r="P5357">
        <v>0</v>
      </c>
      <c r="Q5357">
        <v>368</v>
      </c>
      <c r="R5357">
        <v>6.0664486091000001</v>
      </c>
      <c r="S5357">
        <v>22.119581</v>
      </c>
      <c r="T5357">
        <v>0</v>
      </c>
      <c r="U5357">
        <v>0</v>
      </c>
    </row>
    <row r="5358" spans="1:21" x14ac:dyDescent="0.3">
      <c r="A5358">
        <v>0.67</v>
      </c>
      <c r="B5358">
        <v>0.625</v>
      </c>
      <c r="C5358">
        <v>2.1</v>
      </c>
      <c r="D5358">
        <v>250</v>
      </c>
      <c r="E5358">
        <v>195.89</v>
      </c>
      <c r="F5358">
        <v>70.894999999999996</v>
      </c>
      <c r="G5358">
        <v>70.895522388059604</v>
      </c>
      <c r="H5358">
        <v>160</v>
      </c>
      <c r="I5358">
        <v>480.89552200000003</v>
      </c>
      <c r="J5358">
        <v>-1</v>
      </c>
      <c r="K5358">
        <v>2</v>
      </c>
      <c r="L5358">
        <v>28.857189999999999</v>
      </c>
      <c r="M5358">
        <v>265</v>
      </c>
      <c r="N5358">
        <v>100</v>
      </c>
      <c r="O5358">
        <v>40</v>
      </c>
      <c r="P5358">
        <v>0</v>
      </c>
      <c r="Q5358">
        <v>412</v>
      </c>
      <c r="R5358">
        <v>6.0664486091000001</v>
      </c>
      <c r="S5358">
        <v>23.422297</v>
      </c>
      <c r="T5358">
        <v>0</v>
      </c>
      <c r="U5358">
        <v>0</v>
      </c>
    </row>
    <row r="5359" spans="1:21" x14ac:dyDescent="0.3">
      <c r="A5359">
        <v>0.67</v>
      </c>
      <c r="B5359">
        <v>0.625</v>
      </c>
      <c r="C5359">
        <v>2.1</v>
      </c>
      <c r="D5359">
        <v>250</v>
      </c>
      <c r="E5359">
        <v>195.89</v>
      </c>
      <c r="F5359">
        <v>70.894999999999996</v>
      </c>
      <c r="G5359">
        <v>70.895522388059604</v>
      </c>
      <c r="H5359">
        <v>170</v>
      </c>
      <c r="I5359">
        <v>490.89552200000003</v>
      </c>
      <c r="J5359">
        <v>-1</v>
      </c>
      <c r="K5359">
        <v>2</v>
      </c>
      <c r="L5359">
        <v>28.36149</v>
      </c>
      <c r="M5359">
        <v>265</v>
      </c>
      <c r="N5359">
        <v>100</v>
      </c>
      <c r="O5359">
        <v>40</v>
      </c>
      <c r="P5359">
        <v>0</v>
      </c>
      <c r="Q5359">
        <v>435</v>
      </c>
      <c r="R5359">
        <v>5.4977269478000004</v>
      </c>
      <c r="S5359">
        <v>24.076720999999999</v>
      </c>
      <c r="T5359">
        <v>0</v>
      </c>
      <c r="U5359">
        <v>0</v>
      </c>
    </row>
    <row r="5360" spans="1:21" x14ac:dyDescent="0.3">
      <c r="A5360">
        <v>0.67</v>
      </c>
      <c r="B5360">
        <v>0.625</v>
      </c>
      <c r="C5360">
        <v>2.1</v>
      </c>
      <c r="D5360">
        <v>250</v>
      </c>
      <c r="E5360">
        <v>195.89</v>
      </c>
      <c r="F5360">
        <v>70.894999999999996</v>
      </c>
      <c r="G5360">
        <v>70.895522388059604</v>
      </c>
      <c r="H5360">
        <v>180</v>
      </c>
      <c r="I5360">
        <v>500.89552200000003</v>
      </c>
      <c r="J5360">
        <v>-1</v>
      </c>
      <c r="K5360">
        <v>2</v>
      </c>
      <c r="L5360">
        <v>27.881180000000001</v>
      </c>
      <c r="M5360">
        <v>265</v>
      </c>
      <c r="N5360">
        <v>100</v>
      </c>
      <c r="O5360">
        <v>40</v>
      </c>
      <c r="P5360">
        <v>0</v>
      </c>
      <c r="Q5360">
        <v>477</v>
      </c>
      <c r="R5360">
        <v>5.8455809091999997</v>
      </c>
      <c r="S5360">
        <v>25.230536000000001</v>
      </c>
      <c r="T5360">
        <v>0</v>
      </c>
      <c r="U5360">
        <v>0</v>
      </c>
    </row>
    <row r="5361" spans="1:21" x14ac:dyDescent="0.3">
      <c r="A5361">
        <v>0.67</v>
      </c>
      <c r="B5361">
        <v>0.625</v>
      </c>
      <c r="C5361">
        <v>2.1</v>
      </c>
      <c r="D5361">
        <v>250</v>
      </c>
      <c r="E5361">
        <v>195.89</v>
      </c>
      <c r="F5361">
        <v>70.894999999999996</v>
      </c>
      <c r="G5361">
        <v>70.895522388059604</v>
      </c>
      <c r="H5361">
        <v>190</v>
      </c>
      <c r="I5361">
        <v>510.89552200000003</v>
      </c>
      <c r="J5361">
        <v>-1</v>
      </c>
      <c r="K5361">
        <v>2</v>
      </c>
      <c r="L5361">
        <v>27.41563</v>
      </c>
      <c r="M5361">
        <v>265</v>
      </c>
      <c r="N5361">
        <v>100</v>
      </c>
      <c r="O5361">
        <v>40</v>
      </c>
      <c r="P5361">
        <v>0</v>
      </c>
      <c r="Q5361">
        <v>499</v>
      </c>
      <c r="R5361">
        <v>5.8455809091999997</v>
      </c>
      <c r="S5361">
        <v>25.815631</v>
      </c>
      <c r="T5361">
        <v>0</v>
      </c>
      <c r="U5361">
        <v>0</v>
      </c>
    </row>
    <row r="5362" spans="1:21" x14ac:dyDescent="0.3">
      <c r="A5362">
        <v>0.67</v>
      </c>
      <c r="B5362">
        <v>0.625</v>
      </c>
      <c r="C5362">
        <v>2.1</v>
      </c>
      <c r="D5362">
        <v>250</v>
      </c>
      <c r="E5362">
        <v>195.89</v>
      </c>
      <c r="F5362">
        <v>70.894999999999996</v>
      </c>
      <c r="G5362">
        <v>70.895522388059604</v>
      </c>
      <c r="H5362">
        <v>200</v>
      </c>
      <c r="I5362">
        <v>520.89552200000003</v>
      </c>
      <c r="J5362">
        <v>-1</v>
      </c>
      <c r="K5362">
        <v>2</v>
      </c>
      <c r="L5362">
        <v>26.964220000000001</v>
      </c>
      <c r="M5362">
        <v>265</v>
      </c>
      <c r="N5362">
        <v>100</v>
      </c>
      <c r="O5362">
        <v>40</v>
      </c>
      <c r="P5362">
        <v>0</v>
      </c>
      <c r="Q5362">
        <v>507</v>
      </c>
      <c r="R5362">
        <v>5.7319679652</v>
      </c>
      <c r="S5362">
        <v>26.02535</v>
      </c>
      <c r="T5362">
        <v>0</v>
      </c>
      <c r="U5362">
        <v>0</v>
      </c>
    </row>
    <row r="5363" spans="1:21" x14ac:dyDescent="0.3">
      <c r="A5363">
        <v>0.67</v>
      </c>
      <c r="B5363">
        <v>0.625</v>
      </c>
      <c r="C5363">
        <v>2.1</v>
      </c>
      <c r="D5363">
        <v>250</v>
      </c>
      <c r="E5363">
        <v>195.89</v>
      </c>
      <c r="F5363">
        <v>70.894999999999996</v>
      </c>
      <c r="G5363">
        <v>70.895522388059604</v>
      </c>
      <c r="H5363">
        <v>210</v>
      </c>
      <c r="I5363">
        <v>530.89552200000003</v>
      </c>
      <c r="J5363">
        <v>-1</v>
      </c>
      <c r="K5363">
        <v>2</v>
      </c>
      <c r="L5363">
        <v>26.52637</v>
      </c>
      <c r="M5363">
        <v>265</v>
      </c>
      <c r="N5363">
        <v>100</v>
      </c>
      <c r="O5363">
        <v>40</v>
      </c>
      <c r="P5363">
        <v>0</v>
      </c>
      <c r="Q5363">
        <v>517</v>
      </c>
      <c r="R5363">
        <v>5.8455809091999997</v>
      </c>
      <c r="S5363">
        <v>26.285309000000002</v>
      </c>
      <c r="T5363">
        <v>0</v>
      </c>
      <c r="U5363">
        <v>0</v>
      </c>
    </row>
    <row r="5364" spans="1:21" x14ac:dyDescent="0.3">
      <c r="A5364">
        <v>0.67</v>
      </c>
      <c r="B5364">
        <v>0.625</v>
      </c>
      <c r="C5364">
        <v>2.1</v>
      </c>
      <c r="D5364">
        <v>250</v>
      </c>
      <c r="E5364">
        <v>195.89</v>
      </c>
      <c r="F5364">
        <v>70.894999999999996</v>
      </c>
      <c r="G5364">
        <v>70.895522388059604</v>
      </c>
      <c r="H5364">
        <v>220</v>
      </c>
      <c r="I5364">
        <v>540.89552200000003</v>
      </c>
      <c r="J5364">
        <v>-1</v>
      </c>
      <c r="K5364">
        <v>2</v>
      </c>
      <c r="L5364">
        <v>26.10153</v>
      </c>
      <c r="M5364">
        <v>265</v>
      </c>
      <c r="N5364">
        <v>100</v>
      </c>
      <c r="O5364">
        <v>40</v>
      </c>
      <c r="P5364">
        <v>0</v>
      </c>
      <c r="Q5364">
        <v>537</v>
      </c>
      <c r="R5364">
        <v>5.3767932650999999</v>
      </c>
      <c r="S5364">
        <v>26.798196999999998</v>
      </c>
      <c r="T5364">
        <v>0</v>
      </c>
      <c r="U5364">
        <v>0</v>
      </c>
    </row>
    <row r="5365" spans="1:21" x14ac:dyDescent="0.3">
      <c r="A5365">
        <v>0.67</v>
      </c>
      <c r="B5365">
        <v>0.625</v>
      </c>
      <c r="C5365">
        <v>2.1</v>
      </c>
      <c r="D5365">
        <v>250</v>
      </c>
      <c r="E5365">
        <v>195.89</v>
      </c>
      <c r="F5365">
        <v>70.894999999999996</v>
      </c>
      <c r="G5365">
        <v>70.895522388059604</v>
      </c>
      <c r="H5365">
        <v>230</v>
      </c>
      <c r="I5365">
        <v>550.89552200000003</v>
      </c>
      <c r="J5365">
        <v>-1</v>
      </c>
      <c r="K5365">
        <v>2</v>
      </c>
      <c r="L5365">
        <v>25.68918</v>
      </c>
      <c r="M5365">
        <v>265</v>
      </c>
      <c r="N5365">
        <v>100</v>
      </c>
      <c r="O5365">
        <v>40</v>
      </c>
      <c r="P5365">
        <v>0</v>
      </c>
      <c r="Q5365">
        <v>548</v>
      </c>
      <c r="R5365">
        <v>5.1264000819</v>
      </c>
      <c r="S5365">
        <v>27.076446000000001</v>
      </c>
      <c r="T5365">
        <v>0</v>
      </c>
      <c r="U5365">
        <v>0</v>
      </c>
    </row>
    <row r="5366" spans="1:21" x14ac:dyDescent="0.3">
      <c r="A5366">
        <v>0.67</v>
      </c>
      <c r="B5366">
        <v>0.625</v>
      </c>
      <c r="C5366">
        <v>2.1</v>
      </c>
      <c r="D5366">
        <v>250</v>
      </c>
      <c r="E5366">
        <v>195.89</v>
      </c>
      <c r="F5366">
        <v>70.894999999999996</v>
      </c>
      <c r="G5366">
        <v>70.895522388059604</v>
      </c>
      <c r="H5366">
        <v>240</v>
      </c>
      <c r="I5366">
        <v>560.89552200000003</v>
      </c>
      <c r="J5366">
        <v>-1</v>
      </c>
      <c r="K5366">
        <v>2</v>
      </c>
      <c r="L5366">
        <v>25.288799999999998</v>
      </c>
      <c r="M5366">
        <v>265</v>
      </c>
      <c r="N5366">
        <v>100</v>
      </c>
      <c r="O5366">
        <v>40</v>
      </c>
      <c r="P5366">
        <v>0</v>
      </c>
      <c r="Q5366">
        <v>551</v>
      </c>
      <c r="R5366">
        <v>5.1264000819</v>
      </c>
      <c r="S5366">
        <v>27.151873999999999</v>
      </c>
      <c r="T5366">
        <v>0</v>
      </c>
      <c r="U5366">
        <v>0</v>
      </c>
    </row>
    <row r="5367" spans="1:21" x14ac:dyDescent="0.3">
      <c r="A5367">
        <v>0.67</v>
      </c>
      <c r="B5367">
        <v>0.625</v>
      </c>
      <c r="C5367">
        <v>2.1</v>
      </c>
      <c r="D5367">
        <v>250</v>
      </c>
      <c r="E5367">
        <v>195.89</v>
      </c>
      <c r="F5367">
        <v>70.894999999999996</v>
      </c>
      <c r="G5367">
        <v>70.895522388059604</v>
      </c>
      <c r="H5367">
        <v>250</v>
      </c>
      <c r="I5367">
        <v>570.89552200000003</v>
      </c>
      <c r="J5367">
        <v>-1</v>
      </c>
      <c r="K5367">
        <v>2</v>
      </c>
      <c r="L5367">
        <v>24.899920000000002</v>
      </c>
      <c r="M5367">
        <v>265</v>
      </c>
      <c r="N5367">
        <v>100</v>
      </c>
      <c r="O5367">
        <v>40</v>
      </c>
      <c r="P5367">
        <v>0</v>
      </c>
      <c r="Q5367">
        <v>552</v>
      </c>
      <c r="R5367">
        <v>4.9965133375999997</v>
      </c>
      <c r="S5367">
        <v>27.176974000000001</v>
      </c>
      <c r="T5367">
        <v>0</v>
      </c>
      <c r="U5367">
        <v>0</v>
      </c>
    </row>
    <row r="5368" spans="1:21" x14ac:dyDescent="0.3">
      <c r="A5368">
        <v>0.67</v>
      </c>
      <c r="B5368">
        <v>0.625</v>
      </c>
      <c r="C5368">
        <v>2.1</v>
      </c>
      <c r="D5368">
        <v>250</v>
      </c>
      <c r="E5368">
        <v>195.89</v>
      </c>
      <c r="F5368">
        <v>70.894999999999996</v>
      </c>
      <c r="G5368">
        <v>70.895522388059604</v>
      </c>
      <c r="H5368">
        <v>260</v>
      </c>
      <c r="I5368">
        <v>580.89552200000003</v>
      </c>
      <c r="J5368">
        <v>-1</v>
      </c>
      <c r="K5368">
        <v>2</v>
      </c>
      <c r="L5368">
        <v>24.522099999999998</v>
      </c>
      <c r="M5368">
        <v>265</v>
      </c>
      <c r="N5368">
        <v>100</v>
      </c>
      <c r="O5368">
        <v>40</v>
      </c>
      <c r="P5368">
        <v>0</v>
      </c>
      <c r="Q5368">
        <v>587</v>
      </c>
      <c r="R5368">
        <v>4.8631678022999996</v>
      </c>
      <c r="S5368">
        <v>28.042390999999999</v>
      </c>
      <c r="T5368">
        <v>0</v>
      </c>
      <c r="U5368">
        <v>0</v>
      </c>
    </row>
    <row r="5369" spans="1:21" x14ac:dyDescent="0.3">
      <c r="A5369">
        <v>0.67</v>
      </c>
      <c r="B5369">
        <v>0.625</v>
      </c>
      <c r="C5369">
        <v>2.1</v>
      </c>
      <c r="D5369">
        <v>250</v>
      </c>
      <c r="E5369">
        <v>195.89</v>
      </c>
      <c r="F5369">
        <v>70.894999999999996</v>
      </c>
      <c r="G5369">
        <v>70.895522388059604</v>
      </c>
      <c r="H5369">
        <v>270</v>
      </c>
      <c r="I5369">
        <v>590.89552200000003</v>
      </c>
      <c r="J5369">
        <v>-1</v>
      </c>
      <c r="K5369">
        <v>2</v>
      </c>
      <c r="L5369">
        <v>24.154890000000002</v>
      </c>
      <c r="M5369">
        <v>265</v>
      </c>
      <c r="N5369">
        <v>100</v>
      </c>
      <c r="O5369">
        <v>40</v>
      </c>
      <c r="P5369">
        <v>0</v>
      </c>
      <c r="Q5369">
        <v>584</v>
      </c>
      <c r="R5369">
        <v>4.9965133375999997</v>
      </c>
      <c r="S5369">
        <v>27.969179</v>
      </c>
      <c r="T5369">
        <v>0</v>
      </c>
      <c r="U5369">
        <v>0</v>
      </c>
    </row>
    <row r="5370" spans="1:21" x14ac:dyDescent="0.3">
      <c r="A5370">
        <v>0.67</v>
      </c>
      <c r="B5370">
        <v>0.625</v>
      </c>
      <c r="C5370">
        <v>2.1</v>
      </c>
      <c r="D5370">
        <v>250</v>
      </c>
      <c r="E5370">
        <v>195.89</v>
      </c>
      <c r="F5370">
        <v>70.894999999999996</v>
      </c>
      <c r="G5370">
        <v>70.895522388059604</v>
      </c>
      <c r="H5370">
        <v>280</v>
      </c>
      <c r="I5370">
        <v>600.89552200000003</v>
      </c>
      <c r="J5370">
        <v>-1</v>
      </c>
      <c r="K5370">
        <v>2</v>
      </c>
      <c r="L5370">
        <v>23.797879999999999</v>
      </c>
      <c r="M5370">
        <v>265</v>
      </c>
      <c r="N5370">
        <v>100</v>
      </c>
      <c r="O5370">
        <v>40</v>
      </c>
      <c r="P5370">
        <v>0</v>
      </c>
      <c r="Q5370">
        <v>576</v>
      </c>
      <c r="R5370">
        <v>4.8631678022999996</v>
      </c>
      <c r="S5370">
        <v>27.77308</v>
      </c>
      <c r="T5370">
        <v>0</v>
      </c>
      <c r="U5370">
        <v>0</v>
      </c>
    </row>
    <row r="5371" spans="1:21" x14ac:dyDescent="0.3">
      <c r="A5371">
        <v>0.67</v>
      </c>
      <c r="B5371">
        <v>0.625</v>
      </c>
      <c r="C5371">
        <v>2.1</v>
      </c>
      <c r="D5371">
        <v>250</v>
      </c>
      <c r="E5371">
        <v>195.89</v>
      </c>
      <c r="F5371">
        <v>70.894999999999996</v>
      </c>
      <c r="G5371">
        <v>70.895522388059604</v>
      </c>
      <c r="H5371">
        <v>290</v>
      </c>
      <c r="I5371">
        <v>610.89552200000003</v>
      </c>
      <c r="J5371">
        <v>-1</v>
      </c>
      <c r="K5371">
        <v>2</v>
      </c>
      <c r="L5371">
        <v>23.450679999999998</v>
      </c>
      <c r="M5371">
        <v>265</v>
      </c>
      <c r="N5371">
        <v>100</v>
      </c>
      <c r="O5371">
        <v>40</v>
      </c>
      <c r="P5371">
        <v>0</v>
      </c>
      <c r="Q5371">
        <v>589</v>
      </c>
      <c r="R5371">
        <v>4.5848855519000002</v>
      </c>
      <c r="S5371">
        <v>28.091101999999999</v>
      </c>
      <c r="T5371">
        <v>0</v>
      </c>
      <c r="U5371">
        <v>0</v>
      </c>
    </row>
    <row r="5372" spans="1:21" x14ac:dyDescent="0.3">
      <c r="A5372">
        <v>0.67</v>
      </c>
      <c r="B5372">
        <v>0.625</v>
      </c>
      <c r="C5372">
        <v>2.1</v>
      </c>
      <c r="D5372">
        <v>250</v>
      </c>
      <c r="E5372">
        <v>195.89</v>
      </c>
      <c r="F5372">
        <v>70.894999999999996</v>
      </c>
      <c r="G5372">
        <v>70.895522388059604</v>
      </c>
      <c r="H5372">
        <v>300</v>
      </c>
      <c r="I5372">
        <v>620.89552200000003</v>
      </c>
      <c r="J5372">
        <v>-1</v>
      </c>
      <c r="K5372">
        <v>2</v>
      </c>
      <c r="L5372">
        <v>23.112919999999999</v>
      </c>
      <c r="M5372">
        <v>265</v>
      </c>
      <c r="N5372">
        <v>100</v>
      </c>
      <c r="O5372">
        <v>40</v>
      </c>
      <c r="P5372">
        <v>0</v>
      </c>
      <c r="Q5372">
        <v>640</v>
      </c>
      <c r="R5372">
        <v>4.8631678022999996</v>
      </c>
      <c r="S5372">
        <v>29.308109000000002</v>
      </c>
      <c r="T5372">
        <v>0</v>
      </c>
      <c r="U5372">
        <v>0</v>
      </c>
    </row>
    <row r="5373" spans="1:21" x14ac:dyDescent="0.3">
      <c r="A5373">
        <v>0.67</v>
      </c>
      <c r="B5373">
        <v>0.625</v>
      </c>
      <c r="C5373">
        <v>2.1</v>
      </c>
      <c r="D5373">
        <v>250</v>
      </c>
      <c r="E5373">
        <v>195.89</v>
      </c>
      <c r="F5373">
        <v>70.894999999999996</v>
      </c>
      <c r="G5373">
        <v>70.895522388059604</v>
      </c>
      <c r="H5373">
        <v>0</v>
      </c>
      <c r="I5373">
        <v>320.89552200000003</v>
      </c>
      <c r="J5373">
        <v>-1</v>
      </c>
      <c r="K5373">
        <v>2</v>
      </c>
      <c r="L5373">
        <v>39.550359999999998</v>
      </c>
      <c r="M5373">
        <v>265</v>
      </c>
      <c r="N5373">
        <v>100</v>
      </c>
      <c r="O5373">
        <v>40</v>
      </c>
      <c r="P5373">
        <v>0</v>
      </c>
      <c r="Q5373">
        <v>140</v>
      </c>
      <c r="R5373">
        <v>7.6067293467999999</v>
      </c>
      <c r="S5373">
        <v>13.590494</v>
      </c>
      <c r="T5373">
        <v>0</v>
      </c>
      <c r="U5373">
        <v>0</v>
      </c>
    </row>
    <row r="5374" spans="1:21" x14ac:dyDescent="0.3">
      <c r="A5374" t="s">
        <v>74</v>
      </c>
      <c r="B5374" t="s">
        <v>74</v>
      </c>
      <c r="C5374">
        <v>2.1</v>
      </c>
      <c r="D5374">
        <v>250</v>
      </c>
      <c r="E5374" t="s">
        <v>75</v>
      </c>
      <c r="F5374" t="s">
        <v>74</v>
      </c>
      <c r="G5374" t="s">
        <v>74</v>
      </c>
      <c r="H5374" t="s">
        <v>74</v>
      </c>
      <c r="I5374" t="s">
        <v>74</v>
      </c>
      <c r="J5374" t="s">
        <v>74</v>
      </c>
      <c r="K5374" t="s">
        <v>74</v>
      </c>
      <c r="L5374" t="s">
        <v>74</v>
      </c>
      <c r="M5374" t="s">
        <v>74</v>
      </c>
      <c r="N5374" t="s">
        <v>74</v>
      </c>
      <c r="O5374">
        <v>60</v>
      </c>
    </row>
    <row r="5375" spans="1:21" x14ac:dyDescent="0.3">
      <c r="A5375">
        <v>0.67</v>
      </c>
      <c r="B5375">
        <v>0.625</v>
      </c>
      <c r="C5375">
        <v>2.1</v>
      </c>
      <c r="D5375">
        <v>250</v>
      </c>
      <c r="E5375">
        <v>195.89</v>
      </c>
      <c r="F5375">
        <v>70.894999999999996</v>
      </c>
      <c r="G5375">
        <v>70.895522388059604</v>
      </c>
      <c r="H5375">
        <v>0</v>
      </c>
      <c r="I5375">
        <v>320.89552200000003</v>
      </c>
      <c r="J5375">
        <v>-1</v>
      </c>
      <c r="K5375">
        <v>2</v>
      </c>
      <c r="L5375">
        <v>41.609540000000003</v>
      </c>
      <c r="M5375">
        <v>285</v>
      </c>
      <c r="N5375">
        <v>100</v>
      </c>
      <c r="O5375">
        <v>60</v>
      </c>
      <c r="P5375">
        <v>0</v>
      </c>
      <c r="Q5375">
        <v>291</v>
      </c>
      <c r="R5375">
        <v>11.127543658</v>
      </c>
      <c r="S5375">
        <v>19.643926</v>
      </c>
      <c r="T5375">
        <v>0</v>
      </c>
      <c r="U5375">
        <v>0</v>
      </c>
    </row>
    <row r="5376" spans="1:21" x14ac:dyDescent="0.3">
      <c r="A5376">
        <v>0.67</v>
      </c>
      <c r="B5376">
        <v>0.625</v>
      </c>
      <c r="C5376">
        <v>2.1</v>
      </c>
      <c r="D5376">
        <v>250</v>
      </c>
      <c r="E5376">
        <v>195.89</v>
      </c>
      <c r="F5376">
        <v>70.894999999999996</v>
      </c>
      <c r="G5376">
        <v>70.895522388059604</v>
      </c>
      <c r="H5376">
        <v>10</v>
      </c>
      <c r="I5376">
        <v>330.89552200000003</v>
      </c>
      <c r="J5376">
        <v>-1</v>
      </c>
      <c r="K5376">
        <v>2</v>
      </c>
      <c r="L5376">
        <v>40.738280000000003</v>
      </c>
      <c r="M5376">
        <v>285</v>
      </c>
      <c r="N5376">
        <v>100</v>
      </c>
      <c r="O5376">
        <v>60</v>
      </c>
      <c r="P5376">
        <v>0</v>
      </c>
      <c r="Q5376">
        <v>298</v>
      </c>
      <c r="R5376">
        <v>10.887482877</v>
      </c>
      <c r="S5376">
        <v>19.881160000000001</v>
      </c>
      <c r="T5376">
        <v>0</v>
      </c>
      <c r="U5376">
        <v>0</v>
      </c>
    </row>
    <row r="5377" spans="1:21" x14ac:dyDescent="0.3">
      <c r="A5377">
        <v>0.67</v>
      </c>
      <c r="B5377">
        <v>0.625</v>
      </c>
      <c r="C5377">
        <v>2.1</v>
      </c>
      <c r="D5377">
        <v>250</v>
      </c>
      <c r="E5377">
        <v>195.89</v>
      </c>
      <c r="F5377">
        <v>70.894999999999996</v>
      </c>
      <c r="G5377">
        <v>70.895522388059604</v>
      </c>
      <c r="H5377">
        <v>20</v>
      </c>
      <c r="I5377">
        <v>340.89552200000003</v>
      </c>
      <c r="J5377">
        <v>-1</v>
      </c>
      <c r="K5377">
        <v>2</v>
      </c>
      <c r="L5377">
        <v>39.896740000000001</v>
      </c>
      <c r="M5377">
        <v>285</v>
      </c>
      <c r="N5377">
        <v>100</v>
      </c>
      <c r="O5377">
        <v>60</v>
      </c>
      <c r="P5377">
        <v>0</v>
      </c>
      <c r="Q5377">
        <v>373</v>
      </c>
      <c r="R5377">
        <v>10.133655449000001</v>
      </c>
      <c r="S5377">
        <v>22.271249999999998</v>
      </c>
      <c r="T5377">
        <v>0</v>
      </c>
      <c r="U5377">
        <v>0</v>
      </c>
    </row>
    <row r="5378" spans="1:21" x14ac:dyDescent="0.3">
      <c r="A5378">
        <v>0.67</v>
      </c>
      <c r="B5378">
        <v>0.625</v>
      </c>
      <c r="C5378">
        <v>2.1</v>
      </c>
      <c r="D5378">
        <v>250</v>
      </c>
      <c r="E5378">
        <v>195.89</v>
      </c>
      <c r="F5378">
        <v>70.894999999999996</v>
      </c>
      <c r="G5378">
        <v>70.895522388059604</v>
      </c>
      <c r="H5378">
        <v>30</v>
      </c>
      <c r="I5378">
        <v>350.89552200000003</v>
      </c>
      <c r="J5378">
        <v>-1</v>
      </c>
      <c r="K5378">
        <v>2</v>
      </c>
      <c r="L5378">
        <v>39.083759999999998</v>
      </c>
      <c r="M5378">
        <v>285</v>
      </c>
      <c r="N5378">
        <v>100</v>
      </c>
      <c r="O5378">
        <v>60</v>
      </c>
      <c r="P5378">
        <v>0</v>
      </c>
      <c r="Q5378">
        <v>405</v>
      </c>
      <c r="R5378">
        <v>9.9363670720999995</v>
      </c>
      <c r="S5378">
        <v>23.219676</v>
      </c>
      <c r="T5378">
        <v>0</v>
      </c>
      <c r="U5378">
        <v>0</v>
      </c>
    </row>
    <row r="5379" spans="1:21" x14ac:dyDescent="0.3">
      <c r="A5379">
        <v>0.67</v>
      </c>
      <c r="B5379">
        <v>0.625</v>
      </c>
      <c r="C5379">
        <v>2.1</v>
      </c>
      <c r="D5379">
        <v>250</v>
      </c>
      <c r="E5379">
        <v>195.89</v>
      </c>
      <c r="F5379">
        <v>70.894999999999996</v>
      </c>
      <c r="G5379">
        <v>70.895522388059604</v>
      </c>
      <c r="H5379">
        <v>40</v>
      </c>
      <c r="I5379">
        <v>360.89552200000003</v>
      </c>
      <c r="J5379">
        <v>-1</v>
      </c>
      <c r="K5379">
        <v>2</v>
      </c>
      <c r="L5379">
        <v>38.298220000000001</v>
      </c>
      <c r="M5379">
        <v>285</v>
      </c>
      <c r="N5379">
        <v>100</v>
      </c>
      <c r="O5379">
        <v>60</v>
      </c>
      <c r="P5379">
        <v>0</v>
      </c>
      <c r="Q5379">
        <v>479</v>
      </c>
      <c r="R5379">
        <v>10.068317803999999</v>
      </c>
      <c r="S5379">
        <v>25.284248000000002</v>
      </c>
      <c r="T5379">
        <v>0</v>
      </c>
      <c r="U5379">
        <v>0</v>
      </c>
    </row>
    <row r="5380" spans="1:21" x14ac:dyDescent="0.3">
      <c r="A5380">
        <v>0.67</v>
      </c>
      <c r="B5380">
        <v>0.625</v>
      </c>
      <c r="C5380">
        <v>2.1</v>
      </c>
      <c r="D5380">
        <v>250</v>
      </c>
      <c r="E5380">
        <v>195.89</v>
      </c>
      <c r="F5380">
        <v>70.894999999999996</v>
      </c>
      <c r="G5380">
        <v>70.895522388059604</v>
      </c>
      <c r="H5380">
        <v>50</v>
      </c>
      <c r="I5380">
        <v>370.89552200000003</v>
      </c>
      <c r="J5380">
        <v>-1</v>
      </c>
      <c r="K5380">
        <v>2</v>
      </c>
      <c r="L5380">
        <v>37.539050000000003</v>
      </c>
      <c r="M5380">
        <v>285</v>
      </c>
      <c r="N5380">
        <v>100</v>
      </c>
      <c r="O5380">
        <v>60</v>
      </c>
      <c r="P5380">
        <v>0</v>
      </c>
      <c r="Q5380">
        <v>544</v>
      </c>
      <c r="R5380">
        <v>9.4602043275999996</v>
      </c>
      <c r="S5380">
        <v>26.975572</v>
      </c>
      <c r="T5380">
        <v>0</v>
      </c>
      <c r="U5380">
        <v>0</v>
      </c>
    </row>
    <row r="5381" spans="1:21" x14ac:dyDescent="0.3">
      <c r="A5381">
        <v>0.67</v>
      </c>
      <c r="B5381">
        <v>0.625</v>
      </c>
      <c r="C5381">
        <v>2.1</v>
      </c>
      <c r="D5381">
        <v>250</v>
      </c>
      <c r="E5381">
        <v>195.89</v>
      </c>
      <c r="F5381">
        <v>70.894999999999996</v>
      </c>
      <c r="G5381">
        <v>70.895522388059604</v>
      </c>
      <c r="H5381">
        <v>60</v>
      </c>
      <c r="I5381">
        <v>380.89552200000003</v>
      </c>
      <c r="J5381">
        <v>-1</v>
      </c>
      <c r="K5381">
        <v>2</v>
      </c>
      <c r="L5381">
        <v>36.80518</v>
      </c>
      <c r="M5381">
        <v>285</v>
      </c>
      <c r="N5381">
        <v>100</v>
      </c>
      <c r="O5381">
        <v>60</v>
      </c>
      <c r="P5381">
        <v>0</v>
      </c>
      <c r="Q5381">
        <v>589</v>
      </c>
      <c r="R5381">
        <v>9.5296704092999995</v>
      </c>
      <c r="S5381">
        <v>28.091101999999999</v>
      </c>
      <c r="T5381">
        <v>0</v>
      </c>
      <c r="U5381">
        <v>0</v>
      </c>
    </row>
    <row r="5382" spans="1:21" x14ac:dyDescent="0.3">
      <c r="A5382">
        <v>0.67</v>
      </c>
      <c r="B5382">
        <v>0.625</v>
      </c>
      <c r="C5382">
        <v>2.1</v>
      </c>
      <c r="D5382">
        <v>250</v>
      </c>
      <c r="E5382">
        <v>195.89</v>
      </c>
      <c r="F5382">
        <v>70.894999999999996</v>
      </c>
      <c r="G5382">
        <v>70.895522388059604</v>
      </c>
      <c r="H5382">
        <v>70</v>
      </c>
      <c r="I5382">
        <v>390.89552200000003</v>
      </c>
      <c r="J5382">
        <v>-1</v>
      </c>
      <c r="K5382">
        <v>2</v>
      </c>
      <c r="L5382">
        <v>36.095599999999997</v>
      </c>
      <c r="M5382">
        <v>285</v>
      </c>
      <c r="N5382">
        <v>100</v>
      </c>
      <c r="O5382">
        <v>60</v>
      </c>
      <c r="P5382">
        <v>0</v>
      </c>
      <c r="Q5382">
        <v>641</v>
      </c>
      <c r="R5382">
        <v>9.3902290830999995</v>
      </c>
      <c r="S5382">
        <v>29.331510000000002</v>
      </c>
      <c r="T5382">
        <v>0</v>
      </c>
      <c r="U5382">
        <v>0</v>
      </c>
    </row>
    <row r="5383" spans="1:21" x14ac:dyDescent="0.3">
      <c r="A5383">
        <v>0.67</v>
      </c>
      <c r="B5383">
        <v>0.625</v>
      </c>
      <c r="C5383">
        <v>2.1</v>
      </c>
      <c r="D5383">
        <v>250</v>
      </c>
      <c r="E5383">
        <v>195.89</v>
      </c>
      <c r="F5383">
        <v>70.894999999999996</v>
      </c>
      <c r="G5383">
        <v>70.895522388059604</v>
      </c>
      <c r="H5383">
        <v>80</v>
      </c>
      <c r="I5383">
        <v>400.89552200000003</v>
      </c>
      <c r="J5383">
        <v>-1</v>
      </c>
      <c r="K5383">
        <v>2</v>
      </c>
      <c r="L5383">
        <v>35.40934</v>
      </c>
      <c r="M5383">
        <v>285</v>
      </c>
      <c r="N5383">
        <v>100</v>
      </c>
      <c r="O5383">
        <v>60</v>
      </c>
      <c r="P5383">
        <v>0</v>
      </c>
      <c r="Q5383">
        <v>705</v>
      </c>
      <c r="R5383">
        <v>9.2487047909999998</v>
      </c>
      <c r="S5383">
        <v>30.795511999999999</v>
      </c>
      <c r="T5383">
        <v>0</v>
      </c>
      <c r="U5383">
        <v>0</v>
      </c>
    </row>
    <row r="5384" spans="1:21" x14ac:dyDescent="0.3">
      <c r="A5384">
        <v>0.67</v>
      </c>
      <c r="B5384">
        <v>0.625</v>
      </c>
      <c r="C5384">
        <v>2.1</v>
      </c>
      <c r="D5384">
        <v>250</v>
      </c>
      <c r="E5384">
        <v>195.89</v>
      </c>
      <c r="F5384">
        <v>70.894999999999996</v>
      </c>
      <c r="G5384">
        <v>70.895522388059604</v>
      </c>
      <c r="H5384">
        <v>90</v>
      </c>
      <c r="I5384">
        <v>410.89552200000003</v>
      </c>
      <c r="J5384">
        <v>-1</v>
      </c>
      <c r="K5384">
        <v>2</v>
      </c>
      <c r="L5384">
        <v>34.745440000000002</v>
      </c>
      <c r="M5384">
        <v>285</v>
      </c>
      <c r="N5384">
        <v>100</v>
      </c>
      <c r="O5384">
        <v>60</v>
      </c>
      <c r="P5384">
        <v>0</v>
      </c>
      <c r="Q5384">
        <v>719</v>
      </c>
      <c r="R5384">
        <v>8.9590109869999992</v>
      </c>
      <c r="S5384">
        <v>31.10744</v>
      </c>
      <c r="T5384">
        <v>0</v>
      </c>
      <c r="U5384">
        <v>0</v>
      </c>
    </row>
    <row r="5385" spans="1:21" x14ac:dyDescent="0.3">
      <c r="A5385">
        <v>0.67</v>
      </c>
      <c r="B5385">
        <v>0.625</v>
      </c>
      <c r="C5385">
        <v>2.1</v>
      </c>
      <c r="D5385">
        <v>250</v>
      </c>
      <c r="E5385">
        <v>195.89</v>
      </c>
      <c r="F5385">
        <v>70.894999999999996</v>
      </c>
      <c r="G5385">
        <v>70.895522388059604</v>
      </c>
      <c r="H5385">
        <v>100</v>
      </c>
      <c r="I5385">
        <v>420.89552200000003</v>
      </c>
      <c r="J5385">
        <v>-1</v>
      </c>
      <c r="K5385">
        <v>2</v>
      </c>
      <c r="L5385">
        <v>34.103009999999998</v>
      </c>
      <c r="M5385">
        <v>285</v>
      </c>
      <c r="N5385">
        <v>100</v>
      </c>
      <c r="O5385">
        <v>60</v>
      </c>
      <c r="P5385">
        <v>0</v>
      </c>
      <c r="Q5385">
        <v>750</v>
      </c>
      <c r="R5385">
        <v>8.8851242702000004</v>
      </c>
      <c r="S5385">
        <v>31.788329999999998</v>
      </c>
      <c r="T5385">
        <v>0</v>
      </c>
      <c r="U5385">
        <v>0</v>
      </c>
    </row>
    <row r="5386" spans="1:21" x14ac:dyDescent="0.3">
      <c r="A5386">
        <v>0.67</v>
      </c>
      <c r="B5386">
        <v>0.625</v>
      </c>
      <c r="C5386">
        <v>2.1</v>
      </c>
      <c r="D5386">
        <v>250</v>
      </c>
      <c r="E5386">
        <v>195.89</v>
      </c>
      <c r="F5386">
        <v>70.894999999999996</v>
      </c>
      <c r="G5386">
        <v>70.895522388059604</v>
      </c>
      <c r="H5386">
        <v>110</v>
      </c>
      <c r="I5386">
        <v>430.89552200000003</v>
      </c>
      <c r="J5386">
        <v>-1</v>
      </c>
      <c r="K5386">
        <v>2</v>
      </c>
      <c r="L5386">
        <v>33.481169999999999</v>
      </c>
      <c r="M5386">
        <v>285</v>
      </c>
      <c r="N5386">
        <v>100</v>
      </c>
      <c r="O5386">
        <v>60</v>
      </c>
      <c r="P5386">
        <v>0</v>
      </c>
      <c r="Q5386">
        <v>800</v>
      </c>
      <c r="R5386">
        <v>8.5832708661999995</v>
      </c>
      <c r="S5386">
        <v>32.859879999999997</v>
      </c>
      <c r="T5386">
        <v>0</v>
      </c>
      <c r="U5386">
        <v>0</v>
      </c>
    </row>
    <row r="5387" spans="1:21" x14ac:dyDescent="0.3">
      <c r="A5387">
        <v>0.67</v>
      </c>
      <c r="B5387">
        <v>0.625</v>
      </c>
      <c r="C5387">
        <v>2.1</v>
      </c>
      <c r="D5387">
        <v>250</v>
      </c>
      <c r="E5387">
        <v>195.89</v>
      </c>
      <c r="F5387">
        <v>70.894999999999996</v>
      </c>
      <c r="G5387">
        <v>70.895522388059604</v>
      </c>
      <c r="H5387">
        <v>120</v>
      </c>
      <c r="I5387">
        <v>440.89552200000003</v>
      </c>
      <c r="J5387">
        <v>-1</v>
      </c>
      <c r="K5387">
        <v>2</v>
      </c>
      <c r="L5387">
        <v>32.879089999999998</v>
      </c>
      <c r="M5387">
        <v>285</v>
      </c>
      <c r="N5387">
        <v>100</v>
      </c>
      <c r="O5387">
        <v>60</v>
      </c>
      <c r="P5387">
        <v>0</v>
      </c>
      <c r="Q5387">
        <v>820</v>
      </c>
      <c r="R5387">
        <v>8.5832708661999995</v>
      </c>
      <c r="S5387">
        <v>33.279890000000002</v>
      </c>
      <c r="T5387">
        <v>0</v>
      </c>
      <c r="U5387">
        <v>0</v>
      </c>
    </row>
    <row r="5388" spans="1:21" x14ac:dyDescent="0.3">
      <c r="A5388">
        <v>0.67</v>
      </c>
      <c r="B5388">
        <v>0.625</v>
      </c>
      <c r="C5388">
        <v>2.1</v>
      </c>
      <c r="D5388">
        <v>250</v>
      </c>
      <c r="E5388">
        <v>195.89</v>
      </c>
      <c r="F5388">
        <v>70.894999999999996</v>
      </c>
      <c r="G5388">
        <v>70.895522388059604</v>
      </c>
      <c r="H5388">
        <v>130</v>
      </c>
      <c r="I5388">
        <v>450.89552200000003</v>
      </c>
      <c r="J5388">
        <v>-1</v>
      </c>
      <c r="K5388">
        <v>2</v>
      </c>
      <c r="L5388">
        <v>32.295969999999997</v>
      </c>
      <c r="M5388">
        <v>285</v>
      </c>
      <c r="N5388">
        <v>100</v>
      </c>
      <c r="O5388">
        <v>60</v>
      </c>
      <c r="P5388">
        <v>0</v>
      </c>
      <c r="Q5388">
        <v>888</v>
      </c>
      <c r="R5388">
        <v>8.4283225816999998</v>
      </c>
      <c r="S5388">
        <v>34.674230000000001</v>
      </c>
      <c r="T5388">
        <v>0</v>
      </c>
      <c r="U5388">
        <v>0</v>
      </c>
    </row>
    <row r="5389" spans="1:21" x14ac:dyDescent="0.3">
      <c r="A5389">
        <v>0.67</v>
      </c>
      <c r="B5389">
        <v>0.625</v>
      </c>
      <c r="C5389">
        <v>2.1</v>
      </c>
      <c r="D5389">
        <v>250</v>
      </c>
      <c r="E5389">
        <v>195.89</v>
      </c>
      <c r="F5389">
        <v>70.894999999999996</v>
      </c>
      <c r="G5389">
        <v>70.895522388059604</v>
      </c>
      <c r="H5389">
        <v>140</v>
      </c>
      <c r="I5389">
        <v>460.89552200000003</v>
      </c>
      <c r="J5389">
        <v>-1</v>
      </c>
      <c r="K5389">
        <v>2</v>
      </c>
      <c r="L5389">
        <v>31.73104</v>
      </c>
      <c r="M5389">
        <v>285</v>
      </c>
      <c r="N5389">
        <v>100</v>
      </c>
      <c r="O5389">
        <v>60</v>
      </c>
      <c r="P5389">
        <v>0</v>
      </c>
      <c r="Q5389">
        <v>909</v>
      </c>
      <c r="R5389">
        <v>8.3497781643</v>
      </c>
      <c r="S5389">
        <v>35.094988999999998</v>
      </c>
      <c r="T5389">
        <v>0</v>
      </c>
      <c r="U5389">
        <v>0</v>
      </c>
    </row>
    <row r="5390" spans="1:21" x14ac:dyDescent="0.3">
      <c r="A5390">
        <v>0.67</v>
      </c>
      <c r="B5390">
        <v>0.625</v>
      </c>
      <c r="C5390">
        <v>2.1</v>
      </c>
      <c r="D5390">
        <v>250</v>
      </c>
      <c r="E5390">
        <v>195.89</v>
      </c>
      <c r="F5390">
        <v>70.894999999999996</v>
      </c>
      <c r="G5390">
        <v>70.895522388059604</v>
      </c>
      <c r="H5390">
        <v>150</v>
      </c>
      <c r="I5390">
        <v>470.89552200000003</v>
      </c>
      <c r="J5390">
        <v>-1</v>
      </c>
      <c r="K5390">
        <v>2</v>
      </c>
      <c r="L5390">
        <v>31.18357</v>
      </c>
      <c r="M5390">
        <v>285</v>
      </c>
      <c r="N5390">
        <v>100</v>
      </c>
      <c r="O5390">
        <v>60</v>
      </c>
      <c r="P5390">
        <v>0</v>
      </c>
      <c r="Q5390">
        <v>859</v>
      </c>
      <c r="R5390">
        <v>8.0279744360999992</v>
      </c>
      <c r="S5390">
        <v>34.085723999999999</v>
      </c>
      <c r="T5390">
        <v>0</v>
      </c>
      <c r="U5390">
        <v>0</v>
      </c>
    </row>
    <row r="5391" spans="1:21" x14ac:dyDescent="0.3">
      <c r="A5391">
        <v>0.67</v>
      </c>
      <c r="B5391">
        <v>0.625</v>
      </c>
      <c r="C5391">
        <v>2.1</v>
      </c>
      <c r="D5391">
        <v>250</v>
      </c>
      <c r="E5391">
        <v>195.89</v>
      </c>
      <c r="F5391">
        <v>70.894999999999996</v>
      </c>
      <c r="G5391">
        <v>70.895522388059604</v>
      </c>
      <c r="H5391">
        <v>160</v>
      </c>
      <c r="I5391">
        <v>480.89552200000003</v>
      </c>
      <c r="J5391">
        <v>-1</v>
      </c>
      <c r="K5391">
        <v>2</v>
      </c>
      <c r="L5391">
        <v>30.65286</v>
      </c>
      <c r="M5391">
        <v>285</v>
      </c>
      <c r="N5391">
        <v>100</v>
      </c>
      <c r="O5391">
        <v>60</v>
      </c>
      <c r="P5391">
        <v>0</v>
      </c>
      <c r="Q5391">
        <v>859</v>
      </c>
      <c r="R5391">
        <v>7.7779485500999996</v>
      </c>
      <c r="S5391">
        <v>34.085723999999999</v>
      </c>
      <c r="T5391">
        <v>0</v>
      </c>
      <c r="U5391">
        <v>0</v>
      </c>
    </row>
    <row r="5392" spans="1:21" x14ac:dyDescent="0.3">
      <c r="A5392">
        <v>0.67</v>
      </c>
      <c r="B5392">
        <v>0.625</v>
      </c>
      <c r="C5392">
        <v>2.1</v>
      </c>
      <c r="D5392">
        <v>250</v>
      </c>
      <c r="E5392">
        <v>195.89</v>
      </c>
      <c r="F5392">
        <v>70.894999999999996</v>
      </c>
      <c r="G5392">
        <v>70.895522388059604</v>
      </c>
      <c r="H5392">
        <v>170</v>
      </c>
      <c r="I5392">
        <v>490.89552200000003</v>
      </c>
      <c r="J5392">
        <v>-1</v>
      </c>
      <c r="K5392">
        <v>2</v>
      </c>
      <c r="L5392">
        <v>30.13823</v>
      </c>
      <c r="M5392">
        <v>285</v>
      </c>
      <c r="N5392">
        <v>100</v>
      </c>
      <c r="O5392">
        <v>60</v>
      </c>
      <c r="P5392">
        <v>0</v>
      </c>
      <c r="Q5392">
        <v>937</v>
      </c>
      <c r="R5392">
        <v>7.5196667119000002</v>
      </c>
      <c r="S5392">
        <v>35.649258000000003</v>
      </c>
      <c r="T5392">
        <v>0</v>
      </c>
      <c r="U5392">
        <v>0</v>
      </c>
    </row>
    <row r="5393" spans="1:21" x14ac:dyDescent="0.3">
      <c r="A5393">
        <v>0.67</v>
      </c>
      <c r="B5393">
        <v>0.625</v>
      </c>
      <c r="C5393">
        <v>2.1</v>
      </c>
      <c r="D5393">
        <v>250</v>
      </c>
      <c r="E5393">
        <v>195.89</v>
      </c>
      <c r="F5393">
        <v>70.894999999999996</v>
      </c>
      <c r="G5393">
        <v>70.895522388059604</v>
      </c>
      <c r="H5393">
        <v>180</v>
      </c>
      <c r="I5393">
        <v>500.89552200000003</v>
      </c>
      <c r="J5393">
        <v>-1</v>
      </c>
      <c r="K5393">
        <v>2</v>
      </c>
      <c r="L5393">
        <v>29.639050000000001</v>
      </c>
      <c r="M5393">
        <v>285</v>
      </c>
      <c r="N5393">
        <v>100</v>
      </c>
      <c r="O5393">
        <v>60</v>
      </c>
      <c r="P5393">
        <v>0</v>
      </c>
      <c r="Q5393">
        <v>948</v>
      </c>
      <c r="R5393">
        <v>7.5196667119000002</v>
      </c>
      <c r="S5393">
        <v>35.864969000000002</v>
      </c>
      <c r="T5393">
        <v>0</v>
      </c>
      <c r="U5393">
        <v>0</v>
      </c>
    </row>
    <row r="5394" spans="1:21" x14ac:dyDescent="0.3">
      <c r="A5394">
        <v>0.67</v>
      </c>
      <c r="B5394">
        <v>0.625</v>
      </c>
      <c r="C5394">
        <v>2.1</v>
      </c>
      <c r="D5394">
        <v>250</v>
      </c>
      <c r="E5394">
        <v>195.89</v>
      </c>
      <c r="F5394">
        <v>70.894999999999996</v>
      </c>
      <c r="G5394">
        <v>70.895522388059604</v>
      </c>
      <c r="H5394">
        <v>190</v>
      </c>
      <c r="I5394">
        <v>510.89552200000003</v>
      </c>
      <c r="J5394">
        <v>-1</v>
      </c>
      <c r="K5394">
        <v>2</v>
      </c>
      <c r="L5394">
        <v>29.154699999999998</v>
      </c>
      <c r="M5394">
        <v>285</v>
      </c>
      <c r="N5394">
        <v>100</v>
      </c>
      <c r="O5394">
        <v>60</v>
      </c>
      <c r="P5394">
        <v>0</v>
      </c>
      <c r="Q5394">
        <v>881</v>
      </c>
      <c r="R5394">
        <v>7.3424630806</v>
      </c>
      <c r="S5394">
        <v>34.532981999999997</v>
      </c>
      <c r="T5394">
        <v>0</v>
      </c>
      <c r="U5394">
        <v>0</v>
      </c>
    </row>
    <row r="5395" spans="1:21" x14ac:dyDescent="0.3">
      <c r="A5395">
        <v>0.67</v>
      </c>
      <c r="B5395">
        <v>0.625</v>
      </c>
      <c r="C5395">
        <v>2.1</v>
      </c>
      <c r="D5395">
        <v>250</v>
      </c>
      <c r="E5395">
        <v>195.89</v>
      </c>
      <c r="F5395">
        <v>70.894999999999996</v>
      </c>
      <c r="G5395">
        <v>70.895522388059604</v>
      </c>
      <c r="H5395">
        <v>200</v>
      </c>
      <c r="I5395">
        <v>520.89552200000003</v>
      </c>
      <c r="J5395">
        <v>-1</v>
      </c>
      <c r="K5395">
        <v>2</v>
      </c>
      <c r="L5395">
        <v>28.68459</v>
      </c>
      <c r="M5395">
        <v>285</v>
      </c>
      <c r="N5395">
        <v>100</v>
      </c>
      <c r="O5395">
        <v>60</v>
      </c>
      <c r="P5395">
        <v>0</v>
      </c>
      <c r="Q5395">
        <v>875</v>
      </c>
      <c r="R5395">
        <v>7.252246865</v>
      </c>
      <c r="S5395">
        <v>34.411507999999998</v>
      </c>
      <c r="T5395">
        <v>0</v>
      </c>
      <c r="U5395">
        <v>0</v>
      </c>
    </row>
    <row r="5396" spans="1:21" x14ac:dyDescent="0.3">
      <c r="A5396">
        <v>0.67</v>
      </c>
      <c r="B5396">
        <v>0.625</v>
      </c>
      <c r="C5396">
        <v>2.1</v>
      </c>
      <c r="D5396">
        <v>250</v>
      </c>
      <c r="E5396">
        <v>195.89</v>
      </c>
      <c r="F5396">
        <v>70.894999999999996</v>
      </c>
      <c r="G5396">
        <v>70.895522388059604</v>
      </c>
      <c r="H5396">
        <v>210</v>
      </c>
      <c r="I5396">
        <v>530.89552200000003</v>
      </c>
      <c r="J5396">
        <v>-1</v>
      </c>
      <c r="K5396">
        <v>2</v>
      </c>
      <c r="L5396">
        <v>28.228179999999998</v>
      </c>
      <c r="M5396">
        <v>285</v>
      </c>
      <c r="N5396">
        <v>100</v>
      </c>
      <c r="O5396">
        <v>60</v>
      </c>
      <c r="P5396">
        <v>0</v>
      </c>
      <c r="Q5396">
        <v>882</v>
      </c>
      <c r="R5396">
        <v>7.3424630806</v>
      </c>
      <c r="S5396">
        <v>34.553190999999998</v>
      </c>
      <c r="T5396">
        <v>0</v>
      </c>
      <c r="U5396">
        <v>0</v>
      </c>
    </row>
    <row r="5397" spans="1:21" x14ac:dyDescent="0.3">
      <c r="A5397">
        <v>0.67</v>
      </c>
      <c r="B5397">
        <v>0.625</v>
      </c>
      <c r="C5397">
        <v>2.1</v>
      </c>
      <c r="D5397">
        <v>250</v>
      </c>
      <c r="E5397">
        <v>195.89</v>
      </c>
      <c r="F5397">
        <v>70.894999999999996</v>
      </c>
      <c r="G5397">
        <v>70.895522388059604</v>
      </c>
      <c r="H5397">
        <v>220</v>
      </c>
      <c r="I5397">
        <v>540.89552200000003</v>
      </c>
      <c r="J5397">
        <v>-1</v>
      </c>
      <c r="K5397">
        <v>2</v>
      </c>
      <c r="L5397">
        <v>27.78492</v>
      </c>
      <c r="M5397">
        <v>285</v>
      </c>
      <c r="N5397">
        <v>100</v>
      </c>
      <c r="O5397">
        <v>60</v>
      </c>
      <c r="P5397">
        <v>0</v>
      </c>
      <c r="Q5397">
        <v>942</v>
      </c>
      <c r="R5397">
        <v>7.1609003063000003</v>
      </c>
      <c r="S5397">
        <v>35.747447999999999</v>
      </c>
      <c r="T5397">
        <v>0</v>
      </c>
      <c r="U5397">
        <v>0</v>
      </c>
    </row>
    <row r="5398" spans="1:21" x14ac:dyDescent="0.3">
      <c r="A5398">
        <v>0.67</v>
      </c>
      <c r="B5398">
        <v>0.625</v>
      </c>
      <c r="C5398">
        <v>2.1</v>
      </c>
      <c r="D5398">
        <v>250</v>
      </c>
      <c r="E5398">
        <v>195.89</v>
      </c>
      <c r="F5398">
        <v>70.894999999999996</v>
      </c>
      <c r="G5398">
        <v>70.895522388059604</v>
      </c>
      <c r="H5398">
        <v>230</v>
      </c>
      <c r="I5398">
        <v>550.89552200000003</v>
      </c>
      <c r="J5398">
        <v>-1</v>
      </c>
      <c r="K5398">
        <v>2</v>
      </c>
      <c r="L5398">
        <v>27.354310000000002</v>
      </c>
      <c r="M5398">
        <v>285</v>
      </c>
      <c r="N5398">
        <v>100</v>
      </c>
      <c r="O5398">
        <v>60</v>
      </c>
      <c r="P5398">
        <v>0</v>
      </c>
      <c r="Q5398">
        <v>879</v>
      </c>
      <c r="R5398">
        <v>7.0683795805000003</v>
      </c>
      <c r="S5398">
        <v>34.492531999999997</v>
      </c>
      <c r="T5398">
        <v>0</v>
      </c>
      <c r="U5398">
        <v>0</v>
      </c>
    </row>
    <row r="5399" spans="1:21" x14ac:dyDescent="0.3">
      <c r="A5399">
        <v>0.67</v>
      </c>
      <c r="B5399">
        <v>0.625</v>
      </c>
      <c r="C5399">
        <v>2.1</v>
      </c>
      <c r="D5399">
        <v>250</v>
      </c>
      <c r="E5399">
        <v>195.89</v>
      </c>
      <c r="F5399">
        <v>70.894999999999996</v>
      </c>
      <c r="G5399">
        <v>70.895522388059604</v>
      </c>
      <c r="H5399">
        <v>240</v>
      </c>
      <c r="I5399">
        <v>560.89552200000003</v>
      </c>
      <c r="J5399">
        <v>-1</v>
      </c>
      <c r="K5399">
        <v>2</v>
      </c>
      <c r="L5399">
        <v>26.935849999999999</v>
      </c>
      <c r="M5399">
        <v>285</v>
      </c>
      <c r="N5399">
        <v>100</v>
      </c>
      <c r="O5399">
        <v>60</v>
      </c>
      <c r="P5399">
        <v>0</v>
      </c>
      <c r="Q5399">
        <v>952</v>
      </c>
      <c r="R5399">
        <v>7.1609003063000003</v>
      </c>
      <c r="S5399">
        <v>35.943131000000001</v>
      </c>
      <c r="T5399">
        <v>0</v>
      </c>
      <c r="U5399">
        <v>0</v>
      </c>
    </row>
    <row r="5400" spans="1:21" x14ac:dyDescent="0.3">
      <c r="A5400">
        <v>0.67</v>
      </c>
      <c r="B5400">
        <v>0.625</v>
      </c>
      <c r="C5400">
        <v>2.1</v>
      </c>
      <c r="D5400">
        <v>250</v>
      </c>
      <c r="E5400">
        <v>195.89</v>
      </c>
      <c r="F5400">
        <v>70.894999999999996</v>
      </c>
      <c r="G5400">
        <v>70.895522388059604</v>
      </c>
      <c r="H5400">
        <v>250</v>
      </c>
      <c r="I5400">
        <v>570.89552200000003</v>
      </c>
      <c r="J5400">
        <v>-1</v>
      </c>
      <c r="K5400">
        <v>2</v>
      </c>
      <c r="L5400">
        <v>26.52909</v>
      </c>
      <c r="M5400">
        <v>285</v>
      </c>
      <c r="N5400">
        <v>100</v>
      </c>
      <c r="O5400">
        <v>60</v>
      </c>
      <c r="P5400">
        <v>0</v>
      </c>
      <c r="Q5400">
        <v>881</v>
      </c>
      <c r="R5400">
        <v>7.252246865</v>
      </c>
      <c r="S5400">
        <v>34.532981999999997</v>
      </c>
      <c r="T5400">
        <v>0</v>
      </c>
      <c r="U5400">
        <v>0</v>
      </c>
    </row>
    <row r="5401" spans="1:21" x14ac:dyDescent="0.3">
      <c r="A5401">
        <v>0.67</v>
      </c>
      <c r="B5401">
        <v>0.625</v>
      </c>
      <c r="C5401">
        <v>2.1</v>
      </c>
      <c r="D5401">
        <v>250</v>
      </c>
      <c r="E5401">
        <v>195.89</v>
      </c>
      <c r="F5401">
        <v>70.894999999999996</v>
      </c>
      <c r="G5401">
        <v>70.895522388059604</v>
      </c>
      <c r="H5401">
        <v>260</v>
      </c>
      <c r="I5401">
        <v>580.89552200000003</v>
      </c>
      <c r="J5401">
        <v>-1</v>
      </c>
      <c r="K5401">
        <v>2</v>
      </c>
      <c r="L5401">
        <v>26.133569999999999</v>
      </c>
      <c r="M5401">
        <v>285</v>
      </c>
      <c r="N5401">
        <v>100</v>
      </c>
      <c r="O5401">
        <v>60</v>
      </c>
      <c r="P5401">
        <v>0</v>
      </c>
      <c r="Q5401">
        <v>888</v>
      </c>
      <c r="R5401">
        <v>7.0683795805000003</v>
      </c>
      <c r="S5401">
        <v>34.674230000000001</v>
      </c>
      <c r="T5401">
        <v>0</v>
      </c>
      <c r="U5401">
        <v>0</v>
      </c>
    </row>
    <row r="5402" spans="1:21" x14ac:dyDescent="0.3">
      <c r="A5402">
        <v>0.67</v>
      </c>
      <c r="B5402">
        <v>0.625</v>
      </c>
      <c r="C5402">
        <v>2.1</v>
      </c>
      <c r="D5402">
        <v>250</v>
      </c>
      <c r="E5402">
        <v>195.89</v>
      </c>
      <c r="F5402">
        <v>70.894999999999996</v>
      </c>
      <c r="G5402">
        <v>70.895522388059604</v>
      </c>
      <c r="H5402">
        <v>270</v>
      </c>
      <c r="I5402">
        <v>590.89552200000003</v>
      </c>
      <c r="J5402">
        <v>-1</v>
      </c>
      <c r="K5402">
        <v>2</v>
      </c>
      <c r="L5402">
        <v>25.74888</v>
      </c>
      <c r="M5402">
        <v>285</v>
      </c>
      <c r="N5402">
        <v>100</v>
      </c>
      <c r="O5402">
        <v>60</v>
      </c>
      <c r="P5402">
        <v>0</v>
      </c>
      <c r="Q5402">
        <v>917</v>
      </c>
      <c r="R5402">
        <v>6.9746379594999999</v>
      </c>
      <c r="S5402">
        <v>35.254125000000002</v>
      </c>
      <c r="T5402">
        <v>0</v>
      </c>
      <c r="U5402">
        <v>0</v>
      </c>
    </row>
    <row r="5403" spans="1:21" x14ac:dyDescent="0.3">
      <c r="A5403">
        <v>0.67</v>
      </c>
      <c r="B5403">
        <v>0.625</v>
      </c>
      <c r="C5403">
        <v>2.1</v>
      </c>
      <c r="D5403">
        <v>250</v>
      </c>
      <c r="E5403">
        <v>195.89</v>
      </c>
      <c r="F5403">
        <v>70.894999999999996</v>
      </c>
      <c r="G5403">
        <v>70.895522388059604</v>
      </c>
      <c r="H5403">
        <v>280</v>
      </c>
      <c r="I5403">
        <v>600.89552200000003</v>
      </c>
      <c r="J5403">
        <v>-1</v>
      </c>
      <c r="K5403">
        <v>2</v>
      </c>
      <c r="L5403">
        <v>25.374610000000001</v>
      </c>
      <c r="M5403">
        <v>285</v>
      </c>
      <c r="N5403">
        <v>100</v>
      </c>
      <c r="O5403">
        <v>60</v>
      </c>
      <c r="P5403">
        <v>0</v>
      </c>
      <c r="Q5403">
        <v>866</v>
      </c>
      <c r="R5403">
        <v>6.9746379594999999</v>
      </c>
      <c r="S5403">
        <v>34.228588999999999</v>
      </c>
      <c r="T5403">
        <v>0</v>
      </c>
      <c r="U5403">
        <v>0</v>
      </c>
    </row>
    <row r="5404" spans="1:21" x14ac:dyDescent="0.3">
      <c r="A5404">
        <v>0.67</v>
      </c>
      <c r="B5404">
        <v>0.625</v>
      </c>
      <c r="C5404">
        <v>2.1</v>
      </c>
      <c r="D5404">
        <v>250</v>
      </c>
      <c r="E5404">
        <v>195.89</v>
      </c>
      <c r="F5404">
        <v>70.894999999999996</v>
      </c>
      <c r="G5404">
        <v>70.895522388059604</v>
      </c>
      <c r="H5404">
        <v>290</v>
      </c>
      <c r="I5404">
        <v>610.89552200000003</v>
      </c>
      <c r="J5404">
        <v>-1</v>
      </c>
      <c r="K5404">
        <v>2</v>
      </c>
      <c r="L5404">
        <v>25.010370000000002</v>
      </c>
      <c r="M5404">
        <v>285</v>
      </c>
      <c r="N5404">
        <v>100</v>
      </c>
      <c r="O5404">
        <v>60</v>
      </c>
      <c r="P5404">
        <v>0</v>
      </c>
      <c r="Q5404">
        <v>876</v>
      </c>
      <c r="R5404">
        <v>6.8796255349999997</v>
      </c>
      <c r="S5404">
        <v>34.431780000000003</v>
      </c>
      <c r="T5404">
        <v>0</v>
      </c>
      <c r="U5404">
        <v>0</v>
      </c>
    </row>
    <row r="5405" spans="1:21" x14ac:dyDescent="0.3">
      <c r="A5405">
        <v>0.67</v>
      </c>
      <c r="B5405">
        <v>0.625</v>
      </c>
      <c r="C5405">
        <v>2.1</v>
      </c>
      <c r="D5405">
        <v>250</v>
      </c>
      <c r="E5405">
        <v>195.89</v>
      </c>
      <c r="F5405">
        <v>70.894999999999996</v>
      </c>
      <c r="G5405">
        <v>70.895522388059604</v>
      </c>
      <c r="H5405">
        <v>300</v>
      </c>
      <c r="I5405">
        <v>620.89552200000003</v>
      </c>
      <c r="J5405">
        <v>-1</v>
      </c>
      <c r="K5405">
        <v>2</v>
      </c>
      <c r="L5405">
        <v>24.655799999999999</v>
      </c>
      <c r="M5405">
        <v>285</v>
      </c>
      <c r="N5405">
        <v>100</v>
      </c>
      <c r="O5405">
        <v>60</v>
      </c>
      <c r="P5405">
        <v>0</v>
      </c>
      <c r="Q5405">
        <v>870</v>
      </c>
      <c r="R5405">
        <v>6.8796255349999997</v>
      </c>
      <c r="S5405">
        <v>34.309992000000001</v>
      </c>
      <c r="T5405">
        <v>0</v>
      </c>
      <c r="U5405">
        <v>0</v>
      </c>
    </row>
    <row r="5406" spans="1:21" x14ac:dyDescent="0.3">
      <c r="A5406">
        <v>0.67</v>
      </c>
      <c r="B5406">
        <v>0.625</v>
      </c>
      <c r="C5406">
        <v>2.1</v>
      </c>
      <c r="D5406">
        <v>250</v>
      </c>
      <c r="E5406">
        <v>195.89</v>
      </c>
      <c r="F5406">
        <v>70.894999999999996</v>
      </c>
      <c r="G5406">
        <v>70.895522388059604</v>
      </c>
      <c r="H5406">
        <v>0</v>
      </c>
      <c r="I5406">
        <v>320.89552200000003</v>
      </c>
      <c r="J5406">
        <v>-1</v>
      </c>
      <c r="K5406">
        <v>2</v>
      </c>
      <c r="L5406">
        <v>41.609540000000003</v>
      </c>
      <c r="M5406">
        <v>285</v>
      </c>
      <c r="N5406">
        <v>100</v>
      </c>
      <c r="O5406">
        <v>60</v>
      </c>
      <c r="P5406">
        <v>0</v>
      </c>
      <c r="Q5406">
        <v>291</v>
      </c>
      <c r="R5406">
        <v>11.127543658</v>
      </c>
      <c r="S5406">
        <v>19.643926</v>
      </c>
      <c r="T5406">
        <v>0</v>
      </c>
      <c r="U5406">
        <v>0</v>
      </c>
    </row>
    <row r="5407" spans="1:21" x14ac:dyDescent="0.3">
      <c r="A5407" t="s">
        <v>74</v>
      </c>
      <c r="B5407" t="s">
        <v>74</v>
      </c>
      <c r="C5407">
        <v>2.1</v>
      </c>
      <c r="D5407">
        <v>250</v>
      </c>
      <c r="E5407" t="s">
        <v>75</v>
      </c>
      <c r="F5407" t="s">
        <v>74</v>
      </c>
      <c r="G5407" t="s">
        <v>74</v>
      </c>
      <c r="H5407" t="s">
        <v>74</v>
      </c>
      <c r="I5407" t="s">
        <v>74</v>
      </c>
      <c r="J5407" t="s">
        <v>74</v>
      </c>
      <c r="K5407" t="s">
        <v>74</v>
      </c>
      <c r="L5407" t="s">
        <v>74</v>
      </c>
      <c r="M5407" t="s">
        <v>74</v>
      </c>
      <c r="N5407" t="s">
        <v>74</v>
      </c>
      <c r="O5407">
        <v>80</v>
      </c>
    </row>
    <row r="5408" spans="1:21" x14ac:dyDescent="0.3">
      <c r="A5408">
        <v>0.67</v>
      </c>
      <c r="B5408">
        <v>0.625</v>
      </c>
      <c r="C5408">
        <v>2.1</v>
      </c>
      <c r="D5408">
        <v>250</v>
      </c>
      <c r="E5408">
        <v>195.89</v>
      </c>
      <c r="F5408">
        <v>70.894999999999996</v>
      </c>
      <c r="G5408">
        <v>70.895522388059604</v>
      </c>
      <c r="H5408">
        <v>0</v>
      </c>
      <c r="I5408">
        <v>320.89552200000003</v>
      </c>
      <c r="J5408">
        <v>-1</v>
      </c>
      <c r="K5408">
        <v>2</v>
      </c>
      <c r="L5408">
        <v>43.545200000000001</v>
      </c>
      <c r="M5408">
        <v>305</v>
      </c>
      <c r="N5408">
        <v>100</v>
      </c>
      <c r="O5408">
        <v>80</v>
      </c>
      <c r="P5408">
        <v>0</v>
      </c>
      <c r="Q5408">
        <v>964</v>
      </c>
      <c r="R5408">
        <v>14.303648721</v>
      </c>
      <c r="S5408">
        <v>36.176741</v>
      </c>
      <c r="T5408">
        <v>0</v>
      </c>
      <c r="U5408">
        <v>0</v>
      </c>
    </row>
    <row r="5409" spans="1:21" x14ac:dyDescent="0.3">
      <c r="A5409">
        <v>0.67</v>
      </c>
      <c r="B5409">
        <v>0.625</v>
      </c>
      <c r="C5409">
        <v>2.1</v>
      </c>
      <c r="D5409">
        <v>250</v>
      </c>
      <c r="E5409">
        <v>195.89</v>
      </c>
      <c r="F5409">
        <v>70.894999999999996</v>
      </c>
      <c r="G5409">
        <v>70.895522388059604</v>
      </c>
      <c r="H5409">
        <v>10</v>
      </c>
      <c r="I5409">
        <v>330.89552200000003</v>
      </c>
      <c r="J5409">
        <v>-1</v>
      </c>
      <c r="K5409">
        <v>2</v>
      </c>
      <c r="L5409">
        <v>42.668030000000002</v>
      </c>
      <c r="M5409">
        <v>305</v>
      </c>
      <c r="N5409">
        <v>100</v>
      </c>
      <c r="O5409">
        <v>80</v>
      </c>
      <c r="P5409">
        <v>0</v>
      </c>
      <c r="Q5409">
        <v>932</v>
      </c>
      <c r="R5409">
        <v>14.022653453</v>
      </c>
      <c r="S5409">
        <v>35.550832</v>
      </c>
      <c r="T5409">
        <v>0</v>
      </c>
      <c r="U5409">
        <v>0</v>
      </c>
    </row>
    <row r="5410" spans="1:21" x14ac:dyDescent="0.3">
      <c r="A5410">
        <v>0.67</v>
      </c>
      <c r="B5410">
        <v>0.625</v>
      </c>
      <c r="C5410">
        <v>2.1</v>
      </c>
      <c r="D5410">
        <v>250</v>
      </c>
      <c r="E5410">
        <v>195.89</v>
      </c>
      <c r="F5410">
        <v>70.894999999999996</v>
      </c>
      <c r="G5410">
        <v>70.895522388059604</v>
      </c>
      <c r="H5410">
        <v>20</v>
      </c>
      <c r="I5410">
        <v>340.89552200000003</v>
      </c>
      <c r="J5410">
        <v>-1</v>
      </c>
      <c r="K5410">
        <v>2</v>
      </c>
      <c r="L5410">
        <v>41.819070000000004</v>
      </c>
      <c r="M5410">
        <v>305</v>
      </c>
      <c r="N5410">
        <v>100</v>
      </c>
      <c r="O5410">
        <v>80</v>
      </c>
      <c r="P5410">
        <v>0</v>
      </c>
      <c r="Q5410">
        <v>955</v>
      </c>
      <c r="R5410">
        <v>13.541641471</v>
      </c>
      <c r="S5410">
        <v>36.001655999999997</v>
      </c>
      <c r="T5410">
        <v>0</v>
      </c>
      <c r="U5410">
        <v>0</v>
      </c>
    </row>
    <row r="5411" spans="1:21" x14ac:dyDescent="0.3">
      <c r="A5411">
        <v>0.67</v>
      </c>
      <c r="B5411">
        <v>0.625</v>
      </c>
      <c r="C5411">
        <v>2.1</v>
      </c>
      <c r="D5411">
        <v>250</v>
      </c>
      <c r="E5411">
        <v>195.89</v>
      </c>
      <c r="F5411">
        <v>70.894999999999996</v>
      </c>
      <c r="G5411">
        <v>70.895522388059604</v>
      </c>
      <c r="H5411">
        <v>30</v>
      </c>
      <c r="I5411">
        <v>350.89552200000003</v>
      </c>
      <c r="J5411">
        <v>-1</v>
      </c>
      <c r="K5411">
        <v>2</v>
      </c>
      <c r="L5411">
        <v>40.997309999999999</v>
      </c>
      <c r="M5411">
        <v>305</v>
      </c>
      <c r="N5411">
        <v>100</v>
      </c>
      <c r="O5411">
        <v>80</v>
      </c>
      <c r="P5411">
        <v>0</v>
      </c>
      <c r="Q5411">
        <v>927</v>
      </c>
      <c r="R5411">
        <v>13.492615415</v>
      </c>
      <c r="S5411">
        <v>35.452170000000002</v>
      </c>
      <c r="T5411">
        <v>0</v>
      </c>
      <c r="U5411">
        <v>0</v>
      </c>
    </row>
    <row r="5412" spans="1:21" x14ac:dyDescent="0.3">
      <c r="A5412">
        <v>0.67</v>
      </c>
      <c r="B5412">
        <v>0.625</v>
      </c>
      <c r="C5412">
        <v>2.1</v>
      </c>
      <c r="D5412">
        <v>250</v>
      </c>
      <c r="E5412">
        <v>195.89</v>
      </c>
      <c r="F5412">
        <v>70.894999999999996</v>
      </c>
      <c r="G5412">
        <v>70.895522388059604</v>
      </c>
      <c r="H5412">
        <v>40</v>
      </c>
      <c r="I5412">
        <v>360.89552200000003</v>
      </c>
      <c r="J5412">
        <v>-1</v>
      </c>
      <c r="K5412">
        <v>2</v>
      </c>
      <c r="L5412">
        <v>40.201810000000002</v>
      </c>
      <c r="M5412">
        <v>305</v>
      </c>
      <c r="N5412">
        <v>100</v>
      </c>
      <c r="O5412">
        <v>80</v>
      </c>
      <c r="P5412">
        <v>0</v>
      </c>
      <c r="Q5412">
        <v>921</v>
      </c>
      <c r="R5412">
        <v>13.194705451999999</v>
      </c>
      <c r="S5412">
        <v>35.333458999999998</v>
      </c>
      <c r="T5412">
        <v>0</v>
      </c>
      <c r="U5412">
        <v>0</v>
      </c>
    </row>
    <row r="5413" spans="1:21" x14ac:dyDescent="0.3">
      <c r="A5413">
        <v>0.67</v>
      </c>
      <c r="B5413">
        <v>0.625</v>
      </c>
      <c r="C5413">
        <v>2.1</v>
      </c>
      <c r="D5413">
        <v>250</v>
      </c>
      <c r="E5413">
        <v>195.89</v>
      </c>
      <c r="F5413">
        <v>70.894999999999996</v>
      </c>
      <c r="G5413">
        <v>70.895522388059604</v>
      </c>
      <c r="H5413">
        <v>50</v>
      </c>
      <c r="I5413">
        <v>370.89552200000003</v>
      </c>
      <c r="J5413">
        <v>-1</v>
      </c>
      <c r="K5413">
        <v>2</v>
      </c>
      <c r="L5413">
        <v>39.431620000000002</v>
      </c>
      <c r="M5413">
        <v>305</v>
      </c>
      <c r="N5413">
        <v>100</v>
      </c>
      <c r="O5413">
        <v>80</v>
      </c>
      <c r="P5413">
        <v>0</v>
      </c>
      <c r="Q5413">
        <v>934</v>
      </c>
      <c r="R5413">
        <v>13.043245378</v>
      </c>
      <c r="S5413">
        <v>35.590231000000003</v>
      </c>
      <c r="T5413">
        <v>0</v>
      </c>
      <c r="U5413">
        <v>0</v>
      </c>
    </row>
    <row r="5414" spans="1:21" x14ac:dyDescent="0.3">
      <c r="A5414">
        <v>0.67</v>
      </c>
      <c r="B5414">
        <v>0.625</v>
      </c>
      <c r="C5414">
        <v>2.1</v>
      </c>
      <c r="D5414">
        <v>250</v>
      </c>
      <c r="E5414">
        <v>195.89</v>
      </c>
      <c r="F5414">
        <v>70.894999999999996</v>
      </c>
      <c r="G5414">
        <v>70.895522388059604</v>
      </c>
      <c r="H5414">
        <v>60</v>
      </c>
      <c r="I5414">
        <v>380.89552200000003</v>
      </c>
      <c r="J5414">
        <v>-1</v>
      </c>
      <c r="K5414">
        <v>2</v>
      </c>
      <c r="L5414">
        <v>38.6858</v>
      </c>
      <c r="M5414">
        <v>305</v>
      </c>
      <c r="N5414">
        <v>100</v>
      </c>
      <c r="O5414">
        <v>80</v>
      </c>
      <c r="P5414">
        <v>0</v>
      </c>
      <c r="Q5414">
        <v>948</v>
      </c>
      <c r="R5414">
        <v>12.630631138</v>
      </c>
      <c r="S5414">
        <v>35.864969000000002</v>
      </c>
      <c r="T5414">
        <v>0</v>
      </c>
      <c r="U5414">
        <v>0</v>
      </c>
    </row>
    <row r="5415" spans="1:21" x14ac:dyDescent="0.3">
      <c r="A5415">
        <v>0.67</v>
      </c>
      <c r="B5415">
        <v>0.625</v>
      </c>
      <c r="C5415">
        <v>2.1</v>
      </c>
      <c r="D5415">
        <v>250</v>
      </c>
      <c r="E5415">
        <v>195.89</v>
      </c>
      <c r="F5415">
        <v>70.894999999999996</v>
      </c>
      <c r="G5415">
        <v>70.895522388059604</v>
      </c>
      <c r="H5415">
        <v>70</v>
      </c>
      <c r="I5415">
        <v>390.89552200000003</v>
      </c>
      <c r="J5415">
        <v>-1</v>
      </c>
      <c r="K5415">
        <v>2</v>
      </c>
      <c r="L5415">
        <v>37.963470000000001</v>
      </c>
      <c r="M5415">
        <v>305</v>
      </c>
      <c r="N5415">
        <v>100</v>
      </c>
      <c r="O5415">
        <v>80</v>
      </c>
      <c r="P5415">
        <v>0</v>
      </c>
      <c r="Q5415">
        <v>924</v>
      </c>
      <c r="R5415">
        <v>12.365875022999999</v>
      </c>
      <c r="S5415">
        <v>35.392856999999999</v>
      </c>
      <c r="T5415">
        <v>0</v>
      </c>
      <c r="U5415">
        <v>0</v>
      </c>
    </row>
    <row r="5416" spans="1:21" x14ac:dyDescent="0.3">
      <c r="A5416">
        <v>0.67</v>
      </c>
      <c r="B5416">
        <v>0.625</v>
      </c>
      <c r="C5416">
        <v>2.1</v>
      </c>
      <c r="D5416">
        <v>250</v>
      </c>
      <c r="E5416">
        <v>195.89</v>
      </c>
      <c r="F5416">
        <v>70.894999999999996</v>
      </c>
      <c r="G5416">
        <v>70.895522388059604</v>
      </c>
      <c r="H5416">
        <v>80</v>
      </c>
      <c r="I5416">
        <v>400.89552200000003</v>
      </c>
      <c r="J5416">
        <v>-1</v>
      </c>
      <c r="K5416">
        <v>2</v>
      </c>
      <c r="L5416">
        <v>37.263750000000002</v>
      </c>
      <c r="M5416">
        <v>305</v>
      </c>
      <c r="N5416">
        <v>100</v>
      </c>
      <c r="O5416">
        <v>80</v>
      </c>
      <c r="P5416">
        <v>0</v>
      </c>
      <c r="Q5416">
        <v>919</v>
      </c>
      <c r="R5416">
        <v>12.095417189000001</v>
      </c>
      <c r="S5416">
        <v>35.293810999999998</v>
      </c>
      <c r="T5416">
        <v>0</v>
      </c>
      <c r="U5416">
        <v>0</v>
      </c>
    </row>
    <row r="5417" spans="1:21" x14ac:dyDescent="0.3">
      <c r="A5417">
        <v>0.67</v>
      </c>
      <c r="B5417">
        <v>0.625</v>
      </c>
      <c r="C5417">
        <v>2.1</v>
      </c>
      <c r="D5417">
        <v>250</v>
      </c>
      <c r="E5417">
        <v>195.89</v>
      </c>
      <c r="F5417">
        <v>70.894999999999996</v>
      </c>
      <c r="G5417">
        <v>70.895522388059604</v>
      </c>
      <c r="H5417">
        <v>90</v>
      </c>
      <c r="I5417">
        <v>410.89552200000003</v>
      </c>
      <c r="J5417">
        <v>-1</v>
      </c>
      <c r="K5417">
        <v>2</v>
      </c>
      <c r="L5417">
        <v>36.585799999999999</v>
      </c>
      <c r="M5417">
        <v>305</v>
      </c>
      <c r="N5417">
        <v>100</v>
      </c>
      <c r="O5417">
        <v>80</v>
      </c>
      <c r="P5417">
        <v>0</v>
      </c>
      <c r="Q5417">
        <v>903</v>
      </c>
      <c r="R5417">
        <v>11.762787084999999</v>
      </c>
      <c r="S5417">
        <v>34.975223</v>
      </c>
      <c r="T5417">
        <v>0</v>
      </c>
      <c r="U5417">
        <v>0</v>
      </c>
    </row>
    <row r="5418" spans="1:21" x14ac:dyDescent="0.3">
      <c r="A5418">
        <v>0.67</v>
      </c>
      <c r="B5418">
        <v>0.625</v>
      </c>
      <c r="C5418">
        <v>2.1</v>
      </c>
      <c r="D5418">
        <v>250</v>
      </c>
      <c r="E5418">
        <v>195.89</v>
      </c>
      <c r="F5418">
        <v>70.894999999999996</v>
      </c>
      <c r="G5418">
        <v>70.895522388059604</v>
      </c>
      <c r="H5418">
        <v>100</v>
      </c>
      <c r="I5418">
        <v>420.89552200000003</v>
      </c>
      <c r="J5418">
        <v>-1</v>
      </c>
      <c r="K5418">
        <v>2</v>
      </c>
      <c r="L5418">
        <v>35.928789999999999</v>
      </c>
      <c r="M5418">
        <v>305</v>
      </c>
      <c r="N5418">
        <v>100</v>
      </c>
      <c r="O5418">
        <v>80</v>
      </c>
      <c r="P5418">
        <v>0</v>
      </c>
      <c r="Q5418">
        <v>934</v>
      </c>
      <c r="R5418">
        <v>11.362596283</v>
      </c>
      <c r="S5418">
        <v>35.590231000000003</v>
      </c>
      <c r="T5418">
        <v>0</v>
      </c>
      <c r="U5418">
        <v>0</v>
      </c>
    </row>
    <row r="5419" spans="1:21" x14ac:dyDescent="0.3">
      <c r="A5419">
        <v>0.67</v>
      </c>
      <c r="B5419">
        <v>0.625</v>
      </c>
      <c r="C5419">
        <v>2.1</v>
      </c>
      <c r="D5419">
        <v>250</v>
      </c>
      <c r="E5419">
        <v>195.89</v>
      </c>
      <c r="F5419">
        <v>70.894999999999996</v>
      </c>
      <c r="G5419">
        <v>70.895522388059604</v>
      </c>
      <c r="H5419">
        <v>110</v>
      </c>
      <c r="I5419">
        <v>430.89552200000003</v>
      </c>
      <c r="J5419">
        <v>-1</v>
      </c>
      <c r="K5419">
        <v>2</v>
      </c>
      <c r="L5419">
        <v>35.291930000000001</v>
      </c>
      <c r="M5419">
        <v>305</v>
      </c>
      <c r="N5419">
        <v>100</v>
      </c>
      <c r="O5419">
        <v>80</v>
      </c>
      <c r="P5419">
        <v>0</v>
      </c>
      <c r="Q5419">
        <v>972</v>
      </c>
      <c r="R5419">
        <v>11.127543658</v>
      </c>
      <c r="S5419">
        <v>36.331758999999998</v>
      </c>
      <c r="T5419">
        <v>0</v>
      </c>
      <c r="U5419">
        <v>0</v>
      </c>
    </row>
    <row r="5420" spans="1:21" x14ac:dyDescent="0.3">
      <c r="A5420">
        <v>0.67</v>
      </c>
      <c r="B5420">
        <v>0.625</v>
      </c>
      <c r="C5420">
        <v>2.1</v>
      </c>
      <c r="D5420">
        <v>250</v>
      </c>
      <c r="E5420">
        <v>195.89</v>
      </c>
      <c r="F5420">
        <v>70.894999999999996</v>
      </c>
      <c r="G5420">
        <v>70.895522388059604</v>
      </c>
      <c r="H5420">
        <v>120</v>
      </c>
      <c r="I5420">
        <v>440.89552200000003</v>
      </c>
      <c r="J5420">
        <v>-1</v>
      </c>
      <c r="K5420">
        <v>2</v>
      </c>
      <c r="L5420">
        <v>34.674469999999999</v>
      </c>
      <c r="M5420">
        <v>305</v>
      </c>
      <c r="N5420">
        <v>100</v>
      </c>
      <c r="O5420">
        <v>80</v>
      </c>
      <c r="P5420">
        <v>0</v>
      </c>
      <c r="Q5420">
        <v>983</v>
      </c>
      <c r="R5420">
        <v>10.826646265000001</v>
      </c>
      <c r="S5420">
        <v>36.543982999999997</v>
      </c>
      <c r="T5420">
        <v>0</v>
      </c>
      <c r="U5420">
        <v>0</v>
      </c>
    </row>
    <row r="5421" spans="1:21" x14ac:dyDescent="0.3">
      <c r="A5421">
        <v>0.67</v>
      </c>
      <c r="B5421">
        <v>0.625</v>
      </c>
      <c r="C5421">
        <v>2.1</v>
      </c>
      <c r="D5421">
        <v>250</v>
      </c>
      <c r="E5421">
        <v>195.89</v>
      </c>
      <c r="F5421">
        <v>70.894999999999996</v>
      </c>
      <c r="G5421">
        <v>70.895522388059604</v>
      </c>
      <c r="H5421">
        <v>130</v>
      </c>
      <c r="I5421">
        <v>450.89552200000003</v>
      </c>
      <c r="J5421">
        <v>-1</v>
      </c>
      <c r="K5421">
        <v>2</v>
      </c>
      <c r="L5421">
        <v>34.075659999999999</v>
      </c>
      <c r="M5421">
        <v>305</v>
      </c>
      <c r="N5421">
        <v>100</v>
      </c>
      <c r="O5421">
        <v>80</v>
      </c>
      <c r="P5421">
        <v>0</v>
      </c>
      <c r="Q5421">
        <v>972</v>
      </c>
      <c r="R5421">
        <v>10.765469991</v>
      </c>
      <c r="S5421">
        <v>36.331758999999998</v>
      </c>
      <c r="T5421">
        <v>0</v>
      </c>
      <c r="U5421">
        <v>0</v>
      </c>
    </row>
    <row r="5422" spans="1:21" x14ac:dyDescent="0.3">
      <c r="A5422">
        <v>0.67</v>
      </c>
      <c r="B5422">
        <v>0.625</v>
      </c>
      <c r="C5422">
        <v>2.1</v>
      </c>
      <c r="D5422">
        <v>250</v>
      </c>
      <c r="E5422">
        <v>195.89</v>
      </c>
      <c r="F5422">
        <v>70.894999999999996</v>
      </c>
      <c r="G5422">
        <v>70.895522388059604</v>
      </c>
      <c r="H5422">
        <v>140</v>
      </c>
      <c r="I5422">
        <v>460.89552200000003</v>
      </c>
      <c r="J5422">
        <v>-1</v>
      </c>
      <c r="K5422">
        <v>2</v>
      </c>
      <c r="L5422">
        <v>33.494799999999998</v>
      </c>
      <c r="M5422">
        <v>305</v>
      </c>
      <c r="N5422">
        <v>100</v>
      </c>
      <c r="O5422">
        <v>80</v>
      </c>
      <c r="P5422">
        <v>0</v>
      </c>
      <c r="Q5422">
        <v>942</v>
      </c>
      <c r="R5422">
        <v>10.263095898</v>
      </c>
      <c r="S5422">
        <v>35.747447999999999</v>
      </c>
      <c r="T5422">
        <v>0</v>
      </c>
      <c r="U5422">
        <v>0</v>
      </c>
    </row>
    <row r="5423" spans="1:21" x14ac:dyDescent="0.3">
      <c r="A5423">
        <v>0.67</v>
      </c>
      <c r="B5423">
        <v>0.625</v>
      </c>
      <c r="C5423">
        <v>2.1</v>
      </c>
      <c r="D5423">
        <v>250</v>
      </c>
      <c r="E5423">
        <v>195.89</v>
      </c>
      <c r="F5423">
        <v>70.894999999999996</v>
      </c>
      <c r="G5423">
        <v>70.895522388059604</v>
      </c>
      <c r="H5423">
        <v>150</v>
      </c>
      <c r="I5423">
        <v>470.89552200000003</v>
      </c>
      <c r="J5423">
        <v>-1</v>
      </c>
      <c r="K5423">
        <v>2</v>
      </c>
      <c r="L5423">
        <v>32.93121</v>
      </c>
      <c r="M5423">
        <v>305</v>
      </c>
      <c r="N5423">
        <v>100</v>
      </c>
      <c r="O5423">
        <v>80</v>
      </c>
      <c r="P5423">
        <v>0</v>
      </c>
      <c r="Q5423">
        <v>925</v>
      </c>
      <c r="R5423">
        <v>10.263095898</v>
      </c>
      <c r="S5423">
        <v>35.412638000000001</v>
      </c>
      <c r="T5423">
        <v>0</v>
      </c>
      <c r="U5423">
        <v>0</v>
      </c>
    </row>
    <row r="5424" spans="1:21" x14ac:dyDescent="0.3">
      <c r="A5424">
        <v>0.67</v>
      </c>
      <c r="B5424">
        <v>0.625</v>
      </c>
      <c r="C5424">
        <v>2.1</v>
      </c>
      <c r="D5424">
        <v>250</v>
      </c>
      <c r="E5424">
        <v>195.89</v>
      </c>
      <c r="F5424">
        <v>70.894999999999996</v>
      </c>
      <c r="G5424">
        <v>70.895522388059604</v>
      </c>
      <c r="H5424">
        <v>160</v>
      </c>
      <c r="I5424">
        <v>480.89552200000003</v>
      </c>
      <c r="J5424">
        <v>-1</v>
      </c>
      <c r="K5424">
        <v>2</v>
      </c>
      <c r="L5424">
        <v>32.384230000000002</v>
      </c>
      <c r="M5424">
        <v>305</v>
      </c>
      <c r="N5424">
        <v>100</v>
      </c>
      <c r="O5424">
        <v>80</v>
      </c>
      <c r="P5424">
        <v>0</v>
      </c>
      <c r="Q5424">
        <v>932</v>
      </c>
      <c r="R5424">
        <v>10.19857886</v>
      </c>
      <c r="S5424">
        <v>35.550832</v>
      </c>
      <c r="T5424">
        <v>0</v>
      </c>
      <c r="U5424">
        <v>0</v>
      </c>
    </row>
    <row r="5425" spans="1:21" x14ac:dyDescent="0.3">
      <c r="A5425">
        <v>0.67</v>
      </c>
      <c r="B5425">
        <v>0.625</v>
      </c>
      <c r="C5425">
        <v>2.1</v>
      </c>
      <c r="D5425">
        <v>250</v>
      </c>
      <c r="E5425">
        <v>195.89</v>
      </c>
      <c r="F5425">
        <v>70.894999999999996</v>
      </c>
      <c r="G5425">
        <v>70.895522388059604</v>
      </c>
      <c r="H5425">
        <v>170</v>
      </c>
      <c r="I5425">
        <v>490.89552200000003</v>
      </c>
      <c r="J5425">
        <v>-1</v>
      </c>
      <c r="K5425">
        <v>2</v>
      </c>
      <c r="L5425">
        <v>31.85324</v>
      </c>
      <c r="M5425">
        <v>305</v>
      </c>
      <c r="N5425">
        <v>100</v>
      </c>
      <c r="O5425">
        <v>80</v>
      </c>
      <c r="P5425">
        <v>0</v>
      </c>
      <c r="Q5425">
        <v>923</v>
      </c>
      <c r="R5425">
        <v>9.4602043275999996</v>
      </c>
      <c r="S5425">
        <v>35.373066999999999</v>
      </c>
      <c r="T5425">
        <v>0</v>
      </c>
      <c r="U5425">
        <v>0</v>
      </c>
    </row>
    <row r="5426" spans="1:21" x14ac:dyDescent="0.3">
      <c r="A5426">
        <v>0.67</v>
      </c>
      <c r="B5426">
        <v>0.625</v>
      </c>
      <c r="C5426">
        <v>2.1</v>
      </c>
      <c r="D5426">
        <v>250</v>
      </c>
      <c r="E5426">
        <v>195.89</v>
      </c>
      <c r="F5426">
        <v>70.894999999999996</v>
      </c>
      <c r="G5426">
        <v>70.895522388059604</v>
      </c>
      <c r="H5426">
        <v>180</v>
      </c>
      <c r="I5426">
        <v>500.89552200000003</v>
      </c>
      <c r="J5426">
        <v>-1</v>
      </c>
      <c r="K5426">
        <v>2</v>
      </c>
      <c r="L5426">
        <v>31.337620000000001</v>
      </c>
      <c r="M5426">
        <v>305</v>
      </c>
      <c r="N5426">
        <v>100</v>
      </c>
      <c r="O5426">
        <v>80</v>
      </c>
      <c r="P5426">
        <v>0</v>
      </c>
      <c r="Q5426">
        <v>921</v>
      </c>
      <c r="R5426">
        <v>9.5296704092999995</v>
      </c>
      <c r="S5426">
        <v>35.333458999999998</v>
      </c>
      <c r="T5426">
        <v>0</v>
      </c>
      <c r="U5426">
        <v>0</v>
      </c>
    </row>
    <row r="5427" spans="1:21" x14ac:dyDescent="0.3">
      <c r="A5427">
        <v>0.67</v>
      </c>
      <c r="B5427">
        <v>0.625</v>
      </c>
      <c r="C5427">
        <v>2.1</v>
      </c>
      <c r="D5427">
        <v>250</v>
      </c>
      <c r="E5427">
        <v>195.89</v>
      </c>
      <c r="F5427">
        <v>70.894999999999996</v>
      </c>
      <c r="G5427">
        <v>70.895522388059604</v>
      </c>
      <c r="H5427">
        <v>190</v>
      </c>
      <c r="I5427">
        <v>510.89552200000003</v>
      </c>
      <c r="J5427">
        <v>-1</v>
      </c>
      <c r="K5427">
        <v>2</v>
      </c>
      <c r="L5427">
        <v>30.83681</v>
      </c>
      <c r="M5427">
        <v>305</v>
      </c>
      <c r="N5427">
        <v>100</v>
      </c>
      <c r="O5427">
        <v>80</v>
      </c>
      <c r="P5427">
        <v>0</v>
      </c>
      <c r="Q5427">
        <v>941</v>
      </c>
      <c r="R5427">
        <v>9.4602043275999996</v>
      </c>
      <c r="S5427">
        <v>35.727829</v>
      </c>
      <c r="T5427">
        <v>0</v>
      </c>
      <c r="U5427">
        <v>0</v>
      </c>
    </row>
    <row r="5428" spans="1:21" x14ac:dyDescent="0.3">
      <c r="A5428">
        <v>0.67</v>
      </c>
      <c r="B5428">
        <v>0.625</v>
      </c>
      <c r="C5428">
        <v>2.1</v>
      </c>
      <c r="D5428">
        <v>250</v>
      </c>
      <c r="E5428">
        <v>195.89</v>
      </c>
      <c r="F5428">
        <v>70.894999999999996</v>
      </c>
      <c r="G5428">
        <v>70.895522388059604</v>
      </c>
      <c r="H5428">
        <v>200</v>
      </c>
      <c r="I5428">
        <v>520.89552200000003</v>
      </c>
      <c r="J5428">
        <v>-1</v>
      </c>
      <c r="K5428">
        <v>2</v>
      </c>
      <c r="L5428">
        <v>30.350249999999999</v>
      </c>
      <c r="M5428">
        <v>305</v>
      </c>
      <c r="N5428">
        <v>100</v>
      </c>
      <c r="O5428">
        <v>80</v>
      </c>
      <c r="P5428">
        <v>0</v>
      </c>
      <c r="Q5428">
        <v>917</v>
      </c>
      <c r="R5428">
        <v>9.4602043275999996</v>
      </c>
      <c r="S5428">
        <v>35.254125000000002</v>
      </c>
      <c r="T5428">
        <v>0</v>
      </c>
      <c r="U5428">
        <v>0</v>
      </c>
    </row>
    <row r="5429" spans="1:21" x14ac:dyDescent="0.3">
      <c r="A5429">
        <v>0.67</v>
      </c>
      <c r="B5429">
        <v>0.625</v>
      </c>
      <c r="C5429">
        <v>2.1</v>
      </c>
      <c r="D5429">
        <v>250</v>
      </c>
      <c r="E5429">
        <v>195.89</v>
      </c>
      <c r="F5429">
        <v>70.894999999999996</v>
      </c>
      <c r="G5429">
        <v>70.895522388059604</v>
      </c>
      <c r="H5429">
        <v>210</v>
      </c>
      <c r="I5429">
        <v>530.89552200000003</v>
      </c>
      <c r="J5429">
        <v>-1</v>
      </c>
      <c r="K5429">
        <v>2</v>
      </c>
      <c r="L5429">
        <v>29.877410000000001</v>
      </c>
      <c r="M5429">
        <v>305</v>
      </c>
      <c r="N5429">
        <v>100</v>
      </c>
      <c r="O5429">
        <v>80</v>
      </c>
      <c r="P5429">
        <v>0</v>
      </c>
      <c r="Q5429">
        <v>961</v>
      </c>
      <c r="R5429">
        <v>9.0322982034999999</v>
      </c>
      <c r="S5429">
        <v>36.118461000000003</v>
      </c>
      <c r="T5429">
        <v>0</v>
      </c>
      <c r="U5429">
        <v>0</v>
      </c>
    </row>
    <row r="5430" spans="1:21" x14ac:dyDescent="0.3">
      <c r="A5430">
        <v>0.67</v>
      </c>
      <c r="B5430">
        <v>0.625</v>
      </c>
      <c r="C5430">
        <v>2.1</v>
      </c>
      <c r="D5430">
        <v>250</v>
      </c>
      <c r="E5430">
        <v>195.89</v>
      </c>
      <c r="F5430">
        <v>70.894999999999996</v>
      </c>
      <c r="G5430">
        <v>70.895522388059604</v>
      </c>
      <c r="H5430">
        <v>220</v>
      </c>
      <c r="I5430">
        <v>540.89552200000003</v>
      </c>
      <c r="J5430">
        <v>-1</v>
      </c>
      <c r="K5430">
        <v>2</v>
      </c>
      <c r="L5430">
        <v>29.417760000000001</v>
      </c>
      <c r="M5430">
        <v>305</v>
      </c>
      <c r="N5430">
        <v>100</v>
      </c>
      <c r="O5430">
        <v>80</v>
      </c>
      <c r="P5430">
        <v>0</v>
      </c>
      <c r="Q5430">
        <v>933</v>
      </c>
      <c r="R5430">
        <v>8.8851242702000004</v>
      </c>
      <c r="S5430">
        <v>35.570535999999997</v>
      </c>
      <c r="T5430">
        <v>0</v>
      </c>
      <c r="U5430">
        <v>0</v>
      </c>
    </row>
    <row r="5431" spans="1:21" x14ac:dyDescent="0.3">
      <c r="A5431">
        <v>0.67</v>
      </c>
      <c r="B5431">
        <v>0.625</v>
      </c>
      <c r="C5431">
        <v>2.1</v>
      </c>
      <c r="D5431">
        <v>250</v>
      </c>
      <c r="E5431">
        <v>195.89</v>
      </c>
      <c r="F5431">
        <v>70.894999999999996</v>
      </c>
      <c r="G5431">
        <v>70.895522388059604</v>
      </c>
      <c r="H5431">
        <v>230</v>
      </c>
      <c r="I5431">
        <v>550.89552200000003</v>
      </c>
      <c r="J5431">
        <v>-1</v>
      </c>
      <c r="K5431">
        <v>2</v>
      </c>
      <c r="L5431">
        <v>28.970839999999999</v>
      </c>
      <c r="M5431">
        <v>305</v>
      </c>
      <c r="N5431">
        <v>100</v>
      </c>
      <c r="O5431">
        <v>80</v>
      </c>
      <c r="P5431">
        <v>0</v>
      </c>
      <c r="Q5431">
        <v>935</v>
      </c>
      <c r="R5431">
        <v>8.8851242702000004</v>
      </c>
      <c r="S5431">
        <v>35.609915999999998</v>
      </c>
      <c r="T5431">
        <v>0</v>
      </c>
      <c r="U5431">
        <v>0</v>
      </c>
    </row>
    <row r="5432" spans="1:21" x14ac:dyDescent="0.3">
      <c r="A5432">
        <v>0.67</v>
      </c>
      <c r="B5432">
        <v>0.625</v>
      </c>
      <c r="C5432">
        <v>2.1</v>
      </c>
      <c r="D5432">
        <v>250</v>
      </c>
      <c r="E5432">
        <v>195.89</v>
      </c>
      <c r="F5432">
        <v>70.894999999999996</v>
      </c>
      <c r="G5432">
        <v>70.895522388059604</v>
      </c>
      <c r="H5432">
        <v>240</v>
      </c>
      <c r="I5432">
        <v>560.89552200000003</v>
      </c>
      <c r="J5432">
        <v>-1</v>
      </c>
      <c r="K5432">
        <v>2</v>
      </c>
      <c r="L5432">
        <v>28.536159999999999</v>
      </c>
      <c r="M5432">
        <v>305</v>
      </c>
      <c r="N5432">
        <v>100</v>
      </c>
      <c r="O5432">
        <v>80</v>
      </c>
      <c r="P5432">
        <v>0</v>
      </c>
      <c r="Q5432">
        <v>903</v>
      </c>
      <c r="R5432">
        <v>8.8106229698000007</v>
      </c>
      <c r="S5432">
        <v>34.975223</v>
      </c>
      <c r="T5432">
        <v>0</v>
      </c>
      <c r="U5432">
        <v>0</v>
      </c>
    </row>
    <row r="5433" spans="1:21" x14ac:dyDescent="0.3">
      <c r="A5433">
        <v>0.67</v>
      </c>
      <c r="B5433">
        <v>0.625</v>
      </c>
      <c r="C5433">
        <v>2.1</v>
      </c>
      <c r="D5433">
        <v>250</v>
      </c>
      <c r="E5433">
        <v>195.89</v>
      </c>
      <c r="F5433">
        <v>70.894999999999996</v>
      </c>
      <c r="G5433">
        <v>70.895522388059604</v>
      </c>
      <c r="H5433">
        <v>250</v>
      </c>
      <c r="I5433">
        <v>570.89552200000003</v>
      </c>
      <c r="J5433">
        <v>-1</v>
      </c>
      <c r="K5433">
        <v>2</v>
      </c>
      <c r="L5433">
        <v>28.11328</v>
      </c>
      <c r="M5433">
        <v>305</v>
      </c>
      <c r="N5433">
        <v>100</v>
      </c>
      <c r="O5433">
        <v>80</v>
      </c>
      <c r="P5433">
        <v>0</v>
      </c>
      <c r="Q5433">
        <v>910</v>
      </c>
      <c r="R5433">
        <v>8.8106229698000007</v>
      </c>
      <c r="S5433">
        <v>35.114915000000003</v>
      </c>
      <c r="T5433">
        <v>0</v>
      </c>
      <c r="U5433">
        <v>0</v>
      </c>
    </row>
    <row r="5434" spans="1:21" x14ac:dyDescent="0.3">
      <c r="A5434">
        <v>0.67</v>
      </c>
      <c r="B5434">
        <v>0.625</v>
      </c>
      <c r="C5434">
        <v>2.1</v>
      </c>
      <c r="D5434">
        <v>250</v>
      </c>
      <c r="E5434">
        <v>195.89</v>
      </c>
      <c r="F5434">
        <v>70.894999999999996</v>
      </c>
      <c r="G5434">
        <v>70.895522388059604</v>
      </c>
      <c r="H5434">
        <v>260</v>
      </c>
      <c r="I5434">
        <v>580.89552200000003</v>
      </c>
      <c r="J5434">
        <v>-1</v>
      </c>
      <c r="K5434">
        <v>2</v>
      </c>
      <c r="L5434">
        <v>27.701779999999999</v>
      </c>
      <c r="M5434">
        <v>305</v>
      </c>
      <c r="N5434">
        <v>100</v>
      </c>
      <c r="O5434">
        <v>80</v>
      </c>
      <c r="P5434">
        <v>0</v>
      </c>
      <c r="Q5434">
        <v>904</v>
      </c>
      <c r="R5434">
        <v>8.8851242702000004</v>
      </c>
      <c r="S5434">
        <v>34.995209000000003</v>
      </c>
      <c r="T5434">
        <v>0</v>
      </c>
      <c r="U5434">
        <v>0</v>
      </c>
    </row>
    <row r="5435" spans="1:21" x14ac:dyDescent="0.3">
      <c r="A5435">
        <v>0.67</v>
      </c>
      <c r="B5435">
        <v>0.625</v>
      </c>
      <c r="C5435">
        <v>2.1</v>
      </c>
      <c r="D5435">
        <v>250</v>
      </c>
      <c r="E5435">
        <v>195.89</v>
      </c>
      <c r="F5435">
        <v>70.894999999999996</v>
      </c>
      <c r="G5435">
        <v>70.895522388059604</v>
      </c>
      <c r="H5435">
        <v>270</v>
      </c>
      <c r="I5435">
        <v>590.89552200000003</v>
      </c>
      <c r="J5435">
        <v>-1</v>
      </c>
      <c r="K5435">
        <v>2</v>
      </c>
      <c r="L5435">
        <v>27.30123</v>
      </c>
      <c r="M5435">
        <v>305</v>
      </c>
      <c r="N5435">
        <v>100</v>
      </c>
      <c r="O5435">
        <v>80</v>
      </c>
      <c r="P5435">
        <v>0</v>
      </c>
      <c r="Q5435">
        <v>886</v>
      </c>
      <c r="R5435">
        <v>8.5832708661999995</v>
      </c>
      <c r="S5435">
        <v>34.633924999999998</v>
      </c>
      <c r="T5435">
        <v>0</v>
      </c>
      <c r="U5435">
        <v>0</v>
      </c>
    </row>
    <row r="5436" spans="1:21" x14ac:dyDescent="0.3">
      <c r="A5436">
        <v>0.67</v>
      </c>
      <c r="B5436">
        <v>0.625</v>
      </c>
      <c r="C5436">
        <v>2.1</v>
      </c>
      <c r="D5436">
        <v>250</v>
      </c>
      <c r="E5436">
        <v>195.89</v>
      </c>
      <c r="F5436">
        <v>70.894999999999996</v>
      </c>
      <c r="G5436">
        <v>70.895522388059604</v>
      </c>
      <c r="H5436">
        <v>280</v>
      </c>
      <c r="I5436">
        <v>600.89552200000003</v>
      </c>
      <c r="J5436">
        <v>-1</v>
      </c>
      <c r="K5436">
        <v>2</v>
      </c>
      <c r="L5436">
        <v>26.911239999999999</v>
      </c>
      <c r="M5436">
        <v>305</v>
      </c>
      <c r="N5436">
        <v>100</v>
      </c>
      <c r="O5436">
        <v>80</v>
      </c>
      <c r="P5436">
        <v>0</v>
      </c>
      <c r="Q5436">
        <v>884</v>
      </c>
      <c r="R5436">
        <v>8.3497781643</v>
      </c>
      <c r="S5436">
        <v>34.593578999999998</v>
      </c>
      <c r="T5436">
        <v>0</v>
      </c>
      <c r="U5436">
        <v>0</v>
      </c>
    </row>
    <row r="5437" spans="1:21" x14ac:dyDescent="0.3">
      <c r="A5437">
        <v>0.67</v>
      </c>
      <c r="B5437">
        <v>0.625</v>
      </c>
      <c r="C5437">
        <v>2.1</v>
      </c>
      <c r="D5437">
        <v>250</v>
      </c>
      <c r="E5437">
        <v>195.89</v>
      </c>
      <c r="F5437">
        <v>70.894999999999996</v>
      </c>
      <c r="G5437">
        <v>70.895522388059604</v>
      </c>
      <c r="H5437">
        <v>290</v>
      </c>
      <c r="I5437">
        <v>610.89552200000003</v>
      </c>
      <c r="J5437">
        <v>-1</v>
      </c>
      <c r="K5437">
        <v>2</v>
      </c>
      <c r="L5437">
        <v>26.53144</v>
      </c>
      <c r="M5437">
        <v>305</v>
      </c>
      <c r="N5437">
        <v>100</v>
      </c>
      <c r="O5437">
        <v>80</v>
      </c>
      <c r="P5437">
        <v>0</v>
      </c>
      <c r="Q5437">
        <v>937</v>
      </c>
      <c r="R5437">
        <v>8.4283225816999998</v>
      </c>
      <c r="S5437">
        <v>35.649258000000003</v>
      </c>
      <c r="T5437">
        <v>0</v>
      </c>
      <c r="U5437">
        <v>0</v>
      </c>
    </row>
    <row r="5438" spans="1:21" x14ac:dyDescent="0.3">
      <c r="A5438">
        <v>0.67</v>
      </c>
      <c r="B5438">
        <v>0.625</v>
      </c>
      <c r="C5438">
        <v>2.1</v>
      </c>
      <c r="D5438">
        <v>250</v>
      </c>
      <c r="E5438">
        <v>195.89</v>
      </c>
      <c r="F5438">
        <v>70.894999999999996</v>
      </c>
      <c r="G5438">
        <v>70.895522388059604</v>
      </c>
      <c r="H5438">
        <v>300</v>
      </c>
      <c r="I5438">
        <v>620.89552200000003</v>
      </c>
      <c r="J5438">
        <v>-1</v>
      </c>
      <c r="K5438">
        <v>2</v>
      </c>
      <c r="L5438">
        <v>26.161460000000002</v>
      </c>
      <c r="M5438">
        <v>305</v>
      </c>
      <c r="N5438">
        <v>100</v>
      </c>
      <c r="O5438">
        <v>80</v>
      </c>
      <c r="P5438">
        <v>0</v>
      </c>
      <c r="Q5438">
        <v>900</v>
      </c>
      <c r="R5438">
        <v>8.2704931855999995</v>
      </c>
      <c r="S5438">
        <v>34.915205999999998</v>
      </c>
      <c r="T5438">
        <v>0</v>
      </c>
      <c r="U5438">
        <v>0</v>
      </c>
    </row>
    <row r="5439" spans="1:21" x14ac:dyDescent="0.3">
      <c r="A5439">
        <v>0.67</v>
      </c>
      <c r="B5439">
        <v>0.625</v>
      </c>
      <c r="C5439">
        <v>2.1</v>
      </c>
      <c r="D5439">
        <v>250</v>
      </c>
      <c r="E5439">
        <v>195.89</v>
      </c>
      <c r="F5439">
        <v>70.894999999999996</v>
      </c>
      <c r="G5439">
        <v>70.895522388059604</v>
      </c>
      <c r="H5439">
        <v>0</v>
      </c>
      <c r="I5439">
        <v>320.89552200000003</v>
      </c>
      <c r="J5439">
        <v>-1</v>
      </c>
      <c r="K5439">
        <v>2</v>
      </c>
      <c r="L5439">
        <v>43.545200000000001</v>
      </c>
      <c r="M5439">
        <v>305</v>
      </c>
      <c r="N5439">
        <v>100</v>
      </c>
      <c r="O5439">
        <v>80</v>
      </c>
      <c r="P5439">
        <v>0</v>
      </c>
      <c r="Q5439">
        <v>964</v>
      </c>
      <c r="R5439">
        <v>14.303648721</v>
      </c>
      <c r="S5439">
        <v>36.176741</v>
      </c>
      <c r="T5439">
        <v>0</v>
      </c>
      <c r="U5439">
        <v>0</v>
      </c>
    </row>
    <row r="5440" spans="1:21" x14ac:dyDescent="0.3">
      <c r="A5440" t="s">
        <v>74</v>
      </c>
      <c r="B5440" t="s">
        <v>74</v>
      </c>
      <c r="C5440">
        <v>2.1</v>
      </c>
      <c r="D5440">
        <v>250</v>
      </c>
      <c r="E5440" t="s">
        <v>75</v>
      </c>
      <c r="F5440" t="s">
        <v>74</v>
      </c>
      <c r="G5440" t="s">
        <v>74</v>
      </c>
      <c r="H5440" t="s">
        <v>74</v>
      </c>
      <c r="I5440" t="s">
        <v>74</v>
      </c>
      <c r="J5440" t="s">
        <v>74</v>
      </c>
      <c r="K5440" t="s">
        <v>74</v>
      </c>
      <c r="L5440" t="s">
        <v>74</v>
      </c>
      <c r="M5440" t="s">
        <v>74</v>
      </c>
      <c r="N5440" t="s">
        <v>74</v>
      </c>
      <c r="O5440">
        <v>100</v>
      </c>
    </row>
    <row r="5441" spans="1:21" x14ac:dyDescent="0.3">
      <c r="A5441">
        <v>0.67</v>
      </c>
      <c r="B5441">
        <v>0.625</v>
      </c>
      <c r="C5441">
        <v>2.1</v>
      </c>
      <c r="D5441">
        <v>250</v>
      </c>
      <c r="E5441">
        <v>195.89</v>
      </c>
      <c r="F5441">
        <v>70.894999999999996</v>
      </c>
      <c r="G5441">
        <v>70.895522388059604</v>
      </c>
      <c r="H5441">
        <v>0</v>
      </c>
      <c r="I5441">
        <v>320.89552200000003</v>
      </c>
      <c r="J5441">
        <v>-1</v>
      </c>
      <c r="K5441">
        <v>2</v>
      </c>
      <c r="L5441">
        <v>45.364089999999997</v>
      </c>
      <c r="M5441">
        <v>325</v>
      </c>
      <c r="N5441">
        <v>100</v>
      </c>
      <c r="O5441">
        <v>100</v>
      </c>
      <c r="P5441">
        <v>0</v>
      </c>
      <c r="Q5441">
        <v>908</v>
      </c>
      <c r="R5441">
        <v>17.484169052999999</v>
      </c>
      <c r="S5441">
        <v>35.075052999999997</v>
      </c>
      <c r="T5441">
        <v>0</v>
      </c>
      <c r="U5441">
        <v>0</v>
      </c>
    </row>
    <row r="5442" spans="1:21" x14ac:dyDescent="0.3">
      <c r="A5442">
        <v>0.67</v>
      </c>
      <c r="B5442">
        <v>0.625</v>
      </c>
      <c r="C5442">
        <v>2.1</v>
      </c>
      <c r="D5442">
        <v>250</v>
      </c>
      <c r="E5442">
        <v>195.89</v>
      </c>
      <c r="F5442">
        <v>70.894999999999996</v>
      </c>
      <c r="G5442">
        <v>70.895522388059604</v>
      </c>
      <c r="H5442">
        <v>10</v>
      </c>
      <c r="I5442">
        <v>330.89552200000003</v>
      </c>
      <c r="J5442">
        <v>-1</v>
      </c>
      <c r="K5442">
        <v>2</v>
      </c>
      <c r="L5442">
        <v>44.485010000000003</v>
      </c>
      <c r="M5442">
        <v>325</v>
      </c>
      <c r="N5442">
        <v>100</v>
      </c>
      <c r="O5442">
        <v>100</v>
      </c>
      <c r="P5442">
        <v>0</v>
      </c>
      <c r="Q5442">
        <v>924</v>
      </c>
      <c r="R5442">
        <v>16.942045451999999</v>
      </c>
      <c r="S5442">
        <v>35.392856999999999</v>
      </c>
      <c r="T5442">
        <v>0</v>
      </c>
      <c r="U5442">
        <v>0</v>
      </c>
    </row>
    <row r="5443" spans="1:21" x14ac:dyDescent="0.3">
      <c r="A5443">
        <v>0.67</v>
      </c>
      <c r="B5443">
        <v>0.625</v>
      </c>
      <c r="C5443">
        <v>2.1</v>
      </c>
      <c r="D5443">
        <v>250</v>
      </c>
      <c r="E5443">
        <v>195.89</v>
      </c>
      <c r="F5443">
        <v>70.894999999999996</v>
      </c>
      <c r="G5443">
        <v>70.895522388059604</v>
      </c>
      <c r="H5443">
        <v>20</v>
      </c>
      <c r="I5443">
        <v>340.89552200000003</v>
      </c>
      <c r="J5443">
        <v>-1</v>
      </c>
      <c r="K5443">
        <v>2</v>
      </c>
      <c r="L5443">
        <v>43.632550000000002</v>
      </c>
      <c r="M5443">
        <v>325</v>
      </c>
      <c r="N5443">
        <v>100</v>
      </c>
      <c r="O5443">
        <v>100</v>
      </c>
      <c r="P5443">
        <v>0</v>
      </c>
      <c r="Q5443">
        <v>956</v>
      </c>
      <c r="R5443">
        <v>16.301080278000001</v>
      </c>
      <c r="S5443">
        <v>36.021146000000002</v>
      </c>
      <c r="T5443">
        <v>0</v>
      </c>
      <c r="U5443">
        <v>0</v>
      </c>
    </row>
    <row r="5444" spans="1:21" x14ac:dyDescent="0.3">
      <c r="A5444">
        <v>0.67</v>
      </c>
      <c r="B5444">
        <v>0.625</v>
      </c>
      <c r="C5444">
        <v>2.1</v>
      </c>
      <c r="D5444">
        <v>250</v>
      </c>
      <c r="E5444">
        <v>195.89</v>
      </c>
      <c r="F5444">
        <v>70.894999999999996</v>
      </c>
      <c r="G5444">
        <v>70.895522388059604</v>
      </c>
      <c r="H5444">
        <v>30</v>
      </c>
      <c r="I5444">
        <v>350.89552200000003</v>
      </c>
      <c r="J5444">
        <v>-1</v>
      </c>
      <c r="K5444">
        <v>2</v>
      </c>
      <c r="L5444">
        <v>42.805900000000001</v>
      </c>
      <c r="M5444">
        <v>325</v>
      </c>
      <c r="N5444">
        <v>100</v>
      </c>
      <c r="O5444">
        <v>100</v>
      </c>
      <c r="P5444">
        <v>0</v>
      </c>
      <c r="Q5444">
        <v>940</v>
      </c>
      <c r="R5444">
        <v>15.971226015999999</v>
      </c>
      <c r="S5444">
        <v>35.708199999999998</v>
      </c>
      <c r="T5444">
        <v>0</v>
      </c>
      <c r="U5444">
        <v>0</v>
      </c>
    </row>
    <row r="5445" spans="1:21" x14ac:dyDescent="0.3">
      <c r="A5445">
        <v>0.67</v>
      </c>
      <c r="B5445">
        <v>0.625</v>
      </c>
      <c r="C5445">
        <v>2.1</v>
      </c>
      <c r="D5445">
        <v>250</v>
      </c>
      <c r="E5445">
        <v>195.89</v>
      </c>
      <c r="F5445">
        <v>70.894999999999996</v>
      </c>
      <c r="G5445">
        <v>70.895522388059604</v>
      </c>
      <c r="H5445">
        <v>40</v>
      </c>
      <c r="I5445">
        <v>360.89552200000003</v>
      </c>
      <c r="J5445">
        <v>-1</v>
      </c>
      <c r="K5445">
        <v>2</v>
      </c>
      <c r="L5445">
        <v>42.004219999999997</v>
      </c>
      <c r="M5445">
        <v>325</v>
      </c>
      <c r="N5445">
        <v>100</v>
      </c>
      <c r="O5445">
        <v>100</v>
      </c>
      <c r="P5445">
        <v>0</v>
      </c>
      <c r="Q5445">
        <v>927</v>
      </c>
      <c r="R5445">
        <v>15.761655133</v>
      </c>
      <c r="S5445">
        <v>35.452170000000002</v>
      </c>
      <c r="T5445">
        <v>0</v>
      </c>
      <c r="U5445">
        <v>0</v>
      </c>
    </row>
    <row r="5446" spans="1:21" x14ac:dyDescent="0.3">
      <c r="A5446">
        <v>0.67</v>
      </c>
      <c r="B5446">
        <v>0.625</v>
      </c>
      <c r="C5446">
        <v>2.1</v>
      </c>
      <c r="D5446">
        <v>250</v>
      </c>
      <c r="E5446">
        <v>195.89</v>
      </c>
      <c r="F5446">
        <v>70.894999999999996</v>
      </c>
      <c r="G5446">
        <v>70.895522388059604</v>
      </c>
      <c r="H5446">
        <v>50</v>
      </c>
      <c r="I5446">
        <v>370.89552200000003</v>
      </c>
      <c r="J5446">
        <v>-1</v>
      </c>
      <c r="K5446">
        <v>2</v>
      </c>
      <c r="L5446">
        <v>41.226700000000001</v>
      </c>
      <c r="M5446">
        <v>325</v>
      </c>
      <c r="N5446">
        <v>100</v>
      </c>
      <c r="O5446">
        <v>100</v>
      </c>
      <c r="P5446">
        <v>0</v>
      </c>
      <c r="Q5446">
        <v>948</v>
      </c>
      <c r="R5446">
        <v>15.334143694</v>
      </c>
      <c r="S5446">
        <v>35.864969000000002</v>
      </c>
      <c r="T5446">
        <v>0</v>
      </c>
      <c r="U5446">
        <v>0</v>
      </c>
    </row>
    <row r="5447" spans="1:21" x14ac:dyDescent="0.3">
      <c r="A5447">
        <v>0.67</v>
      </c>
      <c r="B5447">
        <v>0.625</v>
      </c>
      <c r="C5447">
        <v>2.1</v>
      </c>
      <c r="D5447">
        <v>250</v>
      </c>
      <c r="E5447">
        <v>195.89</v>
      </c>
      <c r="F5447">
        <v>70.894999999999996</v>
      </c>
      <c r="G5447">
        <v>70.895522388059604</v>
      </c>
      <c r="H5447">
        <v>60</v>
      </c>
      <c r="I5447">
        <v>380.89552200000003</v>
      </c>
      <c r="J5447">
        <v>-1</v>
      </c>
      <c r="K5447">
        <v>2</v>
      </c>
      <c r="L5447">
        <v>40.472540000000002</v>
      </c>
      <c r="M5447">
        <v>325</v>
      </c>
      <c r="N5447">
        <v>100</v>
      </c>
      <c r="O5447">
        <v>100</v>
      </c>
      <c r="P5447">
        <v>0</v>
      </c>
      <c r="Q5447">
        <v>976</v>
      </c>
      <c r="R5447">
        <v>14.983571086</v>
      </c>
      <c r="S5447">
        <v>36.409055000000002</v>
      </c>
      <c r="T5447">
        <v>0</v>
      </c>
      <c r="U5447">
        <v>0</v>
      </c>
    </row>
    <row r="5448" spans="1:21" x14ac:dyDescent="0.3">
      <c r="A5448">
        <v>0.67</v>
      </c>
      <c r="B5448">
        <v>0.625</v>
      </c>
      <c r="C5448">
        <v>2.1</v>
      </c>
      <c r="D5448">
        <v>250</v>
      </c>
      <c r="E5448">
        <v>195.89</v>
      </c>
      <c r="F5448">
        <v>70.894999999999996</v>
      </c>
      <c r="G5448">
        <v>70.895522388059604</v>
      </c>
      <c r="H5448">
        <v>70</v>
      </c>
      <c r="I5448">
        <v>390.89552200000003</v>
      </c>
      <c r="J5448">
        <v>-1</v>
      </c>
      <c r="K5448">
        <v>2</v>
      </c>
      <c r="L5448">
        <v>39.740949999999998</v>
      </c>
      <c r="M5448">
        <v>325</v>
      </c>
      <c r="N5448">
        <v>100</v>
      </c>
      <c r="O5448">
        <v>100</v>
      </c>
      <c r="P5448">
        <v>0</v>
      </c>
      <c r="Q5448">
        <v>925</v>
      </c>
      <c r="R5448">
        <v>14.715290061999999</v>
      </c>
      <c r="S5448">
        <v>35.412638000000001</v>
      </c>
      <c r="T5448">
        <v>0</v>
      </c>
      <c r="U5448">
        <v>0</v>
      </c>
    </row>
    <row r="5449" spans="1:21" x14ac:dyDescent="0.3">
      <c r="A5449">
        <v>0.67</v>
      </c>
      <c r="B5449">
        <v>0.625</v>
      </c>
      <c r="C5449">
        <v>2.1</v>
      </c>
      <c r="D5449">
        <v>250</v>
      </c>
      <c r="E5449">
        <v>195.89</v>
      </c>
      <c r="F5449">
        <v>70.894999999999996</v>
      </c>
      <c r="G5449">
        <v>70.895522388059604</v>
      </c>
      <c r="H5449">
        <v>80</v>
      </c>
      <c r="I5449">
        <v>400.89552200000003</v>
      </c>
      <c r="J5449">
        <v>-1</v>
      </c>
      <c r="K5449">
        <v>2</v>
      </c>
      <c r="L5449">
        <v>39.03116</v>
      </c>
      <c r="M5449">
        <v>325</v>
      </c>
      <c r="N5449">
        <v>100</v>
      </c>
      <c r="O5449">
        <v>100</v>
      </c>
      <c r="P5449">
        <v>0</v>
      </c>
      <c r="Q5449">
        <v>923</v>
      </c>
      <c r="R5449">
        <v>14.396119971999999</v>
      </c>
      <c r="S5449">
        <v>35.373066999999999</v>
      </c>
      <c r="T5449">
        <v>0</v>
      </c>
      <c r="U5449">
        <v>0</v>
      </c>
    </row>
    <row r="5450" spans="1:21" x14ac:dyDescent="0.3">
      <c r="A5450">
        <v>0.67</v>
      </c>
      <c r="B5450">
        <v>0.625</v>
      </c>
      <c r="C5450">
        <v>2.1</v>
      </c>
      <c r="D5450">
        <v>250</v>
      </c>
      <c r="E5450">
        <v>195.89</v>
      </c>
      <c r="F5450">
        <v>70.894999999999996</v>
      </c>
      <c r="G5450">
        <v>70.895522388059604</v>
      </c>
      <c r="H5450">
        <v>90</v>
      </c>
      <c r="I5450">
        <v>410.89552200000003</v>
      </c>
      <c r="J5450">
        <v>-1</v>
      </c>
      <c r="K5450">
        <v>2</v>
      </c>
      <c r="L5450">
        <v>38.342419999999997</v>
      </c>
      <c r="M5450">
        <v>325</v>
      </c>
      <c r="N5450">
        <v>100</v>
      </c>
      <c r="O5450">
        <v>100</v>
      </c>
      <c r="P5450">
        <v>0</v>
      </c>
      <c r="Q5450">
        <v>981</v>
      </c>
      <c r="R5450">
        <v>14.303648721</v>
      </c>
      <c r="S5450">
        <v>36.505476000000002</v>
      </c>
      <c r="T5450">
        <v>0</v>
      </c>
      <c r="U5450">
        <v>0</v>
      </c>
    </row>
    <row r="5451" spans="1:21" x14ac:dyDescent="0.3">
      <c r="A5451">
        <v>0.67</v>
      </c>
      <c r="B5451">
        <v>0.625</v>
      </c>
      <c r="C5451">
        <v>2.1</v>
      </c>
      <c r="D5451">
        <v>250</v>
      </c>
      <c r="E5451">
        <v>195.89</v>
      </c>
      <c r="F5451">
        <v>70.894999999999996</v>
      </c>
      <c r="G5451">
        <v>70.895522388059604</v>
      </c>
      <c r="H5451">
        <v>100</v>
      </c>
      <c r="I5451">
        <v>420.89552200000003</v>
      </c>
      <c r="J5451">
        <v>-1</v>
      </c>
      <c r="K5451">
        <v>2</v>
      </c>
      <c r="L5451">
        <v>37.673990000000003</v>
      </c>
      <c r="M5451">
        <v>325</v>
      </c>
      <c r="N5451">
        <v>100</v>
      </c>
      <c r="O5451">
        <v>100</v>
      </c>
      <c r="P5451">
        <v>0</v>
      </c>
      <c r="Q5451">
        <v>927</v>
      </c>
      <c r="R5451">
        <v>13.975282859</v>
      </c>
      <c r="S5451">
        <v>35.452170000000002</v>
      </c>
      <c r="T5451">
        <v>0</v>
      </c>
      <c r="U5451">
        <v>0</v>
      </c>
    </row>
    <row r="5452" spans="1:21" x14ac:dyDescent="0.3">
      <c r="A5452">
        <v>0.67</v>
      </c>
      <c r="B5452">
        <v>0.625</v>
      </c>
      <c r="C5452">
        <v>2.1</v>
      </c>
      <c r="D5452">
        <v>250</v>
      </c>
      <c r="E5452">
        <v>195.89</v>
      </c>
      <c r="F5452">
        <v>70.894999999999996</v>
      </c>
      <c r="G5452">
        <v>70.895522388059604</v>
      </c>
      <c r="H5452">
        <v>110</v>
      </c>
      <c r="I5452">
        <v>430.89552200000003</v>
      </c>
      <c r="J5452">
        <v>-1</v>
      </c>
      <c r="K5452">
        <v>2</v>
      </c>
      <c r="L5452">
        <v>37.025170000000003</v>
      </c>
      <c r="M5452">
        <v>325</v>
      </c>
      <c r="N5452">
        <v>100</v>
      </c>
      <c r="O5452">
        <v>100</v>
      </c>
      <c r="P5452">
        <v>0</v>
      </c>
      <c r="Q5452">
        <v>917</v>
      </c>
      <c r="R5452">
        <v>13.832217182999999</v>
      </c>
      <c r="S5452">
        <v>35.254125000000002</v>
      </c>
      <c r="T5452">
        <v>0</v>
      </c>
      <c r="U5452">
        <v>0</v>
      </c>
    </row>
    <row r="5453" spans="1:21" x14ac:dyDescent="0.3">
      <c r="A5453">
        <v>0.67</v>
      </c>
      <c r="B5453">
        <v>0.625</v>
      </c>
      <c r="C5453">
        <v>2.1</v>
      </c>
      <c r="D5453">
        <v>250</v>
      </c>
      <c r="E5453">
        <v>195.89</v>
      </c>
      <c r="F5453">
        <v>70.894999999999996</v>
      </c>
      <c r="G5453">
        <v>70.895522388059604</v>
      </c>
      <c r="H5453">
        <v>120</v>
      </c>
      <c r="I5453">
        <v>440.89552200000003</v>
      </c>
      <c r="J5453">
        <v>-1</v>
      </c>
      <c r="K5453">
        <v>2</v>
      </c>
      <c r="L5453">
        <v>36.39526</v>
      </c>
      <c r="M5453">
        <v>325</v>
      </c>
      <c r="N5453">
        <v>100</v>
      </c>
      <c r="O5453">
        <v>100</v>
      </c>
      <c r="P5453">
        <v>0</v>
      </c>
      <c r="Q5453">
        <v>926</v>
      </c>
      <c r="R5453">
        <v>13.492615415</v>
      </c>
      <c r="S5453">
        <v>35.432408000000002</v>
      </c>
      <c r="T5453">
        <v>0</v>
      </c>
      <c r="U5453">
        <v>0</v>
      </c>
    </row>
    <row r="5454" spans="1:21" x14ac:dyDescent="0.3">
      <c r="A5454">
        <v>0.67</v>
      </c>
      <c r="B5454">
        <v>0.625</v>
      </c>
      <c r="C5454">
        <v>2.1</v>
      </c>
      <c r="D5454">
        <v>250</v>
      </c>
      <c r="E5454">
        <v>195.89</v>
      </c>
      <c r="F5454">
        <v>70.894999999999996</v>
      </c>
      <c r="G5454">
        <v>70.895522388059604</v>
      </c>
      <c r="H5454">
        <v>130</v>
      </c>
      <c r="I5454">
        <v>450.89552200000003</v>
      </c>
      <c r="J5454">
        <v>-1</v>
      </c>
      <c r="K5454">
        <v>2</v>
      </c>
      <c r="L5454">
        <v>35.7836</v>
      </c>
      <c r="M5454">
        <v>325</v>
      </c>
      <c r="N5454">
        <v>100</v>
      </c>
      <c r="O5454">
        <v>100</v>
      </c>
      <c r="P5454">
        <v>0</v>
      </c>
      <c r="Q5454">
        <v>919</v>
      </c>
      <c r="R5454">
        <v>13.344476714000001</v>
      </c>
      <c r="S5454">
        <v>35.293810999999998</v>
      </c>
      <c r="T5454">
        <v>0</v>
      </c>
      <c r="U5454">
        <v>0</v>
      </c>
    </row>
    <row r="5455" spans="1:21" x14ac:dyDescent="0.3">
      <c r="A5455">
        <v>0.67</v>
      </c>
      <c r="B5455">
        <v>0.625</v>
      </c>
      <c r="C5455">
        <v>2.1</v>
      </c>
      <c r="D5455">
        <v>250</v>
      </c>
      <c r="E5455">
        <v>195.89</v>
      </c>
      <c r="F5455">
        <v>70.894999999999996</v>
      </c>
      <c r="G5455">
        <v>70.895522388059604</v>
      </c>
      <c r="H5455">
        <v>140</v>
      </c>
      <c r="I5455">
        <v>460.89552200000003</v>
      </c>
      <c r="J5455">
        <v>-1</v>
      </c>
      <c r="K5455">
        <v>2</v>
      </c>
      <c r="L5455">
        <v>35.189529999999998</v>
      </c>
      <c r="M5455">
        <v>325</v>
      </c>
      <c r="N5455">
        <v>100</v>
      </c>
      <c r="O5455">
        <v>100</v>
      </c>
      <c r="P5455">
        <v>0</v>
      </c>
      <c r="Q5455">
        <v>992</v>
      </c>
      <c r="R5455">
        <v>13.09392332</v>
      </c>
      <c r="S5455">
        <v>36.716836000000001</v>
      </c>
      <c r="T5455">
        <v>0</v>
      </c>
      <c r="U5455">
        <v>0</v>
      </c>
    </row>
    <row r="5456" spans="1:21" x14ac:dyDescent="0.3">
      <c r="A5456">
        <v>0.67</v>
      </c>
      <c r="B5456">
        <v>0.625</v>
      </c>
      <c r="C5456">
        <v>2.1</v>
      </c>
      <c r="D5456">
        <v>250</v>
      </c>
      <c r="E5456">
        <v>195.89</v>
      </c>
      <c r="F5456">
        <v>70.894999999999996</v>
      </c>
      <c r="G5456">
        <v>70.895522388059604</v>
      </c>
      <c r="H5456">
        <v>150</v>
      </c>
      <c r="I5456">
        <v>470.89552200000003</v>
      </c>
      <c r="J5456">
        <v>-1</v>
      </c>
      <c r="K5456">
        <v>2</v>
      </c>
      <c r="L5456">
        <v>34.612439999999999</v>
      </c>
      <c r="M5456">
        <v>325</v>
      </c>
      <c r="N5456">
        <v>100</v>
      </c>
      <c r="O5456">
        <v>100</v>
      </c>
      <c r="P5456">
        <v>0</v>
      </c>
      <c r="Q5456">
        <v>982</v>
      </c>
      <c r="R5456">
        <v>13.043245378</v>
      </c>
      <c r="S5456">
        <v>36.524734000000002</v>
      </c>
      <c r="T5456">
        <v>0</v>
      </c>
      <c r="U5456">
        <v>0</v>
      </c>
    </row>
    <row r="5457" spans="1:21" x14ac:dyDescent="0.3">
      <c r="A5457">
        <v>0.67</v>
      </c>
      <c r="B5457">
        <v>0.625</v>
      </c>
      <c r="C5457">
        <v>2.1</v>
      </c>
      <c r="D5457">
        <v>250</v>
      </c>
      <c r="E5457">
        <v>195.89</v>
      </c>
      <c r="F5457">
        <v>70.894999999999996</v>
      </c>
      <c r="G5457">
        <v>70.895522388059604</v>
      </c>
      <c r="H5457">
        <v>160</v>
      </c>
      <c r="I5457">
        <v>480.89552200000003</v>
      </c>
      <c r="J5457">
        <v>-1</v>
      </c>
      <c r="K5457">
        <v>2</v>
      </c>
      <c r="L5457">
        <v>34.05171</v>
      </c>
      <c r="M5457">
        <v>325</v>
      </c>
      <c r="N5457">
        <v>100</v>
      </c>
      <c r="O5457">
        <v>100</v>
      </c>
      <c r="P5457">
        <v>0</v>
      </c>
      <c r="Q5457">
        <v>960</v>
      </c>
      <c r="R5457">
        <v>12.630631138</v>
      </c>
      <c r="S5457">
        <v>36.099015999999999</v>
      </c>
      <c r="T5457">
        <v>0</v>
      </c>
      <c r="U5457">
        <v>0</v>
      </c>
    </row>
    <row r="5458" spans="1:21" x14ac:dyDescent="0.3">
      <c r="A5458">
        <v>0.67</v>
      </c>
      <c r="B5458">
        <v>0.625</v>
      </c>
      <c r="C5458">
        <v>2.1</v>
      </c>
      <c r="D5458">
        <v>250</v>
      </c>
      <c r="E5458">
        <v>195.89</v>
      </c>
      <c r="F5458">
        <v>70.894999999999996</v>
      </c>
      <c r="G5458">
        <v>70.895522388059604</v>
      </c>
      <c r="H5458">
        <v>170</v>
      </c>
      <c r="I5458">
        <v>490.89552200000003</v>
      </c>
      <c r="J5458">
        <v>-1</v>
      </c>
      <c r="K5458">
        <v>2</v>
      </c>
      <c r="L5458">
        <v>33.50676</v>
      </c>
      <c r="M5458">
        <v>325</v>
      </c>
      <c r="N5458">
        <v>100</v>
      </c>
      <c r="O5458">
        <v>100</v>
      </c>
      <c r="P5458">
        <v>0</v>
      </c>
      <c r="Q5458">
        <v>1001</v>
      </c>
      <c r="R5458">
        <v>12.365875022999999</v>
      </c>
      <c r="S5458">
        <v>36.888992000000002</v>
      </c>
      <c r="T5458">
        <v>0</v>
      </c>
      <c r="U5458">
        <v>0</v>
      </c>
    </row>
    <row r="5459" spans="1:21" x14ac:dyDescent="0.3">
      <c r="A5459">
        <v>0.67</v>
      </c>
      <c r="B5459">
        <v>0.625</v>
      </c>
      <c r="C5459">
        <v>2.1</v>
      </c>
      <c r="D5459">
        <v>250</v>
      </c>
      <c r="E5459">
        <v>195.89</v>
      </c>
      <c r="F5459">
        <v>70.894999999999996</v>
      </c>
      <c r="G5459">
        <v>70.895522388059604</v>
      </c>
      <c r="H5459">
        <v>180</v>
      </c>
      <c r="I5459">
        <v>500.89552200000003</v>
      </c>
      <c r="J5459">
        <v>-1</v>
      </c>
      <c r="K5459">
        <v>2</v>
      </c>
      <c r="L5459">
        <v>32.977029999999999</v>
      </c>
      <c r="M5459">
        <v>325</v>
      </c>
      <c r="N5459">
        <v>100</v>
      </c>
      <c r="O5459">
        <v>100</v>
      </c>
      <c r="P5459">
        <v>0</v>
      </c>
      <c r="Q5459">
        <v>916</v>
      </c>
      <c r="R5459">
        <v>12.204308614</v>
      </c>
      <c r="S5459">
        <v>35.234267000000003</v>
      </c>
      <c r="T5459">
        <v>0</v>
      </c>
      <c r="U5459">
        <v>0</v>
      </c>
    </row>
    <row r="5460" spans="1:21" x14ac:dyDescent="0.3">
      <c r="A5460">
        <v>0.67</v>
      </c>
      <c r="B5460">
        <v>0.625</v>
      </c>
      <c r="C5460">
        <v>2.1</v>
      </c>
      <c r="D5460">
        <v>250</v>
      </c>
      <c r="E5460">
        <v>195.89</v>
      </c>
      <c r="F5460">
        <v>70.894999999999996</v>
      </c>
      <c r="G5460">
        <v>70.895522388059604</v>
      </c>
      <c r="H5460">
        <v>190</v>
      </c>
      <c r="I5460">
        <v>510.89552200000003</v>
      </c>
      <c r="J5460">
        <v>-1</v>
      </c>
      <c r="K5460">
        <v>2</v>
      </c>
      <c r="L5460">
        <v>32.461979999999997</v>
      </c>
      <c r="M5460">
        <v>325</v>
      </c>
      <c r="N5460">
        <v>100</v>
      </c>
      <c r="O5460">
        <v>100</v>
      </c>
      <c r="P5460">
        <v>0</v>
      </c>
      <c r="Q5460">
        <v>910</v>
      </c>
      <c r="R5460">
        <v>11.93024466</v>
      </c>
      <c r="S5460">
        <v>35.114915000000003</v>
      </c>
      <c r="T5460">
        <v>0</v>
      </c>
      <c r="U5460">
        <v>0</v>
      </c>
    </row>
    <row r="5461" spans="1:21" x14ac:dyDescent="0.3">
      <c r="A5461">
        <v>0.67</v>
      </c>
      <c r="B5461">
        <v>0.625</v>
      </c>
      <c r="C5461">
        <v>2.1</v>
      </c>
      <c r="D5461">
        <v>250</v>
      </c>
      <c r="E5461">
        <v>195.89</v>
      </c>
      <c r="F5461">
        <v>70.894999999999996</v>
      </c>
      <c r="G5461">
        <v>70.895522388059604</v>
      </c>
      <c r="H5461">
        <v>200</v>
      </c>
      <c r="I5461">
        <v>520.89552200000003</v>
      </c>
      <c r="J5461">
        <v>-1</v>
      </c>
      <c r="K5461">
        <v>2</v>
      </c>
      <c r="L5461">
        <v>31.961089999999999</v>
      </c>
      <c r="M5461">
        <v>325</v>
      </c>
      <c r="N5461">
        <v>100</v>
      </c>
      <c r="O5461">
        <v>100</v>
      </c>
      <c r="P5461">
        <v>0</v>
      </c>
      <c r="Q5461">
        <v>913</v>
      </c>
      <c r="R5461">
        <v>11.818866140000001</v>
      </c>
      <c r="S5461">
        <v>35.174635000000002</v>
      </c>
      <c r="T5461">
        <v>0</v>
      </c>
      <c r="U5461">
        <v>0</v>
      </c>
    </row>
    <row r="5462" spans="1:21" x14ac:dyDescent="0.3">
      <c r="A5462">
        <v>0.67</v>
      </c>
      <c r="B5462">
        <v>0.625</v>
      </c>
      <c r="C5462">
        <v>2.1</v>
      </c>
      <c r="D5462">
        <v>250</v>
      </c>
      <c r="E5462">
        <v>195.89</v>
      </c>
      <c r="F5462">
        <v>70.894999999999996</v>
      </c>
      <c r="G5462">
        <v>70.895522388059604</v>
      </c>
      <c r="H5462">
        <v>210</v>
      </c>
      <c r="I5462">
        <v>530.89552200000003</v>
      </c>
      <c r="J5462">
        <v>-1</v>
      </c>
      <c r="K5462">
        <v>2</v>
      </c>
      <c r="L5462">
        <v>31.473849999999999</v>
      </c>
      <c r="M5462">
        <v>325</v>
      </c>
      <c r="N5462">
        <v>100</v>
      </c>
      <c r="O5462">
        <v>100</v>
      </c>
      <c r="P5462">
        <v>0</v>
      </c>
      <c r="Q5462">
        <v>914</v>
      </c>
      <c r="R5462">
        <v>11.362596283</v>
      </c>
      <c r="S5462">
        <v>35.194521999999999</v>
      </c>
      <c r="T5462">
        <v>0</v>
      </c>
      <c r="U5462">
        <v>0</v>
      </c>
    </row>
    <row r="5463" spans="1:21" x14ac:dyDescent="0.3">
      <c r="A5463">
        <v>0.67</v>
      </c>
      <c r="B5463">
        <v>0.625</v>
      </c>
      <c r="C5463">
        <v>2.1</v>
      </c>
      <c r="D5463">
        <v>250</v>
      </c>
      <c r="E5463">
        <v>195.89</v>
      </c>
      <c r="F5463">
        <v>70.894999999999996</v>
      </c>
      <c r="G5463">
        <v>70.895522388059604</v>
      </c>
      <c r="H5463">
        <v>220</v>
      </c>
      <c r="I5463">
        <v>540.89552200000003</v>
      </c>
      <c r="J5463">
        <v>-1</v>
      </c>
      <c r="K5463">
        <v>2</v>
      </c>
      <c r="L5463">
        <v>30.999780000000001</v>
      </c>
      <c r="M5463">
        <v>325</v>
      </c>
      <c r="N5463">
        <v>100</v>
      </c>
      <c r="O5463">
        <v>100</v>
      </c>
      <c r="P5463">
        <v>0</v>
      </c>
      <c r="Q5463">
        <v>933</v>
      </c>
      <c r="R5463">
        <v>11.008159607</v>
      </c>
      <c r="S5463">
        <v>35.570535999999997</v>
      </c>
      <c r="T5463">
        <v>0</v>
      </c>
      <c r="U5463">
        <v>0</v>
      </c>
    </row>
    <row r="5464" spans="1:21" x14ac:dyDescent="0.3">
      <c r="A5464">
        <v>0.67</v>
      </c>
      <c r="B5464">
        <v>0.625</v>
      </c>
      <c r="C5464">
        <v>2.1</v>
      </c>
      <c r="D5464">
        <v>250</v>
      </c>
      <c r="E5464">
        <v>195.89</v>
      </c>
      <c r="F5464">
        <v>70.894999999999996</v>
      </c>
      <c r="G5464">
        <v>70.895522388059604</v>
      </c>
      <c r="H5464">
        <v>230</v>
      </c>
      <c r="I5464">
        <v>550.89552200000003</v>
      </c>
      <c r="J5464">
        <v>-1</v>
      </c>
      <c r="K5464">
        <v>2</v>
      </c>
      <c r="L5464">
        <v>30.538409999999999</v>
      </c>
      <c r="M5464">
        <v>325</v>
      </c>
      <c r="N5464">
        <v>100</v>
      </c>
      <c r="O5464">
        <v>100</v>
      </c>
      <c r="P5464">
        <v>0</v>
      </c>
      <c r="Q5464">
        <v>987</v>
      </c>
      <c r="R5464">
        <v>10.947985488</v>
      </c>
      <c r="S5464">
        <v>36.620893000000002</v>
      </c>
      <c r="T5464">
        <v>0</v>
      </c>
      <c r="U5464">
        <v>0</v>
      </c>
    </row>
    <row r="5465" spans="1:21" x14ac:dyDescent="0.3">
      <c r="A5465">
        <v>0.67</v>
      </c>
      <c r="B5465">
        <v>0.625</v>
      </c>
      <c r="C5465">
        <v>2.1</v>
      </c>
      <c r="D5465">
        <v>250</v>
      </c>
      <c r="E5465">
        <v>195.89</v>
      </c>
      <c r="F5465">
        <v>70.894999999999996</v>
      </c>
      <c r="G5465">
        <v>70.895522388059604</v>
      </c>
      <c r="H5465">
        <v>240</v>
      </c>
      <c r="I5465">
        <v>560.89552200000003</v>
      </c>
      <c r="J5465">
        <v>-1</v>
      </c>
      <c r="K5465">
        <v>2</v>
      </c>
      <c r="L5465">
        <v>30.089310000000001</v>
      </c>
      <c r="M5465">
        <v>325</v>
      </c>
      <c r="N5465">
        <v>100</v>
      </c>
      <c r="O5465">
        <v>100</v>
      </c>
      <c r="P5465">
        <v>0</v>
      </c>
      <c r="Q5465">
        <v>908</v>
      </c>
      <c r="R5465">
        <v>10.826646265000001</v>
      </c>
      <c r="S5465">
        <v>35.075052999999997</v>
      </c>
      <c r="T5465">
        <v>0</v>
      </c>
      <c r="U5465">
        <v>0</v>
      </c>
    </row>
    <row r="5466" spans="1:21" x14ac:dyDescent="0.3">
      <c r="A5466">
        <v>0.67</v>
      </c>
      <c r="B5466">
        <v>0.625</v>
      </c>
      <c r="C5466">
        <v>2.1</v>
      </c>
      <c r="D5466">
        <v>250</v>
      </c>
      <c r="E5466">
        <v>195.89</v>
      </c>
      <c r="F5466">
        <v>70.894999999999996</v>
      </c>
      <c r="G5466">
        <v>70.895522388059604</v>
      </c>
      <c r="H5466">
        <v>250</v>
      </c>
      <c r="I5466">
        <v>570.89552200000003</v>
      </c>
      <c r="J5466">
        <v>-1</v>
      </c>
      <c r="K5466">
        <v>2</v>
      </c>
      <c r="L5466">
        <v>29.65203</v>
      </c>
      <c r="M5466">
        <v>325</v>
      </c>
      <c r="N5466">
        <v>100</v>
      </c>
      <c r="O5466">
        <v>100</v>
      </c>
      <c r="P5466">
        <v>0</v>
      </c>
      <c r="Q5466">
        <v>901</v>
      </c>
      <c r="R5466">
        <v>10.642074986000001</v>
      </c>
      <c r="S5466">
        <v>34.935222000000003</v>
      </c>
      <c r="T5466">
        <v>0</v>
      </c>
      <c r="U5466">
        <v>0</v>
      </c>
    </row>
    <row r="5467" spans="1:21" x14ac:dyDescent="0.3">
      <c r="A5467">
        <v>0.67</v>
      </c>
      <c r="B5467">
        <v>0.625</v>
      </c>
      <c r="C5467">
        <v>2.1</v>
      </c>
      <c r="D5467">
        <v>250</v>
      </c>
      <c r="E5467">
        <v>195.89</v>
      </c>
      <c r="F5467">
        <v>70.894999999999996</v>
      </c>
      <c r="G5467">
        <v>70.895522388059604</v>
      </c>
      <c r="H5467">
        <v>260</v>
      </c>
      <c r="I5467">
        <v>580.89552200000003</v>
      </c>
      <c r="J5467">
        <v>-1</v>
      </c>
      <c r="K5467">
        <v>2</v>
      </c>
      <c r="L5467">
        <v>29.226179999999999</v>
      </c>
      <c r="M5467">
        <v>325</v>
      </c>
      <c r="N5467">
        <v>100</v>
      </c>
      <c r="O5467">
        <v>100</v>
      </c>
      <c r="P5467">
        <v>0</v>
      </c>
      <c r="Q5467">
        <v>935</v>
      </c>
      <c r="R5467">
        <v>10.390941091</v>
      </c>
      <c r="S5467">
        <v>35.609915999999998</v>
      </c>
      <c r="T5467">
        <v>0</v>
      </c>
      <c r="U5467">
        <v>0</v>
      </c>
    </row>
    <row r="5468" spans="1:21" x14ac:dyDescent="0.3">
      <c r="A5468">
        <v>0.67</v>
      </c>
      <c r="B5468">
        <v>0.625</v>
      </c>
      <c r="C5468">
        <v>2.1</v>
      </c>
      <c r="D5468">
        <v>250</v>
      </c>
      <c r="E5468">
        <v>195.89</v>
      </c>
      <c r="F5468">
        <v>70.894999999999996</v>
      </c>
      <c r="G5468">
        <v>70.895522388059604</v>
      </c>
      <c r="H5468">
        <v>270</v>
      </c>
      <c r="I5468">
        <v>590.89552200000003</v>
      </c>
      <c r="J5468">
        <v>-1</v>
      </c>
      <c r="K5468">
        <v>2</v>
      </c>
      <c r="L5468">
        <v>28.811340000000001</v>
      </c>
      <c r="M5468">
        <v>325</v>
      </c>
      <c r="N5468">
        <v>100</v>
      </c>
      <c r="O5468">
        <v>100</v>
      </c>
      <c r="P5468">
        <v>0</v>
      </c>
      <c r="Q5468">
        <v>964</v>
      </c>
      <c r="R5468">
        <v>10.327214181</v>
      </c>
      <c r="S5468">
        <v>36.176741</v>
      </c>
      <c r="T5468">
        <v>0</v>
      </c>
      <c r="U5468">
        <v>0</v>
      </c>
    </row>
    <row r="5469" spans="1:21" x14ac:dyDescent="0.3">
      <c r="A5469">
        <v>0.67</v>
      </c>
      <c r="B5469">
        <v>0.625</v>
      </c>
      <c r="C5469">
        <v>2.1</v>
      </c>
      <c r="D5469">
        <v>250</v>
      </c>
      <c r="E5469">
        <v>195.89</v>
      </c>
      <c r="F5469">
        <v>70.894999999999996</v>
      </c>
      <c r="G5469">
        <v>70.895522388059604</v>
      </c>
      <c r="H5469">
        <v>280</v>
      </c>
      <c r="I5469">
        <v>600.89552200000003</v>
      </c>
      <c r="J5469">
        <v>-1</v>
      </c>
      <c r="K5469">
        <v>2</v>
      </c>
      <c r="L5469">
        <v>28.407150000000001</v>
      </c>
      <c r="M5469">
        <v>325</v>
      </c>
      <c r="N5469">
        <v>100</v>
      </c>
      <c r="O5469">
        <v>100</v>
      </c>
      <c r="P5469">
        <v>0</v>
      </c>
      <c r="Q5469">
        <v>969</v>
      </c>
      <c r="R5469">
        <v>10.002557807000001</v>
      </c>
      <c r="S5469">
        <v>36.273693999999999</v>
      </c>
      <c r="T5469">
        <v>0</v>
      </c>
      <c r="U5469">
        <v>0</v>
      </c>
    </row>
    <row r="5470" spans="1:21" x14ac:dyDescent="0.3">
      <c r="A5470">
        <v>0.67</v>
      </c>
      <c r="B5470">
        <v>0.625</v>
      </c>
      <c r="C5470">
        <v>2.1</v>
      </c>
      <c r="D5470">
        <v>250</v>
      </c>
      <c r="E5470">
        <v>195.89</v>
      </c>
      <c r="F5470">
        <v>70.894999999999996</v>
      </c>
      <c r="G5470">
        <v>70.895522388059604</v>
      </c>
      <c r="H5470">
        <v>290</v>
      </c>
      <c r="I5470">
        <v>610.89552200000003</v>
      </c>
      <c r="J5470">
        <v>-1</v>
      </c>
      <c r="K5470">
        <v>2</v>
      </c>
      <c r="L5470">
        <v>28.01323</v>
      </c>
      <c r="M5470">
        <v>325</v>
      </c>
      <c r="N5470">
        <v>100</v>
      </c>
      <c r="O5470">
        <v>100</v>
      </c>
      <c r="P5470">
        <v>0</v>
      </c>
      <c r="Q5470">
        <v>895</v>
      </c>
      <c r="R5470">
        <v>10.002557807000001</v>
      </c>
      <c r="S5470">
        <v>34.814976000000001</v>
      </c>
      <c r="T5470">
        <v>0</v>
      </c>
      <c r="U5470">
        <v>0</v>
      </c>
    </row>
    <row r="5471" spans="1:21" x14ac:dyDescent="0.3">
      <c r="A5471">
        <v>0.67</v>
      </c>
      <c r="B5471">
        <v>0.625</v>
      </c>
      <c r="C5471">
        <v>2.1</v>
      </c>
      <c r="D5471">
        <v>250</v>
      </c>
      <c r="E5471">
        <v>195.89</v>
      </c>
      <c r="F5471">
        <v>70.894999999999996</v>
      </c>
      <c r="G5471">
        <v>70.895522388059604</v>
      </c>
      <c r="H5471">
        <v>300</v>
      </c>
      <c r="I5471">
        <v>620.89552200000003</v>
      </c>
      <c r="J5471">
        <v>-1</v>
      </c>
      <c r="K5471">
        <v>2</v>
      </c>
      <c r="L5471">
        <v>27.629239999999999</v>
      </c>
      <c r="M5471">
        <v>325</v>
      </c>
      <c r="N5471">
        <v>100</v>
      </c>
      <c r="O5471">
        <v>100</v>
      </c>
      <c r="P5471">
        <v>0</v>
      </c>
      <c r="Q5471">
        <v>912</v>
      </c>
      <c r="R5471">
        <v>9.7351222814000007</v>
      </c>
      <c r="S5471">
        <v>35.154738000000002</v>
      </c>
      <c r="T5471">
        <v>0</v>
      </c>
      <c r="U5471">
        <v>0</v>
      </c>
    </row>
    <row r="5472" spans="1:21" x14ac:dyDescent="0.3">
      <c r="A5472">
        <v>0.67</v>
      </c>
      <c r="B5472">
        <v>0.625</v>
      </c>
      <c r="C5472">
        <v>2.1</v>
      </c>
      <c r="D5472">
        <v>250</v>
      </c>
      <c r="E5472">
        <v>195.89</v>
      </c>
      <c r="F5472">
        <v>70.894999999999996</v>
      </c>
      <c r="G5472">
        <v>70.895522388059604</v>
      </c>
      <c r="H5472">
        <v>0</v>
      </c>
      <c r="I5472">
        <v>320.89552200000003</v>
      </c>
      <c r="J5472">
        <v>-1</v>
      </c>
      <c r="K5472">
        <v>2</v>
      </c>
      <c r="L5472">
        <v>45.364089999999997</v>
      </c>
      <c r="M5472">
        <v>325</v>
      </c>
      <c r="N5472">
        <v>100</v>
      </c>
      <c r="O5472">
        <v>100</v>
      </c>
      <c r="P5472">
        <v>0</v>
      </c>
      <c r="Q5472">
        <v>908</v>
      </c>
      <c r="R5472">
        <v>17.484169052999999</v>
      </c>
      <c r="S5472">
        <v>35.075052999999997</v>
      </c>
      <c r="T5472">
        <v>0</v>
      </c>
      <c r="U5472">
        <v>0</v>
      </c>
    </row>
    <row r="5473" spans="1:21" x14ac:dyDescent="0.3">
      <c r="A5473" t="s">
        <v>74</v>
      </c>
      <c r="B5473" t="s">
        <v>74</v>
      </c>
      <c r="C5473">
        <v>2.1</v>
      </c>
      <c r="D5473">
        <v>250</v>
      </c>
      <c r="E5473" t="s">
        <v>75</v>
      </c>
      <c r="F5473" t="s">
        <v>74</v>
      </c>
      <c r="G5473" t="s">
        <v>74</v>
      </c>
      <c r="H5473" t="s">
        <v>74</v>
      </c>
      <c r="I5473" t="s">
        <v>74</v>
      </c>
      <c r="J5473" t="s">
        <v>74</v>
      </c>
      <c r="K5473" t="s">
        <v>74</v>
      </c>
      <c r="L5473" t="s">
        <v>74</v>
      </c>
      <c r="M5473" t="s">
        <v>74</v>
      </c>
      <c r="N5473" t="s">
        <v>74</v>
      </c>
      <c r="O5473">
        <v>120</v>
      </c>
    </row>
    <row r="5474" spans="1:21" x14ac:dyDescent="0.3">
      <c r="A5474">
        <v>0.67</v>
      </c>
      <c r="B5474">
        <v>0.625</v>
      </c>
      <c r="C5474">
        <v>2.1</v>
      </c>
      <c r="D5474">
        <v>250</v>
      </c>
      <c r="E5474">
        <v>195.89</v>
      </c>
      <c r="F5474">
        <v>70.894999999999996</v>
      </c>
      <c r="G5474">
        <v>70.895522388059604</v>
      </c>
      <c r="H5474">
        <v>0</v>
      </c>
      <c r="I5474">
        <v>320.89552200000003</v>
      </c>
      <c r="J5474">
        <v>-1</v>
      </c>
      <c r="K5474">
        <v>2</v>
      </c>
      <c r="L5474">
        <v>47.073120000000003</v>
      </c>
      <c r="M5474">
        <v>345</v>
      </c>
      <c r="N5474">
        <v>100</v>
      </c>
      <c r="O5474">
        <v>120</v>
      </c>
      <c r="P5474">
        <v>0</v>
      </c>
      <c r="Q5474">
        <v>920</v>
      </c>
      <c r="R5474">
        <v>20.771855044999999</v>
      </c>
      <c r="S5474">
        <v>35.313639999999999</v>
      </c>
      <c r="T5474">
        <v>0</v>
      </c>
      <c r="U5474">
        <v>0</v>
      </c>
    </row>
    <row r="5475" spans="1:21" x14ac:dyDescent="0.3">
      <c r="A5475">
        <v>0.67</v>
      </c>
      <c r="B5475">
        <v>0.625</v>
      </c>
      <c r="C5475">
        <v>2.1</v>
      </c>
      <c r="D5475">
        <v>250</v>
      </c>
      <c r="E5475">
        <v>195.89</v>
      </c>
      <c r="F5475">
        <v>70.894999999999996</v>
      </c>
      <c r="G5475">
        <v>70.895522388059604</v>
      </c>
      <c r="H5475">
        <v>10</v>
      </c>
      <c r="I5475">
        <v>330.89552200000003</v>
      </c>
      <c r="J5475">
        <v>-1</v>
      </c>
      <c r="K5475">
        <v>2</v>
      </c>
      <c r="L5475">
        <v>46.195459999999997</v>
      </c>
      <c r="M5475">
        <v>345</v>
      </c>
      <c r="N5475">
        <v>100</v>
      </c>
      <c r="O5475">
        <v>120</v>
      </c>
      <c r="P5475">
        <v>0</v>
      </c>
      <c r="Q5475">
        <v>932</v>
      </c>
      <c r="R5475">
        <v>20.609692936999998</v>
      </c>
      <c r="S5475">
        <v>35.550832</v>
      </c>
      <c r="T5475">
        <v>0</v>
      </c>
      <c r="U5475">
        <v>0</v>
      </c>
    </row>
    <row r="5476" spans="1:21" x14ac:dyDescent="0.3">
      <c r="A5476">
        <v>0.67</v>
      </c>
      <c r="B5476">
        <v>0.625</v>
      </c>
      <c r="C5476">
        <v>2.1</v>
      </c>
      <c r="D5476">
        <v>250</v>
      </c>
      <c r="E5476">
        <v>195.89</v>
      </c>
      <c r="F5476">
        <v>70.894999999999996</v>
      </c>
      <c r="G5476">
        <v>70.895522388059604</v>
      </c>
      <c r="H5476">
        <v>20</v>
      </c>
      <c r="I5476">
        <v>340.89552200000003</v>
      </c>
      <c r="J5476">
        <v>-1</v>
      </c>
      <c r="K5476">
        <v>2</v>
      </c>
      <c r="L5476">
        <v>45.342860000000002</v>
      </c>
      <c r="M5476">
        <v>345</v>
      </c>
      <c r="N5476">
        <v>100</v>
      </c>
      <c r="O5476">
        <v>120</v>
      </c>
      <c r="P5476">
        <v>0</v>
      </c>
      <c r="Q5476">
        <v>932</v>
      </c>
      <c r="R5476">
        <v>19.881159963999998</v>
      </c>
      <c r="S5476">
        <v>35.550832</v>
      </c>
      <c r="T5476">
        <v>0</v>
      </c>
      <c r="U5476">
        <v>0</v>
      </c>
    </row>
    <row r="5477" spans="1:21" x14ac:dyDescent="0.3">
      <c r="A5477">
        <v>0.67</v>
      </c>
      <c r="B5477">
        <v>0.625</v>
      </c>
      <c r="C5477">
        <v>2.1</v>
      </c>
      <c r="D5477">
        <v>250</v>
      </c>
      <c r="E5477">
        <v>195.89</v>
      </c>
      <c r="F5477">
        <v>70.894999999999996</v>
      </c>
      <c r="G5477">
        <v>70.895522388059604</v>
      </c>
      <c r="H5477">
        <v>30</v>
      </c>
      <c r="I5477">
        <v>350.89552200000003</v>
      </c>
      <c r="J5477">
        <v>-1</v>
      </c>
      <c r="K5477">
        <v>2</v>
      </c>
      <c r="L5477">
        <v>44.514609999999998</v>
      </c>
      <c r="M5477">
        <v>345</v>
      </c>
      <c r="N5477">
        <v>100</v>
      </c>
      <c r="O5477">
        <v>120</v>
      </c>
      <c r="P5477">
        <v>0</v>
      </c>
      <c r="Q5477">
        <v>979</v>
      </c>
      <c r="R5477">
        <v>19.334805445000001</v>
      </c>
      <c r="S5477">
        <v>36.466934000000002</v>
      </c>
      <c r="T5477">
        <v>0</v>
      </c>
      <c r="U5477">
        <v>0</v>
      </c>
    </row>
    <row r="5478" spans="1:21" x14ac:dyDescent="0.3">
      <c r="A5478">
        <v>0.67</v>
      </c>
      <c r="B5478">
        <v>0.625</v>
      </c>
      <c r="C5478">
        <v>2.1</v>
      </c>
      <c r="D5478">
        <v>250</v>
      </c>
      <c r="E5478">
        <v>195.89</v>
      </c>
      <c r="F5478">
        <v>70.894999999999996</v>
      </c>
      <c r="G5478">
        <v>70.895522388059604</v>
      </c>
      <c r="H5478">
        <v>40</v>
      </c>
      <c r="I5478">
        <v>360.89552200000003</v>
      </c>
      <c r="J5478">
        <v>-1</v>
      </c>
      <c r="K5478">
        <v>2</v>
      </c>
      <c r="L5478">
        <v>43.710009999999997</v>
      </c>
      <c r="M5478">
        <v>345</v>
      </c>
      <c r="N5478">
        <v>100</v>
      </c>
      <c r="O5478">
        <v>120</v>
      </c>
      <c r="P5478">
        <v>0</v>
      </c>
      <c r="Q5478">
        <v>917</v>
      </c>
      <c r="R5478">
        <v>18.950410618999999</v>
      </c>
      <c r="S5478">
        <v>35.254125000000002</v>
      </c>
      <c r="T5478">
        <v>0</v>
      </c>
      <c r="U5478">
        <v>0</v>
      </c>
    </row>
    <row r="5479" spans="1:21" x14ac:dyDescent="0.3">
      <c r="A5479">
        <v>0.67</v>
      </c>
      <c r="B5479">
        <v>0.625</v>
      </c>
      <c r="C5479">
        <v>2.1</v>
      </c>
      <c r="D5479">
        <v>250</v>
      </c>
      <c r="E5479">
        <v>195.89</v>
      </c>
      <c r="F5479">
        <v>70.894999999999996</v>
      </c>
      <c r="G5479">
        <v>70.895522388059604</v>
      </c>
      <c r="H5479">
        <v>50</v>
      </c>
      <c r="I5479">
        <v>370.89552200000003</v>
      </c>
      <c r="J5479">
        <v>-1</v>
      </c>
      <c r="K5479">
        <v>2</v>
      </c>
      <c r="L5479">
        <v>42.928379999999997</v>
      </c>
      <c r="M5479">
        <v>345</v>
      </c>
      <c r="N5479">
        <v>100</v>
      </c>
      <c r="O5479">
        <v>120</v>
      </c>
      <c r="P5479">
        <v>0</v>
      </c>
      <c r="Q5479">
        <v>944</v>
      </c>
      <c r="R5479">
        <v>18.304648462999999</v>
      </c>
      <c r="S5479">
        <v>35.786659</v>
      </c>
      <c r="T5479">
        <v>0</v>
      </c>
      <c r="U5479">
        <v>0</v>
      </c>
    </row>
    <row r="5480" spans="1:21" x14ac:dyDescent="0.3">
      <c r="A5480">
        <v>0.67</v>
      </c>
      <c r="B5480">
        <v>0.625</v>
      </c>
      <c r="C5480">
        <v>2.1</v>
      </c>
      <c r="D5480">
        <v>250</v>
      </c>
      <c r="E5480">
        <v>195.89</v>
      </c>
      <c r="F5480">
        <v>70.894999999999996</v>
      </c>
      <c r="G5480">
        <v>70.895522388059604</v>
      </c>
      <c r="H5480">
        <v>60</v>
      </c>
      <c r="I5480">
        <v>380.89552200000003</v>
      </c>
      <c r="J5480">
        <v>-1</v>
      </c>
      <c r="K5480">
        <v>2</v>
      </c>
      <c r="L5480">
        <v>42.169029999999999</v>
      </c>
      <c r="M5480">
        <v>345</v>
      </c>
      <c r="N5480">
        <v>100</v>
      </c>
      <c r="O5480">
        <v>120</v>
      </c>
      <c r="P5480">
        <v>0</v>
      </c>
      <c r="Q5480">
        <v>932</v>
      </c>
      <c r="R5480">
        <v>17.786761476999999</v>
      </c>
      <c r="S5480">
        <v>35.550832</v>
      </c>
      <c r="T5480">
        <v>0</v>
      </c>
      <c r="U5480">
        <v>0</v>
      </c>
    </row>
    <row r="5481" spans="1:21" x14ac:dyDescent="0.3">
      <c r="A5481">
        <v>0.67</v>
      </c>
      <c r="B5481">
        <v>0.625</v>
      </c>
      <c r="C5481">
        <v>2.1</v>
      </c>
      <c r="D5481">
        <v>250</v>
      </c>
      <c r="E5481">
        <v>195.89</v>
      </c>
      <c r="F5481">
        <v>70.894999999999996</v>
      </c>
      <c r="G5481">
        <v>70.895522388059604</v>
      </c>
      <c r="H5481">
        <v>70</v>
      </c>
      <c r="I5481">
        <v>390.89552200000003</v>
      </c>
      <c r="J5481">
        <v>-1</v>
      </c>
      <c r="K5481">
        <v>2</v>
      </c>
      <c r="L5481">
        <v>41.431260000000002</v>
      </c>
      <c r="M5481">
        <v>345</v>
      </c>
      <c r="N5481">
        <v>100</v>
      </c>
      <c r="O5481">
        <v>120</v>
      </c>
      <c r="P5481">
        <v>0</v>
      </c>
      <c r="Q5481">
        <v>916</v>
      </c>
      <c r="R5481">
        <v>17.292445567000001</v>
      </c>
      <c r="S5481">
        <v>35.234267000000003</v>
      </c>
      <c r="T5481">
        <v>0</v>
      </c>
      <c r="U5481">
        <v>0</v>
      </c>
    </row>
    <row r="5482" spans="1:21" x14ac:dyDescent="0.3">
      <c r="A5482">
        <v>0.67</v>
      </c>
      <c r="B5482">
        <v>0.625</v>
      </c>
      <c r="C5482">
        <v>2.1</v>
      </c>
      <c r="D5482">
        <v>250</v>
      </c>
      <c r="E5482">
        <v>195.89</v>
      </c>
      <c r="F5482">
        <v>70.894999999999996</v>
      </c>
      <c r="G5482">
        <v>70.895522388059604</v>
      </c>
      <c r="H5482">
        <v>80</v>
      </c>
      <c r="I5482">
        <v>400.89552200000003</v>
      </c>
      <c r="J5482">
        <v>-1</v>
      </c>
      <c r="K5482">
        <v>2</v>
      </c>
      <c r="L5482">
        <v>40.714399999999998</v>
      </c>
      <c r="M5482">
        <v>345</v>
      </c>
      <c r="N5482">
        <v>100</v>
      </c>
      <c r="O5482">
        <v>120</v>
      </c>
      <c r="P5482">
        <v>0</v>
      </c>
      <c r="Q5482">
        <v>927</v>
      </c>
      <c r="R5482">
        <v>16.823672214999998</v>
      </c>
      <c r="S5482">
        <v>35.452170000000002</v>
      </c>
      <c r="T5482">
        <v>0</v>
      </c>
      <c r="U5482">
        <v>0</v>
      </c>
    </row>
    <row r="5483" spans="1:21" x14ac:dyDescent="0.3">
      <c r="A5483">
        <v>0.67</v>
      </c>
      <c r="B5483">
        <v>0.625</v>
      </c>
      <c r="C5483">
        <v>2.1</v>
      </c>
      <c r="D5483">
        <v>250</v>
      </c>
      <c r="E5483">
        <v>195.89</v>
      </c>
      <c r="F5483">
        <v>70.894999999999996</v>
      </c>
      <c r="G5483">
        <v>70.895522388059604</v>
      </c>
      <c r="H5483">
        <v>90</v>
      </c>
      <c r="I5483">
        <v>410.89552200000003</v>
      </c>
      <c r="J5483">
        <v>-1</v>
      </c>
      <c r="K5483">
        <v>2</v>
      </c>
      <c r="L5483">
        <v>40.017809999999997</v>
      </c>
      <c r="M5483">
        <v>345</v>
      </c>
      <c r="N5483">
        <v>100</v>
      </c>
      <c r="O5483">
        <v>120</v>
      </c>
      <c r="P5483">
        <v>0</v>
      </c>
      <c r="Q5483">
        <v>999</v>
      </c>
      <c r="R5483">
        <v>16.463595202</v>
      </c>
      <c r="S5483">
        <v>36.850794</v>
      </c>
      <c r="T5483">
        <v>0</v>
      </c>
      <c r="U5483">
        <v>0</v>
      </c>
    </row>
    <row r="5484" spans="1:21" x14ac:dyDescent="0.3">
      <c r="A5484">
        <v>0.67</v>
      </c>
      <c r="B5484">
        <v>0.625</v>
      </c>
      <c r="C5484">
        <v>2.1</v>
      </c>
      <c r="D5484">
        <v>250</v>
      </c>
      <c r="E5484">
        <v>195.89</v>
      </c>
      <c r="F5484">
        <v>70.894999999999996</v>
      </c>
      <c r="G5484">
        <v>70.895522388059604</v>
      </c>
      <c r="H5484">
        <v>100</v>
      </c>
      <c r="I5484">
        <v>420.89552200000003</v>
      </c>
      <c r="J5484">
        <v>-1</v>
      </c>
      <c r="K5484">
        <v>2</v>
      </c>
      <c r="L5484">
        <v>39.340809999999998</v>
      </c>
      <c r="M5484">
        <v>345</v>
      </c>
      <c r="N5484">
        <v>100</v>
      </c>
      <c r="O5484">
        <v>120</v>
      </c>
      <c r="P5484">
        <v>0</v>
      </c>
      <c r="Q5484">
        <v>969</v>
      </c>
      <c r="R5484">
        <v>16.178152127000001</v>
      </c>
      <c r="S5484">
        <v>36.273693999999999</v>
      </c>
      <c r="T5484">
        <v>0</v>
      </c>
      <c r="U5484">
        <v>0</v>
      </c>
    </row>
    <row r="5485" spans="1:21" x14ac:dyDescent="0.3">
      <c r="A5485">
        <v>0.67</v>
      </c>
      <c r="B5485">
        <v>0.625</v>
      </c>
      <c r="C5485">
        <v>2.1</v>
      </c>
      <c r="D5485">
        <v>250</v>
      </c>
      <c r="E5485">
        <v>195.89</v>
      </c>
      <c r="F5485">
        <v>70.894999999999996</v>
      </c>
      <c r="G5485">
        <v>70.895522388059604</v>
      </c>
      <c r="H5485">
        <v>110</v>
      </c>
      <c r="I5485">
        <v>430.89552200000003</v>
      </c>
      <c r="J5485">
        <v>-1</v>
      </c>
      <c r="K5485">
        <v>2</v>
      </c>
      <c r="L5485">
        <v>38.682789999999997</v>
      </c>
      <c r="M5485">
        <v>345</v>
      </c>
      <c r="N5485">
        <v>100</v>
      </c>
      <c r="O5485">
        <v>120</v>
      </c>
      <c r="P5485">
        <v>0</v>
      </c>
      <c r="Q5485">
        <v>922</v>
      </c>
      <c r="R5485">
        <v>16.136973580999999</v>
      </c>
      <c r="S5485">
        <v>35.353268</v>
      </c>
      <c r="T5485">
        <v>0</v>
      </c>
      <c r="U5485">
        <v>0</v>
      </c>
    </row>
    <row r="5486" spans="1:21" x14ac:dyDescent="0.3">
      <c r="A5486">
        <v>0.67</v>
      </c>
      <c r="B5486">
        <v>0.625</v>
      </c>
      <c r="C5486">
        <v>2.1</v>
      </c>
      <c r="D5486">
        <v>250</v>
      </c>
      <c r="E5486">
        <v>195.89</v>
      </c>
      <c r="F5486">
        <v>70.894999999999996</v>
      </c>
      <c r="G5486">
        <v>70.895522388059604</v>
      </c>
      <c r="H5486">
        <v>120</v>
      </c>
      <c r="I5486">
        <v>440.89552200000003</v>
      </c>
      <c r="J5486">
        <v>-1</v>
      </c>
      <c r="K5486">
        <v>2</v>
      </c>
      <c r="L5486">
        <v>38.043120000000002</v>
      </c>
      <c r="M5486">
        <v>345</v>
      </c>
      <c r="N5486">
        <v>100</v>
      </c>
      <c r="O5486">
        <v>120</v>
      </c>
      <c r="P5486">
        <v>0</v>
      </c>
      <c r="Q5486">
        <v>970</v>
      </c>
      <c r="R5486">
        <v>15.377416498000001</v>
      </c>
      <c r="S5486">
        <v>36.293058000000002</v>
      </c>
      <c r="T5486">
        <v>0</v>
      </c>
      <c r="U5486">
        <v>0</v>
      </c>
    </row>
    <row r="5487" spans="1:21" x14ac:dyDescent="0.3">
      <c r="A5487">
        <v>0.67</v>
      </c>
      <c r="B5487">
        <v>0.625</v>
      </c>
      <c r="C5487">
        <v>2.1</v>
      </c>
      <c r="D5487">
        <v>250</v>
      </c>
      <c r="E5487">
        <v>195.89</v>
      </c>
      <c r="F5487">
        <v>70.894999999999996</v>
      </c>
      <c r="G5487">
        <v>70.895522388059604</v>
      </c>
      <c r="H5487">
        <v>130</v>
      </c>
      <c r="I5487">
        <v>450.89552200000003</v>
      </c>
      <c r="J5487">
        <v>-1</v>
      </c>
      <c r="K5487">
        <v>2</v>
      </c>
      <c r="L5487">
        <v>37.421190000000003</v>
      </c>
      <c r="M5487">
        <v>345</v>
      </c>
      <c r="N5487">
        <v>100</v>
      </c>
      <c r="O5487">
        <v>120</v>
      </c>
      <c r="P5487">
        <v>0</v>
      </c>
      <c r="Q5487">
        <v>924</v>
      </c>
      <c r="R5487">
        <v>15.24723852</v>
      </c>
      <c r="S5487">
        <v>35.392856999999999</v>
      </c>
      <c r="T5487">
        <v>0</v>
      </c>
      <c r="U5487">
        <v>0</v>
      </c>
    </row>
    <row r="5488" spans="1:21" x14ac:dyDescent="0.3">
      <c r="A5488">
        <v>0.67</v>
      </c>
      <c r="B5488">
        <v>0.625</v>
      </c>
      <c r="C5488">
        <v>2.1</v>
      </c>
      <c r="D5488">
        <v>250</v>
      </c>
      <c r="E5488">
        <v>195.89</v>
      </c>
      <c r="F5488">
        <v>70.894999999999996</v>
      </c>
      <c r="G5488">
        <v>70.895522388059604</v>
      </c>
      <c r="H5488">
        <v>140</v>
      </c>
      <c r="I5488">
        <v>460.89552200000003</v>
      </c>
      <c r="J5488">
        <v>-1</v>
      </c>
      <c r="K5488">
        <v>2</v>
      </c>
      <c r="L5488">
        <v>36.816420000000001</v>
      </c>
      <c r="M5488">
        <v>345</v>
      </c>
      <c r="N5488">
        <v>100</v>
      </c>
      <c r="O5488">
        <v>120</v>
      </c>
      <c r="P5488">
        <v>0</v>
      </c>
      <c r="Q5488">
        <v>934</v>
      </c>
      <c r="R5488">
        <v>15.290751374999999</v>
      </c>
      <c r="S5488">
        <v>35.590231000000003</v>
      </c>
      <c r="T5488">
        <v>0</v>
      </c>
      <c r="U5488">
        <v>0</v>
      </c>
    </row>
    <row r="5489" spans="1:21" x14ac:dyDescent="0.3">
      <c r="A5489">
        <v>0.67</v>
      </c>
      <c r="B5489">
        <v>0.625</v>
      </c>
      <c r="C5489">
        <v>2.1</v>
      </c>
      <c r="D5489">
        <v>250</v>
      </c>
      <c r="E5489">
        <v>195.89</v>
      </c>
      <c r="F5489">
        <v>70.894999999999996</v>
      </c>
      <c r="G5489">
        <v>70.895522388059604</v>
      </c>
      <c r="H5489">
        <v>150</v>
      </c>
      <c r="I5489">
        <v>470.89552200000003</v>
      </c>
      <c r="J5489">
        <v>-1</v>
      </c>
      <c r="K5489">
        <v>2</v>
      </c>
      <c r="L5489">
        <v>36.22824</v>
      </c>
      <c r="M5489">
        <v>345</v>
      </c>
      <c r="N5489">
        <v>100</v>
      </c>
      <c r="O5489">
        <v>120</v>
      </c>
      <c r="P5489">
        <v>0</v>
      </c>
      <c r="Q5489">
        <v>930</v>
      </c>
      <c r="R5489">
        <v>14.624794035000001</v>
      </c>
      <c r="S5489">
        <v>35.511395999999998</v>
      </c>
      <c r="T5489">
        <v>0</v>
      </c>
      <c r="U5489">
        <v>0</v>
      </c>
    </row>
    <row r="5490" spans="1:21" x14ac:dyDescent="0.3">
      <c r="A5490">
        <v>0.67</v>
      </c>
      <c r="B5490">
        <v>0.625</v>
      </c>
      <c r="C5490">
        <v>2.1</v>
      </c>
      <c r="D5490">
        <v>250</v>
      </c>
      <c r="E5490">
        <v>195.89</v>
      </c>
      <c r="F5490">
        <v>70.894999999999996</v>
      </c>
      <c r="G5490">
        <v>70.895522388059604</v>
      </c>
      <c r="H5490">
        <v>160</v>
      </c>
      <c r="I5490">
        <v>480.89552200000003</v>
      </c>
      <c r="J5490">
        <v>-1</v>
      </c>
      <c r="K5490">
        <v>2</v>
      </c>
      <c r="L5490">
        <v>35.656089999999999</v>
      </c>
      <c r="M5490">
        <v>345</v>
      </c>
      <c r="N5490">
        <v>100</v>
      </c>
      <c r="O5490">
        <v>120</v>
      </c>
      <c r="P5490">
        <v>0</v>
      </c>
      <c r="Q5490">
        <v>983</v>
      </c>
      <c r="R5490">
        <v>14.488013422</v>
      </c>
      <c r="S5490">
        <v>36.543982999999997</v>
      </c>
      <c r="T5490">
        <v>0</v>
      </c>
      <c r="U5490">
        <v>0</v>
      </c>
    </row>
    <row r="5491" spans="1:21" x14ac:dyDescent="0.3">
      <c r="A5491">
        <v>0.67</v>
      </c>
      <c r="B5491">
        <v>0.625</v>
      </c>
      <c r="C5491">
        <v>2.1</v>
      </c>
      <c r="D5491">
        <v>250</v>
      </c>
      <c r="E5491">
        <v>195.89</v>
      </c>
      <c r="F5491">
        <v>70.894999999999996</v>
      </c>
      <c r="G5491">
        <v>70.895522388059604</v>
      </c>
      <c r="H5491">
        <v>170</v>
      </c>
      <c r="I5491">
        <v>490.89552200000003</v>
      </c>
      <c r="J5491">
        <v>-1</v>
      </c>
      <c r="K5491">
        <v>2</v>
      </c>
      <c r="L5491">
        <v>35.099440000000001</v>
      </c>
      <c r="M5491">
        <v>345</v>
      </c>
      <c r="N5491">
        <v>100</v>
      </c>
      <c r="O5491">
        <v>120</v>
      </c>
      <c r="P5491">
        <v>0</v>
      </c>
      <c r="Q5491">
        <v>984</v>
      </c>
      <c r="R5491">
        <v>14.257192908</v>
      </c>
      <c r="S5491">
        <v>36.563223999999998</v>
      </c>
      <c r="T5491">
        <v>0</v>
      </c>
      <c r="U5491">
        <v>0</v>
      </c>
    </row>
    <row r="5492" spans="1:21" x14ac:dyDescent="0.3">
      <c r="A5492">
        <v>0.67</v>
      </c>
      <c r="B5492">
        <v>0.625</v>
      </c>
      <c r="C5492">
        <v>2.1</v>
      </c>
      <c r="D5492">
        <v>250</v>
      </c>
      <c r="E5492">
        <v>195.89</v>
      </c>
      <c r="F5492">
        <v>70.894999999999996</v>
      </c>
      <c r="G5492">
        <v>70.895522388059604</v>
      </c>
      <c r="H5492">
        <v>180</v>
      </c>
      <c r="I5492">
        <v>500.89552200000003</v>
      </c>
      <c r="J5492">
        <v>-1</v>
      </c>
      <c r="K5492">
        <v>2</v>
      </c>
      <c r="L5492">
        <v>34.557760000000002</v>
      </c>
      <c r="M5492">
        <v>345</v>
      </c>
      <c r="N5492">
        <v>100</v>
      </c>
      <c r="O5492">
        <v>120</v>
      </c>
      <c r="P5492">
        <v>0</v>
      </c>
      <c r="Q5492">
        <v>975</v>
      </c>
      <c r="R5492">
        <v>14.163833683</v>
      </c>
      <c r="S5492">
        <v>36.389744</v>
      </c>
      <c r="T5492">
        <v>0</v>
      </c>
      <c r="U5492">
        <v>0</v>
      </c>
    </row>
    <row r="5493" spans="1:21" x14ac:dyDescent="0.3">
      <c r="A5493">
        <v>0.67</v>
      </c>
      <c r="B5493">
        <v>0.625</v>
      </c>
      <c r="C5493">
        <v>2.1</v>
      </c>
      <c r="D5493">
        <v>250</v>
      </c>
      <c r="E5493">
        <v>195.89</v>
      </c>
      <c r="F5493">
        <v>70.894999999999996</v>
      </c>
      <c r="G5493">
        <v>70.895522388059604</v>
      </c>
      <c r="H5493">
        <v>190</v>
      </c>
      <c r="I5493">
        <v>510.89552200000003</v>
      </c>
      <c r="J5493">
        <v>-1</v>
      </c>
      <c r="K5493">
        <v>2</v>
      </c>
      <c r="L5493">
        <v>34.030560000000001</v>
      </c>
      <c r="M5493">
        <v>345</v>
      </c>
      <c r="N5493">
        <v>100</v>
      </c>
      <c r="O5493">
        <v>120</v>
      </c>
      <c r="P5493">
        <v>0</v>
      </c>
      <c r="Q5493">
        <v>924</v>
      </c>
      <c r="R5493">
        <v>13.927754369000001</v>
      </c>
      <c r="S5493">
        <v>35.392856999999999</v>
      </c>
      <c r="T5493">
        <v>0</v>
      </c>
      <c r="U5493">
        <v>0</v>
      </c>
    </row>
    <row r="5494" spans="1:21" x14ac:dyDescent="0.3">
      <c r="A5494">
        <v>0.67</v>
      </c>
      <c r="B5494">
        <v>0.625</v>
      </c>
      <c r="C5494">
        <v>2.1</v>
      </c>
      <c r="D5494">
        <v>250</v>
      </c>
      <c r="E5494">
        <v>195.89</v>
      </c>
      <c r="F5494">
        <v>70.894999999999996</v>
      </c>
      <c r="G5494">
        <v>70.895522388059604</v>
      </c>
      <c r="H5494">
        <v>200</v>
      </c>
      <c r="I5494">
        <v>520.89552200000003</v>
      </c>
      <c r="J5494">
        <v>-1</v>
      </c>
      <c r="K5494">
        <v>2</v>
      </c>
      <c r="L5494">
        <v>33.517339999999997</v>
      </c>
      <c r="M5494">
        <v>345</v>
      </c>
      <c r="N5494">
        <v>100</v>
      </c>
      <c r="O5494">
        <v>120</v>
      </c>
      <c r="P5494">
        <v>0</v>
      </c>
      <c r="Q5494">
        <v>973</v>
      </c>
      <c r="R5494">
        <v>13.639174766</v>
      </c>
      <c r="S5494">
        <v>36.351095999999998</v>
      </c>
      <c r="T5494">
        <v>0</v>
      </c>
      <c r="U5494">
        <v>0</v>
      </c>
    </row>
    <row r="5495" spans="1:21" x14ac:dyDescent="0.3">
      <c r="A5495">
        <v>0.67</v>
      </c>
      <c r="B5495">
        <v>0.625</v>
      </c>
      <c r="C5495">
        <v>2.1</v>
      </c>
      <c r="D5495">
        <v>250</v>
      </c>
      <c r="E5495">
        <v>195.89</v>
      </c>
      <c r="F5495">
        <v>70.894999999999996</v>
      </c>
      <c r="G5495">
        <v>70.895522388059604</v>
      </c>
      <c r="H5495">
        <v>210</v>
      </c>
      <c r="I5495">
        <v>530.89552200000003</v>
      </c>
      <c r="J5495">
        <v>-1</v>
      </c>
      <c r="K5495">
        <v>2</v>
      </c>
      <c r="L5495">
        <v>33.017629999999997</v>
      </c>
      <c r="M5495">
        <v>345</v>
      </c>
      <c r="N5495">
        <v>100</v>
      </c>
      <c r="O5495">
        <v>120</v>
      </c>
      <c r="P5495">
        <v>0</v>
      </c>
      <c r="Q5495">
        <v>912</v>
      </c>
      <c r="R5495">
        <v>13.492615415</v>
      </c>
      <c r="S5495">
        <v>35.154738000000002</v>
      </c>
      <c r="T5495">
        <v>0</v>
      </c>
      <c r="U5495">
        <v>0</v>
      </c>
    </row>
    <row r="5496" spans="1:21" x14ac:dyDescent="0.3">
      <c r="A5496">
        <v>0.67</v>
      </c>
      <c r="B5496">
        <v>0.625</v>
      </c>
      <c r="C5496">
        <v>2.1</v>
      </c>
      <c r="D5496">
        <v>250</v>
      </c>
      <c r="E5496">
        <v>195.89</v>
      </c>
      <c r="F5496">
        <v>70.894999999999996</v>
      </c>
      <c r="G5496">
        <v>70.895522388059604</v>
      </c>
      <c r="H5496">
        <v>220</v>
      </c>
      <c r="I5496">
        <v>540.89552200000003</v>
      </c>
      <c r="J5496">
        <v>-1</v>
      </c>
      <c r="K5496">
        <v>2</v>
      </c>
      <c r="L5496">
        <v>32.530990000000003</v>
      </c>
      <c r="M5496">
        <v>345</v>
      </c>
      <c r="N5496">
        <v>100</v>
      </c>
      <c r="O5496">
        <v>120</v>
      </c>
      <c r="P5496">
        <v>0</v>
      </c>
      <c r="Q5496">
        <v>921</v>
      </c>
      <c r="R5496">
        <v>13.541641471</v>
      </c>
      <c r="S5496">
        <v>35.333458999999998</v>
      </c>
      <c r="T5496">
        <v>0</v>
      </c>
      <c r="U5496">
        <v>0</v>
      </c>
    </row>
    <row r="5497" spans="1:21" x14ac:dyDescent="0.3">
      <c r="A5497">
        <v>0.67</v>
      </c>
      <c r="B5497">
        <v>0.625</v>
      </c>
      <c r="C5497">
        <v>2.1</v>
      </c>
      <c r="D5497">
        <v>250</v>
      </c>
      <c r="E5497">
        <v>195.89</v>
      </c>
      <c r="F5497">
        <v>70.894999999999996</v>
      </c>
      <c r="G5497">
        <v>70.895522388059604</v>
      </c>
      <c r="H5497">
        <v>230</v>
      </c>
      <c r="I5497">
        <v>550.89552200000003</v>
      </c>
      <c r="J5497">
        <v>-1</v>
      </c>
      <c r="K5497">
        <v>2</v>
      </c>
      <c r="L5497">
        <v>32.056980000000003</v>
      </c>
      <c r="M5497">
        <v>345</v>
      </c>
      <c r="N5497">
        <v>100</v>
      </c>
      <c r="O5497">
        <v>120</v>
      </c>
      <c r="P5497">
        <v>0</v>
      </c>
      <c r="Q5497">
        <v>920</v>
      </c>
      <c r="R5497">
        <v>13.244814009000001</v>
      </c>
      <c r="S5497">
        <v>35.313639999999999</v>
      </c>
      <c r="T5497">
        <v>0</v>
      </c>
      <c r="U5497">
        <v>0</v>
      </c>
    </row>
    <row r="5498" spans="1:21" x14ac:dyDescent="0.3">
      <c r="A5498">
        <v>0.67</v>
      </c>
      <c r="B5498">
        <v>0.625</v>
      </c>
      <c r="C5498">
        <v>2.1</v>
      </c>
      <c r="D5498">
        <v>250</v>
      </c>
      <c r="E5498">
        <v>195.89</v>
      </c>
      <c r="F5498">
        <v>70.894999999999996</v>
      </c>
      <c r="G5498">
        <v>70.895522388059604</v>
      </c>
      <c r="H5498">
        <v>240</v>
      </c>
      <c r="I5498">
        <v>560.89552200000003</v>
      </c>
      <c r="J5498">
        <v>-1</v>
      </c>
      <c r="K5498">
        <v>2</v>
      </c>
      <c r="L5498">
        <v>31.59516</v>
      </c>
      <c r="M5498">
        <v>345</v>
      </c>
      <c r="N5498">
        <v>100</v>
      </c>
      <c r="O5498">
        <v>120</v>
      </c>
      <c r="P5498">
        <v>0</v>
      </c>
      <c r="Q5498">
        <v>999</v>
      </c>
      <c r="R5498">
        <v>12.992373202</v>
      </c>
      <c r="S5498">
        <v>36.850794</v>
      </c>
      <c r="T5498">
        <v>0</v>
      </c>
      <c r="U5498">
        <v>0</v>
      </c>
    </row>
    <row r="5499" spans="1:21" x14ac:dyDescent="0.3">
      <c r="A5499">
        <v>0.67</v>
      </c>
      <c r="B5499">
        <v>0.625</v>
      </c>
      <c r="C5499">
        <v>2.1</v>
      </c>
      <c r="D5499">
        <v>250</v>
      </c>
      <c r="E5499">
        <v>195.89</v>
      </c>
      <c r="F5499">
        <v>70.894999999999996</v>
      </c>
      <c r="G5499">
        <v>70.895522388059604</v>
      </c>
      <c r="H5499">
        <v>250</v>
      </c>
      <c r="I5499">
        <v>570.89552200000003</v>
      </c>
      <c r="J5499">
        <v>-1</v>
      </c>
      <c r="K5499">
        <v>2</v>
      </c>
      <c r="L5499">
        <v>31.145140000000001</v>
      </c>
      <c r="M5499">
        <v>345</v>
      </c>
      <c r="N5499">
        <v>100</v>
      </c>
      <c r="O5499">
        <v>120</v>
      </c>
      <c r="P5499">
        <v>0</v>
      </c>
      <c r="Q5499">
        <v>979</v>
      </c>
      <c r="R5499">
        <v>12.941304503</v>
      </c>
      <c r="S5499">
        <v>36.466934000000002</v>
      </c>
      <c r="T5499">
        <v>0</v>
      </c>
      <c r="U5499">
        <v>0</v>
      </c>
    </row>
    <row r="5500" spans="1:21" x14ac:dyDescent="0.3">
      <c r="A5500">
        <v>0.67</v>
      </c>
      <c r="B5500">
        <v>0.625</v>
      </c>
      <c r="C5500">
        <v>2.1</v>
      </c>
      <c r="D5500">
        <v>250</v>
      </c>
      <c r="E5500">
        <v>195.89</v>
      </c>
      <c r="F5500">
        <v>70.894999999999996</v>
      </c>
      <c r="G5500">
        <v>70.895522388059604</v>
      </c>
      <c r="H5500">
        <v>260</v>
      </c>
      <c r="I5500">
        <v>580.89552200000003</v>
      </c>
      <c r="J5500">
        <v>-1</v>
      </c>
      <c r="K5500">
        <v>2</v>
      </c>
      <c r="L5500">
        <v>30.706520000000001</v>
      </c>
      <c r="M5500">
        <v>345</v>
      </c>
      <c r="N5500">
        <v>100</v>
      </c>
      <c r="O5500">
        <v>120</v>
      </c>
      <c r="P5500">
        <v>0</v>
      </c>
      <c r="Q5500">
        <v>910</v>
      </c>
      <c r="R5500">
        <v>12.735017033</v>
      </c>
      <c r="S5500">
        <v>35.114915000000003</v>
      </c>
      <c r="T5500">
        <v>0</v>
      </c>
      <c r="U5500">
        <v>0</v>
      </c>
    </row>
    <row r="5501" spans="1:21" x14ac:dyDescent="0.3">
      <c r="A5501">
        <v>0.67</v>
      </c>
      <c r="B5501">
        <v>0.625</v>
      </c>
      <c r="C5501">
        <v>2.1</v>
      </c>
      <c r="D5501">
        <v>250</v>
      </c>
      <c r="E5501">
        <v>195.89</v>
      </c>
      <c r="F5501">
        <v>70.894999999999996</v>
      </c>
      <c r="G5501">
        <v>70.895522388059604</v>
      </c>
      <c r="H5501">
        <v>270</v>
      </c>
      <c r="I5501">
        <v>590.89552200000003</v>
      </c>
      <c r="J5501">
        <v>-1</v>
      </c>
      <c r="K5501">
        <v>2</v>
      </c>
      <c r="L5501">
        <v>30.278919999999999</v>
      </c>
      <c r="M5501">
        <v>345</v>
      </c>
      <c r="N5501">
        <v>100</v>
      </c>
      <c r="O5501">
        <v>120</v>
      </c>
      <c r="P5501">
        <v>0</v>
      </c>
      <c r="Q5501">
        <v>980</v>
      </c>
      <c r="R5501">
        <v>12.578118655000001</v>
      </c>
      <c r="S5501">
        <v>36.48621</v>
      </c>
      <c r="T5501">
        <v>0</v>
      </c>
      <c r="U5501">
        <v>0</v>
      </c>
    </row>
    <row r="5502" spans="1:21" x14ac:dyDescent="0.3">
      <c r="A5502">
        <v>0.67</v>
      </c>
      <c r="B5502">
        <v>0.625</v>
      </c>
      <c r="C5502">
        <v>2.1</v>
      </c>
      <c r="D5502">
        <v>250</v>
      </c>
      <c r="E5502">
        <v>195.89</v>
      </c>
      <c r="F5502">
        <v>70.894999999999996</v>
      </c>
      <c r="G5502">
        <v>70.895522388059604</v>
      </c>
      <c r="H5502">
        <v>280</v>
      </c>
      <c r="I5502">
        <v>600.89552200000003</v>
      </c>
      <c r="J5502">
        <v>-1</v>
      </c>
      <c r="K5502">
        <v>2</v>
      </c>
      <c r="L5502">
        <v>29.861979999999999</v>
      </c>
      <c r="M5502">
        <v>345</v>
      </c>
      <c r="N5502">
        <v>100</v>
      </c>
      <c r="O5502">
        <v>120</v>
      </c>
      <c r="P5502">
        <v>0</v>
      </c>
      <c r="Q5502">
        <v>967</v>
      </c>
      <c r="R5502">
        <v>12.258397055</v>
      </c>
      <c r="S5502">
        <v>36.234940000000002</v>
      </c>
      <c r="T5502">
        <v>0</v>
      </c>
      <c r="U5502">
        <v>0</v>
      </c>
    </row>
    <row r="5503" spans="1:21" x14ac:dyDescent="0.3">
      <c r="A5503">
        <v>0.67</v>
      </c>
      <c r="B5503">
        <v>0.625</v>
      </c>
      <c r="C5503">
        <v>2.1</v>
      </c>
      <c r="D5503">
        <v>250</v>
      </c>
      <c r="E5503">
        <v>195.89</v>
      </c>
      <c r="F5503">
        <v>70.894999999999996</v>
      </c>
      <c r="G5503">
        <v>70.895522388059604</v>
      </c>
      <c r="H5503">
        <v>290</v>
      </c>
      <c r="I5503">
        <v>610.89552200000003</v>
      </c>
      <c r="J5503">
        <v>-1</v>
      </c>
      <c r="K5503">
        <v>2</v>
      </c>
      <c r="L5503">
        <v>29.455349999999999</v>
      </c>
      <c r="M5503">
        <v>345</v>
      </c>
      <c r="N5503">
        <v>100</v>
      </c>
      <c r="O5503">
        <v>120</v>
      </c>
      <c r="P5503">
        <v>0</v>
      </c>
      <c r="Q5503">
        <v>951</v>
      </c>
      <c r="R5503">
        <v>12.040607741000001</v>
      </c>
      <c r="S5503">
        <v>35.923603999999997</v>
      </c>
      <c r="T5503">
        <v>0</v>
      </c>
      <c r="U5503">
        <v>0</v>
      </c>
    </row>
    <row r="5504" spans="1:21" x14ac:dyDescent="0.3">
      <c r="A5504">
        <v>0.67</v>
      </c>
      <c r="B5504">
        <v>0.625</v>
      </c>
      <c r="C5504">
        <v>2.1</v>
      </c>
      <c r="D5504">
        <v>250</v>
      </c>
      <c r="E5504">
        <v>195.89</v>
      </c>
      <c r="F5504">
        <v>70.894999999999996</v>
      </c>
      <c r="G5504">
        <v>70.895522388059604</v>
      </c>
      <c r="H5504">
        <v>300</v>
      </c>
      <c r="I5504">
        <v>620.89552200000003</v>
      </c>
      <c r="J5504">
        <v>-1</v>
      </c>
      <c r="K5504">
        <v>2</v>
      </c>
      <c r="L5504">
        <v>29.058689999999999</v>
      </c>
      <c r="M5504">
        <v>345</v>
      </c>
      <c r="N5504">
        <v>100</v>
      </c>
      <c r="O5504">
        <v>120</v>
      </c>
      <c r="P5504">
        <v>0</v>
      </c>
      <c r="Q5504">
        <v>906</v>
      </c>
      <c r="R5504">
        <v>12.040607741000001</v>
      </c>
      <c r="S5504">
        <v>35.035150999999999</v>
      </c>
      <c r="T5504">
        <v>0</v>
      </c>
      <c r="U5504">
        <v>0</v>
      </c>
    </row>
    <row r="5505" spans="1:21" x14ac:dyDescent="0.3">
      <c r="A5505">
        <v>0.67</v>
      </c>
      <c r="B5505">
        <v>0.625</v>
      </c>
      <c r="C5505">
        <v>2.1</v>
      </c>
      <c r="D5505">
        <v>250</v>
      </c>
      <c r="E5505">
        <v>195.89</v>
      </c>
      <c r="F5505">
        <v>70.894999999999996</v>
      </c>
      <c r="G5505">
        <v>70.895522388059604</v>
      </c>
      <c r="H5505">
        <v>0</v>
      </c>
      <c r="I5505">
        <v>320.89552200000003</v>
      </c>
      <c r="J5505">
        <v>-1</v>
      </c>
      <c r="K5505">
        <v>2</v>
      </c>
      <c r="L5505">
        <v>47.073120000000003</v>
      </c>
      <c r="M5505">
        <v>345</v>
      </c>
      <c r="N5505">
        <v>100</v>
      </c>
      <c r="O5505">
        <v>120</v>
      </c>
      <c r="P5505">
        <v>0</v>
      </c>
      <c r="Q5505">
        <v>920</v>
      </c>
      <c r="R5505">
        <v>20.771855044999999</v>
      </c>
      <c r="S5505">
        <v>35.313639999999999</v>
      </c>
      <c r="T5505">
        <v>0</v>
      </c>
      <c r="U5505">
        <v>0</v>
      </c>
    </row>
    <row r="5506" spans="1:21" x14ac:dyDescent="0.3">
      <c r="A5506" t="s">
        <v>74</v>
      </c>
      <c r="B5506" t="s">
        <v>74</v>
      </c>
      <c r="C5506">
        <v>2.1</v>
      </c>
      <c r="D5506">
        <v>250</v>
      </c>
      <c r="E5506" t="s">
        <v>75</v>
      </c>
      <c r="F5506" t="s">
        <v>74</v>
      </c>
      <c r="G5506" t="s">
        <v>74</v>
      </c>
      <c r="H5506" t="s">
        <v>74</v>
      </c>
      <c r="I5506" t="s">
        <v>74</v>
      </c>
      <c r="J5506" t="s">
        <v>74</v>
      </c>
      <c r="K5506" t="s">
        <v>74</v>
      </c>
      <c r="L5506" t="s">
        <v>74</v>
      </c>
      <c r="M5506" t="s">
        <v>74</v>
      </c>
      <c r="N5506" t="s">
        <v>74</v>
      </c>
      <c r="O5506">
        <v>140</v>
      </c>
    </row>
    <row r="5507" spans="1:21" x14ac:dyDescent="0.3">
      <c r="A5507">
        <v>0.67</v>
      </c>
      <c r="B5507">
        <v>0.625</v>
      </c>
      <c r="C5507">
        <v>2.1</v>
      </c>
      <c r="D5507">
        <v>250</v>
      </c>
      <c r="E5507">
        <v>195.89</v>
      </c>
      <c r="F5507">
        <v>70.894999999999996</v>
      </c>
      <c r="G5507">
        <v>70.895522388059604</v>
      </c>
      <c r="H5507">
        <v>0</v>
      </c>
      <c r="I5507">
        <v>320.89552200000003</v>
      </c>
      <c r="J5507">
        <v>-1</v>
      </c>
      <c r="K5507">
        <v>2</v>
      </c>
      <c r="L5507">
        <v>48.679169999999999</v>
      </c>
      <c r="M5507">
        <v>365</v>
      </c>
      <c r="N5507">
        <v>100</v>
      </c>
      <c r="O5507">
        <v>140</v>
      </c>
      <c r="P5507">
        <v>0</v>
      </c>
      <c r="Q5507">
        <v>939</v>
      </c>
      <c r="R5507">
        <v>24.466995309000001</v>
      </c>
      <c r="S5507">
        <v>35.688561999999997</v>
      </c>
      <c r="T5507">
        <v>0</v>
      </c>
      <c r="U5507">
        <v>0</v>
      </c>
    </row>
    <row r="5508" spans="1:21" x14ac:dyDescent="0.3">
      <c r="A5508">
        <v>0.67</v>
      </c>
      <c r="B5508">
        <v>0.625</v>
      </c>
      <c r="C5508">
        <v>2.1</v>
      </c>
      <c r="D5508">
        <v>250</v>
      </c>
      <c r="E5508">
        <v>195.89</v>
      </c>
      <c r="F5508">
        <v>70.894999999999996</v>
      </c>
      <c r="G5508">
        <v>70.895522388059604</v>
      </c>
      <c r="H5508">
        <v>10</v>
      </c>
      <c r="I5508">
        <v>330.89552200000003</v>
      </c>
      <c r="J5508">
        <v>-1</v>
      </c>
      <c r="K5508">
        <v>2</v>
      </c>
      <c r="L5508">
        <v>47.805700000000002</v>
      </c>
      <c r="M5508">
        <v>365</v>
      </c>
      <c r="N5508">
        <v>100</v>
      </c>
      <c r="O5508">
        <v>140</v>
      </c>
      <c r="P5508">
        <v>0</v>
      </c>
      <c r="Q5508">
        <v>930</v>
      </c>
      <c r="R5508">
        <v>23.79427295</v>
      </c>
      <c r="S5508">
        <v>35.511395999999998</v>
      </c>
      <c r="T5508">
        <v>0</v>
      </c>
      <c r="U5508">
        <v>0</v>
      </c>
    </row>
    <row r="5509" spans="1:21" x14ac:dyDescent="0.3">
      <c r="A5509">
        <v>0.67</v>
      </c>
      <c r="B5509">
        <v>0.625</v>
      </c>
      <c r="C5509">
        <v>2.1</v>
      </c>
      <c r="D5509">
        <v>250</v>
      </c>
      <c r="E5509">
        <v>195.89</v>
      </c>
      <c r="F5509">
        <v>70.894999999999996</v>
      </c>
      <c r="G5509">
        <v>70.895522388059604</v>
      </c>
      <c r="H5509">
        <v>20</v>
      </c>
      <c r="I5509">
        <v>340.89552200000003</v>
      </c>
      <c r="J5509">
        <v>-1</v>
      </c>
      <c r="K5509">
        <v>2</v>
      </c>
      <c r="L5509">
        <v>46.955739999999999</v>
      </c>
      <c r="M5509">
        <v>365</v>
      </c>
      <c r="N5509">
        <v>100</v>
      </c>
      <c r="O5509">
        <v>140</v>
      </c>
      <c r="P5509">
        <v>0</v>
      </c>
      <c r="Q5509">
        <v>965</v>
      </c>
      <c r="R5509">
        <v>22.986043957</v>
      </c>
      <c r="S5509">
        <v>36.196148999999998</v>
      </c>
      <c r="T5509">
        <v>0</v>
      </c>
      <c r="U5509">
        <v>0</v>
      </c>
    </row>
    <row r="5510" spans="1:21" x14ac:dyDescent="0.3">
      <c r="A5510">
        <v>0.67</v>
      </c>
      <c r="B5510">
        <v>0.625</v>
      </c>
      <c r="C5510">
        <v>2.1</v>
      </c>
      <c r="D5510">
        <v>250</v>
      </c>
      <c r="E5510">
        <v>195.89</v>
      </c>
      <c r="F5510">
        <v>70.894999999999996</v>
      </c>
      <c r="G5510">
        <v>70.895522388059604</v>
      </c>
      <c r="H5510">
        <v>30</v>
      </c>
      <c r="I5510">
        <v>350.89552200000003</v>
      </c>
      <c r="J5510">
        <v>-1</v>
      </c>
      <c r="K5510">
        <v>2</v>
      </c>
      <c r="L5510">
        <v>46.128680000000003</v>
      </c>
      <c r="M5510">
        <v>365</v>
      </c>
      <c r="N5510">
        <v>100</v>
      </c>
      <c r="O5510">
        <v>140</v>
      </c>
      <c r="P5510">
        <v>0</v>
      </c>
      <c r="Q5510">
        <v>932</v>
      </c>
      <c r="R5510">
        <v>22.301467376000002</v>
      </c>
      <c r="S5510">
        <v>35.550832</v>
      </c>
      <c r="T5510">
        <v>0</v>
      </c>
      <c r="U5510">
        <v>0</v>
      </c>
    </row>
    <row r="5511" spans="1:21" x14ac:dyDescent="0.3">
      <c r="A5511">
        <v>0.67</v>
      </c>
      <c r="B5511">
        <v>0.625</v>
      </c>
      <c r="C5511">
        <v>2.1</v>
      </c>
      <c r="D5511">
        <v>250</v>
      </c>
      <c r="E5511">
        <v>195.89</v>
      </c>
      <c r="F5511">
        <v>70.894999999999996</v>
      </c>
      <c r="G5511">
        <v>70.895522388059604</v>
      </c>
      <c r="H5511">
        <v>40</v>
      </c>
      <c r="I5511">
        <v>360.89552200000003</v>
      </c>
      <c r="J5511">
        <v>-1</v>
      </c>
      <c r="K5511">
        <v>2</v>
      </c>
      <c r="L5511">
        <v>45.32396</v>
      </c>
      <c r="M5511">
        <v>365</v>
      </c>
      <c r="N5511">
        <v>100</v>
      </c>
      <c r="O5511">
        <v>140</v>
      </c>
      <c r="P5511">
        <v>0</v>
      </c>
      <c r="Q5511">
        <v>976</v>
      </c>
      <c r="R5511">
        <v>21.751477022</v>
      </c>
      <c r="S5511">
        <v>36.409055000000002</v>
      </c>
      <c r="T5511">
        <v>0</v>
      </c>
      <c r="U5511">
        <v>0</v>
      </c>
    </row>
    <row r="5512" spans="1:21" x14ac:dyDescent="0.3">
      <c r="A5512">
        <v>0.67</v>
      </c>
      <c r="B5512">
        <v>0.625</v>
      </c>
      <c r="C5512">
        <v>2.1</v>
      </c>
      <c r="D5512">
        <v>250</v>
      </c>
      <c r="E5512">
        <v>195.89</v>
      </c>
      <c r="F5512">
        <v>70.894999999999996</v>
      </c>
      <c r="G5512">
        <v>70.895522388059604</v>
      </c>
      <c r="H5512">
        <v>50</v>
      </c>
      <c r="I5512">
        <v>370.89552200000003</v>
      </c>
      <c r="J5512">
        <v>-1</v>
      </c>
      <c r="K5512">
        <v>2</v>
      </c>
      <c r="L5512">
        <v>44.540990000000001</v>
      </c>
      <c r="M5512">
        <v>365</v>
      </c>
      <c r="N5512">
        <v>100</v>
      </c>
      <c r="O5512">
        <v>140</v>
      </c>
      <c r="P5512">
        <v>0</v>
      </c>
      <c r="Q5512">
        <v>937</v>
      </c>
      <c r="R5512">
        <v>21.124422553999999</v>
      </c>
      <c r="S5512">
        <v>35.649258000000003</v>
      </c>
      <c r="T5512">
        <v>0</v>
      </c>
      <c r="U5512">
        <v>0</v>
      </c>
    </row>
    <row r="5513" spans="1:21" x14ac:dyDescent="0.3">
      <c r="A5513">
        <v>0.67</v>
      </c>
      <c r="B5513">
        <v>0.625</v>
      </c>
      <c r="C5513">
        <v>2.1</v>
      </c>
      <c r="D5513">
        <v>250</v>
      </c>
      <c r="E5513">
        <v>195.89</v>
      </c>
      <c r="F5513">
        <v>70.894999999999996</v>
      </c>
      <c r="G5513">
        <v>70.895522388059604</v>
      </c>
      <c r="H5513">
        <v>60</v>
      </c>
      <c r="I5513">
        <v>380.89552200000003</v>
      </c>
      <c r="J5513">
        <v>-1</v>
      </c>
      <c r="K5513">
        <v>2</v>
      </c>
      <c r="L5513">
        <v>43.779170000000001</v>
      </c>
      <c r="M5513">
        <v>365</v>
      </c>
      <c r="N5513">
        <v>100</v>
      </c>
      <c r="O5513">
        <v>140</v>
      </c>
      <c r="P5513">
        <v>0</v>
      </c>
      <c r="Q5513">
        <v>925</v>
      </c>
      <c r="R5513">
        <v>20.739519610999999</v>
      </c>
      <c r="S5513">
        <v>35.412638000000001</v>
      </c>
      <c r="T5513">
        <v>0</v>
      </c>
      <c r="U5513">
        <v>0</v>
      </c>
    </row>
    <row r="5514" spans="1:21" x14ac:dyDescent="0.3">
      <c r="A5514">
        <v>0.67</v>
      </c>
      <c r="B5514">
        <v>0.625</v>
      </c>
      <c r="C5514">
        <v>2.1</v>
      </c>
      <c r="D5514">
        <v>250</v>
      </c>
      <c r="E5514">
        <v>195.89</v>
      </c>
      <c r="F5514">
        <v>70.894999999999996</v>
      </c>
      <c r="G5514">
        <v>70.895522388059604</v>
      </c>
      <c r="H5514">
        <v>70</v>
      </c>
      <c r="I5514">
        <v>390.89552200000003</v>
      </c>
      <c r="J5514">
        <v>-1</v>
      </c>
      <c r="K5514">
        <v>2</v>
      </c>
      <c r="L5514">
        <v>43.03792</v>
      </c>
      <c r="M5514">
        <v>365</v>
      </c>
      <c r="N5514">
        <v>100</v>
      </c>
      <c r="O5514">
        <v>140</v>
      </c>
      <c r="P5514">
        <v>0</v>
      </c>
      <c r="Q5514">
        <v>990</v>
      </c>
      <c r="R5514">
        <v>20.347663426</v>
      </c>
      <c r="S5514">
        <v>36.678485000000002</v>
      </c>
      <c r="T5514">
        <v>0</v>
      </c>
      <c r="U5514">
        <v>0</v>
      </c>
    </row>
    <row r="5515" spans="1:21" x14ac:dyDescent="0.3">
      <c r="A5515">
        <v>0.67</v>
      </c>
      <c r="B5515">
        <v>0.625</v>
      </c>
      <c r="C5515">
        <v>2.1</v>
      </c>
      <c r="D5515">
        <v>250</v>
      </c>
      <c r="E5515">
        <v>195.89</v>
      </c>
      <c r="F5515">
        <v>70.894999999999996</v>
      </c>
      <c r="G5515">
        <v>70.895522388059604</v>
      </c>
      <c r="H5515">
        <v>80</v>
      </c>
      <c r="I5515">
        <v>400.89552200000003</v>
      </c>
      <c r="J5515">
        <v>-1</v>
      </c>
      <c r="K5515">
        <v>2</v>
      </c>
      <c r="L5515">
        <v>42.316659999999999</v>
      </c>
      <c r="M5515">
        <v>365</v>
      </c>
      <c r="N5515">
        <v>100</v>
      </c>
      <c r="O5515">
        <v>140</v>
      </c>
      <c r="P5515">
        <v>0</v>
      </c>
      <c r="Q5515">
        <v>972</v>
      </c>
      <c r="R5515">
        <v>19.813657131999999</v>
      </c>
      <c r="S5515">
        <v>36.331758999999998</v>
      </c>
      <c r="T5515">
        <v>0</v>
      </c>
      <c r="U5515">
        <v>0</v>
      </c>
    </row>
    <row r="5516" spans="1:21" x14ac:dyDescent="0.3">
      <c r="A5516">
        <v>0.67</v>
      </c>
      <c r="B5516">
        <v>0.625</v>
      </c>
      <c r="C5516">
        <v>2.1</v>
      </c>
      <c r="D5516">
        <v>250</v>
      </c>
      <c r="E5516">
        <v>195.89</v>
      </c>
      <c r="F5516">
        <v>70.894999999999996</v>
      </c>
      <c r="G5516">
        <v>70.895522388059604</v>
      </c>
      <c r="H5516">
        <v>90</v>
      </c>
      <c r="I5516">
        <v>410.89552200000003</v>
      </c>
      <c r="J5516">
        <v>-1</v>
      </c>
      <c r="K5516">
        <v>2</v>
      </c>
      <c r="L5516">
        <v>41.614800000000002</v>
      </c>
      <c r="M5516">
        <v>365</v>
      </c>
      <c r="N5516">
        <v>100</v>
      </c>
      <c r="O5516">
        <v>140</v>
      </c>
      <c r="P5516">
        <v>0</v>
      </c>
      <c r="Q5516">
        <v>917</v>
      </c>
      <c r="R5516">
        <v>19.438370662000001</v>
      </c>
      <c r="S5516">
        <v>35.254125000000002</v>
      </c>
      <c r="T5516">
        <v>0</v>
      </c>
      <c r="U5516">
        <v>0</v>
      </c>
    </row>
    <row r="5517" spans="1:21" x14ac:dyDescent="0.3">
      <c r="A5517">
        <v>0.67</v>
      </c>
      <c r="B5517">
        <v>0.625</v>
      </c>
      <c r="C5517">
        <v>2.1</v>
      </c>
      <c r="D5517">
        <v>250</v>
      </c>
      <c r="E5517">
        <v>195.89</v>
      </c>
      <c r="F5517">
        <v>70.894999999999996</v>
      </c>
      <c r="G5517">
        <v>70.895522388059604</v>
      </c>
      <c r="H5517">
        <v>100</v>
      </c>
      <c r="I5517">
        <v>420.89552200000003</v>
      </c>
      <c r="J5517">
        <v>-1</v>
      </c>
      <c r="K5517">
        <v>2</v>
      </c>
      <c r="L5517">
        <v>40.931780000000003</v>
      </c>
      <c r="M5517">
        <v>365</v>
      </c>
      <c r="N5517">
        <v>100</v>
      </c>
      <c r="O5517">
        <v>140</v>
      </c>
      <c r="P5517">
        <v>0</v>
      </c>
      <c r="Q5517">
        <v>929</v>
      </c>
      <c r="R5517">
        <v>18.985665150999999</v>
      </c>
      <c r="S5517">
        <v>35.491663000000003</v>
      </c>
      <c r="T5517">
        <v>0</v>
      </c>
      <c r="U5517">
        <v>0</v>
      </c>
    </row>
    <row r="5518" spans="1:21" x14ac:dyDescent="0.3">
      <c r="A5518">
        <v>0.67</v>
      </c>
      <c r="B5518">
        <v>0.625</v>
      </c>
      <c r="C5518">
        <v>2.1</v>
      </c>
      <c r="D5518">
        <v>250</v>
      </c>
      <c r="E5518">
        <v>195.89</v>
      </c>
      <c r="F5518">
        <v>70.894999999999996</v>
      </c>
      <c r="G5518">
        <v>70.895522388059604</v>
      </c>
      <c r="H5518">
        <v>110</v>
      </c>
      <c r="I5518">
        <v>430.89552200000003</v>
      </c>
      <c r="J5518">
        <v>-1</v>
      </c>
      <c r="K5518">
        <v>2</v>
      </c>
      <c r="L5518">
        <v>40.267029999999998</v>
      </c>
      <c r="M5518">
        <v>365</v>
      </c>
      <c r="N5518">
        <v>100</v>
      </c>
      <c r="O5518">
        <v>140</v>
      </c>
      <c r="P5518">
        <v>0</v>
      </c>
      <c r="Q5518">
        <v>936</v>
      </c>
      <c r="R5518">
        <v>18.630228386999999</v>
      </c>
      <c r="S5518">
        <v>35.629590999999998</v>
      </c>
      <c r="T5518">
        <v>0</v>
      </c>
      <c r="U5518">
        <v>0</v>
      </c>
    </row>
    <row r="5519" spans="1:21" x14ac:dyDescent="0.3">
      <c r="A5519">
        <v>0.67</v>
      </c>
      <c r="B5519">
        <v>0.625</v>
      </c>
      <c r="C5519">
        <v>2.1</v>
      </c>
      <c r="D5519">
        <v>250</v>
      </c>
      <c r="E5519">
        <v>195.89</v>
      </c>
      <c r="F5519">
        <v>70.894999999999996</v>
      </c>
      <c r="G5519">
        <v>70.895522388059604</v>
      </c>
      <c r="H5519">
        <v>120</v>
      </c>
      <c r="I5519">
        <v>440.89552200000003</v>
      </c>
      <c r="J5519">
        <v>-1</v>
      </c>
      <c r="K5519">
        <v>2</v>
      </c>
      <c r="L5519">
        <v>39.620010000000001</v>
      </c>
      <c r="M5519">
        <v>365</v>
      </c>
      <c r="N5519">
        <v>100</v>
      </c>
      <c r="O5519">
        <v>140</v>
      </c>
      <c r="P5519">
        <v>0</v>
      </c>
      <c r="Q5519">
        <v>913</v>
      </c>
      <c r="R5519">
        <v>18.084452547000001</v>
      </c>
      <c r="S5519">
        <v>35.174635000000002</v>
      </c>
      <c r="T5519">
        <v>0</v>
      </c>
      <c r="U5519">
        <v>0</v>
      </c>
    </row>
    <row r="5520" spans="1:21" x14ac:dyDescent="0.3">
      <c r="A5520">
        <v>0.67</v>
      </c>
      <c r="B5520">
        <v>0.625</v>
      </c>
      <c r="C5520">
        <v>2.1</v>
      </c>
      <c r="D5520">
        <v>250</v>
      </c>
      <c r="E5520">
        <v>195.89</v>
      </c>
      <c r="F5520">
        <v>70.894999999999996</v>
      </c>
      <c r="G5520">
        <v>70.895522388059604</v>
      </c>
      <c r="H5520">
        <v>130</v>
      </c>
      <c r="I5520">
        <v>450.89552200000003</v>
      </c>
      <c r="J5520">
        <v>-1</v>
      </c>
      <c r="K5520">
        <v>2</v>
      </c>
      <c r="L5520">
        <v>38.990169999999999</v>
      </c>
      <c r="M5520">
        <v>365</v>
      </c>
      <c r="N5520">
        <v>100</v>
      </c>
      <c r="O5520">
        <v>140</v>
      </c>
      <c r="P5520">
        <v>0</v>
      </c>
      <c r="Q5520">
        <v>919</v>
      </c>
      <c r="R5520">
        <v>17.786761476999999</v>
      </c>
      <c r="S5520">
        <v>35.293810999999998</v>
      </c>
      <c r="T5520">
        <v>0</v>
      </c>
      <c r="U5520">
        <v>0</v>
      </c>
    </row>
    <row r="5521" spans="1:21" x14ac:dyDescent="0.3">
      <c r="A5521">
        <v>0.67</v>
      </c>
      <c r="B5521">
        <v>0.625</v>
      </c>
      <c r="C5521">
        <v>2.1</v>
      </c>
      <c r="D5521">
        <v>250</v>
      </c>
      <c r="E5521">
        <v>195.89</v>
      </c>
      <c r="F5521">
        <v>70.894999999999996</v>
      </c>
      <c r="G5521">
        <v>70.895522388059604</v>
      </c>
      <c r="H5521">
        <v>140</v>
      </c>
      <c r="I5521">
        <v>460.89552200000003</v>
      </c>
      <c r="J5521">
        <v>-1</v>
      </c>
      <c r="K5521">
        <v>2</v>
      </c>
      <c r="L5521">
        <v>38.376980000000003</v>
      </c>
      <c r="M5521">
        <v>365</v>
      </c>
      <c r="N5521">
        <v>100</v>
      </c>
      <c r="O5521">
        <v>140</v>
      </c>
      <c r="P5521">
        <v>0</v>
      </c>
      <c r="Q5521">
        <v>935</v>
      </c>
      <c r="R5521">
        <v>17.215176789000001</v>
      </c>
      <c r="S5521">
        <v>35.609915999999998</v>
      </c>
      <c r="T5521">
        <v>0</v>
      </c>
      <c r="U5521">
        <v>0</v>
      </c>
    </row>
    <row r="5522" spans="1:21" x14ac:dyDescent="0.3">
      <c r="A5522">
        <v>0.67</v>
      </c>
      <c r="B5522">
        <v>0.625</v>
      </c>
      <c r="C5522">
        <v>2.1</v>
      </c>
      <c r="D5522">
        <v>250</v>
      </c>
      <c r="E5522">
        <v>195.89</v>
      </c>
      <c r="F5522">
        <v>70.894999999999996</v>
      </c>
      <c r="G5522">
        <v>70.895522388059604</v>
      </c>
      <c r="H5522">
        <v>150</v>
      </c>
      <c r="I5522">
        <v>470.89552200000003</v>
      </c>
      <c r="J5522">
        <v>-1</v>
      </c>
      <c r="K5522">
        <v>2</v>
      </c>
      <c r="L5522">
        <v>37.77993</v>
      </c>
      <c r="M5522">
        <v>365</v>
      </c>
      <c r="N5522">
        <v>100</v>
      </c>
      <c r="O5522">
        <v>140</v>
      </c>
      <c r="P5522">
        <v>0</v>
      </c>
      <c r="Q5522">
        <v>984</v>
      </c>
      <c r="R5522">
        <v>17.137570223000001</v>
      </c>
      <c r="S5522">
        <v>36.563223999999998</v>
      </c>
      <c r="T5522">
        <v>0</v>
      </c>
      <c r="U5522">
        <v>0</v>
      </c>
    </row>
    <row r="5523" spans="1:21" x14ac:dyDescent="0.3">
      <c r="A5523">
        <v>0.67</v>
      </c>
      <c r="B5523">
        <v>0.625</v>
      </c>
      <c r="C5523">
        <v>2.1</v>
      </c>
      <c r="D5523">
        <v>250</v>
      </c>
      <c r="E5523">
        <v>195.89</v>
      </c>
      <c r="F5523">
        <v>70.894999999999996</v>
      </c>
      <c r="G5523">
        <v>70.895522388059604</v>
      </c>
      <c r="H5523">
        <v>160</v>
      </c>
      <c r="I5523">
        <v>480.89552200000003</v>
      </c>
      <c r="J5523">
        <v>-1</v>
      </c>
      <c r="K5523">
        <v>2</v>
      </c>
      <c r="L5523">
        <v>37.198520000000002</v>
      </c>
      <c r="M5523">
        <v>365</v>
      </c>
      <c r="N5523">
        <v>100</v>
      </c>
      <c r="O5523">
        <v>140</v>
      </c>
      <c r="P5523">
        <v>0</v>
      </c>
      <c r="Q5523">
        <v>938</v>
      </c>
      <c r="R5523">
        <v>16.624565063999999</v>
      </c>
      <c r="S5523">
        <v>35.668914000000001</v>
      </c>
      <c r="T5523">
        <v>0</v>
      </c>
      <c r="U5523">
        <v>0</v>
      </c>
    </row>
    <row r="5524" spans="1:21" x14ac:dyDescent="0.3">
      <c r="A5524">
        <v>0.67</v>
      </c>
      <c r="B5524">
        <v>0.625</v>
      </c>
      <c r="C5524">
        <v>2.1</v>
      </c>
      <c r="D5524">
        <v>250</v>
      </c>
      <c r="E5524">
        <v>195.89</v>
      </c>
      <c r="F5524">
        <v>70.894999999999996</v>
      </c>
      <c r="G5524">
        <v>70.895522388059604</v>
      </c>
      <c r="H5524">
        <v>170</v>
      </c>
      <c r="I5524">
        <v>490.89552200000003</v>
      </c>
      <c r="J5524">
        <v>-1</v>
      </c>
      <c r="K5524">
        <v>2</v>
      </c>
      <c r="L5524">
        <v>36.632240000000003</v>
      </c>
      <c r="M5524">
        <v>365</v>
      </c>
      <c r="N5524">
        <v>100</v>
      </c>
      <c r="O5524">
        <v>140</v>
      </c>
      <c r="P5524">
        <v>0</v>
      </c>
      <c r="Q5524">
        <v>1004</v>
      </c>
      <c r="R5524">
        <v>16.219228911999998</v>
      </c>
      <c r="S5524">
        <v>36.946224000000001</v>
      </c>
      <c r="T5524">
        <v>0</v>
      </c>
      <c r="U5524">
        <v>0</v>
      </c>
    </row>
    <row r="5525" spans="1:21" x14ac:dyDescent="0.3">
      <c r="A5525">
        <v>0.67</v>
      </c>
      <c r="B5525">
        <v>0.625</v>
      </c>
      <c r="C5525">
        <v>2.1</v>
      </c>
      <c r="D5525">
        <v>250</v>
      </c>
      <c r="E5525">
        <v>195.89</v>
      </c>
      <c r="F5525">
        <v>70.894999999999996</v>
      </c>
      <c r="G5525">
        <v>70.895522388059604</v>
      </c>
      <c r="H5525">
        <v>180</v>
      </c>
      <c r="I5525">
        <v>500.89552200000003</v>
      </c>
      <c r="J5525">
        <v>-1</v>
      </c>
      <c r="K5525">
        <v>2</v>
      </c>
      <c r="L5525">
        <v>36.080629999999999</v>
      </c>
      <c r="M5525">
        <v>365</v>
      </c>
      <c r="N5525">
        <v>100</v>
      </c>
      <c r="O5525">
        <v>140</v>
      </c>
      <c r="P5525">
        <v>0</v>
      </c>
      <c r="Q5525">
        <v>990</v>
      </c>
      <c r="R5525">
        <v>15.803785926</v>
      </c>
      <c r="S5525">
        <v>36.678485000000002</v>
      </c>
      <c r="T5525">
        <v>0</v>
      </c>
      <c r="U5525">
        <v>0</v>
      </c>
    </row>
    <row r="5526" spans="1:21" x14ac:dyDescent="0.3">
      <c r="A5526">
        <v>0.67</v>
      </c>
      <c r="B5526">
        <v>0.625</v>
      </c>
      <c r="C5526">
        <v>2.1</v>
      </c>
      <c r="D5526">
        <v>250</v>
      </c>
      <c r="E5526">
        <v>195.89</v>
      </c>
      <c r="F5526">
        <v>70.894999999999996</v>
      </c>
      <c r="G5526">
        <v>70.895522388059604</v>
      </c>
      <c r="H5526">
        <v>190</v>
      </c>
      <c r="I5526">
        <v>510.89552200000003</v>
      </c>
      <c r="J5526">
        <v>-1</v>
      </c>
      <c r="K5526">
        <v>2</v>
      </c>
      <c r="L5526">
        <v>35.543210000000002</v>
      </c>
      <c r="M5526">
        <v>365</v>
      </c>
      <c r="N5526">
        <v>100</v>
      </c>
      <c r="O5526">
        <v>140</v>
      </c>
      <c r="P5526">
        <v>0</v>
      </c>
      <c r="Q5526">
        <v>920</v>
      </c>
      <c r="R5526">
        <v>15.761655133</v>
      </c>
      <c r="S5526">
        <v>35.313639999999999</v>
      </c>
      <c r="T5526">
        <v>0</v>
      </c>
      <c r="U5526">
        <v>0</v>
      </c>
    </row>
    <row r="5527" spans="1:21" x14ac:dyDescent="0.3">
      <c r="A5527">
        <v>0.67</v>
      </c>
      <c r="B5527">
        <v>0.625</v>
      </c>
      <c r="C5527">
        <v>2.1</v>
      </c>
      <c r="D5527">
        <v>250</v>
      </c>
      <c r="E5527">
        <v>195.89</v>
      </c>
      <c r="F5527">
        <v>70.894999999999996</v>
      </c>
      <c r="G5527">
        <v>70.895522388059604</v>
      </c>
      <c r="H5527">
        <v>200</v>
      </c>
      <c r="I5527">
        <v>520.89552200000003</v>
      </c>
      <c r="J5527">
        <v>-1</v>
      </c>
      <c r="K5527">
        <v>2</v>
      </c>
      <c r="L5527">
        <v>35.019550000000002</v>
      </c>
      <c r="M5527">
        <v>365</v>
      </c>
      <c r="N5527">
        <v>100</v>
      </c>
      <c r="O5527">
        <v>140</v>
      </c>
      <c r="P5527">
        <v>0</v>
      </c>
      <c r="Q5527">
        <v>917</v>
      </c>
      <c r="R5527">
        <v>15.334143694</v>
      </c>
      <c r="S5527">
        <v>35.254125000000002</v>
      </c>
      <c r="T5527">
        <v>0</v>
      </c>
      <c r="U5527">
        <v>0</v>
      </c>
    </row>
    <row r="5528" spans="1:21" x14ac:dyDescent="0.3">
      <c r="A5528">
        <v>0.67</v>
      </c>
      <c r="B5528">
        <v>0.625</v>
      </c>
      <c r="C5528">
        <v>2.1</v>
      </c>
      <c r="D5528">
        <v>250</v>
      </c>
      <c r="E5528">
        <v>195.89</v>
      </c>
      <c r="F5528">
        <v>70.894999999999996</v>
      </c>
      <c r="G5528">
        <v>70.895522388059604</v>
      </c>
      <c r="H5528">
        <v>210</v>
      </c>
      <c r="I5528">
        <v>530.89552200000003</v>
      </c>
      <c r="J5528">
        <v>-1</v>
      </c>
      <c r="K5528">
        <v>2</v>
      </c>
      <c r="L5528">
        <v>34.5092</v>
      </c>
      <c r="M5528">
        <v>365</v>
      </c>
      <c r="N5528">
        <v>100</v>
      </c>
      <c r="O5528">
        <v>140</v>
      </c>
      <c r="P5528">
        <v>0</v>
      </c>
      <c r="Q5528">
        <v>921</v>
      </c>
      <c r="R5528">
        <v>15.24723852</v>
      </c>
      <c r="S5528">
        <v>35.333458999999998</v>
      </c>
      <c r="T5528">
        <v>0</v>
      </c>
      <c r="U5528">
        <v>0</v>
      </c>
    </row>
    <row r="5529" spans="1:21" x14ac:dyDescent="0.3">
      <c r="A5529">
        <v>0.67</v>
      </c>
      <c r="B5529">
        <v>0.625</v>
      </c>
      <c r="C5529">
        <v>2.1</v>
      </c>
      <c r="D5529">
        <v>250</v>
      </c>
      <c r="E5529">
        <v>195.89</v>
      </c>
      <c r="F5529">
        <v>70.894999999999996</v>
      </c>
      <c r="G5529">
        <v>70.895522388059604</v>
      </c>
      <c r="H5529">
        <v>220</v>
      </c>
      <c r="I5529">
        <v>540.89552200000003</v>
      </c>
      <c r="J5529">
        <v>-1</v>
      </c>
      <c r="K5529">
        <v>2</v>
      </c>
      <c r="L5529">
        <v>34.011740000000003</v>
      </c>
      <c r="M5529">
        <v>365</v>
      </c>
      <c r="N5529">
        <v>100</v>
      </c>
      <c r="O5529">
        <v>140</v>
      </c>
      <c r="P5529">
        <v>0</v>
      </c>
      <c r="Q5529">
        <v>991</v>
      </c>
      <c r="R5529">
        <v>14.850022806</v>
      </c>
      <c r="S5529">
        <v>36.697664000000003</v>
      </c>
      <c r="T5529">
        <v>0</v>
      </c>
      <c r="U5529">
        <v>0</v>
      </c>
    </row>
    <row r="5530" spans="1:21" x14ac:dyDescent="0.3">
      <c r="A5530">
        <v>0.67</v>
      </c>
      <c r="B5530">
        <v>0.625</v>
      </c>
      <c r="C5530">
        <v>2.1</v>
      </c>
      <c r="D5530">
        <v>250</v>
      </c>
      <c r="E5530">
        <v>195.89</v>
      </c>
      <c r="F5530">
        <v>70.894999999999996</v>
      </c>
      <c r="G5530">
        <v>70.895522388059604</v>
      </c>
      <c r="H5530">
        <v>230</v>
      </c>
      <c r="I5530">
        <v>550.89552200000003</v>
      </c>
      <c r="J5530">
        <v>-1</v>
      </c>
      <c r="K5530">
        <v>2</v>
      </c>
      <c r="L5530">
        <v>33.526760000000003</v>
      </c>
      <c r="M5530">
        <v>365</v>
      </c>
      <c r="N5530">
        <v>100</v>
      </c>
      <c r="O5530">
        <v>140</v>
      </c>
      <c r="P5530">
        <v>0</v>
      </c>
      <c r="Q5530">
        <v>918</v>
      </c>
      <c r="R5530">
        <v>14.850022806</v>
      </c>
      <c r="S5530">
        <v>35.273972999999998</v>
      </c>
      <c r="T5530">
        <v>0</v>
      </c>
      <c r="U5530">
        <v>0</v>
      </c>
    </row>
    <row r="5531" spans="1:21" x14ac:dyDescent="0.3">
      <c r="A5531">
        <v>0.67</v>
      </c>
      <c r="B5531">
        <v>0.625</v>
      </c>
      <c r="C5531">
        <v>2.1</v>
      </c>
      <c r="D5531">
        <v>250</v>
      </c>
      <c r="E5531">
        <v>195.89</v>
      </c>
      <c r="F5531">
        <v>70.894999999999996</v>
      </c>
      <c r="G5531">
        <v>70.895522388059604</v>
      </c>
      <c r="H5531">
        <v>240</v>
      </c>
      <c r="I5531">
        <v>560.89552200000003</v>
      </c>
      <c r="J5531">
        <v>-1</v>
      </c>
      <c r="K5531">
        <v>2</v>
      </c>
      <c r="L5531">
        <v>33.05386</v>
      </c>
      <c r="M5531">
        <v>365</v>
      </c>
      <c r="N5531">
        <v>100</v>
      </c>
      <c r="O5531">
        <v>140</v>
      </c>
      <c r="P5531">
        <v>0</v>
      </c>
      <c r="Q5531">
        <v>990</v>
      </c>
      <c r="R5531">
        <v>14.670110298000001</v>
      </c>
      <c r="S5531">
        <v>36.678485000000002</v>
      </c>
      <c r="T5531">
        <v>0</v>
      </c>
      <c r="U5531">
        <v>0</v>
      </c>
    </row>
    <row r="5532" spans="1:21" x14ac:dyDescent="0.3">
      <c r="A5532">
        <v>0.67</v>
      </c>
      <c r="B5532">
        <v>0.625</v>
      </c>
      <c r="C5532">
        <v>2.1</v>
      </c>
      <c r="D5532">
        <v>250</v>
      </c>
      <c r="E5532">
        <v>195.89</v>
      </c>
      <c r="F5532">
        <v>70.894999999999996</v>
      </c>
      <c r="G5532">
        <v>70.895522388059604</v>
      </c>
      <c r="H5532">
        <v>250</v>
      </c>
      <c r="I5532">
        <v>570.89552200000003</v>
      </c>
      <c r="J5532">
        <v>-1</v>
      </c>
      <c r="K5532">
        <v>2</v>
      </c>
      <c r="L5532">
        <v>32.592660000000002</v>
      </c>
      <c r="M5532">
        <v>365</v>
      </c>
      <c r="N5532">
        <v>100</v>
      </c>
      <c r="O5532">
        <v>140</v>
      </c>
      <c r="P5532">
        <v>0</v>
      </c>
      <c r="Q5532">
        <v>922</v>
      </c>
      <c r="R5532">
        <v>14.257192908</v>
      </c>
      <c r="S5532">
        <v>35.353268</v>
      </c>
      <c r="T5532">
        <v>0</v>
      </c>
      <c r="U5532">
        <v>0</v>
      </c>
    </row>
    <row r="5533" spans="1:21" x14ac:dyDescent="0.3">
      <c r="A5533">
        <v>0.67</v>
      </c>
      <c r="B5533">
        <v>0.625</v>
      </c>
      <c r="C5533">
        <v>2.1</v>
      </c>
      <c r="D5533">
        <v>250</v>
      </c>
      <c r="E5533">
        <v>195.89</v>
      </c>
      <c r="F5533">
        <v>70.894999999999996</v>
      </c>
      <c r="G5533">
        <v>70.895522388059604</v>
      </c>
      <c r="H5533">
        <v>260</v>
      </c>
      <c r="I5533">
        <v>580.89552200000003</v>
      </c>
      <c r="J5533">
        <v>-1</v>
      </c>
      <c r="K5533">
        <v>2</v>
      </c>
      <c r="L5533">
        <v>32.142789999999998</v>
      </c>
      <c r="M5533">
        <v>365</v>
      </c>
      <c r="N5533">
        <v>100</v>
      </c>
      <c r="O5533">
        <v>140</v>
      </c>
      <c r="P5533">
        <v>0</v>
      </c>
      <c r="Q5533">
        <v>939</v>
      </c>
      <c r="R5533">
        <v>14.396119971999999</v>
      </c>
      <c r="S5533">
        <v>35.688561999999997</v>
      </c>
      <c r="T5533">
        <v>0</v>
      </c>
      <c r="U5533">
        <v>0</v>
      </c>
    </row>
    <row r="5534" spans="1:21" x14ac:dyDescent="0.3">
      <c r="A5534">
        <v>0.67</v>
      </c>
      <c r="B5534">
        <v>0.625</v>
      </c>
      <c r="C5534">
        <v>2.1</v>
      </c>
      <c r="D5534">
        <v>250</v>
      </c>
      <c r="E5534">
        <v>195.89</v>
      </c>
      <c r="F5534">
        <v>70.894999999999996</v>
      </c>
      <c r="G5534">
        <v>70.895522388059604</v>
      </c>
      <c r="H5534">
        <v>270</v>
      </c>
      <c r="I5534">
        <v>590.89552200000003</v>
      </c>
      <c r="J5534">
        <v>-1</v>
      </c>
      <c r="K5534">
        <v>2</v>
      </c>
      <c r="L5534">
        <v>31.703890000000001</v>
      </c>
      <c r="M5534">
        <v>365</v>
      </c>
      <c r="N5534">
        <v>100</v>
      </c>
      <c r="O5534">
        <v>140</v>
      </c>
      <c r="P5534">
        <v>0</v>
      </c>
      <c r="Q5534">
        <v>914</v>
      </c>
      <c r="R5534">
        <v>13.927754369000001</v>
      </c>
      <c r="S5534">
        <v>35.194521999999999</v>
      </c>
      <c r="T5534">
        <v>0</v>
      </c>
      <c r="U5534">
        <v>0</v>
      </c>
    </row>
    <row r="5535" spans="1:21" x14ac:dyDescent="0.3">
      <c r="A5535">
        <v>0.67</v>
      </c>
      <c r="B5535">
        <v>0.625</v>
      </c>
      <c r="C5535">
        <v>2.1</v>
      </c>
      <c r="D5535">
        <v>250</v>
      </c>
      <c r="E5535">
        <v>195.89</v>
      </c>
      <c r="F5535">
        <v>70.894999999999996</v>
      </c>
      <c r="G5535">
        <v>70.895522388059604</v>
      </c>
      <c r="H5535">
        <v>280</v>
      </c>
      <c r="I5535">
        <v>600.89552200000003</v>
      </c>
      <c r="J5535">
        <v>-1</v>
      </c>
      <c r="K5535">
        <v>2</v>
      </c>
      <c r="L5535">
        <v>31.27561</v>
      </c>
      <c r="M5535">
        <v>365</v>
      </c>
      <c r="N5535">
        <v>100</v>
      </c>
      <c r="O5535">
        <v>140</v>
      </c>
      <c r="P5535">
        <v>0</v>
      </c>
      <c r="Q5535">
        <v>913</v>
      </c>
      <c r="R5535">
        <v>13.975282859</v>
      </c>
      <c r="S5535">
        <v>35.174635000000002</v>
      </c>
      <c r="T5535">
        <v>0</v>
      </c>
      <c r="U5535">
        <v>0</v>
      </c>
    </row>
    <row r="5536" spans="1:21" x14ac:dyDescent="0.3">
      <c r="A5536">
        <v>0.67</v>
      </c>
      <c r="B5536">
        <v>0.625</v>
      </c>
      <c r="C5536">
        <v>2.1</v>
      </c>
      <c r="D5536">
        <v>250</v>
      </c>
      <c r="E5536">
        <v>195.89</v>
      </c>
      <c r="F5536">
        <v>70.894999999999996</v>
      </c>
      <c r="G5536">
        <v>70.895522388059604</v>
      </c>
      <c r="H5536">
        <v>290</v>
      </c>
      <c r="I5536">
        <v>610.89552200000003</v>
      </c>
      <c r="J5536">
        <v>-1</v>
      </c>
      <c r="K5536">
        <v>2</v>
      </c>
      <c r="L5536">
        <v>30.857620000000001</v>
      </c>
      <c r="M5536">
        <v>365</v>
      </c>
      <c r="N5536">
        <v>100</v>
      </c>
      <c r="O5536">
        <v>140</v>
      </c>
      <c r="P5536">
        <v>0</v>
      </c>
      <c r="Q5536">
        <v>922</v>
      </c>
      <c r="R5536">
        <v>13.590493966</v>
      </c>
      <c r="S5536">
        <v>35.353268</v>
      </c>
      <c r="T5536">
        <v>0</v>
      </c>
      <c r="U5536">
        <v>0</v>
      </c>
    </row>
    <row r="5537" spans="1:21" x14ac:dyDescent="0.3">
      <c r="A5537">
        <v>0.67</v>
      </c>
      <c r="B5537">
        <v>0.625</v>
      </c>
      <c r="C5537">
        <v>2.1</v>
      </c>
      <c r="D5537">
        <v>250</v>
      </c>
      <c r="E5537">
        <v>195.89</v>
      </c>
      <c r="F5537">
        <v>70.894999999999996</v>
      </c>
      <c r="G5537">
        <v>70.895522388059604</v>
      </c>
      <c r="H5537">
        <v>300</v>
      </c>
      <c r="I5537">
        <v>620.89552200000003</v>
      </c>
      <c r="J5537">
        <v>-1</v>
      </c>
      <c r="K5537">
        <v>2</v>
      </c>
      <c r="L5537">
        <v>30.449590000000001</v>
      </c>
      <c r="M5537">
        <v>365</v>
      </c>
      <c r="N5537">
        <v>100</v>
      </c>
      <c r="O5537">
        <v>140</v>
      </c>
      <c r="P5537">
        <v>0</v>
      </c>
      <c r="Q5537">
        <v>974</v>
      </c>
      <c r="R5537">
        <v>13.590493966</v>
      </c>
      <c r="S5537">
        <v>36.370424999999997</v>
      </c>
      <c r="T5537">
        <v>0</v>
      </c>
      <c r="U5537">
        <v>0</v>
      </c>
    </row>
    <row r="5538" spans="1:21" x14ac:dyDescent="0.3">
      <c r="A5538">
        <v>0.67</v>
      </c>
      <c r="B5538">
        <v>0.625</v>
      </c>
      <c r="C5538">
        <v>2.1</v>
      </c>
      <c r="D5538">
        <v>250</v>
      </c>
      <c r="E5538">
        <v>195.89</v>
      </c>
      <c r="F5538">
        <v>70.894999999999996</v>
      </c>
      <c r="G5538">
        <v>70.895522388059604</v>
      </c>
      <c r="H5538">
        <v>0</v>
      </c>
      <c r="I5538">
        <v>320.89552200000003</v>
      </c>
      <c r="J5538">
        <v>-1</v>
      </c>
      <c r="K5538">
        <v>2</v>
      </c>
      <c r="L5538">
        <v>48.679169999999999</v>
      </c>
      <c r="M5538">
        <v>365</v>
      </c>
      <c r="N5538">
        <v>100</v>
      </c>
      <c r="O5538">
        <v>140</v>
      </c>
      <c r="P5538">
        <v>0</v>
      </c>
      <c r="Q5538">
        <v>939</v>
      </c>
      <c r="R5538">
        <v>24.466995309000001</v>
      </c>
      <c r="S5538">
        <v>35.688561999999997</v>
      </c>
      <c r="T5538">
        <v>0</v>
      </c>
      <c r="U5538">
        <v>0</v>
      </c>
    </row>
    <row r="5539" spans="1:21" x14ac:dyDescent="0.3">
      <c r="A5539" t="s">
        <v>74</v>
      </c>
      <c r="B5539" t="s">
        <v>74</v>
      </c>
      <c r="C5539">
        <v>2.1</v>
      </c>
      <c r="D5539">
        <v>250</v>
      </c>
      <c r="E5539" t="s">
        <v>75</v>
      </c>
      <c r="F5539" t="s">
        <v>74</v>
      </c>
      <c r="G5539" t="s">
        <v>74</v>
      </c>
      <c r="H5539" t="s">
        <v>74</v>
      </c>
      <c r="I5539" t="s">
        <v>74</v>
      </c>
      <c r="J5539" t="s">
        <v>74</v>
      </c>
      <c r="K5539" t="s">
        <v>74</v>
      </c>
      <c r="L5539" t="s">
        <v>74</v>
      </c>
      <c r="M5539" t="s">
        <v>74</v>
      </c>
      <c r="N5539" t="s">
        <v>74</v>
      </c>
      <c r="O5539">
        <v>160</v>
      </c>
    </row>
    <row r="5540" spans="1:21" x14ac:dyDescent="0.3">
      <c r="A5540">
        <v>0.67</v>
      </c>
      <c r="B5540">
        <v>0.625</v>
      </c>
      <c r="C5540">
        <v>2.1</v>
      </c>
      <c r="D5540">
        <v>250</v>
      </c>
      <c r="E5540">
        <v>195.89</v>
      </c>
      <c r="F5540">
        <v>70.894999999999996</v>
      </c>
      <c r="G5540">
        <v>70.895522388059604</v>
      </c>
      <c r="H5540">
        <v>0</v>
      </c>
      <c r="I5540">
        <v>320.89552200000003</v>
      </c>
      <c r="J5540">
        <v>-1</v>
      </c>
      <c r="K5540">
        <v>2</v>
      </c>
      <c r="L5540">
        <v>50.188960000000002</v>
      </c>
      <c r="M5540">
        <v>385</v>
      </c>
      <c r="N5540">
        <v>100</v>
      </c>
      <c r="O5540">
        <v>160</v>
      </c>
      <c r="P5540">
        <v>0</v>
      </c>
      <c r="Q5540">
        <v>903</v>
      </c>
      <c r="R5540">
        <v>27.126753117</v>
      </c>
      <c r="S5540">
        <v>34.975223</v>
      </c>
      <c r="T5540">
        <v>0</v>
      </c>
      <c r="U5540">
        <v>0</v>
      </c>
    </row>
    <row r="5541" spans="1:21" x14ac:dyDescent="0.3">
      <c r="A5541">
        <v>0.67</v>
      </c>
      <c r="B5541">
        <v>0.625</v>
      </c>
      <c r="C5541">
        <v>2.1</v>
      </c>
      <c r="D5541">
        <v>250</v>
      </c>
      <c r="E5541">
        <v>195.89</v>
      </c>
      <c r="F5541">
        <v>70.894999999999996</v>
      </c>
      <c r="G5541">
        <v>70.895522388059604</v>
      </c>
      <c r="H5541">
        <v>10</v>
      </c>
      <c r="I5541">
        <v>330.89552200000003</v>
      </c>
      <c r="J5541">
        <v>-1</v>
      </c>
      <c r="K5541">
        <v>2</v>
      </c>
      <c r="L5541">
        <v>49.321959999999997</v>
      </c>
      <c r="M5541">
        <v>385</v>
      </c>
      <c r="N5541">
        <v>100</v>
      </c>
      <c r="O5541">
        <v>160</v>
      </c>
      <c r="P5541">
        <v>0</v>
      </c>
      <c r="Q5541">
        <v>912</v>
      </c>
      <c r="R5541">
        <v>26.542902799</v>
      </c>
      <c r="S5541">
        <v>35.154738000000002</v>
      </c>
      <c r="T5541">
        <v>0</v>
      </c>
      <c r="U5541">
        <v>0</v>
      </c>
    </row>
    <row r="5542" spans="1:21" x14ac:dyDescent="0.3">
      <c r="A5542">
        <v>0.67</v>
      </c>
      <c r="B5542">
        <v>0.625</v>
      </c>
      <c r="C5542">
        <v>2.1</v>
      </c>
      <c r="D5542">
        <v>250</v>
      </c>
      <c r="E5542">
        <v>195.89</v>
      </c>
      <c r="F5542">
        <v>70.894999999999996</v>
      </c>
      <c r="G5542">
        <v>70.895522388059604</v>
      </c>
      <c r="H5542">
        <v>20</v>
      </c>
      <c r="I5542">
        <v>340.89552200000003</v>
      </c>
      <c r="J5542">
        <v>-1</v>
      </c>
      <c r="K5542">
        <v>2</v>
      </c>
      <c r="L5542">
        <v>48.476939999999999</v>
      </c>
      <c r="M5542">
        <v>385</v>
      </c>
      <c r="N5542">
        <v>100</v>
      </c>
      <c r="O5542">
        <v>160</v>
      </c>
      <c r="P5542">
        <v>0</v>
      </c>
      <c r="Q5542">
        <v>904</v>
      </c>
      <c r="R5542">
        <v>26.02535065</v>
      </c>
      <c r="S5542">
        <v>34.995209000000003</v>
      </c>
      <c r="T5542">
        <v>0</v>
      </c>
      <c r="U5542">
        <v>0</v>
      </c>
    </row>
    <row r="5543" spans="1:21" x14ac:dyDescent="0.3">
      <c r="A5543">
        <v>0.67</v>
      </c>
      <c r="B5543">
        <v>0.625</v>
      </c>
      <c r="C5543">
        <v>2.1</v>
      </c>
      <c r="D5543">
        <v>250</v>
      </c>
      <c r="E5543">
        <v>195.89</v>
      </c>
      <c r="F5543">
        <v>70.894999999999996</v>
      </c>
      <c r="G5543">
        <v>70.895522388059604</v>
      </c>
      <c r="H5543">
        <v>30</v>
      </c>
      <c r="I5543">
        <v>350.89552200000003</v>
      </c>
      <c r="J5543">
        <v>-1</v>
      </c>
      <c r="K5543">
        <v>2</v>
      </c>
      <c r="L5543">
        <v>47.653419999999997</v>
      </c>
      <c r="M5543">
        <v>385</v>
      </c>
      <c r="N5543">
        <v>100</v>
      </c>
      <c r="O5543">
        <v>160</v>
      </c>
      <c r="P5543">
        <v>0</v>
      </c>
      <c r="Q5543">
        <v>914</v>
      </c>
      <c r="R5543">
        <v>25.524647974000001</v>
      </c>
      <c r="S5543">
        <v>35.194521999999999</v>
      </c>
      <c r="T5543">
        <v>0</v>
      </c>
      <c r="U5543">
        <v>0</v>
      </c>
    </row>
    <row r="5544" spans="1:21" x14ac:dyDescent="0.3">
      <c r="A5544">
        <v>0.67</v>
      </c>
      <c r="B5544">
        <v>0.625</v>
      </c>
      <c r="C5544">
        <v>2.1</v>
      </c>
      <c r="D5544">
        <v>250</v>
      </c>
      <c r="E5544">
        <v>195.89</v>
      </c>
      <c r="F5544">
        <v>70.894999999999996</v>
      </c>
      <c r="G5544">
        <v>70.895522388059604</v>
      </c>
      <c r="H5544">
        <v>40</v>
      </c>
      <c r="I5544">
        <v>360.89552200000003</v>
      </c>
      <c r="J5544">
        <v>-1</v>
      </c>
      <c r="K5544">
        <v>2</v>
      </c>
      <c r="L5544">
        <v>46.850929999999998</v>
      </c>
      <c r="M5544">
        <v>385</v>
      </c>
      <c r="N5544">
        <v>100</v>
      </c>
      <c r="O5544">
        <v>160</v>
      </c>
      <c r="P5544">
        <v>0</v>
      </c>
      <c r="Q5544">
        <v>927</v>
      </c>
      <c r="R5544">
        <v>24.933185473000002</v>
      </c>
      <c r="S5544">
        <v>35.452170000000002</v>
      </c>
      <c r="T5544">
        <v>0</v>
      </c>
      <c r="U5544">
        <v>0</v>
      </c>
    </row>
    <row r="5545" spans="1:21" x14ac:dyDescent="0.3">
      <c r="A5545">
        <v>0.67</v>
      </c>
      <c r="B5545">
        <v>0.625</v>
      </c>
      <c r="C5545">
        <v>2.1</v>
      </c>
      <c r="D5545">
        <v>250</v>
      </c>
      <c r="E5545">
        <v>195.89</v>
      </c>
      <c r="F5545">
        <v>70.894999999999996</v>
      </c>
      <c r="G5545">
        <v>70.895522388059604</v>
      </c>
      <c r="H5545">
        <v>50</v>
      </c>
      <c r="I5545">
        <v>370.89552200000003</v>
      </c>
      <c r="J5545">
        <v>-1</v>
      </c>
      <c r="K5545">
        <v>2</v>
      </c>
      <c r="L5545">
        <v>46.06897</v>
      </c>
      <c r="M5545">
        <v>385</v>
      </c>
      <c r="N5545">
        <v>100</v>
      </c>
      <c r="O5545">
        <v>160</v>
      </c>
      <c r="P5545">
        <v>0</v>
      </c>
      <c r="Q5545">
        <v>961</v>
      </c>
      <c r="R5545">
        <v>24.076721643999999</v>
      </c>
      <c r="S5545">
        <v>36.118461000000003</v>
      </c>
      <c r="T5545">
        <v>0</v>
      </c>
      <c r="U5545">
        <v>0</v>
      </c>
    </row>
    <row r="5546" spans="1:21" x14ac:dyDescent="0.3">
      <c r="A5546">
        <v>0.67</v>
      </c>
      <c r="B5546">
        <v>0.625</v>
      </c>
      <c r="C5546">
        <v>2.1</v>
      </c>
      <c r="D5546">
        <v>250</v>
      </c>
      <c r="E5546">
        <v>195.89</v>
      </c>
      <c r="F5546">
        <v>70.894999999999996</v>
      </c>
      <c r="G5546">
        <v>70.895522388059604</v>
      </c>
      <c r="H5546">
        <v>60</v>
      </c>
      <c r="I5546">
        <v>380.89552200000003</v>
      </c>
      <c r="J5546">
        <v>-1</v>
      </c>
      <c r="K5546">
        <v>2</v>
      </c>
      <c r="L5546">
        <v>45.307040000000001</v>
      </c>
      <c r="M5546">
        <v>385</v>
      </c>
      <c r="N5546">
        <v>100</v>
      </c>
      <c r="O5546">
        <v>160</v>
      </c>
      <c r="P5546">
        <v>0</v>
      </c>
      <c r="Q5546">
        <v>942</v>
      </c>
      <c r="R5546">
        <v>23.708920805999998</v>
      </c>
      <c r="S5546">
        <v>35.747447999999999</v>
      </c>
      <c r="T5546">
        <v>0</v>
      </c>
      <c r="U5546">
        <v>0</v>
      </c>
    </row>
    <row r="5547" spans="1:21" x14ac:dyDescent="0.3">
      <c r="A5547">
        <v>0.67</v>
      </c>
      <c r="B5547">
        <v>0.625</v>
      </c>
      <c r="C5547">
        <v>2.1</v>
      </c>
      <c r="D5547">
        <v>250</v>
      </c>
      <c r="E5547">
        <v>195.89</v>
      </c>
      <c r="F5547">
        <v>70.894999999999996</v>
      </c>
      <c r="G5547">
        <v>70.895522388059604</v>
      </c>
      <c r="H5547">
        <v>70</v>
      </c>
      <c r="I5547">
        <v>390.89552200000003</v>
      </c>
      <c r="J5547">
        <v>-1</v>
      </c>
      <c r="K5547">
        <v>2</v>
      </c>
      <c r="L5547">
        <v>44.56465</v>
      </c>
      <c r="M5547">
        <v>385</v>
      </c>
      <c r="N5547">
        <v>100</v>
      </c>
      <c r="O5547">
        <v>160</v>
      </c>
      <c r="P5547">
        <v>0</v>
      </c>
      <c r="Q5547">
        <v>908</v>
      </c>
      <c r="R5547">
        <v>23.190593796999998</v>
      </c>
      <c r="S5547">
        <v>35.075052999999997</v>
      </c>
      <c r="T5547">
        <v>0</v>
      </c>
      <c r="U5547">
        <v>0</v>
      </c>
    </row>
    <row r="5548" spans="1:21" x14ac:dyDescent="0.3">
      <c r="A5548">
        <v>0.67</v>
      </c>
      <c r="B5548">
        <v>0.625</v>
      </c>
      <c r="C5548">
        <v>2.1</v>
      </c>
      <c r="D5548">
        <v>250</v>
      </c>
      <c r="E5548">
        <v>195.89</v>
      </c>
      <c r="F5548">
        <v>70.894999999999996</v>
      </c>
      <c r="G5548">
        <v>70.895522388059604</v>
      </c>
      <c r="H5548">
        <v>80</v>
      </c>
      <c r="I5548">
        <v>400.89552200000003</v>
      </c>
      <c r="J5548">
        <v>-1</v>
      </c>
      <c r="K5548">
        <v>2</v>
      </c>
      <c r="L5548">
        <v>43.841290000000001</v>
      </c>
      <c r="M5548">
        <v>385</v>
      </c>
      <c r="N5548">
        <v>100</v>
      </c>
      <c r="O5548">
        <v>160</v>
      </c>
      <c r="P5548">
        <v>0</v>
      </c>
      <c r="Q5548">
        <v>936</v>
      </c>
      <c r="R5548">
        <v>22.631321355000001</v>
      </c>
      <c r="S5548">
        <v>35.629590999999998</v>
      </c>
      <c r="T5548">
        <v>0</v>
      </c>
      <c r="U5548">
        <v>0</v>
      </c>
    </row>
    <row r="5549" spans="1:21" x14ac:dyDescent="0.3">
      <c r="A5549">
        <v>0.67</v>
      </c>
      <c r="B5549">
        <v>0.625</v>
      </c>
      <c r="C5549">
        <v>2.1</v>
      </c>
      <c r="D5549">
        <v>250</v>
      </c>
      <c r="E5549">
        <v>195.89</v>
      </c>
      <c r="F5549">
        <v>70.894999999999996</v>
      </c>
      <c r="G5549">
        <v>70.895522388059604</v>
      </c>
      <c r="H5549">
        <v>90</v>
      </c>
      <c r="I5549">
        <v>410.89552200000003</v>
      </c>
      <c r="J5549">
        <v>-1</v>
      </c>
      <c r="K5549">
        <v>2</v>
      </c>
      <c r="L5549">
        <v>43.13646</v>
      </c>
      <c r="M5549">
        <v>385</v>
      </c>
      <c r="N5549">
        <v>100</v>
      </c>
      <c r="O5549">
        <v>160</v>
      </c>
      <c r="P5549">
        <v>0</v>
      </c>
      <c r="Q5549">
        <v>916</v>
      </c>
      <c r="R5549">
        <v>21.997530437000002</v>
      </c>
      <c r="S5549">
        <v>35.234267000000003</v>
      </c>
      <c r="T5549">
        <v>0</v>
      </c>
      <c r="U5549">
        <v>0</v>
      </c>
    </row>
    <row r="5550" spans="1:21" x14ac:dyDescent="0.3">
      <c r="A5550">
        <v>0.67</v>
      </c>
      <c r="B5550">
        <v>0.625</v>
      </c>
      <c r="C5550">
        <v>2.1</v>
      </c>
      <c r="D5550">
        <v>250</v>
      </c>
      <c r="E5550">
        <v>195.89</v>
      </c>
      <c r="F5550">
        <v>70.894999999999996</v>
      </c>
      <c r="G5550">
        <v>70.895522388059604</v>
      </c>
      <c r="H5550">
        <v>100</v>
      </c>
      <c r="I5550">
        <v>420.89552200000003</v>
      </c>
      <c r="J5550">
        <v>-1</v>
      </c>
      <c r="K5550">
        <v>2</v>
      </c>
      <c r="L5550">
        <v>42.449660000000002</v>
      </c>
      <c r="M5550">
        <v>385</v>
      </c>
      <c r="N5550">
        <v>100</v>
      </c>
      <c r="O5550">
        <v>160</v>
      </c>
      <c r="P5550">
        <v>0</v>
      </c>
      <c r="Q5550">
        <v>977</v>
      </c>
      <c r="R5550">
        <v>21.720533974999999</v>
      </c>
      <c r="S5550">
        <v>36.428356999999998</v>
      </c>
      <c r="T5550">
        <v>0</v>
      </c>
      <c r="U5550">
        <v>0</v>
      </c>
    </row>
    <row r="5551" spans="1:21" x14ac:dyDescent="0.3">
      <c r="A5551">
        <v>0.67</v>
      </c>
      <c r="B5551">
        <v>0.625</v>
      </c>
      <c r="C5551">
        <v>2.1</v>
      </c>
      <c r="D5551">
        <v>250</v>
      </c>
      <c r="E5551">
        <v>195.89</v>
      </c>
      <c r="F5551">
        <v>70.894999999999996</v>
      </c>
      <c r="G5551">
        <v>70.895522388059604</v>
      </c>
      <c r="H5551">
        <v>110</v>
      </c>
      <c r="I5551">
        <v>430.89552200000003</v>
      </c>
      <c r="J5551">
        <v>-1</v>
      </c>
      <c r="K5551">
        <v>2</v>
      </c>
      <c r="L5551">
        <v>41.7804</v>
      </c>
      <c r="M5551">
        <v>385</v>
      </c>
      <c r="N5551">
        <v>100</v>
      </c>
      <c r="O5551">
        <v>160</v>
      </c>
      <c r="P5551">
        <v>0</v>
      </c>
      <c r="Q5551">
        <v>941</v>
      </c>
      <c r="R5551">
        <v>21.282836683999999</v>
      </c>
      <c r="S5551">
        <v>35.727829</v>
      </c>
      <c r="T5551">
        <v>0</v>
      </c>
      <c r="U5551">
        <v>0</v>
      </c>
    </row>
    <row r="5552" spans="1:21" x14ac:dyDescent="0.3">
      <c r="A5552">
        <v>0.67</v>
      </c>
      <c r="B5552">
        <v>0.625</v>
      </c>
      <c r="C5552">
        <v>2.1</v>
      </c>
      <c r="D5552">
        <v>250</v>
      </c>
      <c r="E5552">
        <v>195.89</v>
      </c>
      <c r="F5552">
        <v>70.894999999999996</v>
      </c>
      <c r="G5552">
        <v>70.895522388059604</v>
      </c>
      <c r="H5552">
        <v>120</v>
      </c>
      <c r="I5552">
        <v>440.89552200000003</v>
      </c>
      <c r="J5552">
        <v>-1</v>
      </c>
      <c r="K5552">
        <v>2</v>
      </c>
      <c r="L5552">
        <v>41.1282</v>
      </c>
      <c r="M5552">
        <v>385</v>
      </c>
      <c r="N5552">
        <v>100</v>
      </c>
      <c r="O5552">
        <v>160</v>
      </c>
      <c r="P5552">
        <v>0</v>
      </c>
      <c r="Q5552">
        <v>918</v>
      </c>
      <c r="R5552">
        <v>20.707135911000002</v>
      </c>
      <c r="S5552">
        <v>35.273972999999998</v>
      </c>
      <c r="T5552">
        <v>0</v>
      </c>
      <c r="U5552">
        <v>0</v>
      </c>
    </row>
    <row r="5553" spans="1:21" x14ac:dyDescent="0.3">
      <c r="A5553">
        <v>0.67</v>
      </c>
      <c r="B5553">
        <v>0.625</v>
      </c>
      <c r="C5553">
        <v>2.1</v>
      </c>
      <c r="D5553">
        <v>250</v>
      </c>
      <c r="E5553">
        <v>195.89</v>
      </c>
      <c r="F5553">
        <v>70.894999999999996</v>
      </c>
      <c r="G5553">
        <v>70.895522388059604</v>
      </c>
      <c r="H5553">
        <v>130</v>
      </c>
      <c r="I5553">
        <v>450.89552200000003</v>
      </c>
      <c r="J5553">
        <v>-1</v>
      </c>
      <c r="K5553">
        <v>2</v>
      </c>
      <c r="L5553">
        <v>40.492559999999997</v>
      </c>
      <c r="M5553">
        <v>385</v>
      </c>
      <c r="N5553">
        <v>100</v>
      </c>
      <c r="O5553">
        <v>160</v>
      </c>
      <c r="P5553">
        <v>0</v>
      </c>
      <c r="Q5553">
        <v>921</v>
      </c>
      <c r="R5553">
        <v>20.149001170999998</v>
      </c>
      <c r="S5553">
        <v>35.333458999999998</v>
      </c>
      <c r="T5553">
        <v>0</v>
      </c>
      <c r="U5553">
        <v>0</v>
      </c>
    </row>
    <row r="5554" spans="1:21" x14ac:dyDescent="0.3">
      <c r="A5554">
        <v>0.67</v>
      </c>
      <c r="B5554">
        <v>0.625</v>
      </c>
      <c r="C5554">
        <v>2.1</v>
      </c>
      <c r="D5554">
        <v>250</v>
      </c>
      <c r="E5554">
        <v>195.89</v>
      </c>
      <c r="F5554">
        <v>70.894999999999996</v>
      </c>
      <c r="G5554">
        <v>70.895522388059604</v>
      </c>
      <c r="H5554">
        <v>140</v>
      </c>
      <c r="I5554">
        <v>460.89552200000003</v>
      </c>
      <c r="J5554">
        <v>-1</v>
      </c>
      <c r="K5554">
        <v>2</v>
      </c>
      <c r="L5554">
        <v>39.87303</v>
      </c>
      <c r="M5554">
        <v>385</v>
      </c>
      <c r="N5554">
        <v>100</v>
      </c>
      <c r="O5554">
        <v>160</v>
      </c>
      <c r="P5554">
        <v>0</v>
      </c>
      <c r="Q5554">
        <v>990</v>
      </c>
      <c r="R5554">
        <v>19.847436088999999</v>
      </c>
      <c r="S5554">
        <v>36.678485000000002</v>
      </c>
      <c r="T5554">
        <v>0</v>
      </c>
      <c r="U5554">
        <v>0</v>
      </c>
    </row>
    <row r="5555" spans="1:21" x14ac:dyDescent="0.3">
      <c r="A5555">
        <v>0.67</v>
      </c>
      <c r="B5555">
        <v>0.625</v>
      </c>
      <c r="C5555">
        <v>2.1</v>
      </c>
      <c r="D5555">
        <v>250</v>
      </c>
      <c r="E5555">
        <v>195.89</v>
      </c>
      <c r="F5555">
        <v>70.894999999999996</v>
      </c>
      <c r="G5555">
        <v>70.895522388059604</v>
      </c>
      <c r="H5555">
        <v>150</v>
      </c>
      <c r="I5555">
        <v>470.89552200000003</v>
      </c>
      <c r="J5555">
        <v>-1</v>
      </c>
      <c r="K5555">
        <v>2</v>
      </c>
      <c r="L5555">
        <v>39.269120000000001</v>
      </c>
      <c r="M5555">
        <v>385</v>
      </c>
      <c r="N5555">
        <v>100</v>
      </c>
      <c r="O5555">
        <v>160</v>
      </c>
      <c r="P5555">
        <v>0</v>
      </c>
      <c r="Q5555">
        <v>929</v>
      </c>
      <c r="R5555">
        <v>19.161000675</v>
      </c>
      <c r="S5555">
        <v>35.491663000000003</v>
      </c>
      <c r="T5555">
        <v>0</v>
      </c>
      <c r="U5555">
        <v>0</v>
      </c>
    </row>
    <row r="5556" spans="1:21" x14ac:dyDescent="0.3">
      <c r="A5556">
        <v>0.67</v>
      </c>
      <c r="B5556">
        <v>0.625</v>
      </c>
      <c r="C5556">
        <v>2.1</v>
      </c>
      <c r="D5556">
        <v>250</v>
      </c>
      <c r="E5556">
        <v>195.89</v>
      </c>
      <c r="F5556">
        <v>70.894999999999996</v>
      </c>
      <c r="G5556">
        <v>70.895522388059604</v>
      </c>
      <c r="H5556">
        <v>160</v>
      </c>
      <c r="I5556">
        <v>480.89552200000003</v>
      </c>
      <c r="J5556">
        <v>-1</v>
      </c>
      <c r="K5556">
        <v>2</v>
      </c>
      <c r="L5556">
        <v>38.680399999999999</v>
      </c>
      <c r="M5556">
        <v>385</v>
      </c>
      <c r="N5556">
        <v>100</v>
      </c>
      <c r="O5556">
        <v>160</v>
      </c>
      <c r="P5556">
        <v>0</v>
      </c>
      <c r="Q5556">
        <v>939</v>
      </c>
      <c r="R5556">
        <v>19.091052512000001</v>
      </c>
      <c r="S5556">
        <v>35.688561999999997</v>
      </c>
      <c r="T5556">
        <v>0</v>
      </c>
      <c r="U5556">
        <v>0</v>
      </c>
    </row>
    <row r="5557" spans="1:21" x14ac:dyDescent="0.3">
      <c r="A5557">
        <v>0.67</v>
      </c>
      <c r="B5557">
        <v>0.625</v>
      </c>
      <c r="C5557">
        <v>2.1</v>
      </c>
      <c r="D5557">
        <v>250</v>
      </c>
      <c r="E5557">
        <v>195.89</v>
      </c>
      <c r="F5557">
        <v>70.894999999999996</v>
      </c>
      <c r="G5557">
        <v>70.895522388059604</v>
      </c>
      <c r="H5557">
        <v>170</v>
      </c>
      <c r="I5557">
        <v>490.89552200000003</v>
      </c>
      <c r="J5557">
        <v>-1</v>
      </c>
      <c r="K5557">
        <v>2</v>
      </c>
      <c r="L5557">
        <v>38.106409999999997</v>
      </c>
      <c r="M5557">
        <v>385</v>
      </c>
      <c r="N5557">
        <v>100</v>
      </c>
      <c r="O5557">
        <v>160</v>
      </c>
      <c r="P5557">
        <v>0</v>
      </c>
      <c r="Q5557">
        <v>986</v>
      </c>
      <c r="R5557">
        <v>18.773181441999998</v>
      </c>
      <c r="S5557">
        <v>36.601678999999997</v>
      </c>
      <c r="T5557">
        <v>0</v>
      </c>
      <c r="U5557">
        <v>0</v>
      </c>
    </row>
    <row r="5558" spans="1:21" x14ac:dyDescent="0.3">
      <c r="A5558">
        <v>0.67</v>
      </c>
      <c r="B5558">
        <v>0.625</v>
      </c>
      <c r="C5558">
        <v>2.1</v>
      </c>
      <c r="D5558">
        <v>250</v>
      </c>
      <c r="E5558">
        <v>195.89</v>
      </c>
      <c r="F5558">
        <v>70.894999999999996</v>
      </c>
      <c r="G5558">
        <v>70.895522388059604</v>
      </c>
      <c r="H5558">
        <v>180</v>
      </c>
      <c r="I5558">
        <v>500.89552200000003</v>
      </c>
      <c r="J5558">
        <v>-1</v>
      </c>
      <c r="K5558">
        <v>2</v>
      </c>
      <c r="L5558">
        <v>37.546720000000001</v>
      </c>
      <c r="M5558">
        <v>385</v>
      </c>
      <c r="N5558">
        <v>100</v>
      </c>
      <c r="O5558">
        <v>160</v>
      </c>
      <c r="P5558">
        <v>0</v>
      </c>
      <c r="Q5558">
        <v>974</v>
      </c>
      <c r="R5558">
        <v>18.158137838999998</v>
      </c>
      <c r="S5558">
        <v>36.370424999999997</v>
      </c>
      <c r="T5558">
        <v>0</v>
      </c>
      <c r="U5558">
        <v>0</v>
      </c>
    </row>
    <row r="5559" spans="1:21" x14ac:dyDescent="0.3">
      <c r="A5559">
        <v>0.67</v>
      </c>
      <c r="B5559">
        <v>0.625</v>
      </c>
      <c r="C5559">
        <v>2.1</v>
      </c>
      <c r="D5559">
        <v>250</v>
      </c>
      <c r="E5559">
        <v>195.89</v>
      </c>
      <c r="F5559">
        <v>70.894999999999996</v>
      </c>
      <c r="G5559">
        <v>70.895522388059604</v>
      </c>
      <c r="H5559">
        <v>190</v>
      </c>
      <c r="I5559">
        <v>510.89552200000003</v>
      </c>
      <c r="J5559">
        <v>-1</v>
      </c>
      <c r="K5559">
        <v>2</v>
      </c>
      <c r="L5559">
        <v>37.000900000000001</v>
      </c>
      <c r="M5559">
        <v>385</v>
      </c>
      <c r="N5559">
        <v>100</v>
      </c>
      <c r="O5559">
        <v>160</v>
      </c>
      <c r="P5559">
        <v>0</v>
      </c>
      <c r="Q5559">
        <v>994</v>
      </c>
      <c r="R5559">
        <v>17.973377212999999</v>
      </c>
      <c r="S5559">
        <v>36.755152000000002</v>
      </c>
      <c r="T5559">
        <v>0</v>
      </c>
      <c r="U5559">
        <v>0</v>
      </c>
    </row>
    <row r="5560" spans="1:21" x14ac:dyDescent="0.3">
      <c r="A5560">
        <v>0.67</v>
      </c>
      <c r="B5560">
        <v>0.625</v>
      </c>
      <c r="C5560">
        <v>2.1</v>
      </c>
      <c r="D5560">
        <v>250</v>
      </c>
      <c r="E5560">
        <v>195.89</v>
      </c>
      <c r="F5560">
        <v>70.894999999999996</v>
      </c>
      <c r="G5560">
        <v>70.895522388059604</v>
      </c>
      <c r="H5560">
        <v>200</v>
      </c>
      <c r="I5560">
        <v>520.89552200000003</v>
      </c>
      <c r="J5560">
        <v>-1</v>
      </c>
      <c r="K5560">
        <v>2</v>
      </c>
      <c r="L5560">
        <v>36.468539999999997</v>
      </c>
      <c r="M5560">
        <v>385</v>
      </c>
      <c r="N5560">
        <v>100</v>
      </c>
      <c r="O5560">
        <v>160</v>
      </c>
      <c r="P5560">
        <v>0</v>
      </c>
      <c r="Q5560">
        <v>923</v>
      </c>
      <c r="R5560">
        <v>17.522269796</v>
      </c>
      <c r="S5560">
        <v>35.373066999999999</v>
      </c>
      <c r="T5560">
        <v>0</v>
      </c>
      <c r="U5560">
        <v>0</v>
      </c>
    </row>
    <row r="5561" spans="1:21" x14ac:dyDescent="0.3">
      <c r="A5561">
        <v>0.67</v>
      </c>
      <c r="B5561">
        <v>0.625</v>
      </c>
      <c r="C5561">
        <v>2.1</v>
      </c>
      <c r="D5561">
        <v>250</v>
      </c>
      <c r="E5561">
        <v>195.89</v>
      </c>
      <c r="F5561">
        <v>70.894999999999996</v>
      </c>
      <c r="G5561">
        <v>70.895522388059604</v>
      </c>
      <c r="H5561">
        <v>210</v>
      </c>
      <c r="I5561">
        <v>530.89552200000003</v>
      </c>
      <c r="J5561">
        <v>-1</v>
      </c>
      <c r="K5561">
        <v>2</v>
      </c>
      <c r="L5561">
        <v>35.94923</v>
      </c>
      <c r="M5561">
        <v>385</v>
      </c>
      <c r="N5561">
        <v>100</v>
      </c>
      <c r="O5561">
        <v>160</v>
      </c>
      <c r="P5561">
        <v>0</v>
      </c>
      <c r="Q5561">
        <v>917</v>
      </c>
      <c r="R5561">
        <v>17.215176789000001</v>
      </c>
      <c r="S5561">
        <v>35.254125000000002</v>
      </c>
      <c r="T5561">
        <v>0</v>
      </c>
      <c r="U5561">
        <v>0</v>
      </c>
    </row>
    <row r="5562" spans="1:21" x14ac:dyDescent="0.3">
      <c r="A5562">
        <v>0.67</v>
      </c>
      <c r="B5562">
        <v>0.625</v>
      </c>
      <c r="C5562">
        <v>2.1</v>
      </c>
      <c r="D5562">
        <v>250</v>
      </c>
      <c r="E5562">
        <v>195.89</v>
      </c>
      <c r="F5562">
        <v>70.894999999999996</v>
      </c>
      <c r="G5562">
        <v>70.895522388059604</v>
      </c>
      <c r="H5562">
        <v>220</v>
      </c>
      <c r="I5562">
        <v>540.89552200000003</v>
      </c>
      <c r="J5562">
        <v>-1</v>
      </c>
      <c r="K5562">
        <v>2</v>
      </c>
      <c r="L5562">
        <v>35.442590000000003</v>
      </c>
      <c r="M5562">
        <v>385</v>
      </c>
      <c r="N5562">
        <v>100</v>
      </c>
      <c r="O5562">
        <v>160</v>
      </c>
      <c r="P5562">
        <v>0</v>
      </c>
      <c r="Q5562">
        <v>924</v>
      </c>
      <c r="R5562">
        <v>16.744305353000001</v>
      </c>
      <c r="S5562">
        <v>35.392856999999999</v>
      </c>
      <c r="T5562">
        <v>0</v>
      </c>
      <c r="U5562">
        <v>0</v>
      </c>
    </row>
    <row r="5563" spans="1:21" x14ac:dyDescent="0.3">
      <c r="A5563">
        <v>0.67</v>
      </c>
      <c r="B5563">
        <v>0.625</v>
      </c>
      <c r="C5563">
        <v>2.1</v>
      </c>
      <c r="D5563">
        <v>250</v>
      </c>
      <c r="E5563">
        <v>195.89</v>
      </c>
      <c r="F5563">
        <v>70.894999999999996</v>
      </c>
      <c r="G5563">
        <v>70.895522388059604</v>
      </c>
      <c r="H5563">
        <v>230</v>
      </c>
      <c r="I5563">
        <v>550.89552200000003</v>
      </c>
      <c r="J5563">
        <v>-1</v>
      </c>
      <c r="K5563">
        <v>2</v>
      </c>
      <c r="L5563">
        <v>34.948239999999998</v>
      </c>
      <c r="M5563">
        <v>385</v>
      </c>
      <c r="N5563">
        <v>100</v>
      </c>
      <c r="O5563">
        <v>160</v>
      </c>
      <c r="P5563">
        <v>0</v>
      </c>
      <c r="Q5563">
        <v>918</v>
      </c>
      <c r="R5563">
        <v>16.584464979</v>
      </c>
      <c r="S5563">
        <v>35.273972999999998</v>
      </c>
      <c r="T5563">
        <v>0</v>
      </c>
      <c r="U5563">
        <v>0</v>
      </c>
    </row>
    <row r="5564" spans="1:21" x14ac:dyDescent="0.3">
      <c r="A5564">
        <v>0.67</v>
      </c>
      <c r="B5564">
        <v>0.625</v>
      </c>
      <c r="C5564">
        <v>2.1</v>
      </c>
      <c r="D5564">
        <v>250</v>
      </c>
      <c r="E5564">
        <v>195.89</v>
      </c>
      <c r="F5564">
        <v>70.894999999999996</v>
      </c>
      <c r="G5564">
        <v>70.895522388059604</v>
      </c>
      <c r="H5564">
        <v>240</v>
      </c>
      <c r="I5564">
        <v>560.89552200000003</v>
      </c>
      <c r="J5564">
        <v>-1</v>
      </c>
      <c r="K5564">
        <v>2</v>
      </c>
      <c r="L5564">
        <v>34.465789999999998</v>
      </c>
      <c r="M5564">
        <v>385</v>
      </c>
      <c r="N5564">
        <v>100</v>
      </c>
      <c r="O5564">
        <v>160</v>
      </c>
      <c r="P5564">
        <v>0</v>
      </c>
      <c r="Q5564">
        <v>975</v>
      </c>
      <c r="R5564">
        <v>16.423113105999999</v>
      </c>
      <c r="S5564">
        <v>36.389744</v>
      </c>
      <c r="T5564">
        <v>0</v>
      </c>
      <c r="U5564">
        <v>0</v>
      </c>
    </row>
    <row r="5565" spans="1:21" x14ac:dyDescent="0.3">
      <c r="A5565">
        <v>0.67</v>
      </c>
      <c r="B5565">
        <v>0.625</v>
      </c>
      <c r="C5565">
        <v>2.1</v>
      </c>
      <c r="D5565">
        <v>250</v>
      </c>
      <c r="E5565">
        <v>195.89</v>
      </c>
      <c r="F5565">
        <v>70.894999999999996</v>
      </c>
      <c r="G5565">
        <v>70.895522388059604</v>
      </c>
      <c r="H5565">
        <v>250</v>
      </c>
      <c r="I5565">
        <v>570.89552200000003</v>
      </c>
      <c r="J5565">
        <v>-1</v>
      </c>
      <c r="K5565">
        <v>2</v>
      </c>
      <c r="L5565">
        <v>33.994900000000001</v>
      </c>
      <c r="M5565">
        <v>385</v>
      </c>
      <c r="N5565">
        <v>100</v>
      </c>
      <c r="O5565">
        <v>160</v>
      </c>
      <c r="P5565">
        <v>0</v>
      </c>
      <c r="Q5565">
        <v>930</v>
      </c>
      <c r="R5565">
        <v>15.887720871000001</v>
      </c>
      <c r="S5565">
        <v>35.511395999999998</v>
      </c>
      <c r="T5565">
        <v>0</v>
      </c>
      <c r="U5565">
        <v>0</v>
      </c>
    </row>
    <row r="5566" spans="1:21" x14ac:dyDescent="0.3">
      <c r="A5566">
        <v>0.67</v>
      </c>
      <c r="B5566">
        <v>0.625</v>
      </c>
      <c r="C5566">
        <v>2.1</v>
      </c>
      <c r="D5566">
        <v>250</v>
      </c>
      <c r="E5566">
        <v>195.89</v>
      </c>
      <c r="F5566">
        <v>70.894999999999996</v>
      </c>
      <c r="G5566">
        <v>70.895522388059604</v>
      </c>
      <c r="H5566">
        <v>260</v>
      </c>
      <c r="I5566">
        <v>580.89552200000003</v>
      </c>
      <c r="J5566">
        <v>-1</v>
      </c>
      <c r="K5566">
        <v>2</v>
      </c>
      <c r="L5566">
        <v>33.535209999999999</v>
      </c>
      <c r="M5566">
        <v>385</v>
      </c>
      <c r="N5566">
        <v>100</v>
      </c>
      <c r="O5566">
        <v>160</v>
      </c>
      <c r="P5566">
        <v>0</v>
      </c>
      <c r="Q5566">
        <v>917</v>
      </c>
      <c r="R5566">
        <v>15.887720871000001</v>
      </c>
      <c r="S5566">
        <v>35.254125000000002</v>
      </c>
      <c r="T5566">
        <v>0</v>
      </c>
      <c r="U5566">
        <v>0</v>
      </c>
    </row>
    <row r="5567" spans="1:21" x14ac:dyDescent="0.3">
      <c r="A5567">
        <v>0.67</v>
      </c>
      <c r="B5567">
        <v>0.625</v>
      </c>
      <c r="C5567">
        <v>2.1</v>
      </c>
      <c r="D5567">
        <v>250</v>
      </c>
      <c r="E5567">
        <v>195.89</v>
      </c>
      <c r="F5567">
        <v>70.894999999999996</v>
      </c>
      <c r="G5567">
        <v>70.895522388059604</v>
      </c>
      <c r="H5567">
        <v>270</v>
      </c>
      <c r="I5567">
        <v>590.89552200000003</v>
      </c>
      <c r="J5567">
        <v>-1</v>
      </c>
      <c r="K5567">
        <v>2</v>
      </c>
      <c r="L5567">
        <v>33.086390000000002</v>
      </c>
      <c r="M5567">
        <v>385</v>
      </c>
      <c r="N5567">
        <v>100</v>
      </c>
      <c r="O5567">
        <v>160</v>
      </c>
      <c r="P5567">
        <v>0</v>
      </c>
      <c r="Q5567">
        <v>983</v>
      </c>
      <c r="R5567">
        <v>15.634598901</v>
      </c>
      <c r="S5567">
        <v>36.543982999999997</v>
      </c>
      <c r="T5567">
        <v>0</v>
      </c>
      <c r="U5567">
        <v>0</v>
      </c>
    </row>
    <row r="5568" spans="1:21" x14ac:dyDescent="0.3">
      <c r="A5568">
        <v>0.67</v>
      </c>
      <c r="B5568">
        <v>0.625</v>
      </c>
      <c r="C5568">
        <v>2.1</v>
      </c>
      <c r="D5568">
        <v>250</v>
      </c>
      <c r="E5568">
        <v>195.89</v>
      </c>
      <c r="F5568">
        <v>70.894999999999996</v>
      </c>
      <c r="G5568">
        <v>70.895522388059604</v>
      </c>
      <c r="H5568">
        <v>280</v>
      </c>
      <c r="I5568">
        <v>600.89552200000003</v>
      </c>
      <c r="J5568">
        <v>-1</v>
      </c>
      <c r="K5568">
        <v>2</v>
      </c>
      <c r="L5568">
        <v>32.648099999999999</v>
      </c>
      <c r="M5568">
        <v>385</v>
      </c>
      <c r="N5568">
        <v>100</v>
      </c>
      <c r="O5568">
        <v>160</v>
      </c>
      <c r="P5568">
        <v>0</v>
      </c>
      <c r="Q5568">
        <v>916</v>
      </c>
      <c r="R5568">
        <v>15.506527812</v>
      </c>
      <c r="S5568">
        <v>35.234267000000003</v>
      </c>
      <c r="T5568">
        <v>0</v>
      </c>
      <c r="U5568">
        <v>0</v>
      </c>
    </row>
    <row r="5569" spans="1:21" x14ac:dyDescent="0.3">
      <c r="A5569">
        <v>0.67</v>
      </c>
      <c r="B5569">
        <v>0.625</v>
      </c>
      <c r="C5569">
        <v>2.1</v>
      </c>
      <c r="D5569">
        <v>250</v>
      </c>
      <c r="E5569">
        <v>195.89</v>
      </c>
      <c r="F5569">
        <v>70.894999999999996</v>
      </c>
      <c r="G5569">
        <v>70.895522388059604</v>
      </c>
      <c r="H5569">
        <v>290</v>
      </c>
      <c r="I5569">
        <v>610.89552200000003</v>
      </c>
      <c r="J5569">
        <v>-1</v>
      </c>
      <c r="K5569">
        <v>2</v>
      </c>
      <c r="L5569">
        <v>32.220039999999997</v>
      </c>
      <c r="M5569">
        <v>385</v>
      </c>
      <c r="N5569">
        <v>100</v>
      </c>
      <c r="O5569">
        <v>160</v>
      </c>
      <c r="P5569">
        <v>0</v>
      </c>
      <c r="Q5569">
        <v>926</v>
      </c>
      <c r="R5569">
        <v>15.071960802</v>
      </c>
      <c r="S5569">
        <v>35.432408000000002</v>
      </c>
      <c r="T5569">
        <v>0</v>
      </c>
      <c r="U5569">
        <v>0</v>
      </c>
    </row>
    <row r="5570" spans="1:21" x14ac:dyDescent="0.3">
      <c r="A5570">
        <v>0.67</v>
      </c>
      <c r="B5570">
        <v>0.625</v>
      </c>
      <c r="C5570">
        <v>2.1</v>
      </c>
      <c r="D5570">
        <v>250</v>
      </c>
      <c r="E5570">
        <v>195.89</v>
      </c>
      <c r="F5570">
        <v>70.894999999999996</v>
      </c>
      <c r="G5570">
        <v>70.895522388059604</v>
      </c>
      <c r="H5570">
        <v>300</v>
      </c>
      <c r="I5570">
        <v>620.89552200000003</v>
      </c>
      <c r="J5570">
        <v>-1</v>
      </c>
      <c r="K5570">
        <v>2</v>
      </c>
      <c r="L5570">
        <v>31.80189</v>
      </c>
      <c r="M5570">
        <v>385</v>
      </c>
      <c r="N5570">
        <v>100</v>
      </c>
      <c r="O5570">
        <v>160</v>
      </c>
      <c r="P5570">
        <v>0</v>
      </c>
      <c r="Q5570">
        <v>976</v>
      </c>
      <c r="R5570">
        <v>14.894668927</v>
      </c>
      <c r="S5570">
        <v>36.409055000000002</v>
      </c>
      <c r="T5570">
        <v>0</v>
      </c>
      <c r="U5570">
        <v>0</v>
      </c>
    </row>
    <row r="5571" spans="1:21" x14ac:dyDescent="0.3">
      <c r="A5571">
        <v>0.67</v>
      </c>
      <c r="B5571">
        <v>0.625</v>
      </c>
      <c r="C5571">
        <v>2.1</v>
      </c>
      <c r="D5571">
        <v>250</v>
      </c>
      <c r="E5571">
        <v>195.89</v>
      </c>
      <c r="F5571">
        <v>70.894999999999996</v>
      </c>
      <c r="G5571">
        <v>70.895522388059604</v>
      </c>
      <c r="H5571">
        <v>0</v>
      </c>
      <c r="I5571">
        <v>320.89552200000003</v>
      </c>
      <c r="J5571">
        <v>-1</v>
      </c>
      <c r="K5571">
        <v>2</v>
      </c>
      <c r="L5571">
        <v>50.188960000000002</v>
      </c>
      <c r="M5571">
        <v>385</v>
      </c>
      <c r="N5571">
        <v>100</v>
      </c>
      <c r="O5571">
        <v>160</v>
      </c>
      <c r="P5571">
        <v>0</v>
      </c>
      <c r="Q5571">
        <v>903</v>
      </c>
      <c r="R5571">
        <v>27.126753117</v>
      </c>
      <c r="S5571">
        <v>34.975223</v>
      </c>
      <c r="T5571">
        <v>0</v>
      </c>
      <c r="U5571">
        <v>0</v>
      </c>
    </row>
    <row r="5572" spans="1:21" x14ac:dyDescent="0.3">
      <c r="A5572" t="s">
        <v>74</v>
      </c>
      <c r="B5572" t="s">
        <v>74</v>
      </c>
      <c r="C5572">
        <v>2.1</v>
      </c>
      <c r="D5572">
        <v>250</v>
      </c>
      <c r="E5572" t="s">
        <v>75</v>
      </c>
      <c r="F5572" t="s">
        <v>74</v>
      </c>
      <c r="G5572" t="s">
        <v>74</v>
      </c>
      <c r="H5572" t="s">
        <v>74</v>
      </c>
      <c r="I5572" t="s">
        <v>74</v>
      </c>
      <c r="J5572" t="s">
        <v>74</v>
      </c>
      <c r="K5572" t="s">
        <v>74</v>
      </c>
      <c r="L5572" t="s">
        <v>74</v>
      </c>
      <c r="M5572" t="s">
        <v>74</v>
      </c>
      <c r="N5572" t="s">
        <v>74</v>
      </c>
      <c r="O5572">
        <v>180</v>
      </c>
    </row>
    <row r="5573" spans="1:21" x14ac:dyDescent="0.3">
      <c r="A5573">
        <v>0.67</v>
      </c>
      <c r="B5573">
        <v>0.625</v>
      </c>
      <c r="C5573">
        <v>2.1</v>
      </c>
      <c r="D5573">
        <v>250</v>
      </c>
      <c r="E5573">
        <v>195.89</v>
      </c>
      <c r="F5573">
        <v>70.894999999999996</v>
      </c>
      <c r="G5573">
        <v>70.895522388059604</v>
      </c>
      <c r="H5573">
        <v>0</v>
      </c>
      <c r="I5573">
        <v>320.89552200000003</v>
      </c>
      <c r="J5573">
        <v>-1</v>
      </c>
      <c r="K5573">
        <v>2</v>
      </c>
      <c r="L5573">
        <v>51.608989999999999</v>
      </c>
      <c r="M5573">
        <v>405</v>
      </c>
      <c r="N5573">
        <v>100</v>
      </c>
      <c r="O5573">
        <v>180</v>
      </c>
      <c r="P5573">
        <v>0</v>
      </c>
      <c r="Q5573">
        <v>903</v>
      </c>
      <c r="R5573">
        <v>30.071588550000001</v>
      </c>
      <c r="S5573">
        <v>34.975223</v>
      </c>
      <c r="T5573">
        <v>0</v>
      </c>
      <c r="U5573">
        <v>0</v>
      </c>
    </row>
    <row r="5574" spans="1:21" x14ac:dyDescent="0.3">
      <c r="A5574">
        <v>0.67</v>
      </c>
      <c r="B5574">
        <v>0.625</v>
      </c>
      <c r="C5574">
        <v>2.1</v>
      </c>
      <c r="D5574">
        <v>250</v>
      </c>
      <c r="E5574">
        <v>195.89</v>
      </c>
      <c r="F5574">
        <v>70.894999999999996</v>
      </c>
      <c r="G5574">
        <v>70.895522388059604</v>
      </c>
      <c r="H5574">
        <v>10</v>
      </c>
      <c r="I5574">
        <v>330.89552200000003</v>
      </c>
      <c r="J5574">
        <v>-1</v>
      </c>
      <c r="K5574">
        <v>2</v>
      </c>
      <c r="L5574">
        <v>50.750279999999997</v>
      </c>
      <c r="M5574">
        <v>405</v>
      </c>
      <c r="N5574">
        <v>100</v>
      </c>
      <c r="O5574">
        <v>180</v>
      </c>
      <c r="P5574">
        <v>0</v>
      </c>
      <c r="Q5574">
        <v>930</v>
      </c>
      <c r="R5574">
        <v>29.284691070000001</v>
      </c>
      <c r="S5574">
        <v>35.511395999999998</v>
      </c>
      <c r="T5574">
        <v>0</v>
      </c>
      <c r="U5574">
        <v>0</v>
      </c>
    </row>
    <row r="5575" spans="1:21" x14ac:dyDescent="0.3">
      <c r="A5575">
        <v>0.67</v>
      </c>
      <c r="B5575">
        <v>0.625</v>
      </c>
      <c r="C5575">
        <v>2.1</v>
      </c>
      <c r="D5575">
        <v>250</v>
      </c>
      <c r="E5575">
        <v>195.89</v>
      </c>
      <c r="F5575">
        <v>70.894999999999996</v>
      </c>
      <c r="G5575">
        <v>70.895522388059604</v>
      </c>
      <c r="H5575">
        <v>20</v>
      </c>
      <c r="I5575">
        <v>340.89552200000003</v>
      </c>
      <c r="J5575">
        <v>-1</v>
      </c>
      <c r="K5575">
        <v>2</v>
      </c>
      <c r="L5575">
        <v>49.912089999999999</v>
      </c>
      <c r="M5575">
        <v>405</v>
      </c>
      <c r="N5575">
        <v>100</v>
      </c>
      <c r="O5575">
        <v>180</v>
      </c>
      <c r="P5575">
        <v>0</v>
      </c>
      <c r="Q5575">
        <v>908</v>
      </c>
      <c r="R5575">
        <v>28.453990017999999</v>
      </c>
      <c r="S5575">
        <v>35.075052999999997</v>
      </c>
      <c r="T5575">
        <v>0</v>
      </c>
      <c r="U5575">
        <v>0</v>
      </c>
    </row>
    <row r="5576" spans="1:21" x14ac:dyDescent="0.3">
      <c r="A5576">
        <v>0.67</v>
      </c>
      <c r="B5576">
        <v>0.625</v>
      </c>
      <c r="C5576">
        <v>2.1</v>
      </c>
      <c r="D5576">
        <v>250</v>
      </c>
      <c r="E5576">
        <v>195.89</v>
      </c>
      <c r="F5576">
        <v>70.894999999999996</v>
      </c>
      <c r="G5576">
        <v>70.895522388059604</v>
      </c>
      <c r="H5576">
        <v>30</v>
      </c>
      <c r="I5576">
        <v>350.89552200000003</v>
      </c>
      <c r="J5576">
        <v>-1</v>
      </c>
      <c r="K5576">
        <v>2</v>
      </c>
      <c r="L5576">
        <v>49.094050000000003</v>
      </c>
      <c r="M5576">
        <v>405</v>
      </c>
      <c r="N5576">
        <v>100</v>
      </c>
      <c r="O5576">
        <v>180</v>
      </c>
      <c r="P5576">
        <v>0</v>
      </c>
      <c r="Q5576">
        <v>970</v>
      </c>
      <c r="R5576">
        <v>27.550934485999999</v>
      </c>
      <c r="S5576">
        <v>36.293058000000002</v>
      </c>
      <c r="T5576">
        <v>0</v>
      </c>
      <c r="U5576">
        <v>0</v>
      </c>
    </row>
    <row r="5577" spans="1:21" x14ac:dyDescent="0.3">
      <c r="A5577">
        <v>0.67</v>
      </c>
      <c r="B5577">
        <v>0.625</v>
      </c>
      <c r="C5577">
        <v>2.1</v>
      </c>
      <c r="D5577">
        <v>250</v>
      </c>
      <c r="E5577">
        <v>195.89</v>
      </c>
      <c r="F5577">
        <v>70.894999999999996</v>
      </c>
      <c r="G5577">
        <v>70.895522388059604</v>
      </c>
      <c r="H5577">
        <v>40</v>
      </c>
      <c r="I5577">
        <v>360.89552200000003</v>
      </c>
      <c r="J5577">
        <v>-1</v>
      </c>
      <c r="K5577">
        <v>2</v>
      </c>
      <c r="L5577">
        <v>48.295760000000001</v>
      </c>
      <c r="M5577">
        <v>405</v>
      </c>
      <c r="N5577">
        <v>100</v>
      </c>
      <c r="O5577">
        <v>180</v>
      </c>
      <c r="P5577">
        <v>0</v>
      </c>
      <c r="Q5577">
        <v>939</v>
      </c>
      <c r="R5577">
        <v>27.076446194999999</v>
      </c>
      <c r="S5577">
        <v>35.688561999999997</v>
      </c>
      <c r="T5577">
        <v>0</v>
      </c>
      <c r="U5577">
        <v>0</v>
      </c>
    </row>
    <row r="5578" spans="1:21" x14ac:dyDescent="0.3">
      <c r="A5578">
        <v>0.67</v>
      </c>
      <c r="B5578">
        <v>0.625</v>
      </c>
      <c r="C5578">
        <v>2.1</v>
      </c>
      <c r="D5578">
        <v>250</v>
      </c>
      <c r="E5578">
        <v>195.89</v>
      </c>
      <c r="F5578">
        <v>70.894999999999996</v>
      </c>
      <c r="G5578">
        <v>70.895522388059604</v>
      </c>
      <c r="H5578">
        <v>50</v>
      </c>
      <c r="I5578">
        <v>370.89552200000003</v>
      </c>
      <c r="J5578">
        <v>-1</v>
      </c>
      <c r="K5578">
        <v>2</v>
      </c>
      <c r="L5578">
        <v>47.51681</v>
      </c>
      <c r="M5578">
        <v>405</v>
      </c>
      <c r="N5578">
        <v>100</v>
      </c>
      <c r="O5578">
        <v>180</v>
      </c>
      <c r="P5578">
        <v>0</v>
      </c>
      <c r="Q5578">
        <v>919</v>
      </c>
      <c r="R5578">
        <v>26.568534601</v>
      </c>
      <c r="S5578">
        <v>35.293810999999998</v>
      </c>
      <c r="T5578">
        <v>0</v>
      </c>
      <c r="U5578">
        <v>0</v>
      </c>
    </row>
    <row r="5579" spans="1:21" x14ac:dyDescent="0.3">
      <c r="A5579">
        <v>0.67</v>
      </c>
      <c r="B5579">
        <v>0.625</v>
      </c>
      <c r="C5579">
        <v>2.1</v>
      </c>
      <c r="D5579">
        <v>250</v>
      </c>
      <c r="E5579">
        <v>195.89</v>
      </c>
      <c r="F5579">
        <v>70.894999999999996</v>
      </c>
      <c r="G5579">
        <v>70.895522388059604</v>
      </c>
      <c r="H5579">
        <v>60</v>
      </c>
      <c r="I5579">
        <v>380.89552200000003</v>
      </c>
      <c r="J5579">
        <v>-1</v>
      </c>
      <c r="K5579">
        <v>2</v>
      </c>
      <c r="L5579">
        <v>46.756779999999999</v>
      </c>
      <c r="M5579">
        <v>405</v>
      </c>
      <c r="N5579">
        <v>100</v>
      </c>
      <c r="O5579">
        <v>180</v>
      </c>
      <c r="P5579">
        <v>0</v>
      </c>
      <c r="Q5579">
        <v>947</v>
      </c>
      <c r="R5579">
        <v>26.129622855000001</v>
      </c>
      <c r="S5579">
        <v>35.845405</v>
      </c>
      <c r="T5579">
        <v>0</v>
      </c>
      <c r="U5579">
        <v>0</v>
      </c>
    </row>
    <row r="5580" spans="1:21" x14ac:dyDescent="0.3">
      <c r="A5580">
        <v>0.67</v>
      </c>
      <c r="B5580">
        <v>0.625</v>
      </c>
      <c r="C5580">
        <v>2.1</v>
      </c>
      <c r="D5580">
        <v>250</v>
      </c>
      <c r="E5580">
        <v>195.89</v>
      </c>
      <c r="F5580">
        <v>70.894999999999996</v>
      </c>
      <c r="G5580">
        <v>70.895522388059604</v>
      </c>
      <c r="H5580">
        <v>70</v>
      </c>
      <c r="I5580">
        <v>390.89552200000003</v>
      </c>
      <c r="J5580">
        <v>-1</v>
      </c>
      <c r="K5580">
        <v>2</v>
      </c>
      <c r="L5580">
        <v>46.015259999999998</v>
      </c>
      <c r="M5580">
        <v>405</v>
      </c>
      <c r="N5580">
        <v>100</v>
      </c>
      <c r="O5580">
        <v>180</v>
      </c>
      <c r="P5580">
        <v>0</v>
      </c>
      <c r="Q5580">
        <v>937</v>
      </c>
      <c r="R5580">
        <v>25.657294431</v>
      </c>
      <c r="S5580">
        <v>35.649258000000003</v>
      </c>
      <c r="T5580">
        <v>0</v>
      </c>
      <c r="U5580">
        <v>0</v>
      </c>
    </row>
    <row r="5581" spans="1:21" x14ac:dyDescent="0.3">
      <c r="A5581">
        <v>0.67</v>
      </c>
      <c r="B5581">
        <v>0.625</v>
      </c>
      <c r="C5581">
        <v>2.1</v>
      </c>
      <c r="D5581">
        <v>250</v>
      </c>
      <c r="E5581">
        <v>195.89</v>
      </c>
      <c r="F5581">
        <v>70.894999999999996</v>
      </c>
      <c r="G5581">
        <v>70.895522388059604</v>
      </c>
      <c r="H5581">
        <v>80</v>
      </c>
      <c r="I5581">
        <v>400.89552200000003</v>
      </c>
      <c r="J5581">
        <v>-1</v>
      </c>
      <c r="K5581">
        <v>2</v>
      </c>
      <c r="L5581">
        <v>45.291800000000002</v>
      </c>
      <c r="M5581">
        <v>405</v>
      </c>
      <c r="N5581">
        <v>100</v>
      </c>
      <c r="O5581">
        <v>180</v>
      </c>
      <c r="P5581">
        <v>0</v>
      </c>
      <c r="Q5581">
        <v>930</v>
      </c>
      <c r="R5581">
        <v>25.36461826</v>
      </c>
      <c r="S5581">
        <v>35.511395999999998</v>
      </c>
      <c r="T5581">
        <v>0</v>
      </c>
      <c r="U5581">
        <v>0</v>
      </c>
    </row>
    <row r="5582" spans="1:21" x14ac:dyDescent="0.3">
      <c r="A5582">
        <v>0.67</v>
      </c>
      <c r="B5582">
        <v>0.625</v>
      </c>
      <c r="C5582">
        <v>2.1</v>
      </c>
      <c r="D5582">
        <v>250</v>
      </c>
      <c r="E5582">
        <v>195.89</v>
      </c>
      <c r="F5582">
        <v>70.894999999999996</v>
      </c>
      <c r="G5582">
        <v>70.895522388059604</v>
      </c>
      <c r="H5582">
        <v>90</v>
      </c>
      <c r="I5582">
        <v>410.89552200000003</v>
      </c>
      <c r="J5582">
        <v>-1</v>
      </c>
      <c r="K5582">
        <v>2</v>
      </c>
      <c r="L5582">
        <v>44.585990000000002</v>
      </c>
      <c r="M5582">
        <v>405</v>
      </c>
      <c r="N5582">
        <v>100</v>
      </c>
      <c r="O5582">
        <v>180</v>
      </c>
      <c r="P5582">
        <v>0</v>
      </c>
      <c r="Q5582">
        <v>982</v>
      </c>
      <c r="R5582">
        <v>24.439312784999998</v>
      </c>
      <c r="S5582">
        <v>36.524734000000002</v>
      </c>
      <c r="T5582">
        <v>0</v>
      </c>
      <c r="U5582">
        <v>0</v>
      </c>
    </row>
    <row r="5583" spans="1:21" x14ac:dyDescent="0.3">
      <c r="A5583">
        <v>0.67</v>
      </c>
      <c r="B5583">
        <v>0.625</v>
      </c>
      <c r="C5583">
        <v>2.1</v>
      </c>
      <c r="D5583">
        <v>250</v>
      </c>
      <c r="E5583">
        <v>195.89</v>
      </c>
      <c r="F5583">
        <v>70.894999999999996</v>
      </c>
      <c r="G5583">
        <v>70.895522388059604</v>
      </c>
      <c r="H5583">
        <v>100</v>
      </c>
      <c r="I5583">
        <v>420.89552200000003</v>
      </c>
      <c r="J5583">
        <v>-1</v>
      </c>
      <c r="K5583">
        <v>2</v>
      </c>
      <c r="L5583">
        <v>43.897390000000001</v>
      </c>
      <c r="M5583">
        <v>405</v>
      </c>
      <c r="N5583">
        <v>100</v>
      </c>
      <c r="O5583">
        <v>180</v>
      </c>
      <c r="P5583">
        <v>0</v>
      </c>
      <c r="Q5583">
        <v>984</v>
      </c>
      <c r="R5583">
        <v>24.216783413000002</v>
      </c>
      <c r="S5583">
        <v>36.563223999999998</v>
      </c>
      <c r="T5583">
        <v>0</v>
      </c>
      <c r="U5583">
        <v>0</v>
      </c>
    </row>
    <row r="5584" spans="1:21" x14ac:dyDescent="0.3">
      <c r="A5584">
        <v>0.67</v>
      </c>
      <c r="B5584">
        <v>0.625</v>
      </c>
      <c r="C5584">
        <v>2.1</v>
      </c>
      <c r="D5584">
        <v>250</v>
      </c>
      <c r="E5584">
        <v>195.89</v>
      </c>
      <c r="F5584">
        <v>70.894999999999996</v>
      </c>
      <c r="G5584">
        <v>70.895522388059604</v>
      </c>
      <c r="H5584">
        <v>110</v>
      </c>
      <c r="I5584">
        <v>430.89552200000003</v>
      </c>
      <c r="J5584">
        <v>-1</v>
      </c>
      <c r="K5584">
        <v>2</v>
      </c>
      <c r="L5584">
        <v>43.225580000000001</v>
      </c>
      <c r="M5584">
        <v>405</v>
      </c>
      <c r="N5584">
        <v>100</v>
      </c>
      <c r="O5584">
        <v>180</v>
      </c>
      <c r="P5584">
        <v>0</v>
      </c>
      <c r="Q5584">
        <v>927</v>
      </c>
      <c r="R5584">
        <v>24.048617266000001</v>
      </c>
      <c r="S5584">
        <v>35.452170000000002</v>
      </c>
      <c r="T5584">
        <v>0</v>
      </c>
      <c r="U5584">
        <v>0</v>
      </c>
    </row>
    <row r="5585" spans="1:21" x14ac:dyDescent="0.3">
      <c r="A5585">
        <v>0.67</v>
      </c>
      <c r="B5585">
        <v>0.625</v>
      </c>
      <c r="C5585">
        <v>2.1</v>
      </c>
      <c r="D5585">
        <v>250</v>
      </c>
      <c r="E5585">
        <v>195.89</v>
      </c>
      <c r="F5585">
        <v>70.894999999999996</v>
      </c>
      <c r="G5585">
        <v>70.895522388059604</v>
      </c>
      <c r="H5585">
        <v>120</v>
      </c>
      <c r="I5585">
        <v>440.89552200000003</v>
      </c>
      <c r="J5585">
        <v>-1</v>
      </c>
      <c r="K5585">
        <v>2</v>
      </c>
      <c r="L5585">
        <v>42.57011</v>
      </c>
      <c r="M5585">
        <v>405</v>
      </c>
      <c r="N5585">
        <v>100</v>
      </c>
      <c r="O5585">
        <v>180</v>
      </c>
      <c r="P5585">
        <v>0</v>
      </c>
      <c r="Q5585">
        <v>971</v>
      </c>
      <c r="R5585">
        <v>22.956681909</v>
      </c>
      <c r="S5585">
        <v>36.312412999999999</v>
      </c>
      <c r="T5585">
        <v>0</v>
      </c>
      <c r="U5585">
        <v>0</v>
      </c>
    </row>
    <row r="5586" spans="1:21" x14ac:dyDescent="0.3">
      <c r="A5586">
        <v>0.67</v>
      </c>
      <c r="B5586">
        <v>0.625</v>
      </c>
      <c r="C5586">
        <v>2.1</v>
      </c>
      <c r="D5586">
        <v>250</v>
      </c>
      <c r="E5586">
        <v>195.89</v>
      </c>
      <c r="F5586">
        <v>70.894999999999996</v>
      </c>
      <c r="G5586">
        <v>70.895522388059604</v>
      </c>
      <c r="H5586">
        <v>130</v>
      </c>
      <c r="I5586">
        <v>450.89552200000003</v>
      </c>
      <c r="J5586">
        <v>-1</v>
      </c>
      <c r="K5586">
        <v>2</v>
      </c>
      <c r="L5586">
        <v>41.930570000000003</v>
      </c>
      <c r="M5586">
        <v>405</v>
      </c>
      <c r="N5586">
        <v>100</v>
      </c>
      <c r="O5586">
        <v>180</v>
      </c>
      <c r="P5586">
        <v>0</v>
      </c>
      <c r="Q5586">
        <v>941</v>
      </c>
      <c r="R5586">
        <v>22.631321355000001</v>
      </c>
      <c r="S5586">
        <v>35.727829</v>
      </c>
      <c r="T5586">
        <v>0</v>
      </c>
      <c r="U5586">
        <v>0</v>
      </c>
    </row>
    <row r="5587" spans="1:21" x14ac:dyDescent="0.3">
      <c r="A5587">
        <v>0.67</v>
      </c>
      <c r="B5587">
        <v>0.625</v>
      </c>
      <c r="C5587">
        <v>2.1</v>
      </c>
      <c r="D5587">
        <v>250</v>
      </c>
      <c r="E5587">
        <v>195.89</v>
      </c>
      <c r="F5587">
        <v>70.894999999999996</v>
      </c>
      <c r="G5587">
        <v>70.895522388059604</v>
      </c>
      <c r="H5587">
        <v>140</v>
      </c>
      <c r="I5587">
        <v>460.89552200000003</v>
      </c>
      <c r="J5587">
        <v>-1</v>
      </c>
      <c r="K5587">
        <v>2</v>
      </c>
      <c r="L5587">
        <v>41.306550000000001</v>
      </c>
      <c r="M5587">
        <v>405</v>
      </c>
      <c r="N5587">
        <v>100</v>
      </c>
      <c r="O5587">
        <v>180</v>
      </c>
      <c r="P5587">
        <v>0</v>
      </c>
      <c r="Q5587">
        <v>976</v>
      </c>
      <c r="R5587">
        <v>22.119581155999999</v>
      </c>
      <c r="S5587">
        <v>36.409055000000002</v>
      </c>
      <c r="T5587">
        <v>0</v>
      </c>
      <c r="U5587">
        <v>0</v>
      </c>
    </row>
    <row r="5588" spans="1:21" x14ac:dyDescent="0.3">
      <c r="A5588">
        <v>0.67</v>
      </c>
      <c r="B5588">
        <v>0.625</v>
      </c>
      <c r="C5588">
        <v>2.1</v>
      </c>
      <c r="D5588">
        <v>250</v>
      </c>
      <c r="E5588">
        <v>195.89</v>
      </c>
      <c r="F5588">
        <v>70.894999999999996</v>
      </c>
      <c r="G5588">
        <v>70.895522388059604</v>
      </c>
      <c r="H5588">
        <v>150</v>
      </c>
      <c r="I5588">
        <v>470.89552200000003</v>
      </c>
      <c r="J5588">
        <v>-1</v>
      </c>
      <c r="K5588">
        <v>2</v>
      </c>
      <c r="L5588">
        <v>40.697609999999997</v>
      </c>
      <c r="M5588">
        <v>405</v>
      </c>
      <c r="N5588">
        <v>100</v>
      </c>
      <c r="O5588">
        <v>180</v>
      </c>
      <c r="P5588">
        <v>0</v>
      </c>
      <c r="Q5588">
        <v>915</v>
      </c>
      <c r="R5588">
        <v>21.844055912999998</v>
      </c>
      <c r="S5588">
        <v>35.214399</v>
      </c>
      <c r="T5588">
        <v>0</v>
      </c>
      <c r="U5588">
        <v>0</v>
      </c>
    </row>
    <row r="5589" spans="1:21" x14ac:dyDescent="0.3">
      <c r="A5589">
        <v>0.67</v>
      </c>
      <c r="B5589">
        <v>0.625</v>
      </c>
      <c r="C5589">
        <v>2.1</v>
      </c>
      <c r="D5589">
        <v>250</v>
      </c>
      <c r="E5589">
        <v>195.89</v>
      </c>
      <c r="F5589">
        <v>70.894999999999996</v>
      </c>
      <c r="G5589">
        <v>70.895522388059604</v>
      </c>
      <c r="H5589">
        <v>160</v>
      </c>
      <c r="I5589">
        <v>480.89552200000003</v>
      </c>
      <c r="J5589">
        <v>-1</v>
      </c>
      <c r="K5589">
        <v>2</v>
      </c>
      <c r="L5589">
        <v>40.103369999999998</v>
      </c>
      <c r="M5589">
        <v>405</v>
      </c>
      <c r="N5589">
        <v>100</v>
      </c>
      <c r="O5589">
        <v>180</v>
      </c>
      <c r="P5589">
        <v>0</v>
      </c>
      <c r="Q5589">
        <v>916</v>
      </c>
      <c r="R5589">
        <v>21.565185015000001</v>
      </c>
      <c r="S5589">
        <v>35.234267000000003</v>
      </c>
      <c r="T5589">
        <v>0</v>
      </c>
      <c r="U5589">
        <v>0</v>
      </c>
    </row>
    <row r="5590" spans="1:21" x14ac:dyDescent="0.3">
      <c r="A5590">
        <v>0.67</v>
      </c>
      <c r="B5590">
        <v>0.625</v>
      </c>
      <c r="C5590">
        <v>2.1</v>
      </c>
      <c r="D5590">
        <v>250</v>
      </c>
      <c r="E5590">
        <v>195.89</v>
      </c>
      <c r="F5590">
        <v>70.894999999999996</v>
      </c>
      <c r="G5590">
        <v>70.895522388059604</v>
      </c>
      <c r="H5590">
        <v>170</v>
      </c>
      <c r="I5590">
        <v>490.89552200000003</v>
      </c>
      <c r="J5590">
        <v>-1</v>
      </c>
      <c r="K5590">
        <v>2</v>
      </c>
      <c r="L5590">
        <v>39.523400000000002</v>
      </c>
      <c r="M5590">
        <v>405</v>
      </c>
      <c r="N5590">
        <v>100</v>
      </c>
      <c r="O5590">
        <v>180</v>
      </c>
      <c r="P5590">
        <v>0</v>
      </c>
      <c r="Q5590">
        <v>969</v>
      </c>
      <c r="R5590">
        <v>20.900718609999998</v>
      </c>
      <c r="S5590">
        <v>36.273693999999999</v>
      </c>
      <c r="T5590">
        <v>0</v>
      </c>
      <c r="U5590">
        <v>0</v>
      </c>
    </row>
    <row r="5591" spans="1:21" x14ac:dyDescent="0.3">
      <c r="A5591">
        <v>0.67</v>
      </c>
      <c r="B5591">
        <v>0.625</v>
      </c>
      <c r="C5591">
        <v>2.1</v>
      </c>
      <c r="D5591">
        <v>250</v>
      </c>
      <c r="E5591">
        <v>195.89</v>
      </c>
      <c r="F5591">
        <v>70.894999999999996</v>
      </c>
      <c r="G5591">
        <v>70.895522388059604</v>
      </c>
      <c r="H5591">
        <v>180</v>
      </c>
      <c r="I5591">
        <v>500.89552200000003</v>
      </c>
      <c r="J5591">
        <v>-1</v>
      </c>
      <c r="K5591">
        <v>2</v>
      </c>
      <c r="L5591">
        <v>38.957329999999999</v>
      </c>
      <c r="M5591">
        <v>405</v>
      </c>
      <c r="N5591">
        <v>100</v>
      </c>
      <c r="O5591">
        <v>180</v>
      </c>
      <c r="P5591">
        <v>0</v>
      </c>
      <c r="Q5591">
        <v>963</v>
      </c>
      <c r="R5591">
        <v>20.577113885999999</v>
      </c>
      <c r="S5591">
        <v>36.157322999999998</v>
      </c>
      <c r="T5591">
        <v>0</v>
      </c>
      <c r="U5591">
        <v>0</v>
      </c>
    </row>
    <row r="5592" spans="1:21" x14ac:dyDescent="0.3">
      <c r="A5592">
        <v>0.67</v>
      </c>
      <c r="B5592">
        <v>0.625</v>
      </c>
      <c r="C5592">
        <v>2.1</v>
      </c>
      <c r="D5592">
        <v>250</v>
      </c>
      <c r="E5592">
        <v>195.89</v>
      </c>
      <c r="F5592">
        <v>70.894999999999996</v>
      </c>
      <c r="G5592">
        <v>70.895522388059604</v>
      </c>
      <c r="H5592">
        <v>190</v>
      </c>
      <c r="I5592">
        <v>510.89552200000003</v>
      </c>
      <c r="J5592">
        <v>-1</v>
      </c>
      <c r="K5592">
        <v>2</v>
      </c>
      <c r="L5592">
        <v>38.404760000000003</v>
      </c>
      <c r="M5592">
        <v>405</v>
      </c>
      <c r="N5592">
        <v>100</v>
      </c>
      <c r="O5592">
        <v>180</v>
      </c>
      <c r="P5592">
        <v>0</v>
      </c>
      <c r="Q5592">
        <v>914</v>
      </c>
      <c r="R5592">
        <v>20.182241647000001</v>
      </c>
      <c r="S5592">
        <v>35.194521999999999</v>
      </c>
      <c r="T5592">
        <v>0</v>
      </c>
      <c r="U5592">
        <v>0</v>
      </c>
    </row>
    <row r="5593" spans="1:21" x14ac:dyDescent="0.3">
      <c r="A5593">
        <v>0.67</v>
      </c>
      <c r="B5593">
        <v>0.625</v>
      </c>
      <c r="C5593">
        <v>2.1</v>
      </c>
      <c r="D5593">
        <v>250</v>
      </c>
      <c r="E5593">
        <v>195.89</v>
      </c>
      <c r="F5593">
        <v>70.894999999999996</v>
      </c>
      <c r="G5593">
        <v>70.895522388059604</v>
      </c>
      <c r="H5593">
        <v>200</v>
      </c>
      <c r="I5593">
        <v>520.89552200000003</v>
      </c>
      <c r="J5593">
        <v>-1</v>
      </c>
      <c r="K5593">
        <v>2</v>
      </c>
      <c r="L5593">
        <v>37.865319999999997</v>
      </c>
      <c r="M5593">
        <v>405</v>
      </c>
      <c r="N5593">
        <v>100</v>
      </c>
      <c r="O5593">
        <v>180</v>
      </c>
      <c r="P5593">
        <v>0</v>
      </c>
      <c r="Q5593">
        <v>919</v>
      </c>
      <c r="R5593">
        <v>19.711986935999999</v>
      </c>
      <c r="S5593">
        <v>35.293810999999998</v>
      </c>
      <c r="T5593">
        <v>0</v>
      </c>
      <c r="U5593">
        <v>0</v>
      </c>
    </row>
    <row r="5594" spans="1:21" x14ac:dyDescent="0.3">
      <c r="A5594">
        <v>0.67</v>
      </c>
      <c r="B5594">
        <v>0.625</v>
      </c>
      <c r="C5594">
        <v>2.1</v>
      </c>
      <c r="D5594">
        <v>250</v>
      </c>
      <c r="E5594">
        <v>195.89</v>
      </c>
      <c r="F5594">
        <v>70.894999999999996</v>
      </c>
      <c r="G5594">
        <v>70.895522388059604</v>
      </c>
      <c r="H5594">
        <v>210</v>
      </c>
      <c r="I5594">
        <v>530.89552200000003</v>
      </c>
      <c r="J5594">
        <v>-1</v>
      </c>
      <c r="K5594">
        <v>2</v>
      </c>
      <c r="L5594">
        <v>37.338630000000002</v>
      </c>
      <c r="M5594">
        <v>405</v>
      </c>
      <c r="N5594">
        <v>100</v>
      </c>
      <c r="O5594">
        <v>180</v>
      </c>
      <c r="P5594">
        <v>0</v>
      </c>
      <c r="Q5594">
        <v>986</v>
      </c>
      <c r="R5594">
        <v>19.438370662000001</v>
      </c>
      <c r="S5594">
        <v>36.601678999999997</v>
      </c>
      <c r="T5594">
        <v>0</v>
      </c>
      <c r="U5594">
        <v>0</v>
      </c>
    </row>
    <row r="5595" spans="1:21" x14ac:dyDescent="0.3">
      <c r="A5595">
        <v>0.67</v>
      </c>
      <c r="B5595">
        <v>0.625</v>
      </c>
      <c r="C5595">
        <v>2.1</v>
      </c>
      <c r="D5595">
        <v>250</v>
      </c>
      <c r="E5595">
        <v>195.89</v>
      </c>
      <c r="F5595">
        <v>70.894999999999996</v>
      </c>
      <c r="G5595">
        <v>70.895522388059604</v>
      </c>
      <c r="H5595">
        <v>220</v>
      </c>
      <c r="I5595">
        <v>540.89552200000003</v>
      </c>
      <c r="J5595">
        <v>-1</v>
      </c>
      <c r="K5595">
        <v>2</v>
      </c>
      <c r="L5595">
        <v>36.824330000000003</v>
      </c>
      <c r="M5595">
        <v>405</v>
      </c>
      <c r="N5595">
        <v>100</v>
      </c>
      <c r="O5595">
        <v>180</v>
      </c>
      <c r="P5595">
        <v>0</v>
      </c>
      <c r="Q5595">
        <v>921</v>
      </c>
      <c r="R5595">
        <v>19.265464564999998</v>
      </c>
      <c r="S5595">
        <v>35.333458999999998</v>
      </c>
      <c r="T5595">
        <v>0</v>
      </c>
      <c r="U5595">
        <v>0</v>
      </c>
    </row>
    <row r="5596" spans="1:21" x14ac:dyDescent="0.3">
      <c r="A5596">
        <v>0.67</v>
      </c>
      <c r="B5596">
        <v>0.625</v>
      </c>
      <c r="C5596">
        <v>2.1</v>
      </c>
      <c r="D5596">
        <v>250</v>
      </c>
      <c r="E5596">
        <v>195.89</v>
      </c>
      <c r="F5596">
        <v>70.894999999999996</v>
      </c>
      <c r="G5596">
        <v>70.895522388059604</v>
      </c>
      <c r="H5596">
        <v>230</v>
      </c>
      <c r="I5596">
        <v>550.89552200000003</v>
      </c>
      <c r="J5596">
        <v>-1</v>
      </c>
      <c r="K5596">
        <v>2</v>
      </c>
      <c r="L5596">
        <v>36.32208</v>
      </c>
      <c r="M5596">
        <v>405</v>
      </c>
      <c r="N5596">
        <v>100</v>
      </c>
      <c r="O5596">
        <v>180</v>
      </c>
      <c r="P5596">
        <v>0</v>
      </c>
      <c r="Q5596">
        <v>944</v>
      </c>
      <c r="R5596">
        <v>18.844265855</v>
      </c>
      <c r="S5596">
        <v>35.786659</v>
      </c>
      <c r="T5596">
        <v>0</v>
      </c>
      <c r="U5596">
        <v>0</v>
      </c>
    </row>
    <row r="5597" spans="1:21" x14ac:dyDescent="0.3">
      <c r="A5597">
        <v>0.67</v>
      </c>
      <c r="B5597">
        <v>0.625</v>
      </c>
      <c r="C5597">
        <v>2.1</v>
      </c>
      <c r="D5597">
        <v>250</v>
      </c>
      <c r="E5597">
        <v>195.89</v>
      </c>
      <c r="F5597">
        <v>70.894999999999996</v>
      </c>
      <c r="G5597">
        <v>70.895522388059604</v>
      </c>
      <c r="H5597">
        <v>240</v>
      </c>
      <c r="I5597">
        <v>560.89552200000003</v>
      </c>
      <c r="J5597">
        <v>-1</v>
      </c>
      <c r="K5597">
        <v>2</v>
      </c>
      <c r="L5597">
        <v>35.831519999999998</v>
      </c>
      <c r="M5597">
        <v>405</v>
      </c>
      <c r="N5597">
        <v>100</v>
      </c>
      <c r="O5597">
        <v>180</v>
      </c>
      <c r="P5597">
        <v>0</v>
      </c>
      <c r="Q5597">
        <v>961</v>
      </c>
      <c r="R5597">
        <v>18.084452547000001</v>
      </c>
      <c r="S5597">
        <v>36.118461000000003</v>
      </c>
      <c r="T5597">
        <v>0</v>
      </c>
      <c r="U5597">
        <v>0</v>
      </c>
    </row>
    <row r="5598" spans="1:21" x14ac:dyDescent="0.3">
      <c r="A5598">
        <v>0.67</v>
      </c>
      <c r="B5598">
        <v>0.625</v>
      </c>
      <c r="C5598">
        <v>2.1</v>
      </c>
      <c r="D5598">
        <v>250</v>
      </c>
      <c r="E5598">
        <v>195.89</v>
      </c>
      <c r="F5598">
        <v>70.894999999999996</v>
      </c>
      <c r="G5598">
        <v>70.895522388059604</v>
      </c>
      <c r="H5598">
        <v>250</v>
      </c>
      <c r="I5598">
        <v>570.89552200000003</v>
      </c>
      <c r="J5598">
        <v>-1</v>
      </c>
      <c r="K5598">
        <v>2</v>
      </c>
      <c r="L5598">
        <v>35.352330000000002</v>
      </c>
      <c r="M5598">
        <v>405</v>
      </c>
      <c r="N5598">
        <v>100</v>
      </c>
      <c r="O5598">
        <v>180</v>
      </c>
      <c r="P5598">
        <v>0</v>
      </c>
      <c r="Q5598">
        <v>915</v>
      </c>
      <c r="R5598">
        <v>18.194872338</v>
      </c>
      <c r="S5598">
        <v>35.214399</v>
      </c>
      <c r="T5598">
        <v>0</v>
      </c>
      <c r="U5598">
        <v>0</v>
      </c>
    </row>
    <row r="5599" spans="1:21" x14ac:dyDescent="0.3">
      <c r="A5599">
        <v>0.67</v>
      </c>
      <c r="B5599">
        <v>0.625</v>
      </c>
      <c r="C5599">
        <v>2.1</v>
      </c>
      <c r="D5599">
        <v>250</v>
      </c>
      <c r="E5599">
        <v>195.89</v>
      </c>
      <c r="F5599">
        <v>70.894999999999996</v>
      </c>
      <c r="G5599">
        <v>70.895522388059604</v>
      </c>
      <c r="H5599">
        <v>260</v>
      </c>
      <c r="I5599">
        <v>580.89552200000003</v>
      </c>
      <c r="J5599">
        <v>-1</v>
      </c>
      <c r="K5599">
        <v>2</v>
      </c>
      <c r="L5599">
        <v>34.884180000000001</v>
      </c>
      <c r="M5599">
        <v>405</v>
      </c>
      <c r="N5599">
        <v>100</v>
      </c>
      <c r="O5599">
        <v>180</v>
      </c>
      <c r="P5599">
        <v>0</v>
      </c>
      <c r="Q5599">
        <v>917</v>
      </c>
      <c r="R5599">
        <v>17.711582624999998</v>
      </c>
      <c r="S5599">
        <v>35.254125000000002</v>
      </c>
      <c r="T5599">
        <v>0</v>
      </c>
      <c r="U5599">
        <v>0</v>
      </c>
    </row>
    <row r="5600" spans="1:21" x14ac:dyDescent="0.3">
      <c r="A5600">
        <v>0.67</v>
      </c>
      <c r="B5600">
        <v>0.625</v>
      </c>
      <c r="C5600">
        <v>2.1</v>
      </c>
      <c r="D5600">
        <v>250</v>
      </c>
      <c r="E5600">
        <v>195.89</v>
      </c>
      <c r="F5600">
        <v>70.894999999999996</v>
      </c>
      <c r="G5600">
        <v>70.895522388059604</v>
      </c>
      <c r="H5600">
        <v>270</v>
      </c>
      <c r="I5600">
        <v>590.89552200000003</v>
      </c>
      <c r="J5600">
        <v>-1</v>
      </c>
      <c r="K5600">
        <v>2</v>
      </c>
      <c r="L5600">
        <v>34.426749999999998</v>
      </c>
      <c r="M5600">
        <v>405</v>
      </c>
      <c r="N5600">
        <v>100</v>
      </c>
      <c r="O5600">
        <v>180</v>
      </c>
      <c r="P5600">
        <v>0</v>
      </c>
      <c r="Q5600">
        <v>905</v>
      </c>
      <c r="R5600">
        <v>17.215176789000001</v>
      </c>
      <c r="S5600">
        <v>35.015185000000002</v>
      </c>
      <c r="T5600">
        <v>0</v>
      </c>
      <c r="U5600">
        <v>0</v>
      </c>
    </row>
    <row r="5601" spans="1:21" x14ac:dyDescent="0.3">
      <c r="A5601">
        <v>0.67</v>
      </c>
      <c r="B5601">
        <v>0.625</v>
      </c>
      <c r="C5601">
        <v>2.1</v>
      </c>
      <c r="D5601">
        <v>250</v>
      </c>
      <c r="E5601">
        <v>195.89</v>
      </c>
      <c r="F5601">
        <v>70.894999999999996</v>
      </c>
      <c r="G5601">
        <v>70.895522388059604</v>
      </c>
      <c r="H5601">
        <v>280</v>
      </c>
      <c r="I5601">
        <v>600.89552200000003</v>
      </c>
      <c r="J5601">
        <v>-1</v>
      </c>
      <c r="K5601">
        <v>2</v>
      </c>
      <c r="L5601">
        <v>33.979730000000004</v>
      </c>
      <c r="M5601">
        <v>405</v>
      </c>
      <c r="N5601">
        <v>100</v>
      </c>
      <c r="O5601">
        <v>180</v>
      </c>
      <c r="P5601">
        <v>0</v>
      </c>
      <c r="Q5601">
        <v>922</v>
      </c>
      <c r="R5601">
        <v>17.253853116999998</v>
      </c>
      <c r="S5601">
        <v>35.353268</v>
      </c>
      <c r="T5601">
        <v>0</v>
      </c>
      <c r="U5601">
        <v>0</v>
      </c>
    </row>
    <row r="5602" spans="1:21" x14ac:dyDescent="0.3">
      <c r="A5602">
        <v>0.67</v>
      </c>
      <c r="B5602">
        <v>0.625</v>
      </c>
      <c r="C5602">
        <v>2.1</v>
      </c>
      <c r="D5602">
        <v>250</v>
      </c>
      <c r="E5602">
        <v>195.89</v>
      </c>
      <c r="F5602">
        <v>70.894999999999996</v>
      </c>
      <c r="G5602">
        <v>70.895522388059604</v>
      </c>
      <c r="H5602">
        <v>290</v>
      </c>
      <c r="I5602">
        <v>610.89552200000003</v>
      </c>
      <c r="J5602">
        <v>-1</v>
      </c>
      <c r="K5602">
        <v>2</v>
      </c>
      <c r="L5602">
        <v>33.542830000000002</v>
      </c>
      <c r="M5602">
        <v>405</v>
      </c>
      <c r="N5602">
        <v>100</v>
      </c>
      <c r="O5602">
        <v>180</v>
      </c>
      <c r="P5602">
        <v>0</v>
      </c>
      <c r="Q5602">
        <v>927</v>
      </c>
      <c r="R5602">
        <v>16.704484580999999</v>
      </c>
      <c r="S5602">
        <v>35.452170000000002</v>
      </c>
      <c r="T5602">
        <v>0</v>
      </c>
      <c r="U5602">
        <v>0</v>
      </c>
    </row>
    <row r="5603" spans="1:21" x14ac:dyDescent="0.3">
      <c r="A5603">
        <v>0.67</v>
      </c>
      <c r="B5603">
        <v>0.625</v>
      </c>
      <c r="C5603">
        <v>2.1</v>
      </c>
      <c r="D5603">
        <v>250</v>
      </c>
      <c r="E5603">
        <v>195.89</v>
      </c>
      <c r="F5603">
        <v>70.894999999999996</v>
      </c>
      <c r="G5603">
        <v>70.895522388059604</v>
      </c>
      <c r="H5603">
        <v>300</v>
      </c>
      <c r="I5603">
        <v>620.89552200000003</v>
      </c>
      <c r="J5603">
        <v>-1</v>
      </c>
      <c r="K5603">
        <v>2</v>
      </c>
      <c r="L5603">
        <v>33.115749999999998</v>
      </c>
      <c r="M5603">
        <v>405</v>
      </c>
      <c r="N5603">
        <v>100</v>
      </c>
      <c r="O5603">
        <v>180</v>
      </c>
      <c r="P5603">
        <v>0</v>
      </c>
      <c r="Q5603">
        <v>982</v>
      </c>
      <c r="R5603">
        <v>16.704484580999999</v>
      </c>
      <c r="S5603">
        <v>36.524734000000002</v>
      </c>
      <c r="T5603">
        <v>0</v>
      </c>
      <c r="U5603">
        <v>0</v>
      </c>
    </row>
    <row r="5604" spans="1:21" x14ac:dyDescent="0.3">
      <c r="A5604">
        <v>0.67</v>
      </c>
      <c r="B5604">
        <v>0.625</v>
      </c>
      <c r="C5604">
        <v>2.1</v>
      </c>
      <c r="D5604">
        <v>250</v>
      </c>
      <c r="E5604">
        <v>195.89</v>
      </c>
      <c r="F5604">
        <v>70.894999999999996</v>
      </c>
      <c r="G5604">
        <v>70.895522388059604</v>
      </c>
      <c r="H5604">
        <v>0</v>
      </c>
      <c r="I5604">
        <v>320.89552200000003</v>
      </c>
      <c r="J5604">
        <v>-1</v>
      </c>
      <c r="K5604">
        <v>2</v>
      </c>
      <c r="L5604">
        <v>51.608989999999999</v>
      </c>
      <c r="M5604">
        <v>405</v>
      </c>
      <c r="N5604">
        <v>100</v>
      </c>
      <c r="O5604">
        <v>180</v>
      </c>
      <c r="P5604">
        <v>0</v>
      </c>
      <c r="Q5604">
        <v>903</v>
      </c>
      <c r="R5604">
        <v>30.071588550000001</v>
      </c>
      <c r="S5604">
        <v>34.975223</v>
      </c>
      <c r="T5604">
        <v>0</v>
      </c>
      <c r="U5604">
        <v>0</v>
      </c>
    </row>
    <row r="5605" spans="1:21" x14ac:dyDescent="0.3">
      <c r="A5605" t="s">
        <v>74</v>
      </c>
      <c r="B5605" t="s">
        <v>74</v>
      </c>
      <c r="C5605">
        <v>2.1</v>
      </c>
      <c r="D5605">
        <v>250</v>
      </c>
      <c r="E5605" t="s">
        <v>75</v>
      </c>
      <c r="F5605" t="s">
        <v>74</v>
      </c>
      <c r="G5605" t="s">
        <v>74</v>
      </c>
      <c r="H5605" t="s">
        <v>74</v>
      </c>
      <c r="I5605" t="s">
        <v>74</v>
      </c>
      <c r="J5605" t="s">
        <v>74</v>
      </c>
      <c r="K5605" t="s">
        <v>74</v>
      </c>
      <c r="L5605" t="s">
        <v>74</v>
      </c>
      <c r="M5605" t="s">
        <v>74</v>
      </c>
      <c r="N5605" t="s">
        <v>74</v>
      </c>
      <c r="O5605">
        <v>200</v>
      </c>
    </row>
    <row r="5606" spans="1:21" x14ac:dyDescent="0.3">
      <c r="A5606">
        <v>0.67</v>
      </c>
      <c r="B5606">
        <v>0.625</v>
      </c>
      <c r="C5606">
        <v>2.1</v>
      </c>
      <c r="D5606">
        <v>250</v>
      </c>
      <c r="E5606">
        <v>195.89</v>
      </c>
      <c r="F5606">
        <v>70.894999999999996</v>
      </c>
      <c r="G5606">
        <v>70.895522388059604</v>
      </c>
      <c r="H5606">
        <v>0</v>
      </c>
      <c r="I5606">
        <v>320.89552200000003</v>
      </c>
      <c r="J5606">
        <v>-1</v>
      </c>
      <c r="K5606">
        <v>2</v>
      </c>
      <c r="L5606">
        <v>52.945430000000002</v>
      </c>
      <c r="M5606">
        <v>425</v>
      </c>
      <c r="N5606">
        <v>100</v>
      </c>
      <c r="O5606">
        <v>200</v>
      </c>
      <c r="P5606">
        <v>0</v>
      </c>
      <c r="Q5606">
        <v>905</v>
      </c>
      <c r="R5606">
        <v>32.242249170000001</v>
      </c>
      <c r="S5606">
        <v>35.015185000000002</v>
      </c>
      <c r="T5606">
        <v>0</v>
      </c>
      <c r="U5606">
        <v>0</v>
      </c>
    </row>
    <row r="5607" spans="1:21" x14ac:dyDescent="0.3">
      <c r="A5607">
        <v>0.67</v>
      </c>
      <c r="B5607">
        <v>0.625</v>
      </c>
      <c r="C5607">
        <v>2.1</v>
      </c>
      <c r="D5607">
        <v>250</v>
      </c>
      <c r="E5607">
        <v>195.89</v>
      </c>
      <c r="F5607">
        <v>70.894999999999996</v>
      </c>
      <c r="G5607">
        <v>70.895522388059604</v>
      </c>
      <c r="H5607">
        <v>10</v>
      </c>
      <c r="I5607">
        <v>330.89552200000003</v>
      </c>
      <c r="J5607">
        <v>-1</v>
      </c>
      <c r="K5607">
        <v>2</v>
      </c>
      <c r="L5607">
        <v>52.096469999999997</v>
      </c>
      <c r="M5607">
        <v>425</v>
      </c>
      <c r="N5607">
        <v>100</v>
      </c>
      <c r="O5607">
        <v>200</v>
      </c>
      <c r="P5607">
        <v>0</v>
      </c>
      <c r="Q5607">
        <v>921</v>
      </c>
      <c r="R5607">
        <v>31.788330617</v>
      </c>
      <c r="S5607">
        <v>35.333458999999998</v>
      </c>
      <c r="T5607">
        <v>0</v>
      </c>
      <c r="U5607">
        <v>0</v>
      </c>
    </row>
    <row r="5608" spans="1:21" x14ac:dyDescent="0.3">
      <c r="A5608">
        <v>0.67</v>
      </c>
      <c r="B5608">
        <v>0.625</v>
      </c>
      <c r="C5608">
        <v>2.1</v>
      </c>
      <c r="D5608">
        <v>250</v>
      </c>
      <c r="E5608">
        <v>195.89</v>
      </c>
      <c r="F5608">
        <v>70.894999999999996</v>
      </c>
      <c r="G5608">
        <v>70.895522388059604</v>
      </c>
      <c r="H5608">
        <v>20</v>
      </c>
      <c r="I5608">
        <v>340.89552200000003</v>
      </c>
      <c r="J5608">
        <v>-1</v>
      </c>
      <c r="K5608">
        <v>2</v>
      </c>
      <c r="L5608">
        <v>51.266649999999998</v>
      </c>
      <c r="M5608">
        <v>425</v>
      </c>
      <c r="N5608">
        <v>100</v>
      </c>
      <c r="O5608">
        <v>200</v>
      </c>
      <c r="P5608">
        <v>0</v>
      </c>
      <c r="Q5608">
        <v>919</v>
      </c>
      <c r="R5608">
        <v>31.040836413000001</v>
      </c>
      <c r="S5608">
        <v>35.293810999999998</v>
      </c>
      <c r="T5608">
        <v>0</v>
      </c>
      <c r="U5608">
        <v>0</v>
      </c>
    </row>
    <row r="5609" spans="1:21" x14ac:dyDescent="0.3">
      <c r="A5609">
        <v>0.67</v>
      </c>
      <c r="B5609">
        <v>0.625</v>
      </c>
      <c r="C5609">
        <v>2.1</v>
      </c>
      <c r="D5609">
        <v>250</v>
      </c>
      <c r="E5609">
        <v>195.89</v>
      </c>
      <c r="F5609">
        <v>70.894999999999996</v>
      </c>
      <c r="G5609">
        <v>70.895522388059604</v>
      </c>
      <c r="H5609">
        <v>30</v>
      </c>
      <c r="I5609">
        <v>350.89552200000003</v>
      </c>
      <c r="J5609">
        <v>-1</v>
      </c>
      <c r="K5609">
        <v>2</v>
      </c>
      <c r="L5609">
        <v>50.455669999999998</v>
      </c>
      <c r="M5609">
        <v>425</v>
      </c>
      <c r="N5609">
        <v>100</v>
      </c>
      <c r="O5609">
        <v>200</v>
      </c>
      <c r="P5609">
        <v>0</v>
      </c>
      <c r="Q5609">
        <v>926</v>
      </c>
      <c r="R5609">
        <v>30.367564484999999</v>
      </c>
      <c r="S5609">
        <v>35.432408000000002</v>
      </c>
      <c r="T5609">
        <v>0</v>
      </c>
      <c r="U5609">
        <v>0</v>
      </c>
    </row>
    <row r="5610" spans="1:21" x14ac:dyDescent="0.3">
      <c r="A5610">
        <v>0.67</v>
      </c>
      <c r="B5610">
        <v>0.625</v>
      </c>
      <c r="C5610">
        <v>2.1</v>
      </c>
      <c r="D5610">
        <v>250</v>
      </c>
      <c r="E5610">
        <v>195.89</v>
      </c>
      <c r="F5610">
        <v>70.894999999999996</v>
      </c>
      <c r="G5610">
        <v>70.895522388059604</v>
      </c>
      <c r="H5610">
        <v>40</v>
      </c>
      <c r="I5610">
        <v>360.89552200000003</v>
      </c>
      <c r="J5610">
        <v>-1</v>
      </c>
      <c r="K5610">
        <v>2</v>
      </c>
      <c r="L5610">
        <v>49.663209999999999</v>
      </c>
      <c r="M5610">
        <v>425</v>
      </c>
      <c r="N5610">
        <v>100</v>
      </c>
      <c r="O5610">
        <v>200</v>
      </c>
      <c r="P5610">
        <v>0</v>
      </c>
      <c r="Q5610">
        <v>934</v>
      </c>
      <c r="R5610">
        <v>29.680510198</v>
      </c>
      <c r="S5610">
        <v>35.590231000000003</v>
      </c>
      <c r="T5610">
        <v>0</v>
      </c>
      <c r="U5610">
        <v>0</v>
      </c>
    </row>
    <row r="5611" spans="1:21" x14ac:dyDescent="0.3">
      <c r="A5611">
        <v>0.67</v>
      </c>
      <c r="B5611">
        <v>0.625</v>
      </c>
      <c r="C5611">
        <v>2.1</v>
      </c>
      <c r="D5611">
        <v>250</v>
      </c>
      <c r="E5611">
        <v>195.89</v>
      </c>
      <c r="F5611">
        <v>70.894999999999996</v>
      </c>
      <c r="G5611">
        <v>70.895522388059604</v>
      </c>
      <c r="H5611">
        <v>50</v>
      </c>
      <c r="I5611">
        <v>370.89552200000003</v>
      </c>
      <c r="J5611">
        <v>-1</v>
      </c>
      <c r="K5611">
        <v>2</v>
      </c>
      <c r="L5611">
        <v>48.888939999999998</v>
      </c>
      <c r="M5611">
        <v>425</v>
      </c>
      <c r="N5611">
        <v>100</v>
      </c>
      <c r="O5611">
        <v>200</v>
      </c>
      <c r="P5611">
        <v>0</v>
      </c>
      <c r="Q5611">
        <v>936</v>
      </c>
      <c r="R5611">
        <v>29.07315401</v>
      </c>
      <c r="S5611">
        <v>35.629590999999998</v>
      </c>
      <c r="T5611">
        <v>0</v>
      </c>
      <c r="U5611">
        <v>0</v>
      </c>
    </row>
    <row r="5612" spans="1:21" x14ac:dyDescent="0.3">
      <c r="A5612">
        <v>0.67</v>
      </c>
      <c r="B5612">
        <v>0.625</v>
      </c>
      <c r="C5612">
        <v>2.1</v>
      </c>
      <c r="D5612">
        <v>250</v>
      </c>
      <c r="E5612">
        <v>195.89</v>
      </c>
      <c r="F5612">
        <v>70.894999999999996</v>
      </c>
      <c r="G5612">
        <v>70.895522388059604</v>
      </c>
      <c r="H5612">
        <v>60</v>
      </c>
      <c r="I5612">
        <v>380.89552200000003</v>
      </c>
      <c r="J5612">
        <v>-1</v>
      </c>
      <c r="K5612">
        <v>2</v>
      </c>
      <c r="L5612">
        <v>48.132510000000003</v>
      </c>
      <c r="M5612">
        <v>425</v>
      </c>
      <c r="N5612">
        <v>100</v>
      </c>
      <c r="O5612">
        <v>200</v>
      </c>
      <c r="P5612">
        <v>0</v>
      </c>
      <c r="Q5612">
        <v>968</v>
      </c>
      <c r="R5612">
        <v>28.236770917000001</v>
      </c>
      <c r="S5612">
        <v>36.254320999999997</v>
      </c>
      <c r="T5612">
        <v>0</v>
      </c>
      <c r="U5612">
        <v>0</v>
      </c>
    </row>
    <row r="5613" spans="1:21" x14ac:dyDescent="0.3">
      <c r="A5613">
        <v>0.67</v>
      </c>
      <c r="B5613">
        <v>0.625</v>
      </c>
      <c r="C5613">
        <v>2.1</v>
      </c>
      <c r="D5613">
        <v>250</v>
      </c>
      <c r="E5613">
        <v>195.89</v>
      </c>
      <c r="F5613">
        <v>70.894999999999996</v>
      </c>
      <c r="G5613">
        <v>70.895522388059604</v>
      </c>
      <c r="H5613">
        <v>70</v>
      </c>
      <c r="I5613">
        <v>390.89552200000003</v>
      </c>
      <c r="J5613">
        <v>-1</v>
      </c>
      <c r="K5613">
        <v>2</v>
      </c>
      <c r="L5613">
        <v>47.393569999999997</v>
      </c>
      <c r="M5613">
        <v>425</v>
      </c>
      <c r="N5613">
        <v>100</v>
      </c>
      <c r="O5613">
        <v>200</v>
      </c>
      <c r="P5613">
        <v>0</v>
      </c>
      <c r="Q5613">
        <v>914</v>
      </c>
      <c r="R5613">
        <v>27.773080725</v>
      </c>
      <c r="S5613">
        <v>35.194521999999999</v>
      </c>
      <c r="T5613">
        <v>0</v>
      </c>
      <c r="U5613">
        <v>0</v>
      </c>
    </row>
    <row r="5614" spans="1:21" x14ac:dyDescent="0.3">
      <c r="A5614">
        <v>0.67</v>
      </c>
      <c r="B5614">
        <v>0.625</v>
      </c>
      <c r="C5614">
        <v>2.1</v>
      </c>
      <c r="D5614">
        <v>250</v>
      </c>
      <c r="E5614">
        <v>195.89</v>
      </c>
      <c r="F5614">
        <v>70.894999999999996</v>
      </c>
      <c r="G5614">
        <v>70.895522388059604</v>
      </c>
      <c r="H5614">
        <v>80</v>
      </c>
      <c r="I5614">
        <v>400.89552200000003</v>
      </c>
      <c r="J5614">
        <v>-1</v>
      </c>
      <c r="K5614">
        <v>2</v>
      </c>
      <c r="L5614">
        <v>46.671750000000003</v>
      </c>
      <c r="M5614">
        <v>425</v>
      </c>
      <c r="N5614">
        <v>100</v>
      </c>
      <c r="O5614">
        <v>200</v>
      </c>
      <c r="P5614">
        <v>0</v>
      </c>
      <c r="Q5614">
        <v>967</v>
      </c>
      <c r="R5614">
        <v>27.202052267999999</v>
      </c>
      <c r="S5614">
        <v>36.234940000000002</v>
      </c>
      <c r="T5614">
        <v>0</v>
      </c>
      <c r="U5614">
        <v>0</v>
      </c>
    </row>
    <row r="5615" spans="1:21" x14ac:dyDescent="0.3">
      <c r="A5615">
        <v>0.67</v>
      </c>
      <c r="B5615">
        <v>0.625</v>
      </c>
      <c r="C5615">
        <v>2.1</v>
      </c>
      <c r="D5615">
        <v>250</v>
      </c>
      <c r="E5615">
        <v>195.89</v>
      </c>
      <c r="F5615">
        <v>70.894999999999996</v>
      </c>
      <c r="G5615">
        <v>70.895522388059604</v>
      </c>
      <c r="H5615">
        <v>90</v>
      </c>
      <c r="I5615">
        <v>410.89552200000003</v>
      </c>
      <c r="J5615">
        <v>-1</v>
      </c>
      <c r="K5615">
        <v>2</v>
      </c>
      <c r="L5615">
        <v>45.966679999999997</v>
      </c>
      <c r="M5615">
        <v>425</v>
      </c>
      <c r="N5615">
        <v>100</v>
      </c>
      <c r="O5615">
        <v>200</v>
      </c>
      <c r="P5615">
        <v>0</v>
      </c>
      <c r="Q5615">
        <v>984</v>
      </c>
      <c r="R5615">
        <v>26.670833379000001</v>
      </c>
      <c r="S5615">
        <v>36.563223999999998</v>
      </c>
      <c r="T5615">
        <v>0</v>
      </c>
      <c r="U5615">
        <v>0</v>
      </c>
    </row>
    <row r="5616" spans="1:21" x14ac:dyDescent="0.3">
      <c r="A5616">
        <v>0.67</v>
      </c>
      <c r="B5616">
        <v>0.625</v>
      </c>
      <c r="C5616">
        <v>2.1</v>
      </c>
      <c r="D5616">
        <v>250</v>
      </c>
      <c r="E5616">
        <v>195.89</v>
      </c>
      <c r="F5616">
        <v>70.894999999999996</v>
      </c>
      <c r="G5616">
        <v>70.895522388059604</v>
      </c>
      <c r="H5616">
        <v>100</v>
      </c>
      <c r="I5616">
        <v>420.89552200000003</v>
      </c>
      <c r="J5616">
        <v>-1</v>
      </c>
      <c r="K5616">
        <v>2</v>
      </c>
      <c r="L5616">
        <v>45.278010000000002</v>
      </c>
      <c r="M5616">
        <v>425</v>
      </c>
      <c r="N5616">
        <v>100</v>
      </c>
      <c r="O5616">
        <v>200</v>
      </c>
      <c r="P5616">
        <v>0</v>
      </c>
      <c r="Q5616">
        <v>949</v>
      </c>
      <c r="R5616">
        <v>26.517248021</v>
      </c>
      <c r="S5616">
        <v>35.884523000000002</v>
      </c>
      <c r="T5616">
        <v>0</v>
      </c>
      <c r="U5616">
        <v>0</v>
      </c>
    </row>
    <row r="5617" spans="1:21" x14ac:dyDescent="0.3">
      <c r="A5617">
        <v>0.67</v>
      </c>
      <c r="B5617">
        <v>0.625</v>
      </c>
      <c r="C5617">
        <v>2.1</v>
      </c>
      <c r="D5617">
        <v>250</v>
      </c>
      <c r="E5617">
        <v>195.89</v>
      </c>
      <c r="F5617">
        <v>70.894999999999996</v>
      </c>
      <c r="G5617">
        <v>70.895522388059604</v>
      </c>
      <c r="H5617">
        <v>110</v>
      </c>
      <c r="I5617">
        <v>430.89552200000003</v>
      </c>
      <c r="J5617">
        <v>-1</v>
      </c>
      <c r="K5617">
        <v>2</v>
      </c>
      <c r="L5617">
        <v>44.605339999999998</v>
      </c>
      <c r="M5617">
        <v>425</v>
      </c>
      <c r="N5617">
        <v>100</v>
      </c>
      <c r="O5617">
        <v>200</v>
      </c>
      <c r="P5617">
        <v>0</v>
      </c>
      <c r="Q5617">
        <v>921</v>
      </c>
      <c r="R5617">
        <v>26.181614135</v>
      </c>
      <c r="S5617">
        <v>35.333458999999998</v>
      </c>
      <c r="T5617">
        <v>0</v>
      </c>
      <c r="U5617">
        <v>0</v>
      </c>
    </row>
    <row r="5618" spans="1:21" x14ac:dyDescent="0.3">
      <c r="A5618">
        <v>0.67</v>
      </c>
      <c r="B5618">
        <v>0.625</v>
      </c>
      <c r="C5618">
        <v>2.1</v>
      </c>
      <c r="D5618">
        <v>250</v>
      </c>
      <c r="E5618">
        <v>195.89</v>
      </c>
      <c r="F5618">
        <v>70.894999999999996</v>
      </c>
      <c r="G5618">
        <v>70.895522388059604</v>
      </c>
      <c r="H5618">
        <v>120</v>
      </c>
      <c r="I5618">
        <v>440.89552200000003</v>
      </c>
      <c r="J5618">
        <v>-1</v>
      </c>
      <c r="K5618">
        <v>2</v>
      </c>
      <c r="L5618">
        <v>43.948320000000002</v>
      </c>
      <c r="M5618">
        <v>425</v>
      </c>
      <c r="N5618">
        <v>100</v>
      </c>
      <c r="O5618">
        <v>200</v>
      </c>
      <c r="P5618">
        <v>0</v>
      </c>
      <c r="Q5618">
        <v>941</v>
      </c>
      <c r="R5618">
        <v>25.471409006999998</v>
      </c>
      <c r="S5618">
        <v>35.727829</v>
      </c>
      <c r="T5618">
        <v>0</v>
      </c>
      <c r="U5618">
        <v>0</v>
      </c>
    </row>
    <row r="5619" spans="1:21" x14ac:dyDescent="0.3">
      <c r="A5619">
        <v>0.67</v>
      </c>
      <c r="B5619">
        <v>0.625</v>
      </c>
      <c r="C5619">
        <v>2.1</v>
      </c>
      <c r="D5619">
        <v>250</v>
      </c>
      <c r="E5619">
        <v>195.89</v>
      </c>
      <c r="F5619">
        <v>70.894999999999996</v>
      </c>
      <c r="G5619">
        <v>70.895522388059604</v>
      </c>
      <c r="H5619">
        <v>130</v>
      </c>
      <c r="I5619">
        <v>450.89552200000003</v>
      </c>
      <c r="J5619">
        <v>-1</v>
      </c>
      <c r="K5619">
        <v>2</v>
      </c>
      <c r="L5619">
        <v>43.306559999999998</v>
      </c>
      <c r="M5619">
        <v>425</v>
      </c>
      <c r="N5619">
        <v>100</v>
      </c>
      <c r="O5619">
        <v>200</v>
      </c>
      <c r="P5619">
        <v>0</v>
      </c>
      <c r="Q5619">
        <v>926</v>
      </c>
      <c r="R5619">
        <v>25.284248877</v>
      </c>
      <c r="S5619">
        <v>35.432408000000002</v>
      </c>
      <c r="T5619">
        <v>0</v>
      </c>
      <c r="U5619">
        <v>0</v>
      </c>
    </row>
    <row r="5620" spans="1:21" x14ac:dyDescent="0.3">
      <c r="A5620">
        <v>0.67</v>
      </c>
      <c r="B5620">
        <v>0.625</v>
      </c>
      <c r="C5620">
        <v>2.1</v>
      </c>
      <c r="D5620">
        <v>250</v>
      </c>
      <c r="E5620">
        <v>195.89</v>
      </c>
      <c r="F5620">
        <v>70.894999999999996</v>
      </c>
      <c r="G5620">
        <v>70.895522388059604</v>
      </c>
      <c r="H5620">
        <v>140</v>
      </c>
      <c r="I5620">
        <v>460.89552200000003</v>
      </c>
      <c r="J5620">
        <v>-1</v>
      </c>
      <c r="K5620">
        <v>2</v>
      </c>
      <c r="L5620">
        <v>42.679699999999997</v>
      </c>
      <c r="M5620">
        <v>425</v>
      </c>
      <c r="N5620">
        <v>100</v>
      </c>
      <c r="O5620">
        <v>200</v>
      </c>
      <c r="P5620">
        <v>0</v>
      </c>
      <c r="Q5620">
        <v>985</v>
      </c>
      <c r="R5620">
        <v>24.659956380000001</v>
      </c>
      <c r="S5620">
        <v>36.582456000000001</v>
      </c>
      <c r="T5620">
        <v>0</v>
      </c>
      <c r="U5620">
        <v>0</v>
      </c>
    </row>
    <row r="5621" spans="1:21" x14ac:dyDescent="0.3">
      <c r="A5621">
        <v>0.67</v>
      </c>
      <c r="B5621">
        <v>0.625</v>
      </c>
      <c r="C5621">
        <v>2.1</v>
      </c>
      <c r="D5621">
        <v>250</v>
      </c>
      <c r="E5621">
        <v>195.89</v>
      </c>
      <c r="F5621">
        <v>70.894999999999996</v>
      </c>
      <c r="G5621">
        <v>70.895522388059604</v>
      </c>
      <c r="H5621">
        <v>150</v>
      </c>
      <c r="I5621">
        <v>470.89552200000003</v>
      </c>
      <c r="J5621">
        <v>-1</v>
      </c>
      <c r="K5621">
        <v>2</v>
      </c>
      <c r="L5621">
        <v>42.067369999999997</v>
      </c>
      <c r="M5621">
        <v>425</v>
      </c>
      <c r="N5621">
        <v>100</v>
      </c>
      <c r="O5621">
        <v>200</v>
      </c>
      <c r="P5621">
        <v>0</v>
      </c>
      <c r="Q5621">
        <v>927</v>
      </c>
      <c r="R5621">
        <v>24.020481962000002</v>
      </c>
      <c r="S5621">
        <v>35.452170000000002</v>
      </c>
      <c r="T5621">
        <v>0</v>
      </c>
      <c r="U5621">
        <v>0</v>
      </c>
    </row>
    <row r="5622" spans="1:21" x14ac:dyDescent="0.3">
      <c r="A5622">
        <v>0.67</v>
      </c>
      <c r="B5622">
        <v>0.625</v>
      </c>
      <c r="C5622">
        <v>2.1</v>
      </c>
      <c r="D5622">
        <v>250</v>
      </c>
      <c r="E5622">
        <v>195.89</v>
      </c>
      <c r="F5622">
        <v>70.894999999999996</v>
      </c>
      <c r="G5622">
        <v>70.895522388059604</v>
      </c>
      <c r="H5622">
        <v>160</v>
      </c>
      <c r="I5622">
        <v>480.89552200000003</v>
      </c>
      <c r="J5622">
        <v>-1</v>
      </c>
      <c r="K5622">
        <v>2</v>
      </c>
      <c r="L5622">
        <v>41.469209999999997</v>
      </c>
      <c r="M5622">
        <v>425</v>
      </c>
      <c r="N5622">
        <v>100</v>
      </c>
      <c r="O5622">
        <v>200</v>
      </c>
      <c r="P5622">
        <v>0</v>
      </c>
      <c r="Q5622">
        <v>956</v>
      </c>
      <c r="R5622">
        <v>23.79427295</v>
      </c>
      <c r="S5622">
        <v>36.021146000000002</v>
      </c>
      <c r="T5622">
        <v>0</v>
      </c>
      <c r="U5622">
        <v>0</v>
      </c>
    </row>
    <row r="5623" spans="1:21" x14ac:dyDescent="0.3">
      <c r="A5623">
        <v>0.67</v>
      </c>
      <c r="B5623">
        <v>0.625</v>
      </c>
      <c r="C5623">
        <v>2.1</v>
      </c>
      <c r="D5623">
        <v>250</v>
      </c>
      <c r="E5623">
        <v>195.89</v>
      </c>
      <c r="F5623">
        <v>70.894999999999996</v>
      </c>
      <c r="G5623">
        <v>70.895522388059604</v>
      </c>
      <c r="H5623">
        <v>170</v>
      </c>
      <c r="I5623">
        <v>490.89552200000003</v>
      </c>
      <c r="J5623">
        <v>-1</v>
      </c>
      <c r="K5623">
        <v>2</v>
      </c>
      <c r="L5623">
        <v>40.88485</v>
      </c>
      <c r="M5623">
        <v>425</v>
      </c>
      <c r="N5623">
        <v>100</v>
      </c>
      <c r="O5623">
        <v>200</v>
      </c>
      <c r="P5623">
        <v>0</v>
      </c>
      <c r="Q5623">
        <v>932</v>
      </c>
      <c r="R5623">
        <v>23.190593796999998</v>
      </c>
      <c r="S5623">
        <v>35.550832</v>
      </c>
      <c r="T5623">
        <v>0</v>
      </c>
      <c r="U5623">
        <v>0</v>
      </c>
    </row>
    <row r="5624" spans="1:21" x14ac:dyDescent="0.3">
      <c r="A5624">
        <v>0.67</v>
      </c>
      <c r="B5624">
        <v>0.625</v>
      </c>
      <c r="C5624">
        <v>2.1</v>
      </c>
      <c r="D5624">
        <v>250</v>
      </c>
      <c r="E5624">
        <v>195.89</v>
      </c>
      <c r="F5624">
        <v>70.894999999999996</v>
      </c>
      <c r="G5624">
        <v>70.895522388059604</v>
      </c>
      <c r="H5624">
        <v>180</v>
      </c>
      <c r="I5624">
        <v>500.89552200000003</v>
      </c>
      <c r="J5624">
        <v>-1</v>
      </c>
      <c r="K5624">
        <v>2</v>
      </c>
      <c r="L5624">
        <v>40.313949999999998</v>
      </c>
      <c r="M5624">
        <v>425</v>
      </c>
      <c r="N5624">
        <v>100</v>
      </c>
      <c r="O5624">
        <v>200</v>
      </c>
      <c r="P5624">
        <v>0</v>
      </c>
      <c r="Q5624">
        <v>933</v>
      </c>
      <c r="R5624">
        <v>22.511904707999999</v>
      </c>
      <c r="S5624">
        <v>35.570535999999997</v>
      </c>
      <c r="T5624">
        <v>0</v>
      </c>
      <c r="U5624">
        <v>0</v>
      </c>
    </row>
    <row r="5625" spans="1:21" x14ac:dyDescent="0.3">
      <c r="A5625">
        <v>0.67</v>
      </c>
      <c r="B5625">
        <v>0.625</v>
      </c>
      <c r="C5625">
        <v>2.1</v>
      </c>
      <c r="D5625">
        <v>250</v>
      </c>
      <c r="E5625">
        <v>195.89</v>
      </c>
      <c r="F5625">
        <v>70.894999999999996</v>
      </c>
      <c r="G5625">
        <v>70.895522388059604</v>
      </c>
      <c r="H5625">
        <v>190</v>
      </c>
      <c r="I5625">
        <v>510.89552200000003</v>
      </c>
      <c r="J5625">
        <v>-1</v>
      </c>
      <c r="K5625">
        <v>2</v>
      </c>
      <c r="L5625">
        <v>39.756140000000002</v>
      </c>
      <c r="M5625">
        <v>425</v>
      </c>
      <c r="N5625">
        <v>100</v>
      </c>
      <c r="O5625">
        <v>200</v>
      </c>
      <c r="P5625">
        <v>0</v>
      </c>
      <c r="Q5625">
        <v>918</v>
      </c>
      <c r="R5625">
        <v>22.361783997</v>
      </c>
      <c r="S5625">
        <v>35.273972999999998</v>
      </c>
      <c r="T5625">
        <v>0</v>
      </c>
      <c r="U5625">
        <v>0</v>
      </c>
    </row>
    <row r="5626" spans="1:21" x14ac:dyDescent="0.3">
      <c r="A5626">
        <v>0.67</v>
      </c>
      <c r="B5626">
        <v>0.625</v>
      </c>
      <c r="C5626">
        <v>2.1</v>
      </c>
      <c r="D5626">
        <v>250</v>
      </c>
      <c r="E5626">
        <v>195.89</v>
      </c>
      <c r="F5626">
        <v>70.894999999999996</v>
      </c>
      <c r="G5626">
        <v>70.895522388059604</v>
      </c>
      <c r="H5626">
        <v>200</v>
      </c>
      <c r="I5626">
        <v>520.89552200000003</v>
      </c>
      <c r="J5626">
        <v>-1</v>
      </c>
      <c r="K5626">
        <v>2</v>
      </c>
      <c r="L5626">
        <v>39.211089999999999</v>
      </c>
      <c r="M5626">
        <v>425</v>
      </c>
      <c r="N5626">
        <v>100</v>
      </c>
      <c r="O5626">
        <v>200</v>
      </c>
      <c r="P5626">
        <v>0</v>
      </c>
      <c r="Q5626">
        <v>981</v>
      </c>
      <c r="R5626">
        <v>21.844055912999998</v>
      </c>
      <c r="S5626">
        <v>36.505476000000002</v>
      </c>
      <c r="T5626">
        <v>0</v>
      </c>
      <c r="U5626">
        <v>0</v>
      </c>
    </row>
    <row r="5627" spans="1:21" x14ac:dyDescent="0.3">
      <c r="A5627">
        <v>0.67</v>
      </c>
      <c r="B5627">
        <v>0.625</v>
      </c>
      <c r="C5627">
        <v>2.1</v>
      </c>
      <c r="D5627">
        <v>250</v>
      </c>
      <c r="E5627">
        <v>195.89</v>
      </c>
      <c r="F5627">
        <v>70.894999999999996</v>
      </c>
      <c r="G5627">
        <v>70.895522388059604</v>
      </c>
      <c r="H5627">
        <v>210</v>
      </c>
      <c r="I5627">
        <v>530.89552200000003</v>
      </c>
      <c r="J5627">
        <v>-1</v>
      </c>
      <c r="K5627">
        <v>2</v>
      </c>
      <c r="L5627">
        <v>38.678460000000001</v>
      </c>
      <c r="M5627">
        <v>425</v>
      </c>
      <c r="N5627">
        <v>100</v>
      </c>
      <c r="O5627">
        <v>200</v>
      </c>
      <c r="P5627">
        <v>0</v>
      </c>
      <c r="Q5627">
        <v>992</v>
      </c>
      <c r="R5627">
        <v>21.720533974999999</v>
      </c>
      <c r="S5627">
        <v>36.716836000000001</v>
      </c>
      <c r="T5627">
        <v>0</v>
      </c>
      <c r="U5627">
        <v>0</v>
      </c>
    </row>
    <row r="5628" spans="1:21" x14ac:dyDescent="0.3">
      <c r="A5628">
        <v>0.67</v>
      </c>
      <c r="B5628">
        <v>0.625</v>
      </c>
      <c r="C5628">
        <v>2.1</v>
      </c>
      <c r="D5628">
        <v>250</v>
      </c>
      <c r="E5628">
        <v>195.89</v>
      </c>
      <c r="F5628">
        <v>70.894999999999996</v>
      </c>
      <c r="G5628">
        <v>70.895522388059604</v>
      </c>
      <c r="H5628">
        <v>220</v>
      </c>
      <c r="I5628">
        <v>540.89552200000003</v>
      </c>
      <c r="J5628">
        <v>-1</v>
      </c>
      <c r="K5628">
        <v>2</v>
      </c>
      <c r="L5628">
        <v>38.157919999999997</v>
      </c>
      <c r="M5628">
        <v>425</v>
      </c>
      <c r="N5628">
        <v>100</v>
      </c>
      <c r="O5628">
        <v>200</v>
      </c>
      <c r="P5628">
        <v>0</v>
      </c>
      <c r="Q5628">
        <v>939</v>
      </c>
      <c r="R5628">
        <v>21.314384736000001</v>
      </c>
      <c r="S5628">
        <v>35.688561999999997</v>
      </c>
      <c r="T5628">
        <v>0</v>
      </c>
      <c r="U5628">
        <v>0</v>
      </c>
    </row>
    <row r="5629" spans="1:21" x14ac:dyDescent="0.3">
      <c r="A5629">
        <v>0.67</v>
      </c>
      <c r="B5629">
        <v>0.625</v>
      </c>
      <c r="C5629">
        <v>2.1</v>
      </c>
      <c r="D5629">
        <v>250</v>
      </c>
      <c r="E5629">
        <v>195.89</v>
      </c>
      <c r="F5629">
        <v>70.894999999999996</v>
      </c>
      <c r="G5629">
        <v>70.895522388059604</v>
      </c>
      <c r="H5629">
        <v>230</v>
      </c>
      <c r="I5629">
        <v>550.89552200000003</v>
      </c>
      <c r="J5629">
        <v>-1</v>
      </c>
      <c r="K5629">
        <v>2</v>
      </c>
      <c r="L5629">
        <v>37.649149999999999</v>
      </c>
      <c r="M5629">
        <v>425</v>
      </c>
      <c r="N5629">
        <v>100</v>
      </c>
      <c r="O5629">
        <v>200</v>
      </c>
      <c r="P5629">
        <v>0</v>
      </c>
      <c r="Q5629">
        <v>981</v>
      </c>
      <c r="R5629">
        <v>20.577113885999999</v>
      </c>
      <c r="S5629">
        <v>36.505476000000002</v>
      </c>
      <c r="T5629">
        <v>0</v>
      </c>
      <c r="U5629">
        <v>0</v>
      </c>
    </row>
    <row r="5630" spans="1:21" x14ac:dyDescent="0.3">
      <c r="A5630">
        <v>0.67</v>
      </c>
      <c r="B5630">
        <v>0.625</v>
      </c>
      <c r="C5630">
        <v>2.1</v>
      </c>
      <c r="D5630">
        <v>250</v>
      </c>
      <c r="E5630">
        <v>195.89</v>
      </c>
      <c r="F5630">
        <v>70.894999999999996</v>
      </c>
      <c r="G5630">
        <v>70.895522388059604</v>
      </c>
      <c r="H5630">
        <v>240</v>
      </c>
      <c r="I5630">
        <v>560.89552200000003</v>
      </c>
      <c r="J5630">
        <v>-1</v>
      </c>
      <c r="K5630">
        <v>2</v>
      </c>
      <c r="L5630">
        <v>37.151820000000001</v>
      </c>
      <c r="M5630">
        <v>425</v>
      </c>
      <c r="N5630">
        <v>100</v>
      </c>
      <c r="O5630">
        <v>200</v>
      </c>
      <c r="P5630">
        <v>0</v>
      </c>
      <c r="Q5630">
        <v>922</v>
      </c>
      <c r="R5630">
        <v>20.314682300000001</v>
      </c>
      <c r="S5630">
        <v>35.353268</v>
      </c>
      <c r="T5630">
        <v>0</v>
      </c>
      <c r="U5630">
        <v>0</v>
      </c>
    </row>
    <row r="5631" spans="1:21" x14ac:dyDescent="0.3">
      <c r="A5631">
        <v>0.67</v>
      </c>
      <c r="B5631">
        <v>0.625</v>
      </c>
      <c r="C5631">
        <v>2.1</v>
      </c>
      <c r="D5631">
        <v>250</v>
      </c>
      <c r="E5631">
        <v>195.89</v>
      </c>
      <c r="F5631">
        <v>70.894999999999996</v>
      </c>
      <c r="G5631">
        <v>70.895522388059604</v>
      </c>
      <c r="H5631">
        <v>250</v>
      </c>
      <c r="I5631">
        <v>570.89552200000003</v>
      </c>
      <c r="J5631">
        <v>-1</v>
      </c>
      <c r="K5631">
        <v>2</v>
      </c>
      <c r="L5631">
        <v>36.66563</v>
      </c>
      <c r="M5631">
        <v>425</v>
      </c>
      <c r="N5631">
        <v>100</v>
      </c>
      <c r="O5631">
        <v>200</v>
      </c>
      <c r="P5631">
        <v>0</v>
      </c>
      <c r="Q5631">
        <v>932</v>
      </c>
      <c r="R5631">
        <v>20.149001170999998</v>
      </c>
      <c r="S5631">
        <v>35.550832</v>
      </c>
      <c r="T5631">
        <v>0</v>
      </c>
      <c r="U5631">
        <v>0</v>
      </c>
    </row>
    <row r="5632" spans="1:21" x14ac:dyDescent="0.3">
      <c r="A5632">
        <v>0.67</v>
      </c>
      <c r="B5632">
        <v>0.625</v>
      </c>
      <c r="C5632">
        <v>2.1</v>
      </c>
      <c r="D5632">
        <v>250</v>
      </c>
      <c r="E5632">
        <v>195.89</v>
      </c>
      <c r="F5632">
        <v>70.894999999999996</v>
      </c>
      <c r="G5632">
        <v>70.895522388059604</v>
      </c>
      <c r="H5632">
        <v>260</v>
      </c>
      <c r="I5632">
        <v>580.89552200000003</v>
      </c>
      <c r="J5632">
        <v>-1</v>
      </c>
      <c r="K5632">
        <v>2</v>
      </c>
      <c r="L5632">
        <v>36.190280000000001</v>
      </c>
      <c r="M5632">
        <v>425</v>
      </c>
      <c r="N5632">
        <v>100</v>
      </c>
      <c r="O5632">
        <v>200</v>
      </c>
      <c r="P5632">
        <v>0</v>
      </c>
      <c r="Q5632">
        <v>930</v>
      </c>
      <c r="R5632">
        <v>19.881159963999998</v>
      </c>
      <c r="S5632">
        <v>35.511395999999998</v>
      </c>
      <c r="T5632">
        <v>0</v>
      </c>
      <c r="U5632">
        <v>0</v>
      </c>
    </row>
    <row r="5633" spans="1:21" x14ac:dyDescent="0.3">
      <c r="A5633">
        <v>0.67</v>
      </c>
      <c r="B5633">
        <v>0.625</v>
      </c>
      <c r="C5633">
        <v>2.1</v>
      </c>
      <c r="D5633">
        <v>250</v>
      </c>
      <c r="E5633">
        <v>195.89</v>
      </c>
      <c r="F5633">
        <v>70.894999999999996</v>
      </c>
      <c r="G5633">
        <v>70.895522388059604</v>
      </c>
      <c r="H5633">
        <v>270</v>
      </c>
      <c r="I5633">
        <v>590.89552200000003</v>
      </c>
      <c r="J5633">
        <v>-1</v>
      </c>
      <c r="K5633">
        <v>2</v>
      </c>
      <c r="L5633">
        <v>35.725470000000001</v>
      </c>
      <c r="M5633">
        <v>425</v>
      </c>
      <c r="N5633">
        <v>100</v>
      </c>
      <c r="O5633">
        <v>200</v>
      </c>
      <c r="P5633">
        <v>0</v>
      </c>
      <c r="Q5633">
        <v>912</v>
      </c>
      <c r="R5633">
        <v>19.472774707999999</v>
      </c>
      <c r="S5633">
        <v>35.154738000000002</v>
      </c>
      <c r="T5633">
        <v>0</v>
      </c>
      <c r="U5633">
        <v>0</v>
      </c>
    </row>
    <row r="5634" spans="1:21" x14ac:dyDescent="0.3">
      <c r="A5634">
        <v>0.67</v>
      </c>
      <c r="B5634">
        <v>0.625</v>
      </c>
      <c r="C5634">
        <v>2.1</v>
      </c>
      <c r="D5634">
        <v>250</v>
      </c>
      <c r="E5634">
        <v>195.89</v>
      </c>
      <c r="F5634">
        <v>70.894999999999996</v>
      </c>
      <c r="G5634">
        <v>70.895522388059604</v>
      </c>
      <c r="H5634">
        <v>280</v>
      </c>
      <c r="I5634">
        <v>600.89552200000003</v>
      </c>
      <c r="J5634">
        <v>-1</v>
      </c>
      <c r="K5634">
        <v>2</v>
      </c>
      <c r="L5634">
        <v>35.270910000000001</v>
      </c>
      <c r="M5634">
        <v>425</v>
      </c>
      <c r="N5634">
        <v>100</v>
      </c>
      <c r="O5634">
        <v>200</v>
      </c>
      <c r="P5634">
        <v>0</v>
      </c>
      <c r="Q5634">
        <v>919</v>
      </c>
      <c r="R5634">
        <v>19.230703939000001</v>
      </c>
      <c r="S5634">
        <v>35.293810999999998</v>
      </c>
      <c r="T5634">
        <v>0</v>
      </c>
      <c r="U5634">
        <v>0</v>
      </c>
    </row>
    <row r="5635" spans="1:21" x14ac:dyDescent="0.3">
      <c r="A5635">
        <v>0.67</v>
      </c>
      <c r="B5635">
        <v>0.625</v>
      </c>
      <c r="C5635">
        <v>2.1</v>
      </c>
      <c r="D5635">
        <v>250</v>
      </c>
      <c r="E5635">
        <v>195.89</v>
      </c>
      <c r="F5635">
        <v>70.894999999999996</v>
      </c>
      <c r="G5635">
        <v>70.895522388059604</v>
      </c>
      <c r="H5635">
        <v>290</v>
      </c>
      <c r="I5635">
        <v>610.89552200000003</v>
      </c>
      <c r="J5635">
        <v>-1</v>
      </c>
      <c r="K5635">
        <v>2</v>
      </c>
      <c r="L5635">
        <v>34.826329999999999</v>
      </c>
      <c r="M5635">
        <v>425</v>
      </c>
      <c r="N5635">
        <v>100</v>
      </c>
      <c r="O5635">
        <v>200</v>
      </c>
      <c r="P5635">
        <v>0</v>
      </c>
      <c r="Q5635">
        <v>907</v>
      </c>
      <c r="R5635">
        <v>19.055985750000001</v>
      </c>
      <c r="S5635">
        <v>35.055107</v>
      </c>
      <c r="T5635">
        <v>0</v>
      </c>
      <c r="U5635">
        <v>0</v>
      </c>
    </row>
    <row r="5636" spans="1:21" x14ac:dyDescent="0.3">
      <c r="A5636">
        <v>0.67</v>
      </c>
      <c r="B5636">
        <v>0.625</v>
      </c>
      <c r="C5636">
        <v>2.1</v>
      </c>
      <c r="D5636">
        <v>250</v>
      </c>
      <c r="E5636">
        <v>195.89</v>
      </c>
      <c r="F5636">
        <v>70.894999999999996</v>
      </c>
      <c r="G5636">
        <v>70.895522388059604</v>
      </c>
      <c r="H5636">
        <v>300</v>
      </c>
      <c r="I5636">
        <v>620.89552200000003</v>
      </c>
      <c r="J5636">
        <v>-1</v>
      </c>
      <c r="K5636">
        <v>2</v>
      </c>
      <c r="L5636">
        <v>34.391449999999999</v>
      </c>
      <c r="M5636">
        <v>425</v>
      </c>
      <c r="N5636">
        <v>100</v>
      </c>
      <c r="O5636">
        <v>200</v>
      </c>
      <c r="P5636">
        <v>0</v>
      </c>
      <c r="Q5636">
        <v>918</v>
      </c>
      <c r="R5636">
        <v>18.594324543999999</v>
      </c>
      <c r="S5636">
        <v>35.273972999999998</v>
      </c>
      <c r="T5636">
        <v>0</v>
      </c>
      <c r="U5636">
        <v>0</v>
      </c>
    </row>
    <row r="5637" spans="1:21" x14ac:dyDescent="0.3">
      <c r="A5637">
        <v>0.67</v>
      </c>
      <c r="B5637">
        <v>0.625</v>
      </c>
      <c r="C5637">
        <v>2.1</v>
      </c>
      <c r="D5637">
        <v>250</v>
      </c>
      <c r="E5637">
        <v>195.89</v>
      </c>
      <c r="F5637">
        <v>70.894999999999996</v>
      </c>
      <c r="G5637">
        <v>70.895522388059604</v>
      </c>
      <c r="H5637">
        <v>0</v>
      </c>
      <c r="I5637">
        <v>320.89552200000003</v>
      </c>
      <c r="J5637">
        <v>-1</v>
      </c>
      <c r="K5637">
        <v>2</v>
      </c>
      <c r="L5637">
        <v>52.945430000000002</v>
      </c>
      <c r="M5637">
        <v>425</v>
      </c>
      <c r="N5637">
        <v>100</v>
      </c>
      <c r="O5637">
        <v>200</v>
      </c>
      <c r="P5637">
        <v>0</v>
      </c>
      <c r="Q5637">
        <v>905</v>
      </c>
      <c r="R5637">
        <v>32.242249170000001</v>
      </c>
      <c r="S5637">
        <v>35.015185000000002</v>
      </c>
      <c r="T5637">
        <v>0</v>
      </c>
      <c r="U5637">
        <v>0</v>
      </c>
    </row>
    <row r="5638" spans="1:21" x14ac:dyDescent="0.3">
      <c r="A5638" t="s">
        <v>74</v>
      </c>
      <c r="B5638" t="s">
        <v>74</v>
      </c>
      <c r="C5638">
        <v>2.1</v>
      </c>
      <c r="D5638">
        <v>250</v>
      </c>
    </row>
    <row r="5639" spans="1:21" x14ac:dyDescent="0.3">
      <c r="A5639" t="s">
        <v>74</v>
      </c>
      <c r="B5639" t="s">
        <v>74</v>
      </c>
      <c r="C5639">
        <v>2.1</v>
      </c>
      <c r="D5639">
        <v>250</v>
      </c>
      <c r="E5639" t="s">
        <v>75</v>
      </c>
      <c r="F5639" t="s">
        <v>74</v>
      </c>
      <c r="G5639" t="s">
        <v>74</v>
      </c>
      <c r="H5639" t="s">
        <v>74</v>
      </c>
      <c r="I5639" t="s">
        <v>74</v>
      </c>
      <c r="J5639" t="s">
        <v>74</v>
      </c>
      <c r="K5639" t="s">
        <v>74</v>
      </c>
      <c r="L5639" t="s">
        <v>74</v>
      </c>
      <c r="M5639" t="s">
        <v>74</v>
      </c>
      <c r="N5639" t="s">
        <v>74</v>
      </c>
      <c r="O5639">
        <v>20</v>
      </c>
    </row>
    <row r="5640" spans="1:21" x14ac:dyDescent="0.3">
      <c r="A5640">
        <v>0.67</v>
      </c>
      <c r="B5640">
        <v>0.625</v>
      </c>
      <c r="C5640">
        <v>2.1</v>
      </c>
      <c r="D5640">
        <v>250</v>
      </c>
      <c r="E5640">
        <v>195.89</v>
      </c>
      <c r="F5640">
        <v>70.894999999999996</v>
      </c>
      <c r="G5640">
        <v>70.895522388059604</v>
      </c>
      <c r="H5640">
        <v>0</v>
      </c>
      <c r="I5640">
        <v>320.89552200000003</v>
      </c>
      <c r="J5640">
        <v>-1</v>
      </c>
      <c r="K5640">
        <v>2</v>
      </c>
      <c r="L5640">
        <v>47.073120000000003</v>
      </c>
      <c r="M5640">
        <v>345</v>
      </c>
      <c r="N5640">
        <v>200</v>
      </c>
      <c r="O5640">
        <v>20</v>
      </c>
      <c r="P5640">
        <v>0</v>
      </c>
      <c r="Q5640">
        <v>22</v>
      </c>
      <c r="R5640">
        <v>3.8012691708999999</v>
      </c>
      <c r="S5640">
        <v>5.3767931999999998</v>
      </c>
      <c r="T5640">
        <v>0</v>
      </c>
      <c r="U5640">
        <v>0</v>
      </c>
    </row>
    <row r="5641" spans="1:21" x14ac:dyDescent="0.3">
      <c r="A5641">
        <v>0.67</v>
      </c>
      <c r="B5641">
        <v>0.625</v>
      </c>
      <c r="C5641">
        <v>2.1</v>
      </c>
      <c r="D5641">
        <v>250</v>
      </c>
      <c r="E5641">
        <v>195.89</v>
      </c>
      <c r="F5641">
        <v>70.894999999999996</v>
      </c>
      <c r="G5641">
        <v>70.895522388059604</v>
      </c>
      <c r="H5641">
        <v>10</v>
      </c>
      <c r="I5641">
        <v>330.89552200000003</v>
      </c>
      <c r="J5641">
        <v>-1</v>
      </c>
      <c r="K5641">
        <v>2</v>
      </c>
      <c r="L5641">
        <v>46.195459999999997</v>
      </c>
      <c r="M5641">
        <v>345</v>
      </c>
      <c r="N5641">
        <v>200</v>
      </c>
      <c r="O5641">
        <v>20</v>
      </c>
      <c r="P5641">
        <v>0</v>
      </c>
      <c r="Q5641">
        <v>31</v>
      </c>
      <c r="R5641">
        <v>3.9703623896</v>
      </c>
      <c r="S5641">
        <v>6.383489</v>
      </c>
      <c r="T5641">
        <v>0</v>
      </c>
      <c r="U5641">
        <v>0</v>
      </c>
    </row>
    <row r="5642" spans="1:21" x14ac:dyDescent="0.3">
      <c r="A5642">
        <v>0.67</v>
      </c>
      <c r="B5642">
        <v>0.625</v>
      </c>
      <c r="C5642">
        <v>2.1</v>
      </c>
      <c r="D5642">
        <v>250</v>
      </c>
      <c r="E5642">
        <v>195.89</v>
      </c>
      <c r="F5642">
        <v>70.894999999999996</v>
      </c>
      <c r="G5642">
        <v>70.895522388059604</v>
      </c>
      <c r="H5642">
        <v>20</v>
      </c>
      <c r="I5642">
        <v>340.89552200000003</v>
      </c>
      <c r="J5642">
        <v>-1</v>
      </c>
      <c r="K5642">
        <v>2</v>
      </c>
      <c r="L5642">
        <v>45.342860000000002</v>
      </c>
      <c r="M5642">
        <v>345</v>
      </c>
      <c r="N5642">
        <v>200</v>
      </c>
      <c r="O5642">
        <v>20</v>
      </c>
      <c r="P5642">
        <v>0</v>
      </c>
      <c r="Q5642">
        <v>35</v>
      </c>
      <c r="R5642">
        <v>3.4382626417000002</v>
      </c>
      <c r="S5642">
        <v>6.7832888999999996</v>
      </c>
      <c r="T5642">
        <v>0</v>
      </c>
      <c r="U5642">
        <v>0</v>
      </c>
    </row>
    <row r="5643" spans="1:21" x14ac:dyDescent="0.3">
      <c r="A5643">
        <v>0.67</v>
      </c>
      <c r="B5643">
        <v>0.625</v>
      </c>
      <c r="C5643">
        <v>2.1</v>
      </c>
      <c r="D5643">
        <v>250</v>
      </c>
      <c r="E5643">
        <v>195.89</v>
      </c>
      <c r="F5643">
        <v>70.894999999999996</v>
      </c>
      <c r="G5643">
        <v>70.895522388059604</v>
      </c>
      <c r="H5643">
        <v>30</v>
      </c>
      <c r="I5643">
        <v>350.89552200000003</v>
      </c>
      <c r="J5643">
        <v>-1</v>
      </c>
      <c r="K5643">
        <v>2</v>
      </c>
      <c r="L5643">
        <v>44.514609999999998</v>
      </c>
      <c r="M5643">
        <v>345</v>
      </c>
      <c r="N5643">
        <v>200</v>
      </c>
      <c r="O5643">
        <v>20</v>
      </c>
      <c r="P5643">
        <v>0</v>
      </c>
      <c r="Q5643">
        <v>22</v>
      </c>
      <c r="R5643">
        <v>3.4382626417000002</v>
      </c>
      <c r="S5643">
        <v>5.3767931999999998</v>
      </c>
      <c r="T5643">
        <v>0</v>
      </c>
      <c r="U5643">
        <v>0</v>
      </c>
    </row>
    <row r="5644" spans="1:21" x14ac:dyDescent="0.3">
      <c r="A5644">
        <v>0.67</v>
      </c>
      <c r="B5644">
        <v>0.625</v>
      </c>
      <c r="C5644">
        <v>2.1</v>
      </c>
      <c r="D5644">
        <v>250</v>
      </c>
      <c r="E5644">
        <v>195.89</v>
      </c>
      <c r="F5644">
        <v>70.894999999999996</v>
      </c>
      <c r="G5644">
        <v>70.895522388059604</v>
      </c>
      <c r="H5644">
        <v>40</v>
      </c>
      <c r="I5644">
        <v>360.89552200000003</v>
      </c>
      <c r="J5644">
        <v>-1</v>
      </c>
      <c r="K5644">
        <v>2</v>
      </c>
      <c r="L5644">
        <v>43.710009999999997</v>
      </c>
      <c r="M5644">
        <v>345</v>
      </c>
      <c r="N5644">
        <v>200</v>
      </c>
      <c r="O5644">
        <v>20</v>
      </c>
      <c r="P5644">
        <v>0</v>
      </c>
      <c r="Q5644">
        <v>24</v>
      </c>
      <c r="R5644">
        <v>3.2415710456000002</v>
      </c>
      <c r="S5644">
        <v>5.6160648999999996</v>
      </c>
      <c r="T5644">
        <v>0</v>
      </c>
      <c r="U5644">
        <v>0</v>
      </c>
    </row>
    <row r="5645" spans="1:21" x14ac:dyDescent="0.3">
      <c r="A5645">
        <v>0.67</v>
      </c>
      <c r="B5645">
        <v>0.625</v>
      </c>
      <c r="C5645">
        <v>2.1</v>
      </c>
      <c r="D5645">
        <v>250</v>
      </c>
      <c r="E5645">
        <v>195.89</v>
      </c>
      <c r="F5645">
        <v>70.894999999999996</v>
      </c>
      <c r="G5645">
        <v>70.895522388059604</v>
      </c>
      <c r="H5645">
        <v>50</v>
      </c>
      <c r="I5645">
        <v>370.89552200000003</v>
      </c>
      <c r="J5645">
        <v>-1</v>
      </c>
      <c r="K5645">
        <v>2</v>
      </c>
      <c r="L5645">
        <v>42.928379999999997</v>
      </c>
      <c r="M5645">
        <v>345</v>
      </c>
      <c r="N5645">
        <v>200</v>
      </c>
      <c r="O5645">
        <v>20</v>
      </c>
      <c r="P5645">
        <v>0</v>
      </c>
      <c r="Q5645">
        <v>36</v>
      </c>
      <c r="R5645">
        <v>3.2415710456000002</v>
      </c>
      <c r="S5645">
        <v>6.8796255000000004</v>
      </c>
      <c r="T5645">
        <v>0</v>
      </c>
      <c r="U5645">
        <v>0</v>
      </c>
    </row>
    <row r="5646" spans="1:21" x14ac:dyDescent="0.3">
      <c r="A5646">
        <v>0.67</v>
      </c>
      <c r="B5646">
        <v>0.625</v>
      </c>
      <c r="C5646">
        <v>2.1</v>
      </c>
      <c r="D5646">
        <v>250</v>
      </c>
      <c r="E5646">
        <v>195.89</v>
      </c>
      <c r="F5646">
        <v>70.894999999999996</v>
      </c>
      <c r="G5646">
        <v>70.895522388059604</v>
      </c>
      <c r="H5646">
        <v>60</v>
      </c>
      <c r="I5646">
        <v>380.89552200000003</v>
      </c>
      <c r="J5646">
        <v>-1</v>
      </c>
      <c r="K5646">
        <v>2</v>
      </c>
      <c r="L5646">
        <v>42.169029999999999</v>
      </c>
      <c r="M5646">
        <v>345</v>
      </c>
      <c r="N5646">
        <v>200</v>
      </c>
      <c r="O5646">
        <v>20</v>
      </c>
      <c r="P5646">
        <v>0</v>
      </c>
      <c r="Q5646">
        <v>38</v>
      </c>
      <c r="R5646">
        <v>3.2415710456000002</v>
      </c>
      <c r="S5646">
        <v>7.0683794999999998</v>
      </c>
      <c r="T5646">
        <v>0</v>
      </c>
      <c r="U5646">
        <v>0</v>
      </c>
    </row>
    <row r="5647" spans="1:21" x14ac:dyDescent="0.3">
      <c r="A5647">
        <v>0.67</v>
      </c>
      <c r="B5647">
        <v>0.625</v>
      </c>
      <c r="C5647">
        <v>2.1</v>
      </c>
      <c r="D5647">
        <v>250</v>
      </c>
      <c r="E5647">
        <v>195.89</v>
      </c>
      <c r="F5647">
        <v>70.894999999999996</v>
      </c>
      <c r="G5647">
        <v>70.895522388059604</v>
      </c>
      <c r="H5647">
        <v>70</v>
      </c>
      <c r="I5647">
        <v>390.89552200000003</v>
      </c>
      <c r="J5647">
        <v>-1</v>
      </c>
      <c r="K5647">
        <v>2</v>
      </c>
      <c r="L5647">
        <v>41.431260000000002</v>
      </c>
      <c r="M5647">
        <v>345</v>
      </c>
      <c r="N5647">
        <v>200</v>
      </c>
      <c r="O5647">
        <v>20</v>
      </c>
      <c r="P5647">
        <v>0</v>
      </c>
      <c r="Q5647">
        <v>35</v>
      </c>
      <c r="R5647">
        <v>3.2415710456000002</v>
      </c>
      <c r="S5647">
        <v>6.7832888999999996</v>
      </c>
      <c r="T5647">
        <v>0</v>
      </c>
      <c r="U5647">
        <v>0</v>
      </c>
    </row>
    <row r="5648" spans="1:21" x14ac:dyDescent="0.3">
      <c r="A5648">
        <v>0.67</v>
      </c>
      <c r="B5648">
        <v>0.625</v>
      </c>
      <c r="C5648">
        <v>2.1</v>
      </c>
      <c r="D5648">
        <v>250</v>
      </c>
      <c r="E5648">
        <v>195.89</v>
      </c>
      <c r="F5648">
        <v>70.894999999999996</v>
      </c>
      <c r="G5648">
        <v>70.895522388059604</v>
      </c>
      <c r="H5648">
        <v>80</v>
      </c>
      <c r="I5648">
        <v>400.89552200000003</v>
      </c>
      <c r="J5648">
        <v>-1</v>
      </c>
      <c r="K5648">
        <v>2</v>
      </c>
      <c r="L5648">
        <v>40.714399999999998</v>
      </c>
      <c r="M5648">
        <v>345</v>
      </c>
      <c r="N5648">
        <v>200</v>
      </c>
      <c r="O5648">
        <v>20</v>
      </c>
      <c r="P5648">
        <v>0</v>
      </c>
      <c r="Q5648">
        <v>46</v>
      </c>
      <c r="R5648">
        <v>3.0321614976000002</v>
      </c>
      <c r="S5648">
        <v>7.7779484999999999</v>
      </c>
      <c r="T5648">
        <v>0</v>
      </c>
      <c r="U5648">
        <v>0</v>
      </c>
    </row>
    <row r="5649" spans="1:21" x14ac:dyDescent="0.3">
      <c r="A5649">
        <v>0.67</v>
      </c>
      <c r="B5649">
        <v>0.625</v>
      </c>
      <c r="C5649">
        <v>2.1</v>
      </c>
      <c r="D5649">
        <v>250</v>
      </c>
      <c r="E5649">
        <v>195.89</v>
      </c>
      <c r="F5649">
        <v>70.894999999999996</v>
      </c>
      <c r="G5649">
        <v>70.895522388059604</v>
      </c>
      <c r="H5649">
        <v>90</v>
      </c>
      <c r="I5649">
        <v>410.89552200000003</v>
      </c>
      <c r="J5649">
        <v>-1</v>
      </c>
      <c r="K5649">
        <v>2</v>
      </c>
      <c r="L5649">
        <v>40.017809999999997</v>
      </c>
      <c r="M5649">
        <v>345</v>
      </c>
      <c r="N5649">
        <v>200</v>
      </c>
      <c r="O5649">
        <v>20</v>
      </c>
      <c r="P5649">
        <v>0</v>
      </c>
      <c r="Q5649">
        <v>56</v>
      </c>
      <c r="R5649">
        <v>2.5625587330999999</v>
      </c>
      <c r="S5649">
        <v>8.5832707999999993</v>
      </c>
      <c r="T5649">
        <v>0</v>
      </c>
      <c r="U5649">
        <v>0</v>
      </c>
    </row>
    <row r="5650" spans="1:21" x14ac:dyDescent="0.3">
      <c r="A5650">
        <v>0.67</v>
      </c>
      <c r="B5650">
        <v>0.625</v>
      </c>
      <c r="C5650">
        <v>2.1</v>
      </c>
      <c r="D5650">
        <v>250</v>
      </c>
      <c r="E5650">
        <v>195.89</v>
      </c>
      <c r="F5650">
        <v>70.894999999999996</v>
      </c>
      <c r="G5650">
        <v>70.895522388059604</v>
      </c>
      <c r="H5650">
        <v>100</v>
      </c>
      <c r="I5650">
        <v>420.89552200000003</v>
      </c>
      <c r="J5650">
        <v>-1</v>
      </c>
      <c r="K5650">
        <v>2</v>
      </c>
      <c r="L5650">
        <v>39.340809999999998</v>
      </c>
      <c r="M5650">
        <v>345</v>
      </c>
      <c r="N5650">
        <v>200</v>
      </c>
      <c r="O5650">
        <v>20</v>
      </c>
      <c r="P5650">
        <v>0</v>
      </c>
      <c r="Q5650">
        <v>56</v>
      </c>
      <c r="R5650">
        <v>2.8071892511000001</v>
      </c>
      <c r="S5650">
        <v>8.5832707999999993</v>
      </c>
      <c r="T5650">
        <v>0</v>
      </c>
      <c r="U5650">
        <v>0</v>
      </c>
    </row>
    <row r="5651" spans="1:21" x14ac:dyDescent="0.3">
      <c r="A5651">
        <v>0.67</v>
      </c>
      <c r="B5651">
        <v>0.625</v>
      </c>
      <c r="C5651">
        <v>2.1</v>
      </c>
      <c r="D5651">
        <v>250</v>
      </c>
      <c r="E5651">
        <v>195.89</v>
      </c>
      <c r="F5651">
        <v>70.894999999999996</v>
      </c>
      <c r="G5651">
        <v>70.895522388059604</v>
      </c>
      <c r="H5651">
        <v>110</v>
      </c>
      <c r="I5651">
        <v>430.89552200000003</v>
      </c>
      <c r="J5651">
        <v>-1</v>
      </c>
      <c r="K5651">
        <v>2</v>
      </c>
      <c r="L5651">
        <v>38.682789999999997</v>
      </c>
      <c r="M5651">
        <v>345</v>
      </c>
      <c r="N5651">
        <v>200</v>
      </c>
      <c r="O5651">
        <v>20</v>
      </c>
      <c r="P5651">
        <v>0</v>
      </c>
      <c r="Q5651">
        <v>68</v>
      </c>
      <c r="R5651">
        <v>2.8071892511000001</v>
      </c>
      <c r="S5651">
        <v>9.4602042999999991</v>
      </c>
      <c r="T5651">
        <v>0</v>
      </c>
      <c r="U5651">
        <v>0</v>
      </c>
    </row>
    <row r="5652" spans="1:21" x14ac:dyDescent="0.3">
      <c r="A5652">
        <v>0.67</v>
      </c>
      <c r="B5652">
        <v>0.625</v>
      </c>
      <c r="C5652">
        <v>2.1</v>
      </c>
      <c r="D5652">
        <v>250</v>
      </c>
      <c r="E5652">
        <v>195.89</v>
      </c>
      <c r="F5652">
        <v>70.894999999999996</v>
      </c>
      <c r="G5652">
        <v>70.895522388059604</v>
      </c>
      <c r="H5652">
        <v>120</v>
      </c>
      <c r="I5652">
        <v>440.89552200000003</v>
      </c>
      <c r="J5652">
        <v>-1</v>
      </c>
      <c r="K5652">
        <v>2</v>
      </c>
      <c r="L5652">
        <v>38.043120000000002</v>
      </c>
      <c r="M5652">
        <v>345</v>
      </c>
      <c r="N5652">
        <v>200</v>
      </c>
      <c r="O5652">
        <v>20</v>
      </c>
      <c r="P5652">
        <v>0</v>
      </c>
      <c r="Q5652">
        <v>74</v>
      </c>
      <c r="R5652">
        <v>2.8071892511000001</v>
      </c>
      <c r="S5652">
        <v>9.8697368999999995</v>
      </c>
      <c r="T5652">
        <v>0</v>
      </c>
      <c r="U5652">
        <v>0</v>
      </c>
    </row>
    <row r="5653" spans="1:21" x14ac:dyDescent="0.3">
      <c r="A5653">
        <v>0.67</v>
      </c>
      <c r="B5653">
        <v>0.625</v>
      </c>
      <c r="C5653">
        <v>2.1</v>
      </c>
      <c r="D5653">
        <v>250</v>
      </c>
      <c r="E5653">
        <v>195.89</v>
      </c>
      <c r="F5653">
        <v>70.894999999999996</v>
      </c>
      <c r="G5653">
        <v>70.895522388059604</v>
      </c>
      <c r="H5653">
        <v>130</v>
      </c>
      <c r="I5653">
        <v>450.89552200000003</v>
      </c>
      <c r="J5653">
        <v>-1</v>
      </c>
      <c r="K5653">
        <v>2</v>
      </c>
      <c r="L5653">
        <v>37.421190000000003</v>
      </c>
      <c r="M5653">
        <v>345</v>
      </c>
      <c r="N5653">
        <v>200</v>
      </c>
      <c r="O5653">
        <v>20</v>
      </c>
      <c r="P5653">
        <v>0</v>
      </c>
      <c r="Q5653">
        <v>85</v>
      </c>
      <c r="R5653">
        <v>2.8071892511000001</v>
      </c>
      <c r="S5653">
        <v>10.579844</v>
      </c>
      <c r="T5653">
        <v>0</v>
      </c>
      <c r="U5653">
        <v>0</v>
      </c>
    </row>
    <row r="5654" spans="1:21" x14ac:dyDescent="0.3">
      <c r="A5654">
        <v>0.67</v>
      </c>
      <c r="B5654">
        <v>0.625</v>
      </c>
      <c r="C5654">
        <v>2.1</v>
      </c>
      <c r="D5654">
        <v>250</v>
      </c>
      <c r="E5654">
        <v>195.89</v>
      </c>
      <c r="F5654">
        <v>70.894999999999996</v>
      </c>
      <c r="G5654">
        <v>70.895522388059604</v>
      </c>
      <c r="H5654">
        <v>140</v>
      </c>
      <c r="I5654">
        <v>460.89552200000003</v>
      </c>
      <c r="J5654">
        <v>-1</v>
      </c>
      <c r="K5654">
        <v>2</v>
      </c>
      <c r="L5654">
        <v>36.816420000000001</v>
      </c>
      <c r="M5654">
        <v>345</v>
      </c>
      <c r="N5654">
        <v>200</v>
      </c>
      <c r="O5654">
        <v>20</v>
      </c>
      <c r="P5654">
        <v>0</v>
      </c>
      <c r="Q5654">
        <v>106</v>
      </c>
      <c r="R5654">
        <v>2.8071892511000001</v>
      </c>
      <c r="S5654">
        <v>11.818866</v>
      </c>
      <c r="T5654">
        <v>0</v>
      </c>
      <c r="U5654">
        <v>0</v>
      </c>
    </row>
    <row r="5655" spans="1:21" x14ac:dyDescent="0.3">
      <c r="A5655">
        <v>0.67</v>
      </c>
      <c r="B5655">
        <v>0.625</v>
      </c>
      <c r="C5655">
        <v>2.1</v>
      </c>
      <c r="D5655">
        <v>250</v>
      </c>
      <c r="E5655">
        <v>195.89</v>
      </c>
      <c r="F5655">
        <v>70.894999999999996</v>
      </c>
      <c r="G5655">
        <v>70.895522388059604</v>
      </c>
      <c r="H5655">
        <v>150</v>
      </c>
      <c r="I5655">
        <v>470.89552200000003</v>
      </c>
      <c r="J5655">
        <v>-1</v>
      </c>
      <c r="K5655">
        <v>2</v>
      </c>
      <c r="L5655">
        <v>36.22824</v>
      </c>
      <c r="M5655">
        <v>345</v>
      </c>
      <c r="N5655">
        <v>200</v>
      </c>
      <c r="O5655">
        <v>20</v>
      </c>
      <c r="P5655">
        <v>0</v>
      </c>
      <c r="Q5655">
        <v>110</v>
      </c>
      <c r="R5655">
        <v>2.5625587330999999</v>
      </c>
      <c r="S5655">
        <v>12.040607</v>
      </c>
      <c r="T5655">
        <v>0</v>
      </c>
      <c r="U5655">
        <v>0</v>
      </c>
    </row>
    <row r="5656" spans="1:21" x14ac:dyDescent="0.3">
      <c r="A5656">
        <v>0.67</v>
      </c>
      <c r="B5656">
        <v>0.625</v>
      </c>
      <c r="C5656">
        <v>2.1</v>
      </c>
      <c r="D5656">
        <v>250</v>
      </c>
      <c r="E5656">
        <v>195.89</v>
      </c>
      <c r="F5656">
        <v>70.894999999999996</v>
      </c>
      <c r="G5656">
        <v>70.895522388059604</v>
      </c>
      <c r="H5656">
        <v>160</v>
      </c>
      <c r="I5656">
        <v>480.89552200000003</v>
      </c>
      <c r="J5656">
        <v>-1</v>
      </c>
      <c r="K5656">
        <v>2</v>
      </c>
      <c r="L5656">
        <v>35.656089999999999</v>
      </c>
      <c r="M5656">
        <v>345</v>
      </c>
      <c r="N5656">
        <v>200</v>
      </c>
      <c r="O5656">
        <v>20</v>
      </c>
      <c r="P5656">
        <v>0</v>
      </c>
      <c r="Q5656">
        <v>131</v>
      </c>
      <c r="R5656">
        <v>2.5625587330999999</v>
      </c>
      <c r="S5656">
        <v>13.144409</v>
      </c>
      <c r="T5656">
        <v>0</v>
      </c>
      <c r="U5656">
        <v>0</v>
      </c>
    </row>
    <row r="5657" spans="1:21" x14ac:dyDescent="0.3">
      <c r="A5657">
        <v>0.67</v>
      </c>
      <c r="B5657">
        <v>0.625</v>
      </c>
      <c r="C5657">
        <v>2.1</v>
      </c>
      <c r="D5657">
        <v>250</v>
      </c>
      <c r="E5657">
        <v>195.89</v>
      </c>
      <c r="F5657">
        <v>70.894999999999996</v>
      </c>
      <c r="G5657">
        <v>70.895522388059604</v>
      </c>
      <c r="H5657">
        <v>170</v>
      </c>
      <c r="I5657">
        <v>490.89552200000003</v>
      </c>
      <c r="J5657">
        <v>-1</v>
      </c>
      <c r="K5657">
        <v>2</v>
      </c>
      <c r="L5657">
        <v>35.099440000000001</v>
      </c>
      <c r="M5657">
        <v>345</v>
      </c>
      <c r="N5657">
        <v>200</v>
      </c>
      <c r="O5657">
        <v>20</v>
      </c>
      <c r="P5657">
        <v>0</v>
      </c>
      <c r="Q5657">
        <v>142</v>
      </c>
      <c r="R5657">
        <v>2.5625587330999999</v>
      </c>
      <c r="S5657">
        <v>13.687685</v>
      </c>
      <c r="T5657">
        <v>0</v>
      </c>
      <c r="U5657">
        <v>0</v>
      </c>
    </row>
    <row r="5658" spans="1:21" x14ac:dyDescent="0.3">
      <c r="A5658">
        <v>0.67</v>
      </c>
      <c r="B5658">
        <v>0.625</v>
      </c>
      <c r="C5658">
        <v>2.1</v>
      </c>
      <c r="D5658">
        <v>250</v>
      </c>
      <c r="E5658">
        <v>195.89</v>
      </c>
      <c r="F5658">
        <v>70.894999999999996</v>
      </c>
      <c r="G5658">
        <v>70.895522388059604</v>
      </c>
      <c r="H5658">
        <v>180</v>
      </c>
      <c r="I5658">
        <v>500.89552200000003</v>
      </c>
      <c r="J5658">
        <v>-1</v>
      </c>
      <c r="K5658">
        <v>2</v>
      </c>
      <c r="L5658">
        <v>34.557760000000002</v>
      </c>
      <c r="M5658">
        <v>345</v>
      </c>
      <c r="N5658">
        <v>200</v>
      </c>
      <c r="O5658">
        <v>20</v>
      </c>
      <c r="P5658">
        <v>0</v>
      </c>
      <c r="Q5658">
        <v>147</v>
      </c>
      <c r="R5658">
        <v>2.8071892511000001</v>
      </c>
      <c r="S5658">
        <v>13.927754</v>
      </c>
      <c r="T5658">
        <v>0</v>
      </c>
      <c r="U5658">
        <v>0</v>
      </c>
    </row>
    <row r="5659" spans="1:21" x14ac:dyDescent="0.3">
      <c r="A5659">
        <v>0.67</v>
      </c>
      <c r="B5659">
        <v>0.625</v>
      </c>
      <c r="C5659">
        <v>2.1</v>
      </c>
      <c r="D5659">
        <v>250</v>
      </c>
      <c r="E5659">
        <v>195.89</v>
      </c>
      <c r="F5659">
        <v>70.894999999999996</v>
      </c>
      <c r="G5659">
        <v>70.895522388059604</v>
      </c>
      <c r="H5659">
        <v>190</v>
      </c>
      <c r="I5659">
        <v>510.89552200000003</v>
      </c>
      <c r="J5659">
        <v>-1</v>
      </c>
      <c r="K5659">
        <v>2</v>
      </c>
      <c r="L5659">
        <v>34.030560000000001</v>
      </c>
      <c r="M5659">
        <v>345</v>
      </c>
      <c r="N5659">
        <v>200</v>
      </c>
      <c r="O5659">
        <v>20</v>
      </c>
      <c r="P5659">
        <v>0</v>
      </c>
      <c r="Q5659">
        <v>146</v>
      </c>
      <c r="R5659">
        <v>2.5625587330999999</v>
      </c>
      <c r="S5659">
        <v>13.880065999999999</v>
      </c>
      <c r="T5659">
        <v>0</v>
      </c>
      <c r="U5659">
        <v>0</v>
      </c>
    </row>
    <row r="5660" spans="1:21" x14ac:dyDescent="0.3">
      <c r="A5660">
        <v>0.67</v>
      </c>
      <c r="B5660">
        <v>0.625</v>
      </c>
      <c r="C5660">
        <v>2.1</v>
      </c>
      <c r="D5660">
        <v>250</v>
      </c>
      <c r="E5660">
        <v>195.89</v>
      </c>
      <c r="F5660">
        <v>70.894999999999996</v>
      </c>
      <c r="G5660">
        <v>70.895522388059604</v>
      </c>
      <c r="H5660">
        <v>200</v>
      </c>
      <c r="I5660">
        <v>520.89552200000003</v>
      </c>
      <c r="J5660">
        <v>-1</v>
      </c>
      <c r="K5660">
        <v>2</v>
      </c>
      <c r="L5660">
        <v>33.517339999999997</v>
      </c>
      <c r="M5660">
        <v>345</v>
      </c>
      <c r="N5660">
        <v>200</v>
      </c>
      <c r="O5660">
        <v>20</v>
      </c>
      <c r="P5660">
        <v>0</v>
      </c>
      <c r="Q5660">
        <v>158</v>
      </c>
      <c r="R5660">
        <v>2.5625587330999999</v>
      </c>
      <c r="S5660">
        <v>14.442138</v>
      </c>
      <c r="T5660">
        <v>0</v>
      </c>
      <c r="U5660">
        <v>0</v>
      </c>
    </row>
    <row r="5661" spans="1:21" x14ac:dyDescent="0.3">
      <c r="A5661">
        <v>0.67</v>
      </c>
      <c r="B5661">
        <v>0.625</v>
      </c>
      <c r="C5661">
        <v>2.1</v>
      </c>
      <c r="D5661">
        <v>250</v>
      </c>
      <c r="E5661">
        <v>195.89</v>
      </c>
      <c r="F5661">
        <v>70.894999999999996</v>
      </c>
      <c r="G5661">
        <v>70.895522388059604</v>
      </c>
      <c r="H5661">
        <v>210</v>
      </c>
      <c r="I5661">
        <v>530.89552200000003</v>
      </c>
      <c r="J5661">
        <v>-1</v>
      </c>
      <c r="K5661">
        <v>2</v>
      </c>
      <c r="L5661">
        <v>33.017629999999997</v>
      </c>
      <c r="M5661">
        <v>345</v>
      </c>
      <c r="N5661">
        <v>200</v>
      </c>
      <c r="O5661">
        <v>20</v>
      </c>
      <c r="P5661">
        <v>0</v>
      </c>
      <c r="Q5661">
        <v>169</v>
      </c>
      <c r="R5661">
        <v>2.5625587330999999</v>
      </c>
      <c r="S5661">
        <v>14.939183999999999</v>
      </c>
      <c r="T5661">
        <v>0</v>
      </c>
      <c r="U5661">
        <v>0</v>
      </c>
    </row>
    <row r="5662" spans="1:21" x14ac:dyDescent="0.3">
      <c r="A5662">
        <v>0.67</v>
      </c>
      <c r="B5662">
        <v>0.625</v>
      </c>
      <c r="C5662">
        <v>2.1</v>
      </c>
      <c r="D5662">
        <v>250</v>
      </c>
      <c r="E5662">
        <v>195.89</v>
      </c>
      <c r="F5662">
        <v>70.894999999999996</v>
      </c>
      <c r="G5662">
        <v>70.895522388059604</v>
      </c>
      <c r="H5662">
        <v>220</v>
      </c>
      <c r="I5662">
        <v>540.89552200000003</v>
      </c>
      <c r="J5662">
        <v>-1</v>
      </c>
      <c r="K5662">
        <v>2</v>
      </c>
      <c r="L5662">
        <v>32.530990000000003</v>
      </c>
      <c r="M5662">
        <v>345</v>
      </c>
      <c r="N5662">
        <v>200</v>
      </c>
      <c r="O5662">
        <v>20</v>
      </c>
      <c r="P5662">
        <v>0</v>
      </c>
      <c r="Q5662">
        <v>170</v>
      </c>
      <c r="R5662">
        <v>2.8071892511000001</v>
      </c>
      <c r="S5662">
        <v>14.983571</v>
      </c>
      <c r="T5662">
        <v>0</v>
      </c>
      <c r="U5662">
        <v>0</v>
      </c>
    </row>
    <row r="5663" spans="1:21" x14ac:dyDescent="0.3">
      <c r="A5663">
        <v>0.67</v>
      </c>
      <c r="B5663">
        <v>0.625</v>
      </c>
      <c r="C5663">
        <v>2.1</v>
      </c>
      <c r="D5663">
        <v>250</v>
      </c>
      <c r="E5663">
        <v>195.89</v>
      </c>
      <c r="F5663">
        <v>70.894999999999996</v>
      </c>
      <c r="G5663">
        <v>70.895522388059604</v>
      </c>
      <c r="H5663">
        <v>230</v>
      </c>
      <c r="I5663">
        <v>550.89552200000003</v>
      </c>
      <c r="J5663">
        <v>-1</v>
      </c>
      <c r="K5663">
        <v>2</v>
      </c>
      <c r="L5663">
        <v>32.056980000000003</v>
      </c>
      <c r="M5663">
        <v>345</v>
      </c>
      <c r="N5663">
        <v>200</v>
      </c>
      <c r="O5663">
        <v>20</v>
      </c>
      <c r="P5663">
        <v>0</v>
      </c>
      <c r="Q5663">
        <v>184</v>
      </c>
      <c r="R5663">
        <v>2.5625587330999999</v>
      </c>
      <c r="S5663">
        <v>15.592022</v>
      </c>
      <c r="T5663">
        <v>0</v>
      </c>
      <c r="U5663">
        <v>0</v>
      </c>
    </row>
    <row r="5664" spans="1:21" x14ac:dyDescent="0.3">
      <c r="A5664">
        <v>0.67</v>
      </c>
      <c r="B5664">
        <v>0.625</v>
      </c>
      <c r="C5664">
        <v>2.1</v>
      </c>
      <c r="D5664">
        <v>250</v>
      </c>
      <c r="E5664">
        <v>195.89</v>
      </c>
      <c r="F5664">
        <v>70.894999999999996</v>
      </c>
      <c r="G5664">
        <v>70.895522388059604</v>
      </c>
      <c r="H5664">
        <v>240</v>
      </c>
      <c r="I5664">
        <v>560.89552200000003</v>
      </c>
      <c r="J5664">
        <v>-1</v>
      </c>
      <c r="K5664">
        <v>2</v>
      </c>
      <c r="L5664">
        <v>31.59516</v>
      </c>
      <c r="M5664">
        <v>345</v>
      </c>
      <c r="N5664">
        <v>200</v>
      </c>
      <c r="O5664">
        <v>20</v>
      </c>
      <c r="P5664">
        <v>0</v>
      </c>
      <c r="Q5664">
        <v>195</v>
      </c>
      <c r="R5664">
        <v>2.5625587330999999</v>
      </c>
      <c r="S5664">
        <v>16.054307999999999</v>
      </c>
      <c r="T5664">
        <v>0</v>
      </c>
      <c r="U5664">
        <v>0</v>
      </c>
    </row>
    <row r="5665" spans="1:21" x14ac:dyDescent="0.3">
      <c r="A5665">
        <v>0.67</v>
      </c>
      <c r="B5665">
        <v>0.625</v>
      </c>
      <c r="C5665">
        <v>2.1</v>
      </c>
      <c r="D5665">
        <v>250</v>
      </c>
      <c r="E5665">
        <v>195.89</v>
      </c>
      <c r="F5665">
        <v>70.894999999999996</v>
      </c>
      <c r="G5665">
        <v>70.895522388059604</v>
      </c>
      <c r="H5665">
        <v>250</v>
      </c>
      <c r="I5665">
        <v>570.89552200000003</v>
      </c>
      <c r="J5665">
        <v>-1</v>
      </c>
      <c r="K5665">
        <v>2</v>
      </c>
      <c r="L5665">
        <v>31.145140000000001</v>
      </c>
      <c r="M5665">
        <v>345</v>
      </c>
      <c r="N5665">
        <v>200</v>
      </c>
      <c r="O5665">
        <v>20</v>
      </c>
      <c r="P5665">
        <v>0</v>
      </c>
      <c r="Q5665">
        <v>185</v>
      </c>
      <c r="R5665">
        <v>2.2919839967</v>
      </c>
      <c r="S5665">
        <v>15.634598</v>
      </c>
      <c r="T5665">
        <v>0</v>
      </c>
      <c r="U5665">
        <v>0</v>
      </c>
    </row>
    <row r="5666" spans="1:21" x14ac:dyDescent="0.3">
      <c r="A5666">
        <v>0.67</v>
      </c>
      <c r="B5666">
        <v>0.625</v>
      </c>
      <c r="C5666">
        <v>2.1</v>
      </c>
      <c r="D5666">
        <v>250</v>
      </c>
      <c r="E5666">
        <v>195.89</v>
      </c>
      <c r="F5666">
        <v>70.894999999999996</v>
      </c>
      <c r="G5666">
        <v>70.895522388059604</v>
      </c>
      <c r="H5666">
        <v>260</v>
      </c>
      <c r="I5666">
        <v>580.89552200000003</v>
      </c>
      <c r="J5666">
        <v>-1</v>
      </c>
      <c r="K5666">
        <v>2</v>
      </c>
      <c r="L5666">
        <v>30.706520000000001</v>
      </c>
      <c r="M5666">
        <v>345</v>
      </c>
      <c r="N5666">
        <v>200</v>
      </c>
      <c r="O5666">
        <v>20</v>
      </c>
      <c r="P5666">
        <v>0</v>
      </c>
      <c r="Q5666">
        <v>184</v>
      </c>
      <c r="R5666">
        <v>2.2919839967</v>
      </c>
      <c r="S5666">
        <v>15.592022</v>
      </c>
      <c r="T5666">
        <v>0</v>
      </c>
      <c r="U5666">
        <v>0</v>
      </c>
    </row>
    <row r="5667" spans="1:21" x14ac:dyDescent="0.3">
      <c r="A5667">
        <v>0.67</v>
      </c>
      <c r="B5667">
        <v>0.625</v>
      </c>
      <c r="C5667">
        <v>2.1</v>
      </c>
      <c r="D5667">
        <v>250</v>
      </c>
      <c r="E5667">
        <v>195.89</v>
      </c>
      <c r="F5667">
        <v>70.894999999999996</v>
      </c>
      <c r="G5667">
        <v>70.895522388059604</v>
      </c>
      <c r="H5667">
        <v>270</v>
      </c>
      <c r="I5667">
        <v>590.89552200000003</v>
      </c>
      <c r="J5667">
        <v>-1</v>
      </c>
      <c r="K5667">
        <v>2</v>
      </c>
      <c r="L5667">
        <v>30.278919999999999</v>
      </c>
      <c r="M5667">
        <v>345</v>
      </c>
      <c r="N5667">
        <v>200</v>
      </c>
      <c r="O5667">
        <v>20</v>
      </c>
      <c r="P5667">
        <v>0</v>
      </c>
      <c r="Q5667">
        <v>193</v>
      </c>
      <c r="R5667">
        <v>2.2919839967</v>
      </c>
      <c r="S5667">
        <v>15.971226</v>
      </c>
      <c r="T5667">
        <v>0</v>
      </c>
      <c r="U5667">
        <v>0</v>
      </c>
    </row>
    <row r="5668" spans="1:21" x14ac:dyDescent="0.3">
      <c r="A5668">
        <v>0.67</v>
      </c>
      <c r="B5668">
        <v>0.625</v>
      </c>
      <c r="C5668">
        <v>2.1</v>
      </c>
      <c r="D5668">
        <v>250</v>
      </c>
      <c r="E5668">
        <v>195.89</v>
      </c>
      <c r="F5668">
        <v>70.894999999999996</v>
      </c>
      <c r="G5668">
        <v>70.895522388059604</v>
      </c>
      <c r="H5668">
        <v>280</v>
      </c>
      <c r="I5668">
        <v>600.89552200000003</v>
      </c>
      <c r="J5668">
        <v>-1</v>
      </c>
      <c r="K5668">
        <v>2</v>
      </c>
      <c r="L5668">
        <v>29.861979999999999</v>
      </c>
      <c r="M5668">
        <v>345</v>
      </c>
      <c r="N5668">
        <v>200</v>
      </c>
      <c r="O5668">
        <v>20</v>
      </c>
      <c r="P5668">
        <v>0</v>
      </c>
      <c r="Q5668">
        <v>188</v>
      </c>
      <c r="R5668">
        <v>2.2919839967</v>
      </c>
      <c r="S5668">
        <v>15.761654999999999</v>
      </c>
      <c r="T5668">
        <v>0</v>
      </c>
      <c r="U5668">
        <v>0</v>
      </c>
    </row>
    <row r="5669" spans="1:21" x14ac:dyDescent="0.3">
      <c r="A5669">
        <v>0.67</v>
      </c>
      <c r="B5669">
        <v>0.625</v>
      </c>
      <c r="C5669">
        <v>2.1</v>
      </c>
      <c r="D5669">
        <v>250</v>
      </c>
      <c r="E5669">
        <v>195.89</v>
      </c>
      <c r="F5669">
        <v>70.894999999999996</v>
      </c>
      <c r="G5669">
        <v>70.895522388059604</v>
      </c>
      <c r="H5669">
        <v>290</v>
      </c>
      <c r="I5669">
        <v>610.89552200000003</v>
      </c>
      <c r="J5669">
        <v>-1</v>
      </c>
      <c r="K5669">
        <v>2</v>
      </c>
      <c r="L5669">
        <v>29.455349999999999</v>
      </c>
      <c r="M5669">
        <v>345</v>
      </c>
      <c r="N5669">
        <v>200</v>
      </c>
      <c r="O5669">
        <v>20</v>
      </c>
      <c r="P5669">
        <v>0</v>
      </c>
      <c r="Q5669">
        <v>176</v>
      </c>
      <c r="R5669">
        <v>2.2919839967</v>
      </c>
      <c r="S5669">
        <v>15.247237999999999</v>
      </c>
      <c r="T5669">
        <v>0</v>
      </c>
      <c r="U5669">
        <v>0</v>
      </c>
    </row>
    <row r="5670" spans="1:21" x14ac:dyDescent="0.3">
      <c r="A5670">
        <v>0.67</v>
      </c>
      <c r="B5670">
        <v>0.625</v>
      </c>
      <c r="C5670">
        <v>2.1</v>
      </c>
      <c r="D5670">
        <v>250</v>
      </c>
      <c r="E5670">
        <v>195.89</v>
      </c>
      <c r="F5670">
        <v>70.894999999999996</v>
      </c>
      <c r="G5670">
        <v>70.895522388059604</v>
      </c>
      <c r="H5670">
        <v>300</v>
      </c>
      <c r="I5670">
        <v>620.89552200000003</v>
      </c>
      <c r="J5670">
        <v>-1</v>
      </c>
      <c r="K5670">
        <v>2</v>
      </c>
      <c r="L5670">
        <v>29.058689999999999</v>
      </c>
      <c r="M5670">
        <v>345</v>
      </c>
      <c r="N5670">
        <v>200</v>
      </c>
      <c r="O5670">
        <v>20</v>
      </c>
      <c r="P5670">
        <v>0</v>
      </c>
      <c r="Q5670">
        <v>195</v>
      </c>
      <c r="R5670">
        <v>2.5625587330999999</v>
      </c>
      <c r="S5670">
        <v>16.054307999999999</v>
      </c>
      <c r="T5670">
        <v>0</v>
      </c>
      <c r="U5670">
        <v>0</v>
      </c>
    </row>
    <row r="5671" spans="1:21" x14ac:dyDescent="0.3">
      <c r="A5671">
        <v>0.67</v>
      </c>
      <c r="B5671">
        <v>0.625</v>
      </c>
      <c r="C5671">
        <v>2.1</v>
      </c>
      <c r="D5671">
        <v>250</v>
      </c>
      <c r="E5671">
        <v>195.89</v>
      </c>
      <c r="F5671">
        <v>70.894999999999996</v>
      </c>
      <c r="G5671">
        <v>70.895522388059604</v>
      </c>
      <c r="H5671">
        <v>0</v>
      </c>
      <c r="I5671">
        <v>320.89552200000003</v>
      </c>
      <c r="J5671">
        <v>-1</v>
      </c>
      <c r="K5671">
        <v>2</v>
      </c>
      <c r="L5671">
        <v>47.073120000000003</v>
      </c>
      <c r="M5671">
        <v>345</v>
      </c>
      <c r="N5671">
        <v>200</v>
      </c>
      <c r="O5671">
        <v>20</v>
      </c>
      <c r="P5671">
        <v>0</v>
      </c>
      <c r="Q5671">
        <v>22</v>
      </c>
      <c r="R5671">
        <v>3.8012691708999999</v>
      </c>
      <c r="S5671">
        <v>5.3767931999999998</v>
      </c>
      <c r="T5671">
        <v>0</v>
      </c>
      <c r="U5671">
        <v>0</v>
      </c>
    </row>
    <row r="5672" spans="1:21" x14ac:dyDescent="0.3">
      <c r="A5672" t="s">
        <v>74</v>
      </c>
      <c r="B5672" t="s">
        <v>74</v>
      </c>
      <c r="C5672">
        <v>2.1</v>
      </c>
      <c r="D5672">
        <v>250</v>
      </c>
      <c r="E5672" t="s">
        <v>75</v>
      </c>
      <c r="F5672" t="s">
        <v>74</v>
      </c>
      <c r="G5672" t="s">
        <v>74</v>
      </c>
      <c r="H5672" t="s">
        <v>74</v>
      </c>
      <c r="I5672" t="s">
        <v>74</v>
      </c>
      <c r="J5672" t="s">
        <v>74</v>
      </c>
      <c r="K5672" t="s">
        <v>74</v>
      </c>
      <c r="L5672" t="s">
        <v>74</v>
      </c>
      <c r="M5672" t="s">
        <v>74</v>
      </c>
      <c r="N5672" t="s">
        <v>74</v>
      </c>
      <c r="O5672">
        <v>40</v>
      </c>
    </row>
    <row r="5673" spans="1:21" x14ac:dyDescent="0.3">
      <c r="A5673">
        <v>0.67</v>
      </c>
      <c r="B5673">
        <v>0.625</v>
      </c>
      <c r="C5673">
        <v>2.1</v>
      </c>
      <c r="D5673">
        <v>250</v>
      </c>
      <c r="E5673">
        <v>195.89</v>
      </c>
      <c r="F5673">
        <v>70.894999999999996</v>
      </c>
      <c r="G5673">
        <v>70.895522388059604</v>
      </c>
      <c r="H5673">
        <v>0</v>
      </c>
      <c r="I5673">
        <v>320.89552200000003</v>
      </c>
      <c r="J5673">
        <v>-1</v>
      </c>
      <c r="K5673">
        <v>2</v>
      </c>
      <c r="L5673">
        <v>48.679169999999999</v>
      </c>
      <c r="M5673">
        <v>365</v>
      </c>
      <c r="N5673">
        <v>200</v>
      </c>
      <c r="O5673">
        <v>40</v>
      </c>
      <c r="P5673">
        <v>0</v>
      </c>
      <c r="Q5673">
        <v>136</v>
      </c>
      <c r="R5673">
        <v>7.8621684077999996</v>
      </c>
      <c r="S5673">
        <v>13.394035000000001</v>
      </c>
      <c r="T5673">
        <v>0</v>
      </c>
      <c r="U5673">
        <v>0</v>
      </c>
    </row>
    <row r="5674" spans="1:21" x14ac:dyDescent="0.3">
      <c r="A5674">
        <v>0.67</v>
      </c>
      <c r="B5674">
        <v>0.625</v>
      </c>
      <c r="C5674">
        <v>2.1</v>
      </c>
      <c r="D5674">
        <v>250</v>
      </c>
      <c r="E5674">
        <v>195.89</v>
      </c>
      <c r="F5674">
        <v>70.894999999999996</v>
      </c>
      <c r="G5674">
        <v>70.895522388059604</v>
      </c>
      <c r="H5674">
        <v>10</v>
      </c>
      <c r="I5674">
        <v>330.89552200000003</v>
      </c>
      <c r="J5674">
        <v>-1</v>
      </c>
      <c r="K5674">
        <v>2</v>
      </c>
      <c r="L5674">
        <v>47.805700000000002</v>
      </c>
      <c r="M5674">
        <v>365</v>
      </c>
      <c r="N5674">
        <v>200</v>
      </c>
      <c r="O5674">
        <v>40</v>
      </c>
      <c r="P5674">
        <v>0</v>
      </c>
      <c r="Q5674">
        <v>118</v>
      </c>
      <c r="R5674">
        <v>7.5196667119000002</v>
      </c>
      <c r="S5674">
        <v>12.472441</v>
      </c>
      <c r="T5674">
        <v>0</v>
      </c>
      <c r="U5674">
        <v>0</v>
      </c>
    </row>
    <row r="5675" spans="1:21" x14ac:dyDescent="0.3">
      <c r="A5675">
        <v>0.67</v>
      </c>
      <c r="B5675">
        <v>0.625</v>
      </c>
      <c r="C5675">
        <v>2.1</v>
      </c>
      <c r="D5675">
        <v>250</v>
      </c>
      <c r="E5675">
        <v>195.89</v>
      </c>
      <c r="F5675">
        <v>70.894999999999996</v>
      </c>
      <c r="G5675">
        <v>70.895522388059604</v>
      </c>
      <c r="H5675">
        <v>20</v>
      </c>
      <c r="I5675">
        <v>340.89552200000003</v>
      </c>
      <c r="J5675">
        <v>-1</v>
      </c>
      <c r="K5675">
        <v>2</v>
      </c>
      <c r="L5675">
        <v>46.955739999999999</v>
      </c>
      <c r="M5675">
        <v>365</v>
      </c>
      <c r="N5675">
        <v>200</v>
      </c>
      <c r="O5675">
        <v>40</v>
      </c>
      <c r="P5675">
        <v>0</v>
      </c>
      <c r="Q5675">
        <v>139</v>
      </c>
      <c r="R5675">
        <v>7.5196667119000002</v>
      </c>
      <c r="S5675">
        <v>13.541641</v>
      </c>
      <c r="T5675">
        <v>0</v>
      </c>
      <c r="U5675">
        <v>0</v>
      </c>
    </row>
    <row r="5676" spans="1:21" x14ac:dyDescent="0.3">
      <c r="A5676">
        <v>0.67</v>
      </c>
      <c r="B5676">
        <v>0.625</v>
      </c>
      <c r="C5676">
        <v>2.1</v>
      </c>
      <c r="D5676">
        <v>250</v>
      </c>
      <c r="E5676">
        <v>195.89</v>
      </c>
      <c r="F5676">
        <v>70.894999999999996</v>
      </c>
      <c r="G5676">
        <v>70.895522388059604</v>
      </c>
      <c r="H5676">
        <v>30</v>
      </c>
      <c r="I5676">
        <v>350.89552200000003</v>
      </c>
      <c r="J5676">
        <v>-1</v>
      </c>
      <c r="K5676">
        <v>2</v>
      </c>
      <c r="L5676">
        <v>46.128680000000003</v>
      </c>
      <c r="M5676">
        <v>365</v>
      </c>
      <c r="N5676">
        <v>200</v>
      </c>
      <c r="O5676">
        <v>40</v>
      </c>
      <c r="P5676">
        <v>0</v>
      </c>
      <c r="Q5676">
        <v>151</v>
      </c>
      <c r="R5676">
        <v>7.3424630806</v>
      </c>
      <c r="S5676">
        <v>14.116927</v>
      </c>
      <c r="T5676">
        <v>0</v>
      </c>
      <c r="U5676">
        <v>0</v>
      </c>
    </row>
    <row r="5677" spans="1:21" x14ac:dyDescent="0.3">
      <c r="A5677">
        <v>0.67</v>
      </c>
      <c r="B5677">
        <v>0.625</v>
      </c>
      <c r="C5677">
        <v>2.1</v>
      </c>
      <c r="D5677">
        <v>250</v>
      </c>
      <c r="E5677">
        <v>195.89</v>
      </c>
      <c r="F5677">
        <v>70.894999999999996</v>
      </c>
      <c r="G5677">
        <v>70.895522388059604</v>
      </c>
      <c r="H5677">
        <v>40</v>
      </c>
      <c r="I5677">
        <v>360.89552200000003</v>
      </c>
      <c r="J5677">
        <v>-1</v>
      </c>
      <c r="K5677">
        <v>2</v>
      </c>
      <c r="L5677">
        <v>45.32396</v>
      </c>
      <c r="M5677">
        <v>365</v>
      </c>
      <c r="N5677">
        <v>200</v>
      </c>
      <c r="O5677">
        <v>40</v>
      </c>
      <c r="P5677">
        <v>0</v>
      </c>
      <c r="Q5677">
        <v>160</v>
      </c>
      <c r="R5677">
        <v>6.9746379594999999</v>
      </c>
      <c r="S5677">
        <v>14.533746000000001</v>
      </c>
      <c r="T5677">
        <v>0</v>
      </c>
      <c r="U5677">
        <v>0</v>
      </c>
    </row>
    <row r="5678" spans="1:21" x14ac:dyDescent="0.3">
      <c r="A5678">
        <v>0.67</v>
      </c>
      <c r="B5678">
        <v>0.625</v>
      </c>
      <c r="C5678">
        <v>2.1</v>
      </c>
      <c r="D5678">
        <v>250</v>
      </c>
      <c r="E5678">
        <v>195.89</v>
      </c>
      <c r="F5678">
        <v>70.894999999999996</v>
      </c>
      <c r="G5678">
        <v>70.895522388059604</v>
      </c>
      <c r="H5678">
        <v>50</v>
      </c>
      <c r="I5678">
        <v>370.89552200000003</v>
      </c>
      <c r="J5678">
        <v>-1</v>
      </c>
      <c r="K5678">
        <v>2</v>
      </c>
      <c r="L5678">
        <v>44.540990000000001</v>
      </c>
      <c r="M5678">
        <v>365</v>
      </c>
      <c r="N5678">
        <v>200</v>
      </c>
      <c r="O5678">
        <v>40</v>
      </c>
      <c r="P5678">
        <v>0</v>
      </c>
      <c r="Q5678">
        <v>176</v>
      </c>
      <c r="R5678">
        <v>7.0683795805000003</v>
      </c>
      <c r="S5678">
        <v>15.247237999999999</v>
      </c>
      <c r="T5678">
        <v>0</v>
      </c>
      <c r="U5678">
        <v>0</v>
      </c>
    </row>
    <row r="5679" spans="1:21" x14ac:dyDescent="0.3">
      <c r="A5679">
        <v>0.67</v>
      </c>
      <c r="B5679">
        <v>0.625</v>
      </c>
      <c r="C5679">
        <v>2.1</v>
      </c>
      <c r="D5679">
        <v>250</v>
      </c>
      <c r="E5679">
        <v>195.89</v>
      </c>
      <c r="F5679">
        <v>70.894999999999996</v>
      </c>
      <c r="G5679">
        <v>70.895522388059604</v>
      </c>
      <c r="H5679">
        <v>60</v>
      </c>
      <c r="I5679">
        <v>380.89552200000003</v>
      </c>
      <c r="J5679">
        <v>-1</v>
      </c>
      <c r="K5679">
        <v>2</v>
      </c>
      <c r="L5679">
        <v>43.779170000000001</v>
      </c>
      <c r="M5679">
        <v>365</v>
      </c>
      <c r="N5679">
        <v>200</v>
      </c>
      <c r="O5679">
        <v>40</v>
      </c>
      <c r="P5679">
        <v>0</v>
      </c>
      <c r="Q5679">
        <v>154</v>
      </c>
      <c r="R5679">
        <v>7.0683795805000003</v>
      </c>
      <c r="S5679">
        <v>14.257192</v>
      </c>
      <c r="T5679">
        <v>0</v>
      </c>
      <c r="U5679">
        <v>0</v>
      </c>
    </row>
    <row r="5680" spans="1:21" x14ac:dyDescent="0.3">
      <c r="A5680">
        <v>0.67</v>
      </c>
      <c r="B5680">
        <v>0.625</v>
      </c>
      <c r="C5680">
        <v>2.1</v>
      </c>
      <c r="D5680">
        <v>250</v>
      </c>
      <c r="E5680">
        <v>195.89</v>
      </c>
      <c r="F5680">
        <v>70.894999999999996</v>
      </c>
      <c r="G5680">
        <v>70.895522388059604</v>
      </c>
      <c r="H5680">
        <v>70</v>
      </c>
      <c r="I5680">
        <v>390.89552200000003</v>
      </c>
      <c r="J5680">
        <v>-1</v>
      </c>
      <c r="K5680">
        <v>2</v>
      </c>
      <c r="L5680">
        <v>43.03792</v>
      </c>
      <c r="M5680">
        <v>365</v>
      </c>
      <c r="N5680">
        <v>200</v>
      </c>
      <c r="O5680">
        <v>40</v>
      </c>
      <c r="P5680">
        <v>0</v>
      </c>
      <c r="Q5680">
        <v>192</v>
      </c>
      <c r="R5680">
        <v>7.0683795805000003</v>
      </c>
      <c r="S5680">
        <v>15.929525999999999</v>
      </c>
      <c r="T5680">
        <v>0</v>
      </c>
      <c r="U5680">
        <v>0</v>
      </c>
    </row>
    <row r="5681" spans="1:21" x14ac:dyDescent="0.3">
      <c r="A5681">
        <v>0.67</v>
      </c>
      <c r="B5681">
        <v>0.625</v>
      </c>
      <c r="C5681">
        <v>2.1</v>
      </c>
      <c r="D5681">
        <v>250</v>
      </c>
      <c r="E5681">
        <v>195.89</v>
      </c>
      <c r="F5681">
        <v>70.894999999999996</v>
      </c>
      <c r="G5681">
        <v>70.895522388059604</v>
      </c>
      <c r="H5681">
        <v>80</v>
      </c>
      <c r="I5681">
        <v>400.89552200000003</v>
      </c>
      <c r="J5681">
        <v>-1</v>
      </c>
      <c r="K5681">
        <v>2</v>
      </c>
      <c r="L5681">
        <v>42.316659999999999</v>
      </c>
      <c r="M5681">
        <v>365</v>
      </c>
      <c r="N5681">
        <v>200</v>
      </c>
      <c r="O5681">
        <v>40</v>
      </c>
      <c r="P5681">
        <v>0</v>
      </c>
      <c r="Q5681">
        <v>217</v>
      </c>
      <c r="R5681">
        <v>6.7832889062000001</v>
      </c>
      <c r="S5681">
        <v>16.942045</v>
      </c>
      <c r="T5681">
        <v>0</v>
      </c>
      <c r="U5681">
        <v>0</v>
      </c>
    </row>
    <row r="5682" spans="1:21" x14ac:dyDescent="0.3">
      <c r="A5682">
        <v>0.67</v>
      </c>
      <c r="B5682">
        <v>0.625</v>
      </c>
      <c r="C5682">
        <v>2.1</v>
      </c>
      <c r="D5682">
        <v>250</v>
      </c>
      <c r="E5682">
        <v>195.89</v>
      </c>
      <c r="F5682">
        <v>70.894999999999996</v>
      </c>
      <c r="G5682">
        <v>70.895522388059604</v>
      </c>
      <c r="H5682">
        <v>90</v>
      </c>
      <c r="I5682">
        <v>410.89552200000003</v>
      </c>
      <c r="J5682">
        <v>-1</v>
      </c>
      <c r="K5682">
        <v>2</v>
      </c>
      <c r="L5682">
        <v>41.614800000000002</v>
      </c>
      <c r="M5682">
        <v>365</v>
      </c>
      <c r="N5682">
        <v>200</v>
      </c>
      <c r="O5682">
        <v>40</v>
      </c>
      <c r="P5682">
        <v>0</v>
      </c>
      <c r="Q5682">
        <v>244</v>
      </c>
      <c r="R5682">
        <v>6.7832889062000001</v>
      </c>
      <c r="S5682">
        <v>17.973376999999999</v>
      </c>
      <c r="T5682">
        <v>0</v>
      </c>
      <c r="U5682">
        <v>0</v>
      </c>
    </row>
    <row r="5683" spans="1:21" x14ac:dyDescent="0.3">
      <c r="A5683">
        <v>0.67</v>
      </c>
      <c r="B5683">
        <v>0.625</v>
      </c>
      <c r="C5683">
        <v>2.1</v>
      </c>
      <c r="D5683">
        <v>250</v>
      </c>
      <c r="E5683">
        <v>195.89</v>
      </c>
      <c r="F5683">
        <v>70.894999999999996</v>
      </c>
      <c r="G5683">
        <v>70.895522388059604</v>
      </c>
      <c r="H5683">
        <v>100</v>
      </c>
      <c r="I5683">
        <v>420.89552200000003</v>
      </c>
      <c r="J5683">
        <v>-1</v>
      </c>
      <c r="K5683">
        <v>2</v>
      </c>
      <c r="L5683">
        <v>40.931780000000003</v>
      </c>
      <c r="M5683">
        <v>365</v>
      </c>
      <c r="N5683">
        <v>200</v>
      </c>
      <c r="O5683">
        <v>40</v>
      </c>
      <c r="P5683">
        <v>0</v>
      </c>
      <c r="Q5683">
        <v>250</v>
      </c>
      <c r="R5683">
        <v>6.8796255349999997</v>
      </c>
      <c r="S5683">
        <v>18.194872</v>
      </c>
      <c r="T5683">
        <v>0</v>
      </c>
      <c r="U5683">
        <v>0</v>
      </c>
    </row>
    <row r="5684" spans="1:21" x14ac:dyDescent="0.3">
      <c r="A5684">
        <v>0.67</v>
      </c>
      <c r="B5684">
        <v>0.625</v>
      </c>
      <c r="C5684">
        <v>2.1</v>
      </c>
      <c r="D5684">
        <v>250</v>
      </c>
      <c r="E5684">
        <v>195.89</v>
      </c>
      <c r="F5684">
        <v>70.894999999999996</v>
      </c>
      <c r="G5684">
        <v>70.895522388059604</v>
      </c>
      <c r="H5684">
        <v>110</v>
      </c>
      <c r="I5684">
        <v>430.89552200000003</v>
      </c>
      <c r="J5684">
        <v>-1</v>
      </c>
      <c r="K5684">
        <v>2</v>
      </c>
      <c r="L5684">
        <v>40.267029999999998</v>
      </c>
      <c r="M5684">
        <v>365</v>
      </c>
      <c r="N5684">
        <v>200</v>
      </c>
      <c r="O5684">
        <v>40</v>
      </c>
      <c r="P5684">
        <v>0</v>
      </c>
      <c r="Q5684">
        <v>306</v>
      </c>
      <c r="R5684">
        <v>6.2795806410999999</v>
      </c>
      <c r="S5684">
        <v>20.149000999999998</v>
      </c>
      <c r="T5684">
        <v>0</v>
      </c>
      <c r="U5684">
        <v>0</v>
      </c>
    </row>
    <row r="5685" spans="1:21" x14ac:dyDescent="0.3">
      <c r="A5685">
        <v>0.67</v>
      </c>
      <c r="B5685">
        <v>0.625</v>
      </c>
      <c r="C5685">
        <v>2.1</v>
      </c>
      <c r="D5685">
        <v>250</v>
      </c>
      <c r="E5685">
        <v>195.89</v>
      </c>
      <c r="F5685">
        <v>70.894999999999996</v>
      </c>
      <c r="G5685">
        <v>70.895522388059604</v>
      </c>
      <c r="H5685">
        <v>120</v>
      </c>
      <c r="I5685">
        <v>440.89552200000003</v>
      </c>
      <c r="J5685">
        <v>-1</v>
      </c>
      <c r="K5685">
        <v>2</v>
      </c>
      <c r="L5685">
        <v>39.620010000000001</v>
      </c>
      <c r="M5685">
        <v>365</v>
      </c>
      <c r="N5685">
        <v>200</v>
      </c>
      <c r="O5685">
        <v>40</v>
      </c>
      <c r="P5685">
        <v>0</v>
      </c>
      <c r="Q5685">
        <v>314</v>
      </c>
      <c r="R5685">
        <v>6.3834890237000002</v>
      </c>
      <c r="S5685">
        <v>20.413471999999999</v>
      </c>
      <c r="T5685">
        <v>0</v>
      </c>
      <c r="U5685">
        <v>0</v>
      </c>
    </row>
    <row r="5686" spans="1:21" x14ac:dyDescent="0.3">
      <c r="A5686">
        <v>0.67</v>
      </c>
      <c r="B5686">
        <v>0.625</v>
      </c>
      <c r="C5686">
        <v>2.1</v>
      </c>
      <c r="D5686">
        <v>250</v>
      </c>
      <c r="E5686">
        <v>195.89</v>
      </c>
      <c r="F5686">
        <v>70.894999999999996</v>
      </c>
      <c r="G5686">
        <v>70.895522388059604</v>
      </c>
      <c r="H5686">
        <v>130</v>
      </c>
      <c r="I5686">
        <v>450.89552200000003</v>
      </c>
      <c r="J5686">
        <v>-1</v>
      </c>
      <c r="K5686">
        <v>2</v>
      </c>
      <c r="L5686">
        <v>38.990169999999999</v>
      </c>
      <c r="M5686">
        <v>365</v>
      </c>
      <c r="N5686">
        <v>200</v>
      </c>
      <c r="O5686">
        <v>40</v>
      </c>
      <c r="P5686">
        <v>0</v>
      </c>
      <c r="Q5686">
        <v>325</v>
      </c>
      <c r="R5686">
        <v>6.6855708284000004</v>
      </c>
      <c r="S5686">
        <v>20.771854999999999</v>
      </c>
      <c r="T5686">
        <v>0</v>
      </c>
      <c r="U5686">
        <v>0</v>
      </c>
    </row>
    <row r="5687" spans="1:21" x14ac:dyDescent="0.3">
      <c r="A5687">
        <v>0.67</v>
      </c>
      <c r="B5687">
        <v>0.625</v>
      </c>
      <c r="C5687">
        <v>2.1</v>
      </c>
      <c r="D5687">
        <v>250</v>
      </c>
      <c r="E5687">
        <v>195.89</v>
      </c>
      <c r="F5687">
        <v>70.894999999999996</v>
      </c>
      <c r="G5687">
        <v>70.895522388059604</v>
      </c>
      <c r="H5687">
        <v>140</v>
      </c>
      <c r="I5687">
        <v>460.89552200000003</v>
      </c>
      <c r="J5687">
        <v>-1</v>
      </c>
      <c r="K5687">
        <v>2</v>
      </c>
      <c r="L5687">
        <v>38.376980000000003</v>
      </c>
      <c r="M5687">
        <v>365</v>
      </c>
      <c r="N5687">
        <v>200</v>
      </c>
      <c r="O5687">
        <v>40</v>
      </c>
      <c r="P5687">
        <v>0</v>
      </c>
      <c r="Q5687">
        <v>362</v>
      </c>
      <c r="R5687">
        <v>6.3834890237000002</v>
      </c>
      <c r="S5687">
        <v>21.936263</v>
      </c>
      <c r="T5687">
        <v>0</v>
      </c>
      <c r="U5687">
        <v>0</v>
      </c>
    </row>
    <row r="5688" spans="1:21" x14ac:dyDescent="0.3">
      <c r="A5688">
        <v>0.67</v>
      </c>
      <c r="B5688">
        <v>0.625</v>
      </c>
      <c r="C5688">
        <v>2.1</v>
      </c>
      <c r="D5688">
        <v>250</v>
      </c>
      <c r="E5688">
        <v>195.89</v>
      </c>
      <c r="F5688">
        <v>70.894999999999996</v>
      </c>
      <c r="G5688">
        <v>70.895522388059604</v>
      </c>
      <c r="H5688">
        <v>150</v>
      </c>
      <c r="I5688">
        <v>470.89552200000003</v>
      </c>
      <c r="J5688">
        <v>-1</v>
      </c>
      <c r="K5688">
        <v>2</v>
      </c>
      <c r="L5688">
        <v>37.77993</v>
      </c>
      <c r="M5688">
        <v>365</v>
      </c>
      <c r="N5688">
        <v>200</v>
      </c>
      <c r="O5688">
        <v>40</v>
      </c>
      <c r="P5688">
        <v>0</v>
      </c>
      <c r="Q5688">
        <v>385</v>
      </c>
      <c r="R5688">
        <v>6.1739308306999998</v>
      </c>
      <c r="S5688">
        <v>22.631321</v>
      </c>
      <c r="T5688">
        <v>0</v>
      </c>
      <c r="U5688">
        <v>0</v>
      </c>
    </row>
    <row r="5689" spans="1:21" x14ac:dyDescent="0.3">
      <c r="A5689">
        <v>0.67</v>
      </c>
      <c r="B5689">
        <v>0.625</v>
      </c>
      <c r="C5689">
        <v>2.1</v>
      </c>
      <c r="D5689">
        <v>250</v>
      </c>
      <c r="E5689">
        <v>195.89</v>
      </c>
      <c r="F5689">
        <v>70.894999999999996</v>
      </c>
      <c r="G5689">
        <v>70.895522388059604</v>
      </c>
      <c r="H5689">
        <v>160</v>
      </c>
      <c r="I5689">
        <v>480.89552200000003</v>
      </c>
      <c r="J5689">
        <v>-1</v>
      </c>
      <c r="K5689">
        <v>2</v>
      </c>
      <c r="L5689">
        <v>37.198520000000002</v>
      </c>
      <c r="M5689">
        <v>365</v>
      </c>
      <c r="N5689">
        <v>200</v>
      </c>
      <c r="O5689">
        <v>40</v>
      </c>
      <c r="P5689">
        <v>0</v>
      </c>
      <c r="Q5689">
        <v>419</v>
      </c>
      <c r="R5689">
        <v>6.0664486091000001</v>
      </c>
      <c r="S5689">
        <v>23.623277999999999</v>
      </c>
      <c r="T5689">
        <v>0</v>
      </c>
      <c r="U5689">
        <v>0</v>
      </c>
    </row>
    <row r="5690" spans="1:21" x14ac:dyDescent="0.3">
      <c r="A5690">
        <v>0.67</v>
      </c>
      <c r="B5690">
        <v>0.625</v>
      </c>
      <c r="C5690">
        <v>2.1</v>
      </c>
      <c r="D5690">
        <v>250</v>
      </c>
      <c r="E5690">
        <v>195.89</v>
      </c>
      <c r="F5690">
        <v>70.894999999999996</v>
      </c>
      <c r="G5690">
        <v>70.895522388059604</v>
      </c>
      <c r="H5690">
        <v>170</v>
      </c>
      <c r="I5690">
        <v>490.89552200000003</v>
      </c>
      <c r="J5690">
        <v>-1</v>
      </c>
      <c r="K5690">
        <v>2</v>
      </c>
      <c r="L5690">
        <v>36.632240000000003</v>
      </c>
      <c r="M5690">
        <v>365</v>
      </c>
      <c r="N5690">
        <v>200</v>
      </c>
      <c r="O5690">
        <v>40</v>
      </c>
      <c r="P5690">
        <v>0</v>
      </c>
      <c r="Q5690">
        <v>453</v>
      </c>
      <c r="R5690">
        <v>5.7319679652</v>
      </c>
      <c r="S5690">
        <v>24.577432000000002</v>
      </c>
      <c r="T5690">
        <v>0</v>
      </c>
      <c r="U5690">
        <v>0</v>
      </c>
    </row>
    <row r="5691" spans="1:21" x14ac:dyDescent="0.3">
      <c r="A5691">
        <v>0.67</v>
      </c>
      <c r="B5691">
        <v>0.625</v>
      </c>
      <c r="C5691">
        <v>2.1</v>
      </c>
      <c r="D5691">
        <v>250</v>
      </c>
      <c r="E5691">
        <v>195.89</v>
      </c>
      <c r="F5691">
        <v>70.894999999999996</v>
      </c>
      <c r="G5691">
        <v>70.895522388059604</v>
      </c>
      <c r="H5691">
        <v>180</v>
      </c>
      <c r="I5691">
        <v>500.89552200000003</v>
      </c>
      <c r="J5691">
        <v>-1</v>
      </c>
      <c r="K5691">
        <v>2</v>
      </c>
      <c r="L5691">
        <v>36.080629999999999</v>
      </c>
      <c r="M5691">
        <v>365</v>
      </c>
      <c r="N5691">
        <v>200</v>
      </c>
      <c r="O5691">
        <v>40</v>
      </c>
      <c r="P5691">
        <v>0</v>
      </c>
      <c r="Q5691">
        <v>474</v>
      </c>
      <c r="R5691">
        <v>5.8455809091999997</v>
      </c>
      <c r="S5691">
        <v>25.149766</v>
      </c>
      <c r="T5691">
        <v>0</v>
      </c>
      <c r="U5691">
        <v>0</v>
      </c>
    </row>
    <row r="5692" spans="1:21" x14ac:dyDescent="0.3">
      <c r="A5692">
        <v>0.67</v>
      </c>
      <c r="B5692">
        <v>0.625</v>
      </c>
      <c r="C5692">
        <v>2.1</v>
      </c>
      <c r="D5692">
        <v>250</v>
      </c>
      <c r="E5692">
        <v>195.89</v>
      </c>
      <c r="F5692">
        <v>70.894999999999996</v>
      </c>
      <c r="G5692">
        <v>70.895522388059604</v>
      </c>
      <c r="H5692">
        <v>190</v>
      </c>
      <c r="I5692">
        <v>510.89552200000003</v>
      </c>
      <c r="J5692">
        <v>-1</v>
      </c>
      <c r="K5692">
        <v>2</v>
      </c>
      <c r="L5692">
        <v>35.543210000000002</v>
      </c>
      <c r="M5692">
        <v>365</v>
      </c>
      <c r="N5692">
        <v>200</v>
      </c>
      <c r="O5692">
        <v>40</v>
      </c>
      <c r="P5692">
        <v>0</v>
      </c>
      <c r="Q5692">
        <v>461</v>
      </c>
      <c r="R5692">
        <v>5.8455809091999997</v>
      </c>
      <c r="S5692">
        <v>24.796923</v>
      </c>
      <c r="T5692">
        <v>0</v>
      </c>
      <c r="U5692">
        <v>0</v>
      </c>
    </row>
    <row r="5693" spans="1:21" x14ac:dyDescent="0.3">
      <c r="A5693">
        <v>0.67</v>
      </c>
      <c r="B5693">
        <v>0.625</v>
      </c>
      <c r="C5693">
        <v>2.1</v>
      </c>
      <c r="D5693">
        <v>250</v>
      </c>
      <c r="E5693">
        <v>195.89</v>
      </c>
      <c r="F5693">
        <v>70.894999999999996</v>
      </c>
      <c r="G5693">
        <v>70.895522388059604</v>
      </c>
      <c r="H5693">
        <v>200</v>
      </c>
      <c r="I5693">
        <v>520.89552200000003</v>
      </c>
      <c r="J5693">
        <v>-1</v>
      </c>
      <c r="K5693">
        <v>2</v>
      </c>
      <c r="L5693">
        <v>35.019550000000002</v>
      </c>
      <c r="M5693">
        <v>365</v>
      </c>
      <c r="N5693">
        <v>200</v>
      </c>
      <c r="O5693">
        <v>40</v>
      </c>
      <c r="P5693">
        <v>0</v>
      </c>
      <c r="Q5693">
        <v>478</v>
      </c>
      <c r="R5693">
        <v>5.8455809091999997</v>
      </c>
      <c r="S5693">
        <v>25.257406</v>
      </c>
      <c r="T5693">
        <v>0</v>
      </c>
      <c r="U5693">
        <v>0</v>
      </c>
    </row>
    <row r="5694" spans="1:21" x14ac:dyDescent="0.3">
      <c r="A5694">
        <v>0.67</v>
      </c>
      <c r="B5694">
        <v>0.625</v>
      </c>
      <c r="C5694">
        <v>2.1</v>
      </c>
      <c r="D5694">
        <v>250</v>
      </c>
      <c r="E5694">
        <v>195.89</v>
      </c>
      <c r="F5694">
        <v>70.894999999999996</v>
      </c>
      <c r="G5694">
        <v>70.895522388059604</v>
      </c>
      <c r="H5694">
        <v>210</v>
      </c>
      <c r="I5694">
        <v>530.89552200000003</v>
      </c>
      <c r="J5694">
        <v>-1</v>
      </c>
      <c r="K5694">
        <v>2</v>
      </c>
      <c r="L5694">
        <v>34.5092</v>
      </c>
      <c r="M5694">
        <v>365</v>
      </c>
      <c r="N5694">
        <v>200</v>
      </c>
      <c r="O5694">
        <v>40</v>
      </c>
      <c r="P5694">
        <v>0</v>
      </c>
      <c r="Q5694">
        <v>500</v>
      </c>
      <c r="R5694">
        <v>5.8455809091999997</v>
      </c>
      <c r="S5694">
        <v>25.841932</v>
      </c>
      <c r="T5694">
        <v>0</v>
      </c>
      <c r="U5694">
        <v>0</v>
      </c>
    </row>
    <row r="5695" spans="1:21" x14ac:dyDescent="0.3">
      <c r="A5695">
        <v>0.67</v>
      </c>
      <c r="B5695">
        <v>0.625</v>
      </c>
      <c r="C5695">
        <v>2.1</v>
      </c>
      <c r="D5695">
        <v>250</v>
      </c>
      <c r="E5695">
        <v>195.89</v>
      </c>
      <c r="F5695">
        <v>70.894999999999996</v>
      </c>
      <c r="G5695">
        <v>70.895522388059604</v>
      </c>
      <c r="H5695">
        <v>220</v>
      </c>
      <c r="I5695">
        <v>540.89552200000003</v>
      </c>
      <c r="J5695">
        <v>-1</v>
      </c>
      <c r="K5695">
        <v>2</v>
      </c>
      <c r="L5695">
        <v>34.011740000000003</v>
      </c>
      <c r="M5695">
        <v>365</v>
      </c>
      <c r="N5695">
        <v>200</v>
      </c>
      <c r="O5695">
        <v>40</v>
      </c>
      <c r="P5695">
        <v>0</v>
      </c>
      <c r="Q5695">
        <v>550</v>
      </c>
      <c r="R5695">
        <v>5.4977269478000004</v>
      </c>
      <c r="S5695">
        <v>27.126753000000001</v>
      </c>
      <c r="T5695">
        <v>0</v>
      </c>
      <c r="U5695">
        <v>0</v>
      </c>
    </row>
    <row r="5696" spans="1:21" x14ac:dyDescent="0.3">
      <c r="A5696">
        <v>0.67</v>
      </c>
      <c r="B5696">
        <v>0.625</v>
      </c>
      <c r="C5696">
        <v>2.1</v>
      </c>
      <c r="D5696">
        <v>250</v>
      </c>
      <c r="E5696">
        <v>195.89</v>
      </c>
      <c r="F5696">
        <v>70.894999999999996</v>
      </c>
      <c r="G5696">
        <v>70.895522388059604</v>
      </c>
      <c r="H5696">
        <v>230</v>
      </c>
      <c r="I5696">
        <v>550.89552200000003</v>
      </c>
      <c r="J5696">
        <v>-1</v>
      </c>
      <c r="K5696">
        <v>2</v>
      </c>
      <c r="L5696">
        <v>33.526760000000003</v>
      </c>
      <c r="M5696">
        <v>365</v>
      </c>
      <c r="N5696">
        <v>200</v>
      </c>
      <c r="O5696">
        <v>40</v>
      </c>
      <c r="P5696">
        <v>0</v>
      </c>
      <c r="Q5696">
        <v>542</v>
      </c>
      <c r="R5696">
        <v>5.2530846070999999</v>
      </c>
      <c r="S5696">
        <v>26.925004000000001</v>
      </c>
      <c r="T5696">
        <v>0</v>
      </c>
      <c r="U5696">
        <v>0</v>
      </c>
    </row>
    <row r="5697" spans="1:21" x14ac:dyDescent="0.3">
      <c r="A5697">
        <v>0.67</v>
      </c>
      <c r="B5697">
        <v>0.625</v>
      </c>
      <c r="C5697">
        <v>2.1</v>
      </c>
      <c r="D5697">
        <v>250</v>
      </c>
      <c r="E5697">
        <v>195.89</v>
      </c>
      <c r="F5697">
        <v>70.894999999999996</v>
      </c>
      <c r="G5697">
        <v>70.895522388059604</v>
      </c>
      <c r="H5697">
        <v>240</v>
      </c>
      <c r="I5697">
        <v>560.89552200000003</v>
      </c>
      <c r="J5697">
        <v>-1</v>
      </c>
      <c r="K5697">
        <v>2</v>
      </c>
      <c r="L5697">
        <v>33.05386</v>
      </c>
      <c r="M5697">
        <v>365</v>
      </c>
      <c r="N5697">
        <v>200</v>
      </c>
      <c r="O5697">
        <v>40</v>
      </c>
      <c r="P5697">
        <v>0</v>
      </c>
      <c r="Q5697">
        <v>584</v>
      </c>
      <c r="R5697">
        <v>5.1264000819</v>
      </c>
      <c r="S5697">
        <v>27.969179</v>
      </c>
      <c r="T5697">
        <v>0</v>
      </c>
      <c r="U5697">
        <v>0</v>
      </c>
    </row>
    <row r="5698" spans="1:21" x14ac:dyDescent="0.3">
      <c r="A5698">
        <v>0.67</v>
      </c>
      <c r="B5698">
        <v>0.625</v>
      </c>
      <c r="C5698">
        <v>2.1</v>
      </c>
      <c r="D5698">
        <v>250</v>
      </c>
      <c r="E5698">
        <v>195.89</v>
      </c>
      <c r="F5698">
        <v>70.894999999999996</v>
      </c>
      <c r="G5698">
        <v>70.895522388059604</v>
      </c>
      <c r="H5698">
        <v>250</v>
      </c>
      <c r="I5698">
        <v>570.89552200000003</v>
      </c>
      <c r="J5698">
        <v>-1</v>
      </c>
      <c r="K5698">
        <v>2</v>
      </c>
      <c r="L5698">
        <v>32.592660000000002</v>
      </c>
      <c r="M5698">
        <v>365</v>
      </c>
      <c r="N5698">
        <v>200</v>
      </c>
      <c r="O5698">
        <v>40</v>
      </c>
      <c r="P5698">
        <v>0</v>
      </c>
      <c r="Q5698">
        <v>548</v>
      </c>
      <c r="R5698">
        <v>5.1264000819</v>
      </c>
      <c r="S5698">
        <v>27.076446000000001</v>
      </c>
      <c r="T5698">
        <v>0</v>
      </c>
      <c r="U5698">
        <v>0</v>
      </c>
    </row>
    <row r="5699" spans="1:21" x14ac:dyDescent="0.3">
      <c r="A5699">
        <v>0.67</v>
      </c>
      <c r="B5699">
        <v>0.625</v>
      </c>
      <c r="C5699">
        <v>2.1</v>
      </c>
      <c r="D5699">
        <v>250</v>
      </c>
      <c r="E5699">
        <v>195.89</v>
      </c>
      <c r="F5699">
        <v>70.894999999999996</v>
      </c>
      <c r="G5699">
        <v>70.895522388059604</v>
      </c>
      <c r="H5699">
        <v>260</v>
      </c>
      <c r="I5699">
        <v>580.89552200000003</v>
      </c>
      <c r="J5699">
        <v>-1</v>
      </c>
      <c r="K5699">
        <v>2</v>
      </c>
      <c r="L5699">
        <v>32.142789999999998</v>
      </c>
      <c r="M5699">
        <v>365</v>
      </c>
      <c r="N5699">
        <v>200</v>
      </c>
      <c r="O5699">
        <v>40</v>
      </c>
      <c r="P5699">
        <v>0</v>
      </c>
      <c r="Q5699">
        <v>576</v>
      </c>
      <c r="R5699">
        <v>4.8631678022999996</v>
      </c>
      <c r="S5699">
        <v>27.77308</v>
      </c>
      <c r="T5699">
        <v>0</v>
      </c>
      <c r="U5699">
        <v>0</v>
      </c>
    </row>
    <row r="5700" spans="1:21" x14ac:dyDescent="0.3">
      <c r="A5700">
        <v>0.67</v>
      </c>
      <c r="B5700">
        <v>0.625</v>
      </c>
      <c r="C5700">
        <v>2.1</v>
      </c>
      <c r="D5700">
        <v>250</v>
      </c>
      <c r="E5700">
        <v>195.89</v>
      </c>
      <c r="F5700">
        <v>70.894999999999996</v>
      </c>
      <c r="G5700">
        <v>70.895522388059604</v>
      </c>
      <c r="H5700">
        <v>270</v>
      </c>
      <c r="I5700">
        <v>590.89552200000003</v>
      </c>
      <c r="J5700">
        <v>-1</v>
      </c>
      <c r="K5700">
        <v>2</v>
      </c>
      <c r="L5700">
        <v>31.703890000000001</v>
      </c>
      <c r="M5700">
        <v>365</v>
      </c>
      <c r="N5700">
        <v>200</v>
      </c>
      <c r="O5700">
        <v>40</v>
      </c>
      <c r="P5700">
        <v>0</v>
      </c>
      <c r="Q5700">
        <v>596</v>
      </c>
      <c r="R5700">
        <v>4.8631678022999996</v>
      </c>
      <c r="S5700">
        <v>28.260981999999998</v>
      </c>
      <c r="T5700">
        <v>0</v>
      </c>
      <c r="U5700">
        <v>0</v>
      </c>
    </row>
    <row r="5701" spans="1:21" x14ac:dyDescent="0.3">
      <c r="A5701">
        <v>0.67</v>
      </c>
      <c r="B5701">
        <v>0.625</v>
      </c>
      <c r="C5701">
        <v>2.1</v>
      </c>
      <c r="D5701">
        <v>250</v>
      </c>
      <c r="E5701">
        <v>195.89</v>
      </c>
      <c r="F5701">
        <v>70.894999999999996</v>
      </c>
      <c r="G5701">
        <v>70.895522388059604</v>
      </c>
      <c r="H5701">
        <v>280</v>
      </c>
      <c r="I5701">
        <v>600.89552200000003</v>
      </c>
      <c r="J5701">
        <v>-1</v>
      </c>
      <c r="K5701">
        <v>2</v>
      </c>
      <c r="L5701">
        <v>31.27561</v>
      </c>
      <c r="M5701">
        <v>365</v>
      </c>
      <c r="N5701">
        <v>200</v>
      </c>
      <c r="O5701">
        <v>40</v>
      </c>
      <c r="P5701">
        <v>0</v>
      </c>
      <c r="Q5701">
        <v>575</v>
      </c>
      <c r="R5701">
        <v>4.9965133375999997</v>
      </c>
      <c r="S5701">
        <v>27.748477999999999</v>
      </c>
      <c r="T5701">
        <v>0</v>
      </c>
      <c r="U5701">
        <v>0</v>
      </c>
    </row>
    <row r="5702" spans="1:21" x14ac:dyDescent="0.3">
      <c r="A5702">
        <v>0.67</v>
      </c>
      <c r="B5702">
        <v>0.625</v>
      </c>
      <c r="C5702">
        <v>2.1</v>
      </c>
      <c r="D5702">
        <v>250</v>
      </c>
      <c r="E5702">
        <v>195.89</v>
      </c>
      <c r="F5702">
        <v>70.894999999999996</v>
      </c>
      <c r="G5702">
        <v>70.895522388059604</v>
      </c>
      <c r="H5702">
        <v>290</v>
      </c>
      <c r="I5702">
        <v>610.89552200000003</v>
      </c>
      <c r="J5702">
        <v>-1</v>
      </c>
      <c r="K5702">
        <v>2</v>
      </c>
      <c r="L5702">
        <v>30.857620000000001</v>
      </c>
      <c r="M5702">
        <v>365</v>
      </c>
      <c r="N5702">
        <v>200</v>
      </c>
      <c r="O5702">
        <v>40</v>
      </c>
      <c r="P5702">
        <v>0</v>
      </c>
      <c r="Q5702">
        <v>585</v>
      </c>
      <c r="R5702">
        <v>4.7260707155999997</v>
      </c>
      <c r="S5702">
        <v>27.993603</v>
      </c>
      <c r="T5702">
        <v>0</v>
      </c>
      <c r="U5702">
        <v>0</v>
      </c>
    </row>
    <row r="5703" spans="1:21" x14ac:dyDescent="0.3">
      <c r="A5703">
        <v>0.67</v>
      </c>
      <c r="B5703">
        <v>0.625</v>
      </c>
      <c r="C5703">
        <v>2.1</v>
      </c>
      <c r="D5703">
        <v>250</v>
      </c>
      <c r="E5703">
        <v>195.89</v>
      </c>
      <c r="F5703">
        <v>70.894999999999996</v>
      </c>
      <c r="G5703">
        <v>70.895522388059604</v>
      </c>
      <c r="H5703">
        <v>300</v>
      </c>
      <c r="I5703">
        <v>620.89552200000003</v>
      </c>
      <c r="J5703">
        <v>-1</v>
      </c>
      <c r="K5703">
        <v>2</v>
      </c>
      <c r="L5703">
        <v>30.449590000000001</v>
      </c>
      <c r="M5703">
        <v>365</v>
      </c>
      <c r="N5703">
        <v>200</v>
      </c>
      <c r="O5703">
        <v>40</v>
      </c>
      <c r="P5703">
        <v>0</v>
      </c>
      <c r="Q5703">
        <v>621</v>
      </c>
      <c r="R5703">
        <v>4.7260707155999997</v>
      </c>
      <c r="S5703">
        <v>28.860202000000001</v>
      </c>
      <c r="T5703">
        <v>0</v>
      </c>
      <c r="U5703">
        <v>0</v>
      </c>
    </row>
    <row r="5704" spans="1:21" x14ac:dyDescent="0.3">
      <c r="A5704">
        <v>0.67</v>
      </c>
      <c r="B5704">
        <v>0.625</v>
      </c>
      <c r="C5704">
        <v>2.1</v>
      </c>
      <c r="D5704">
        <v>250</v>
      </c>
      <c r="E5704">
        <v>195.89</v>
      </c>
      <c r="F5704">
        <v>70.894999999999996</v>
      </c>
      <c r="G5704">
        <v>70.895522388059604</v>
      </c>
      <c r="H5704">
        <v>0</v>
      </c>
      <c r="I5704">
        <v>320.89552200000003</v>
      </c>
      <c r="J5704">
        <v>-1</v>
      </c>
      <c r="K5704">
        <v>2</v>
      </c>
      <c r="L5704">
        <v>48.679169999999999</v>
      </c>
      <c r="M5704">
        <v>365</v>
      </c>
      <c r="N5704">
        <v>200</v>
      </c>
      <c r="O5704">
        <v>40</v>
      </c>
      <c r="P5704">
        <v>0</v>
      </c>
      <c r="Q5704">
        <v>136</v>
      </c>
      <c r="R5704">
        <v>7.8621684077999996</v>
      </c>
      <c r="S5704">
        <v>13.394035000000001</v>
      </c>
      <c r="T5704">
        <v>0</v>
      </c>
      <c r="U5704">
        <v>0</v>
      </c>
    </row>
    <row r="5705" spans="1:21" x14ac:dyDescent="0.3">
      <c r="A5705" t="s">
        <v>74</v>
      </c>
      <c r="B5705" t="s">
        <v>74</v>
      </c>
      <c r="C5705">
        <v>2.1</v>
      </c>
      <c r="D5705">
        <v>250</v>
      </c>
      <c r="E5705" t="s">
        <v>75</v>
      </c>
      <c r="F5705" t="s">
        <v>74</v>
      </c>
      <c r="G5705" t="s">
        <v>74</v>
      </c>
      <c r="H5705" t="s">
        <v>74</v>
      </c>
      <c r="I5705" t="s">
        <v>74</v>
      </c>
      <c r="J5705" t="s">
        <v>74</v>
      </c>
      <c r="K5705" t="s">
        <v>74</v>
      </c>
      <c r="L5705" t="s">
        <v>74</v>
      </c>
      <c r="M5705" t="s">
        <v>74</v>
      </c>
      <c r="N5705" t="s">
        <v>74</v>
      </c>
      <c r="O5705">
        <v>60</v>
      </c>
    </row>
    <row r="5706" spans="1:21" x14ac:dyDescent="0.3">
      <c r="A5706">
        <v>0.67</v>
      </c>
      <c r="B5706">
        <v>0.625</v>
      </c>
      <c r="C5706">
        <v>2.1</v>
      </c>
      <c r="D5706">
        <v>250</v>
      </c>
      <c r="E5706">
        <v>195.89</v>
      </c>
      <c r="F5706">
        <v>70.894999999999996</v>
      </c>
      <c r="G5706">
        <v>70.895522388059604</v>
      </c>
      <c r="H5706">
        <v>0</v>
      </c>
      <c r="I5706">
        <v>320.89552200000003</v>
      </c>
      <c r="J5706">
        <v>-1</v>
      </c>
      <c r="K5706">
        <v>2</v>
      </c>
      <c r="L5706">
        <v>50.188960000000002</v>
      </c>
      <c r="M5706">
        <v>385</v>
      </c>
      <c r="N5706">
        <v>200</v>
      </c>
      <c r="O5706">
        <v>60</v>
      </c>
      <c r="P5706">
        <v>0</v>
      </c>
      <c r="Q5706">
        <v>290</v>
      </c>
      <c r="R5706">
        <v>11.068010592</v>
      </c>
      <c r="S5706">
        <v>19.60981</v>
      </c>
      <c r="T5706">
        <v>0</v>
      </c>
      <c r="U5706">
        <v>0</v>
      </c>
    </row>
    <row r="5707" spans="1:21" x14ac:dyDescent="0.3">
      <c r="A5707">
        <v>0.67</v>
      </c>
      <c r="B5707">
        <v>0.625</v>
      </c>
      <c r="C5707">
        <v>2.1</v>
      </c>
      <c r="D5707">
        <v>250</v>
      </c>
      <c r="E5707">
        <v>195.89</v>
      </c>
      <c r="F5707">
        <v>70.894999999999996</v>
      </c>
      <c r="G5707">
        <v>70.895522388059604</v>
      </c>
      <c r="H5707">
        <v>10</v>
      </c>
      <c r="I5707">
        <v>330.89552200000003</v>
      </c>
      <c r="J5707">
        <v>-1</v>
      </c>
      <c r="K5707">
        <v>2</v>
      </c>
      <c r="L5707">
        <v>49.321959999999997</v>
      </c>
      <c r="M5707">
        <v>385</v>
      </c>
      <c r="N5707">
        <v>200</v>
      </c>
      <c r="O5707">
        <v>60</v>
      </c>
      <c r="P5707">
        <v>0</v>
      </c>
      <c r="Q5707">
        <v>304</v>
      </c>
      <c r="R5707">
        <v>10.703948228</v>
      </c>
      <c r="S5707">
        <v>20.082362</v>
      </c>
      <c r="T5707">
        <v>0</v>
      </c>
      <c r="U5707">
        <v>0</v>
      </c>
    </row>
    <row r="5708" spans="1:21" x14ac:dyDescent="0.3">
      <c r="A5708">
        <v>0.67</v>
      </c>
      <c r="B5708">
        <v>0.625</v>
      </c>
      <c r="C5708">
        <v>2.1</v>
      </c>
      <c r="D5708">
        <v>250</v>
      </c>
      <c r="E5708">
        <v>195.89</v>
      </c>
      <c r="F5708">
        <v>70.894999999999996</v>
      </c>
      <c r="G5708">
        <v>70.895522388059604</v>
      </c>
      <c r="H5708">
        <v>20</v>
      </c>
      <c r="I5708">
        <v>340.89552200000003</v>
      </c>
      <c r="J5708">
        <v>-1</v>
      </c>
      <c r="K5708">
        <v>2</v>
      </c>
      <c r="L5708">
        <v>48.476939999999999</v>
      </c>
      <c r="M5708">
        <v>385</v>
      </c>
      <c r="N5708">
        <v>200</v>
      </c>
      <c r="O5708">
        <v>60</v>
      </c>
      <c r="P5708">
        <v>0</v>
      </c>
      <c r="Q5708">
        <v>326</v>
      </c>
      <c r="R5708">
        <v>10.454283786</v>
      </c>
      <c r="S5708">
        <v>20.804141999999999</v>
      </c>
      <c r="T5708">
        <v>0</v>
      </c>
      <c r="U5708">
        <v>0</v>
      </c>
    </row>
    <row r="5709" spans="1:21" x14ac:dyDescent="0.3">
      <c r="A5709">
        <v>0.67</v>
      </c>
      <c r="B5709">
        <v>0.625</v>
      </c>
      <c r="C5709">
        <v>2.1</v>
      </c>
      <c r="D5709">
        <v>250</v>
      </c>
      <c r="E5709">
        <v>195.89</v>
      </c>
      <c r="F5709">
        <v>70.894999999999996</v>
      </c>
      <c r="G5709">
        <v>70.895522388059604</v>
      </c>
      <c r="H5709">
        <v>30</v>
      </c>
      <c r="I5709">
        <v>350.89552200000003</v>
      </c>
      <c r="J5709">
        <v>-1</v>
      </c>
      <c r="K5709">
        <v>2</v>
      </c>
      <c r="L5709">
        <v>47.653419999999997</v>
      </c>
      <c r="M5709">
        <v>385</v>
      </c>
      <c r="N5709">
        <v>200</v>
      </c>
      <c r="O5709">
        <v>60</v>
      </c>
      <c r="P5709">
        <v>0</v>
      </c>
      <c r="Q5709">
        <v>385</v>
      </c>
      <c r="R5709">
        <v>10.263095898</v>
      </c>
      <c r="S5709">
        <v>22.631321</v>
      </c>
      <c r="T5709">
        <v>0</v>
      </c>
      <c r="U5709">
        <v>0</v>
      </c>
    </row>
    <row r="5710" spans="1:21" x14ac:dyDescent="0.3">
      <c r="A5710">
        <v>0.67</v>
      </c>
      <c r="B5710">
        <v>0.625</v>
      </c>
      <c r="C5710">
        <v>2.1</v>
      </c>
      <c r="D5710">
        <v>250</v>
      </c>
      <c r="E5710">
        <v>195.89</v>
      </c>
      <c r="F5710">
        <v>70.894999999999996</v>
      </c>
      <c r="G5710">
        <v>70.895522388059604</v>
      </c>
      <c r="H5710">
        <v>40</v>
      </c>
      <c r="I5710">
        <v>360.89552200000003</v>
      </c>
      <c r="J5710">
        <v>-1</v>
      </c>
      <c r="K5710">
        <v>2</v>
      </c>
      <c r="L5710">
        <v>46.850929999999998</v>
      </c>
      <c r="M5710">
        <v>385</v>
      </c>
      <c r="N5710">
        <v>200</v>
      </c>
      <c r="O5710">
        <v>60</v>
      </c>
      <c r="P5710">
        <v>0</v>
      </c>
      <c r="Q5710">
        <v>463</v>
      </c>
      <c r="R5710">
        <v>9.8697369311000003</v>
      </c>
      <c r="S5710">
        <v>24.851512</v>
      </c>
      <c r="T5710">
        <v>0</v>
      </c>
      <c r="U5710">
        <v>0</v>
      </c>
    </row>
    <row r="5711" spans="1:21" x14ac:dyDescent="0.3">
      <c r="A5711">
        <v>0.67</v>
      </c>
      <c r="B5711">
        <v>0.625</v>
      </c>
      <c r="C5711">
        <v>2.1</v>
      </c>
      <c r="D5711">
        <v>250</v>
      </c>
      <c r="E5711">
        <v>195.89</v>
      </c>
      <c r="F5711">
        <v>70.894999999999996</v>
      </c>
      <c r="G5711">
        <v>70.895522388059604</v>
      </c>
      <c r="H5711">
        <v>50</v>
      </c>
      <c r="I5711">
        <v>370.89552200000003</v>
      </c>
      <c r="J5711">
        <v>-1</v>
      </c>
      <c r="K5711">
        <v>2</v>
      </c>
      <c r="L5711">
        <v>46.06897</v>
      </c>
      <c r="M5711">
        <v>385</v>
      </c>
      <c r="N5711">
        <v>200</v>
      </c>
      <c r="O5711">
        <v>60</v>
      </c>
      <c r="P5711">
        <v>0</v>
      </c>
      <c r="Q5711">
        <v>546</v>
      </c>
      <c r="R5711">
        <v>9.6671189115999994</v>
      </c>
      <c r="S5711">
        <v>27.026052</v>
      </c>
      <c r="T5711">
        <v>0</v>
      </c>
      <c r="U5711">
        <v>0</v>
      </c>
    </row>
    <row r="5712" spans="1:21" x14ac:dyDescent="0.3">
      <c r="A5712">
        <v>0.67</v>
      </c>
      <c r="B5712">
        <v>0.625</v>
      </c>
      <c r="C5712">
        <v>2.1</v>
      </c>
      <c r="D5712">
        <v>250</v>
      </c>
      <c r="E5712">
        <v>195.89</v>
      </c>
      <c r="F5712">
        <v>70.894999999999996</v>
      </c>
      <c r="G5712">
        <v>70.895522388059604</v>
      </c>
      <c r="H5712">
        <v>60</v>
      </c>
      <c r="I5712">
        <v>380.89552200000003</v>
      </c>
      <c r="J5712">
        <v>-1</v>
      </c>
      <c r="K5712">
        <v>2</v>
      </c>
      <c r="L5712">
        <v>45.307040000000001</v>
      </c>
      <c r="M5712">
        <v>385</v>
      </c>
      <c r="N5712">
        <v>200</v>
      </c>
      <c r="O5712">
        <v>60</v>
      </c>
      <c r="P5712">
        <v>0</v>
      </c>
      <c r="Q5712">
        <v>595</v>
      </c>
      <c r="R5712">
        <v>9.4602043275999996</v>
      </c>
      <c r="S5712">
        <v>28.23677</v>
      </c>
      <c r="T5712">
        <v>0</v>
      </c>
      <c r="U5712">
        <v>0</v>
      </c>
    </row>
    <row r="5713" spans="1:21" x14ac:dyDescent="0.3">
      <c r="A5713">
        <v>0.67</v>
      </c>
      <c r="B5713">
        <v>0.625</v>
      </c>
      <c r="C5713">
        <v>2.1</v>
      </c>
      <c r="D5713">
        <v>250</v>
      </c>
      <c r="E5713">
        <v>195.89</v>
      </c>
      <c r="F5713">
        <v>70.894999999999996</v>
      </c>
      <c r="G5713">
        <v>70.895522388059604</v>
      </c>
      <c r="H5713">
        <v>70</v>
      </c>
      <c r="I5713">
        <v>390.89552200000003</v>
      </c>
      <c r="J5713">
        <v>-1</v>
      </c>
      <c r="K5713">
        <v>2</v>
      </c>
      <c r="L5713">
        <v>44.56465</v>
      </c>
      <c r="M5713">
        <v>385</v>
      </c>
      <c r="N5713">
        <v>200</v>
      </c>
      <c r="O5713">
        <v>60</v>
      </c>
      <c r="P5713">
        <v>0</v>
      </c>
      <c r="Q5713">
        <v>621</v>
      </c>
      <c r="R5713">
        <v>9.4602043275999996</v>
      </c>
      <c r="S5713">
        <v>28.860202000000001</v>
      </c>
      <c r="T5713">
        <v>0</v>
      </c>
      <c r="U5713">
        <v>0</v>
      </c>
    </row>
    <row r="5714" spans="1:21" x14ac:dyDescent="0.3">
      <c r="A5714">
        <v>0.67</v>
      </c>
      <c r="B5714">
        <v>0.625</v>
      </c>
      <c r="C5714">
        <v>2.1</v>
      </c>
      <c r="D5714">
        <v>250</v>
      </c>
      <c r="E5714">
        <v>195.89</v>
      </c>
      <c r="F5714">
        <v>70.894999999999996</v>
      </c>
      <c r="G5714">
        <v>70.895522388059604</v>
      </c>
      <c r="H5714">
        <v>80</v>
      </c>
      <c r="I5714">
        <v>400.89552200000003</v>
      </c>
      <c r="J5714">
        <v>-1</v>
      </c>
      <c r="K5714">
        <v>2</v>
      </c>
      <c r="L5714">
        <v>43.841290000000001</v>
      </c>
      <c r="M5714">
        <v>385</v>
      </c>
      <c r="N5714">
        <v>200</v>
      </c>
      <c r="O5714">
        <v>60</v>
      </c>
      <c r="P5714">
        <v>0</v>
      </c>
      <c r="Q5714">
        <v>707</v>
      </c>
      <c r="R5714">
        <v>9.3902290830999995</v>
      </c>
      <c r="S5714">
        <v>30.840247000000002</v>
      </c>
      <c r="T5714">
        <v>0</v>
      </c>
      <c r="U5714">
        <v>0</v>
      </c>
    </row>
    <row r="5715" spans="1:21" x14ac:dyDescent="0.3">
      <c r="A5715">
        <v>0.67</v>
      </c>
      <c r="B5715">
        <v>0.625</v>
      </c>
      <c r="C5715">
        <v>2.1</v>
      </c>
      <c r="D5715">
        <v>250</v>
      </c>
      <c r="E5715">
        <v>195.89</v>
      </c>
      <c r="F5715">
        <v>70.894999999999996</v>
      </c>
      <c r="G5715">
        <v>70.895522388059604</v>
      </c>
      <c r="H5715">
        <v>90</v>
      </c>
      <c r="I5715">
        <v>410.89552200000003</v>
      </c>
      <c r="J5715">
        <v>-1</v>
      </c>
      <c r="K5715">
        <v>2</v>
      </c>
      <c r="L5715">
        <v>43.13646</v>
      </c>
      <c r="M5715">
        <v>385</v>
      </c>
      <c r="N5715">
        <v>200</v>
      </c>
      <c r="O5715">
        <v>60</v>
      </c>
      <c r="P5715">
        <v>0</v>
      </c>
      <c r="Q5715">
        <v>725</v>
      </c>
      <c r="R5715">
        <v>9.0322982034999999</v>
      </c>
      <c r="S5715">
        <v>31.240265000000001</v>
      </c>
      <c r="T5715">
        <v>0</v>
      </c>
      <c r="U5715">
        <v>0</v>
      </c>
    </row>
    <row r="5716" spans="1:21" x14ac:dyDescent="0.3">
      <c r="A5716">
        <v>0.67</v>
      </c>
      <c r="B5716">
        <v>0.625</v>
      </c>
      <c r="C5716">
        <v>2.1</v>
      </c>
      <c r="D5716">
        <v>250</v>
      </c>
      <c r="E5716">
        <v>195.89</v>
      </c>
      <c r="F5716">
        <v>70.894999999999996</v>
      </c>
      <c r="G5716">
        <v>70.895522388059604</v>
      </c>
      <c r="H5716">
        <v>100</v>
      </c>
      <c r="I5716">
        <v>420.89552200000003</v>
      </c>
      <c r="J5716">
        <v>-1</v>
      </c>
      <c r="K5716">
        <v>2</v>
      </c>
      <c r="L5716">
        <v>42.449660000000002</v>
      </c>
      <c r="M5716">
        <v>385</v>
      </c>
      <c r="N5716">
        <v>200</v>
      </c>
      <c r="O5716">
        <v>60</v>
      </c>
      <c r="P5716">
        <v>0</v>
      </c>
      <c r="Q5716">
        <v>811</v>
      </c>
      <c r="R5716">
        <v>8.9590109869999992</v>
      </c>
      <c r="S5716">
        <v>33.091470999999999</v>
      </c>
      <c r="T5716">
        <v>0</v>
      </c>
      <c r="U5716">
        <v>0</v>
      </c>
    </row>
    <row r="5717" spans="1:21" x14ac:dyDescent="0.3">
      <c r="A5717">
        <v>0.67</v>
      </c>
      <c r="B5717">
        <v>0.625</v>
      </c>
      <c r="C5717">
        <v>2.1</v>
      </c>
      <c r="D5717">
        <v>250</v>
      </c>
      <c r="E5717">
        <v>195.89</v>
      </c>
      <c r="F5717">
        <v>70.894999999999996</v>
      </c>
      <c r="G5717">
        <v>70.895522388059604</v>
      </c>
      <c r="H5717">
        <v>110</v>
      </c>
      <c r="I5717">
        <v>430.89552200000003</v>
      </c>
      <c r="J5717">
        <v>-1</v>
      </c>
      <c r="K5717">
        <v>2</v>
      </c>
      <c r="L5717">
        <v>41.7804</v>
      </c>
      <c r="M5717">
        <v>385</v>
      </c>
      <c r="N5717">
        <v>200</v>
      </c>
      <c r="O5717">
        <v>60</v>
      </c>
      <c r="P5717">
        <v>0</v>
      </c>
      <c r="Q5717">
        <v>807</v>
      </c>
      <c r="R5717">
        <v>8.8851242702000004</v>
      </c>
      <c r="S5717">
        <v>33.007423000000003</v>
      </c>
      <c r="T5717">
        <v>0</v>
      </c>
      <c r="U5717">
        <v>0</v>
      </c>
    </row>
    <row r="5718" spans="1:21" x14ac:dyDescent="0.3">
      <c r="A5718">
        <v>0.67</v>
      </c>
      <c r="B5718">
        <v>0.625</v>
      </c>
      <c r="C5718">
        <v>2.1</v>
      </c>
      <c r="D5718">
        <v>250</v>
      </c>
      <c r="E5718">
        <v>195.89</v>
      </c>
      <c r="F5718">
        <v>70.894999999999996</v>
      </c>
      <c r="G5718">
        <v>70.895522388059604</v>
      </c>
      <c r="H5718">
        <v>120</v>
      </c>
      <c r="I5718">
        <v>440.89552200000003</v>
      </c>
      <c r="J5718">
        <v>-1</v>
      </c>
      <c r="K5718">
        <v>2</v>
      </c>
      <c r="L5718">
        <v>41.1282</v>
      </c>
      <c r="M5718">
        <v>385</v>
      </c>
      <c r="N5718">
        <v>200</v>
      </c>
      <c r="O5718">
        <v>60</v>
      </c>
      <c r="P5718">
        <v>0</v>
      </c>
      <c r="Q5718">
        <v>814</v>
      </c>
      <c r="R5718">
        <v>8.6597130357999994</v>
      </c>
      <c r="S5718">
        <v>33.154383000000003</v>
      </c>
      <c r="T5718">
        <v>0</v>
      </c>
      <c r="U5718">
        <v>0</v>
      </c>
    </row>
    <row r="5719" spans="1:21" x14ac:dyDescent="0.3">
      <c r="A5719">
        <v>0.67</v>
      </c>
      <c r="B5719">
        <v>0.625</v>
      </c>
      <c r="C5719">
        <v>2.1</v>
      </c>
      <c r="D5719">
        <v>250</v>
      </c>
      <c r="E5719">
        <v>195.89</v>
      </c>
      <c r="F5719">
        <v>70.894999999999996</v>
      </c>
      <c r="G5719">
        <v>70.895522388059604</v>
      </c>
      <c r="H5719">
        <v>130</v>
      </c>
      <c r="I5719">
        <v>450.89552200000003</v>
      </c>
      <c r="J5719">
        <v>-1</v>
      </c>
      <c r="K5719">
        <v>2</v>
      </c>
      <c r="L5719">
        <v>40.492559999999997</v>
      </c>
      <c r="M5719">
        <v>385</v>
      </c>
      <c r="N5719">
        <v>200</v>
      </c>
      <c r="O5719">
        <v>60</v>
      </c>
      <c r="P5719">
        <v>0</v>
      </c>
      <c r="Q5719">
        <v>830</v>
      </c>
      <c r="R5719">
        <v>8.5832708661999995</v>
      </c>
      <c r="S5719">
        <v>33.488145000000003</v>
      </c>
      <c r="T5719">
        <v>0</v>
      </c>
      <c r="U5719">
        <v>0</v>
      </c>
    </row>
    <row r="5720" spans="1:21" x14ac:dyDescent="0.3">
      <c r="A5720">
        <v>0.67</v>
      </c>
      <c r="B5720">
        <v>0.625</v>
      </c>
      <c r="C5720">
        <v>2.1</v>
      </c>
      <c r="D5720">
        <v>250</v>
      </c>
      <c r="E5720">
        <v>195.89</v>
      </c>
      <c r="F5720">
        <v>70.894999999999996</v>
      </c>
      <c r="G5720">
        <v>70.895522388059604</v>
      </c>
      <c r="H5720">
        <v>140</v>
      </c>
      <c r="I5720">
        <v>460.89552200000003</v>
      </c>
      <c r="J5720">
        <v>-1</v>
      </c>
      <c r="K5720">
        <v>2</v>
      </c>
      <c r="L5720">
        <v>39.87303</v>
      </c>
      <c r="M5720">
        <v>385</v>
      </c>
      <c r="N5720">
        <v>200</v>
      </c>
      <c r="O5720">
        <v>60</v>
      </c>
      <c r="P5720">
        <v>0</v>
      </c>
      <c r="Q5720">
        <v>915</v>
      </c>
      <c r="R5720">
        <v>8.1904461385000005</v>
      </c>
      <c r="S5720">
        <v>35.214399</v>
      </c>
      <c r="T5720">
        <v>0</v>
      </c>
      <c r="U5720">
        <v>0</v>
      </c>
    </row>
    <row r="5721" spans="1:21" x14ac:dyDescent="0.3">
      <c r="A5721">
        <v>0.67</v>
      </c>
      <c r="B5721">
        <v>0.625</v>
      </c>
      <c r="C5721">
        <v>2.1</v>
      </c>
      <c r="D5721">
        <v>250</v>
      </c>
      <c r="E5721">
        <v>195.89</v>
      </c>
      <c r="F5721">
        <v>70.894999999999996</v>
      </c>
      <c r="G5721">
        <v>70.895522388059604</v>
      </c>
      <c r="H5721">
        <v>150</v>
      </c>
      <c r="I5721">
        <v>470.89552200000003</v>
      </c>
      <c r="J5721">
        <v>-1</v>
      </c>
      <c r="K5721">
        <v>2</v>
      </c>
      <c r="L5721">
        <v>39.269120000000001</v>
      </c>
      <c r="M5721">
        <v>385</v>
      </c>
      <c r="N5721">
        <v>200</v>
      </c>
      <c r="O5721">
        <v>60</v>
      </c>
      <c r="P5721">
        <v>0</v>
      </c>
      <c r="Q5721">
        <v>858</v>
      </c>
      <c r="R5721">
        <v>8.0279744360999992</v>
      </c>
      <c r="S5721">
        <v>34.065271000000003</v>
      </c>
      <c r="T5721">
        <v>0</v>
      </c>
      <c r="U5721">
        <v>0</v>
      </c>
    </row>
    <row r="5722" spans="1:21" x14ac:dyDescent="0.3">
      <c r="A5722">
        <v>0.67</v>
      </c>
      <c r="B5722">
        <v>0.625</v>
      </c>
      <c r="C5722">
        <v>2.1</v>
      </c>
      <c r="D5722">
        <v>250</v>
      </c>
      <c r="E5722">
        <v>195.89</v>
      </c>
      <c r="F5722">
        <v>70.894999999999996</v>
      </c>
      <c r="G5722">
        <v>70.895522388059604</v>
      </c>
      <c r="H5722">
        <v>160</v>
      </c>
      <c r="I5722">
        <v>480.89552200000003</v>
      </c>
      <c r="J5722">
        <v>-1</v>
      </c>
      <c r="K5722">
        <v>2</v>
      </c>
      <c r="L5722">
        <v>38.680399999999999</v>
      </c>
      <c r="M5722">
        <v>385</v>
      </c>
      <c r="N5722">
        <v>200</v>
      </c>
      <c r="O5722">
        <v>60</v>
      </c>
      <c r="P5722">
        <v>0</v>
      </c>
      <c r="Q5722">
        <v>877</v>
      </c>
      <c r="R5722">
        <v>7.6067293467999999</v>
      </c>
      <c r="S5722">
        <v>34.452041000000001</v>
      </c>
      <c r="T5722">
        <v>0</v>
      </c>
      <c r="U5722">
        <v>0</v>
      </c>
    </row>
    <row r="5723" spans="1:21" x14ac:dyDescent="0.3">
      <c r="A5723">
        <v>0.67</v>
      </c>
      <c r="B5723">
        <v>0.625</v>
      </c>
      <c r="C5723">
        <v>2.1</v>
      </c>
      <c r="D5723">
        <v>250</v>
      </c>
      <c r="E5723">
        <v>195.89</v>
      </c>
      <c r="F5723">
        <v>70.894999999999996</v>
      </c>
      <c r="G5723">
        <v>70.895522388059604</v>
      </c>
      <c r="H5723">
        <v>170</v>
      </c>
      <c r="I5723">
        <v>490.89552200000003</v>
      </c>
      <c r="J5723">
        <v>-1</v>
      </c>
      <c r="K5723">
        <v>2</v>
      </c>
      <c r="L5723">
        <v>38.106409999999997</v>
      </c>
      <c r="M5723">
        <v>385</v>
      </c>
      <c r="N5723">
        <v>200</v>
      </c>
      <c r="O5723">
        <v>60</v>
      </c>
      <c r="P5723">
        <v>0</v>
      </c>
      <c r="Q5723">
        <v>945</v>
      </c>
      <c r="R5723">
        <v>7.252246865</v>
      </c>
      <c r="S5723">
        <v>35.806249999999999</v>
      </c>
      <c r="T5723">
        <v>0</v>
      </c>
      <c r="U5723">
        <v>0</v>
      </c>
    </row>
    <row r="5724" spans="1:21" x14ac:dyDescent="0.3">
      <c r="A5724">
        <v>0.67</v>
      </c>
      <c r="B5724">
        <v>0.625</v>
      </c>
      <c r="C5724">
        <v>2.1</v>
      </c>
      <c r="D5724">
        <v>250</v>
      </c>
      <c r="E5724">
        <v>195.89</v>
      </c>
      <c r="F5724">
        <v>70.894999999999996</v>
      </c>
      <c r="G5724">
        <v>70.895522388059604</v>
      </c>
      <c r="H5724">
        <v>180</v>
      </c>
      <c r="I5724">
        <v>500.89552200000003</v>
      </c>
      <c r="J5724">
        <v>-1</v>
      </c>
      <c r="K5724">
        <v>2</v>
      </c>
      <c r="L5724">
        <v>37.546720000000001</v>
      </c>
      <c r="M5724">
        <v>385</v>
      </c>
      <c r="N5724">
        <v>200</v>
      </c>
      <c r="O5724">
        <v>60</v>
      </c>
      <c r="P5724">
        <v>0</v>
      </c>
      <c r="Q5724">
        <v>940</v>
      </c>
      <c r="R5724">
        <v>7.3424630806</v>
      </c>
      <c r="S5724">
        <v>35.708199999999998</v>
      </c>
      <c r="T5724">
        <v>0</v>
      </c>
      <c r="U5724">
        <v>0</v>
      </c>
    </row>
    <row r="5725" spans="1:21" x14ac:dyDescent="0.3">
      <c r="A5725">
        <v>0.67</v>
      </c>
      <c r="B5725">
        <v>0.625</v>
      </c>
      <c r="C5725">
        <v>2.1</v>
      </c>
      <c r="D5725">
        <v>250</v>
      </c>
      <c r="E5725">
        <v>195.89</v>
      </c>
      <c r="F5725">
        <v>70.894999999999996</v>
      </c>
      <c r="G5725">
        <v>70.895522388059604</v>
      </c>
      <c r="H5725">
        <v>190</v>
      </c>
      <c r="I5725">
        <v>510.89552200000003</v>
      </c>
      <c r="J5725">
        <v>-1</v>
      </c>
      <c r="K5725">
        <v>2</v>
      </c>
      <c r="L5725">
        <v>37.000900000000001</v>
      </c>
      <c r="M5725">
        <v>385</v>
      </c>
      <c r="N5725">
        <v>200</v>
      </c>
      <c r="O5725">
        <v>60</v>
      </c>
      <c r="P5725">
        <v>0</v>
      </c>
      <c r="Q5725">
        <v>946</v>
      </c>
      <c r="R5725">
        <v>7.4315901197000001</v>
      </c>
      <c r="S5725">
        <v>35.825831999999998</v>
      </c>
      <c r="T5725">
        <v>0</v>
      </c>
      <c r="U5725">
        <v>0</v>
      </c>
    </row>
    <row r="5726" spans="1:21" x14ac:dyDescent="0.3">
      <c r="A5726">
        <v>0.67</v>
      </c>
      <c r="B5726">
        <v>0.625</v>
      </c>
      <c r="C5726">
        <v>2.1</v>
      </c>
      <c r="D5726">
        <v>250</v>
      </c>
      <c r="E5726">
        <v>195.89</v>
      </c>
      <c r="F5726">
        <v>70.894999999999996</v>
      </c>
      <c r="G5726">
        <v>70.895522388059604</v>
      </c>
      <c r="H5726">
        <v>200</v>
      </c>
      <c r="I5726">
        <v>520.89552200000003</v>
      </c>
      <c r="J5726">
        <v>-1</v>
      </c>
      <c r="K5726">
        <v>2</v>
      </c>
      <c r="L5726">
        <v>36.468539999999997</v>
      </c>
      <c r="M5726">
        <v>385</v>
      </c>
      <c r="N5726">
        <v>200</v>
      </c>
      <c r="O5726">
        <v>60</v>
      </c>
      <c r="P5726">
        <v>0</v>
      </c>
      <c r="Q5726">
        <v>880</v>
      </c>
      <c r="R5726">
        <v>7.3424630806</v>
      </c>
      <c r="S5726">
        <v>34.512762000000002</v>
      </c>
      <c r="T5726">
        <v>0</v>
      </c>
      <c r="U5726">
        <v>0</v>
      </c>
    </row>
    <row r="5727" spans="1:21" x14ac:dyDescent="0.3">
      <c r="A5727">
        <v>0.67</v>
      </c>
      <c r="B5727">
        <v>0.625</v>
      </c>
      <c r="C5727">
        <v>2.1</v>
      </c>
      <c r="D5727">
        <v>250</v>
      </c>
      <c r="E5727">
        <v>195.89</v>
      </c>
      <c r="F5727">
        <v>70.894999999999996</v>
      </c>
      <c r="G5727">
        <v>70.895522388059604</v>
      </c>
      <c r="H5727">
        <v>210</v>
      </c>
      <c r="I5727">
        <v>530.89552200000003</v>
      </c>
      <c r="J5727">
        <v>-1</v>
      </c>
      <c r="K5727">
        <v>2</v>
      </c>
      <c r="L5727">
        <v>35.94923</v>
      </c>
      <c r="M5727">
        <v>385</v>
      </c>
      <c r="N5727">
        <v>200</v>
      </c>
      <c r="O5727">
        <v>60</v>
      </c>
      <c r="P5727">
        <v>0</v>
      </c>
      <c r="Q5727">
        <v>881</v>
      </c>
      <c r="R5727">
        <v>7.252246865</v>
      </c>
      <c r="S5727">
        <v>34.532981999999997</v>
      </c>
      <c r="T5727">
        <v>0</v>
      </c>
      <c r="U5727">
        <v>0</v>
      </c>
    </row>
    <row r="5728" spans="1:21" x14ac:dyDescent="0.3">
      <c r="A5728">
        <v>0.67</v>
      </c>
      <c r="B5728">
        <v>0.625</v>
      </c>
      <c r="C5728">
        <v>2.1</v>
      </c>
      <c r="D5728">
        <v>250</v>
      </c>
      <c r="E5728">
        <v>195.89</v>
      </c>
      <c r="F5728">
        <v>70.894999999999996</v>
      </c>
      <c r="G5728">
        <v>70.895522388059604</v>
      </c>
      <c r="H5728">
        <v>220</v>
      </c>
      <c r="I5728">
        <v>540.89552200000003</v>
      </c>
      <c r="J5728">
        <v>-1</v>
      </c>
      <c r="K5728">
        <v>2</v>
      </c>
      <c r="L5728">
        <v>35.442590000000003</v>
      </c>
      <c r="M5728">
        <v>385</v>
      </c>
      <c r="N5728">
        <v>200</v>
      </c>
      <c r="O5728">
        <v>60</v>
      </c>
      <c r="P5728">
        <v>0</v>
      </c>
      <c r="Q5728">
        <v>894</v>
      </c>
      <c r="R5728">
        <v>6.9746379594999999</v>
      </c>
      <c r="S5728">
        <v>34.794899999999998</v>
      </c>
      <c r="T5728">
        <v>0</v>
      </c>
      <c r="U5728">
        <v>0</v>
      </c>
    </row>
    <row r="5729" spans="1:21" x14ac:dyDescent="0.3">
      <c r="A5729">
        <v>0.67</v>
      </c>
      <c r="B5729">
        <v>0.625</v>
      </c>
      <c r="C5729">
        <v>2.1</v>
      </c>
      <c r="D5729">
        <v>250</v>
      </c>
      <c r="E5729">
        <v>195.89</v>
      </c>
      <c r="F5729">
        <v>70.894999999999996</v>
      </c>
      <c r="G5729">
        <v>70.895522388059604</v>
      </c>
      <c r="H5729">
        <v>230</v>
      </c>
      <c r="I5729">
        <v>550.89552200000003</v>
      </c>
      <c r="J5729">
        <v>-1</v>
      </c>
      <c r="K5729">
        <v>2</v>
      </c>
      <c r="L5729">
        <v>34.948239999999998</v>
      </c>
      <c r="M5729">
        <v>385</v>
      </c>
      <c r="N5729">
        <v>200</v>
      </c>
      <c r="O5729">
        <v>60</v>
      </c>
      <c r="P5729">
        <v>0</v>
      </c>
      <c r="Q5729">
        <v>885</v>
      </c>
      <c r="R5729">
        <v>7.252246865</v>
      </c>
      <c r="S5729">
        <v>34.613757</v>
      </c>
      <c r="T5729">
        <v>0</v>
      </c>
      <c r="U5729">
        <v>0</v>
      </c>
    </row>
    <row r="5730" spans="1:21" x14ac:dyDescent="0.3">
      <c r="A5730">
        <v>0.67</v>
      </c>
      <c r="B5730">
        <v>0.625</v>
      </c>
      <c r="C5730">
        <v>2.1</v>
      </c>
      <c r="D5730">
        <v>250</v>
      </c>
      <c r="E5730">
        <v>195.89</v>
      </c>
      <c r="F5730">
        <v>70.894999999999996</v>
      </c>
      <c r="G5730">
        <v>70.895522388059604</v>
      </c>
      <c r="H5730">
        <v>240</v>
      </c>
      <c r="I5730">
        <v>560.89552200000003</v>
      </c>
      <c r="J5730">
        <v>-1</v>
      </c>
      <c r="K5730">
        <v>2</v>
      </c>
      <c r="L5730">
        <v>34.465789999999998</v>
      </c>
      <c r="M5730">
        <v>385</v>
      </c>
      <c r="N5730">
        <v>200</v>
      </c>
      <c r="O5730">
        <v>60</v>
      </c>
      <c r="P5730">
        <v>0</v>
      </c>
      <c r="Q5730">
        <v>937</v>
      </c>
      <c r="R5730">
        <v>7.3424630806</v>
      </c>
      <c r="S5730">
        <v>35.649258000000003</v>
      </c>
      <c r="T5730">
        <v>0</v>
      </c>
      <c r="U5730">
        <v>0</v>
      </c>
    </row>
    <row r="5731" spans="1:21" x14ac:dyDescent="0.3">
      <c r="A5731">
        <v>0.67</v>
      </c>
      <c r="B5731">
        <v>0.625</v>
      </c>
      <c r="C5731">
        <v>2.1</v>
      </c>
      <c r="D5731">
        <v>250</v>
      </c>
      <c r="E5731">
        <v>195.89</v>
      </c>
      <c r="F5731">
        <v>70.894999999999996</v>
      </c>
      <c r="G5731">
        <v>70.895522388059604</v>
      </c>
      <c r="H5731">
        <v>250</v>
      </c>
      <c r="I5731">
        <v>570.89552200000003</v>
      </c>
      <c r="J5731">
        <v>-1</v>
      </c>
      <c r="K5731">
        <v>2</v>
      </c>
      <c r="L5731">
        <v>33.994900000000001</v>
      </c>
      <c r="M5731">
        <v>385</v>
      </c>
      <c r="N5731">
        <v>200</v>
      </c>
      <c r="O5731">
        <v>60</v>
      </c>
      <c r="P5731">
        <v>0</v>
      </c>
      <c r="Q5731">
        <v>890</v>
      </c>
      <c r="R5731">
        <v>7.0683795805000003</v>
      </c>
      <c r="S5731">
        <v>34.714494000000002</v>
      </c>
      <c r="T5731">
        <v>0</v>
      </c>
      <c r="U5731">
        <v>0</v>
      </c>
    </row>
    <row r="5732" spans="1:21" x14ac:dyDescent="0.3">
      <c r="A5732">
        <v>0.67</v>
      </c>
      <c r="B5732">
        <v>0.625</v>
      </c>
      <c r="C5732">
        <v>2.1</v>
      </c>
      <c r="D5732">
        <v>250</v>
      </c>
      <c r="E5732">
        <v>195.89</v>
      </c>
      <c r="F5732">
        <v>70.894999999999996</v>
      </c>
      <c r="G5732">
        <v>70.895522388059604</v>
      </c>
      <c r="H5732">
        <v>260</v>
      </c>
      <c r="I5732">
        <v>580.89552200000003</v>
      </c>
      <c r="J5732">
        <v>-1</v>
      </c>
      <c r="K5732">
        <v>2</v>
      </c>
      <c r="L5732">
        <v>33.535209999999999</v>
      </c>
      <c r="M5732">
        <v>385</v>
      </c>
      <c r="N5732">
        <v>200</v>
      </c>
      <c r="O5732">
        <v>60</v>
      </c>
      <c r="P5732">
        <v>0</v>
      </c>
      <c r="Q5732">
        <v>876</v>
      </c>
      <c r="R5732">
        <v>7.0683795805000003</v>
      </c>
      <c r="S5732">
        <v>34.431780000000003</v>
      </c>
      <c r="T5732">
        <v>0</v>
      </c>
      <c r="U5732">
        <v>0</v>
      </c>
    </row>
    <row r="5733" spans="1:21" x14ac:dyDescent="0.3">
      <c r="A5733">
        <v>0.67</v>
      </c>
      <c r="B5733">
        <v>0.625</v>
      </c>
      <c r="C5733">
        <v>2.1</v>
      </c>
      <c r="D5733">
        <v>250</v>
      </c>
      <c r="E5733">
        <v>195.89</v>
      </c>
      <c r="F5733">
        <v>70.894999999999996</v>
      </c>
      <c r="G5733">
        <v>70.895522388059604</v>
      </c>
      <c r="H5733">
        <v>270</v>
      </c>
      <c r="I5733">
        <v>590.89552200000003</v>
      </c>
      <c r="J5733">
        <v>-1</v>
      </c>
      <c r="K5733">
        <v>2</v>
      </c>
      <c r="L5733">
        <v>33.086390000000002</v>
      </c>
      <c r="M5733">
        <v>385</v>
      </c>
      <c r="N5733">
        <v>200</v>
      </c>
      <c r="O5733">
        <v>60</v>
      </c>
      <c r="P5733">
        <v>0</v>
      </c>
      <c r="Q5733">
        <v>930</v>
      </c>
      <c r="R5733">
        <v>6.8796255349999997</v>
      </c>
      <c r="S5733">
        <v>35.511395999999998</v>
      </c>
      <c r="T5733">
        <v>0</v>
      </c>
      <c r="U5733">
        <v>0</v>
      </c>
    </row>
    <row r="5734" spans="1:21" x14ac:dyDescent="0.3">
      <c r="A5734">
        <v>0.67</v>
      </c>
      <c r="B5734">
        <v>0.625</v>
      </c>
      <c r="C5734">
        <v>2.1</v>
      </c>
      <c r="D5734">
        <v>250</v>
      </c>
      <c r="E5734">
        <v>195.89</v>
      </c>
      <c r="F5734">
        <v>70.894999999999996</v>
      </c>
      <c r="G5734">
        <v>70.895522388059604</v>
      </c>
      <c r="H5734">
        <v>280</v>
      </c>
      <c r="I5734">
        <v>600.89552200000003</v>
      </c>
      <c r="J5734">
        <v>-1</v>
      </c>
      <c r="K5734">
        <v>2</v>
      </c>
      <c r="L5734">
        <v>32.648099999999999</v>
      </c>
      <c r="M5734">
        <v>385</v>
      </c>
      <c r="N5734">
        <v>200</v>
      </c>
      <c r="O5734">
        <v>60</v>
      </c>
      <c r="P5734">
        <v>0</v>
      </c>
      <c r="Q5734">
        <v>865</v>
      </c>
      <c r="R5734">
        <v>7.0683795805000003</v>
      </c>
      <c r="S5734">
        <v>34.208212000000003</v>
      </c>
      <c r="T5734">
        <v>0</v>
      </c>
      <c r="U5734">
        <v>0</v>
      </c>
    </row>
    <row r="5735" spans="1:21" x14ac:dyDescent="0.3">
      <c r="A5735">
        <v>0.67</v>
      </c>
      <c r="B5735">
        <v>0.625</v>
      </c>
      <c r="C5735">
        <v>2.1</v>
      </c>
      <c r="D5735">
        <v>250</v>
      </c>
      <c r="E5735">
        <v>195.89</v>
      </c>
      <c r="F5735">
        <v>70.894999999999996</v>
      </c>
      <c r="G5735">
        <v>70.895522388059604</v>
      </c>
      <c r="H5735">
        <v>290</v>
      </c>
      <c r="I5735">
        <v>610.89552200000003</v>
      </c>
      <c r="J5735">
        <v>-1</v>
      </c>
      <c r="K5735">
        <v>2</v>
      </c>
      <c r="L5735">
        <v>32.220039999999997</v>
      </c>
      <c r="M5735">
        <v>385</v>
      </c>
      <c r="N5735">
        <v>200</v>
      </c>
      <c r="O5735">
        <v>60</v>
      </c>
      <c r="P5735">
        <v>0</v>
      </c>
      <c r="Q5735">
        <v>875</v>
      </c>
      <c r="R5735">
        <v>6.9746379594999999</v>
      </c>
      <c r="S5735">
        <v>34.411507999999998</v>
      </c>
      <c r="T5735">
        <v>0</v>
      </c>
      <c r="U5735">
        <v>0</v>
      </c>
    </row>
    <row r="5736" spans="1:21" x14ac:dyDescent="0.3">
      <c r="A5736">
        <v>0.67</v>
      </c>
      <c r="B5736">
        <v>0.625</v>
      </c>
      <c r="C5736">
        <v>2.1</v>
      </c>
      <c r="D5736">
        <v>250</v>
      </c>
      <c r="E5736">
        <v>195.89</v>
      </c>
      <c r="F5736">
        <v>70.894999999999996</v>
      </c>
      <c r="G5736">
        <v>70.895522388059604</v>
      </c>
      <c r="H5736">
        <v>300</v>
      </c>
      <c r="I5736">
        <v>620.89552200000003</v>
      </c>
      <c r="J5736">
        <v>-1</v>
      </c>
      <c r="K5736">
        <v>2</v>
      </c>
      <c r="L5736">
        <v>31.80189</v>
      </c>
      <c r="M5736">
        <v>385</v>
      </c>
      <c r="N5736">
        <v>200</v>
      </c>
      <c r="O5736">
        <v>60</v>
      </c>
      <c r="P5736">
        <v>0</v>
      </c>
      <c r="Q5736">
        <v>910</v>
      </c>
      <c r="R5736">
        <v>6.9746379594999999</v>
      </c>
      <c r="S5736">
        <v>35.114915000000003</v>
      </c>
      <c r="T5736">
        <v>0</v>
      </c>
      <c r="U5736">
        <v>0</v>
      </c>
    </row>
    <row r="5737" spans="1:21" x14ac:dyDescent="0.3">
      <c r="A5737">
        <v>0.67</v>
      </c>
      <c r="B5737">
        <v>0.625</v>
      </c>
      <c r="C5737">
        <v>2.1</v>
      </c>
      <c r="D5737">
        <v>250</v>
      </c>
      <c r="E5737">
        <v>195.89</v>
      </c>
      <c r="F5737">
        <v>70.894999999999996</v>
      </c>
      <c r="G5737">
        <v>70.895522388059604</v>
      </c>
      <c r="H5737">
        <v>0</v>
      </c>
      <c r="I5737">
        <v>320.89552200000003</v>
      </c>
      <c r="J5737">
        <v>-1</v>
      </c>
      <c r="K5737">
        <v>2</v>
      </c>
      <c r="L5737">
        <v>50.188960000000002</v>
      </c>
      <c r="M5737">
        <v>385</v>
      </c>
      <c r="N5737">
        <v>200</v>
      </c>
      <c r="O5737">
        <v>60</v>
      </c>
      <c r="P5737">
        <v>0</v>
      </c>
      <c r="Q5737">
        <v>290</v>
      </c>
      <c r="R5737">
        <v>11.068010592</v>
      </c>
      <c r="S5737">
        <v>19.60981</v>
      </c>
      <c r="T5737">
        <v>0</v>
      </c>
      <c r="U5737">
        <v>0</v>
      </c>
    </row>
    <row r="5738" spans="1:21" x14ac:dyDescent="0.3">
      <c r="A5738" t="s">
        <v>74</v>
      </c>
      <c r="B5738" t="s">
        <v>74</v>
      </c>
      <c r="C5738">
        <v>2.1</v>
      </c>
      <c r="D5738">
        <v>250</v>
      </c>
      <c r="E5738" t="s">
        <v>75</v>
      </c>
      <c r="F5738" t="s">
        <v>74</v>
      </c>
      <c r="G5738" t="s">
        <v>74</v>
      </c>
      <c r="H5738" t="s">
        <v>74</v>
      </c>
      <c r="I5738" t="s">
        <v>74</v>
      </c>
      <c r="J5738" t="s">
        <v>74</v>
      </c>
      <c r="K5738" t="s">
        <v>74</v>
      </c>
      <c r="L5738" t="s">
        <v>74</v>
      </c>
      <c r="M5738" t="s">
        <v>74</v>
      </c>
      <c r="N5738" t="s">
        <v>74</v>
      </c>
      <c r="O5738">
        <v>80</v>
      </c>
    </row>
    <row r="5739" spans="1:21" x14ac:dyDescent="0.3">
      <c r="A5739">
        <v>0.67</v>
      </c>
      <c r="B5739">
        <v>0.625</v>
      </c>
      <c r="C5739">
        <v>2.1</v>
      </c>
      <c r="D5739">
        <v>250</v>
      </c>
      <c r="E5739">
        <v>195.89</v>
      </c>
      <c r="F5739">
        <v>70.894999999999996</v>
      </c>
      <c r="G5739">
        <v>70.895522388059604</v>
      </c>
      <c r="H5739">
        <v>0</v>
      </c>
      <c r="I5739">
        <v>320.89552200000003</v>
      </c>
      <c r="J5739">
        <v>-1</v>
      </c>
      <c r="K5739">
        <v>2</v>
      </c>
      <c r="L5739">
        <v>51.608989999999999</v>
      </c>
      <c r="M5739">
        <v>405</v>
      </c>
      <c r="N5739">
        <v>200</v>
      </c>
      <c r="O5739">
        <v>80</v>
      </c>
      <c r="P5739">
        <v>0</v>
      </c>
      <c r="Q5739">
        <v>884</v>
      </c>
      <c r="R5739">
        <v>14.396119971999999</v>
      </c>
      <c r="S5739">
        <v>34.593578999999998</v>
      </c>
      <c r="T5739">
        <v>0</v>
      </c>
      <c r="U5739">
        <v>0</v>
      </c>
    </row>
    <row r="5740" spans="1:21" x14ac:dyDescent="0.3">
      <c r="A5740">
        <v>0.67</v>
      </c>
      <c r="B5740">
        <v>0.625</v>
      </c>
      <c r="C5740">
        <v>2.1</v>
      </c>
      <c r="D5740">
        <v>250</v>
      </c>
      <c r="E5740">
        <v>195.89</v>
      </c>
      <c r="F5740">
        <v>70.894999999999996</v>
      </c>
      <c r="G5740">
        <v>70.895522388059604</v>
      </c>
      <c r="H5740">
        <v>10</v>
      </c>
      <c r="I5740">
        <v>330.89552200000003</v>
      </c>
      <c r="J5740">
        <v>-1</v>
      </c>
      <c r="K5740">
        <v>2</v>
      </c>
      <c r="L5740">
        <v>50.750279999999997</v>
      </c>
      <c r="M5740">
        <v>405</v>
      </c>
      <c r="N5740">
        <v>200</v>
      </c>
      <c r="O5740">
        <v>80</v>
      </c>
      <c r="P5740">
        <v>0</v>
      </c>
      <c r="Q5740">
        <v>926</v>
      </c>
      <c r="R5740">
        <v>14.022653453</v>
      </c>
      <c r="S5740">
        <v>35.432408000000002</v>
      </c>
      <c r="T5740">
        <v>0</v>
      </c>
      <c r="U5740">
        <v>0</v>
      </c>
    </row>
    <row r="5741" spans="1:21" x14ac:dyDescent="0.3">
      <c r="A5741">
        <v>0.67</v>
      </c>
      <c r="B5741">
        <v>0.625</v>
      </c>
      <c r="C5741">
        <v>2.1</v>
      </c>
      <c r="D5741">
        <v>250</v>
      </c>
      <c r="E5741">
        <v>195.89</v>
      </c>
      <c r="F5741">
        <v>70.894999999999996</v>
      </c>
      <c r="G5741">
        <v>70.895522388059604</v>
      </c>
      <c r="H5741">
        <v>20</v>
      </c>
      <c r="I5741">
        <v>340.89552200000003</v>
      </c>
      <c r="J5741">
        <v>-1</v>
      </c>
      <c r="K5741">
        <v>2</v>
      </c>
      <c r="L5741">
        <v>49.912089999999999</v>
      </c>
      <c r="M5741">
        <v>405</v>
      </c>
      <c r="N5741">
        <v>200</v>
      </c>
      <c r="O5741">
        <v>80</v>
      </c>
      <c r="P5741">
        <v>0</v>
      </c>
      <c r="Q5741">
        <v>906</v>
      </c>
      <c r="R5741">
        <v>13.784205158000001</v>
      </c>
      <c r="S5741">
        <v>35.035150999999999</v>
      </c>
      <c r="T5741">
        <v>0</v>
      </c>
      <c r="U5741">
        <v>0</v>
      </c>
    </row>
    <row r="5742" spans="1:21" x14ac:dyDescent="0.3">
      <c r="A5742">
        <v>0.67</v>
      </c>
      <c r="B5742">
        <v>0.625</v>
      </c>
      <c r="C5742">
        <v>2.1</v>
      </c>
      <c r="D5742">
        <v>250</v>
      </c>
      <c r="E5742">
        <v>195.89</v>
      </c>
      <c r="F5742">
        <v>70.894999999999996</v>
      </c>
      <c r="G5742">
        <v>70.895522388059604</v>
      </c>
      <c r="H5742">
        <v>30</v>
      </c>
      <c r="I5742">
        <v>350.89552200000003</v>
      </c>
      <c r="J5742">
        <v>-1</v>
      </c>
      <c r="K5742">
        <v>2</v>
      </c>
      <c r="L5742">
        <v>49.094050000000003</v>
      </c>
      <c r="M5742">
        <v>405</v>
      </c>
      <c r="N5742">
        <v>200</v>
      </c>
      <c r="O5742">
        <v>80</v>
      </c>
      <c r="P5742">
        <v>0</v>
      </c>
      <c r="Q5742">
        <v>970</v>
      </c>
      <c r="R5742">
        <v>13.344476714000001</v>
      </c>
      <c r="S5742">
        <v>36.293058000000002</v>
      </c>
      <c r="T5742">
        <v>0</v>
      </c>
      <c r="U5742">
        <v>0</v>
      </c>
    </row>
    <row r="5743" spans="1:21" x14ac:dyDescent="0.3">
      <c r="A5743">
        <v>0.67</v>
      </c>
      <c r="B5743">
        <v>0.625</v>
      </c>
      <c r="C5743">
        <v>2.1</v>
      </c>
      <c r="D5743">
        <v>250</v>
      </c>
      <c r="E5743">
        <v>195.89</v>
      </c>
      <c r="F5743">
        <v>70.894999999999996</v>
      </c>
      <c r="G5743">
        <v>70.895522388059604</v>
      </c>
      <c r="H5743">
        <v>40</v>
      </c>
      <c r="I5743">
        <v>360.89552200000003</v>
      </c>
      <c r="J5743">
        <v>-1</v>
      </c>
      <c r="K5743">
        <v>2</v>
      </c>
      <c r="L5743">
        <v>48.295760000000001</v>
      </c>
      <c r="M5743">
        <v>405</v>
      </c>
      <c r="N5743">
        <v>200</v>
      </c>
      <c r="O5743">
        <v>80</v>
      </c>
      <c r="P5743">
        <v>0</v>
      </c>
      <c r="Q5743">
        <v>939</v>
      </c>
      <c r="R5743">
        <v>13.043245378</v>
      </c>
      <c r="S5743">
        <v>35.688561999999997</v>
      </c>
      <c r="T5743">
        <v>0</v>
      </c>
      <c r="U5743">
        <v>0</v>
      </c>
    </row>
    <row r="5744" spans="1:21" x14ac:dyDescent="0.3">
      <c r="A5744">
        <v>0.67</v>
      </c>
      <c r="B5744">
        <v>0.625</v>
      </c>
      <c r="C5744">
        <v>2.1</v>
      </c>
      <c r="D5744">
        <v>250</v>
      </c>
      <c r="E5744">
        <v>195.89</v>
      </c>
      <c r="F5744">
        <v>70.894999999999996</v>
      </c>
      <c r="G5744">
        <v>70.895522388059604</v>
      </c>
      <c r="H5744">
        <v>50</v>
      </c>
      <c r="I5744">
        <v>370.89552200000003</v>
      </c>
      <c r="J5744">
        <v>-1</v>
      </c>
      <c r="K5744">
        <v>2</v>
      </c>
      <c r="L5744">
        <v>47.51681</v>
      </c>
      <c r="M5744">
        <v>405</v>
      </c>
      <c r="N5744">
        <v>200</v>
      </c>
      <c r="O5744">
        <v>80</v>
      </c>
      <c r="P5744">
        <v>0</v>
      </c>
      <c r="Q5744">
        <v>917</v>
      </c>
      <c r="R5744">
        <v>13.043245378</v>
      </c>
      <c r="S5744">
        <v>35.254125000000002</v>
      </c>
      <c r="T5744">
        <v>0</v>
      </c>
      <c r="U5744">
        <v>0</v>
      </c>
    </row>
    <row r="5745" spans="1:21" x14ac:dyDescent="0.3">
      <c r="A5745">
        <v>0.67</v>
      </c>
      <c r="B5745">
        <v>0.625</v>
      </c>
      <c r="C5745">
        <v>2.1</v>
      </c>
      <c r="D5745">
        <v>250</v>
      </c>
      <c r="E5745">
        <v>195.89</v>
      </c>
      <c r="F5745">
        <v>70.894999999999996</v>
      </c>
      <c r="G5745">
        <v>70.895522388059604</v>
      </c>
      <c r="H5745">
        <v>60</v>
      </c>
      <c r="I5745">
        <v>380.89552200000003</v>
      </c>
      <c r="J5745">
        <v>-1</v>
      </c>
      <c r="K5745">
        <v>2</v>
      </c>
      <c r="L5745">
        <v>46.756779999999999</v>
      </c>
      <c r="M5745">
        <v>405</v>
      </c>
      <c r="N5745">
        <v>200</v>
      </c>
      <c r="O5745">
        <v>80</v>
      </c>
      <c r="P5745">
        <v>0</v>
      </c>
      <c r="Q5745">
        <v>945</v>
      </c>
      <c r="R5745">
        <v>12.578118655000001</v>
      </c>
      <c r="S5745">
        <v>35.806249999999999</v>
      </c>
      <c r="T5745">
        <v>0</v>
      </c>
      <c r="U5745">
        <v>0</v>
      </c>
    </row>
    <row r="5746" spans="1:21" x14ac:dyDescent="0.3">
      <c r="A5746">
        <v>0.67</v>
      </c>
      <c r="B5746">
        <v>0.625</v>
      </c>
      <c r="C5746">
        <v>2.1</v>
      </c>
      <c r="D5746">
        <v>250</v>
      </c>
      <c r="E5746">
        <v>195.89</v>
      </c>
      <c r="F5746">
        <v>70.894999999999996</v>
      </c>
      <c r="G5746">
        <v>70.895522388059604</v>
      </c>
      <c r="H5746">
        <v>70</v>
      </c>
      <c r="I5746">
        <v>390.89552200000003</v>
      </c>
      <c r="J5746">
        <v>-1</v>
      </c>
      <c r="K5746">
        <v>2</v>
      </c>
      <c r="L5746">
        <v>46.015259999999998</v>
      </c>
      <c r="M5746">
        <v>405</v>
      </c>
      <c r="N5746">
        <v>200</v>
      </c>
      <c r="O5746">
        <v>80</v>
      </c>
      <c r="P5746">
        <v>0</v>
      </c>
      <c r="Q5746">
        <v>937</v>
      </c>
      <c r="R5746">
        <v>12.472441162999999</v>
      </c>
      <c r="S5746">
        <v>35.649258000000003</v>
      </c>
      <c r="T5746">
        <v>0</v>
      </c>
      <c r="U5746">
        <v>0</v>
      </c>
    </row>
    <row r="5747" spans="1:21" x14ac:dyDescent="0.3">
      <c r="A5747">
        <v>0.67</v>
      </c>
      <c r="B5747">
        <v>0.625</v>
      </c>
      <c r="C5747">
        <v>2.1</v>
      </c>
      <c r="D5747">
        <v>250</v>
      </c>
      <c r="E5747">
        <v>195.89</v>
      </c>
      <c r="F5747">
        <v>70.894999999999996</v>
      </c>
      <c r="G5747">
        <v>70.895522388059604</v>
      </c>
      <c r="H5747">
        <v>80</v>
      </c>
      <c r="I5747">
        <v>400.89552200000003</v>
      </c>
      <c r="J5747">
        <v>-1</v>
      </c>
      <c r="K5747">
        <v>2</v>
      </c>
      <c r="L5747">
        <v>45.291800000000002</v>
      </c>
      <c r="M5747">
        <v>405</v>
      </c>
      <c r="N5747">
        <v>200</v>
      </c>
      <c r="O5747">
        <v>80</v>
      </c>
      <c r="P5747">
        <v>0</v>
      </c>
      <c r="Q5747">
        <v>929</v>
      </c>
      <c r="R5747">
        <v>12.040607741000001</v>
      </c>
      <c r="S5747">
        <v>35.491663000000003</v>
      </c>
      <c r="T5747">
        <v>0</v>
      </c>
      <c r="U5747">
        <v>0</v>
      </c>
    </row>
    <row r="5748" spans="1:21" x14ac:dyDescent="0.3">
      <c r="A5748">
        <v>0.67</v>
      </c>
      <c r="B5748">
        <v>0.625</v>
      </c>
      <c r="C5748">
        <v>2.1</v>
      </c>
      <c r="D5748">
        <v>250</v>
      </c>
      <c r="E5748">
        <v>195.89</v>
      </c>
      <c r="F5748">
        <v>70.894999999999996</v>
      </c>
      <c r="G5748">
        <v>70.895522388059604</v>
      </c>
      <c r="H5748">
        <v>90</v>
      </c>
      <c r="I5748">
        <v>410.89552200000003</v>
      </c>
      <c r="J5748">
        <v>-1</v>
      </c>
      <c r="K5748">
        <v>2</v>
      </c>
      <c r="L5748">
        <v>44.585990000000002</v>
      </c>
      <c r="M5748">
        <v>405</v>
      </c>
      <c r="N5748">
        <v>200</v>
      </c>
      <c r="O5748">
        <v>80</v>
      </c>
      <c r="P5748">
        <v>0</v>
      </c>
      <c r="Q5748">
        <v>981</v>
      </c>
      <c r="R5748">
        <v>11.818866140000001</v>
      </c>
      <c r="S5748">
        <v>36.505476000000002</v>
      </c>
      <c r="T5748">
        <v>0</v>
      </c>
      <c r="U5748">
        <v>0</v>
      </c>
    </row>
    <row r="5749" spans="1:21" x14ac:dyDescent="0.3">
      <c r="A5749">
        <v>0.67</v>
      </c>
      <c r="B5749">
        <v>0.625</v>
      </c>
      <c r="C5749">
        <v>2.1</v>
      </c>
      <c r="D5749">
        <v>250</v>
      </c>
      <c r="E5749">
        <v>195.89</v>
      </c>
      <c r="F5749">
        <v>70.894999999999996</v>
      </c>
      <c r="G5749">
        <v>70.895522388059604</v>
      </c>
      <c r="H5749">
        <v>100</v>
      </c>
      <c r="I5749">
        <v>420.89552200000003</v>
      </c>
      <c r="J5749">
        <v>-1</v>
      </c>
      <c r="K5749">
        <v>2</v>
      </c>
      <c r="L5749">
        <v>43.897390000000001</v>
      </c>
      <c r="M5749">
        <v>405</v>
      </c>
      <c r="N5749">
        <v>200</v>
      </c>
      <c r="O5749">
        <v>80</v>
      </c>
      <c r="P5749">
        <v>0</v>
      </c>
      <c r="Q5749">
        <v>983</v>
      </c>
      <c r="R5749">
        <v>11.535783583000001</v>
      </c>
      <c r="S5749">
        <v>36.543982999999997</v>
      </c>
      <c r="T5749">
        <v>0</v>
      </c>
      <c r="U5749">
        <v>0</v>
      </c>
    </row>
    <row r="5750" spans="1:21" x14ac:dyDescent="0.3">
      <c r="A5750">
        <v>0.67</v>
      </c>
      <c r="B5750">
        <v>0.625</v>
      </c>
      <c r="C5750">
        <v>2.1</v>
      </c>
      <c r="D5750">
        <v>250</v>
      </c>
      <c r="E5750">
        <v>195.89</v>
      </c>
      <c r="F5750">
        <v>70.894999999999996</v>
      </c>
      <c r="G5750">
        <v>70.895522388059604</v>
      </c>
      <c r="H5750">
        <v>110</v>
      </c>
      <c r="I5750">
        <v>430.89552200000003</v>
      </c>
      <c r="J5750">
        <v>-1</v>
      </c>
      <c r="K5750">
        <v>2</v>
      </c>
      <c r="L5750">
        <v>43.225580000000001</v>
      </c>
      <c r="M5750">
        <v>405</v>
      </c>
      <c r="N5750">
        <v>200</v>
      </c>
      <c r="O5750">
        <v>80</v>
      </c>
      <c r="P5750">
        <v>0</v>
      </c>
      <c r="Q5750">
        <v>926</v>
      </c>
      <c r="R5750">
        <v>11.127543658</v>
      </c>
      <c r="S5750">
        <v>35.432408000000002</v>
      </c>
      <c r="T5750">
        <v>0</v>
      </c>
      <c r="U5750">
        <v>0</v>
      </c>
    </row>
    <row r="5751" spans="1:21" x14ac:dyDescent="0.3">
      <c r="A5751">
        <v>0.67</v>
      </c>
      <c r="B5751">
        <v>0.625</v>
      </c>
      <c r="C5751">
        <v>2.1</v>
      </c>
      <c r="D5751">
        <v>250</v>
      </c>
      <c r="E5751">
        <v>195.89</v>
      </c>
      <c r="F5751">
        <v>70.894999999999996</v>
      </c>
      <c r="G5751">
        <v>70.895522388059604</v>
      </c>
      <c r="H5751">
        <v>120</v>
      </c>
      <c r="I5751">
        <v>440.89552200000003</v>
      </c>
      <c r="J5751">
        <v>-1</v>
      </c>
      <c r="K5751">
        <v>2</v>
      </c>
      <c r="L5751">
        <v>42.57011</v>
      </c>
      <c r="M5751">
        <v>405</v>
      </c>
      <c r="N5751">
        <v>200</v>
      </c>
      <c r="O5751">
        <v>80</v>
      </c>
      <c r="P5751">
        <v>0</v>
      </c>
      <c r="Q5751">
        <v>970</v>
      </c>
      <c r="R5751">
        <v>10.765469991</v>
      </c>
      <c r="S5751">
        <v>36.293058000000002</v>
      </c>
      <c r="T5751">
        <v>0</v>
      </c>
      <c r="U5751">
        <v>0</v>
      </c>
    </row>
    <row r="5752" spans="1:21" x14ac:dyDescent="0.3">
      <c r="A5752">
        <v>0.67</v>
      </c>
      <c r="B5752">
        <v>0.625</v>
      </c>
      <c r="C5752">
        <v>2.1</v>
      </c>
      <c r="D5752">
        <v>250</v>
      </c>
      <c r="E5752">
        <v>195.89</v>
      </c>
      <c r="F5752">
        <v>70.894999999999996</v>
      </c>
      <c r="G5752">
        <v>70.895522388059604</v>
      </c>
      <c r="H5752">
        <v>130</v>
      </c>
      <c r="I5752">
        <v>450.89552200000003</v>
      </c>
      <c r="J5752">
        <v>-1</v>
      </c>
      <c r="K5752">
        <v>2</v>
      </c>
      <c r="L5752">
        <v>41.930570000000003</v>
      </c>
      <c r="M5752">
        <v>405</v>
      </c>
      <c r="N5752">
        <v>200</v>
      </c>
      <c r="O5752">
        <v>80</v>
      </c>
      <c r="P5752">
        <v>0</v>
      </c>
      <c r="Q5752">
        <v>941</v>
      </c>
      <c r="R5752">
        <v>10.826646265000001</v>
      </c>
      <c r="S5752">
        <v>35.727829</v>
      </c>
      <c r="T5752">
        <v>0</v>
      </c>
      <c r="U5752">
        <v>0</v>
      </c>
    </row>
    <row r="5753" spans="1:21" x14ac:dyDescent="0.3">
      <c r="A5753">
        <v>0.67</v>
      </c>
      <c r="B5753">
        <v>0.625</v>
      </c>
      <c r="C5753">
        <v>2.1</v>
      </c>
      <c r="D5753">
        <v>250</v>
      </c>
      <c r="E5753">
        <v>195.89</v>
      </c>
      <c r="F5753">
        <v>70.894999999999996</v>
      </c>
      <c r="G5753">
        <v>70.895522388059604</v>
      </c>
      <c r="H5753">
        <v>140</v>
      </c>
      <c r="I5753">
        <v>460.89552200000003</v>
      </c>
      <c r="J5753">
        <v>-1</v>
      </c>
      <c r="K5753">
        <v>2</v>
      </c>
      <c r="L5753">
        <v>41.306550000000001</v>
      </c>
      <c r="M5753">
        <v>405</v>
      </c>
      <c r="N5753">
        <v>200</v>
      </c>
      <c r="O5753">
        <v>80</v>
      </c>
      <c r="P5753">
        <v>0</v>
      </c>
      <c r="Q5753">
        <v>976</v>
      </c>
      <c r="R5753">
        <v>10.263095898</v>
      </c>
      <c r="S5753">
        <v>36.409055000000002</v>
      </c>
      <c r="T5753">
        <v>0</v>
      </c>
      <c r="U5753">
        <v>0</v>
      </c>
    </row>
    <row r="5754" spans="1:21" x14ac:dyDescent="0.3">
      <c r="A5754">
        <v>0.67</v>
      </c>
      <c r="B5754">
        <v>0.625</v>
      </c>
      <c r="C5754">
        <v>2.1</v>
      </c>
      <c r="D5754">
        <v>250</v>
      </c>
      <c r="E5754">
        <v>195.89</v>
      </c>
      <c r="F5754">
        <v>70.894999999999996</v>
      </c>
      <c r="G5754">
        <v>70.895522388059604</v>
      </c>
      <c r="H5754">
        <v>150</v>
      </c>
      <c r="I5754">
        <v>470.89552200000003</v>
      </c>
      <c r="J5754">
        <v>-1</v>
      </c>
      <c r="K5754">
        <v>2</v>
      </c>
      <c r="L5754">
        <v>40.697609999999997</v>
      </c>
      <c r="M5754">
        <v>405</v>
      </c>
      <c r="N5754">
        <v>200</v>
      </c>
      <c r="O5754">
        <v>80</v>
      </c>
      <c r="P5754">
        <v>0</v>
      </c>
      <c r="Q5754">
        <v>914</v>
      </c>
      <c r="R5754">
        <v>10.19857886</v>
      </c>
      <c r="S5754">
        <v>35.194521999999999</v>
      </c>
      <c r="T5754">
        <v>0</v>
      </c>
      <c r="U5754">
        <v>0</v>
      </c>
    </row>
    <row r="5755" spans="1:21" x14ac:dyDescent="0.3">
      <c r="A5755">
        <v>0.67</v>
      </c>
      <c r="B5755">
        <v>0.625</v>
      </c>
      <c r="C5755">
        <v>2.1</v>
      </c>
      <c r="D5755">
        <v>250</v>
      </c>
      <c r="E5755">
        <v>195.89</v>
      </c>
      <c r="F5755">
        <v>70.894999999999996</v>
      </c>
      <c r="G5755">
        <v>70.895522388059604</v>
      </c>
      <c r="H5755">
        <v>160</v>
      </c>
      <c r="I5755">
        <v>480.89552200000003</v>
      </c>
      <c r="J5755">
        <v>-1</v>
      </c>
      <c r="K5755">
        <v>2</v>
      </c>
      <c r="L5755">
        <v>40.103369999999998</v>
      </c>
      <c r="M5755">
        <v>405</v>
      </c>
      <c r="N5755">
        <v>200</v>
      </c>
      <c r="O5755">
        <v>80</v>
      </c>
      <c r="P5755">
        <v>0</v>
      </c>
      <c r="Q5755">
        <v>915</v>
      </c>
      <c r="R5755">
        <v>10.068317803999999</v>
      </c>
      <c r="S5755">
        <v>35.214399</v>
      </c>
      <c r="T5755">
        <v>0</v>
      </c>
      <c r="U5755">
        <v>0</v>
      </c>
    </row>
    <row r="5756" spans="1:21" x14ac:dyDescent="0.3">
      <c r="A5756">
        <v>0.67</v>
      </c>
      <c r="B5756">
        <v>0.625</v>
      </c>
      <c r="C5756">
        <v>2.1</v>
      </c>
      <c r="D5756">
        <v>250</v>
      </c>
      <c r="E5756">
        <v>195.89</v>
      </c>
      <c r="F5756">
        <v>70.894999999999996</v>
      </c>
      <c r="G5756">
        <v>70.895522388059604</v>
      </c>
      <c r="H5756">
        <v>170</v>
      </c>
      <c r="I5756">
        <v>490.89552200000003</v>
      </c>
      <c r="J5756">
        <v>-1</v>
      </c>
      <c r="K5756">
        <v>2</v>
      </c>
      <c r="L5756">
        <v>39.523400000000002</v>
      </c>
      <c r="M5756">
        <v>405</v>
      </c>
      <c r="N5756">
        <v>200</v>
      </c>
      <c r="O5756">
        <v>80</v>
      </c>
      <c r="P5756">
        <v>0</v>
      </c>
      <c r="Q5756">
        <v>966</v>
      </c>
      <c r="R5756">
        <v>9.6671189115999994</v>
      </c>
      <c r="S5756">
        <v>36.215549000000003</v>
      </c>
      <c r="T5756">
        <v>0</v>
      </c>
      <c r="U5756">
        <v>0</v>
      </c>
    </row>
    <row r="5757" spans="1:21" x14ac:dyDescent="0.3">
      <c r="A5757">
        <v>0.67</v>
      </c>
      <c r="B5757">
        <v>0.625</v>
      </c>
      <c r="C5757">
        <v>2.1</v>
      </c>
      <c r="D5757">
        <v>250</v>
      </c>
      <c r="E5757">
        <v>195.89</v>
      </c>
      <c r="F5757">
        <v>70.894999999999996</v>
      </c>
      <c r="G5757">
        <v>70.895522388059604</v>
      </c>
      <c r="H5757">
        <v>180</v>
      </c>
      <c r="I5757">
        <v>500.89552200000003</v>
      </c>
      <c r="J5757">
        <v>-1</v>
      </c>
      <c r="K5757">
        <v>2</v>
      </c>
      <c r="L5757">
        <v>38.957329999999999</v>
      </c>
      <c r="M5757">
        <v>405</v>
      </c>
      <c r="N5757">
        <v>200</v>
      </c>
      <c r="O5757">
        <v>80</v>
      </c>
      <c r="P5757">
        <v>0</v>
      </c>
      <c r="Q5757">
        <v>961</v>
      </c>
      <c r="R5757">
        <v>9.5296704092999995</v>
      </c>
      <c r="S5757">
        <v>36.118461000000003</v>
      </c>
      <c r="T5757">
        <v>0</v>
      </c>
      <c r="U5757">
        <v>0</v>
      </c>
    </row>
    <row r="5758" spans="1:21" x14ac:dyDescent="0.3">
      <c r="A5758">
        <v>0.67</v>
      </c>
      <c r="B5758">
        <v>0.625</v>
      </c>
      <c r="C5758">
        <v>2.1</v>
      </c>
      <c r="D5758">
        <v>250</v>
      </c>
      <c r="E5758">
        <v>195.89</v>
      </c>
      <c r="F5758">
        <v>70.894999999999996</v>
      </c>
      <c r="G5758">
        <v>70.895522388059604</v>
      </c>
      <c r="H5758">
        <v>190</v>
      </c>
      <c r="I5758">
        <v>510.89552200000003</v>
      </c>
      <c r="J5758">
        <v>-1</v>
      </c>
      <c r="K5758">
        <v>2</v>
      </c>
      <c r="L5758">
        <v>38.404760000000003</v>
      </c>
      <c r="M5758">
        <v>405</v>
      </c>
      <c r="N5758">
        <v>200</v>
      </c>
      <c r="O5758">
        <v>80</v>
      </c>
      <c r="P5758">
        <v>0</v>
      </c>
      <c r="Q5758">
        <v>911</v>
      </c>
      <c r="R5758">
        <v>9.5296704092999995</v>
      </c>
      <c r="S5758">
        <v>35.134832000000003</v>
      </c>
      <c r="T5758">
        <v>0</v>
      </c>
      <c r="U5758">
        <v>0</v>
      </c>
    </row>
    <row r="5759" spans="1:21" x14ac:dyDescent="0.3">
      <c r="A5759">
        <v>0.67</v>
      </c>
      <c r="B5759">
        <v>0.625</v>
      </c>
      <c r="C5759">
        <v>2.1</v>
      </c>
      <c r="D5759">
        <v>250</v>
      </c>
      <c r="E5759">
        <v>195.89</v>
      </c>
      <c r="F5759">
        <v>70.894999999999996</v>
      </c>
      <c r="G5759">
        <v>70.895522388059604</v>
      </c>
      <c r="H5759">
        <v>200</v>
      </c>
      <c r="I5759">
        <v>520.89552200000003</v>
      </c>
      <c r="J5759">
        <v>-1</v>
      </c>
      <c r="K5759">
        <v>2</v>
      </c>
      <c r="L5759">
        <v>37.865319999999997</v>
      </c>
      <c r="M5759">
        <v>405</v>
      </c>
      <c r="N5759">
        <v>200</v>
      </c>
      <c r="O5759">
        <v>80</v>
      </c>
      <c r="P5759">
        <v>0</v>
      </c>
      <c r="Q5759">
        <v>910</v>
      </c>
      <c r="R5759">
        <v>9.4602043275999996</v>
      </c>
      <c r="S5759">
        <v>35.114915000000003</v>
      </c>
      <c r="T5759">
        <v>0</v>
      </c>
      <c r="U5759">
        <v>0</v>
      </c>
    </row>
    <row r="5760" spans="1:21" x14ac:dyDescent="0.3">
      <c r="A5760">
        <v>0.67</v>
      </c>
      <c r="B5760">
        <v>0.625</v>
      </c>
      <c r="C5760">
        <v>2.1</v>
      </c>
      <c r="D5760">
        <v>250</v>
      </c>
      <c r="E5760">
        <v>195.89</v>
      </c>
      <c r="F5760">
        <v>70.894999999999996</v>
      </c>
      <c r="G5760">
        <v>70.895522388059604</v>
      </c>
      <c r="H5760">
        <v>210</v>
      </c>
      <c r="I5760">
        <v>530.89552200000003</v>
      </c>
      <c r="J5760">
        <v>-1</v>
      </c>
      <c r="K5760">
        <v>2</v>
      </c>
      <c r="L5760">
        <v>37.338630000000002</v>
      </c>
      <c r="M5760">
        <v>405</v>
      </c>
      <c r="N5760">
        <v>200</v>
      </c>
      <c r="O5760">
        <v>80</v>
      </c>
      <c r="P5760">
        <v>0</v>
      </c>
      <c r="Q5760">
        <v>979</v>
      </c>
      <c r="R5760">
        <v>9.2487047909999998</v>
      </c>
      <c r="S5760">
        <v>36.466934000000002</v>
      </c>
      <c r="T5760">
        <v>0</v>
      </c>
      <c r="U5760">
        <v>0</v>
      </c>
    </row>
    <row r="5761" spans="1:21" x14ac:dyDescent="0.3">
      <c r="A5761">
        <v>0.67</v>
      </c>
      <c r="B5761">
        <v>0.625</v>
      </c>
      <c r="C5761">
        <v>2.1</v>
      </c>
      <c r="D5761">
        <v>250</v>
      </c>
      <c r="E5761">
        <v>195.89</v>
      </c>
      <c r="F5761">
        <v>70.894999999999996</v>
      </c>
      <c r="G5761">
        <v>70.895522388059604</v>
      </c>
      <c r="H5761">
        <v>220</v>
      </c>
      <c r="I5761">
        <v>540.89552200000003</v>
      </c>
      <c r="J5761">
        <v>-1</v>
      </c>
      <c r="K5761">
        <v>2</v>
      </c>
      <c r="L5761">
        <v>36.824330000000003</v>
      </c>
      <c r="M5761">
        <v>405</v>
      </c>
      <c r="N5761">
        <v>200</v>
      </c>
      <c r="O5761">
        <v>80</v>
      </c>
      <c r="P5761">
        <v>0</v>
      </c>
      <c r="Q5761">
        <v>907</v>
      </c>
      <c r="R5761">
        <v>9.1050003967999995</v>
      </c>
      <c r="S5761">
        <v>35.055107</v>
      </c>
      <c r="T5761">
        <v>0</v>
      </c>
      <c r="U5761">
        <v>0</v>
      </c>
    </row>
    <row r="5762" spans="1:21" x14ac:dyDescent="0.3">
      <c r="A5762">
        <v>0.67</v>
      </c>
      <c r="B5762">
        <v>0.625</v>
      </c>
      <c r="C5762">
        <v>2.1</v>
      </c>
      <c r="D5762">
        <v>250</v>
      </c>
      <c r="E5762">
        <v>195.89</v>
      </c>
      <c r="F5762">
        <v>70.894999999999996</v>
      </c>
      <c r="G5762">
        <v>70.895522388059604</v>
      </c>
      <c r="H5762">
        <v>230</v>
      </c>
      <c r="I5762">
        <v>550.89552200000003</v>
      </c>
      <c r="J5762">
        <v>-1</v>
      </c>
      <c r="K5762">
        <v>2</v>
      </c>
      <c r="L5762">
        <v>36.32208</v>
      </c>
      <c r="M5762">
        <v>405</v>
      </c>
      <c r="N5762">
        <v>200</v>
      </c>
      <c r="O5762">
        <v>80</v>
      </c>
      <c r="P5762">
        <v>0</v>
      </c>
      <c r="Q5762">
        <v>934</v>
      </c>
      <c r="R5762">
        <v>8.8851242702000004</v>
      </c>
      <c r="S5762">
        <v>35.590231000000003</v>
      </c>
      <c r="T5762">
        <v>0</v>
      </c>
      <c r="U5762">
        <v>0</v>
      </c>
    </row>
    <row r="5763" spans="1:21" x14ac:dyDescent="0.3">
      <c r="A5763">
        <v>0.67</v>
      </c>
      <c r="B5763">
        <v>0.625</v>
      </c>
      <c r="C5763">
        <v>2.1</v>
      </c>
      <c r="D5763">
        <v>250</v>
      </c>
      <c r="E5763">
        <v>195.89</v>
      </c>
      <c r="F5763">
        <v>70.894999999999996</v>
      </c>
      <c r="G5763">
        <v>70.895522388059604</v>
      </c>
      <c r="H5763">
        <v>240</v>
      </c>
      <c r="I5763">
        <v>560.89552200000003</v>
      </c>
      <c r="J5763">
        <v>-1</v>
      </c>
      <c r="K5763">
        <v>2</v>
      </c>
      <c r="L5763">
        <v>35.831519999999998</v>
      </c>
      <c r="M5763">
        <v>405</v>
      </c>
      <c r="N5763">
        <v>200</v>
      </c>
      <c r="O5763">
        <v>80</v>
      </c>
      <c r="P5763">
        <v>0</v>
      </c>
      <c r="Q5763">
        <v>946</v>
      </c>
      <c r="R5763">
        <v>8.7354913604999993</v>
      </c>
      <c r="S5763">
        <v>35.825831999999998</v>
      </c>
      <c r="T5763">
        <v>0</v>
      </c>
      <c r="U5763">
        <v>0</v>
      </c>
    </row>
    <row r="5764" spans="1:21" x14ac:dyDescent="0.3">
      <c r="A5764">
        <v>0.67</v>
      </c>
      <c r="B5764">
        <v>0.625</v>
      </c>
      <c r="C5764">
        <v>2.1</v>
      </c>
      <c r="D5764">
        <v>250</v>
      </c>
      <c r="E5764">
        <v>195.89</v>
      </c>
      <c r="F5764">
        <v>70.894999999999996</v>
      </c>
      <c r="G5764">
        <v>70.895522388059604</v>
      </c>
      <c r="H5764">
        <v>250</v>
      </c>
      <c r="I5764">
        <v>570.89552200000003</v>
      </c>
      <c r="J5764">
        <v>-1</v>
      </c>
      <c r="K5764">
        <v>2</v>
      </c>
      <c r="L5764">
        <v>35.352330000000002</v>
      </c>
      <c r="M5764">
        <v>405</v>
      </c>
      <c r="N5764">
        <v>200</v>
      </c>
      <c r="O5764">
        <v>80</v>
      </c>
      <c r="P5764">
        <v>0</v>
      </c>
      <c r="Q5764">
        <v>901</v>
      </c>
      <c r="R5764">
        <v>8.8851242702000004</v>
      </c>
      <c r="S5764">
        <v>34.935222000000003</v>
      </c>
      <c r="T5764">
        <v>0</v>
      </c>
      <c r="U5764">
        <v>0</v>
      </c>
    </row>
    <row r="5765" spans="1:21" x14ac:dyDescent="0.3">
      <c r="A5765">
        <v>0.67</v>
      </c>
      <c r="B5765">
        <v>0.625</v>
      </c>
      <c r="C5765">
        <v>2.1</v>
      </c>
      <c r="D5765">
        <v>250</v>
      </c>
      <c r="E5765">
        <v>195.89</v>
      </c>
      <c r="F5765">
        <v>70.894999999999996</v>
      </c>
      <c r="G5765">
        <v>70.895522388059604</v>
      </c>
      <c r="H5765">
        <v>260</v>
      </c>
      <c r="I5765">
        <v>580.89552200000003</v>
      </c>
      <c r="J5765">
        <v>-1</v>
      </c>
      <c r="K5765">
        <v>2</v>
      </c>
      <c r="L5765">
        <v>34.884180000000001</v>
      </c>
      <c r="M5765">
        <v>405</v>
      </c>
      <c r="N5765">
        <v>200</v>
      </c>
      <c r="O5765">
        <v>80</v>
      </c>
      <c r="P5765">
        <v>0</v>
      </c>
      <c r="Q5765">
        <v>899</v>
      </c>
      <c r="R5765">
        <v>8.5832708661999995</v>
      </c>
      <c r="S5765">
        <v>34.895180000000003</v>
      </c>
      <c r="T5765">
        <v>0</v>
      </c>
      <c r="U5765">
        <v>0</v>
      </c>
    </row>
    <row r="5766" spans="1:21" x14ac:dyDescent="0.3">
      <c r="A5766">
        <v>0.67</v>
      </c>
      <c r="B5766">
        <v>0.625</v>
      </c>
      <c r="C5766">
        <v>2.1</v>
      </c>
      <c r="D5766">
        <v>250</v>
      </c>
      <c r="E5766">
        <v>195.89</v>
      </c>
      <c r="F5766">
        <v>70.894999999999996</v>
      </c>
      <c r="G5766">
        <v>70.895522388059604</v>
      </c>
      <c r="H5766">
        <v>270</v>
      </c>
      <c r="I5766">
        <v>590.89552200000003</v>
      </c>
      <c r="J5766">
        <v>-1</v>
      </c>
      <c r="K5766">
        <v>2</v>
      </c>
      <c r="L5766">
        <v>34.426749999999998</v>
      </c>
      <c r="M5766">
        <v>405</v>
      </c>
      <c r="N5766">
        <v>200</v>
      </c>
      <c r="O5766">
        <v>80</v>
      </c>
      <c r="P5766">
        <v>0</v>
      </c>
      <c r="Q5766">
        <v>887</v>
      </c>
      <c r="R5766">
        <v>8.5061469534</v>
      </c>
      <c r="S5766">
        <v>34.654082000000002</v>
      </c>
      <c r="T5766">
        <v>0</v>
      </c>
      <c r="U5766">
        <v>0</v>
      </c>
    </row>
    <row r="5767" spans="1:21" x14ac:dyDescent="0.3">
      <c r="A5767">
        <v>0.67</v>
      </c>
      <c r="B5767">
        <v>0.625</v>
      </c>
      <c r="C5767">
        <v>2.1</v>
      </c>
      <c r="D5767">
        <v>250</v>
      </c>
      <c r="E5767">
        <v>195.89</v>
      </c>
      <c r="F5767">
        <v>70.894999999999996</v>
      </c>
      <c r="G5767">
        <v>70.895522388059604</v>
      </c>
      <c r="H5767">
        <v>280</v>
      </c>
      <c r="I5767">
        <v>600.89552200000003</v>
      </c>
      <c r="J5767">
        <v>-1</v>
      </c>
      <c r="K5767">
        <v>2</v>
      </c>
      <c r="L5767">
        <v>33.979730000000004</v>
      </c>
      <c r="M5767">
        <v>405</v>
      </c>
      <c r="N5767">
        <v>200</v>
      </c>
      <c r="O5767">
        <v>80</v>
      </c>
      <c r="P5767">
        <v>0</v>
      </c>
      <c r="Q5767">
        <v>895</v>
      </c>
      <c r="R5767">
        <v>8.3497781643</v>
      </c>
      <c r="S5767">
        <v>34.814976000000001</v>
      </c>
      <c r="T5767">
        <v>0</v>
      </c>
      <c r="U5767">
        <v>0</v>
      </c>
    </row>
    <row r="5768" spans="1:21" x14ac:dyDescent="0.3">
      <c r="A5768">
        <v>0.67</v>
      </c>
      <c r="B5768">
        <v>0.625</v>
      </c>
      <c r="C5768">
        <v>2.1</v>
      </c>
      <c r="D5768">
        <v>250</v>
      </c>
      <c r="E5768">
        <v>195.89</v>
      </c>
      <c r="F5768">
        <v>70.894999999999996</v>
      </c>
      <c r="G5768">
        <v>70.895522388059604</v>
      </c>
      <c r="H5768">
        <v>290</v>
      </c>
      <c r="I5768">
        <v>610.89552200000003</v>
      </c>
      <c r="J5768">
        <v>-1</v>
      </c>
      <c r="K5768">
        <v>2</v>
      </c>
      <c r="L5768">
        <v>33.542830000000002</v>
      </c>
      <c r="M5768">
        <v>405</v>
      </c>
      <c r="N5768">
        <v>200</v>
      </c>
      <c r="O5768">
        <v>80</v>
      </c>
      <c r="P5768">
        <v>0</v>
      </c>
      <c r="Q5768">
        <v>900</v>
      </c>
      <c r="R5768">
        <v>8.3497781643</v>
      </c>
      <c r="S5768">
        <v>34.915205999999998</v>
      </c>
      <c r="T5768">
        <v>0</v>
      </c>
      <c r="U5768">
        <v>0</v>
      </c>
    </row>
    <row r="5769" spans="1:21" x14ac:dyDescent="0.3">
      <c r="A5769">
        <v>0.67</v>
      </c>
      <c r="B5769">
        <v>0.625</v>
      </c>
      <c r="C5769">
        <v>2.1</v>
      </c>
      <c r="D5769">
        <v>250</v>
      </c>
      <c r="E5769">
        <v>195.89</v>
      </c>
      <c r="F5769">
        <v>70.894999999999996</v>
      </c>
      <c r="G5769">
        <v>70.895522388059604</v>
      </c>
      <c r="H5769">
        <v>300</v>
      </c>
      <c r="I5769">
        <v>620.89552200000003</v>
      </c>
      <c r="J5769">
        <v>-1</v>
      </c>
      <c r="K5769">
        <v>2</v>
      </c>
      <c r="L5769">
        <v>33.115749999999998</v>
      </c>
      <c r="M5769">
        <v>405</v>
      </c>
      <c r="N5769">
        <v>200</v>
      </c>
      <c r="O5769">
        <v>80</v>
      </c>
      <c r="P5769">
        <v>0</v>
      </c>
      <c r="Q5769">
        <v>940</v>
      </c>
      <c r="R5769">
        <v>8.3497781643</v>
      </c>
      <c r="S5769">
        <v>35.708199999999998</v>
      </c>
      <c r="T5769">
        <v>0</v>
      </c>
      <c r="U5769">
        <v>0</v>
      </c>
    </row>
    <row r="5770" spans="1:21" x14ac:dyDescent="0.3">
      <c r="A5770">
        <v>0.67</v>
      </c>
      <c r="B5770">
        <v>0.625</v>
      </c>
      <c r="C5770">
        <v>2.1</v>
      </c>
      <c r="D5770">
        <v>250</v>
      </c>
      <c r="E5770">
        <v>195.89</v>
      </c>
      <c r="F5770">
        <v>70.894999999999996</v>
      </c>
      <c r="G5770">
        <v>70.895522388059604</v>
      </c>
      <c r="H5770">
        <v>0</v>
      </c>
      <c r="I5770">
        <v>320.89552200000003</v>
      </c>
      <c r="J5770">
        <v>-1</v>
      </c>
      <c r="K5770">
        <v>2</v>
      </c>
      <c r="L5770">
        <v>51.608989999999999</v>
      </c>
      <c r="M5770">
        <v>405</v>
      </c>
      <c r="N5770">
        <v>200</v>
      </c>
      <c r="O5770">
        <v>80</v>
      </c>
      <c r="P5770">
        <v>0</v>
      </c>
      <c r="Q5770">
        <v>884</v>
      </c>
      <c r="R5770">
        <v>14.396119971999999</v>
      </c>
      <c r="S5770">
        <v>34.593578999999998</v>
      </c>
      <c r="T5770">
        <v>0</v>
      </c>
      <c r="U5770">
        <v>0</v>
      </c>
    </row>
    <row r="5771" spans="1:21" x14ac:dyDescent="0.3">
      <c r="A5771" t="s">
        <v>74</v>
      </c>
      <c r="B5771" t="s">
        <v>74</v>
      </c>
      <c r="C5771">
        <v>2.1</v>
      </c>
      <c r="D5771">
        <v>250</v>
      </c>
      <c r="E5771" t="s">
        <v>75</v>
      </c>
      <c r="F5771" t="s">
        <v>74</v>
      </c>
      <c r="G5771" t="s">
        <v>74</v>
      </c>
      <c r="H5771" t="s">
        <v>74</v>
      </c>
      <c r="I5771" t="s">
        <v>74</v>
      </c>
      <c r="J5771" t="s">
        <v>74</v>
      </c>
      <c r="K5771" t="s">
        <v>74</v>
      </c>
      <c r="L5771" t="s">
        <v>74</v>
      </c>
      <c r="M5771" t="s">
        <v>74</v>
      </c>
      <c r="N5771" t="s">
        <v>74</v>
      </c>
      <c r="O5771">
        <v>100</v>
      </c>
    </row>
    <row r="5772" spans="1:21" x14ac:dyDescent="0.3">
      <c r="A5772">
        <v>0.67</v>
      </c>
      <c r="B5772">
        <v>0.625</v>
      </c>
      <c r="C5772">
        <v>2.1</v>
      </c>
      <c r="D5772">
        <v>250</v>
      </c>
      <c r="E5772">
        <v>195.89</v>
      </c>
      <c r="F5772">
        <v>70.894999999999996</v>
      </c>
      <c r="G5772">
        <v>70.895522388059604</v>
      </c>
      <c r="H5772">
        <v>0</v>
      </c>
      <c r="I5772">
        <v>320.89552200000003</v>
      </c>
      <c r="J5772">
        <v>-1</v>
      </c>
      <c r="K5772">
        <v>2</v>
      </c>
      <c r="L5772">
        <v>52.945430000000002</v>
      </c>
      <c r="M5772">
        <v>425</v>
      </c>
      <c r="N5772">
        <v>200</v>
      </c>
      <c r="O5772">
        <v>100</v>
      </c>
      <c r="P5772">
        <v>0</v>
      </c>
      <c r="Q5772">
        <v>904</v>
      </c>
      <c r="R5772">
        <v>17.484169052999999</v>
      </c>
      <c r="S5772">
        <v>34.995209000000003</v>
      </c>
      <c r="T5772">
        <v>0</v>
      </c>
      <c r="U5772">
        <v>0</v>
      </c>
    </row>
    <row r="5773" spans="1:21" x14ac:dyDescent="0.3">
      <c r="A5773">
        <v>0.67</v>
      </c>
      <c r="B5773">
        <v>0.625</v>
      </c>
      <c r="C5773">
        <v>2.1</v>
      </c>
      <c r="D5773">
        <v>250</v>
      </c>
      <c r="E5773">
        <v>195.89</v>
      </c>
      <c r="F5773">
        <v>70.894999999999996</v>
      </c>
      <c r="G5773">
        <v>70.895522388059604</v>
      </c>
      <c r="H5773">
        <v>10</v>
      </c>
      <c r="I5773">
        <v>330.89552200000003</v>
      </c>
      <c r="J5773">
        <v>-1</v>
      </c>
      <c r="K5773">
        <v>2</v>
      </c>
      <c r="L5773">
        <v>52.096469999999997</v>
      </c>
      <c r="M5773">
        <v>425</v>
      </c>
      <c r="N5773">
        <v>200</v>
      </c>
      <c r="O5773">
        <v>100</v>
      </c>
      <c r="P5773">
        <v>0</v>
      </c>
      <c r="Q5773">
        <v>914</v>
      </c>
      <c r="R5773">
        <v>16.902677136000001</v>
      </c>
      <c r="S5773">
        <v>35.194521999999999</v>
      </c>
      <c r="T5773">
        <v>0</v>
      </c>
      <c r="U5773">
        <v>0</v>
      </c>
    </row>
    <row r="5774" spans="1:21" x14ac:dyDescent="0.3">
      <c r="A5774">
        <v>0.67</v>
      </c>
      <c r="B5774">
        <v>0.625</v>
      </c>
      <c r="C5774">
        <v>2.1</v>
      </c>
      <c r="D5774">
        <v>250</v>
      </c>
      <c r="E5774">
        <v>195.89</v>
      </c>
      <c r="F5774">
        <v>70.894999999999996</v>
      </c>
      <c r="G5774">
        <v>70.895522388059604</v>
      </c>
      <c r="H5774">
        <v>20</v>
      </c>
      <c r="I5774">
        <v>340.89552200000003</v>
      </c>
      <c r="J5774">
        <v>-1</v>
      </c>
      <c r="K5774">
        <v>2</v>
      </c>
      <c r="L5774">
        <v>51.266649999999998</v>
      </c>
      <c r="M5774">
        <v>425</v>
      </c>
      <c r="N5774">
        <v>200</v>
      </c>
      <c r="O5774">
        <v>100</v>
      </c>
      <c r="P5774">
        <v>0</v>
      </c>
      <c r="Q5774">
        <v>912</v>
      </c>
      <c r="R5774">
        <v>16.423113105999999</v>
      </c>
      <c r="S5774">
        <v>35.154738000000002</v>
      </c>
      <c r="T5774">
        <v>0</v>
      </c>
      <c r="U5774">
        <v>0</v>
      </c>
    </row>
    <row r="5775" spans="1:21" x14ac:dyDescent="0.3">
      <c r="A5775">
        <v>0.67</v>
      </c>
      <c r="B5775">
        <v>0.625</v>
      </c>
      <c r="C5775">
        <v>2.1</v>
      </c>
      <c r="D5775">
        <v>250</v>
      </c>
      <c r="E5775">
        <v>195.89</v>
      </c>
      <c r="F5775">
        <v>70.894999999999996</v>
      </c>
      <c r="G5775">
        <v>70.895522388059604</v>
      </c>
      <c r="H5775">
        <v>30</v>
      </c>
      <c r="I5775">
        <v>350.89552200000003</v>
      </c>
      <c r="J5775">
        <v>-1</v>
      </c>
      <c r="K5775">
        <v>2</v>
      </c>
      <c r="L5775">
        <v>50.455669999999998</v>
      </c>
      <c r="M5775">
        <v>425</v>
      </c>
      <c r="N5775">
        <v>200</v>
      </c>
      <c r="O5775">
        <v>100</v>
      </c>
      <c r="P5775">
        <v>0</v>
      </c>
      <c r="Q5775">
        <v>923</v>
      </c>
      <c r="R5775">
        <v>15.929526745</v>
      </c>
      <c r="S5775">
        <v>35.373066999999999</v>
      </c>
      <c r="T5775">
        <v>0</v>
      </c>
      <c r="U5775">
        <v>0</v>
      </c>
    </row>
    <row r="5776" spans="1:21" x14ac:dyDescent="0.3">
      <c r="A5776">
        <v>0.67</v>
      </c>
      <c r="B5776">
        <v>0.625</v>
      </c>
      <c r="C5776">
        <v>2.1</v>
      </c>
      <c r="D5776">
        <v>250</v>
      </c>
      <c r="E5776">
        <v>195.89</v>
      </c>
      <c r="F5776">
        <v>70.894999999999996</v>
      </c>
      <c r="G5776">
        <v>70.895522388059604</v>
      </c>
      <c r="H5776">
        <v>40</v>
      </c>
      <c r="I5776">
        <v>360.89552200000003</v>
      </c>
      <c r="J5776">
        <v>-1</v>
      </c>
      <c r="K5776">
        <v>2</v>
      </c>
      <c r="L5776">
        <v>49.663209999999999</v>
      </c>
      <c r="M5776">
        <v>425</v>
      </c>
      <c r="N5776">
        <v>200</v>
      </c>
      <c r="O5776">
        <v>100</v>
      </c>
      <c r="P5776">
        <v>0</v>
      </c>
      <c r="Q5776">
        <v>933</v>
      </c>
      <c r="R5776">
        <v>15.719414294</v>
      </c>
      <c r="S5776">
        <v>35.570535999999997</v>
      </c>
      <c r="T5776">
        <v>0</v>
      </c>
      <c r="U5776">
        <v>0</v>
      </c>
    </row>
    <row r="5777" spans="1:21" x14ac:dyDescent="0.3">
      <c r="A5777">
        <v>0.67</v>
      </c>
      <c r="B5777">
        <v>0.625</v>
      </c>
      <c r="C5777">
        <v>2.1</v>
      </c>
      <c r="D5777">
        <v>250</v>
      </c>
      <c r="E5777">
        <v>195.89</v>
      </c>
      <c r="F5777">
        <v>70.894999999999996</v>
      </c>
      <c r="G5777">
        <v>70.895522388059604</v>
      </c>
      <c r="H5777">
        <v>50</v>
      </c>
      <c r="I5777">
        <v>370.89552200000003</v>
      </c>
      <c r="J5777">
        <v>-1</v>
      </c>
      <c r="K5777">
        <v>2</v>
      </c>
      <c r="L5777">
        <v>48.888939999999998</v>
      </c>
      <c r="M5777">
        <v>425</v>
      </c>
      <c r="N5777">
        <v>200</v>
      </c>
      <c r="O5777">
        <v>100</v>
      </c>
      <c r="P5777">
        <v>0</v>
      </c>
      <c r="Q5777">
        <v>936</v>
      </c>
      <c r="R5777">
        <v>15.377416498000001</v>
      </c>
      <c r="S5777">
        <v>35.629590999999998</v>
      </c>
      <c r="T5777">
        <v>0</v>
      </c>
      <c r="U5777">
        <v>0</v>
      </c>
    </row>
    <row r="5778" spans="1:21" x14ac:dyDescent="0.3">
      <c r="A5778">
        <v>0.67</v>
      </c>
      <c r="B5778">
        <v>0.625</v>
      </c>
      <c r="C5778">
        <v>2.1</v>
      </c>
      <c r="D5778">
        <v>250</v>
      </c>
      <c r="E5778">
        <v>195.89</v>
      </c>
      <c r="F5778">
        <v>70.894999999999996</v>
      </c>
      <c r="G5778">
        <v>70.895522388059604</v>
      </c>
      <c r="H5778">
        <v>60</v>
      </c>
      <c r="I5778">
        <v>380.89552200000003</v>
      </c>
      <c r="J5778">
        <v>-1</v>
      </c>
      <c r="K5778">
        <v>2</v>
      </c>
      <c r="L5778">
        <v>48.132510000000003</v>
      </c>
      <c r="M5778">
        <v>425</v>
      </c>
      <c r="N5778">
        <v>200</v>
      </c>
      <c r="O5778">
        <v>100</v>
      </c>
      <c r="P5778">
        <v>0</v>
      </c>
      <c r="Q5778">
        <v>967</v>
      </c>
      <c r="R5778">
        <v>14.939184632</v>
      </c>
      <c r="S5778">
        <v>36.234940000000002</v>
      </c>
      <c r="T5778">
        <v>0</v>
      </c>
      <c r="U5778">
        <v>0</v>
      </c>
    </row>
    <row r="5779" spans="1:21" x14ac:dyDescent="0.3">
      <c r="A5779">
        <v>0.67</v>
      </c>
      <c r="B5779">
        <v>0.625</v>
      </c>
      <c r="C5779">
        <v>2.1</v>
      </c>
      <c r="D5779">
        <v>250</v>
      </c>
      <c r="E5779">
        <v>195.89</v>
      </c>
      <c r="F5779">
        <v>70.894999999999996</v>
      </c>
      <c r="G5779">
        <v>70.895522388059604</v>
      </c>
      <c r="H5779">
        <v>70</v>
      </c>
      <c r="I5779">
        <v>390.89552200000003</v>
      </c>
      <c r="J5779">
        <v>-1</v>
      </c>
      <c r="K5779">
        <v>2</v>
      </c>
      <c r="L5779">
        <v>47.393569999999997</v>
      </c>
      <c r="M5779">
        <v>425</v>
      </c>
      <c r="N5779">
        <v>200</v>
      </c>
      <c r="O5779">
        <v>100</v>
      </c>
      <c r="P5779">
        <v>0</v>
      </c>
      <c r="Q5779">
        <v>914</v>
      </c>
      <c r="R5779">
        <v>14.670110298000001</v>
      </c>
      <c r="S5779">
        <v>35.194521999999999</v>
      </c>
      <c r="T5779">
        <v>0</v>
      </c>
      <c r="U5779">
        <v>0</v>
      </c>
    </row>
    <row r="5780" spans="1:21" x14ac:dyDescent="0.3">
      <c r="A5780">
        <v>0.67</v>
      </c>
      <c r="B5780">
        <v>0.625</v>
      </c>
      <c r="C5780">
        <v>2.1</v>
      </c>
      <c r="D5780">
        <v>250</v>
      </c>
      <c r="E5780">
        <v>195.89</v>
      </c>
      <c r="F5780">
        <v>70.894999999999996</v>
      </c>
      <c r="G5780">
        <v>70.895522388059604</v>
      </c>
      <c r="H5780">
        <v>80</v>
      </c>
      <c r="I5780">
        <v>400.89552200000003</v>
      </c>
      <c r="J5780">
        <v>-1</v>
      </c>
      <c r="K5780">
        <v>2</v>
      </c>
      <c r="L5780">
        <v>46.671750000000003</v>
      </c>
      <c r="M5780">
        <v>425</v>
      </c>
      <c r="N5780">
        <v>200</v>
      </c>
      <c r="O5780">
        <v>100</v>
      </c>
      <c r="P5780">
        <v>0</v>
      </c>
      <c r="Q5780">
        <v>965</v>
      </c>
      <c r="R5780">
        <v>14.533746901000001</v>
      </c>
      <c r="S5780">
        <v>36.196148999999998</v>
      </c>
      <c r="T5780">
        <v>0</v>
      </c>
      <c r="U5780">
        <v>0</v>
      </c>
    </row>
    <row r="5781" spans="1:21" x14ac:dyDescent="0.3">
      <c r="A5781">
        <v>0.67</v>
      </c>
      <c r="B5781">
        <v>0.625</v>
      </c>
      <c r="C5781">
        <v>2.1</v>
      </c>
      <c r="D5781">
        <v>250</v>
      </c>
      <c r="E5781">
        <v>195.89</v>
      </c>
      <c r="F5781">
        <v>70.894999999999996</v>
      </c>
      <c r="G5781">
        <v>70.895522388059604</v>
      </c>
      <c r="H5781">
        <v>90</v>
      </c>
      <c r="I5781">
        <v>410.89552200000003</v>
      </c>
      <c r="J5781">
        <v>-1</v>
      </c>
      <c r="K5781">
        <v>2</v>
      </c>
      <c r="L5781">
        <v>45.966679999999997</v>
      </c>
      <c r="M5781">
        <v>425</v>
      </c>
      <c r="N5781">
        <v>200</v>
      </c>
      <c r="O5781">
        <v>100</v>
      </c>
      <c r="P5781">
        <v>0</v>
      </c>
      <c r="Q5781">
        <v>983</v>
      </c>
      <c r="R5781">
        <v>14.022653453</v>
      </c>
      <c r="S5781">
        <v>36.543982999999997</v>
      </c>
      <c r="T5781">
        <v>0</v>
      </c>
      <c r="U5781">
        <v>0</v>
      </c>
    </row>
    <row r="5782" spans="1:21" x14ac:dyDescent="0.3">
      <c r="A5782">
        <v>0.67</v>
      </c>
      <c r="B5782">
        <v>0.625</v>
      </c>
      <c r="C5782">
        <v>2.1</v>
      </c>
      <c r="D5782">
        <v>250</v>
      </c>
      <c r="E5782">
        <v>195.89</v>
      </c>
      <c r="F5782">
        <v>70.894999999999996</v>
      </c>
      <c r="G5782">
        <v>70.895522388059604</v>
      </c>
      <c r="H5782">
        <v>100</v>
      </c>
      <c r="I5782">
        <v>420.89552200000003</v>
      </c>
      <c r="J5782">
        <v>-1</v>
      </c>
      <c r="K5782">
        <v>2</v>
      </c>
      <c r="L5782">
        <v>45.278010000000002</v>
      </c>
      <c r="M5782">
        <v>425</v>
      </c>
      <c r="N5782">
        <v>200</v>
      </c>
      <c r="O5782">
        <v>100</v>
      </c>
      <c r="P5782">
        <v>0</v>
      </c>
      <c r="Q5782">
        <v>947</v>
      </c>
      <c r="R5782">
        <v>13.880066360000001</v>
      </c>
      <c r="S5782">
        <v>35.845405</v>
      </c>
      <c r="T5782">
        <v>0</v>
      </c>
      <c r="U5782">
        <v>0</v>
      </c>
    </row>
    <row r="5783" spans="1:21" x14ac:dyDescent="0.3">
      <c r="A5783">
        <v>0.67</v>
      </c>
      <c r="B5783">
        <v>0.625</v>
      </c>
      <c r="C5783">
        <v>2.1</v>
      </c>
      <c r="D5783">
        <v>250</v>
      </c>
      <c r="E5783">
        <v>195.89</v>
      </c>
      <c r="F5783">
        <v>70.894999999999996</v>
      </c>
      <c r="G5783">
        <v>70.895522388059604</v>
      </c>
      <c r="H5783">
        <v>110</v>
      </c>
      <c r="I5783">
        <v>430.89552200000003</v>
      </c>
      <c r="J5783">
        <v>-1</v>
      </c>
      <c r="K5783">
        <v>2</v>
      </c>
      <c r="L5783">
        <v>44.605339999999998</v>
      </c>
      <c r="M5783">
        <v>425</v>
      </c>
      <c r="N5783">
        <v>200</v>
      </c>
      <c r="O5783">
        <v>100</v>
      </c>
      <c r="P5783">
        <v>0</v>
      </c>
      <c r="Q5783">
        <v>918</v>
      </c>
      <c r="R5783">
        <v>13.784205158000001</v>
      </c>
      <c r="S5783">
        <v>35.273972999999998</v>
      </c>
      <c r="T5783">
        <v>0</v>
      </c>
      <c r="U5783">
        <v>0</v>
      </c>
    </row>
    <row r="5784" spans="1:21" x14ac:dyDescent="0.3">
      <c r="A5784">
        <v>0.67</v>
      </c>
      <c r="B5784">
        <v>0.625</v>
      </c>
      <c r="C5784">
        <v>2.1</v>
      </c>
      <c r="D5784">
        <v>250</v>
      </c>
      <c r="E5784">
        <v>195.89</v>
      </c>
      <c r="F5784">
        <v>70.894999999999996</v>
      </c>
      <c r="G5784">
        <v>70.895522388059604</v>
      </c>
      <c r="H5784">
        <v>120</v>
      </c>
      <c r="I5784">
        <v>440.89552200000003</v>
      </c>
      <c r="J5784">
        <v>-1</v>
      </c>
      <c r="K5784">
        <v>2</v>
      </c>
      <c r="L5784">
        <v>43.948320000000002</v>
      </c>
      <c r="M5784">
        <v>425</v>
      </c>
      <c r="N5784">
        <v>200</v>
      </c>
      <c r="O5784">
        <v>100</v>
      </c>
      <c r="P5784">
        <v>0</v>
      </c>
      <c r="Q5784">
        <v>938</v>
      </c>
      <c r="R5784">
        <v>13.344476714000001</v>
      </c>
      <c r="S5784">
        <v>35.668914000000001</v>
      </c>
      <c r="T5784">
        <v>0</v>
      </c>
      <c r="U5784">
        <v>0</v>
      </c>
    </row>
    <row r="5785" spans="1:21" x14ac:dyDescent="0.3">
      <c r="A5785">
        <v>0.67</v>
      </c>
      <c r="B5785">
        <v>0.625</v>
      </c>
      <c r="C5785">
        <v>2.1</v>
      </c>
      <c r="D5785">
        <v>250</v>
      </c>
      <c r="E5785">
        <v>195.89</v>
      </c>
      <c r="F5785">
        <v>70.894999999999996</v>
      </c>
      <c r="G5785">
        <v>70.895522388059604</v>
      </c>
      <c r="H5785">
        <v>130</v>
      </c>
      <c r="I5785">
        <v>450.89552200000003</v>
      </c>
      <c r="J5785">
        <v>-1</v>
      </c>
      <c r="K5785">
        <v>2</v>
      </c>
      <c r="L5785">
        <v>43.306559999999998</v>
      </c>
      <c r="M5785">
        <v>425</v>
      </c>
      <c r="N5785">
        <v>200</v>
      </c>
      <c r="O5785">
        <v>100</v>
      </c>
      <c r="P5785">
        <v>0</v>
      </c>
      <c r="Q5785">
        <v>926</v>
      </c>
      <c r="R5785">
        <v>13.294737068</v>
      </c>
      <c r="S5785">
        <v>35.432408000000002</v>
      </c>
      <c r="T5785">
        <v>0</v>
      </c>
      <c r="U5785">
        <v>0</v>
      </c>
    </row>
    <row r="5786" spans="1:21" x14ac:dyDescent="0.3">
      <c r="A5786">
        <v>0.67</v>
      </c>
      <c r="B5786">
        <v>0.625</v>
      </c>
      <c r="C5786">
        <v>2.1</v>
      </c>
      <c r="D5786">
        <v>250</v>
      </c>
      <c r="E5786">
        <v>195.89</v>
      </c>
      <c r="F5786">
        <v>70.894999999999996</v>
      </c>
      <c r="G5786">
        <v>70.895522388059604</v>
      </c>
      <c r="H5786">
        <v>140</v>
      </c>
      <c r="I5786">
        <v>460.89552200000003</v>
      </c>
      <c r="J5786">
        <v>-1</v>
      </c>
      <c r="K5786">
        <v>2</v>
      </c>
      <c r="L5786">
        <v>42.679699999999997</v>
      </c>
      <c r="M5786">
        <v>425</v>
      </c>
      <c r="N5786">
        <v>200</v>
      </c>
      <c r="O5786">
        <v>100</v>
      </c>
      <c r="P5786">
        <v>0</v>
      </c>
      <c r="Q5786">
        <v>984</v>
      </c>
      <c r="R5786">
        <v>13.144409276999999</v>
      </c>
      <c r="S5786">
        <v>36.563223999999998</v>
      </c>
      <c r="T5786">
        <v>0</v>
      </c>
      <c r="U5786">
        <v>0</v>
      </c>
    </row>
    <row r="5787" spans="1:21" x14ac:dyDescent="0.3">
      <c r="A5787">
        <v>0.67</v>
      </c>
      <c r="B5787">
        <v>0.625</v>
      </c>
      <c r="C5787">
        <v>2.1</v>
      </c>
      <c r="D5787">
        <v>250</v>
      </c>
      <c r="E5787">
        <v>195.89</v>
      </c>
      <c r="F5787">
        <v>70.894999999999996</v>
      </c>
      <c r="G5787">
        <v>70.895522388059604</v>
      </c>
      <c r="H5787">
        <v>150</v>
      </c>
      <c r="I5787">
        <v>470.89552200000003</v>
      </c>
      <c r="J5787">
        <v>-1</v>
      </c>
      <c r="K5787">
        <v>2</v>
      </c>
      <c r="L5787">
        <v>42.067369999999997</v>
      </c>
      <c r="M5787">
        <v>425</v>
      </c>
      <c r="N5787">
        <v>200</v>
      </c>
      <c r="O5787">
        <v>100</v>
      </c>
      <c r="P5787">
        <v>0</v>
      </c>
      <c r="Q5787">
        <v>926</v>
      </c>
      <c r="R5787">
        <v>12.838568141</v>
      </c>
      <c r="S5787">
        <v>35.432408000000002</v>
      </c>
      <c r="T5787">
        <v>0</v>
      </c>
      <c r="U5787">
        <v>0</v>
      </c>
    </row>
    <row r="5788" spans="1:21" x14ac:dyDescent="0.3">
      <c r="A5788">
        <v>0.67</v>
      </c>
      <c r="B5788">
        <v>0.625</v>
      </c>
      <c r="C5788">
        <v>2.1</v>
      </c>
      <c r="D5788">
        <v>250</v>
      </c>
      <c r="E5788">
        <v>195.89</v>
      </c>
      <c r="F5788">
        <v>70.894999999999996</v>
      </c>
      <c r="G5788">
        <v>70.895522388059604</v>
      </c>
      <c r="H5788">
        <v>160</v>
      </c>
      <c r="I5788">
        <v>480.89552200000003</v>
      </c>
      <c r="J5788">
        <v>-1</v>
      </c>
      <c r="K5788">
        <v>2</v>
      </c>
      <c r="L5788">
        <v>41.469209999999997</v>
      </c>
      <c r="M5788">
        <v>425</v>
      </c>
      <c r="N5788">
        <v>200</v>
      </c>
      <c r="O5788">
        <v>100</v>
      </c>
      <c r="P5788">
        <v>0</v>
      </c>
      <c r="Q5788">
        <v>955</v>
      </c>
      <c r="R5788">
        <v>12.735017033</v>
      </c>
      <c r="S5788">
        <v>36.001655999999997</v>
      </c>
      <c r="T5788">
        <v>0</v>
      </c>
      <c r="U5788">
        <v>0</v>
      </c>
    </row>
    <row r="5789" spans="1:21" x14ac:dyDescent="0.3">
      <c r="A5789">
        <v>0.67</v>
      </c>
      <c r="B5789">
        <v>0.625</v>
      </c>
      <c r="C5789">
        <v>2.1</v>
      </c>
      <c r="D5789">
        <v>250</v>
      </c>
      <c r="E5789">
        <v>195.89</v>
      </c>
      <c r="F5789">
        <v>70.894999999999996</v>
      </c>
      <c r="G5789">
        <v>70.895522388059604</v>
      </c>
      <c r="H5789">
        <v>170</v>
      </c>
      <c r="I5789">
        <v>490.89552200000003</v>
      </c>
      <c r="J5789">
        <v>-1</v>
      </c>
      <c r="K5789">
        <v>2</v>
      </c>
      <c r="L5789">
        <v>40.88485</v>
      </c>
      <c r="M5789">
        <v>425</v>
      </c>
      <c r="N5789">
        <v>200</v>
      </c>
      <c r="O5789">
        <v>100</v>
      </c>
      <c r="P5789">
        <v>0</v>
      </c>
      <c r="Q5789">
        <v>930</v>
      </c>
      <c r="R5789">
        <v>12.578118655000001</v>
      </c>
      <c r="S5789">
        <v>35.511395999999998</v>
      </c>
      <c r="T5789">
        <v>0</v>
      </c>
      <c r="U5789">
        <v>0</v>
      </c>
    </row>
    <row r="5790" spans="1:21" x14ac:dyDescent="0.3">
      <c r="A5790">
        <v>0.67</v>
      </c>
      <c r="B5790">
        <v>0.625</v>
      </c>
      <c r="C5790">
        <v>2.1</v>
      </c>
      <c r="D5790">
        <v>250</v>
      </c>
      <c r="E5790">
        <v>195.89</v>
      </c>
      <c r="F5790">
        <v>70.894999999999996</v>
      </c>
      <c r="G5790">
        <v>70.895522388059604</v>
      </c>
      <c r="H5790">
        <v>180</v>
      </c>
      <c r="I5790">
        <v>500.89552200000003</v>
      </c>
      <c r="J5790">
        <v>-1</v>
      </c>
      <c r="K5790">
        <v>2</v>
      </c>
      <c r="L5790">
        <v>40.313949999999998</v>
      </c>
      <c r="M5790">
        <v>425</v>
      </c>
      <c r="N5790">
        <v>200</v>
      </c>
      <c r="O5790">
        <v>100</v>
      </c>
      <c r="P5790">
        <v>0</v>
      </c>
      <c r="Q5790">
        <v>930</v>
      </c>
      <c r="R5790">
        <v>12.095417189000001</v>
      </c>
      <c r="S5790">
        <v>35.511395999999998</v>
      </c>
      <c r="T5790">
        <v>0</v>
      </c>
      <c r="U5790">
        <v>0</v>
      </c>
    </row>
    <row r="5791" spans="1:21" x14ac:dyDescent="0.3">
      <c r="A5791">
        <v>0.67</v>
      </c>
      <c r="B5791">
        <v>0.625</v>
      </c>
      <c r="C5791">
        <v>2.1</v>
      </c>
      <c r="D5791">
        <v>250</v>
      </c>
      <c r="E5791">
        <v>195.89</v>
      </c>
      <c r="F5791">
        <v>70.894999999999996</v>
      </c>
      <c r="G5791">
        <v>70.895522388059604</v>
      </c>
      <c r="H5791">
        <v>190</v>
      </c>
      <c r="I5791">
        <v>510.89552200000003</v>
      </c>
      <c r="J5791">
        <v>-1</v>
      </c>
      <c r="K5791">
        <v>2</v>
      </c>
      <c r="L5791">
        <v>39.756140000000002</v>
      </c>
      <c r="M5791">
        <v>425</v>
      </c>
      <c r="N5791">
        <v>200</v>
      </c>
      <c r="O5791">
        <v>100</v>
      </c>
      <c r="P5791">
        <v>0</v>
      </c>
      <c r="Q5791">
        <v>916</v>
      </c>
      <c r="R5791">
        <v>11.93024466</v>
      </c>
      <c r="S5791">
        <v>35.234267000000003</v>
      </c>
      <c r="T5791">
        <v>0</v>
      </c>
      <c r="U5791">
        <v>0</v>
      </c>
    </row>
    <row r="5792" spans="1:21" x14ac:dyDescent="0.3">
      <c r="A5792">
        <v>0.67</v>
      </c>
      <c r="B5792">
        <v>0.625</v>
      </c>
      <c r="C5792">
        <v>2.1</v>
      </c>
      <c r="D5792">
        <v>250</v>
      </c>
      <c r="E5792">
        <v>195.89</v>
      </c>
      <c r="F5792">
        <v>70.894999999999996</v>
      </c>
      <c r="G5792">
        <v>70.895522388059604</v>
      </c>
      <c r="H5792">
        <v>200</v>
      </c>
      <c r="I5792">
        <v>520.89552200000003</v>
      </c>
      <c r="J5792">
        <v>-1</v>
      </c>
      <c r="K5792">
        <v>2</v>
      </c>
      <c r="L5792">
        <v>39.211089999999999</v>
      </c>
      <c r="M5792">
        <v>425</v>
      </c>
      <c r="N5792">
        <v>200</v>
      </c>
      <c r="O5792">
        <v>100</v>
      </c>
      <c r="P5792">
        <v>0</v>
      </c>
      <c r="Q5792">
        <v>980</v>
      </c>
      <c r="R5792">
        <v>11.818866140000001</v>
      </c>
      <c r="S5792">
        <v>36.48621</v>
      </c>
      <c r="T5792">
        <v>0</v>
      </c>
      <c r="U5792">
        <v>0</v>
      </c>
    </row>
    <row r="5793" spans="1:21" x14ac:dyDescent="0.3">
      <c r="A5793">
        <v>0.67</v>
      </c>
      <c r="B5793">
        <v>0.625</v>
      </c>
      <c r="C5793">
        <v>2.1</v>
      </c>
      <c r="D5793">
        <v>250</v>
      </c>
      <c r="E5793">
        <v>195.89</v>
      </c>
      <c r="F5793">
        <v>70.894999999999996</v>
      </c>
      <c r="G5793">
        <v>70.895522388059604</v>
      </c>
      <c r="H5793">
        <v>210</v>
      </c>
      <c r="I5793">
        <v>530.89552200000003</v>
      </c>
      <c r="J5793">
        <v>-1</v>
      </c>
      <c r="K5793">
        <v>2</v>
      </c>
      <c r="L5793">
        <v>38.678460000000001</v>
      </c>
      <c r="M5793">
        <v>425</v>
      </c>
      <c r="N5793">
        <v>200</v>
      </c>
      <c r="O5793">
        <v>100</v>
      </c>
      <c r="P5793">
        <v>0</v>
      </c>
      <c r="Q5793">
        <v>988</v>
      </c>
      <c r="R5793">
        <v>11.535783583000001</v>
      </c>
      <c r="S5793">
        <v>36.640098999999999</v>
      </c>
      <c r="T5793">
        <v>0</v>
      </c>
      <c r="U5793">
        <v>0</v>
      </c>
    </row>
    <row r="5794" spans="1:21" x14ac:dyDescent="0.3">
      <c r="A5794">
        <v>0.67</v>
      </c>
      <c r="B5794">
        <v>0.625</v>
      </c>
      <c r="C5794">
        <v>2.1</v>
      </c>
      <c r="D5794">
        <v>250</v>
      </c>
      <c r="E5794">
        <v>195.89</v>
      </c>
      <c r="F5794">
        <v>70.894999999999996</v>
      </c>
      <c r="G5794">
        <v>70.895522388059604</v>
      </c>
      <c r="H5794">
        <v>220</v>
      </c>
      <c r="I5794">
        <v>540.89552200000003</v>
      </c>
      <c r="J5794">
        <v>-1</v>
      </c>
      <c r="K5794">
        <v>2</v>
      </c>
      <c r="L5794">
        <v>38.157919999999997</v>
      </c>
      <c r="M5794">
        <v>425</v>
      </c>
      <c r="N5794">
        <v>200</v>
      </c>
      <c r="O5794">
        <v>100</v>
      </c>
      <c r="P5794">
        <v>0</v>
      </c>
      <c r="Q5794">
        <v>930</v>
      </c>
      <c r="R5794">
        <v>10.887482877</v>
      </c>
      <c r="S5794">
        <v>35.511395999999998</v>
      </c>
      <c r="T5794">
        <v>0</v>
      </c>
      <c r="U5794">
        <v>0</v>
      </c>
    </row>
    <row r="5795" spans="1:21" x14ac:dyDescent="0.3">
      <c r="A5795">
        <v>0.67</v>
      </c>
      <c r="B5795">
        <v>0.625</v>
      </c>
      <c r="C5795">
        <v>2.1</v>
      </c>
      <c r="D5795">
        <v>250</v>
      </c>
      <c r="E5795">
        <v>195.89</v>
      </c>
      <c r="F5795">
        <v>70.894999999999996</v>
      </c>
      <c r="G5795">
        <v>70.895522388059604</v>
      </c>
      <c r="H5795">
        <v>230</v>
      </c>
      <c r="I5795">
        <v>550.89552200000003</v>
      </c>
      <c r="J5795">
        <v>-1</v>
      </c>
      <c r="K5795">
        <v>2</v>
      </c>
      <c r="L5795">
        <v>37.649149999999999</v>
      </c>
      <c r="M5795">
        <v>425</v>
      </c>
      <c r="N5795">
        <v>200</v>
      </c>
      <c r="O5795">
        <v>100</v>
      </c>
      <c r="P5795">
        <v>0</v>
      </c>
      <c r="Q5795">
        <v>973</v>
      </c>
      <c r="R5795">
        <v>10.579844096</v>
      </c>
      <c r="S5795">
        <v>36.351095999999998</v>
      </c>
      <c r="T5795">
        <v>0</v>
      </c>
      <c r="U5795">
        <v>0</v>
      </c>
    </row>
    <row r="5796" spans="1:21" x14ac:dyDescent="0.3">
      <c r="A5796">
        <v>0.67</v>
      </c>
      <c r="B5796">
        <v>0.625</v>
      </c>
      <c r="C5796">
        <v>2.1</v>
      </c>
      <c r="D5796">
        <v>250</v>
      </c>
      <c r="E5796">
        <v>195.89</v>
      </c>
      <c r="F5796">
        <v>70.894999999999996</v>
      </c>
      <c r="G5796">
        <v>70.895522388059604</v>
      </c>
      <c r="H5796">
        <v>240</v>
      </c>
      <c r="I5796">
        <v>560.89552200000003</v>
      </c>
      <c r="J5796">
        <v>-1</v>
      </c>
      <c r="K5796">
        <v>2</v>
      </c>
      <c r="L5796">
        <v>37.151820000000001</v>
      </c>
      <c r="M5796">
        <v>425</v>
      </c>
      <c r="N5796">
        <v>200</v>
      </c>
      <c r="O5796">
        <v>100</v>
      </c>
      <c r="P5796">
        <v>0</v>
      </c>
      <c r="Q5796">
        <v>913</v>
      </c>
      <c r="R5796">
        <v>10.887482877</v>
      </c>
      <c r="S5796">
        <v>35.174635000000002</v>
      </c>
      <c r="T5796">
        <v>0</v>
      </c>
      <c r="U5796">
        <v>0</v>
      </c>
    </row>
    <row r="5797" spans="1:21" x14ac:dyDescent="0.3">
      <c r="A5797">
        <v>0.67</v>
      </c>
      <c r="B5797">
        <v>0.625</v>
      </c>
      <c r="C5797">
        <v>2.1</v>
      </c>
      <c r="D5797">
        <v>250</v>
      </c>
      <c r="E5797">
        <v>195.89</v>
      </c>
      <c r="F5797">
        <v>70.894999999999996</v>
      </c>
      <c r="G5797">
        <v>70.895522388059604</v>
      </c>
      <c r="H5797">
        <v>250</v>
      </c>
      <c r="I5797">
        <v>570.89552200000003</v>
      </c>
      <c r="J5797">
        <v>-1</v>
      </c>
      <c r="K5797">
        <v>2</v>
      </c>
      <c r="L5797">
        <v>36.66563</v>
      </c>
      <c r="M5797">
        <v>425</v>
      </c>
      <c r="N5797">
        <v>200</v>
      </c>
      <c r="O5797">
        <v>100</v>
      </c>
      <c r="P5797">
        <v>0</v>
      </c>
      <c r="Q5797">
        <v>916</v>
      </c>
      <c r="R5797">
        <v>10.765469991</v>
      </c>
      <c r="S5797">
        <v>35.234267000000003</v>
      </c>
      <c r="T5797">
        <v>0</v>
      </c>
      <c r="U5797">
        <v>0</v>
      </c>
    </row>
    <row r="5798" spans="1:21" x14ac:dyDescent="0.3">
      <c r="A5798">
        <v>0.67</v>
      </c>
      <c r="B5798">
        <v>0.625</v>
      </c>
      <c r="C5798">
        <v>2.1</v>
      </c>
      <c r="D5798">
        <v>250</v>
      </c>
      <c r="E5798">
        <v>195.89</v>
      </c>
      <c r="F5798">
        <v>70.894999999999996</v>
      </c>
      <c r="G5798">
        <v>70.895522388059604</v>
      </c>
      <c r="H5798">
        <v>260</v>
      </c>
      <c r="I5798">
        <v>580.89552200000003</v>
      </c>
      <c r="J5798">
        <v>-1</v>
      </c>
      <c r="K5798">
        <v>2</v>
      </c>
      <c r="L5798">
        <v>36.190280000000001</v>
      </c>
      <c r="M5798">
        <v>425</v>
      </c>
      <c r="N5798">
        <v>200</v>
      </c>
      <c r="O5798">
        <v>100</v>
      </c>
      <c r="P5798">
        <v>0</v>
      </c>
      <c r="Q5798">
        <v>917</v>
      </c>
      <c r="R5798">
        <v>10.579844096</v>
      </c>
      <c r="S5798">
        <v>35.254125000000002</v>
      </c>
      <c r="T5798">
        <v>0</v>
      </c>
      <c r="U5798">
        <v>0</v>
      </c>
    </row>
    <row r="5799" spans="1:21" x14ac:dyDescent="0.3">
      <c r="A5799">
        <v>0.67</v>
      </c>
      <c r="B5799">
        <v>0.625</v>
      </c>
      <c r="C5799">
        <v>2.1</v>
      </c>
      <c r="D5799">
        <v>250</v>
      </c>
      <c r="E5799">
        <v>195.89</v>
      </c>
      <c r="F5799">
        <v>70.894999999999996</v>
      </c>
      <c r="G5799">
        <v>70.895522388059604</v>
      </c>
      <c r="H5799">
        <v>270</v>
      </c>
      <c r="I5799">
        <v>590.89552200000003</v>
      </c>
      <c r="J5799">
        <v>-1</v>
      </c>
      <c r="K5799">
        <v>2</v>
      </c>
      <c r="L5799">
        <v>35.725470000000001</v>
      </c>
      <c r="M5799">
        <v>425</v>
      </c>
      <c r="N5799">
        <v>200</v>
      </c>
      <c r="O5799">
        <v>100</v>
      </c>
      <c r="P5799">
        <v>0</v>
      </c>
      <c r="Q5799">
        <v>899</v>
      </c>
      <c r="R5799">
        <v>10.19857886</v>
      </c>
      <c r="S5799">
        <v>34.895180000000003</v>
      </c>
      <c r="T5799">
        <v>0</v>
      </c>
      <c r="U5799">
        <v>0</v>
      </c>
    </row>
    <row r="5800" spans="1:21" x14ac:dyDescent="0.3">
      <c r="A5800">
        <v>0.67</v>
      </c>
      <c r="B5800">
        <v>0.625</v>
      </c>
      <c r="C5800">
        <v>2.1</v>
      </c>
      <c r="D5800">
        <v>250</v>
      </c>
      <c r="E5800">
        <v>195.89</v>
      </c>
      <c r="F5800">
        <v>70.894999999999996</v>
      </c>
      <c r="G5800">
        <v>70.895522388059604</v>
      </c>
      <c r="H5800">
        <v>280</v>
      </c>
      <c r="I5800">
        <v>600.89552200000003</v>
      </c>
      <c r="J5800">
        <v>-1</v>
      </c>
      <c r="K5800">
        <v>2</v>
      </c>
      <c r="L5800">
        <v>35.270910000000001</v>
      </c>
      <c r="M5800">
        <v>425</v>
      </c>
      <c r="N5800">
        <v>200</v>
      </c>
      <c r="O5800">
        <v>100</v>
      </c>
      <c r="P5800">
        <v>0</v>
      </c>
      <c r="Q5800">
        <v>905</v>
      </c>
      <c r="R5800">
        <v>10.19857886</v>
      </c>
      <c r="S5800">
        <v>35.015185000000002</v>
      </c>
      <c r="T5800">
        <v>0</v>
      </c>
      <c r="U5800">
        <v>0</v>
      </c>
    </row>
    <row r="5801" spans="1:21" x14ac:dyDescent="0.3">
      <c r="A5801">
        <v>0.67</v>
      </c>
      <c r="B5801">
        <v>0.625</v>
      </c>
      <c r="C5801">
        <v>2.1</v>
      </c>
      <c r="D5801">
        <v>250</v>
      </c>
      <c r="E5801">
        <v>195.89</v>
      </c>
      <c r="F5801">
        <v>70.894999999999996</v>
      </c>
      <c r="G5801">
        <v>70.895522388059604</v>
      </c>
      <c r="H5801">
        <v>290</v>
      </c>
      <c r="I5801">
        <v>610.89552200000003</v>
      </c>
      <c r="J5801">
        <v>-1</v>
      </c>
      <c r="K5801">
        <v>2</v>
      </c>
      <c r="L5801">
        <v>34.826329999999999</v>
      </c>
      <c r="M5801">
        <v>425</v>
      </c>
      <c r="N5801">
        <v>200</v>
      </c>
      <c r="O5801">
        <v>100</v>
      </c>
      <c r="P5801">
        <v>0</v>
      </c>
      <c r="Q5801">
        <v>890</v>
      </c>
      <c r="R5801">
        <v>10.068317803999999</v>
      </c>
      <c r="S5801">
        <v>34.714494000000002</v>
      </c>
      <c r="T5801">
        <v>0</v>
      </c>
      <c r="U5801">
        <v>0</v>
      </c>
    </row>
    <row r="5802" spans="1:21" x14ac:dyDescent="0.3">
      <c r="A5802">
        <v>0.67</v>
      </c>
      <c r="B5802">
        <v>0.625</v>
      </c>
      <c r="C5802">
        <v>2.1</v>
      </c>
      <c r="D5802">
        <v>250</v>
      </c>
      <c r="E5802">
        <v>195.89</v>
      </c>
      <c r="F5802">
        <v>70.894999999999996</v>
      </c>
      <c r="G5802">
        <v>70.895522388059604</v>
      </c>
      <c r="H5802">
        <v>300</v>
      </c>
      <c r="I5802">
        <v>620.89552200000003</v>
      </c>
      <c r="J5802">
        <v>-1</v>
      </c>
      <c r="K5802">
        <v>2</v>
      </c>
      <c r="L5802">
        <v>34.391449999999999</v>
      </c>
      <c r="M5802">
        <v>425</v>
      </c>
      <c r="N5802">
        <v>200</v>
      </c>
      <c r="O5802">
        <v>100</v>
      </c>
      <c r="P5802">
        <v>0</v>
      </c>
      <c r="Q5802">
        <v>893</v>
      </c>
      <c r="R5802">
        <v>9.8026584238000005</v>
      </c>
      <c r="S5802">
        <v>34.774813999999999</v>
      </c>
      <c r="T5802">
        <v>0</v>
      </c>
      <c r="U5802">
        <v>0</v>
      </c>
    </row>
    <row r="5803" spans="1:21" x14ac:dyDescent="0.3">
      <c r="A5803">
        <v>0.67</v>
      </c>
      <c r="B5803">
        <v>0.625</v>
      </c>
      <c r="C5803">
        <v>2.1</v>
      </c>
      <c r="D5803">
        <v>250</v>
      </c>
      <c r="E5803">
        <v>195.89</v>
      </c>
      <c r="F5803">
        <v>70.894999999999996</v>
      </c>
      <c r="G5803">
        <v>70.895522388059604</v>
      </c>
      <c r="H5803">
        <v>0</v>
      </c>
      <c r="I5803">
        <v>320.89552200000003</v>
      </c>
      <c r="J5803">
        <v>-1</v>
      </c>
      <c r="K5803">
        <v>2</v>
      </c>
      <c r="L5803">
        <v>52.945430000000002</v>
      </c>
      <c r="M5803">
        <v>425</v>
      </c>
      <c r="N5803">
        <v>200</v>
      </c>
      <c r="O5803">
        <v>100</v>
      </c>
      <c r="P5803">
        <v>0</v>
      </c>
      <c r="Q5803">
        <v>904</v>
      </c>
      <c r="R5803">
        <v>17.484169052999999</v>
      </c>
      <c r="S5803">
        <v>34.995209000000003</v>
      </c>
      <c r="T5803">
        <v>0</v>
      </c>
      <c r="U5803">
        <v>0</v>
      </c>
    </row>
    <row r="5804" spans="1:21" x14ac:dyDescent="0.3">
      <c r="A5804" t="s">
        <v>74</v>
      </c>
      <c r="B5804" t="s">
        <v>74</v>
      </c>
      <c r="C5804">
        <v>2.1</v>
      </c>
      <c r="D5804">
        <v>250</v>
      </c>
      <c r="E5804" t="s">
        <v>75</v>
      </c>
      <c r="F5804" t="s">
        <v>74</v>
      </c>
      <c r="G5804" t="s">
        <v>74</v>
      </c>
      <c r="H5804" t="s">
        <v>74</v>
      </c>
      <c r="I5804" t="s">
        <v>74</v>
      </c>
      <c r="J5804" t="s">
        <v>74</v>
      </c>
      <c r="K5804" t="s">
        <v>74</v>
      </c>
      <c r="L5804" t="s">
        <v>74</v>
      </c>
      <c r="M5804" t="s">
        <v>74</v>
      </c>
      <c r="N5804" t="s">
        <v>74</v>
      </c>
      <c r="O5804">
        <v>120</v>
      </c>
    </row>
    <row r="5805" spans="1:21" x14ac:dyDescent="0.3">
      <c r="A5805">
        <v>0.67</v>
      </c>
      <c r="B5805">
        <v>0.625</v>
      </c>
      <c r="C5805">
        <v>2.1</v>
      </c>
      <c r="D5805">
        <v>250</v>
      </c>
      <c r="E5805">
        <v>195.89</v>
      </c>
      <c r="F5805">
        <v>70.894999999999996</v>
      </c>
      <c r="G5805">
        <v>70.895522388059604</v>
      </c>
      <c r="H5805">
        <v>0</v>
      </c>
      <c r="I5805">
        <v>320.89552200000003</v>
      </c>
      <c r="J5805">
        <v>-1</v>
      </c>
      <c r="K5805">
        <v>2</v>
      </c>
      <c r="L5805">
        <v>54.20411</v>
      </c>
      <c r="M5805">
        <v>445</v>
      </c>
      <c r="N5805">
        <v>200</v>
      </c>
      <c r="O5805">
        <v>120</v>
      </c>
      <c r="P5805">
        <v>0</v>
      </c>
      <c r="Q5805">
        <v>965</v>
      </c>
      <c r="R5805">
        <v>20.868573999999999</v>
      </c>
      <c r="S5805">
        <v>36.196148999999998</v>
      </c>
      <c r="T5805">
        <v>0</v>
      </c>
      <c r="U5805">
        <v>0</v>
      </c>
    </row>
    <row r="5806" spans="1:21" x14ac:dyDescent="0.3">
      <c r="A5806">
        <v>0.67</v>
      </c>
      <c r="B5806">
        <v>0.625</v>
      </c>
      <c r="C5806">
        <v>2.1</v>
      </c>
      <c r="D5806">
        <v>250</v>
      </c>
      <c r="E5806">
        <v>195.89</v>
      </c>
      <c r="F5806">
        <v>70.894999999999996</v>
      </c>
      <c r="G5806">
        <v>70.895522388059604</v>
      </c>
      <c r="H5806">
        <v>10</v>
      </c>
      <c r="I5806">
        <v>330.89552200000003</v>
      </c>
      <c r="J5806">
        <v>-1</v>
      </c>
      <c r="K5806">
        <v>2</v>
      </c>
      <c r="L5806">
        <v>53.366039999999998</v>
      </c>
      <c r="M5806">
        <v>445</v>
      </c>
      <c r="N5806">
        <v>200</v>
      </c>
      <c r="O5806">
        <v>120</v>
      </c>
      <c r="P5806">
        <v>0</v>
      </c>
      <c r="Q5806">
        <v>969</v>
      </c>
      <c r="R5806">
        <v>20.479079269</v>
      </c>
      <c r="S5806">
        <v>36.273693999999999</v>
      </c>
      <c r="T5806">
        <v>0</v>
      </c>
      <c r="U5806">
        <v>0</v>
      </c>
    </row>
    <row r="5807" spans="1:21" x14ac:dyDescent="0.3">
      <c r="A5807">
        <v>0.67</v>
      </c>
      <c r="B5807">
        <v>0.625</v>
      </c>
      <c r="C5807">
        <v>2.1</v>
      </c>
      <c r="D5807">
        <v>250</v>
      </c>
      <c r="E5807">
        <v>195.89</v>
      </c>
      <c r="F5807">
        <v>70.894999999999996</v>
      </c>
      <c r="G5807">
        <v>70.895522388059604</v>
      </c>
      <c r="H5807">
        <v>20</v>
      </c>
      <c r="I5807">
        <v>340.89552200000003</v>
      </c>
      <c r="J5807">
        <v>-1</v>
      </c>
      <c r="K5807">
        <v>2</v>
      </c>
      <c r="L5807">
        <v>52.545810000000003</v>
      </c>
      <c r="M5807">
        <v>445</v>
      </c>
      <c r="N5807">
        <v>200</v>
      </c>
      <c r="O5807">
        <v>120</v>
      </c>
      <c r="P5807">
        <v>0</v>
      </c>
      <c r="Q5807">
        <v>957</v>
      </c>
      <c r="R5807">
        <v>19.745932841999998</v>
      </c>
      <c r="S5807">
        <v>36.040627000000001</v>
      </c>
      <c r="T5807">
        <v>0</v>
      </c>
      <c r="U5807">
        <v>0</v>
      </c>
    </row>
    <row r="5808" spans="1:21" x14ac:dyDescent="0.3">
      <c r="A5808">
        <v>0.67</v>
      </c>
      <c r="B5808">
        <v>0.625</v>
      </c>
      <c r="C5808">
        <v>2.1</v>
      </c>
      <c r="D5808">
        <v>250</v>
      </c>
      <c r="E5808">
        <v>195.89</v>
      </c>
      <c r="F5808">
        <v>70.894999999999996</v>
      </c>
      <c r="G5808">
        <v>70.895522388059604</v>
      </c>
      <c r="H5808">
        <v>30</v>
      </c>
      <c r="I5808">
        <v>350.89552200000003</v>
      </c>
      <c r="J5808">
        <v>-1</v>
      </c>
      <c r="K5808">
        <v>2</v>
      </c>
      <c r="L5808">
        <v>51.743180000000002</v>
      </c>
      <c r="M5808">
        <v>445</v>
      </c>
      <c r="N5808">
        <v>200</v>
      </c>
      <c r="O5808">
        <v>120</v>
      </c>
      <c r="P5808">
        <v>0</v>
      </c>
      <c r="Q5808">
        <v>911</v>
      </c>
      <c r="R5808">
        <v>19.265464564999998</v>
      </c>
      <c r="S5808">
        <v>35.134832000000003</v>
      </c>
      <c r="T5808">
        <v>0</v>
      </c>
      <c r="U5808">
        <v>0</v>
      </c>
    </row>
    <row r="5809" spans="1:21" x14ac:dyDescent="0.3">
      <c r="A5809">
        <v>0.67</v>
      </c>
      <c r="B5809">
        <v>0.625</v>
      </c>
      <c r="C5809">
        <v>2.1</v>
      </c>
      <c r="D5809">
        <v>250</v>
      </c>
      <c r="E5809">
        <v>195.89</v>
      </c>
      <c r="F5809">
        <v>70.894999999999996</v>
      </c>
      <c r="G5809">
        <v>70.895522388059604</v>
      </c>
      <c r="H5809">
        <v>40</v>
      </c>
      <c r="I5809">
        <v>360.89552200000003</v>
      </c>
      <c r="J5809">
        <v>-1</v>
      </c>
      <c r="K5809">
        <v>2</v>
      </c>
      <c r="L5809">
        <v>50.957900000000002</v>
      </c>
      <c r="M5809">
        <v>445</v>
      </c>
      <c r="N5809">
        <v>200</v>
      </c>
      <c r="O5809">
        <v>120</v>
      </c>
      <c r="P5809">
        <v>0</v>
      </c>
      <c r="Q5809">
        <v>986</v>
      </c>
      <c r="R5809">
        <v>18.773181441999998</v>
      </c>
      <c r="S5809">
        <v>36.601678999999997</v>
      </c>
      <c r="T5809">
        <v>0</v>
      </c>
      <c r="U5809">
        <v>0</v>
      </c>
    </row>
    <row r="5810" spans="1:21" x14ac:dyDescent="0.3">
      <c r="A5810">
        <v>0.67</v>
      </c>
      <c r="B5810">
        <v>0.625</v>
      </c>
      <c r="C5810">
        <v>2.1</v>
      </c>
      <c r="D5810">
        <v>250</v>
      </c>
      <c r="E5810">
        <v>195.89</v>
      </c>
      <c r="F5810">
        <v>70.894999999999996</v>
      </c>
      <c r="G5810">
        <v>70.895522388059604</v>
      </c>
      <c r="H5810">
        <v>50</v>
      </c>
      <c r="I5810">
        <v>370.89552200000003</v>
      </c>
      <c r="J5810">
        <v>-1</v>
      </c>
      <c r="K5810">
        <v>2</v>
      </c>
      <c r="L5810">
        <v>50.189700000000002</v>
      </c>
      <c r="M5810">
        <v>445</v>
      </c>
      <c r="N5810">
        <v>200</v>
      </c>
      <c r="O5810">
        <v>120</v>
      </c>
      <c r="P5810">
        <v>0</v>
      </c>
      <c r="Q5810">
        <v>926</v>
      </c>
      <c r="R5810">
        <v>18.231535321999999</v>
      </c>
      <c r="S5810">
        <v>35.432408000000002</v>
      </c>
      <c r="T5810">
        <v>0</v>
      </c>
      <c r="U5810">
        <v>0</v>
      </c>
    </row>
    <row r="5811" spans="1:21" x14ac:dyDescent="0.3">
      <c r="A5811">
        <v>0.67</v>
      </c>
      <c r="B5811">
        <v>0.625</v>
      </c>
      <c r="C5811">
        <v>2.1</v>
      </c>
      <c r="D5811">
        <v>250</v>
      </c>
      <c r="E5811">
        <v>195.89</v>
      </c>
      <c r="F5811">
        <v>70.894999999999996</v>
      </c>
      <c r="G5811">
        <v>70.895522388059604</v>
      </c>
      <c r="H5811">
        <v>60</v>
      </c>
      <c r="I5811">
        <v>380.89552200000003</v>
      </c>
      <c r="J5811">
        <v>-1</v>
      </c>
      <c r="K5811">
        <v>2</v>
      </c>
      <c r="L5811">
        <v>49.438290000000002</v>
      </c>
      <c r="M5811">
        <v>445</v>
      </c>
      <c r="N5811">
        <v>200</v>
      </c>
      <c r="O5811">
        <v>120</v>
      </c>
      <c r="P5811">
        <v>0</v>
      </c>
      <c r="Q5811">
        <v>981</v>
      </c>
      <c r="R5811">
        <v>17.749210572999999</v>
      </c>
      <c r="S5811">
        <v>36.505476000000002</v>
      </c>
      <c r="T5811">
        <v>0</v>
      </c>
      <c r="U5811">
        <v>0</v>
      </c>
    </row>
    <row r="5812" spans="1:21" x14ac:dyDescent="0.3">
      <c r="A5812">
        <v>0.67</v>
      </c>
      <c r="B5812">
        <v>0.625</v>
      </c>
      <c r="C5812">
        <v>2.1</v>
      </c>
      <c r="D5812">
        <v>250</v>
      </c>
      <c r="E5812">
        <v>195.89</v>
      </c>
      <c r="F5812">
        <v>70.894999999999996</v>
      </c>
      <c r="G5812">
        <v>70.895522388059604</v>
      </c>
      <c r="H5812">
        <v>70</v>
      </c>
      <c r="I5812">
        <v>390.89552200000003</v>
      </c>
      <c r="J5812">
        <v>-1</v>
      </c>
      <c r="K5812">
        <v>2</v>
      </c>
      <c r="L5812">
        <v>48.703380000000003</v>
      </c>
      <c r="M5812">
        <v>445</v>
      </c>
      <c r="N5812">
        <v>200</v>
      </c>
      <c r="O5812">
        <v>120</v>
      </c>
      <c r="P5812">
        <v>0</v>
      </c>
      <c r="Q5812">
        <v>959</v>
      </c>
      <c r="R5812">
        <v>17.215176789000001</v>
      </c>
      <c r="S5812">
        <v>36.079562000000003</v>
      </c>
      <c r="T5812">
        <v>0</v>
      </c>
      <c r="U5812">
        <v>0</v>
      </c>
    </row>
    <row r="5813" spans="1:21" x14ac:dyDescent="0.3">
      <c r="A5813">
        <v>0.67</v>
      </c>
      <c r="B5813">
        <v>0.625</v>
      </c>
      <c r="C5813">
        <v>2.1</v>
      </c>
      <c r="D5813">
        <v>250</v>
      </c>
      <c r="E5813">
        <v>195.89</v>
      </c>
      <c r="F5813">
        <v>70.894999999999996</v>
      </c>
      <c r="G5813">
        <v>70.895522388059604</v>
      </c>
      <c r="H5813">
        <v>80</v>
      </c>
      <c r="I5813">
        <v>400.89552200000003</v>
      </c>
      <c r="J5813">
        <v>-1</v>
      </c>
      <c r="K5813">
        <v>2</v>
      </c>
      <c r="L5813">
        <v>47.984659999999998</v>
      </c>
      <c r="M5813">
        <v>445</v>
      </c>
      <c r="N5813">
        <v>200</v>
      </c>
      <c r="O5813">
        <v>120</v>
      </c>
      <c r="P5813">
        <v>0</v>
      </c>
      <c r="Q5813">
        <v>925</v>
      </c>
      <c r="R5813">
        <v>16.784034346999999</v>
      </c>
      <c r="S5813">
        <v>35.412638000000001</v>
      </c>
      <c r="T5813">
        <v>0</v>
      </c>
      <c r="U5813">
        <v>0</v>
      </c>
    </row>
    <row r="5814" spans="1:21" x14ac:dyDescent="0.3">
      <c r="A5814">
        <v>0.67</v>
      </c>
      <c r="B5814">
        <v>0.625</v>
      </c>
      <c r="C5814">
        <v>2.1</v>
      </c>
      <c r="D5814">
        <v>250</v>
      </c>
      <c r="E5814">
        <v>195.89</v>
      </c>
      <c r="F5814">
        <v>70.894999999999996</v>
      </c>
      <c r="G5814">
        <v>70.895522388059604</v>
      </c>
      <c r="H5814">
        <v>90</v>
      </c>
      <c r="I5814">
        <v>410.89552200000003</v>
      </c>
      <c r="J5814">
        <v>-1</v>
      </c>
      <c r="K5814">
        <v>2</v>
      </c>
      <c r="L5814">
        <v>47.281829999999999</v>
      </c>
      <c r="M5814">
        <v>445</v>
      </c>
      <c r="N5814">
        <v>200</v>
      </c>
      <c r="O5814">
        <v>120</v>
      </c>
      <c r="P5814">
        <v>0</v>
      </c>
      <c r="Q5814">
        <v>928</v>
      </c>
      <c r="R5814">
        <v>16.463595202</v>
      </c>
      <c r="S5814">
        <v>35.471921000000002</v>
      </c>
      <c r="T5814">
        <v>0</v>
      </c>
      <c r="U5814">
        <v>0</v>
      </c>
    </row>
    <row r="5815" spans="1:21" x14ac:dyDescent="0.3">
      <c r="A5815">
        <v>0.67</v>
      </c>
      <c r="B5815">
        <v>0.625</v>
      </c>
      <c r="C5815">
        <v>2.1</v>
      </c>
      <c r="D5815">
        <v>250</v>
      </c>
      <c r="E5815">
        <v>195.89</v>
      </c>
      <c r="F5815">
        <v>70.894999999999996</v>
      </c>
      <c r="G5815">
        <v>70.895522388059604</v>
      </c>
      <c r="H5815">
        <v>100</v>
      </c>
      <c r="I5815">
        <v>420.89552200000003</v>
      </c>
      <c r="J5815">
        <v>-1</v>
      </c>
      <c r="K5815">
        <v>2</v>
      </c>
      <c r="L5815">
        <v>46.594560000000001</v>
      </c>
      <c r="M5815">
        <v>445</v>
      </c>
      <c r="N5815">
        <v>200</v>
      </c>
      <c r="O5815">
        <v>120</v>
      </c>
      <c r="P5815">
        <v>0</v>
      </c>
      <c r="Q5815">
        <v>938</v>
      </c>
      <c r="R5815">
        <v>16.136973580999999</v>
      </c>
      <c r="S5815">
        <v>35.668914000000001</v>
      </c>
      <c r="T5815">
        <v>0</v>
      </c>
      <c r="U5815">
        <v>0</v>
      </c>
    </row>
    <row r="5816" spans="1:21" x14ac:dyDescent="0.3">
      <c r="A5816">
        <v>0.67</v>
      </c>
      <c r="B5816">
        <v>0.625</v>
      </c>
      <c r="C5816">
        <v>2.1</v>
      </c>
      <c r="D5816">
        <v>250</v>
      </c>
      <c r="E5816">
        <v>195.89</v>
      </c>
      <c r="F5816">
        <v>70.894999999999996</v>
      </c>
      <c r="G5816">
        <v>70.895522388059604</v>
      </c>
      <c r="H5816">
        <v>110</v>
      </c>
      <c r="I5816">
        <v>430.89552200000003</v>
      </c>
      <c r="J5816">
        <v>-1</v>
      </c>
      <c r="K5816">
        <v>2</v>
      </c>
      <c r="L5816">
        <v>45.922550000000001</v>
      </c>
      <c r="M5816">
        <v>445</v>
      </c>
      <c r="N5816">
        <v>200</v>
      </c>
      <c r="O5816">
        <v>120</v>
      </c>
      <c r="P5816">
        <v>0</v>
      </c>
      <c r="Q5816">
        <v>906</v>
      </c>
      <c r="R5816">
        <v>16.136973580999999</v>
      </c>
      <c r="S5816">
        <v>35.035150999999999</v>
      </c>
      <c r="T5816">
        <v>0</v>
      </c>
      <c r="U5816">
        <v>0</v>
      </c>
    </row>
    <row r="5817" spans="1:21" x14ac:dyDescent="0.3">
      <c r="A5817">
        <v>0.67</v>
      </c>
      <c r="B5817">
        <v>0.625</v>
      </c>
      <c r="C5817">
        <v>2.1</v>
      </c>
      <c r="D5817">
        <v>250</v>
      </c>
      <c r="E5817">
        <v>195.89</v>
      </c>
      <c r="F5817">
        <v>70.894999999999996</v>
      </c>
      <c r="G5817">
        <v>70.895522388059604</v>
      </c>
      <c r="H5817">
        <v>120</v>
      </c>
      <c r="I5817">
        <v>440.89552200000003</v>
      </c>
      <c r="J5817">
        <v>-1</v>
      </c>
      <c r="K5817">
        <v>2</v>
      </c>
      <c r="L5817">
        <v>45.265450000000001</v>
      </c>
      <c r="M5817">
        <v>445</v>
      </c>
      <c r="N5817">
        <v>200</v>
      </c>
      <c r="O5817">
        <v>120</v>
      </c>
      <c r="P5817">
        <v>0</v>
      </c>
      <c r="Q5817">
        <v>908</v>
      </c>
      <c r="R5817">
        <v>15.290751374999999</v>
      </c>
      <c r="S5817">
        <v>35.075052999999997</v>
      </c>
      <c r="T5817">
        <v>0</v>
      </c>
      <c r="U5817">
        <v>0</v>
      </c>
    </row>
    <row r="5818" spans="1:21" x14ac:dyDescent="0.3">
      <c r="A5818">
        <v>0.67</v>
      </c>
      <c r="B5818">
        <v>0.625</v>
      </c>
      <c r="C5818">
        <v>2.1</v>
      </c>
      <c r="D5818">
        <v>250</v>
      </c>
      <c r="E5818">
        <v>195.89</v>
      </c>
      <c r="F5818">
        <v>70.894999999999996</v>
      </c>
      <c r="G5818">
        <v>70.895522388059604</v>
      </c>
      <c r="H5818">
        <v>130</v>
      </c>
      <c r="I5818">
        <v>450.89552200000003</v>
      </c>
      <c r="J5818">
        <v>-1</v>
      </c>
      <c r="K5818">
        <v>2</v>
      </c>
      <c r="L5818">
        <v>44.622959999999999</v>
      </c>
      <c r="M5818">
        <v>445</v>
      </c>
      <c r="N5818">
        <v>200</v>
      </c>
      <c r="O5818">
        <v>120</v>
      </c>
      <c r="P5818">
        <v>0</v>
      </c>
      <c r="Q5818">
        <v>935</v>
      </c>
      <c r="R5818">
        <v>15.334143694</v>
      </c>
      <c r="S5818">
        <v>35.609915999999998</v>
      </c>
      <c r="T5818">
        <v>0</v>
      </c>
      <c r="U5818">
        <v>0</v>
      </c>
    </row>
    <row r="5819" spans="1:21" x14ac:dyDescent="0.3">
      <c r="A5819">
        <v>0.67</v>
      </c>
      <c r="B5819">
        <v>0.625</v>
      </c>
      <c r="C5819">
        <v>2.1</v>
      </c>
      <c r="D5819">
        <v>250</v>
      </c>
      <c r="E5819">
        <v>195.89</v>
      </c>
      <c r="F5819">
        <v>70.894999999999996</v>
      </c>
      <c r="G5819">
        <v>70.895522388059604</v>
      </c>
      <c r="H5819">
        <v>140</v>
      </c>
      <c r="I5819">
        <v>460.89552200000003</v>
      </c>
      <c r="J5819">
        <v>-1</v>
      </c>
      <c r="K5819">
        <v>2</v>
      </c>
      <c r="L5819">
        <v>43.99474</v>
      </c>
      <c r="M5819">
        <v>445</v>
      </c>
      <c r="N5819">
        <v>200</v>
      </c>
      <c r="O5819">
        <v>120</v>
      </c>
      <c r="P5819">
        <v>0</v>
      </c>
      <c r="Q5819">
        <v>973</v>
      </c>
      <c r="R5819">
        <v>14.894668927</v>
      </c>
      <c r="S5819">
        <v>36.351095999999998</v>
      </c>
      <c r="T5819">
        <v>0</v>
      </c>
      <c r="U5819">
        <v>0</v>
      </c>
    </row>
    <row r="5820" spans="1:21" x14ac:dyDescent="0.3">
      <c r="A5820">
        <v>0.67</v>
      </c>
      <c r="B5820">
        <v>0.625</v>
      </c>
      <c r="C5820">
        <v>2.1</v>
      </c>
      <c r="D5820">
        <v>250</v>
      </c>
      <c r="E5820">
        <v>195.89</v>
      </c>
      <c r="F5820">
        <v>70.894999999999996</v>
      </c>
      <c r="G5820">
        <v>70.895522388059604</v>
      </c>
      <c r="H5820">
        <v>150</v>
      </c>
      <c r="I5820">
        <v>470.89552200000003</v>
      </c>
      <c r="J5820">
        <v>-1</v>
      </c>
      <c r="K5820">
        <v>2</v>
      </c>
      <c r="L5820">
        <v>43.380479999999999</v>
      </c>
      <c r="M5820">
        <v>445</v>
      </c>
      <c r="N5820">
        <v>200</v>
      </c>
      <c r="O5820">
        <v>120</v>
      </c>
      <c r="P5820">
        <v>0</v>
      </c>
      <c r="Q5820">
        <v>921</v>
      </c>
      <c r="R5820">
        <v>14.894668927</v>
      </c>
      <c r="S5820">
        <v>35.333458999999998</v>
      </c>
      <c r="T5820">
        <v>0</v>
      </c>
      <c r="U5820">
        <v>0</v>
      </c>
    </row>
    <row r="5821" spans="1:21" x14ac:dyDescent="0.3">
      <c r="A5821">
        <v>0.67</v>
      </c>
      <c r="B5821">
        <v>0.625</v>
      </c>
      <c r="C5821">
        <v>2.1</v>
      </c>
      <c r="D5821">
        <v>250</v>
      </c>
      <c r="E5821">
        <v>195.89</v>
      </c>
      <c r="F5821">
        <v>70.894999999999996</v>
      </c>
      <c r="G5821">
        <v>70.895522388059604</v>
      </c>
      <c r="H5821">
        <v>160</v>
      </c>
      <c r="I5821">
        <v>480.89552200000003</v>
      </c>
      <c r="J5821">
        <v>-1</v>
      </c>
      <c r="K5821">
        <v>2</v>
      </c>
      <c r="L5821">
        <v>42.77984</v>
      </c>
      <c r="M5821">
        <v>445</v>
      </c>
      <c r="N5821">
        <v>200</v>
      </c>
      <c r="O5821">
        <v>120</v>
      </c>
      <c r="P5821">
        <v>0</v>
      </c>
      <c r="Q5821">
        <v>977</v>
      </c>
      <c r="R5821">
        <v>14.303648721</v>
      </c>
      <c r="S5821">
        <v>36.428356999999998</v>
      </c>
      <c r="T5821">
        <v>0</v>
      </c>
      <c r="U5821">
        <v>0</v>
      </c>
    </row>
    <row r="5822" spans="1:21" x14ac:dyDescent="0.3">
      <c r="A5822">
        <v>0.67</v>
      </c>
      <c r="B5822">
        <v>0.625</v>
      </c>
      <c r="C5822">
        <v>2.1</v>
      </c>
      <c r="D5822">
        <v>250</v>
      </c>
      <c r="E5822">
        <v>195.89</v>
      </c>
      <c r="F5822">
        <v>70.894999999999996</v>
      </c>
      <c r="G5822">
        <v>70.895522388059604</v>
      </c>
      <c r="H5822">
        <v>170</v>
      </c>
      <c r="I5822">
        <v>490.89552200000003</v>
      </c>
      <c r="J5822">
        <v>-1</v>
      </c>
      <c r="K5822">
        <v>2</v>
      </c>
      <c r="L5822">
        <v>42.192509999999999</v>
      </c>
      <c r="M5822">
        <v>445</v>
      </c>
      <c r="N5822">
        <v>200</v>
      </c>
      <c r="O5822">
        <v>120</v>
      </c>
      <c r="P5822">
        <v>0</v>
      </c>
      <c r="Q5822">
        <v>934</v>
      </c>
      <c r="R5822">
        <v>14.303648721</v>
      </c>
      <c r="S5822">
        <v>35.590231000000003</v>
      </c>
      <c r="T5822">
        <v>0</v>
      </c>
      <c r="U5822">
        <v>0</v>
      </c>
    </row>
    <row r="5823" spans="1:21" x14ac:dyDescent="0.3">
      <c r="A5823">
        <v>0.67</v>
      </c>
      <c r="B5823">
        <v>0.625</v>
      </c>
      <c r="C5823">
        <v>2.1</v>
      </c>
      <c r="D5823">
        <v>250</v>
      </c>
      <c r="E5823">
        <v>195.89</v>
      </c>
      <c r="F5823">
        <v>70.894999999999996</v>
      </c>
      <c r="G5823">
        <v>70.895522388059604</v>
      </c>
      <c r="H5823">
        <v>180</v>
      </c>
      <c r="I5823">
        <v>500.89552200000003</v>
      </c>
      <c r="J5823">
        <v>-1</v>
      </c>
      <c r="K5823">
        <v>2</v>
      </c>
      <c r="L5823">
        <v>41.618169999999999</v>
      </c>
      <c r="M5823">
        <v>445</v>
      </c>
      <c r="N5823">
        <v>200</v>
      </c>
      <c r="O5823">
        <v>120</v>
      </c>
      <c r="P5823">
        <v>0</v>
      </c>
      <c r="Q5823">
        <v>936</v>
      </c>
      <c r="R5823">
        <v>13.832217182999999</v>
      </c>
      <c r="S5823">
        <v>35.629590999999998</v>
      </c>
      <c r="T5823">
        <v>0</v>
      </c>
      <c r="U5823">
        <v>0</v>
      </c>
    </row>
    <row r="5824" spans="1:21" x14ac:dyDescent="0.3">
      <c r="A5824">
        <v>0.67</v>
      </c>
      <c r="B5824">
        <v>0.625</v>
      </c>
      <c r="C5824">
        <v>2.1</v>
      </c>
      <c r="D5824">
        <v>250</v>
      </c>
      <c r="E5824">
        <v>195.89</v>
      </c>
      <c r="F5824">
        <v>70.894999999999996</v>
      </c>
      <c r="G5824">
        <v>70.895522388059604</v>
      </c>
      <c r="H5824">
        <v>190</v>
      </c>
      <c r="I5824">
        <v>510.89552200000003</v>
      </c>
      <c r="J5824">
        <v>-1</v>
      </c>
      <c r="K5824">
        <v>2</v>
      </c>
      <c r="L5824">
        <v>41.0565</v>
      </c>
      <c r="M5824">
        <v>445</v>
      </c>
      <c r="N5824">
        <v>200</v>
      </c>
      <c r="O5824">
        <v>120</v>
      </c>
      <c r="P5824">
        <v>0</v>
      </c>
      <c r="Q5824">
        <v>983</v>
      </c>
      <c r="R5824">
        <v>13.927754369000001</v>
      </c>
      <c r="S5824">
        <v>36.543982999999997</v>
      </c>
      <c r="T5824">
        <v>0</v>
      </c>
      <c r="U5824">
        <v>0</v>
      </c>
    </row>
    <row r="5825" spans="1:21" x14ac:dyDescent="0.3">
      <c r="A5825">
        <v>0.67</v>
      </c>
      <c r="B5825">
        <v>0.625</v>
      </c>
      <c r="C5825">
        <v>2.1</v>
      </c>
      <c r="D5825">
        <v>250</v>
      </c>
      <c r="E5825">
        <v>195.89</v>
      </c>
      <c r="F5825">
        <v>70.894999999999996</v>
      </c>
      <c r="G5825">
        <v>70.895522388059604</v>
      </c>
      <c r="H5825">
        <v>200</v>
      </c>
      <c r="I5825">
        <v>520.89552200000003</v>
      </c>
      <c r="J5825">
        <v>-1</v>
      </c>
      <c r="K5825">
        <v>2</v>
      </c>
      <c r="L5825">
        <v>40.507190000000001</v>
      </c>
      <c r="M5825">
        <v>445</v>
      </c>
      <c r="N5825">
        <v>200</v>
      </c>
      <c r="O5825">
        <v>120</v>
      </c>
      <c r="P5825">
        <v>0</v>
      </c>
      <c r="Q5825">
        <v>992</v>
      </c>
      <c r="R5825">
        <v>13.639174766</v>
      </c>
      <c r="S5825">
        <v>36.716836000000001</v>
      </c>
      <c r="T5825">
        <v>0</v>
      </c>
      <c r="U5825">
        <v>0</v>
      </c>
    </row>
    <row r="5826" spans="1:21" x14ac:dyDescent="0.3">
      <c r="A5826">
        <v>0.67</v>
      </c>
      <c r="B5826">
        <v>0.625</v>
      </c>
      <c r="C5826">
        <v>2.1</v>
      </c>
      <c r="D5826">
        <v>250</v>
      </c>
      <c r="E5826">
        <v>195.89</v>
      </c>
      <c r="F5826">
        <v>70.894999999999996</v>
      </c>
      <c r="G5826">
        <v>70.895522388059604</v>
      </c>
      <c r="H5826">
        <v>210</v>
      </c>
      <c r="I5826">
        <v>530.89552200000003</v>
      </c>
      <c r="J5826">
        <v>-1</v>
      </c>
      <c r="K5826">
        <v>2</v>
      </c>
      <c r="L5826">
        <v>39.969949999999997</v>
      </c>
      <c r="M5826">
        <v>445</v>
      </c>
      <c r="N5826">
        <v>200</v>
      </c>
      <c r="O5826">
        <v>120</v>
      </c>
      <c r="P5826">
        <v>0</v>
      </c>
      <c r="Q5826">
        <v>973</v>
      </c>
      <c r="R5826">
        <v>13.443413898999999</v>
      </c>
      <c r="S5826">
        <v>36.351095999999998</v>
      </c>
      <c r="T5826">
        <v>0</v>
      </c>
      <c r="U5826">
        <v>0</v>
      </c>
    </row>
    <row r="5827" spans="1:21" x14ac:dyDescent="0.3">
      <c r="A5827">
        <v>0.67</v>
      </c>
      <c r="B5827">
        <v>0.625</v>
      </c>
      <c r="C5827">
        <v>2.1</v>
      </c>
      <c r="D5827">
        <v>250</v>
      </c>
      <c r="E5827">
        <v>195.89</v>
      </c>
      <c r="F5827">
        <v>70.894999999999996</v>
      </c>
      <c r="G5827">
        <v>70.895522388059604</v>
      </c>
      <c r="H5827">
        <v>220</v>
      </c>
      <c r="I5827">
        <v>540.89552200000003</v>
      </c>
      <c r="J5827">
        <v>-1</v>
      </c>
      <c r="K5827">
        <v>2</v>
      </c>
      <c r="L5827">
        <v>39.444459999999999</v>
      </c>
      <c r="M5827">
        <v>445</v>
      </c>
      <c r="N5827">
        <v>200</v>
      </c>
      <c r="O5827">
        <v>120</v>
      </c>
      <c r="P5827">
        <v>0</v>
      </c>
      <c r="Q5827">
        <v>929</v>
      </c>
      <c r="R5827">
        <v>13.344476714000001</v>
      </c>
      <c r="S5827">
        <v>35.491663000000003</v>
      </c>
      <c r="T5827">
        <v>0</v>
      </c>
      <c r="U5827">
        <v>0</v>
      </c>
    </row>
    <row r="5828" spans="1:21" x14ac:dyDescent="0.3">
      <c r="A5828">
        <v>0.67</v>
      </c>
      <c r="B5828">
        <v>0.625</v>
      </c>
      <c r="C5828">
        <v>2.1</v>
      </c>
      <c r="D5828">
        <v>250</v>
      </c>
      <c r="E5828">
        <v>195.89</v>
      </c>
      <c r="F5828">
        <v>70.894999999999996</v>
      </c>
      <c r="G5828">
        <v>70.895522388059604</v>
      </c>
      <c r="H5828">
        <v>230</v>
      </c>
      <c r="I5828">
        <v>550.89552200000003</v>
      </c>
      <c r="J5828">
        <v>-1</v>
      </c>
      <c r="K5828">
        <v>2</v>
      </c>
      <c r="L5828">
        <v>38.930430000000001</v>
      </c>
      <c r="M5828">
        <v>445</v>
      </c>
      <c r="N5828">
        <v>200</v>
      </c>
      <c r="O5828">
        <v>120</v>
      </c>
      <c r="P5828">
        <v>0</v>
      </c>
      <c r="Q5828">
        <v>980</v>
      </c>
      <c r="R5828">
        <v>12.890036943</v>
      </c>
      <c r="S5828">
        <v>36.48621</v>
      </c>
      <c r="T5828">
        <v>0</v>
      </c>
      <c r="U5828">
        <v>0</v>
      </c>
    </row>
    <row r="5829" spans="1:21" x14ac:dyDescent="0.3">
      <c r="A5829">
        <v>0.67</v>
      </c>
      <c r="B5829">
        <v>0.625</v>
      </c>
      <c r="C5829">
        <v>2.1</v>
      </c>
      <c r="D5829">
        <v>250</v>
      </c>
      <c r="E5829">
        <v>195.89</v>
      </c>
      <c r="F5829">
        <v>70.894999999999996</v>
      </c>
      <c r="G5829">
        <v>70.895522388059604</v>
      </c>
      <c r="H5829">
        <v>240</v>
      </c>
      <c r="I5829">
        <v>560.89552200000003</v>
      </c>
      <c r="J5829">
        <v>-1</v>
      </c>
      <c r="K5829">
        <v>2</v>
      </c>
      <c r="L5829">
        <v>38.427570000000003</v>
      </c>
      <c r="M5829">
        <v>445</v>
      </c>
      <c r="N5829">
        <v>200</v>
      </c>
      <c r="O5829">
        <v>120</v>
      </c>
      <c r="P5829">
        <v>0</v>
      </c>
      <c r="Q5829">
        <v>988</v>
      </c>
      <c r="R5829">
        <v>13.194705451999999</v>
      </c>
      <c r="S5829">
        <v>36.640098999999999</v>
      </c>
      <c r="T5829">
        <v>0</v>
      </c>
      <c r="U5829">
        <v>0</v>
      </c>
    </row>
    <row r="5830" spans="1:21" x14ac:dyDescent="0.3">
      <c r="A5830">
        <v>0.67</v>
      </c>
      <c r="B5830">
        <v>0.625</v>
      </c>
      <c r="C5830">
        <v>2.1</v>
      </c>
      <c r="D5830">
        <v>250</v>
      </c>
      <c r="E5830">
        <v>195.89</v>
      </c>
      <c r="F5830">
        <v>70.894999999999996</v>
      </c>
      <c r="G5830">
        <v>70.895522388059604</v>
      </c>
      <c r="H5830">
        <v>250</v>
      </c>
      <c r="I5830">
        <v>570.89552200000003</v>
      </c>
      <c r="J5830">
        <v>-1</v>
      </c>
      <c r="K5830">
        <v>2</v>
      </c>
      <c r="L5830">
        <v>37.935600000000001</v>
      </c>
      <c r="M5830">
        <v>445</v>
      </c>
      <c r="N5830">
        <v>200</v>
      </c>
      <c r="O5830">
        <v>120</v>
      </c>
      <c r="P5830">
        <v>0</v>
      </c>
      <c r="Q5830">
        <v>958</v>
      </c>
      <c r="R5830">
        <v>12.682929719000001</v>
      </c>
      <c r="S5830">
        <v>36.060099000000001</v>
      </c>
      <c r="T5830">
        <v>0</v>
      </c>
      <c r="U5830">
        <v>0</v>
      </c>
    </row>
    <row r="5831" spans="1:21" x14ac:dyDescent="0.3">
      <c r="A5831">
        <v>0.67</v>
      </c>
      <c r="B5831">
        <v>0.625</v>
      </c>
      <c r="C5831">
        <v>2.1</v>
      </c>
      <c r="D5831">
        <v>250</v>
      </c>
      <c r="E5831">
        <v>195.89</v>
      </c>
      <c r="F5831">
        <v>70.894999999999996</v>
      </c>
      <c r="G5831">
        <v>70.895522388059604</v>
      </c>
      <c r="H5831">
        <v>260</v>
      </c>
      <c r="I5831">
        <v>580.89552200000003</v>
      </c>
      <c r="J5831">
        <v>-1</v>
      </c>
      <c r="K5831">
        <v>2</v>
      </c>
      <c r="L5831">
        <v>37.454230000000003</v>
      </c>
      <c r="M5831">
        <v>445</v>
      </c>
      <c r="N5831">
        <v>200</v>
      </c>
      <c r="O5831">
        <v>120</v>
      </c>
      <c r="P5831">
        <v>0</v>
      </c>
      <c r="Q5831">
        <v>910</v>
      </c>
      <c r="R5831">
        <v>12.630631138</v>
      </c>
      <c r="S5831">
        <v>35.114915000000003</v>
      </c>
      <c r="T5831">
        <v>0</v>
      </c>
      <c r="U5831">
        <v>0</v>
      </c>
    </row>
    <row r="5832" spans="1:21" x14ac:dyDescent="0.3">
      <c r="A5832">
        <v>0.67</v>
      </c>
      <c r="B5832">
        <v>0.625</v>
      </c>
      <c r="C5832">
        <v>2.1</v>
      </c>
      <c r="D5832">
        <v>250</v>
      </c>
      <c r="E5832">
        <v>195.89</v>
      </c>
      <c r="F5832">
        <v>70.894999999999996</v>
      </c>
      <c r="G5832">
        <v>70.895522388059604</v>
      </c>
      <c r="H5832">
        <v>270</v>
      </c>
      <c r="I5832">
        <v>590.89552200000003</v>
      </c>
      <c r="J5832">
        <v>-1</v>
      </c>
      <c r="K5832">
        <v>2</v>
      </c>
      <c r="L5832">
        <v>36.98319</v>
      </c>
      <c r="M5832">
        <v>445</v>
      </c>
      <c r="N5832">
        <v>200</v>
      </c>
      <c r="O5832">
        <v>120</v>
      </c>
      <c r="P5832">
        <v>0</v>
      </c>
      <c r="Q5832">
        <v>917</v>
      </c>
      <c r="R5832">
        <v>12.630631138</v>
      </c>
      <c r="S5832">
        <v>35.254125000000002</v>
      </c>
      <c r="T5832">
        <v>0</v>
      </c>
      <c r="U5832">
        <v>0</v>
      </c>
    </row>
    <row r="5833" spans="1:21" x14ac:dyDescent="0.3">
      <c r="A5833">
        <v>0.67</v>
      </c>
      <c r="B5833">
        <v>0.625</v>
      </c>
      <c r="C5833">
        <v>2.1</v>
      </c>
      <c r="D5833">
        <v>250</v>
      </c>
      <c r="E5833">
        <v>195.89</v>
      </c>
      <c r="F5833">
        <v>70.894999999999996</v>
      </c>
      <c r="G5833">
        <v>70.895522388059604</v>
      </c>
      <c r="H5833">
        <v>280</v>
      </c>
      <c r="I5833">
        <v>600.89552200000003</v>
      </c>
      <c r="J5833">
        <v>-1</v>
      </c>
      <c r="K5833">
        <v>2</v>
      </c>
      <c r="L5833">
        <v>36.522210000000001</v>
      </c>
      <c r="M5833">
        <v>445</v>
      </c>
      <c r="N5833">
        <v>200</v>
      </c>
      <c r="O5833">
        <v>120</v>
      </c>
      <c r="P5833">
        <v>0</v>
      </c>
      <c r="Q5833">
        <v>914</v>
      </c>
      <c r="R5833">
        <v>11.93024466</v>
      </c>
      <c r="S5833">
        <v>35.194521999999999</v>
      </c>
      <c r="T5833">
        <v>0</v>
      </c>
      <c r="U5833">
        <v>0</v>
      </c>
    </row>
    <row r="5834" spans="1:21" x14ac:dyDescent="0.3">
      <c r="A5834">
        <v>0.67</v>
      </c>
      <c r="B5834">
        <v>0.625</v>
      </c>
      <c r="C5834">
        <v>2.1</v>
      </c>
      <c r="D5834">
        <v>250</v>
      </c>
      <c r="E5834">
        <v>195.89</v>
      </c>
      <c r="F5834">
        <v>70.894999999999996</v>
      </c>
      <c r="G5834">
        <v>70.895522388059604</v>
      </c>
      <c r="H5834">
        <v>290</v>
      </c>
      <c r="I5834">
        <v>610.89552200000003</v>
      </c>
      <c r="J5834">
        <v>-1</v>
      </c>
      <c r="K5834">
        <v>2</v>
      </c>
      <c r="L5834">
        <v>36.071040000000004</v>
      </c>
      <c r="M5834">
        <v>445</v>
      </c>
      <c r="N5834">
        <v>200</v>
      </c>
      <c r="O5834">
        <v>120</v>
      </c>
      <c r="P5834">
        <v>0</v>
      </c>
      <c r="Q5834">
        <v>910</v>
      </c>
      <c r="R5834">
        <v>11.985551371</v>
      </c>
      <c r="S5834">
        <v>35.114915000000003</v>
      </c>
      <c r="T5834">
        <v>0</v>
      </c>
      <c r="U5834">
        <v>0</v>
      </c>
    </row>
    <row r="5835" spans="1:21" x14ac:dyDescent="0.3">
      <c r="A5835">
        <v>0.67</v>
      </c>
      <c r="B5835">
        <v>0.625</v>
      </c>
      <c r="C5835">
        <v>2.1</v>
      </c>
      <c r="D5835">
        <v>250</v>
      </c>
      <c r="E5835">
        <v>195.89</v>
      </c>
      <c r="F5835">
        <v>70.894999999999996</v>
      </c>
      <c r="G5835">
        <v>70.895522388059604</v>
      </c>
      <c r="H5835">
        <v>300</v>
      </c>
      <c r="I5835">
        <v>620.89552200000003</v>
      </c>
      <c r="J5835">
        <v>-1</v>
      </c>
      <c r="K5835">
        <v>2</v>
      </c>
      <c r="L5835">
        <v>35.629420000000003</v>
      </c>
      <c r="M5835">
        <v>445</v>
      </c>
      <c r="N5835">
        <v>200</v>
      </c>
      <c r="O5835">
        <v>120</v>
      </c>
      <c r="P5835">
        <v>0</v>
      </c>
      <c r="Q5835">
        <v>963</v>
      </c>
      <c r="R5835">
        <v>11.818866140000001</v>
      </c>
      <c r="S5835">
        <v>36.157322999999998</v>
      </c>
      <c r="T5835">
        <v>0</v>
      </c>
      <c r="U5835">
        <v>0</v>
      </c>
    </row>
    <row r="5836" spans="1:21" x14ac:dyDescent="0.3">
      <c r="A5836">
        <v>0.67</v>
      </c>
      <c r="B5836">
        <v>0.625</v>
      </c>
      <c r="C5836">
        <v>2.1</v>
      </c>
      <c r="D5836">
        <v>250</v>
      </c>
      <c r="E5836">
        <v>195.89</v>
      </c>
      <c r="F5836">
        <v>70.894999999999996</v>
      </c>
      <c r="G5836">
        <v>70.895522388059604</v>
      </c>
      <c r="H5836">
        <v>0</v>
      </c>
      <c r="I5836">
        <v>320.89552200000003</v>
      </c>
      <c r="J5836">
        <v>-1</v>
      </c>
      <c r="K5836">
        <v>2</v>
      </c>
      <c r="L5836">
        <v>54.20411</v>
      </c>
      <c r="M5836">
        <v>445</v>
      </c>
      <c r="N5836">
        <v>200</v>
      </c>
      <c r="O5836">
        <v>120</v>
      </c>
      <c r="P5836">
        <v>0</v>
      </c>
      <c r="Q5836">
        <v>965</v>
      </c>
      <c r="R5836">
        <v>20.868573999999999</v>
      </c>
      <c r="S5836">
        <v>36.196148999999998</v>
      </c>
      <c r="T5836">
        <v>0</v>
      </c>
      <c r="U5836">
        <v>0</v>
      </c>
    </row>
    <row r="5837" spans="1:21" x14ac:dyDescent="0.3">
      <c r="A5837" t="s">
        <v>74</v>
      </c>
      <c r="B5837" t="s">
        <v>74</v>
      </c>
      <c r="C5837">
        <v>2.1</v>
      </c>
      <c r="D5837">
        <v>250</v>
      </c>
      <c r="E5837" t="s">
        <v>75</v>
      </c>
      <c r="F5837" t="s">
        <v>74</v>
      </c>
      <c r="G5837" t="s">
        <v>74</v>
      </c>
      <c r="H5837" t="s">
        <v>74</v>
      </c>
      <c r="I5837" t="s">
        <v>74</v>
      </c>
      <c r="J5837" t="s">
        <v>74</v>
      </c>
      <c r="K5837" t="s">
        <v>74</v>
      </c>
      <c r="L5837" t="s">
        <v>74</v>
      </c>
      <c r="M5837" t="s">
        <v>74</v>
      </c>
      <c r="N5837" t="s">
        <v>74</v>
      </c>
      <c r="O5837">
        <v>140</v>
      </c>
    </row>
    <row r="5838" spans="1:21" x14ac:dyDescent="0.3">
      <c r="A5838">
        <v>0.67</v>
      </c>
      <c r="B5838">
        <v>0.625</v>
      </c>
      <c r="C5838">
        <v>2.1</v>
      </c>
      <c r="D5838">
        <v>250</v>
      </c>
      <c r="E5838">
        <v>195.89</v>
      </c>
      <c r="F5838">
        <v>70.894999999999996</v>
      </c>
      <c r="G5838">
        <v>70.895522388059604</v>
      </c>
      <c r="H5838">
        <v>0</v>
      </c>
      <c r="I5838">
        <v>320.89552200000003</v>
      </c>
      <c r="J5838">
        <v>-1</v>
      </c>
      <c r="K5838">
        <v>2</v>
      </c>
      <c r="L5838">
        <v>55.390520000000002</v>
      </c>
      <c r="M5838">
        <v>465</v>
      </c>
      <c r="N5838">
        <v>200</v>
      </c>
      <c r="O5838">
        <v>140</v>
      </c>
      <c r="P5838">
        <v>0</v>
      </c>
      <c r="Q5838">
        <v>920</v>
      </c>
      <c r="R5838">
        <v>24.411600798999999</v>
      </c>
      <c r="S5838">
        <v>35.313639999999999</v>
      </c>
      <c r="T5838">
        <v>0</v>
      </c>
      <c r="U5838">
        <v>0</v>
      </c>
    </row>
    <row r="5839" spans="1:21" x14ac:dyDescent="0.3">
      <c r="A5839">
        <v>0.67</v>
      </c>
      <c r="B5839">
        <v>0.625</v>
      </c>
      <c r="C5839">
        <v>2.1</v>
      </c>
      <c r="D5839">
        <v>250</v>
      </c>
      <c r="E5839">
        <v>195.89</v>
      </c>
      <c r="F5839">
        <v>70.894999999999996</v>
      </c>
      <c r="G5839">
        <v>70.895522388059604</v>
      </c>
      <c r="H5839">
        <v>10</v>
      </c>
      <c r="I5839">
        <v>330.89552200000003</v>
      </c>
      <c r="J5839">
        <v>-1</v>
      </c>
      <c r="K5839">
        <v>2</v>
      </c>
      <c r="L5839">
        <v>54.564219999999999</v>
      </c>
      <c r="M5839">
        <v>465</v>
      </c>
      <c r="N5839">
        <v>200</v>
      </c>
      <c r="O5839">
        <v>140</v>
      </c>
      <c r="P5839">
        <v>0</v>
      </c>
      <c r="Q5839">
        <v>967</v>
      </c>
      <c r="R5839">
        <v>23.964118138</v>
      </c>
      <c r="S5839">
        <v>36.234940000000002</v>
      </c>
      <c r="T5839">
        <v>0</v>
      </c>
      <c r="U5839">
        <v>0</v>
      </c>
    </row>
    <row r="5840" spans="1:21" x14ac:dyDescent="0.3">
      <c r="A5840">
        <v>0.67</v>
      </c>
      <c r="B5840">
        <v>0.625</v>
      </c>
      <c r="C5840">
        <v>2.1</v>
      </c>
      <c r="D5840">
        <v>250</v>
      </c>
      <c r="E5840">
        <v>195.89</v>
      </c>
      <c r="F5840">
        <v>70.894999999999996</v>
      </c>
      <c r="G5840">
        <v>70.895522388059604</v>
      </c>
      <c r="H5840">
        <v>20</v>
      </c>
      <c r="I5840">
        <v>340.89552200000003</v>
      </c>
      <c r="J5840">
        <v>-1</v>
      </c>
      <c r="K5840">
        <v>2</v>
      </c>
      <c r="L5840">
        <v>53.754530000000003</v>
      </c>
      <c r="M5840">
        <v>465</v>
      </c>
      <c r="N5840">
        <v>200</v>
      </c>
      <c r="O5840">
        <v>140</v>
      </c>
      <c r="P5840">
        <v>0</v>
      </c>
      <c r="Q5840">
        <v>981</v>
      </c>
      <c r="R5840">
        <v>22.927284294</v>
      </c>
      <c r="S5840">
        <v>36.505476000000002</v>
      </c>
      <c r="T5840">
        <v>0</v>
      </c>
      <c r="U5840">
        <v>0</v>
      </c>
    </row>
    <row r="5841" spans="1:21" x14ac:dyDescent="0.3">
      <c r="A5841">
        <v>0.67</v>
      </c>
      <c r="B5841">
        <v>0.625</v>
      </c>
      <c r="C5841">
        <v>2.1</v>
      </c>
      <c r="D5841">
        <v>250</v>
      </c>
      <c r="E5841">
        <v>195.89</v>
      </c>
      <c r="F5841">
        <v>70.894999999999996</v>
      </c>
      <c r="G5841">
        <v>70.895522388059604</v>
      </c>
      <c r="H5841">
        <v>30</v>
      </c>
      <c r="I5841">
        <v>350.89552200000003</v>
      </c>
      <c r="J5841">
        <v>-1</v>
      </c>
      <c r="K5841">
        <v>2</v>
      </c>
      <c r="L5841">
        <v>52.961280000000002</v>
      </c>
      <c r="M5841">
        <v>465</v>
      </c>
      <c r="N5841">
        <v>200</v>
      </c>
      <c r="O5841">
        <v>140</v>
      </c>
      <c r="P5841">
        <v>0</v>
      </c>
      <c r="Q5841">
        <v>992</v>
      </c>
      <c r="R5841">
        <v>22.240995547000001</v>
      </c>
      <c r="S5841">
        <v>36.716836000000001</v>
      </c>
      <c r="T5841">
        <v>0</v>
      </c>
      <c r="U5841">
        <v>0</v>
      </c>
    </row>
    <row r="5842" spans="1:21" x14ac:dyDescent="0.3">
      <c r="A5842">
        <v>0.67</v>
      </c>
      <c r="B5842">
        <v>0.625</v>
      </c>
      <c r="C5842">
        <v>2.1</v>
      </c>
      <c r="D5842">
        <v>250</v>
      </c>
      <c r="E5842">
        <v>195.89</v>
      </c>
      <c r="F5842">
        <v>70.894999999999996</v>
      </c>
      <c r="G5842">
        <v>70.895522388059604</v>
      </c>
      <c r="H5842">
        <v>40</v>
      </c>
      <c r="I5842">
        <v>360.89552200000003</v>
      </c>
      <c r="J5842">
        <v>-1</v>
      </c>
      <c r="K5842">
        <v>2</v>
      </c>
      <c r="L5842">
        <v>52.184260000000002</v>
      </c>
      <c r="M5842">
        <v>465</v>
      </c>
      <c r="N5842">
        <v>200</v>
      </c>
      <c r="O5842">
        <v>140</v>
      </c>
      <c r="P5842">
        <v>0</v>
      </c>
      <c r="Q5842">
        <v>934</v>
      </c>
      <c r="R5842">
        <v>21.874832716</v>
      </c>
      <c r="S5842">
        <v>35.590231000000003</v>
      </c>
      <c r="T5842">
        <v>0</v>
      </c>
      <c r="U5842">
        <v>0</v>
      </c>
    </row>
    <row r="5843" spans="1:21" x14ac:dyDescent="0.3">
      <c r="A5843">
        <v>0.67</v>
      </c>
      <c r="B5843">
        <v>0.625</v>
      </c>
      <c r="C5843">
        <v>2.1</v>
      </c>
      <c r="D5843">
        <v>250</v>
      </c>
      <c r="E5843">
        <v>195.89</v>
      </c>
      <c r="F5843">
        <v>70.894999999999996</v>
      </c>
      <c r="G5843">
        <v>70.895522388059604</v>
      </c>
      <c r="H5843">
        <v>50</v>
      </c>
      <c r="I5843">
        <v>370.89552200000003</v>
      </c>
      <c r="J5843">
        <v>-1</v>
      </c>
      <c r="K5843">
        <v>2</v>
      </c>
      <c r="L5843">
        <v>51.423270000000002</v>
      </c>
      <c r="M5843">
        <v>465</v>
      </c>
      <c r="N5843">
        <v>200</v>
      </c>
      <c r="O5843">
        <v>140</v>
      </c>
      <c r="P5843">
        <v>0</v>
      </c>
      <c r="Q5843">
        <v>909</v>
      </c>
      <c r="R5843">
        <v>21.471462038999999</v>
      </c>
      <c r="S5843">
        <v>35.094988999999998</v>
      </c>
      <c r="T5843">
        <v>0</v>
      </c>
      <c r="U5843">
        <v>0</v>
      </c>
    </row>
    <row r="5844" spans="1:21" x14ac:dyDescent="0.3">
      <c r="A5844">
        <v>0.67</v>
      </c>
      <c r="B5844">
        <v>0.625</v>
      </c>
      <c r="C5844">
        <v>2.1</v>
      </c>
      <c r="D5844">
        <v>250</v>
      </c>
      <c r="E5844">
        <v>195.89</v>
      </c>
      <c r="F5844">
        <v>70.894999999999996</v>
      </c>
      <c r="G5844">
        <v>70.895522388059604</v>
      </c>
      <c r="H5844">
        <v>60</v>
      </c>
      <c r="I5844">
        <v>380.89552200000003</v>
      </c>
      <c r="J5844">
        <v>-1</v>
      </c>
      <c r="K5844">
        <v>2</v>
      </c>
      <c r="L5844">
        <v>50.678060000000002</v>
      </c>
      <c r="M5844">
        <v>465</v>
      </c>
      <c r="N5844">
        <v>200</v>
      </c>
      <c r="O5844">
        <v>140</v>
      </c>
      <c r="P5844">
        <v>0</v>
      </c>
      <c r="Q5844">
        <v>909</v>
      </c>
      <c r="R5844">
        <v>20.739519610999999</v>
      </c>
      <c r="S5844">
        <v>35.094988999999998</v>
      </c>
      <c r="T5844">
        <v>0</v>
      </c>
      <c r="U5844">
        <v>0</v>
      </c>
    </row>
    <row r="5845" spans="1:21" x14ac:dyDescent="0.3">
      <c r="A5845">
        <v>0.67</v>
      </c>
      <c r="B5845">
        <v>0.625</v>
      </c>
      <c r="C5845">
        <v>2.1</v>
      </c>
      <c r="D5845">
        <v>250</v>
      </c>
      <c r="E5845">
        <v>195.89</v>
      </c>
      <c r="F5845">
        <v>70.894999999999996</v>
      </c>
      <c r="G5845">
        <v>70.895522388059604</v>
      </c>
      <c r="H5845">
        <v>70</v>
      </c>
      <c r="I5845">
        <v>390.89552200000003</v>
      </c>
      <c r="J5845">
        <v>-1</v>
      </c>
      <c r="K5845">
        <v>2</v>
      </c>
      <c r="L5845">
        <v>49.948390000000003</v>
      </c>
      <c r="M5845">
        <v>465</v>
      </c>
      <c r="N5845">
        <v>200</v>
      </c>
      <c r="O5845">
        <v>140</v>
      </c>
      <c r="P5845">
        <v>0</v>
      </c>
      <c r="Q5845">
        <v>933</v>
      </c>
      <c r="R5845">
        <v>20.347663426</v>
      </c>
      <c r="S5845">
        <v>35.570535999999997</v>
      </c>
      <c r="T5845">
        <v>0</v>
      </c>
      <c r="U5845">
        <v>0</v>
      </c>
    </row>
    <row r="5846" spans="1:21" x14ac:dyDescent="0.3">
      <c r="A5846">
        <v>0.67</v>
      </c>
      <c r="B5846">
        <v>0.625</v>
      </c>
      <c r="C5846">
        <v>2.1</v>
      </c>
      <c r="D5846">
        <v>250</v>
      </c>
      <c r="E5846">
        <v>195.89</v>
      </c>
      <c r="F5846">
        <v>70.894999999999996</v>
      </c>
      <c r="G5846">
        <v>70.895522388059604</v>
      </c>
      <c r="H5846">
        <v>80</v>
      </c>
      <c r="I5846">
        <v>400.89552200000003</v>
      </c>
      <c r="J5846">
        <v>-1</v>
      </c>
      <c r="K5846">
        <v>2</v>
      </c>
      <c r="L5846">
        <v>49.234029999999997</v>
      </c>
      <c r="M5846">
        <v>465</v>
      </c>
      <c r="N5846">
        <v>200</v>
      </c>
      <c r="O5846">
        <v>140</v>
      </c>
      <c r="P5846">
        <v>0</v>
      </c>
      <c r="Q5846">
        <v>934</v>
      </c>
      <c r="R5846">
        <v>19.711986935999999</v>
      </c>
      <c r="S5846">
        <v>35.590231000000003</v>
      </c>
      <c r="T5846">
        <v>0</v>
      </c>
      <c r="U5846">
        <v>0</v>
      </c>
    </row>
    <row r="5847" spans="1:21" x14ac:dyDescent="0.3">
      <c r="A5847">
        <v>0.67</v>
      </c>
      <c r="B5847">
        <v>0.625</v>
      </c>
      <c r="C5847">
        <v>2.1</v>
      </c>
      <c r="D5847">
        <v>250</v>
      </c>
      <c r="E5847">
        <v>195.89</v>
      </c>
      <c r="F5847">
        <v>70.894999999999996</v>
      </c>
      <c r="G5847">
        <v>70.895522388059604</v>
      </c>
      <c r="H5847">
        <v>90</v>
      </c>
      <c r="I5847">
        <v>410.89552200000003</v>
      </c>
      <c r="J5847">
        <v>-1</v>
      </c>
      <c r="K5847">
        <v>2</v>
      </c>
      <c r="L5847">
        <v>48.534689999999998</v>
      </c>
      <c r="M5847">
        <v>465</v>
      </c>
      <c r="N5847">
        <v>200</v>
      </c>
      <c r="O5847">
        <v>140</v>
      </c>
      <c r="P5847">
        <v>0</v>
      </c>
      <c r="Q5847">
        <v>928</v>
      </c>
      <c r="R5847">
        <v>19.438370662000001</v>
      </c>
      <c r="S5847">
        <v>35.471921000000002</v>
      </c>
      <c r="T5847">
        <v>0</v>
      </c>
      <c r="U5847">
        <v>0</v>
      </c>
    </row>
    <row r="5848" spans="1:21" x14ac:dyDescent="0.3">
      <c r="A5848">
        <v>0.67</v>
      </c>
      <c r="B5848">
        <v>0.625</v>
      </c>
      <c r="C5848">
        <v>2.1</v>
      </c>
      <c r="D5848">
        <v>250</v>
      </c>
      <c r="E5848">
        <v>195.89</v>
      </c>
      <c r="F5848">
        <v>70.894999999999996</v>
      </c>
      <c r="G5848">
        <v>70.895522388059604</v>
      </c>
      <c r="H5848">
        <v>100</v>
      </c>
      <c r="I5848">
        <v>420.89552200000003</v>
      </c>
      <c r="J5848">
        <v>-1</v>
      </c>
      <c r="K5848">
        <v>2</v>
      </c>
      <c r="L5848">
        <v>47.850119999999997</v>
      </c>
      <c r="M5848">
        <v>465</v>
      </c>
      <c r="N5848">
        <v>200</v>
      </c>
      <c r="O5848">
        <v>140</v>
      </c>
      <c r="P5848">
        <v>0</v>
      </c>
      <c r="Q5848">
        <v>978</v>
      </c>
      <c r="R5848">
        <v>19.126057373999998</v>
      </c>
      <c r="S5848">
        <v>36.447650000000003</v>
      </c>
      <c r="T5848">
        <v>0</v>
      </c>
      <c r="U5848">
        <v>0</v>
      </c>
    </row>
    <row r="5849" spans="1:21" x14ac:dyDescent="0.3">
      <c r="A5849">
        <v>0.67</v>
      </c>
      <c r="B5849">
        <v>0.625</v>
      </c>
      <c r="C5849">
        <v>2.1</v>
      </c>
      <c r="D5849">
        <v>250</v>
      </c>
      <c r="E5849">
        <v>195.89</v>
      </c>
      <c r="F5849">
        <v>70.894999999999996</v>
      </c>
      <c r="G5849">
        <v>70.895522388059604</v>
      </c>
      <c r="H5849">
        <v>110</v>
      </c>
      <c r="I5849">
        <v>430.89552200000003</v>
      </c>
      <c r="J5849">
        <v>-1</v>
      </c>
      <c r="K5849">
        <v>2</v>
      </c>
      <c r="L5849">
        <v>47.180050000000001</v>
      </c>
      <c r="M5849">
        <v>465</v>
      </c>
      <c r="N5849">
        <v>200</v>
      </c>
      <c r="O5849">
        <v>140</v>
      </c>
      <c r="P5849">
        <v>0</v>
      </c>
      <c r="Q5849">
        <v>985</v>
      </c>
      <c r="R5849">
        <v>18.558353699000001</v>
      </c>
      <c r="S5849">
        <v>36.582456000000001</v>
      </c>
      <c r="T5849">
        <v>0</v>
      </c>
      <c r="U5849">
        <v>0</v>
      </c>
    </row>
    <row r="5850" spans="1:21" x14ac:dyDescent="0.3">
      <c r="A5850">
        <v>0.67</v>
      </c>
      <c r="B5850">
        <v>0.625</v>
      </c>
      <c r="C5850">
        <v>2.1</v>
      </c>
      <c r="D5850">
        <v>250</v>
      </c>
      <c r="E5850">
        <v>195.89</v>
      </c>
      <c r="F5850">
        <v>70.894999999999996</v>
      </c>
      <c r="G5850">
        <v>70.895522388059604</v>
      </c>
      <c r="H5850">
        <v>120</v>
      </c>
      <c r="I5850">
        <v>440.89552200000003</v>
      </c>
      <c r="J5850">
        <v>-1</v>
      </c>
      <c r="K5850">
        <v>2</v>
      </c>
      <c r="L5850">
        <v>46.524189999999997</v>
      </c>
      <c r="M5850">
        <v>465</v>
      </c>
      <c r="N5850">
        <v>200</v>
      </c>
      <c r="O5850">
        <v>140</v>
      </c>
      <c r="P5850">
        <v>0</v>
      </c>
      <c r="Q5850">
        <v>933</v>
      </c>
      <c r="R5850">
        <v>18.04750087</v>
      </c>
      <c r="S5850">
        <v>35.570535999999997</v>
      </c>
      <c r="T5850">
        <v>0</v>
      </c>
      <c r="U5850">
        <v>0</v>
      </c>
    </row>
    <row r="5851" spans="1:21" x14ac:dyDescent="0.3">
      <c r="A5851">
        <v>0.67</v>
      </c>
      <c r="B5851">
        <v>0.625</v>
      </c>
      <c r="C5851">
        <v>2.1</v>
      </c>
      <c r="D5851">
        <v>250</v>
      </c>
      <c r="E5851">
        <v>195.89</v>
      </c>
      <c r="F5851">
        <v>70.894999999999996</v>
      </c>
      <c r="G5851">
        <v>70.895522388059604</v>
      </c>
      <c r="H5851">
        <v>130</v>
      </c>
      <c r="I5851">
        <v>450.89552200000003</v>
      </c>
      <c r="J5851">
        <v>-1</v>
      </c>
      <c r="K5851">
        <v>2</v>
      </c>
      <c r="L5851">
        <v>45.882260000000002</v>
      </c>
      <c r="M5851">
        <v>465</v>
      </c>
      <c r="N5851">
        <v>200</v>
      </c>
      <c r="O5851">
        <v>140</v>
      </c>
      <c r="P5851">
        <v>0</v>
      </c>
      <c r="Q5851">
        <v>921</v>
      </c>
      <c r="R5851">
        <v>17.711582624999998</v>
      </c>
      <c r="S5851">
        <v>35.333458999999998</v>
      </c>
      <c r="T5851">
        <v>0</v>
      </c>
      <c r="U5851">
        <v>0</v>
      </c>
    </row>
    <row r="5852" spans="1:21" x14ac:dyDescent="0.3">
      <c r="A5852">
        <v>0.67</v>
      </c>
      <c r="B5852">
        <v>0.625</v>
      </c>
      <c r="C5852">
        <v>2.1</v>
      </c>
      <c r="D5852">
        <v>250</v>
      </c>
      <c r="E5852">
        <v>195.89</v>
      </c>
      <c r="F5852">
        <v>70.894999999999996</v>
      </c>
      <c r="G5852">
        <v>70.895522388059604</v>
      </c>
      <c r="H5852">
        <v>140</v>
      </c>
      <c r="I5852">
        <v>460.89552200000003</v>
      </c>
      <c r="J5852">
        <v>-1</v>
      </c>
      <c r="K5852">
        <v>2</v>
      </c>
      <c r="L5852">
        <v>45.253979999999999</v>
      </c>
      <c r="M5852">
        <v>465</v>
      </c>
      <c r="N5852">
        <v>200</v>
      </c>
      <c r="O5852">
        <v>140</v>
      </c>
      <c r="P5852">
        <v>0</v>
      </c>
      <c r="Q5852">
        <v>977</v>
      </c>
      <c r="R5852">
        <v>17.292445567000001</v>
      </c>
      <c r="S5852">
        <v>36.428356999999998</v>
      </c>
      <c r="T5852">
        <v>0</v>
      </c>
      <c r="U5852">
        <v>0</v>
      </c>
    </row>
    <row r="5853" spans="1:21" x14ac:dyDescent="0.3">
      <c r="A5853">
        <v>0.67</v>
      </c>
      <c r="B5853">
        <v>0.625</v>
      </c>
      <c r="C5853">
        <v>2.1</v>
      </c>
      <c r="D5853">
        <v>250</v>
      </c>
      <c r="E5853">
        <v>195.89</v>
      </c>
      <c r="F5853">
        <v>70.894999999999996</v>
      </c>
      <c r="G5853">
        <v>70.895522388059604</v>
      </c>
      <c r="H5853">
        <v>150</v>
      </c>
      <c r="I5853">
        <v>470.89552200000003</v>
      </c>
      <c r="J5853">
        <v>-1</v>
      </c>
      <c r="K5853">
        <v>2</v>
      </c>
      <c r="L5853">
        <v>44.639069999999997</v>
      </c>
      <c r="M5853">
        <v>465</v>
      </c>
      <c r="N5853">
        <v>200</v>
      </c>
      <c r="O5853">
        <v>140</v>
      </c>
      <c r="P5853">
        <v>0</v>
      </c>
      <c r="Q5853">
        <v>939</v>
      </c>
      <c r="R5853">
        <v>17.059621256</v>
      </c>
      <c r="S5853">
        <v>35.688561999999997</v>
      </c>
      <c r="T5853">
        <v>0</v>
      </c>
      <c r="U5853">
        <v>0</v>
      </c>
    </row>
    <row r="5854" spans="1:21" x14ac:dyDescent="0.3">
      <c r="A5854">
        <v>0.67</v>
      </c>
      <c r="B5854">
        <v>0.625</v>
      </c>
      <c r="C5854">
        <v>2.1</v>
      </c>
      <c r="D5854">
        <v>250</v>
      </c>
      <c r="E5854">
        <v>195.89</v>
      </c>
      <c r="F5854">
        <v>70.894999999999996</v>
      </c>
      <c r="G5854">
        <v>70.895522388059604</v>
      </c>
      <c r="H5854">
        <v>160</v>
      </c>
      <c r="I5854">
        <v>480.89552200000003</v>
      </c>
      <c r="J5854">
        <v>-1</v>
      </c>
      <c r="K5854">
        <v>2</v>
      </c>
      <c r="L5854">
        <v>44.03725</v>
      </c>
      <c r="M5854">
        <v>465</v>
      </c>
      <c r="N5854">
        <v>200</v>
      </c>
      <c r="O5854">
        <v>140</v>
      </c>
      <c r="P5854">
        <v>0</v>
      </c>
      <c r="Q5854">
        <v>929</v>
      </c>
      <c r="R5854">
        <v>16.463595202</v>
      </c>
      <c r="S5854">
        <v>35.491663000000003</v>
      </c>
      <c r="T5854">
        <v>0</v>
      </c>
      <c r="U5854">
        <v>0</v>
      </c>
    </row>
    <row r="5855" spans="1:21" x14ac:dyDescent="0.3">
      <c r="A5855">
        <v>0.67</v>
      </c>
      <c r="B5855">
        <v>0.625</v>
      </c>
      <c r="C5855">
        <v>2.1</v>
      </c>
      <c r="D5855">
        <v>250</v>
      </c>
      <c r="E5855">
        <v>195.89</v>
      </c>
      <c r="F5855">
        <v>70.894999999999996</v>
      </c>
      <c r="G5855">
        <v>70.895522388059604</v>
      </c>
      <c r="H5855">
        <v>170</v>
      </c>
      <c r="I5855">
        <v>490.89552200000003</v>
      </c>
      <c r="J5855">
        <v>-1</v>
      </c>
      <c r="K5855">
        <v>2</v>
      </c>
      <c r="L5855">
        <v>43.448210000000003</v>
      </c>
      <c r="M5855">
        <v>465</v>
      </c>
      <c r="N5855">
        <v>200</v>
      </c>
      <c r="O5855">
        <v>140</v>
      </c>
      <c r="P5855">
        <v>0</v>
      </c>
      <c r="Q5855">
        <v>966</v>
      </c>
      <c r="R5855">
        <v>16.463595202</v>
      </c>
      <c r="S5855">
        <v>36.215549000000003</v>
      </c>
      <c r="T5855">
        <v>0</v>
      </c>
      <c r="U5855">
        <v>0</v>
      </c>
    </row>
    <row r="5856" spans="1:21" x14ac:dyDescent="0.3">
      <c r="A5856">
        <v>0.67</v>
      </c>
      <c r="B5856">
        <v>0.625</v>
      </c>
      <c r="C5856">
        <v>2.1</v>
      </c>
      <c r="D5856">
        <v>250</v>
      </c>
      <c r="E5856">
        <v>195.89</v>
      </c>
      <c r="F5856">
        <v>70.894999999999996</v>
      </c>
      <c r="G5856">
        <v>70.895522388059604</v>
      </c>
      <c r="H5856">
        <v>180</v>
      </c>
      <c r="I5856">
        <v>500.89552200000003</v>
      </c>
      <c r="J5856">
        <v>-1</v>
      </c>
      <c r="K5856">
        <v>2</v>
      </c>
      <c r="L5856">
        <v>42.871699999999997</v>
      </c>
      <c r="M5856">
        <v>465</v>
      </c>
      <c r="N5856">
        <v>200</v>
      </c>
      <c r="O5856">
        <v>140</v>
      </c>
      <c r="P5856">
        <v>0</v>
      </c>
      <c r="Q5856">
        <v>971</v>
      </c>
      <c r="R5856">
        <v>15.929526745</v>
      </c>
      <c r="S5856">
        <v>36.312412999999999</v>
      </c>
      <c r="T5856">
        <v>0</v>
      </c>
      <c r="U5856">
        <v>0</v>
      </c>
    </row>
    <row r="5857" spans="1:21" x14ac:dyDescent="0.3">
      <c r="A5857">
        <v>0.67</v>
      </c>
      <c r="B5857">
        <v>0.625</v>
      </c>
      <c r="C5857">
        <v>2.1</v>
      </c>
      <c r="D5857">
        <v>250</v>
      </c>
      <c r="E5857">
        <v>195.89</v>
      </c>
      <c r="F5857">
        <v>70.894999999999996</v>
      </c>
      <c r="G5857">
        <v>70.895522388059604</v>
      </c>
      <c r="H5857">
        <v>190</v>
      </c>
      <c r="I5857">
        <v>510.89552200000003</v>
      </c>
      <c r="J5857">
        <v>-1</v>
      </c>
      <c r="K5857">
        <v>2</v>
      </c>
      <c r="L5857">
        <v>42.307409999999997</v>
      </c>
      <c r="M5857">
        <v>465</v>
      </c>
      <c r="N5857">
        <v>200</v>
      </c>
      <c r="O5857">
        <v>140</v>
      </c>
      <c r="P5857">
        <v>0</v>
      </c>
      <c r="Q5857">
        <v>917</v>
      </c>
      <c r="R5857">
        <v>15.549332481</v>
      </c>
      <c r="S5857">
        <v>35.254125000000002</v>
      </c>
      <c r="T5857">
        <v>0</v>
      </c>
      <c r="U5857">
        <v>0</v>
      </c>
    </row>
    <row r="5858" spans="1:21" x14ac:dyDescent="0.3">
      <c r="A5858">
        <v>0.67</v>
      </c>
      <c r="B5858">
        <v>0.625</v>
      </c>
      <c r="C5858">
        <v>2.1</v>
      </c>
      <c r="D5858">
        <v>250</v>
      </c>
      <c r="E5858">
        <v>195.89</v>
      </c>
      <c r="F5858">
        <v>70.894999999999996</v>
      </c>
      <c r="G5858">
        <v>70.895522388059604</v>
      </c>
      <c r="H5858">
        <v>200</v>
      </c>
      <c r="I5858">
        <v>520.89552200000003</v>
      </c>
      <c r="J5858">
        <v>-1</v>
      </c>
      <c r="K5858">
        <v>2</v>
      </c>
      <c r="L5858">
        <v>41.755070000000003</v>
      </c>
      <c r="M5858">
        <v>465</v>
      </c>
      <c r="N5858">
        <v>200</v>
      </c>
      <c r="O5858">
        <v>140</v>
      </c>
      <c r="P5858">
        <v>0</v>
      </c>
      <c r="Q5858">
        <v>919</v>
      </c>
      <c r="R5858">
        <v>15.506527812</v>
      </c>
      <c r="S5858">
        <v>35.293810999999998</v>
      </c>
      <c r="T5858">
        <v>0</v>
      </c>
      <c r="U5858">
        <v>0</v>
      </c>
    </row>
    <row r="5859" spans="1:21" x14ac:dyDescent="0.3">
      <c r="A5859">
        <v>0.67</v>
      </c>
      <c r="B5859">
        <v>0.625</v>
      </c>
      <c r="C5859">
        <v>2.1</v>
      </c>
      <c r="D5859">
        <v>250</v>
      </c>
      <c r="E5859">
        <v>195.89</v>
      </c>
      <c r="F5859">
        <v>70.894999999999996</v>
      </c>
      <c r="G5859">
        <v>70.895522388059604</v>
      </c>
      <c r="H5859">
        <v>210</v>
      </c>
      <c r="I5859">
        <v>530.89552200000003</v>
      </c>
      <c r="J5859">
        <v>-1</v>
      </c>
      <c r="K5859">
        <v>2</v>
      </c>
      <c r="L5859">
        <v>41.214419999999997</v>
      </c>
      <c r="M5859">
        <v>465</v>
      </c>
      <c r="N5859">
        <v>200</v>
      </c>
      <c r="O5859">
        <v>140</v>
      </c>
      <c r="P5859">
        <v>0</v>
      </c>
      <c r="Q5859">
        <v>999</v>
      </c>
      <c r="R5859">
        <v>15.071960802</v>
      </c>
      <c r="S5859">
        <v>36.850794</v>
      </c>
      <c r="T5859">
        <v>0</v>
      </c>
      <c r="U5859">
        <v>0</v>
      </c>
    </row>
    <row r="5860" spans="1:21" x14ac:dyDescent="0.3">
      <c r="A5860">
        <v>0.67</v>
      </c>
      <c r="B5860">
        <v>0.625</v>
      </c>
      <c r="C5860">
        <v>2.1</v>
      </c>
      <c r="D5860">
        <v>250</v>
      </c>
      <c r="E5860">
        <v>195.89</v>
      </c>
      <c r="F5860">
        <v>70.894999999999996</v>
      </c>
      <c r="G5860">
        <v>70.895522388059604</v>
      </c>
      <c r="H5860">
        <v>220</v>
      </c>
      <c r="I5860">
        <v>540.89552200000003</v>
      </c>
      <c r="J5860">
        <v>-1</v>
      </c>
      <c r="K5860">
        <v>2</v>
      </c>
      <c r="L5860">
        <v>40.685160000000003</v>
      </c>
      <c r="M5860">
        <v>465</v>
      </c>
      <c r="N5860">
        <v>200</v>
      </c>
      <c r="O5860">
        <v>140</v>
      </c>
      <c r="P5860">
        <v>0</v>
      </c>
      <c r="Q5860">
        <v>920</v>
      </c>
      <c r="R5860">
        <v>14.894668927</v>
      </c>
      <c r="S5860">
        <v>35.313639999999999</v>
      </c>
      <c r="T5860">
        <v>0</v>
      </c>
      <c r="U5860">
        <v>0</v>
      </c>
    </row>
    <row r="5861" spans="1:21" x14ac:dyDescent="0.3">
      <c r="A5861">
        <v>0.67</v>
      </c>
      <c r="B5861">
        <v>0.625</v>
      </c>
      <c r="C5861">
        <v>2.1</v>
      </c>
      <c r="D5861">
        <v>250</v>
      </c>
      <c r="E5861">
        <v>195.89</v>
      </c>
      <c r="F5861">
        <v>70.894999999999996</v>
      </c>
      <c r="G5861">
        <v>70.895522388059604</v>
      </c>
      <c r="H5861">
        <v>230</v>
      </c>
      <c r="I5861">
        <v>550.89552200000003</v>
      </c>
      <c r="J5861">
        <v>-1</v>
      </c>
      <c r="K5861">
        <v>2</v>
      </c>
      <c r="L5861">
        <v>40.16704</v>
      </c>
      <c r="M5861">
        <v>465</v>
      </c>
      <c r="N5861">
        <v>200</v>
      </c>
      <c r="O5861">
        <v>140</v>
      </c>
      <c r="P5861">
        <v>0</v>
      </c>
      <c r="Q5861">
        <v>930</v>
      </c>
      <c r="R5861">
        <v>14.850022806</v>
      </c>
      <c r="S5861">
        <v>35.511395999999998</v>
      </c>
      <c r="T5861">
        <v>0</v>
      </c>
      <c r="U5861">
        <v>0</v>
      </c>
    </row>
    <row r="5862" spans="1:21" x14ac:dyDescent="0.3">
      <c r="A5862">
        <v>0.67</v>
      </c>
      <c r="B5862">
        <v>0.625</v>
      </c>
      <c r="C5862">
        <v>2.1</v>
      </c>
      <c r="D5862">
        <v>250</v>
      </c>
      <c r="E5862">
        <v>195.89</v>
      </c>
      <c r="F5862">
        <v>70.894999999999996</v>
      </c>
      <c r="G5862">
        <v>70.895522388059604</v>
      </c>
      <c r="H5862">
        <v>240</v>
      </c>
      <c r="I5862">
        <v>560.89552200000003</v>
      </c>
      <c r="J5862">
        <v>-1</v>
      </c>
      <c r="K5862">
        <v>2</v>
      </c>
      <c r="L5862">
        <v>39.659790000000001</v>
      </c>
      <c r="M5862">
        <v>465</v>
      </c>
      <c r="N5862">
        <v>200</v>
      </c>
      <c r="O5862">
        <v>140</v>
      </c>
      <c r="P5862">
        <v>0</v>
      </c>
      <c r="Q5862">
        <v>937</v>
      </c>
      <c r="R5862">
        <v>14.488013422</v>
      </c>
      <c r="S5862">
        <v>35.649258000000003</v>
      </c>
      <c r="T5862">
        <v>0</v>
      </c>
      <c r="U5862">
        <v>0</v>
      </c>
    </row>
    <row r="5863" spans="1:21" x14ac:dyDescent="0.3">
      <c r="A5863">
        <v>0.67</v>
      </c>
      <c r="B5863">
        <v>0.625</v>
      </c>
      <c r="C5863">
        <v>2.1</v>
      </c>
      <c r="D5863">
        <v>250</v>
      </c>
      <c r="E5863">
        <v>195.89</v>
      </c>
      <c r="F5863">
        <v>70.894999999999996</v>
      </c>
      <c r="G5863">
        <v>70.895522388059604</v>
      </c>
      <c r="H5863">
        <v>250</v>
      </c>
      <c r="I5863">
        <v>570.89552200000003</v>
      </c>
      <c r="J5863">
        <v>-1</v>
      </c>
      <c r="K5863">
        <v>2</v>
      </c>
      <c r="L5863">
        <v>39.163150000000002</v>
      </c>
      <c r="M5863">
        <v>465</v>
      </c>
      <c r="N5863">
        <v>200</v>
      </c>
      <c r="O5863">
        <v>140</v>
      </c>
      <c r="P5863">
        <v>0</v>
      </c>
      <c r="Q5863">
        <v>925</v>
      </c>
      <c r="R5863">
        <v>14.396119971999999</v>
      </c>
      <c r="S5863">
        <v>35.412638000000001</v>
      </c>
      <c r="T5863">
        <v>0</v>
      </c>
      <c r="U5863">
        <v>0</v>
      </c>
    </row>
    <row r="5864" spans="1:21" x14ac:dyDescent="0.3">
      <c r="A5864">
        <v>0.67</v>
      </c>
      <c r="B5864">
        <v>0.625</v>
      </c>
      <c r="C5864">
        <v>2.1</v>
      </c>
      <c r="D5864">
        <v>250</v>
      </c>
      <c r="E5864">
        <v>195.89</v>
      </c>
      <c r="F5864">
        <v>70.894999999999996</v>
      </c>
      <c r="G5864">
        <v>70.895522388059604</v>
      </c>
      <c r="H5864">
        <v>260</v>
      </c>
      <c r="I5864">
        <v>580.89552200000003</v>
      </c>
      <c r="J5864">
        <v>-1</v>
      </c>
      <c r="K5864">
        <v>2</v>
      </c>
      <c r="L5864">
        <v>38.676859999999998</v>
      </c>
      <c r="M5864">
        <v>465</v>
      </c>
      <c r="N5864">
        <v>200</v>
      </c>
      <c r="O5864">
        <v>140</v>
      </c>
      <c r="P5864">
        <v>0</v>
      </c>
      <c r="Q5864">
        <v>916</v>
      </c>
      <c r="R5864">
        <v>14.257192908</v>
      </c>
      <c r="S5864">
        <v>35.234267000000003</v>
      </c>
      <c r="T5864">
        <v>0</v>
      </c>
      <c r="U5864">
        <v>0</v>
      </c>
    </row>
    <row r="5865" spans="1:21" x14ac:dyDescent="0.3">
      <c r="A5865">
        <v>0.67</v>
      </c>
      <c r="B5865">
        <v>0.625</v>
      </c>
      <c r="C5865">
        <v>2.1</v>
      </c>
      <c r="D5865">
        <v>250</v>
      </c>
      <c r="E5865">
        <v>195.89</v>
      </c>
      <c r="F5865">
        <v>70.894999999999996</v>
      </c>
      <c r="G5865">
        <v>70.895522388059604</v>
      </c>
      <c r="H5865">
        <v>270</v>
      </c>
      <c r="I5865">
        <v>590.89552200000003</v>
      </c>
      <c r="J5865">
        <v>-1</v>
      </c>
      <c r="K5865">
        <v>2</v>
      </c>
      <c r="L5865">
        <v>38.200659999999999</v>
      </c>
      <c r="M5865">
        <v>465</v>
      </c>
      <c r="N5865">
        <v>200</v>
      </c>
      <c r="O5865">
        <v>140</v>
      </c>
      <c r="P5865">
        <v>0</v>
      </c>
      <c r="Q5865">
        <v>906</v>
      </c>
      <c r="R5865">
        <v>14.022653453</v>
      </c>
      <c r="S5865">
        <v>35.035150999999999</v>
      </c>
      <c r="T5865">
        <v>0</v>
      </c>
      <c r="U5865">
        <v>0</v>
      </c>
    </row>
    <row r="5866" spans="1:21" x14ac:dyDescent="0.3">
      <c r="A5866">
        <v>0.67</v>
      </c>
      <c r="B5866">
        <v>0.625</v>
      </c>
      <c r="C5866">
        <v>2.1</v>
      </c>
      <c r="D5866">
        <v>250</v>
      </c>
      <c r="E5866">
        <v>195.89</v>
      </c>
      <c r="F5866">
        <v>70.894999999999996</v>
      </c>
      <c r="G5866">
        <v>70.895522388059604</v>
      </c>
      <c r="H5866">
        <v>280</v>
      </c>
      <c r="I5866">
        <v>600.89552200000003</v>
      </c>
      <c r="J5866">
        <v>-1</v>
      </c>
      <c r="K5866">
        <v>2</v>
      </c>
      <c r="L5866">
        <v>37.734310000000001</v>
      </c>
      <c r="M5866">
        <v>465</v>
      </c>
      <c r="N5866">
        <v>200</v>
      </c>
      <c r="O5866">
        <v>140</v>
      </c>
      <c r="P5866">
        <v>0</v>
      </c>
      <c r="Q5866">
        <v>915</v>
      </c>
      <c r="R5866">
        <v>13.736028578000001</v>
      </c>
      <c r="S5866">
        <v>35.214399</v>
      </c>
      <c r="T5866">
        <v>0</v>
      </c>
      <c r="U5866">
        <v>0</v>
      </c>
    </row>
    <row r="5867" spans="1:21" x14ac:dyDescent="0.3">
      <c r="A5867">
        <v>0.67</v>
      </c>
      <c r="B5867">
        <v>0.625</v>
      </c>
      <c r="C5867">
        <v>2.1</v>
      </c>
      <c r="D5867">
        <v>250</v>
      </c>
      <c r="E5867">
        <v>195.89</v>
      </c>
      <c r="F5867">
        <v>70.894999999999996</v>
      </c>
      <c r="G5867">
        <v>70.895522388059604</v>
      </c>
      <c r="H5867">
        <v>290</v>
      </c>
      <c r="I5867">
        <v>610.89552200000003</v>
      </c>
      <c r="J5867">
        <v>-1</v>
      </c>
      <c r="K5867">
        <v>2</v>
      </c>
      <c r="L5867">
        <v>37.277569999999997</v>
      </c>
      <c r="M5867">
        <v>465</v>
      </c>
      <c r="N5867">
        <v>200</v>
      </c>
      <c r="O5867">
        <v>140</v>
      </c>
      <c r="P5867">
        <v>0</v>
      </c>
      <c r="Q5867">
        <v>892</v>
      </c>
      <c r="R5867">
        <v>13.927754369000001</v>
      </c>
      <c r="S5867">
        <v>34.754716999999999</v>
      </c>
      <c r="T5867">
        <v>0</v>
      </c>
      <c r="U5867">
        <v>0</v>
      </c>
    </row>
    <row r="5868" spans="1:21" x14ac:dyDescent="0.3">
      <c r="A5868">
        <v>0.67</v>
      </c>
      <c r="B5868">
        <v>0.625</v>
      </c>
      <c r="C5868">
        <v>2.1</v>
      </c>
      <c r="D5868">
        <v>250</v>
      </c>
      <c r="E5868">
        <v>195.89</v>
      </c>
      <c r="F5868">
        <v>70.894999999999996</v>
      </c>
      <c r="G5868">
        <v>70.895522388059604</v>
      </c>
      <c r="H5868">
        <v>300</v>
      </c>
      <c r="I5868">
        <v>620.89552200000003</v>
      </c>
      <c r="J5868">
        <v>-1</v>
      </c>
      <c r="K5868">
        <v>2</v>
      </c>
      <c r="L5868">
        <v>36.830210000000001</v>
      </c>
      <c r="M5868">
        <v>465</v>
      </c>
      <c r="N5868">
        <v>200</v>
      </c>
      <c r="O5868">
        <v>140</v>
      </c>
      <c r="P5868">
        <v>0</v>
      </c>
      <c r="Q5868">
        <v>920</v>
      </c>
      <c r="R5868">
        <v>13.590493966</v>
      </c>
      <c r="S5868">
        <v>35.313639999999999</v>
      </c>
      <c r="T5868">
        <v>0</v>
      </c>
      <c r="U5868">
        <v>0</v>
      </c>
    </row>
    <row r="5869" spans="1:21" x14ac:dyDescent="0.3">
      <c r="A5869">
        <v>0.67</v>
      </c>
      <c r="B5869">
        <v>0.625</v>
      </c>
      <c r="C5869">
        <v>2.1</v>
      </c>
      <c r="D5869">
        <v>250</v>
      </c>
      <c r="E5869">
        <v>195.89</v>
      </c>
      <c r="F5869">
        <v>70.894999999999996</v>
      </c>
      <c r="G5869">
        <v>70.895522388059604</v>
      </c>
      <c r="H5869">
        <v>0</v>
      </c>
      <c r="I5869">
        <v>320.89552200000003</v>
      </c>
      <c r="J5869">
        <v>-1</v>
      </c>
      <c r="K5869">
        <v>2</v>
      </c>
      <c r="L5869">
        <v>55.390520000000002</v>
      </c>
      <c r="M5869">
        <v>465</v>
      </c>
      <c r="N5869">
        <v>200</v>
      </c>
      <c r="O5869">
        <v>140</v>
      </c>
      <c r="P5869">
        <v>0</v>
      </c>
      <c r="Q5869">
        <v>920</v>
      </c>
      <c r="R5869">
        <v>24.411600798999999</v>
      </c>
      <c r="S5869">
        <v>35.313639999999999</v>
      </c>
      <c r="T5869">
        <v>0</v>
      </c>
      <c r="U5869">
        <v>0</v>
      </c>
    </row>
    <row r="5870" spans="1:21" x14ac:dyDescent="0.3">
      <c r="A5870" t="s">
        <v>74</v>
      </c>
      <c r="B5870" t="s">
        <v>74</v>
      </c>
      <c r="C5870">
        <v>2.1</v>
      </c>
      <c r="D5870">
        <v>250</v>
      </c>
      <c r="E5870" t="s">
        <v>75</v>
      </c>
      <c r="F5870" t="s">
        <v>74</v>
      </c>
      <c r="G5870" t="s">
        <v>74</v>
      </c>
      <c r="H5870" t="s">
        <v>74</v>
      </c>
      <c r="I5870" t="s">
        <v>74</v>
      </c>
      <c r="J5870" t="s">
        <v>74</v>
      </c>
      <c r="K5870" t="s">
        <v>74</v>
      </c>
      <c r="L5870" t="s">
        <v>74</v>
      </c>
      <c r="M5870" t="s">
        <v>74</v>
      </c>
      <c r="N5870" t="s">
        <v>74</v>
      </c>
      <c r="O5870">
        <v>160</v>
      </c>
    </row>
    <row r="5871" spans="1:21" x14ac:dyDescent="0.3">
      <c r="A5871">
        <v>0.67</v>
      </c>
      <c r="B5871">
        <v>0.625</v>
      </c>
      <c r="C5871">
        <v>2.1</v>
      </c>
      <c r="D5871">
        <v>250</v>
      </c>
      <c r="E5871">
        <v>195.89</v>
      </c>
      <c r="F5871">
        <v>70.894999999999996</v>
      </c>
      <c r="G5871">
        <v>70.895522388059604</v>
      </c>
      <c r="H5871">
        <v>0</v>
      </c>
      <c r="I5871">
        <v>320.89552200000003</v>
      </c>
      <c r="J5871">
        <v>-1</v>
      </c>
      <c r="K5871">
        <v>2</v>
      </c>
      <c r="L5871">
        <v>56.509770000000003</v>
      </c>
      <c r="M5871">
        <v>485</v>
      </c>
      <c r="N5871">
        <v>200</v>
      </c>
      <c r="O5871">
        <v>160</v>
      </c>
      <c r="P5871">
        <v>0</v>
      </c>
      <c r="Q5871">
        <v>983</v>
      </c>
      <c r="R5871">
        <v>27.227109229</v>
      </c>
      <c r="S5871">
        <v>36.543982999999997</v>
      </c>
      <c r="T5871">
        <v>0</v>
      </c>
      <c r="U5871">
        <v>0</v>
      </c>
    </row>
    <row r="5872" spans="1:21" x14ac:dyDescent="0.3">
      <c r="A5872">
        <v>0.67</v>
      </c>
      <c r="B5872">
        <v>0.625</v>
      </c>
      <c r="C5872">
        <v>2.1</v>
      </c>
      <c r="D5872">
        <v>250</v>
      </c>
      <c r="E5872">
        <v>195.89</v>
      </c>
      <c r="F5872">
        <v>70.894999999999996</v>
      </c>
      <c r="G5872">
        <v>70.895522388059604</v>
      </c>
      <c r="H5872">
        <v>10</v>
      </c>
      <c r="I5872">
        <v>330.89552200000003</v>
      </c>
      <c r="J5872">
        <v>-1</v>
      </c>
      <c r="K5872">
        <v>2</v>
      </c>
      <c r="L5872">
        <v>55.695889999999999</v>
      </c>
      <c r="M5872">
        <v>485</v>
      </c>
      <c r="N5872">
        <v>200</v>
      </c>
      <c r="O5872">
        <v>160</v>
      </c>
      <c r="P5872">
        <v>0</v>
      </c>
      <c r="Q5872">
        <v>982</v>
      </c>
      <c r="R5872">
        <v>26.568534601</v>
      </c>
      <c r="S5872">
        <v>36.524734000000002</v>
      </c>
      <c r="T5872">
        <v>0</v>
      </c>
      <c r="U5872">
        <v>0</v>
      </c>
    </row>
    <row r="5873" spans="1:21" x14ac:dyDescent="0.3">
      <c r="A5873">
        <v>0.67</v>
      </c>
      <c r="B5873">
        <v>0.625</v>
      </c>
      <c r="C5873">
        <v>2.1</v>
      </c>
      <c r="D5873">
        <v>250</v>
      </c>
      <c r="E5873">
        <v>195.89</v>
      </c>
      <c r="F5873">
        <v>70.894999999999996</v>
      </c>
      <c r="G5873">
        <v>70.895522388059604</v>
      </c>
      <c r="H5873">
        <v>20</v>
      </c>
      <c r="I5873">
        <v>340.89552200000003</v>
      </c>
      <c r="J5873">
        <v>-1</v>
      </c>
      <c r="K5873">
        <v>2</v>
      </c>
      <c r="L5873">
        <v>54.897480000000002</v>
      </c>
      <c r="M5873">
        <v>485</v>
      </c>
      <c r="N5873">
        <v>200</v>
      </c>
      <c r="O5873">
        <v>160</v>
      </c>
      <c r="P5873">
        <v>0</v>
      </c>
      <c r="Q5873">
        <v>928</v>
      </c>
      <c r="R5873">
        <v>26.233509636000001</v>
      </c>
      <c r="S5873">
        <v>35.471921000000002</v>
      </c>
      <c r="T5873">
        <v>0</v>
      </c>
      <c r="U5873">
        <v>0</v>
      </c>
    </row>
    <row r="5874" spans="1:21" x14ac:dyDescent="0.3">
      <c r="A5874">
        <v>0.67</v>
      </c>
      <c r="B5874">
        <v>0.625</v>
      </c>
      <c r="C5874">
        <v>2.1</v>
      </c>
      <c r="D5874">
        <v>250</v>
      </c>
      <c r="E5874">
        <v>195.89</v>
      </c>
      <c r="F5874">
        <v>70.894999999999996</v>
      </c>
      <c r="G5874">
        <v>70.895522388059604</v>
      </c>
      <c r="H5874">
        <v>30</v>
      </c>
      <c r="I5874">
        <v>350.89552200000003</v>
      </c>
      <c r="J5874">
        <v>-1</v>
      </c>
      <c r="K5874">
        <v>2</v>
      </c>
      <c r="L5874">
        <v>54.114409999999999</v>
      </c>
      <c r="M5874">
        <v>485</v>
      </c>
      <c r="N5874">
        <v>200</v>
      </c>
      <c r="O5874">
        <v>160</v>
      </c>
      <c r="P5874">
        <v>0</v>
      </c>
      <c r="Q5874">
        <v>959</v>
      </c>
      <c r="R5874">
        <v>25.524647974000001</v>
      </c>
      <c r="S5874">
        <v>36.079562000000003</v>
      </c>
      <c r="T5874">
        <v>0</v>
      </c>
      <c r="U5874">
        <v>0</v>
      </c>
    </row>
    <row r="5875" spans="1:21" x14ac:dyDescent="0.3">
      <c r="A5875">
        <v>0.67</v>
      </c>
      <c r="B5875">
        <v>0.625</v>
      </c>
      <c r="C5875">
        <v>2.1</v>
      </c>
      <c r="D5875">
        <v>250</v>
      </c>
      <c r="E5875">
        <v>195.89</v>
      </c>
      <c r="F5875">
        <v>70.894999999999996</v>
      </c>
      <c r="G5875">
        <v>70.895522388059604</v>
      </c>
      <c r="H5875">
        <v>40</v>
      </c>
      <c r="I5875">
        <v>360.89552200000003</v>
      </c>
      <c r="J5875">
        <v>-1</v>
      </c>
      <c r="K5875">
        <v>2</v>
      </c>
      <c r="L5875">
        <v>53.346530000000001</v>
      </c>
      <c r="M5875">
        <v>485</v>
      </c>
      <c r="N5875">
        <v>200</v>
      </c>
      <c r="O5875">
        <v>160</v>
      </c>
      <c r="P5875">
        <v>0</v>
      </c>
      <c r="Q5875">
        <v>944</v>
      </c>
      <c r="R5875">
        <v>25.014609057000001</v>
      </c>
      <c r="S5875">
        <v>35.786659</v>
      </c>
      <c r="T5875">
        <v>0</v>
      </c>
      <c r="U5875">
        <v>0</v>
      </c>
    </row>
    <row r="5876" spans="1:21" x14ac:dyDescent="0.3">
      <c r="A5876">
        <v>0.67</v>
      </c>
      <c r="B5876">
        <v>0.625</v>
      </c>
      <c r="C5876">
        <v>2.1</v>
      </c>
      <c r="D5876">
        <v>250</v>
      </c>
      <c r="E5876">
        <v>195.89</v>
      </c>
      <c r="F5876">
        <v>70.894999999999996</v>
      </c>
      <c r="G5876">
        <v>70.895522388059604</v>
      </c>
      <c r="H5876">
        <v>50</v>
      </c>
      <c r="I5876">
        <v>370.89552200000003</v>
      </c>
      <c r="J5876">
        <v>-1</v>
      </c>
      <c r="K5876">
        <v>2</v>
      </c>
      <c r="L5876">
        <v>52.59366</v>
      </c>
      <c r="M5876">
        <v>485</v>
      </c>
      <c r="N5876">
        <v>200</v>
      </c>
      <c r="O5876">
        <v>160</v>
      </c>
      <c r="P5876">
        <v>0</v>
      </c>
      <c r="Q5876">
        <v>964</v>
      </c>
      <c r="R5876">
        <v>24.020481962000002</v>
      </c>
      <c r="S5876">
        <v>36.176741</v>
      </c>
      <c r="T5876">
        <v>0</v>
      </c>
      <c r="U5876">
        <v>0</v>
      </c>
    </row>
    <row r="5877" spans="1:21" x14ac:dyDescent="0.3">
      <c r="A5877">
        <v>0.67</v>
      </c>
      <c r="B5877">
        <v>0.625</v>
      </c>
      <c r="C5877">
        <v>2.1</v>
      </c>
      <c r="D5877">
        <v>250</v>
      </c>
      <c r="E5877">
        <v>195.89</v>
      </c>
      <c r="F5877">
        <v>70.894999999999996</v>
      </c>
      <c r="G5877">
        <v>70.895522388059604</v>
      </c>
      <c r="H5877">
        <v>60</v>
      </c>
      <c r="I5877">
        <v>380.89552200000003</v>
      </c>
      <c r="J5877">
        <v>-1</v>
      </c>
      <c r="K5877">
        <v>2</v>
      </c>
      <c r="L5877">
        <v>51.855620000000002</v>
      </c>
      <c r="M5877">
        <v>485</v>
      </c>
      <c r="N5877">
        <v>200</v>
      </c>
      <c r="O5877">
        <v>160</v>
      </c>
      <c r="P5877">
        <v>0</v>
      </c>
      <c r="Q5877">
        <v>962</v>
      </c>
      <c r="R5877">
        <v>23.708920805999998</v>
      </c>
      <c r="S5877">
        <v>36.137895999999998</v>
      </c>
      <c r="T5877">
        <v>0</v>
      </c>
      <c r="U5877">
        <v>0</v>
      </c>
    </row>
    <row r="5878" spans="1:21" x14ac:dyDescent="0.3">
      <c r="A5878">
        <v>0.67</v>
      </c>
      <c r="B5878">
        <v>0.625</v>
      </c>
      <c r="C5878">
        <v>2.1</v>
      </c>
      <c r="D5878">
        <v>250</v>
      </c>
      <c r="E5878">
        <v>195.89</v>
      </c>
      <c r="F5878">
        <v>70.894999999999996</v>
      </c>
      <c r="G5878">
        <v>70.895522388059604</v>
      </c>
      <c r="H5878">
        <v>70</v>
      </c>
      <c r="I5878">
        <v>390.89552200000003</v>
      </c>
      <c r="J5878">
        <v>-1</v>
      </c>
      <c r="K5878">
        <v>2</v>
      </c>
      <c r="L5878">
        <v>51.132219999999997</v>
      </c>
      <c r="M5878">
        <v>485</v>
      </c>
      <c r="N5878">
        <v>200</v>
      </c>
      <c r="O5878">
        <v>160</v>
      </c>
      <c r="P5878">
        <v>0</v>
      </c>
      <c r="Q5878">
        <v>932</v>
      </c>
      <c r="R5878">
        <v>23.219676156999999</v>
      </c>
      <c r="S5878">
        <v>35.550832</v>
      </c>
      <c r="T5878">
        <v>0</v>
      </c>
      <c r="U5878">
        <v>0</v>
      </c>
    </row>
    <row r="5879" spans="1:21" x14ac:dyDescent="0.3">
      <c r="A5879">
        <v>0.67</v>
      </c>
      <c r="B5879">
        <v>0.625</v>
      </c>
      <c r="C5879">
        <v>2.1</v>
      </c>
      <c r="D5879">
        <v>250</v>
      </c>
      <c r="E5879">
        <v>195.89</v>
      </c>
      <c r="F5879">
        <v>70.894999999999996</v>
      </c>
      <c r="G5879">
        <v>70.895522388059604</v>
      </c>
      <c r="H5879">
        <v>80</v>
      </c>
      <c r="I5879">
        <v>400.89552200000003</v>
      </c>
      <c r="J5879">
        <v>-1</v>
      </c>
      <c r="K5879">
        <v>2</v>
      </c>
      <c r="L5879">
        <v>50.42324</v>
      </c>
      <c r="M5879">
        <v>485</v>
      </c>
      <c r="N5879">
        <v>200</v>
      </c>
      <c r="O5879">
        <v>160</v>
      </c>
      <c r="P5879">
        <v>0</v>
      </c>
      <c r="Q5879">
        <v>931</v>
      </c>
      <c r="R5879">
        <v>22.631321355000001</v>
      </c>
      <c r="S5879">
        <v>35.531118999999997</v>
      </c>
      <c r="T5879">
        <v>0</v>
      </c>
      <c r="U5879">
        <v>0</v>
      </c>
    </row>
    <row r="5880" spans="1:21" x14ac:dyDescent="0.3">
      <c r="A5880">
        <v>0.67</v>
      </c>
      <c r="B5880">
        <v>0.625</v>
      </c>
      <c r="C5880">
        <v>2.1</v>
      </c>
      <c r="D5880">
        <v>250</v>
      </c>
      <c r="E5880">
        <v>195.89</v>
      </c>
      <c r="F5880">
        <v>70.894999999999996</v>
      </c>
      <c r="G5880">
        <v>70.895522388059604</v>
      </c>
      <c r="H5880">
        <v>90</v>
      </c>
      <c r="I5880">
        <v>410.89552200000003</v>
      </c>
      <c r="J5880">
        <v>-1</v>
      </c>
      <c r="K5880">
        <v>2</v>
      </c>
      <c r="L5880">
        <v>49.728479999999998</v>
      </c>
      <c r="M5880">
        <v>485</v>
      </c>
      <c r="N5880">
        <v>200</v>
      </c>
      <c r="O5880">
        <v>160</v>
      </c>
      <c r="P5880">
        <v>0</v>
      </c>
      <c r="Q5880">
        <v>947</v>
      </c>
      <c r="R5880">
        <v>22.301467376000002</v>
      </c>
      <c r="S5880">
        <v>35.845405</v>
      </c>
      <c r="T5880">
        <v>0</v>
      </c>
      <c r="U5880">
        <v>0</v>
      </c>
    </row>
    <row r="5881" spans="1:21" x14ac:dyDescent="0.3">
      <c r="A5881">
        <v>0.67</v>
      </c>
      <c r="B5881">
        <v>0.625</v>
      </c>
      <c r="C5881">
        <v>2.1</v>
      </c>
      <c r="D5881">
        <v>250</v>
      </c>
      <c r="E5881">
        <v>195.89</v>
      </c>
      <c r="F5881">
        <v>70.894999999999996</v>
      </c>
      <c r="G5881">
        <v>70.895522388059604</v>
      </c>
      <c r="H5881">
        <v>100</v>
      </c>
      <c r="I5881">
        <v>420.89552200000003</v>
      </c>
      <c r="J5881">
        <v>-1</v>
      </c>
      <c r="K5881">
        <v>2</v>
      </c>
      <c r="L5881">
        <v>49.047710000000002</v>
      </c>
      <c r="M5881">
        <v>485</v>
      </c>
      <c r="N5881">
        <v>200</v>
      </c>
      <c r="O5881">
        <v>160</v>
      </c>
      <c r="P5881">
        <v>0</v>
      </c>
      <c r="Q5881">
        <v>936</v>
      </c>
      <c r="R5881">
        <v>21.874832716</v>
      </c>
      <c r="S5881">
        <v>35.629590999999998</v>
      </c>
      <c r="T5881">
        <v>0</v>
      </c>
      <c r="U5881">
        <v>0</v>
      </c>
    </row>
    <row r="5882" spans="1:21" x14ac:dyDescent="0.3">
      <c r="A5882">
        <v>0.67</v>
      </c>
      <c r="B5882">
        <v>0.625</v>
      </c>
      <c r="C5882">
        <v>2.1</v>
      </c>
      <c r="D5882">
        <v>250</v>
      </c>
      <c r="E5882">
        <v>195.89</v>
      </c>
      <c r="F5882">
        <v>70.894999999999996</v>
      </c>
      <c r="G5882">
        <v>70.895522388059604</v>
      </c>
      <c r="H5882">
        <v>110</v>
      </c>
      <c r="I5882">
        <v>430.89552200000003</v>
      </c>
      <c r="J5882">
        <v>-1</v>
      </c>
      <c r="K5882">
        <v>2</v>
      </c>
      <c r="L5882">
        <v>48.380690000000001</v>
      </c>
      <c r="M5882">
        <v>485</v>
      </c>
      <c r="N5882">
        <v>200</v>
      </c>
      <c r="O5882">
        <v>160</v>
      </c>
      <c r="P5882">
        <v>0</v>
      </c>
      <c r="Q5882">
        <v>977</v>
      </c>
      <c r="R5882">
        <v>21.156195903</v>
      </c>
      <c r="S5882">
        <v>36.428356999999998</v>
      </c>
      <c r="T5882">
        <v>0</v>
      </c>
      <c r="U5882">
        <v>0</v>
      </c>
    </row>
    <row r="5883" spans="1:21" x14ac:dyDescent="0.3">
      <c r="A5883">
        <v>0.67</v>
      </c>
      <c r="B5883">
        <v>0.625</v>
      </c>
      <c r="C5883">
        <v>2.1</v>
      </c>
      <c r="D5883">
        <v>250</v>
      </c>
      <c r="E5883">
        <v>195.89</v>
      </c>
      <c r="F5883">
        <v>70.894999999999996</v>
      </c>
      <c r="G5883">
        <v>70.895522388059604</v>
      </c>
      <c r="H5883">
        <v>120</v>
      </c>
      <c r="I5883">
        <v>440.89552200000003</v>
      </c>
      <c r="J5883">
        <v>-1</v>
      </c>
      <c r="K5883">
        <v>2</v>
      </c>
      <c r="L5883">
        <v>47.727179999999997</v>
      </c>
      <c r="M5883">
        <v>485</v>
      </c>
      <c r="N5883">
        <v>200</v>
      </c>
      <c r="O5883">
        <v>160</v>
      </c>
      <c r="P5883">
        <v>0</v>
      </c>
      <c r="Q5883">
        <v>948</v>
      </c>
      <c r="R5883">
        <v>20.739519610999999</v>
      </c>
      <c r="S5883">
        <v>35.864969000000002</v>
      </c>
      <c r="T5883">
        <v>0</v>
      </c>
      <c r="U5883">
        <v>0</v>
      </c>
    </row>
    <row r="5884" spans="1:21" x14ac:dyDescent="0.3">
      <c r="A5884">
        <v>0.67</v>
      </c>
      <c r="B5884">
        <v>0.625</v>
      </c>
      <c r="C5884">
        <v>2.1</v>
      </c>
      <c r="D5884">
        <v>250</v>
      </c>
      <c r="E5884">
        <v>195.89</v>
      </c>
      <c r="F5884">
        <v>70.894999999999996</v>
      </c>
      <c r="G5884">
        <v>70.895522388059604</v>
      </c>
      <c r="H5884">
        <v>130</v>
      </c>
      <c r="I5884">
        <v>450.89552200000003</v>
      </c>
      <c r="J5884">
        <v>-1</v>
      </c>
      <c r="K5884">
        <v>2</v>
      </c>
      <c r="L5884">
        <v>47.086959999999998</v>
      </c>
      <c r="M5884">
        <v>485</v>
      </c>
      <c r="N5884">
        <v>200</v>
      </c>
      <c r="O5884">
        <v>160</v>
      </c>
      <c r="P5884">
        <v>0</v>
      </c>
      <c r="Q5884">
        <v>929</v>
      </c>
      <c r="R5884">
        <v>20.215429740000001</v>
      </c>
      <c r="S5884">
        <v>35.491663000000003</v>
      </c>
      <c r="T5884">
        <v>0</v>
      </c>
      <c r="U5884">
        <v>0</v>
      </c>
    </row>
    <row r="5885" spans="1:21" x14ac:dyDescent="0.3">
      <c r="A5885">
        <v>0.67</v>
      </c>
      <c r="B5885">
        <v>0.625</v>
      </c>
      <c r="C5885">
        <v>2.1</v>
      </c>
      <c r="D5885">
        <v>250</v>
      </c>
      <c r="E5885">
        <v>195.89</v>
      </c>
      <c r="F5885">
        <v>70.894999999999996</v>
      </c>
      <c r="G5885">
        <v>70.895522388059604</v>
      </c>
      <c r="H5885">
        <v>140</v>
      </c>
      <c r="I5885">
        <v>460.89552200000003</v>
      </c>
      <c r="J5885">
        <v>-1</v>
      </c>
      <c r="K5885">
        <v>2</v>
      </c>
      <c r="L5885">
        <v>46.459760000000003</v>
      </c>
      <c r="M5885">
        <v>485</v>
      </c>
      <c r="N5885">
        <v>200</v>
      </c>
      <c r="O5885">
        <v>160</v>
      </c>
      <c r="P5885">
        <v>0</v>
      </c>
      <c r="Q5885">
        <v>983</v>
      </c>
      <c r="R5885">
        <v>19.881159963999998</v>
      </c>
      <c r="S5885">
        <v>36.543982999999997</v>
      </c>
      <c r="T5885">
        <v>0</v>
      </c>
      <c r="U5885">
        <v>0</v>
      </c>
    </row>
    <row r="5886" spans="1:21" x14ac:dyDescent="0.3">
      <c r="A5886">
        <v>0.67</v>
      </c>
      <c r="B5886">
        <v>0.625</v>
      </c>
      <c r="C5886">
        <v>2.1</v>
      </c>
      <c r="D5886">
        <v>250</v>
      </c>
      <c r="E5886">
        <v>195.89</v>
      </c>
      <c r="F5886">
        <v>70.894999999999996</v>
      </c>
      <c r="G5886">
        <v>70.895522388059604</v>
      </c>
      <c r="H5886">
        <v>150</v>
      </c>
      <c r="I5886">
        <v>470.89552200000003</v>
      </c>
      <c r="J5886">
        <v>-1</v>
      </c>
      <c r="K5886">
        <v>2</v>
      </c>
      <c r="L5886">
        <v>45.845350000000003</v>
      </c>
      <c r="M5886">
        <v>485</v>
      </c>
      <c r="N5886">
        <v>200</v>
      </c>
      <c r="O5886">
        <v>160</v>
      </c>
      <c r="P5886">
        <v>0</v>
      </c>
      <c r="Q5886">
        <v>925</v>
      </c>
      <c r="R5886">
        <v>19.369386345999999</v>
      </c>
      <c r="S5886">
        <v>35.412638000000001</v>
      </c>
      <c r="T5886">
        <v>0</v>
      </c>
      <c r="U5886">
        <v>0</v>
      </c>
    </row>
    <row r="5887" spans="1:21" x14ac:dyDescent="0.3">
      <c r="A5887">
        <v>0.67</v>
      </c>
      <c r="B5887">
        <v>0.625</v>
      </c>
      <c r="C5887">
        <v>2.1</v>
      </c>
      <c r="D5887">
        <v>250</v>
      </c>
      <c r="E5887">
        <v>195.89</v>
      </c>
      <c r="F5887">
        <v>70.894999999999996</v>
      </c>
      <c r="G5887">
        <v>70.895522388059604</v>
      </c>
      <c r="H5887">
        <v>160</v>
      </c>
      <c r="I5887">
        <v>480.89552200000003</v>
      </c>
      <c r="J5887">
        <v>-1</v>
      </c>
      <c r="K5887">
        <v>2</v>
      </c>
      <c r="L5887">
        <v>45.243470000000002</v>
      </c>
      <c r="M5887">
        <v>485</v>
      </c>
      <c r="N5887">
        <v>200</v>
      </c>
      <c r="O5887">
        <v>160</v>
      </c>
      <c r="P5887">
        <v>0</v>
      </c>
      <c r="Q5887">
        <v>932</v>
      </c>
      <c r="R5887">
        <v>19.126057373999998</v>
      </c>
      <c r="S5887">
        <v>35.550832</v>
      </c>
      <c r="T5887">
        <v>0</v>
      </c>
      <c r="U5887">
        <v>0</v>
      </c>
    </row>
    <row r="5888" spans="1:21" x14ac:dyDescent="0.3">
      <c r="A5888">
        <v>0.67</v>
      </c>
      <c r="B5888">
        <v>0.625</v>
      </c>
      <c r="C5888">
        <v>2.1</v>
      </c>
      <c r="D5888">
        <v>250</v>
      </c>
      <c r="E5888">
        <v>195.89</v>
      </c>
      <c r="F5888">
        <v>70.894999999999996</v>
      </c>
      <c r="G5888">
        <v>70.895522388059604</v>
      </c>
      <c r="H5888">
        <v>170</v>
      </c>
      <c r="I5888">
        <v>490.89552200000003</v>
      </c>
      <c r="J5888">
        <v>-1</v>
      </c>
      <c r="K5888">
        <v>2</v>
      </c>
      <c r="L5888">
        <v>44.653869999999998</v>
      </c>
      <c r="M5888">
        <v>485</v>
      </c>
      <c r="N5888">
        <v>200</v>
      </c>
      <c r="O5888">
        <v>160</v>
      </c>
      <c r="P5888">
        <v>0</v>
      </c>
      <c r="Q5888">
        <v>941</v>
      </c>
      <c r="R5888">
        <v>18.594324543999999</v>
      </c>
      <c r="S5888">
        <v>35.727829</v>
      </c>
      <c r="T5888">
        <v>0</v>
      </c>
      <c r="U5888">
        <v>0</v>
      </c>
    </row>
    <row r="5889" spans="1:21" x14ac:dyDescent="0.3">
      <c r="A5889">
        <v>0.67</v>
      </c>
      <c r="B5889">
        <v>0.625</v>
      </c>
      <c r="C5889">
        <v>2.1</v>
      </c>
      <c r="D5889">
        <v>250</v>
      </c>
      <c r="E5889">
        <v>195.89</v>
      </c>
      <c r="F5889">
        <v>70.894999999999996</v>
      </c>
      <c r="G5889">
        <v>70.895522388059604</v>
      </c>
      <c r="H5889">
        <v>180</v>
      </c>
      <c r="I5889">
        <v>500.89552200000003</v>
      </c>
      <c r="J5889">
        <v>-1</v>
      </c>
      <c r="K5889">
        <v>2</v>
      </c>
      <c r="L5889">
        <v>44.076300000000003</v>
      </c>
      <c r="M5889">
        <v>485</v>
      </c>
      <c r="N5889">
        <v>200</v>
      </c>
      <c r="O5889">
        <v>160</v>
      </c>
      <c r="P5889">
        <v>0</v>
      </c>
      <c r="Q5889">
        <v>926</v>
      </c>
      <c r="R5889">
        <v>18.158137838999998</v>
      </c>
      <c r="S5889">
        <v>35.432408000000002</v>
      </c>
      <c r="T5889">
        <v>0</v>
      </c>
      <c r="U5889">
        <v>0</v>
      </c>
    </row>
    <row r="5890" spans="1:21" x14ac:dyDescent="0.3">
      <c r="A5890">
        <v>0.67</v>
      </c>
      <c r="B5890">
        <v>0.625</v>
      </c>
      <c r="C5890">
        <v>2.1</v>
      </c>
      <c r="D5890">
        <v>250</v>
      </c>
      <c r="E5890">
        <v>195.89</v>
      </c>
      <c r="F5890">
        <v>70.894999999999996</v>
      </c>
      <c r="G5890">
        <v>70.895522388059604</v>
      </c>
      <c r="H5890">
        <v>190</v>
      </c>
      <c r="I5890">
        <v>510.89552200000003</v>
      </c>
      <c r="J5890">
        <v>-1</v>
      </c>
      <c r="K5890">
        <v>2</v>
      </c>
      <c r="L5890">
        <v>43.510509999999996</v>
      </c>
      <c r="M5890">
        <v>485</v>
      </c>
      <c r="N5890">
        <v>200</v>
      </c>
      <c r="O5890">
        <v>160</v>
      </c>
      <c r="P5890">
        <v>0</v>
      </c>
      <c r="Q5890">
        <v>915</v>
      </c>
      <c r="R5890">
        <v>17.824235823999999</v>
      </c>
      <c r="S5890">
        <v>35.214399</v>
      </c>
      <c r="T5890">
        <v>0</v>
      </c>
      <c r="U5890">
        <v>0</v>
      </c>
    </row>
    <row r="5891" spans="1:21" x14ac:dyDescent="0.3">
      <c r="A5891">
        <v>0.67</v>
      </c>
      <c r="B5891">
        <v>0.625</v>
      </c>
      <c r="C5891">
        <v>2.1</v>
      </c>
      <c r="D5891">
        <v>250</v>
      </c>
      <c r="E5891">
        <v>195.89</v>
      </c>
      <c r="F5891">
        <v>70.894999999999996</v>
      </c>
      <c r="G5891">
        <v>70.895522388059604</v>
      </c>
      <c r="H5891">
        <v>200</v>
      </c>
      <c r="I5891">
        <v>520.89552200000003</v>
      </c>
      <c r="J5891">
        <v>-1</v>
      </c>
      <c r="K5891">
        <v>2</v>
      </c>
      <c r="L5891">
        <v>42.956249999999997</v>
      </c>
      <c r="M5891">
        <v>485</v>
      </c>
      <c r="N5891">
        <v>200</v>
      </c>
      <c r="O5891">
        <v>160</v>
      </c>
      <c r="P5891">
        <v>0</v>
      </c>
      <c r="Q5891">
        <v>915</v>
      </c>
      <c r="R5891">
        <v>17.522269796</v>
      </c>
      <c r="S5891">
        <v>35.214399</v>
      </c>
      <c r="T5891">
        <v>0</v>
      </c>
      <c r="U5891">
        <v>0</v>
      </c>
    </row>
    <row r="5892" spans="1:21" x14ac:dyDescent="0.3">
      <c r="A5892">
        <v>0.67</v>
      </c>
      <c r="B5892">
        <v>0.625</v>
      </c>
      <c r="C5892">
        <v>2.1</v>
      </c>
      <c r="D5892">
        <v>250</v>
      </c>
      <c r="E5892">
        <v>195.89</v>
      </c>
      <c r="F5892">
        <v>70.894999999999996</v>
      </c>
      <c r="G5892">
        <v>70.895522388059604</v>
      </c>
      <c r="H5892">
        <v>210</v>
      </c>
      <c r="I5892">
        <v>530.89552200000003</v>
      </c>
      <c r="J5892">
        <v>-1</v>
      </c>
      <c r="K5892">
        <v>2</v>
      </c>
      <c r="L5892">
        <v>42.41328</v>
      </c>
      <c r="M5892">
        <v>485</v>
      </c>
      <c r="N5892">
        <v>200</v>
      </c>
      <c r="O5892">
        <v>160</v>
      </c>
      <c r="P5892">
        <v>0</v>
      </c>
      <c r="Q5892">
        <v>927</v>
      </c>
      <c r="R5892">
        <v>17.292445567000001</v>
      </c>
      <c r="S5892">
        <v>35.452170000000002</v>
      </c>
      <c r="T5892">
        <v>0</v>
      </c>
      <c r="U5892">
        <v>0</v>
      </c>
    </row>
    <row r="5893" spans="1:21" x14ac:dyDescent="0.3">
      <c r="A5893">
        <v>0.67</v>
      </c>
      <c r="B5893">
        <v>0.625</v>
      </c>
      <c r="C5893">
        <v>2.1</v>
      </c>
      <c r="D5893">
        <v>250</v>
      </c>
      <c r="E5893">
        <v>195.89</v>
      </c>
      <c r="F5893">
        <v>70.894999999999996</v>
      </c>
      <c r="G5893">
        <v>70.895522388059604</v>
      </c>
      <c r="H5893">
        <v>220</v>
      </c>
      <c r="I5893">
        <v>540.89552200000003</v>
      </c>
      <c r="J5893">
        <v>-1</v>
      </c>
      <c r="K5893">
        <v>2</v>
      </c>
      <c r="L5893">
        <v>41.881340000000002</v>
      </c>
      <c r="M5893">
        <v>485</v>
      </c>
      <c r="N5893">
        <v>200</v>
      </c>
      <c r="O5893">
        <v>160</v>
      </c>
      <c r="P5893">
        <v>0</v>
      </c>
      <c r="Q5893">
        <v>937</v>
      </c>
      <c r="R5893">
        <v>16.863219599000001</v>
      </c>
      <c r="S5893">
        <v>35.649258000000003</v>
      </c>
      <c r="T5893">
        <v>0</v>
      </c>
      <c r="U5893">
        <v>0</v>
      </c>
    </row>
    <row r="5894" spans="1:21" x14ac:dyDescent="0.3">
      <c r="A5894">
        <v>0.67</v>
      </c>
      <c r="B5894">
        <v>0.625</v>
      </c>
      <c r="C5894">
        <v>2.1</v>
      </c>
      <c r="D5894">
        <v>250</v>
      </c>
      <c r="E5894">
        <v>195.89</v>
      </c>
      <c r="F5894">
        <v>70.894999999999996</v>
      </c>
      <c r="G5894">
        <v>70.895522388059604</v>
      </c>
      <c r="H5894">
        <v>230</v>
      </c>
      <c r="I5894">
        <v>550.89552200000003</v>
      </c>
      <c r="J5894">
        <v>-1</v>
      </c>
      <c r="K5894">
        <v>2</v>
      </c>
      <c r="L5894">
        <v>41.360190000000003</v>
      </c>
      <c r="M5894">
        <v>485</v>
      </c>
      <c r="N5894">
        <v>200</v>
      </c>
      <c r="O5894">
        <v>160</v>
      </c>
      <c r="P5894">
        <v>0</v>
      </c>
      <c r="Q5894">
        <v>973</v>
      </c>
      <c r="R5894">
        <v>16.544270435000001</v>
      </c>
      <c r="S5894">
        <v>36.351095999999998</v>
      </c>
      <c r="T5894">
        <v>0</v>
      </c>
      <c r="U5894">
        <v>0</v>
      </c>
    </row>
    <row r="5895" spans="1:21" x14ac:dyDescent="0.3">
      <c r="A5895">
        <v>0.67</v>
      </c>
      <c r="B5895">
        <v>0.625</v>
      </c>
      <c r="C5895">
        <v>2.1</v>
      </c>
      <c r="D5895">
        <v>250</v>
      </c>
      <c r="E5895">
        <v>195.89</v>
      </c>
      <c r="F5895">
        <v>70.894999999999996</v>
      </c>
      <c r="G5895">
        <v>70.895522388059604</v>
      </c>
      <c r="H5895">
        <v>240</v>
      </c>
      <c r="I5895">
        <v>560.89552200000003</v>
      </c>
      <c r="J5895">
        <v>-1</v>
      </c>
      <c r="K5895">
        <v>2</v>
      </c>
      <c r="L5895">
        <v>40.849600000000002</v>
      </c>
      <c r="M5895">
        <v>485</v>
      </c>
      <c r="N5895">
        <v>200</v>
      </c>
      <c r="O5895">
        <v>160</v>
      </c>
      <c r="P5895">
        <v>0</v>
      </c>
      <c r="Q5895">
        <v>915</v>
      </c>
      <c r="R5895">
        <v>16.219228911999998</v>
      </c>
      <c r="S5895">
        <v>35.214399</v>
      </c>
      <c r="T5895">
        <v>0</v>
      </c>
      <c r="U5895">
        <v>0</v>
      </c>
    </row>
    <row r="5896" spans="1:21" x14ac:dyDescent="0.3">
      <c r="A5896">
        <v>0.67</v>
      </c>
      <c r="B5896">
        <v>0.625</v>
      </c>
      <c r="C5896">
        <v>2.1</v>
      </c>
      <c r="D5896">
        <v>250</v>
      </c>
      <c r="E5896">
        <v>195.89</v>
      </c>
      <c r="F5896">
        <v>70.894999999999996</v>
      </c>
      <c r="G5896">
        <v>70.895522388059604</v>
      </c>
      <c r="H5896">
        <v>250</v>
      </c>
      <c r="I5896">
        <v>570.89552200000003</v>
      </c>
      <c r="J5896">
        <v>-1</v>
      </c>
      <c r="K5896">
        <v>2</v>
      </c>
      <c r="L5896">
        <v>40.349310000000003</v>
      </c>
      <c r="M5896">
        <v>485</v>
      </c>
      <c r="N5896">
        <v>200</v>
      </c>
      <c r="O5896">
        <v>160</v>
      </c>
      <c r="P5896">
        <v>0</v>
      </c>
      <c r="Q5896">
        <v>927</v>
      </c>
      <c r="R5896">
        <v>16.012819519000001</v>
      </c>
      <c r="S5896">
        <v>35.452170000000002</v>
      </c>
      <c r="T5896">
        <v>0</v>
      </c>
      <c r="U5896">
        <v>0</v>
      </c>
    </row>
    <row r="5897" spans="1:21" x14ac:dyDescent="0.3">
      <c r="A5897">
        <v>0.67</v>
      </c>
      <c r="B5897">
        <v>0.625</v>
      </c>
      <c r="C5897">
        <v>2.1</v>
      </c>
      <c r="D5897">
        <v>250</v>
      </c>
      <c r="E5897">
        <v>195.89</v>
      </c>
      <c r="F5897">
        <v>70.894999999999996</v>
      </c>
      <c r="G5897">
        <v>70.895522388059604</v>
      </c>
      <c r="H5897">
        <v>260</v>
      </c>
      <c r="I5897">
        <v>580.89552200000003</v>
      </c>
      <c r="J5897">
        <v>-1</v>
      </c>
      <c r="K5897">
        <v>2</v>
      </c>
      <c r="L5897">
        <v>39.859099999999998</v>
      </c>
      <c r="M5897">
        <v>485</v>
      </c>
      <c r="N5897">
        <v>200</v>
      </c>
      <c r="O5897">
        <v>160</v>
      </c>
      <c r="P5897">
        <v>0</v>
      </c>
      <c r="Q5897">
        <v>972</v>
      </c>
      <c r="R5897">
        <v>15.845807549</v>
      </c>
      <c r="S5897">
        <v>36.331758999999998</v>
      </c>
      <c r="T5897">
        <v>0</v>
      </c>
      <c r="U5897">
        <v>0</v>
      </c>
    </row>
    <row r="5898" spans="1:21" x14ac:dyDescent="0.3">
      <c r="A5898">
        <v>0.67</v>
      </c>
      <c r="B5898">
        <v>0.625</v>
      </c>
      <c r="C5898">
        <v>2.1</v>
      </c>
      <c r="D5898">
        <v>250</v>
      </c>
      <c r="E5898">
        <v>195.89</v>
      </c>
      <c r="F5898">
        <v>70.894999999999996</v>
      </c>
      <c r="G5898">
        <v>70.895522388059604</v>
      </c>
      <c r="H5898">
        <v>270</v>
      </c>
      <c r="I5898">
        <v>590.89552200000003</v>
      </c>
      <c r="J5898">
        <v>-1</v>
      </c>
      <c r="K5898">
        <v>2</v>
      </c>
      <c r="L5898">
        <v>39.378740000000001</v>
      </c>
      <c r="M5898">
        <v>485</v>
      </c>
      <c r="N5898">
        <v>200</v>
      </c>
      <c r="O5898">
        <v>160</v>
      </c>
      <c r="P5898">
        <v>0</v>
      </c>
      <c r="Q5898">
        <v>973</v>
      </c>
      <c r="R5898">
        <v>15.592022531</v>
      </c>
      <c r="S5898">
        <v>36.351095999999998</v>
      </c>
      <c r="T5898">
        <v>0</v>
      </c>
      <c r="U5898">
        <v>0</v>
      </c>
    </row>
    <row r="5899" spans="1:21" x14ac:dyDescent="0.3">
      <c r="A5899">
        <v>0.67</v>
      </c>
      <c r="B5899">
        <v>0.625</v>
      </c>
      <c r="C5899">
        <v>2.1</v>
      </c>
      <c r="D5899">
        <v>250</v>
      </c>
      <c r="E5899">
        <v>195.89</v>
      </c>
      <c r="F5899">
        <v>70.894999999999996</v>
      </c>
      <c r="G5899">
        <v>70.895522388059604</v>
      </c>
      <c r="H5899">
        <v>280</v>
      </c>
      <c r="I5899">
        <v>600.89552200000003</v>
      </c>
      <c r="J5899">
        <v>-1</v>
      </c>
      <c r="K5899">
        <v>2</v>
      </c>
      <c r="L5899">
        <v>38.907989999999998</v>
      </c>
      <c r="M5899">
        <v>485</v>
      </c>
      <c r="N5899">
        <v>200</v>
      </c>
      <c r="O5899">
        <v>160</v>
      </c>
      <c r="P5899">
        <v>0</v>
      </c>
      <c r="Q5899">
        <v>979</v>
      </c>
      <c r="R5899">
        <v>15.506527812</v>
      </c>
      <c r="S5899">
        <v>36.466934000000002</v>
      </c>
      <c r="T5899">
        <v>0</v>
      </c>
      <c r="U5899">
        <v>0</v>
      </c>
    </row>
    <row r="5900" spans="1:21" x14ac:dyDescent="0.3">
      <c r="A5900">
        <v>0.67</v>
      </c>
      <c r="B5900">
        <v>0.625</v>
      </c>
      <c r="C5900">
        <v>2.1</v>
      </c>
      <c r="D5900">
        <v>250</v>
      </c>
      <c r="E5900">
        <v>195.89</v>
      </c>
      <c r="F5900">
        <v>70.894999999999996</v>
      </c>
      <c r="G5900">
        <v>70.895522388059604</v>
      </c>
      <c r="H5900">
        <v>290</v>
      </c>
      <c r="I5900">
        <v>610.89552200000003</v>
      </c>
      <c r="J5900">
        <v>-1</v>
      </c>
      <c r="K5900">
        <v>2</v>
      </c>
      <c r="L5900">
        <v>38.446629999999999</v>
      </c>
      <c r="M5900">
        <v>485</v>
      </c>
      <c r="N5900">
        <v>200</v>
      </c>
      <c r="O5900">
        <v>160</v>
      </c>
      <c r="P5900">
        <v>0</v>
      </c>
      <c r="Q5900">
        <v>922</v>
      </c>
      <c r="R5900">
        <v>15.203604092999999</v>
      </c>
      <c r="S5900">
        <v>35.353268</v>
      </c>
      <c r="T5900">
        <v>0</v>
      </c>
      <c r="U5900">
        <v>0</v>
      </c>
    </row>
    <row r="5901" spans="1:21" x14ac:dyDescent="0.3">
      <c r="A5901">
        <v>0.67</v>
      </c>
      <c r="B5901">
        <v>0.625</v>
      </c>
      <c r="C5901">
        <v>2.1</v>
      </c>
      <c r="D5901">
        <v>250</v>
      </c>
      <c r="E5901">
        <v>195.89</v>
      </c>
      <c r="F5901">
        <v>70.894999999999996</v>
      </c>
      <c r="G5901">
        <v>70.895522388059604</v>
      </c>
      <c r="H5901">
        <v>300</v>
      </c>
      <c r="I5901">
        <v>620.89552200000003</v>
      </c>
      <c r="J5901">
        <v>-1</v>
      </c>
      <c r="K5901">
        <v>2</v>
      </c>
      <c r="L5901">
        <v>37.994450000000001</v>
      </c>
      <c r="M5901">
        <v>485</v>
      </c>
      <c r="N5901">
        <v>200</v>
      </c>
      <c r="O5901">
        <v>160</v>
      </c>
      <c r="P5901">
        <v>0</v>
      </c>
      <c r="Q5901">
        <v>918</v>
      </c>
      <c r="R5901">
        <v>15.027829433000001</v>
      </c>
      <c r="S5901">
        <v>35.273972999999998</v>
      </c>
      <c r="T5901">
        <v>0</v>
      </c>
      <c r="U5901">
        <v>0</v>
      </c>
    </row>
    <row r="5902" spans="1:21" x14ac:dyDescent="0.3">
      <c r="A5902">
        <v>0.67</v>
      </c>
      <c r="B5902">
        <v>0.625</v>
      </c>
      <c r="C5902">
        <v>2.1</v>
      </c>
      <c r="D5902">
        <v>250</v>
      </c>
      <c r="E5902">
        <v>195.89</v>
      </c>
      <c r="F5902">
        <v>70.894999999999996</v>
      </c>
      <c r="G5902">
        <v>70.895522388059604</v>
      </c>
      <c r="H5902">
        <v>0</v>
      </c>
      <c r="I5902">
        <v>320.89552200000003</v>
      </c>
      <c r="J5902">
        <v>-1</v>
      </c>
      <c r="K5902">
        <v>2</v>
      </c>
      <c r="L5902">
        <v>56.509770000000003</v>
      </c>
      <c r="M5902">
        <v>485</v>
      </c>
      <c r="N5902">
        <v>200</v>
      </c>
      <c r="O5902">
        <v>160</v>
      </c>
      <c r="P5902">
        <v>0</v>
      </c>
      <c r="Q5902">
        <v>983</v>
      </c>
      <c r="R5902">
        <v>27.227109229</v>
      </c>
      <c r="S5902">
        <v>36.543982999999997</v>
      </c>
      <c r="T5902">
        <v>0</v>
      </c>
      <c r="U5902">
        <v>0</v>
      </c>
    </row>
    <row r="5903" spans="1:21" x14ac:dyDescent="0.3">
      <c r="A5903" t="s">
        <v>74</v>
      </c>
      <c r="B5903" t="s">
        <v>74</v>
      </c>
      <c r="C5903">
        <v>2.1</v>
      </c>
      <c r="D5903">
        <v>250</v>
      </c>
      <c r="E5903" t="s">
        <v>75</v>
      </c>
      <c r="F5903" t="s">
        <v>74</v>
      </c>
      <c r="G5903" t="s">
        <v>74</v>
      </c>
      <c r="H5903" t="s">
        <v>74</v>
      </c>
      <c r="I5903" t="s">
        <v>74</v>
      </c>
      <c r="J5903" t="s">
        <v>74</v>
      </c>
      <c r="K5903" t="s">
        <v>74</v>
      </c>
      <c r="L5903" t="s">
        <v>74</v>
      </c>
      <c r="M5903" t="s">
        <v>74</v>
      </c>
      <c r="N5903" t="s">
        <v>74</v>
      </c>
      <c r="O5903">
        <v>180</v>
      </c>
    </row>
    <row r="5904" spans="1:21" x14ac:dyDescent="0.3">
      <c r="A5904">
        <v>0.67</v>
      </c>
      <c r="B5904">
        <v>0.625</v>
      </c>
      <c r="C5904">
        <v>2.1</v>
      </c>
      <c r="D5904">
        <v>250</v>
      </c>
      <c r="E5904">
        <v>195.89</v>
      </c>
      <c r="F5904">
        <v>70.894999999999996</v>
      </c>
      <c r="G5904">
        <v>70.895522388059604</v>
      </c>
      <c r="H5904">
        <v>0</v>
      </c>
      <c r="I5904">
        <v>320.89552200000003</v>
      </c>
      <c r="J5904">
        <v>-1</v>
      </c>
      <c r="K5904">
        <v>2</v>
      </c>
      <c r="L5904">
        <v>57.56662</v>
      </c>
      <c r="M5904">
        <v>505</v>
      </c>
      <c r="N5904">
        <v>200</v>
      </c>
      <c r="O5904">
        <v>180</v>
      </c>
      <c r="P5904">
        <v>0</v>
      </c>
      <c r="Q5904">
        <v>943</v>
      </c>
      <c r="R5904">
        <v>29.842105850999999</v>
      </c>
      <c r="S5904">
        <v>35.767057999999999</v>
      </c>
      <c r="T5904">
        <v>0</v>
      </c>
      <c r="U5904">
        <v>0</v>
      </c>
    </row>
    <row r="5905" spans="1:21" x14ac:dyDescent="0.3">
      <c r="A5905">
        <v>0.67</v>
      </c>
      <c r="B5905">
        <v>0.625</v>
      </c>
      <c r="C5905">
        <v>2.1</v>
      </c>
      <c r="D5905">
        <v>250</v>
      </c>
      <c r="E5905">
        <v>195.89</v>
      </c>
      <c r="F5905">
        <v>70.894999999999996</v>
      </c>
      <c r="G5905">
        <v>70.895522388059604</v>
      </c>
      <c r="H5905">
        <v>10</v>
      </c>
      <c r="I5905">
        <v>330.89552200000003</v>
      </c>
      <c r="J5905">
        <v>-1</v>
      </c>
      <c r="K5905">
        <v>2</v>
      </c>
      <c r="L5905">
        <v>56.765630000000002</v>
      </c>
      <c r="M5905">
        <v>505</v>
      </c>
      <c r="N5905">
        <v>200</v>
      </c>
      <c r="O5905">
        <v>180</v>
      </c>
      <c r="P5905">
        <v>0</v>
      </c>
      <c r="Q5905">
        <v>930</v>
      </c>
      <c r="R5905">
        <v>29.096727392999998</v>
      </c>
      <c r="S5905">
        <v>35.511395999999998</v>
      </c>
      <c r="T5905">
        <v>0</v>
      </c>
      <c r="U5905">
        <v>0</v>
      </c>
    </row>
    <row r="5906" spans="1:21" x14ac:dyDescent="0.3">
      <c r="A5906">
        <v>0.67</v>
      </c>
      <c r="B5906">
        <v>0.625</v>
      </c>
      <c r="C5906">
        <v>2.1</v>
      </c>
      <c r="D5906">
        <v>250</v>
      </c>
      <c r="E5906">
        <v>195.89</v>
      </c>
      <c r="F5906">
        <v>70.894999999999996</v>
      </c>
      <c r="G5906">
        <v>70.895522388059604</v>
      </c>
      <c r="H5906">
        <v>20</v>
      </c>
      <c r="I5906">
        <v>340.89552200000003</v>
      </c>
      <c r="J5906">
        <v>-1</v>
      </c>
      <c r="K5906">
        <v>2</v>
      </c>
      <c r="L5906">
        <v>55.979050000000001</v>
      </c>
      <c r="M5906">
        <v>505</v>
      </c>
      <c r="N5906">
        <v>200</v>
      </c>
      <c r="O5906">
        <v>180</v>
      </c>
      <c r="P5906">
        <v>0</v>
      </c>
      <c r="Q5906">
        <v>961</v>
      </c>
      <c r="R5906">
        <v>28.357636576000001</v>
      </c>
      <c r="S5906">
        <v>36.118461000000003</v>
      </c>
      <c r="T5906">
        <v>0</v>
      </c>
      <c r="U5906">
        <v>0</v>
      </c>
    </row>
    <row r="5907" spans="1:21" x14ac:dyDescent="0.3">
      <c r="A5907">
        <v>0.67</v>
      </c>
      <c r="B5907">
        <v>0.625</v>
      </c>
      <c r="C5907">
        <v>2.1</v>
      </c>
      <c r="D5907">
        <v>250</v>
      </c>
      <c r="E5907">
        <v>195.89</v>
      </c>
      <c r="F5907">
        <v>70.894999999999996</v>
      </c>
      <c r="G5907">
        <v>70.895522388059604</v>
      </c>
      <c r="H5907">
        <v>30</v>
      </c>
      <c r="I5907">
        <v>350.89552200000003</v>
      </c>
      <c r="J5907">
        <v>-1</v>
      </c>
      <c r="K5907">
        <v>2</v>
      </c>
      <c r="L5907">
        <v>55.206780000000002</v>
      </c>
      <c r="M5907">
        <v>505</v>
      </c>
      <c r="N5907">
        <v>200</v>
      </c>
      <c r="O5907">
        <v>180</v>
      </c>
      <c r="P5907">
        <v>0</v>
      </c>
      <c r="Q5907">
        <v>930</v>
      </c>
      <c r="R5907">
        <v>27.8222247</v>
      </c>
      <c r="S5907">
        <v>35.511395999999998</v>
      </c>
      <c r="T5907">
        <v>0</v>
      </c>
      <c r="U5907">
        <v>0</v>
      </c>
    </row>
    <row r="5908" spans="1:21" x14ac:dyDescent="0.3">
      <c r="A5908">
        <v>0.67</v>
      </c>
      <c r="B5908">
        <v>0.625</v>
      </c>
      <c r="C5908">
        <v>2.1</v>
      </c>
      <c r="D5908">
        <v>250</v>
      </c>
      <c r="E5908">
        <v>195.89</v>
      </c>
      <c r="F5908">
        <v>70.894999999999996</v>
      </c>
      <c r="G5908">
        <v>70.895522388059604</v>
      </c>
      <c r="H5908">
        <v>40</v>
      </c>
      <c r="I5908">
        <v>360.89552200000003</v>
      </c>
      <c r="J5908">
        <v>-1</v>
      </c>
      <c r="K5908">
        <v>2</v>
      </c>
      <c r="L5908">
        <v>54.448700000000002</v>
      </c>
      <c r="M5908">
        <v>505</v>
      </c>
      <c r="N5908">
        <v>200</v>
      </c>
      <c r="O5908">
        <v>180</v>
      </c>
      <c r="P5908">
        <v>0</v>
      </c>
      <c r="Q5908">
        <v>926</v>
      </c>
      <c r="R5908">
        <v>27.352076019999998</v>
      </c>
      <c r="S5908">
        <v>35.432408000000002</v>
      </c>
      <c r="T5908">
        <v>0</v>
      </c>
      <c r="U5908">
        <v>0</v>
      </c>
    </row>
    <row r="5909" spans="1:21" x14ac:dyDescent="0.3">
      <c r="A5909">
        <v>0.67</v>
      </c>
      <c r="B5909">
        <v>0.625</v>
      </c>
      <c r="C5909">
        <v>2.1</v>
      </c>
      <c r="D5909">
        <v>250</v>
      </c>
      <c r="E5909">
        <v>195.89</v>
      </c>
      <c r="F5909">
        <v>70.894999999999996</v>
      </c>
      <c r="G5909">
        <v>70.895522388059604</v>
      </c>
      <c r="H5909">
        <v>50</v>
      </c>
      <c r="I5909">
        <v>370.89552200000003</v>
      </c>
      <c r="J5909">
        <v>-1</v>
      </c>
      <c r="K5909">
        <v>2</v>
      </c>
      <c r="L5909">
        <v>53.704700000000003</v>
      </c>
      <c r="M5909">
        <v>505</v>
      </c>
      <c r="N5909">
        <v>200</v>
      </c>
      <c r="O5909">
        <v>180</v>
      </c>
      <c r="P5909">
        <v>0</v>
      </c>
      <c r="Q5909">
        <v>941</v>
      </c>
      <c r="R5909">
        <v>26.440145159</v>
      </c>
      <c r="S5909">
        <v>35.727829</v>
      </c>
      <c r="T5909">
        <v>0</v>
      </c>
      <c r="U5909">
        <v>0</v>
      </c>
    </row>
    <row r="5910" spans="1:21" x14ac:dyDescent="0.3">
      <c r="A5910">
        <v>0.67</v>
      </c>
      <c r="B5910">
        <v>0.625</v>
      </c>
      <c r="C5910">
        <v>2.1</v>
      </c>
      <c r="D5910">
        <v>250</v>
      </c>
      <c r="E5910">
        <v>195.89</v>
      </c>
      <c r="F5910">
        <v>70.894999999999996</v>
      </c>
      <c r="G5910">
        <v>70.895522388059604</v>
      </c>
      <c r="H5910">
        <v>60</v>
      </c>
      <c r="I5910">
        <v>380.89552200000003</v>
      </c>
      <c r="J5910">
        <v>-1</v>
      </c>
      <c r="K5910">
        <v>2</v>
      </c>
      <c r="L5910">
        <v>52.974620000000002</v>
      </c>
      <c r="M5910">
        <v>505</v>
      </c>
      <c r="N5910">
        <v>200</v>
      </c>
      <c r="O5910">
        <v>180</v>
      </c>
      <c r="P5910">
        <v>0</v>
      </c>
      <c r="Q5910">
        <v>919</v>
      </c>
      <c r="R5910">
        <v>26.181614135</v>
      </c>
      <c r="S5910">
        <v>35.293810999999998</v>
      </c>
      <c r="T5910">
        <v>0</v>
      </c>
      <c r="U5910">
        <v>0</v>
      </c>
    </row>
    <row r="5911" spans="1:21" x14ac:dyDescent="0.3">
      <c r="A5911">
        <v>0.67</v>
      </c>
      <c r="B5911">
        <v>0.625</v>
      </c>
      <c r="C5911">
        <v>2.1</v>
      </c>
      <c r="D5911">
        <v>250</v>
      </c>
      <c r="E5911">
        <v>195.89</v>
      </c>
      <c r="F5911">
        <v>70.894999999999996</v>
      </c>
      <c r="G5911">
        <v>70.895522388059604</v>
      </c>
      <c r="H5911">
        <v>70</v>
      </c>
      <c r="I5911">
        <v>390.89552200000003</v>
      </c>
      <c r="J5911">
        <v>-1</v>
      </c>
      <c r="K5911">
        <v>2</v>
      </c>
      <c r="L5911">
        <v>52.258310000000002</v>
      </c>
      <c r="M5911">
        <v>505</v>
      </c>
      <c r="N5911">
        <v>200</v>
      </c>
      <c r="O5911">
        <v>180</v>
      </c>
      <c r="P5911">
        <v>0</v>
      </c>
      <c r="Q5911">
        <v>932</v>
      </c>
      <c r="R5911">
        <v>25.841932762999999</v>
      </c>
      <c r="S5911">
        <v>35.550832</v>
      </c>
      <c r="T5911">
        <v>0</v>
      </c>
      <c r="U5911">
        <v>0</v>
      </c>
    </row>
    <row r="5912" spans="1:21" x14ac:dyDescent="0.3">
      <c r="A5912">
        <v>0.67</v>
      </c>
      <c r="B5912">
        <v>0.625</v>
      </c>
      <c r="C5912">
        <v>2.1</v>
      </c>
      <c r="D5912">
        <v>250</v>
      </c>
      <c r="E5912">
        <v>195.89</v>
      </c>
      <c r="F5912">
        <v>70.894999999999996</v>
      </c>
      <c r="G5912">
        <v>70.895522388059604</v>
      </c>
      <c r="H5912">
        <v>80</v>
      </c>
      <c r="I5912">
        <v>400.89552200000003</v>
      </c>
      <c r="J5912">
        <v>-1</v>
      </c>
      <c r="K5912">
        <v>2</v>
      </c>
      <c r="L5912">
        <v>51.555599999999998</v>
      </c>
      <c r="M5912">
        <v>505</v>
      </c>
      <c r="N5912">
        <v>200</v>
      </c>
      <c r="O5912">
        <v>180</v>
      </c>
      <c r="P5912">
        <v>0</v>
      </c>
      <c r="Q5912">
        <v>959</v>
      </c>
      <c r="R5912">
        <v>25.122789674</v>
      </c>
      <c r="S5912">
        <v>36.079562000000003</v>
      </c>
      <c r="T5912">
        <v>0</v>
      </c>
      <c r="U5912">
        <v>0</v>
      </c>
    </row>
    <row r="5913" spans="1:21" x14ac:dyDescent="0.3">
      <c r="A5913">
        <v>0.67</v>
      </c>
      <c r="B5913">
        <v>0.625</v>
      </c>
      <c r="C5913">
        <v>2.1</v>
      </c>
      <c r="D5913">
        <v>250</v>
      </c>
      <c r="E5913">
        <v>195.89</v>
      </c>
      <c r="F5913">
        <v>70.894999999999996</v>
      </c>
      <c r="G5913">
        <v>70.895522388059604</v>
      </c>
      <c r="H5913">
        <v>90</v>
      </c>
      <c r="I5913">
        <v>410.89552200000003</v>
      </c>
      <c r="J5913">
        <v>-1</v>
      </c>
      <c r="K5913">
        <v>2</v>
      </c>
      <c r="L5913">
        <v>50.866309999999999</v>
      </c>
      <c r="M5913">
        <v>505</v>
      </c>
      <c r="N5913">
        <v>200</v>
      </c>
      <c r="O5913">
        <v>180</v>
      </c>
      <c r="P5913">
        <v>0</v>
      </c>
      <c r="Q5913">
        <v>925</v>
      </c>
      <c r="R5913">
        <v>24.687406765999999</v>
      </c>
      <c r="S5913">
        <v>35.412638000000001</v>
      </c>
      <c r="T5913">
        <v>0</v>
      </c>
      <c r="U5913">
        <v>0</v>
      </c>
    </row>
    <row r="5914" spans="1:21" x14ac:dyDescent="0.3">
      <c r="A5914">
        <v>0.67</v>
      </c>
      <c r="B5914">
        <v>0.625</v>
      </c>
      <c r="C5914">
        <v>2.1</v>
      </c>
      <c r="D5914">
        <v>250</v>
      </c>
      <c r="E5914">
        <v>195.89</v>
      </c>
      <c r="F5914">
        <v>70.894999999999996</v>
      </c>
      <c r="G5914">
        <v>70.895522388059604</v>
      </c>
      <c r="H5914">
        <v>100</v>
      </c>
      <c r="I5914">
        <v>420.89552200000003</v>
      </c>
      <c r="J5914">
        <v>-1</v>
      </c>
      <c r="K5914">
        <v>2</v>
      </c>
      <c r="L5914">
        <v>50.190260000000002</v>
      </c>
      <c r="M5914">
        <v>505</v>
      </c>
      <c r="N5914">
        <v>200</v>
      </c>
      <c r="O5914">
        <v>180</v>
      </c>
      <c r="P5914">
        <v>0</v>
      </c>
      <c r="Q5914">
        <v>921</v>
      </c>
      <c r="R5914">
        <v>24.356088035999999</v>
      </c>
      <c r="S5914">
        <v>35.333458999999998</v>
      </c>
      <c r="T5914">
        <v>0</v>
      </c>
      <c r="U5914">
        <v>0</v>
      </c>
    </row>
    <row r="5915" spans="1:21" x14ac:dyDescent="0.3">
      <c r="A5915">
        <v>0.67</v>
      </c>
      <c r="B5915">
        <v>0.625</v>
      </c>
      <c r="C5915">
        <v>2.1</v>
      </c>
      <c r="D5915">
        <v>250</v>
      </c>
      <c r="E5915">
        <v>195.89</v>
      </c>
      <c r="F5915">
        <v>70.894999999999996</v>
      </c>
      <c r="G5915">
        <v>70.895522388059604</v>
      </c>
      <c r="H5915">
        <v>110</v>
      </c>
      <c r="I5915">
        <v>430.89552200000003</v>
      </c>
      <c r="J5915">
        <v>-1</v>
      </c>
      <c r="K5915">
        <v>2</v>
      </c>
      <c r="L5915">
        <v>49.527250000000002</v>
      </c>
      <c r="M5915">
        <v>505</v>
      </c>
      <c r="N5915">
        <v>200</v>
      </c>
      <c r="O5915">
        <v>180</v>
      </c>
      <c r="P5915">
        <v>0</v>
      </c>
      <c r="Q5915">
        <v>928</v>
      </c>
      <c r="R5915">
        <v>23.907629289999999</v>
      </c>
      <c r="S5915">
        <v>35.471921000000002</v>
      </c>
      <c r="T5915">
        <v>0</v>
      </c>
      <c r="U5915">
        <v>0</v>
      </c>
    </row>
    <row r="5916" spans="1:21" x14ac:dyDescent="0.3">
      <c r="A5916">
        <v>0.67</v>
      </c>
      <c r="B5916">
        <v>0.625</v>
      </c>
      <c r="C5916">
        <v>2.1</v>
      </c>
      <c r="D5916">
        <v>250</v>
      </c>
      <c r="E5916">
        <v>195.89</v>
      </c>
      <c r="F5916">
        <v>70.894999999999996</v>
      </c>
      <c r="G5916">
        <v>70.895522388059604</v>
      </c>
      <c r="H5916">
        <v>120</v>
      </c>
      <c r="I5916">
        <v>440.89552200000003</v>
      </c>
      <c r="J5916">
        <v>-1</v>
      </c>
      <c r="K5916">
        <v>2</v>
      </c>
      <c r="L5916">
        <v>48.877070000000003</v>
      </c>
      <c r="M5916">
        <v>505</v>
      </c>
      <c r="N5916">
        <v>200</v>
      </c>
      <c r="O5916">
        <v>180</v>
      </c>
      <c r="P5916">
        <v>0</v>
      </c>
      <c r="Q5916">
        <v>961</v>
      </c>
      <c r="R5916">
        <v>23.132325452</v>
      </c>
      <c r="S5916">
        <v>36.118461000000003</v>
      </c>
      <c r="T5916">
        <v>0</v>
      </c>
      <c r="U5916">
        <v>0</v>
      </c>
    </row>
    <row r="5917" spans="1:21" x14ac:dyDescent="0.3">
      <c r="A5917">
        <v>0.67</v>
      </c>
      <c r="B5917">
        <v>0.625</v>
      </c>
      <c r="C5917">
        <v>2.1</v>
      </c>
      <c r="D5917">
        <v>250</v>
      </c>
      <c r="E5917">
        <v>195.89</v>
      </c>
      <c r="F5917">
        <v>70.894999999999996</v>
      </c>
      <c r="G5917">
        <v>70.895522388059604</v>
      </c>
      <c r="H5917">
        <v>130</v>
      </c>
      <c r="I5917">
        <v>450.89552200000003</v>
      </c>
      <c r="J5917">
        <v>-1</v>
      </c>
      <c r="K5917">
        <v>2</v>
      </c>
      <c r="L5917">
        <v>48.239530000000002</v>
      </c>
      <c r="M5917">
        <v>505</v>
      </c>
      <c r="N5917">
        <v>200</v>
      </c>
      <c r="O5917">
        <v>180</v>
      </c>
      <c r="P5917">
        <v>0</v>
      </c>
      <c r="Q5917">
        <v>937</v>
      </c>
      <c r="R5917">
        <v>22.631321355000001</v>
      </c>
      <c r="S5917">
        <v>35.649258000000003</v>
      </c>
      <c r="T5917">
        <v>0</v>
      </c>
      <c r="U5917">
        <v>0</v>
      </c>
    </row>
    <row r="5918" spans="1:21" x14ac:dyDescent="0.3">
      <c r="A5918">
        <v>0.67</v>
      </c>
      <c r="B5918">
        <v>0.625</v>
      </c>
      <c r="C5918">
        <v>2.1</v>
      </c>
      <c r="D5918">
        <v>250</v>
      </c>
      <c r="E5918">
        <v>195.89</v>
      </c>
      <c r="F5918">
        <v>70.894999999999996</v>
      </c>
      <c r="G5918">
        <v>70.895522388059604</v>
      </c>
      <c r="H5918">
        <v>140</v>
      </c>
      <c r="I5918">
        <v>460.89552200000003</v>
      </c>
      <c r="J5918">
        <v>-1</v>
      </c>
      <c r="K5918">
        <v>2</v>
      </c>
      <c r="L5918">
        <v>47.614400000000003</v>
      </c>
      <c r="M5918">
        <v>505</v>
      </c>
      <c r="N5918">
        <v>200</v>
      </c>
      <c r="O5918">
        <v>180</v>
      </c>
      <c r="P5918">
        <v>0</v>
      </c>
      <c r="Q5918">
        <v>934</v>
      </c>
      <c r="R5918">
        <v>22.149993998999999</v>
      </c>
      <c r="S5918">
        <v>35.590231000000003</v>
      </c>
      <c r="T5918">
        <v>0</v>
      </c>
      <c r="U5918">
        <v>0</v>
      </c>
    </row>
    <row r="5919" spans="1:21" x14ac:dyDescent="0.3">
      <c r="A5919">
        <v>0.67</v>
      </c>
      <c r="B5919">
        <v>0.625</v>
      </c>
      <c r="C5919">
        <v>2.1</v>
      </c>
      <c r="D5919">
        <v>250</v>
      </c>
      <c r="E5919">
        <v>195.89</v>
      </c>
      <c r="F5919">
        <v>70.894999999999996</v>
      </c>
      <c r="G5919">
        <v>70.895522388059604</v>
      </c>
      <c r="H5919">
        <v>150</v>
      </c>
      <c r="I5919">
        <v>470.89552200000003</v>
      </c>
      <c r="J5919">
        <v>-1</v>
      </c>
      <c r="K5919">
        <v>2</v>
      </c>
      <c r="L5919">
        <v>47.001489999999997</v>
      </c>
      <c r="M5919">
        <v>505</v>
      </c>
      <c r="N5919">
        <v>200</v>
      </c>
      <c r="O5919">
        <v>180</v>
      </c>
      <c r="P5919">
        <v>0</v>
      </c>
      <c r="Q5919">
        <v>934</v>
      </c>
      <c r="R5919">
        <v>21.565185015000001</v>
      </c>
      <c r="S5919">
        <v>35.590231000000003</v>
      </c>
      <c r="T5919">
        <v>0</v>
      </c>
      <c r="U5919">
        <v>0</v>
      </c>
    </row>
    <row r="5920" spans="1:21" x14ac:dyDescent="0.3">
      <c r="A5920">
        <v>0.67</v>
      </c>
      <c r="B5920">
        <v>0.625</v>
      </c>
      <c r="C5920">
        <v>2.1</v>
      </c>
      <c r="D5920">
        <v>250</v>
      </c>
      <c r="E5920">
        <v>195.89</v>
      </c>
      <c r="F5920">
        <v>70.894999999999996</v>
      </c>
      <c r="G5920">
        <v>70.895522388059604</v>
      </c>
      <c r="H5920">
        <v>160</v>
      </c>
      <c r="I5920">
        <v>480.89552200000003</v>
      </c>
      <c r="J5920">
        <v>-1</v>
      </c>
      <c r="K5920">
        <v>2</v>
      </c>
      <c r="L5920">
        <v>46.400559999999999</v>
      </c>
      <c r="M5920">
        <v>505</v>
      </c>
      <c r="N5920">
        <v>200</v>
      </c>
      <c r="O5920">
        <v>180</v>
      </c>
      <c r="P5920">
        <v>0</v>
      </c>
      <c r="Q5920">
        <v>935</v>
      </c>
      <c r="R5920">
        <v>21.565185015000001</v>
      </c>
      <c r="S5920">
        <v>35.609915999999998</v>
      </c>
      <c r="T5920">
        <v>0</v>
      </c>
      <c r="U5920">
        <v>0</v>
      </c>
    </row>
    <row r="5921" spans="1:21" x14ac:dyDescent="0.3">
      <c r="A5921">
        <v>0.67</v>
      </c>
      <c r="B5921">
        <v>0.625</v>
      </c>
      <c r="C5921">
        <v>2.1</v>
      </c>
      <c r="D5921">
        <v>250</v>
      </c>
      <c r="E5921">
        <v>195.89</v>
      </c>
      <c r="F5921">
        <v>70.894999999999996</v>
      </c>
      <c r="G5921">
        <v>70.895522388059604</v>
      </c>
      <c r="H5921">
        <v>170</v>
      </c>
      <c r="I5921">
        <v>490.89552200000003</v>
      </c>
      <c r="J5921">
        <v>-1</v>
      </c>
      <c r="K5921">
        <v>2</v>
      </c>
      <c r="L5921">
        <v>45.811399999999999</v>
      </c>
      <c r="M5921">
        <v>505</v>
      </c>
      <c r="N5921">
        <v>200</v>
      </c>
      <c r="O5921">
        <v>180</v>
      </c>
      <c r="P5921">
        <v>0</v>
      </c>
      <c r="Q5921">
        <v>930</v>
      </c>
      <c r="R5921">
        <v>20.964866577999999</v>
      </c>
      <c r="S5921">
        <v>35.511395999999998</v>
      </c>
      <c r="T5921">
        <v>0</v>
      </c>
      <c r="U5921">
        <v>0</v>
      </c>
    </row>
    <row r="5922" spans="1:21" x14ac:dyDescent="0.3">
      <c r="A5922">
        <v>0.67</v>
      </c>
      <c r="B5922">
        <v>0.625</v>
      </c>
      <c r="C5922">
        <v>2.1</v>
      </c>
      <c r="D5922">
        <v>250</v>
      </c>
      <c r="E5922">
        <v>195.89</v>
      </c>
      <c r="F5922">
        <v>70.894999999999996</v>
      </c>
      <c r="G5922">
        <v>70.895522388059604</v>
      </c>
      <c r="H5922">
        <v>180</v>
      </c>
      <c r="I5922">
        <v>500.89552200000003</v>
      </c>
      <c r="J5922">
        <v>-1</v>
      </c>
      <c r="K5922">
        <v>2</v>
      </c>
      <c r="L5922">
        <v>45.233789999999999</v>
      </c>
      <c r="M5922">
        <v>505</v>
      </c>
      <c r="N5922">
        <v>200</v>
      </c>
      <c r="O5922">
        <v>180</v>
      </c>
      <c r="P5922">
        <v>0</v>
      </c>
      <c r="Q5922">
        <v>969</v>
      </c>
      <c r="R5922">
        <v>20.446301115000001</v>
      </c>
      <c r="S5922">
        <v>36.273693999999999</v>
      </c>
      <c r="T5922">
        <v>0</v>
      </c>
      <c r="U5922">
        <v>0</v>
      </c>
    </row>
    <row r="5923" spans="1:21" x14ac:dyDescent="0.3">
      <c r="A5923">
        <v>0.67</v>
      </c>
      <c r="B5923">
        <v>0.625</v>
      </c>
      <c r="C5923">
        <v>2.1</v>
      </c>
      <c r="D5923">
        <v>250</v>
      </c>
      <c r="E5923">
        <v>195.89</v>
      </c>
      <c r="F5923">
        <v>70.894999999999996</v>
      </c>
      <c r="G5923">
        <v>70.895522388059604</v>
      </c>
      <c r="H5923">
        <v>190</v>
      </c>
      <c r="I5923">
        <v>510.89552200000003</v>
      </c>
      <c r="J5923">
        <v>-1</v>
      </c>
      <c r="K5923">
        <v>2</v>
      </c>
      <c r="L5923">
        <v>44.667499999999997</v>
      </c>
      <c r="M5923">
        <v>505</v>
      </c>
      <c r="N5923">
        <v>200</v>
      </c>
      <c r="O5923">
        <v>180</v>
      </c>
      <c r="P5923">
        <v>0</v>
      </c>
      <c r="Q5923">
        <v>932</v>
      </c>
      <c r="R5923">
        <v>20.082362032999999</v>
      </c>
      <c r="S5923">
        <v>35.550832</v>
      </c>
      <c r="T5923">
        <v>0</v>
      </c>
      <c r="U5923">
        <v>0</v>
      </c>
    </row>
    <row r="5924" spans="1:21" x14ac:dyDescent="0.3">
      <c r="A5924">
        <v>0.67</v>
      </c>
      <c r="B5924">
        <v>0.625</v>
      </c>
      <c r="C5924">
        <v>2.1</v>
      </c>
      <c r="D5924">
        <v>250</v>
      </c>
      <c r="E5924">
        <v>195.89</v>
      </c>
      <c r="F5924">
        <v>70.894999999999996</v>
      </c>
      <c r="G5924">
        <v>70.895522388059604</v>
      </c>
      <c r="H5924">
        <v>200</v>
      </c>
      <c r="I5924">
        <v>520.89552200000003</v>
      </c>
      <c r="J5924">
        <v>-1</v>
      </c>
      <c r="K5924">
        <v>2</v>
      </c>
      <c r="L5924">
        <v>44.112310000000001</v>
      </c>
      <c r="M5924">
        <v>505</v>
      </c>
      <c r="N5924">
        <v>200</v>
      </c>
      <c r="O5924">
        <v>180</v>
      </c>
      <c r="P5924">
        <v>0</v>
      </c>
      <c r="Q5924">
        <v>930</v>
      </c>
      <c r="R5924">
        <v>19.575638113</v>
      </c>
      <c r="S5924">
        <v>35.511395999999998</v>
      </c>
      <c r="T5924">
        <v>0</v>
      </c>
      <c r="U5924">
        <v>0</v>
      </c>
    </row>
    <row r="5925" spans="1:21" x14ac:dyDescent="0.3">
      <c r="A5925">
        <v>0.67</v>
      </c>
      <c r="B5925">
        <v>0.625</v>
      </c>
      <c r="C5925">
        <v>2.1</v>
      </c>
      <c r="D5925">
        <v>250</v>
      </c>
      <c r="E5925">
        <v>195.89</v>
      </c>
      <c r="F5925">
        <v>70.894999999999996</v>
      </c>
      <c r="G5925">
        <v>70.895522388059604</v>
      </c>
      <c r="H5925">
        <v>210</v>
      </c>
      <c r="I5925">
        <v>530.89552200000003</v>
      </c>
      <c r="J5925">
        <v>-1</v>
      </c>
      <c r="K5925">
        <v>2</v>
      </c>
      <c r="L5925">
        <v>43.567999999999998</v>
      </c>
      <c r="M5925">
        <v>505</v>
      </c>
      <c r="N5925">
        <v>200</v>
      </c>
      <c r="O5925">
        <v>180</v>
      </c>
      <c r="P5925">
        <v>0</v>
      </c>
      <c r="Q5925">
        <v>988</v>
      </c>
      <c r="R5925">
        <v>19.40390798</v>
      </c>
      <c r="S5925">
        <v>36.640098999999999</v>
      </c>
      <c r="T5925">
        <v>0</v>
      </c>
      <c r="U5925">
        <v>0</v>
      </c>
    </row>
    <row r="5926" spans="1:21" x14ac:dyDescent="0.3">
      <c r="A5926">
        <v>0.67</v>
      </c>
      <c r="B5926">
        <v>0.625</v>
      </c>
      <c r="C5926">
        <v>2.1</v>
      </c>
      <c r="D5926">
        <v>250</v>
      </c>
      <c r="E5926">
        <v>195.89</v>
      </c>
      <c r="F5926">
        <v>70.894999999999996</v>
      </c>
      <c r="G5926">
        <v>70.895522388059604</v>
      </c>
      <c r="H5926">
        <v>220</v>
      </c>
      <c r="I5926">
        <v>540.89552200000003</v>
      </c>
      <c r="J5926">
        <v>-1</v>
      </c>
      <c r="K5926">
        <v>2</v>
      </c>
      <c r="L5926">
        <v>43.034350000000003</v>
      </c>
      <c r="M5926">
        <v>505</v>
      </c>
      <c r="N5926">
        <v>200</v>
      </c>
      <c r="O5926">
        <v>180</v>
      </c>
      <c r="P5926">
        <v>0</v>
      </c>
      <c r="Q5926">
        <v>920</v>
      </c>
      <c r="R5926">
        <v>19.40390798</v>
      </c>
      <c r="S5926">
        <v>35.313639999999999</v>
      </c>
      <c r="T5926">
        <v>0</v>
      </c>
      <c r="U5926">
        <v>0</v>
      </c>
    </row>
    <row r="5927" spans="1:21" x14ac:dyDescent="0.3">
      <c r="A5927">
        <v>0.67</v>
      </c>
      <c r="B5927">
        <v>0.625</v>
      </c>
      <c r="C5927">
        <v>2.1</v>
      </c>
      <c r="D5927">
        <v>250</v>
      </c>
      <c r="E5927">
        <v>195.89</v>
      </c>
      <c r="F5927">
        <v>70.894999999999996</v>
      </c>
      <c r="G5927">
        <v>70.895522388059604</v>
      </c>
      <c r="H5927">
        <v>230</v>
      </c>
      <c r="I5927">
        <v>550.89552200000003</v>
      </c>
      <c r="J5927">
        <v>-1</v>
      </c>
      <c r="K5927">
        <v>2</v>
      </c>
      <c r="L5927">
        <v>42.511150000000001</v>
      </c>
      <c r="M5927">
        <v>505</v>
      </c>
      <c r="N5927">
        <v>200</v>
      </c>
      <c r="O5927">
        <v>180</v>
      </c>
      <c r="P5927">
        <v>0</v>
      </c>
      <c r="Q5927">
        <v>941</v>
      </c>
      <c r="R5927">
        <v>18.844265855</v>
      </c>
      <c r="S5927">
        <v>35.727829</v>
      </c>
      <c r="T5927">
        <v>0</v>
      </c>
      <c r="U5927">
        <v>0</v>
      </c>
    </row>
    <row r="5928" spans="1:21" x14ac:dyDescent="0.3">
      <c r="A5928">
        <v>0.67</v>
      </c>
      <c r="B5928">
        <v>0.625</v>
      </c>
      <c r="C5928">
        <v>2.1</v>
      </c>
      <c r="D5928">
        <v>250</v>
      </c>
      <c r="E5928">
        <v>195.89</v>
      </c>
      <c r="F5928">
        <v>70.894999999999996</v>
      </c>
      <c r="G5928">
        <v>70.895522388059604</v>
      </c>
      <c r="H5928">
        <v>240</v>
      </c>
      <c r="I5928">
        <v>560.89552200000003</v>
      </c>
      <c r="J5928">
        <v>-1</v>
      </c>
      <c r="K5928">
        <v>2</v>
      </c>
      <c r="L5928">
        <v>41.998159999999999</v>
      </c>
      <c r="M5928">
        <v>505</v>
      </c>
      <c r="N5928">
        <v>200</v>
      </c>
      <c r="O5928">
        <v>180</v>
      </c>
      <c r="P5928">
        <v>0</v>
      </c>
      <c r="Q5928">
        <v>960</v>
      </c>
      <c r="R5928">
        <v>18.341099467999999</v>
      </c>
      <c r="S5928">
        <v>36.099015999999999</v>
      </c>
      <c r="T5928">
        <v>0</v>
      </c>
      <c r="U5928">
        <v>0</v>
      </c>
    </row>
    <row r="5929" spans="1:21" x14ac:dyDescent="0.3">
      <c r="A5929">
        <v>0.67</v>
      </c>
      <c r="B5929">
        <v>0.625</v>
      </c>
      <c r="C5929">
        <v>2.1</v>
      </c>
      <c r="D5929">
        <v>250</v>
      </c>
      <c r="E5929">
        <v>195.89</v>
      </c>
      <c r="F5929">
        <v>70.894999999999996</v>
      </c>
      <c r="G5929">
        <v>70.895522388059604</v>
      </c>
      <c r="H5929">
        <v>250</v>
      </c>
      <c r="I5929">
        <v>570.89552200000003</v>
      </c>
      <c r="J5929">
        <v>-1</v>
      </c>
      <c r="K5929">
        <v>2</v>
      </c>
      <c r="L5929">
        <v>41.495170000000002</v>
      </c>
      <c r="M5929">
        <v>505</v>
      </c>
      <c r="N5929">
        <v>200</v>
      </c>
      <c r="O5929">
        <v>180</v>
      </c>
      <c r="P5929">
        <v>0</v>
      </c>
      <c r="Q5929">
        <v>931</v>
      </c>
      <c r="R5929">
        <v>18.01047591</v>
      </c>
      <c r="S5929">
        <v>35.531118999999997</v>
      </c>
      <c r="T5929">
        <v>0</v>
      </c>
      <c r="U5929">
        <v>0</v>
      </c>
    </row>
    <row r="5930" spans="1:21" x14ac:dyDescent="0.3">
      <c r="A5930">
        <v>0.67</v>
      </c>
      <c r="B5930">
        <v>0.625</v>
      </c>
      <c r="C5930">
        <v>2.1</v>
      </c>
      <c r="D5930">
        <v>250</v>
      </c>
      <c r="E5930">
        <v>195.89</v>
      </c>
      <c r="F5930">
        <v>70.894999999999996</v>
      </c>
      <c r="G5930">
        <v>70.895522388059604</v>
      </c>
      <c r="H5930">
        <v>260</v>
      </c>
      <c r="I5930">
        <v>580.89552200000003</v>
      </c>
      <c r="J5930">
        <v>-1</v>
      </c>
      <c r="K5930">
        <v>2</v>
      </c>
      <c r="L5930">
        <v>41.00197</v>
      </c>
      <c r="M5930">
        <v>505</v>
      </c>
      <c r="N5930">
        <v>200</v>
      </c>
      <c r="O5930">
        <v>180</v>
      </c>
      <c r="P5930">
        <v>0</v>
      </c>
      <c r="Q5930">
        <v>927</v>
      </c>
      <c r="R5930">
        <v>17.898956771000002</v>
      </c>
      <c r="S5930">
        <v>35.452170000000002</v>
      </c>
      <c r="T5930">
        <v>0</v>
      </c>
      <c r="U5930">
        <v>0</v>
      </c>
    </row>
    <row r="5931" spans="1:21" x14ac:dyDescent="0.3">
      <c r="A5931">
        <v>0.67</v>
      </c>
      <c r="B5931">
        <v>0.625</v>
      </c>
      <c r="C5931">
        <v>2.1</v>
      </c>
      <c r="D5931">
        <v>250</v>
      </c>
      <c r="E5931">
        <v>195.89</v>
      </c>
      <c r="F5931">
        <v>70.894999999999996</v>
      </c>
      <c r="G5931">
        <v>70.895522388059604</v>
      </c>
      <c r="H5931">
        <v>270</v>
      </c>
      <c r="I5931">
        <v>590.89552200000003</v>
      </c>
      <c r="J5931">
        <v>-1</v>
      </c>
      <c r="K5931">
        <v>2</v>
      </c>
      <c r="L5931">
        <v>40.518349999999998</v>
      </c>
      <c r="M5931">
        <v>505</v>
      </c>
      <c r="N5931">
        <v>200</v>
      </c>
      <c r="O5931">
        <v>180</v>
      </c>
      <c r="P5931">
        <v>0</v>
      </c>
      <c r="Q5931">
        <v>974</v>
      </c>
      <c r="R5931">
        <v>17.522269796</v>
      </c>
      <c r="S5931">
        <v>36.370424999999997</v>
      </c>
      <c r="T5931">
        <v>0</v>
      </c>
      <c r="U5931">
        <v>0</v>
      </c>
    </row>
    <row r="5932" spans="1:21" x14ac:dyDescent="0.3">
      <c r="A5932">
        <v>0.67</v>
      </c>
      <c r="B5932">
        <v>0.625</v>
      </c>
      <c r="C5932">
        <v>2.1</v>
      </c>
      <c r="D5932">
        <v>250</v>
      </c>
      <c r="E5932">
        <v>195.89</v>
      </c>
      <c r="F5932">
        <v>70.894999999999996</v>
      </c>
      <c r="G5932">
        <v>70.895522388059604</v>
      </c>
      <c r="H5932">
        <v>280</v>
      </c>
      <c r="I5932">
        <v>600.89552200000003</v>
      </c>
      <c r="J5932">
        <v>-1</v>
      </c>
      <c r="K5932">
        <v>2</v>
      </c>
      <c r="L5932">
        <v>40.0441</v>
      </c>
      <c r="M5932">
        <v>505</v>
      </c>
      <c r="N5932">
        <v>200</v>
      </c>
      <c r="O5932">
        <v>180</v>
      </c>
      <c r="P5932">
        <v>0</v>
      </c>
      <c r="Q5932">
        <v>984</v>
      </c>
      <c r="R5932">
        <v>17.176416015000001</v>
      </c>
      <c r="S5932">
        <v>36.563223999999998</v>
      </c>
      <c r="T5932">
        <v>0</v>
      </c>
      <c r="U5932">
        <v>0</v>
      </c>
    </row>
    <row r="5933" spans="1:21" x14ac:dyDescent="0.3">
      <c r="A5933">
        <v>0.67</v>
      </c>
      <c r="B5933">
        <v>0.625</v>
      </c>
      <c r="C5933">
        <v>2.1</v>
      </c>
      <c r="D5933">
        <v>250</v>
      </c>
      <c r="E5933">
        <v>195.89</v>
      </c>
      <c r="F5933">
        <v>70.894999999999996</v>
      </c>
      <c r="G5933">
        <v>70.895522388059604</v>
      </c>
      <c r="H5933">
        <v>290</v>
      </c>
      <c r="I5933">
        <v>610.89552200000003</v>
      </c>
      <c r="J5933">
        <v>-1</v>
      </c>
      <c r="K5933">
        <v>2</v>
      </c>
      <c r="L5933">
        <v>39.579009999999997</v>
      </c>
      <c r="M5933">
        <v>505</v>
      </c>
      <c r="N5933">
        <v>200</v>
      </c>
      <c r="O5933">
        <v>180</v>
      </c>
      <c r="P5933">
        <v>0</v>
      </c>
      <c r="Q5933">
        <v>925</v>
      </c>
      <c r="R5933">
        <v>16.863219599000001</v>
      </c>
      <c r="S5933">
        <v>35.412638000000001</v>
      </c>
      <c r="T5933">
        <v>0</v>
      </c>
      <c r="U5933">
        <v>0</v>
      </c>
    </row>
    <row r="5934" spans="1:21" x14ac:dyDescent="0.3">
      <c r="A5934">
        <v>0.67</v>
      </c>
      <c r="B5934">
        <v>0.625</v>
      </c>
      <c r="C5934">
        <v>2.1</v>
      </c>
      <c r="D5934">
        <v>250</v>
      </c>
      <c r="E5934">
        <v>195.89</v>
      </c>
      <c r="F5934">
        <v>70.894999999999996</v>
      </c>
      <c r="G5934">
        <v>70.895522388059604</v>
      </c>
      <c r="H5934">
        <v>300</v>
      </c>
      <c r="I5934">
        <v>620.89552200000003</v>
      </c>
      <c r="J5934">
        <v>-1</v>
      </c>
      <c r="K5934">
        <v>2</v>
      </c>
      <c r="L5934">
        <v>39.122880000000002</v>
      </c>
      <c r="M5934">
        <v>505</v>
      </c>
      <c r="N5934">
        <v>200</v>
      </c>
      <c r="O5934">
        <v>180</v>
      </c>
      <c r="P5934">
        <v>0</v>
      </c>
      <c r="Q5934">
        <v>940</v>
      </c>
      <c r="R5934">
        <v>16.503980742</v>
      </c>
      <c r="S5934">
        <v>35.708199999999998</v>
      </c>
      <c r="T5934">
        <v>0</v>
      </c>
      <c r="U5934">
        <v>0</v>
      </c>
    </row>
    <row r="5935" spans="1:21" x14ac:dyDescent="0.3">
      <c r="A5935">
        <v>0.67</v>
      </c>
      <c r="B5935">
        <v>0.625</v>
      </c>
      <c r="C5935">
        <v>2.1</v>
      </c>
      <c r="D5935">
        <v>250</v>
      </c>
      <c r="E5935">
        <v>195.89</v>
      </c>
      <c r="F5935">
        <v>70.894999999999996</v>
      </c>
      <c r="G5935">
        <v>70.895522388059604</v>
      </c>
      <c r="H5935">
        <v>0</v>
      </c>
      <c r="I5935">
        <v>320.89552200000003</v>
      </c>
      <c r="J5935">
        <v>-1</v>
      </c>
      <c r="K5935">
        <v>2</v>
      </c>
      <c r="L5935">
        <v>57.56662</v>
      </c>
      <c r="M5935">
        <v>505</v>
      </c>
      <c r="N5935">
        <v>200</v>
      </c>
      <c r="O5935">
        <v>180</v>
      </c>
      <c r="P5935">
        <v>0</v>
      </c>
      <c r="Q5935">
        <v>943</v>
      </c>
      <c r="R5935">
        <v>29.842105850999999</v>
      </c>
      <c r="S5935">
        <v>35.767057999999999</v>
      </c>
      <c r="T5935">
        <v>0</v>
      </c>
      <c r="U5935">
        <v>0</v>
      </c>
    </row>
    <row r="5936" spans="1:21" x14ac:dyDescent="0.3">
      <c r="A5936" t="s">
        <v>74</v>
      </c>
      <c r="B5936" t="s">
        <v>74</v>
      </c>
      <c r="C5936">
        <v>2.1</v>
      </c>
      <c r="D5936">
        <v>250</v>
      </c>
      <c r="E5936" t="s">
        <v>75</v>
      </c>
      <c r="F5936" t="s">
        <v>74</v>
      </c>
      <c r="G5936" t="s">
        <v>74</v>
      </c>
      <c r="H5936" t="s">
        <v>74</v>
      </c>
      <c r="I5936" t="s">
        <v>74</v>
      </c>
      <c r="J5936" t="s">
        <v>74</v>
      </c>
      <c r="K5936" t="s">
        <v>74</v>
      </c>
      <c r="L5936" t="s">
        <v>74</v>
      </c>
      <c r="M5936" t="s">
        <v>74</v>
      </c>
      <c r="N5936" t="s">
        <v>74</v>
      </c>
      <c r="O5936">
        <v>200</v>
      </c>
    </row>
    <row r="5937" spans="1:21" x14ac:dyDescent="0.3">
      <c r="A5937">
        <v>0.67</v>
      </c>
      <c r="B5937">
        <v>0.625</v>
      </c>
      <c r="C5937">
        <v>2.1</v>
      </c>
      <c r="D5937">
        <v>250</v>
      </c>
      <c r="E5937">
        <v>195.89</v>
      </c>
      <c r="F5937">
        <v>70.894999999999996</v>
      </c>
      <c r="G5937">
        <v>70.895522388059604</v>
      </c>
      <c r="H5937">
        <v>0</v>
      </c>
      <c r="I5937">
        <v>320.89552200000003</v>
      </c>
      <c r="J5937">
        <v>-1</v>
      </c>
      <c r="K5937">
        <v>2</v>
      </c>
      <c r="L5937">
        <v>58.565489999999997</v>
      </c>
      <c r="M5937">
        <v>525</v>
      </c>
      <c r="N5937">
        <v>200</v>
      </c>
      <c r="O5937">
        <v>200</v>
      </c>
      <c r="P5937">
        <v>0</v>
      </c>
      <c r="Q5937">
        <v>985</v>
      </c>
      <c r="R5937">
        <v>32.392292281000003</v>
      </c>
      <c r="S5937">
        <v>36.582456000000001</v>
      </c>
      <c r="T5937">
        <v>0</v>
      </c>
      <c r="U5937">
        <v>0</v>
      </c>
    </row>
    <row r="5938" spans="1:21" x14ac:dyDescent="0.3">
      <c r="A5938">
        <v>0.67</v>
      </c>
      <c r="B5938">
        <v>0.625</v>
      </c>
      <c r="C5938">
        <v>2.1</v>
      </c>
      <c r="D5938">
        <v>250</v>
      </c>
      <c r="E5938">
        <v>195.89</v>
      </c>
      <c r="F5938">
        <v>70.894999999999996</v>
      </c>
      <c r="G5938">
        <v>70.895522388059604</v>
      </c>
      <c r="H5938">
        <v>10</v>
      </c>
      <c r="I5938">
        <v>330.89552200000003</v>
      </c>
      <c r="J5938">
        <v>-1</v>
      </c>
      <c r="K5938">
        <v>2</v>
      </c>
      <c r="L5938">
        <v>57.777700000000003</v>
      </c>
      <c r="M5938">
        <v>525</v>
      </c>
      <c r="N5938">
        <v>200</v>
      </c>
      <c r="O5938">
        <v>200</v>
      </c>
      <c r="P5938">
        <v>0</v>
      </c>
      <c r="Q5938">
        <v>940</v>
      </c>
      <c r="R5938">
        <v>31.657571151999999</v>
      </c>
      <c r="S5938">
        <v>35.708199999999998</v>
      </c>
      <c r="T5938">
        <v>0</v>
      </c>
      <c r="U5938">
        <v>0</v>
      </c>
    </row>
    <row r="5939" spans="1:21" x14ac:dyDescent="0.3">
      <c r="A5939">
        <v>0.67</v>
      </c>
      <c r="B5939">
        <v>0.625</v>
      </c>
      <c r="C5939">
        <v>2.1</v>
      </c>
      <c r="D5939">
        <v>250</v>
      </c>
      <c r="E5939">
        <v>195.89</v>
      </c>
      <c r="F5939">
        <v>70.894999999999996</v>
      </c>
      <c r="G5939">
        <v>70.895522388059604</v>
      </c>
      <c r="H5939">
        <v>20</v>
      </c>
      <c r="I5939">
        <v>340.89552200000003</v>
      </c>
      <c r="J5939">
        <v>-1</v>
      </c>
      <c r="K5939">
        <v>2</v>
      </c>
      <c r="L5939">
        <v>57.003329999999998</v>
      </c>
      <c r="M5939">
        <v>525</v>
      </c>
      <c r="N5939">
        <v>200</v>
      </c>
      <c r="O5939">
        <v>200</v>
      </c>
      <c r="P5939">
        <v>0</v>
      </c>
      <c r="Q5939">
        <v>941</v>
      </c>
      <c r="R5939">
        <v>31.018606458000001</v>
      </c>
      <c r="S5939">
        <v>35.727829</v>
      </c>
      <c r="T5939">
        <v>0</v>
      </c>
      <c r="U5939">
        <v>0</v>
      </c>
    </row>
    <row r="5940" spans="1:21" x14ac:dyDescent="0.3">
      <c r="A5940">
        <v>0.67</v>
      </c>
      <c r="B5940">
        <v>0.625</v>
      </c>
      <c r="C5940">
        <v>2.1</v>
      </c>
      <c r="D5940">
        <v>250</v>
      </c>
      <c r="E5940">
        <v>195.89</v>
      </c>
      <c r="F5940">
        <v>70.894999999999996</v>
      </c>
      <c r="G5940">
        <v>70.895522388059604</v>
      </c>
      <c r="H5940">
        <v>30</v>
      </c>
      <c r="I5940">
        <v>350.89552200000003</v>
      </c>
      <c r="J5940">
        <v>-1</v>
      </c>
      <c r="K5940">
        <v>2</v>
      </c>
      <c r="L5940">
        <v>56.242319999999999</v>
      </c>
      <c r="M5940">
        <v>525</v>
      </c>
      <c r="N5940">
        <v>200</v>
      </c>
      <c r="O5940">
        <v>200</v>
      </c>
      <c r="P5940">
        <v>0</v>
      </c>
      <c r="Q5940">
        <v>938</v>
      </c>
      <c r="R5940">
        <v>30.412867757000001</v>
      </c>
      <c r="S5940">
        <v>35.668914000000001</v>
      </c>
      <c r="T5940">
        <v>0</v>
      </c>
      <c r="U5940">
        <v>0</v>
      </c>
    </row>
    <row r="5941" spans="1:21" x14ac:dyDescent="0.3">
      <c r="A5941">
        <v>0.67</v>
      </c>
      <c r="B5941">
        <v>0.625</v>
      </c>
      <c r="C5941">
        <v>2.1</v>
      </c>
      <c r="D5941">
        <v>250</v>
      </c>
      <c r="E5941">
        <v>195.89</v>
      </c>
      <c r="F5941">
        <v>70.894999999999996</v>
      </c>
      <c r="G5941">
        <v>70.895522388059604</v>
      </c>
      <c r="H5941">
        <v>40</v>
      </c>
      <c r="I5941">
        <v>360.89552200000003</v>
      </c>
      <c r="J5941">
        <v>-1</v>
      </c>
      <c r="K5941">
        <v>2</v>
      </c>
      <c r="L5941">
        <v>55.494579999999999</v>
      </c>
      <c r="M5941">
        <v>525</v>
      </c>
      <c r="N5941">
        <v>200</v>
      </c>
      <c r="O5941">
        <v>200</v>
      </c>
      <c r="P5941">
        <v>0</v>
      </c>
      <c r="Q5941">
        <v>903</v>
      </c>
      <c r="R5941">
        <v>29.979986693000001</v>
      </c>
      <c r="S5941">
        <v>34.975223</v>
      </c>
      <c r="T5941">
        <v>0</v>
      </c>
      <c r="U5941">
        <v>0</v>
      </c>
    </row>
    <row r="5942" spans="1:21" x14ac:dyDescent="0.3">
      <c r="A5942">
        <v>0.67</v>
      </c>
      <c r="B5942">
        <v>0.625</v>
      </c>
      <c r="C5942">
        <v>2.1</v>
      </c>
      <c r="D5942">
        <v>250</v>
      </c>
      <c r="E5942">
        <v>195.89</v>
      </c>
      <c r="F5942">
        <v>70.894999999999996</v>
      </c>
      <c r="G5942">
        <v>70.895522388059604</v>
      </c>
      <c r="H5942">
        <v>50</v>
      </c>
      <c r="I5942">
        <v>370.89552200000003</v>
      </c>
      <c r="J5942">
        <v>-1</v>
      </c>
      <c r="K5942">
        <v>2</v>
      </c>
      <c r="L5942">
        <v>54.76003</v>
      </c>
      <c r="M5942">
        <v>525</v>
      </c>
      <c r="N5942">
        <v>200</v>
      </c>
      <c r="O5942">
        <v>200</v>
      </c>
      <c r="P5942">
        <v>0</v>
      </c>
      <c r="Q5942">
        <v>910</v>
      </c>
      <c r="R5942">
        <v>29.143821956</v>
      </c>
      <c r="S5942">
        <v>35.114915000000003</v>
      </c>
      <c r="T5942">
        <v>0</v>
      </c>
      <c r="U5942">
        <v>0</v>
      </c>
    </row>
    <row r="5943" spans="1:21" x14ac:dyDescent="0.3">
      <c r="A5943">
        <v>0.67</v>
      </c>
      <c r="B5943">
        <v>0.625</v>
      </c>
      <c r="C5943">
        <v>2.1</v>
      </c>
      <c r="D5943">
        <v>250</v>
      </c>
      <c r="E5943">
        <v>195.89</v>
      </c>
      <c r="F5943">
        <v>70.894999999999996</v>
      </c>
      <c r="G5943">
        <v>70.895522388059604</v>
      </c>
      <c r="H5943">
        <v>60</v>
      </c>
      <c r="I5943">
        <v>380.89552200000003</v>
      </c>
      <c r="J5943">
        <v>-1</v>
      </c>
      <c r="K5943">
        <v>2</v>
      </c>
      <c r="L5943">
        <v>54.038539999999998</v>
      </c>
      <c r="M5943">
        <v>525</v>
      </c>
      <c r="N5943">
        <v>200</v>
      </c>
      <c r="O5943">
        <v>200</v>
      </c>
      <c r="P5943">
        <v>0</v>
      </c>
      <c r="Q5943">
        <v>921</v>
      </c>
      <c r="R5943">
        <v>28.502054768000001</v>
      </c>
      <c r="S5943">
        <v>35.333458999999998</v>
      </c>
      <c r="T5943">
        <v>0</v>
      </c>
      <c r="U5943">
        <v>0</v>
      </c>
    </row>
    <row r="5944" spans="1:21" x14ac:dyDescent="0.3">
      <c r="A5944">
        <v>0.67</v>
      </c>
      <c r="B5944">
        <v>0.625</v>
      </c>
      <c r="C5944">
        <v>2.1</v>
      </c>
      <c r="D5944">
        <v>250</v>
      </c>
      <c r="E5944">
        <v>195.89</v>
      </c>
      <c r="F5944">
        <v>70.894999999999996</v>
      </c>
      <c r="G5944">
        <v>70.895522388059604</v>
      </c>
      <c r="H5944">
        <v>70</v>
      </c>
      <c r="I5944">
        <v>390.89552200000003</v>
      </c>
      <c r="J5944">
        <v>-1</v>
      </c>
      <c r="K5944">
        <v>2</v>
      </c>
      <c r="L5944">
        <v>53.329990000000002</v>
      </c>
      <c r="M5944">
        <v>525</v>
      </c>
      <c r="N5944">
        <v>200</v>
      </c>
      <c r="O5944">
        <v>200</v>
      </c>
      <c r="P5944">
        <v>0</v>
      </c>
      <c r="Q5944">
        <v>945</v>
      </c>
      <c r="R5944">
        <v>27.8222247</v>
      </c>
      <c r="S5944">
        <v>35.806249999999999</v>
      </c>
      <c r="T5944">
        <v>0</v>
      </c>
      <c r="U5944">
        <v>0</v>
      </c>
    </row>
    <row r="5945" spans="1:21" x14ac:dyDescent="0.3">
      <c r="A5945">
        <v>0.67</v>
      </c>
      <c r="B5945">
        <v>0.625</v>
      </c>
      <c r="C5945">
        <v>2.1</v>
      </c>
      <c r="D5945">
        <v>250</v>
      </c>
      <c r="E5945">
        <v>195.89</v>
      </c>
      <c r="F5945">
        <v>70.894999999999996</v>
      </c>
      <c r="G5945">
        <v>70.895522388059604</v>
      </c>
      <c r="H5945">
        <v>80</v>
      </c>
      <c r="I5945">
        <v>400.89552200000003</v>
      </c>
      <c r="J5945">
        <v>-1</v>
      </c>
      <c r="K5945">
        <v>2</v>
      </c>
      <c r="L5945">
        <v>52.634259999999998</v>
      </c>
      <c r="M5945">
        <v>525</v>
      </c>
      <c r="N5945">
        <v>200</v>
      </c>
      <c r="O5945">
        <v>200</v>
      </c>
      <c r="P5945">
        <v>0</v>
      </c>
      <c r="Q5945">
        <v>926</v>
      </c>
      <c r="R5945">
        <v>27.252144910999998</v>
      </c>
      <c r="S5945">
        <v>35.432408000000002</v>
      </c>
      <c r="T5945">
        <v>0</v>
      </c>
      <c r="U5945">
        <v>0</v>
      </c>
    </row>
    <row r="5946" spans="1:21" x14ac:dyDescent="0.3">
      <c r="A5946">
        <v>0.67</v>
      </c>
      <c r="B5946">
        <v>0.625</v>
      </c>
      <c r="C5946">
        <v>2.1</v>
      </c>
      <c r="D5946">
        <v>250</v>
      </c>
      <c r="E5946">
        <v>195.89</v>
      </c>
      <c r="F5946">
        <v>70.894999999999996</v>
      </c>
      <c r="G5946">
        <v>70.895522388059604</v>
      </c>
      <c r="H5946">
        <v>90</v>
      </c>
      <c r="I5946">
        <v>410.89552200000003</v>
      </c>
      <c r="J5946">
        <v>-1</v>
      </c>
      <c r="K5946">
        <v>2</v>
      </c>
      <c r="L5946">
        <v>51.9512</v>
      </c>
      <c r="M5946">
        <v>525</v>
      </c>
      <c r="N5946">
        <v>200</v>
      </c>
      <c r="O5946">
        <v>200</v>
      </c>
      <c r="P5946">
        <v>0</v>
      </c>
      <c r="Q5946">
        <v>915</v>
      </c>
      <c r="R5946">
        <v>26.721846631999998</v>
      </c>
      <c r="S5946">
        <v>35.214399</v>
      </c>
      <c r="T5946">
        <v>0</v>
      </c>
      <c r="U5946">
        <v>0</v>
      </c>
    </row>
    <row r="5947" spans="1:21" x14ac:dyDescent="0.3">
      <c r="A5947">
        <v>0.67</v>
      </c>
      <c r="B5947">
        <v>0.625</v>
      </c>
      <c r="C5947">
        <v>2.1</v>
      </c>
      <c r="D5947">
        <v>250</v>
      </c>
      <c r="E5947">
        <v>195.89</v>
      </c>
      <c r="F5947">
        <v>70.894999999999996</v>
      </c>
      <c r="G5947">
        <v>70.895522388059604</v>
      </c>
      <c r="H5947">
        <v>100</v>
      </c>
      <c r="I5947">
        <v>420.89552200000003</v>
      </c>
      <c r="J5947">
        <v>-1</v>
      </c>
      <c r="K5947">
        <v>2</v>
      </c>
      <c r="L5947">
        <v>51.280639999999998</v>
      </c>
      <c r="M5947">
        <v>525</v>
      </c>
      <c r="N5947">
        <v>200</v>
      </c>
      <c r="O5947">
        <v>200</v>
      </c>
      <c r="P5947">
        <v>0</v>
      </c>
      <c r="Q5947">
        <v>987</v>
      </c>
      <c r="R5947">
        <v>26.491570200000002</v>
      </c>
      <c r="S5947">
        <v>36.620893000000002</v>
      </c>
      <c r="T5947">
        <v>0</v>
      </c>
      <c r="U5947">
        <v>0</v>
      </c>
    </row>
    <row r="5948" spans="1:21" x14ac:dyDescent="0.3">
      <c r="A5948">
        <v>0.67</v>
      </c>
      <c r="B5948">
        <v>0.625</v>
      </c>
      <c r="C5948">
        <v>2.1</v>
      </c>
      <c r="D5948">
        <v>250</v>
      </c>
      <c r="E5948">
        <v>195.89</v>
      </c>
      <c r="F5948">
        <v>70.894999999999996</v>
      </c>
      <c r="G5948">
        <v>70.895522388059604</v>
      </c>
      <c r="H5948">
        <v>110</v>
      </c>
      <c r="I5948">
        <v>430.89552200000003</v>
      </c>
      <c r="J5948">
        <v>-1</v>
      </c>
      <c r="K5948">
        <v>2</v>
      </c>
      <c r="L5948">
        <v>50.622439999999997</v>
      </c>
      <c r="M5948">
        <v>525</v>
      </c>
      <c r="N5948">
        <v>200</v>
      </c>
      <c r="O5948">
        <v>200</v>
      </c>
      <c r="P5948">
        <v>0</v>
      </c>
      <c r="Q5948">
        <v>917</v>
      </c>
      <c r="R5948">
        <v>26.02535065</v>
      </c>
      <c r="S5948">
        <v>35.254125000000002</v>
      </c>
      <c r="T5948">
        <v>0</v>
      </c>
      <c r="U5948">
        <v>0</v>
      </c>
    </row>
    <row r="5949" spans="1:21" x14ac:dyDescent="0.3">
      <c r="A5949">
        <v>0.67</v>
      </c>
      <c r="B5949">
        <v>0.625</v>
      </c>
      <c r="C5949">
        <v>2.1</v>
      </c>
      <c r="D5949">
        <v>250</v>
      </c>
      <c r="E5949">
        <v>195.89</v>
      </c>
      <c r="F5949">
        <v>70.894999999999996</v>
      </c>
      <c r="G5949">
        <v>70.895522388059604</v>
      </c>
      <c r="H5949">
        <v>120</v>
      </c>
      <c r="I5949">
        <v>440.89552200000003</v>
      </c>
      <c r="J5949">
        <v>-1</v>
      </c>
      <c r="K5949">
        <v>2</v>
      </c>
      <c r="L5949">
        <v>49.976419999999997</v>
      </c>
      <c r="M5949">
        <v>525</v>
      </c>
      <c r="N5949">
        <v>200</v>
      </c>
      <c r="O5949">
        <v>200</v>
      </c>
      <c r="P5949">
        <v>0</v>
      </c>
      <c r="Q5949">
        <v>977</v>
      </c>
      <c r="R5949">
        <v>25.762953024000002</v>
      </c>
      <c r="S5949">
        <v>36.428356999999998</v>
      </c>
      <c r="T5949">
        <v>0</v>
      </c>
      <c r="U5949">
        <v>0</v>
      </c>
    </row>
    <row r="5950" spans="1:21" x14ac:dyDescent="0.3">
      <c r="A5950">
        <v>0.67</v>
      </c>
      <c r="B5950">
        <v>0.625</v>
      </c>
      <c r="C5950">
        <v>2.1</v>
      </c>
      <c r="D5950">
        <v>250</v>
      </c>
      <c r="E5950">
        <v>195.89</v>
      </c>
      <c r="F5950">
        <v>70.894999999999996</v>
      </c>
      <c r="G5950">
        <v>70.895522388059604</v>
      </c>
      <c r="H5950">
        <v>130</v>
      </c>
      <c r="I5950">
        <v>450.89552200000003</v>
      </c>
      <c r="J5950">
        <v>-1</v>
      </c>
      <c r="K5950">
        <v>2</v>
      </c>
      <c r="L5950">
        <v>49.342410000000001</v>
      </c>
      <c r="M5950">
        <v>525</v>
      </c>
      <c r="N5950">
        <v>200</v>
      </c>
      <c r="O5950">
        <v>200</v>
      </c>
      <c r="P5950">
        <v>0</v>
      </c>
      <c r="Q5950">
        <v>910</v>
      </c>
      <c r="R5950">
        <v>25.391355254</v>
      </c>
      <c r="S5950">
        <v>35.114915000000003</v>
      </c>
      <c r="T5950">
        <v>0</v>
      </c>
      <c r="U5950">
        <v>0</v>
      </c>
    </row>
    <row r="5951" spans="1:21" x14ac:dyDescent="0.3">
      <c r="A5951">
        <v>0.67</v>
      </c>
      <c r="B5951">
        <v>0.625</v>
      </c>
      <c r="C5951">
        <v>2.1</v>
      </c>
      <c r="D5951">
        <v>250</v>
      </c>
      <c r="E5951">
        <v>195.89</v>
      </c>
      <c r="F5951">
        <v>70.894999999999996</v>
      </c>
      <c r="G5951">
        <v>70.895522388059604</v>
      </c>
      <c r="H5951">
        <v>140</v>
      </c>
      <c r="I5951">
        <v>460.89552200000003</v>
      </c>
      <c r="J5951">
        <v>-1</v>
      </c>
      <c r="K5951">
        <v>2</v>
      </c>
      <c r="L5951">
        <v>48.720219999999998</v>
      </c>
      <c r="M5951">
        <v>525</v>
      </c>
      <c r="N5951">
        <v>200</v>
      </c>
      <c r="O5951">
        <v>200</v>
      </c>
      <c r="P5951">
        <v>0</v>
      </c>
      <c r="Q5951">
        <v>924</v>
      </c>
      <c r="R5951">
        <v>24.494648471000001</v>
      </c>
      <c r="S5951">
        <v>35.392856999999999</v>
      </c>
      <c r="T5951">
        <v>0</v>
      </c>
      <c r="U5951">
        <v>0</v>
      </c>
    </row>
    <row r="5952" spans="1:21" x14ac:dyDescent="0.3">
      <c r="A5952">
        <v>0.67</v>
      </c>
      <c r="B5952">
        <v>0.625</v>
      </c>
      <c r="C5952">
        <v>2.1</v>
      </c>
      <c r="D5952">
        <v>250</v>
      </c>
      <c r="E5952">
        <v>195.89</v>
      </c>
      <c r="F5952">
        <v>70.894999999999996</v>
      </c>
      <c r="G5952">
        <v>70.895522388059604</v>
      </c>
      <c r="H5952">
        <v>150</v>
      </c>
      <c r="I5952">
        <v>470.89552200000003</v>
      </c>
      <c r="J5952">
        <v>-1</v>
      </c>
      <c r="K5952">
        <v>2</v>
      </c>
      <c r="L5952">
        <v>48.109670000000001</v>
      </c>
      <c r="M5952">
        <v>525</v>
      </c>
      <c r="N5952">
        <v>200</v>
      </c>
      <c r="O5952">
        <v>200</v>
      </c>
      <c r="P5952">
        <v>0</v>
      </c>
      <c r="Q5952">
        <v>924</v>
      </c>
      <c r="R5952">
        <v>24.244704489</v>
      </c>
      <c r="S5952">
        <v>35.392856999999999</v>
      </c>
      <c r="T5952">
        <v>0</v>
      </c>
      <c r="U5952">
        <v>0</v>
      </c>
    </row>
    <row r="5953" spans="1:21" x14ac:dyDescent="0.3">
      <c r="A5953">
        <v>0.67</v>
      </c>
      <c r="B5953">
        <v>0.625</v>
      </c>
      <c r="C5953">
        <v>2.1</v>
      </c>
      <c r="D5953">
        <v>250</v>
      </c>
      <c r="E5953">
        <v>195.89</v>
      </c>
      <c r="F5953">
        <v>70.894999999999996</v>
      </c>
      <c r="G5953">
        <v>70.895522388059604</v>
      </c>
      <c r="H5953">
        <v>160</v>
      </c>
      <c r="I5953">
        <v>480.89552200000003</v>
      </c>
      <c r="J5953">
        <v>-1</v>
      </c>
      <c r="K5953">
        <v>2</v>
      </c>
      <c r="L5953">
        <v>47.510579999999997</v>
      </c>
      <c r="M5953">
        <v>525</v>
      </c>
      <c r="N5953">
        <v>200</v>
      </c>
      <c r="O5953">
        <v>200</v>
      </c>
      <c r="P5953">
        <v>0</v>
      </c>
      <c r="Q5953">
        <v>985</v>
      </c>
      <c r="R5953">
        <v>23.879337704000001</v>
      </c>
      <c r="S5953">
        <v>36.582456000000001</v>
      </c>
      <c r="T5953">
        <v>0</v>
      </c>
      <c r="U5953">
        <v>0</v>
      </c>
    </row>
    <row r="5954" spans="1:21" x14ac:dyDescent="0.3">
      <c r="A5954">
        <v>0.67</v>
      </c>
      <c r="B5954">
        <v>0.625</v>
      </c>
      <c r="C5954">
        <v>2.1</v>
      </c>
      <c r="D5954">
        <v>250</v>
      </c>
      <c r="E5954">
        <v>195.89</v>
      </c>
      <c r="F5954">
        <v>70.894999999999996</v>
      </c>
      <c r="G5954">
        <v>70.895522388059604</v>
      </c>
      <c r="H5954">
        <v>170</v>
      </c>
      <c r="I5954">
        <v>490.89552200000003</v>
      </c>
      <c r="J5954">
        <v>-1</v>
      </c>
      <c r="K5954">
        <v>2</v>
      </c>
      <c r="L5954">
        <v>46.922739999999997</v>
      </c>
      <c r="M5954">
        <v>525</v>
      </c>
      <c r="N5954">
        <v>200</v>
      </c>
      <c r="O5954">
        <v>200</v>
      </c>
      <c r="P5954">
        <v>0</v>
      </c>
      <c r="Q5954">
        <v>935</v>
      </c>
      <c r="R5954">
        <v>23.306717542000001</v>
      </c>
      <c r="S5954">
        <v>35.609915999999998</v>
      </c>
      <c r="T5954">
        <v>0</v>
      </c>
      <c r="U5954">
        <v>0</v>
      </c>
    </row>
    <row r="5955" spans="1:21" x14ac:dyDescent="0.3">
      <c r="A5955">
        <v>0.67</v>
      </c>
      <c r="B5955">
        <v>0.625</v>
      </c>
      <c r="C5955">
        <v>2.1</v>
      </c>
      <c r="D5955">
        <v>250</v>
      </c>
      <c r="E5955">
        <v>195.89</v>
      </c>
      <c r="F5955">
        <v>70.894999999999996</v>
      </c>
      <c r="G5955">
        <v>70.895522388059604</v>
      </c>
      <c r="H5955">
        <v>180</v>
      </c>
      <c r="I5955">
        <v>500.89552200000003</v>
      </c>
      <c r="J5955">
        <v>-1</v>
      </c>
      <c r="K5955">
        <v>2</v>
      </c>
      <c r="L5955">
        <v>46.345970000000001</v>
      </c>
      <c r="M5955">
        <v>525</v>
      </c>
      <c r="N5955">
        <v>200</v>
      </c>
      <c r="O5955">
        <v>200</v>
      </c>
      <c r="P5955">
        <v>0</v>
      </c>
      <c r="Q5955">
        <v>972</v>
      </c>
      <c r="R5955">
        <v>22.511904707999999</v>
      </c>
      <c r="S5955">
        <v>36.331758999999998</v>
      </c>
      <c r="T5955">
        <v>0</v>
      </c>
      <c r="U5955">
        <v>0</v>
      </c>
    </row>
    <row r="5956" spans="1:21" x14ac:dyDescent="0.3">
      <c r="A5956">
        <v>0.67</v>
      </c>
      <c r="B5956">
        <v>0.625</v>
      </c>
      <c r="C5956">
        <v>2.1</v>
      </c>
      <c r="D5956">
        <v>250</v>
      </c>
      <c r="E5956">
        <v>195.89</v>
      </c>
      <c r="F5956">
        <v>70.894999999999996</v>
      </c>
      <c r="G5956">
        <v>70.895522388059604</v>
      </c>
      <c r="H5956">
        <v>190</v>
      </c>
      <c r="I5956">
        <v>510.89552200000003</v>
      </c>
      <c r="J5956">
        <v>-1</v>
      </c>
      <c r="K5956">
        <v>2</v>
      </c>
      <c r="L5956">
        <v>45.780070000000002</v>
      </c>
      <c r="M5956">
        <v>525</v>
      </c>
      <c r="N5956">
        <v>200</v>
      </c>
      <c r="O5956">
        <v>200</v>
      </c>
      <c r="P5956">
        <v>0</v>
      </c>
      <c r="Q5956">
        <v>916</v>
      </c>
      <c r="R5956">
        <v>22.149993998999999</v>
      </c>
      <c r="S5956">
        <v>35.234267000000003</v>
      </c>
      <c r="T5956">
        <v>0</v>
      </c>
      <c r="U5956">
        <v>0</v>
      </c>
    </row>
    <row r="5957" spans="1:21" x14ac:dyDescent="0.3">
      <c r="A5957">
        <v>0.67</v>
      </c>
      <c r="B5957">
        <v>0.625</v>
      </c>
      <c r="C5957">
        <v>2.1</v>
      </c>
      <c r="D5957">
        <v>250</v>
      </c>
      <c r="E5957">
        <v>195.89</v>
      </c>
      <c r="F5957">
        <v>70.894999999999996</v>
      </c>
      <c r="G5957">
        <v>70.895522388059604</v>
      </c>
      <c r="H5957">
        <v>200</v>
      </c>
      <c r="I5957">
        <v>520.89552200000003</v>
      </c>
      <c r="J5957">
        <v>-1</v>
      </c>
      <c r="K5957">
        <v>2</v>
      </c>
      <c r="L5957">
        <v>45.22484</v>
      </c>
      <c r="M5957">
        <v>525</v>
      </c>
      <c r="N5957">
        <v>200</v>
      </c>
      <c r="O5957">
        <v>200</v>
      </c>
      <c r="P5957">
        <v>0</v>
      </c>
      <c r="Q5957">
        <v>984</v>
      </c>
      <c r="R5957">
        <v>21.813237813000001</v>
      </c>
      <c r="S5957">
        <v>36.563223999999998</v>
      </c>
      <c r="T5957">
        <v>0</v>
      </c>
      <c r="U5957">
        <v>0</v>
      </c>
    </row>
    <row r="5958" spans="1:21" x14ac:dyDescent="0.3">
      <c r="A5958">
        <v>0.67</v>
      </c>
      <c r="B5958">
        <v>0.625</v>
      </c>
      <c r="C5958">
        <v>2.1</v>
      </c>
      <c r="D5958">
        <v>250</v>
      </c>
      <c r="E5958">
        <v>195.89</v>
      </c>
      <c r="F5958">
        <v>70.894999999999996</v>
      </c>
      <c r="G5958">
        <v>70.895522388059604</v>
      </c>
      <c r="H5958">
        <v>210</v>
      </c>
      <c r="I5958">
        <v>530.89552200000003</v>
      </c>
      <c r="J5958">
        <v>-1</v>
      </c>
      <c r="K5958">
        <v>2</v>
      </c>
      <c r="L5958">
        <v>44.68009</v>
      </c>
      <c r="M5958">
        <v>525</v>
      </c>
      <c r="N5958">
        <v>200</v>
      </c>
      <c r="O5958">
        <v>200</v>
      </c>
      <c r="P5958">
        <v>0</v>
      </c>
      <c r="Q5958">
        <v>923</v>
      </c>
      <c r="R5958">
        <v>21.751477022</v>
      </c>
      <c r="S5958">
        <v>35.373066999999999</v>
      </c>
      <c r="T5958">
        <v>0</v>
      </c>
      <c r="U5958">
        <v>0</v>
      </c>
    </row>
    <row r="5959" spans="1:21" x14ac:dyDescent="0.3">
      <c r="A5959">
        <v>0.67</v>
      </c>
      <c r="B5959">
        <v>0.625</v>
      </c>
      <c r="C5959">
        <v>2.1</v>
      </c>
      <c r="D5959">
        <v>250</v>
      </c>
      <c r="E5959">
        <v>195.89</v>
      </c>
      <c r="F5959">
        <v>70.894999999999996</v>
      </c>
      <c r="G5959">
        <v>70.895522388059604</v>
      </c>
      <c r="H5959">
        <v>220</v>
      </c>
      <c r="I5959">
        <v>540.89552200000003</v>
      </c>
      <c r="J5959">
        <v>-1</v>
      </c>
      <c r="K5959">
        <v>2</v>
      </c>
      <c r="L5959">
        <v>44.145620000000001</v>
      </c>
      <c r="M5959">
        <v>525</v>
      </c>
      <c r="N5959">
        <v>200</v>
      </c>
      <c r="O5959">
        <v>200</v>
      </c>
      <c r="P5959">
        <v>0</v>
      </c>
      <c r="Q5959">
        <v>981</v>
      </c>
      <c r="R5959">
        <v>21.156195903</v>
      </c>
      <c r="S5959">
        <v>36.505476000000002</v>
      </c>
      <c r="T5959">
        <v>0</v>
      </c>
      <c r="U5959">
        <v>0</v>
      </c>
    </row>
    <row r="5960" spans="1:21" x14ac:dyDescent="0.3">
      <c r="A5960">
        <v>0.67</v>
      </c>
      <c r="B5960">
        <v>0.625</v>
      </c>
      <c r="C5960">
        <v>2.1</v>
      </c>
      <c r="D5960">
        <v>250</v>
      </c>
      <c r="E5960">
        <v>195.89</v>
      </c>
      <c r="F5960">
        <v>70.894999999999996</v>
      </c>
      <c r="G5960">
        <v>70.895522388059604</v>
      </c>
      <c r="H5960">
        <v>230</v>
      </c>
      <c r="I5960">
        <v>550.89552200000003</v>
      </c>
      <c r="J5960">
        <v>-1</v>
      </c>
      <c r="K5960">
        <v>2</v>
      </c>
      <c r="L5960">
        <v>43.621220000000001</v>
      </c>
      <c r="M5960">
        <v>525</v>
      </c>
      <c r="N5960">
        <v>200</v>
      </c>
      <c r="O5960">
        <v>200</v>
      </c>
      <c r="P5960">
        <v>0</v>
      </c>
      <c r="Q5960">
        <v>941</v>
      </c>
      <c r="R5960">
        <v>20.804142439</v>
      </c>
      <c r="S5960">
        <v>35.727829</v>
      </c>
      <c r="T5960">
        <v>0</v>
      </c>
      <c r="U5960">
        <v>0</v>
      </c>
    </row>
    <row r="5961" spans="1:21" x14ac:dyDescent="0.3">
      <c r="A5961">
        <v>0.67</v>
      </c>
      <c r="B5961">
        <v>0.625</v>
      </c>
      <c r="C5961">
        <v>2.1</v>
      </c>
      <c r="D5961">
        <v>250</v>
      </c>
      <c r="E5961">
        <v>195.89</v>
      </c>
      <c r="F5961">
        <v>70.894999999999996</v>
      </c>
      <c r="G5961">
        <v>70.895522388059604</v>
      </c>
      <c r="H5961">
        <v>240</v>
      </c>
      <c r="I5961">
        <v>560.89552200000003</v>
      </c>
      <c r="J5961">
        <v>-1</v>
      </c>
      <c r="K5961">
        <v>2</v>
      </c>
      <c r="L5961">
        <v>43.10671</v>
      </c>
      <c r="M5961">
        <v>525</v>
      </c>
      <c r="N5961">
        <v>200</v>
      </c>
      <c r="O5961">
        <v>200</v>
      </c>
      <c r="P5961">
        <v>0</v>
      </c>
      <c r="Q5961">
        <v>919</v>
      </c>
      <c r="R5961">
        <v>20.446301115000001</v>
      </c>
      <c r="S5961">
        <v>35.293810999999998</v>
      </c>
      <c r="T5961">
        <v>0</v>
      </c>
      <c r="U5961">
        <v>0</v>
      </c>
    </row>
    <row r="5962" spans="1:21" x14ac:dyDescent="0.3">
      <c r="A5962">
        <v>0.67</v>
      </c>
      <c r="B5962">
        <v>0.625</v>
      </c>
      <c r="C5962">
        <v>2.1</v>
      </c>
      <c r="D5962">
        <v>250</v>
      </c>
      <c r="E5962">
        <v>195.89</v>
      </c>
      <c r="F5962">
        <v>70.894999999999996</v>
      </c>
      <c r="G5962">
        <v>70.895522388059604</v>
      </c>
      <c r="H5962">
        <v>250</v>
      </c>
      <c r="I5962">
        <v>570.89552200000003</v>
      </c>
      <c r="J5962">
        <v>-1</v>
      </c>
      <c r="K5962">
        <v>2</v>
      </c>
      <c r="L5962">
        <v>42.601880000000001</v>
      </c>
      <c r="M5962">
        <v>525</v>
      </c>
      <c r="N5962">
        <v>200</v>
      </c>
      <c r="O5962">
        <v>200</v>
      </c>
      <c r="P5962">
        <v>0</v>
      </c>
      <c r="Q5962">
        <v>983</v>
      </c>
      <c r="R5962">
        <v>20.015510218999999</v>
      </c>
      <c r="S5962">
        <v>36.543982999999997</v>
      </c>
      <c r="T5962">
        <v>0</v>
      </c>
      <c r="U5962">
        <v>0</v>
      </c>
    </row>
    <row r="5963" spans="1:21" x14ac:dyDescent="0.3">
      <c r="A5963">
        <v>0.67</v>
      </c>
      <c r="B5963">
        <v>0.625</v>
      </c>
      <c r="C5963">
        <v>2.1</v>
      </c>
      <c r="D5963">
        <v>250</v>
      </c>
      <c r="E5963">
        <v>195.89</v>
      </c>
      <c r="F5963">
        <v>70.894999999999996</v>
      </c>
      <c r="G5963">
        <v>70.895522388059604</v>
      </c>
      <c r="H5963">
        <v>260</v>
      </c>
      <c r="I5963">
        <v>580.89552200000003</v>
      </c>
      <c r="J5963">
        <v>-1</v>
      </c>
      <c r="K5963">
        <v>2</v>
      </c>
      <c r="L5963">
        <v>42.106540000000003</v>
      </c>
      <c r="M5963">
        <v>525</v>
      </c>
      <c r="N5963">
        <v>200</v>
      </c>
      <c r="O5963">
        <v>200</v>
      </c>
      <c r="P5963">
        <v>0</v>
      </c>
      <c r="Q5963">
        <v>916</v>
      </c>
      <c r="R5963">
        <v>19.745932841999998</v>
      </c>
      <c r="S5963">
        <v>35.234267000000003</v>
      </c>
      <c r="T5963">
        <v>0</v>
      </c>
      <c r="U5963">
        <v>0</v>
      </c>
    </row>
    <row r="5964" spans="1:21" x14ac:dyDescent="0.3">
      <c r="A5964">
        <v>0.67</v>
      </c>
      <c r="B5964">
        <v>0.625</v>
      </c>
      <c r="C5964">
        <v>2.1</v>
      </c>
      <c r="D5964">
        <v>250</v>
      </c>
      <c r="E5964">
        <v>195.89</v>
      </c>
      <c r="F5964">
        <v>70.894999999999996</v>
      </c>
      <c r="G5964">
        <v>70.895522388059604</v>
      </c>
      <c r="H5964">
        <v>270</v>
      </c>
      <c r="I5964">
        <v>590.89552200000003</v>
      </c>
      <c r="J5964">
        <v>-1</v>
      </c>
      <c r="K5964">
        <v>2</v>
      </c>
      <c r="L5964">
        <v>41.620510000000003</v>
      </c>
      <c r="M5964">
        <v>525</v>
      </c>
      <c r="N5964">
        <v>200</v>
      </c>
      <c r="O5964">
        <v>200</v>
      </c>
      <c r="P5964">
        <v>0</v>
      </c>
      <c r="Q5964">
        <v>907</v>
      </c>
      <c r="R5964">
        <v>19.541408127</v>
      </c>
      <c r="S5964">
        <v>35.055107</v>
      </c>
      <c r="T5964">
        <v>0</v>
      </c>
      <c r="U5964">
        <v>0</v>
      </c>
    </row>
    <row r="5965" spans="1:21" x14ac:dyDescent="0.3">
      <c r="A5965">
        <v>0.67</v>
      </c>
      <c r="B5965">
        <v>0.625</v>
      </c>
      <c r="C5965">
        <v>2.1</v>
      </c>
      <c r="D5965">
        <v>250</v>
      </c>
      <c r="E5965">
        <v>195.89</v>
      </c>
      <c r="F5965">
        <v>70.894999999999996</v>
      </c>
      <c r="G5965">
        <v>70.895522388059604</v>
      </c>
      <c r="H5965">
        <v>280</v>
      </c>
      <c r="I5965">
        <v>600.89552200000003</v>
      </c>
      <c r="J5965">
        <v>-1</v>
      </c>
      <c r="K5965">
        <v>2</v>
      </c>
      <c r="L5965">
        <v>41.14358</v>
      </c>
      <c r="M5965">
        <v>525</v>
      </c>
      <c r="N5965">
        <v>200</v>
      </c>
      <c r="O5965">
        <v>200</v>
      </c>
      <c r="P5965">
        <v>0</v>
      </c>
      <c r="Q5965">
        <v>913</v>
      </c>
      <c r="R5965">
        <v>19.40390798</v>
      </c>
      <c r="S5965">
        <v>35.174635000000002</v>
      </c>
      <c r="T5965">
        <v>0</v>
      </c>
      <c r="U5965">
        <v>0</v>
      </c>
    </row>
    <row r="5966" spans="1:21" x14ac:dyDescent="0.3">
      <c r="A5966">
        <v>0.67</v>
      </c>
      <c r="B5966">
        <v>0.625</v>
      </c>
      <c r="C5966">
        <v>2.1</v>
      </c>
      <c r="D5966">
        <v>250</v>
      </c>
      <c r="E5966">
        <v>195.89</v>
      </c>
      <c r="F5966">
        <v>70.894999999999996</v>
      </c>
      <c r="G5966">
        <v>70.895522388059604</v>
      </c>
      <c r="H5966">
        <v>290</v>
      </c>
      <c r="I5966">
        <v>610.89552200000003</v>
      </c>
      <c r="J5966">
        <v>-1</v>
      </c>
      <c r="K5966">
        <v>2</v>
      </c>
      <c r="L5966">
        <v>40.675559999999997</v>
      </c>
      <c r="M5966">
        <v>525</v>
      </c>
      <c r="N5966">
        <v>200</v>
      </c>
      <c r="O5966">
        <v>200</v>
      </c>
      <c r="P5966">
        <v>0</v>
      </c>
      <c r="Q5966">
        <v>887</v>
      </c>
      <c r="R5966">
        <v>19.195882751999999</v>
      </c>
      <c r="S5966">
        <v>34.654082000000002</v>
      </c>
      <c r="T5966">
        <v>0</v>
      </c>
      <c r="U5966">
        <v>0</v>
      </c>
    </row>
    <row r="5967" spans="1:21" x14ac:dyDescent="0.3">
      <c r="A5967">
        <v>0.67</v>
      </c>
      <c r="B5967">
        <v>0.625</v>
      </c>
      <c r="C5967">
        <v>2.1</v>
      </c>
      <c r="D5967">
        <v>250</v>
      </c>
      <c r="E5967">
        <v>195.89</v>
      </c>
      <c r="F5967">
        <v>70.894999999999996</v>
      </c>
      <c r="G5967">
        <v>70.895522388059604</v>
      </c>
      <c r="H5967">
        <v>300</v>
      </c>
      <c r="I5967">
        <v>620.89552200000003</v>
      </c>
      <c r="J5967">
        <v>-1</v>
      </c>
      <c r="K5967">
        <v>2</v>
      </c>
      <c r="L5967">
        <v>40.216279999999998</v>
      </c>
      <c r="M5967">
        <v>525</v>
      </c>
      <c r="N5967">
        <v>200</v>
      </c>
      <c r="O5967">
        <v>200</v>
      </c>
      <c r="P5967">
        <v>0</v>
      </c>
      <c r="Q5967">
        <v>921</v>
      </c>
      <c r="R5967">
        <v>18.630228386999999</v>
      </c>
      <c r="S5967">
        <v>35.333458999999998</v>
      </c>
      <c r="T5967">
        <v>0</v>
      </c>
      <c r="U5967">
        <v>0</v>
      </c>
    </row>
    <row r="5968" spans="1:21" x14ac:dyDescent="0.3">
      <c r="A5968">
        <v>0.67</v>
      </c>
      <c r="B5968">
        <v>0.625</v>
      </c>
      <c r="C5968">
        <v>2.1</v>
      </c>
      <c r="D5968">
        <v>250</v>
      </c>
      <c r="E5968">
        <v>195.89</v>
      </c>
      <c r="F5968">
        <v>70.894999999999996</v>
      </c>
      <c r="G5968">
        <v>70.895522388059604</v>
      </c>
      <c r="H5968">
        <v>0</v>
      </c>
      <c r="I5968">
        <v>320.89552200000003</v>
      </c>
      <c r="J5968">
        <v>-1</v>
      </c>
      <c r="K5968">
        <v>2</v>
      </c>
      <c r="L5968">
        <v>58.565489999999997</v>
      </c>
      <c r="M5968">
        <v>525</v>
      </c>
      <c r="N5968">
        <v>200</v>
      </c>
      <c r="O5968">
        <v>200</v>
      </c>
      <c r="P5968">
        <v>0</v>
      </c>
      <c r="Q5968">
        <v>985</v>
      </c>
      <c r="R5968">
        <v>32.392292281000003</v>
      </c>
      <c r="S5968">
        <v>36.582456000000001</v>
      </c>
      <c r="T5968">
        <v>0</v>
      </c>
      <c r="U5968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80"/>
  <sheetViews>
    <sheetView topLeftCell="L1" workbookViewId="0">
      <selection activeCell="AU2" sqref="AU2"/>
    </sheetView>
  </sheetViews>
  <sheetFormatPr defaultRowHeight="14.4" x14ac:dyDescent="0.3"/>
  <cols>
    <col min="24" max="24" width="0" hidden="1" customWidth="1"/>
    <col min="25" max="41" width="8.88671875" hidden="1" customWidth="1"/>
  </cols>
  <sheetData>
    <row r="1" spans="1:47" x14ac:dyDescent="0.3">
      <c r="S1" t="s">
        <v>77</v>
      </c>
      <c r="T1" t="s">
        <v>78</v>
      </c>
      <c r="U1" t="s">
        <v>79</v>
      </c>
      <c r="V1" t="s">
        <v>80</v>
      </c>
      <c r="W1" t="s">
        <v>81</v>
      </c>
      <c r="AP1" t="s">
        <v>78</v>
      </c>
      <c r="AQ1" t="s">
        <v>79</v>
      </c>
      <c r="AR1" t="s">
        <v>80</v>
      </c>
      <c r="AS1" t="s">
        <v>81</v>
      </c>
    </row>
    <row r="2" spans="1:47" x14ac:dyDescent="0.3">
      <c r="A2" t="s">
        <v>2</v>
      </c>
      <c r="B2" t="s">
        <v>64</v>
      </c>
      <c r="C2" t="s">
        <v>82</v>
      </c>
      <c r="D2" t="s">
        <v>83</v>
      </c>
      <c r="E2" t="s">
        <v>3</v>
      </c>
      <c r="F2" t="s">
        <v>4</v>
      </c>
      <c r="G2" t="s">
        <v>84</v>
      </c>
      <c r="H2" t="s">
        <v>6</v>
      </c>
      <c r="I2" t="s">
        <v>7</v>
      </c>
      <c r="J2" t="s">
        <v>8</v>
      </c>
      <c r="K2" t="s">
        <v>66</v>
      </c>
      <c r="L2" t="s">
        <v>59</v>
      </c>
      <c r="M2" t="s">
        <v>9</v>
      </c>
      <c r="N2" t="s">
        <v>67</v>
      </c>
      <c r="O2" t="s">
        <v>68</v>
      </c>
      <c r="P2" t="s">
        <v>69</v>
      </c>
      <c r="Q2" t="s">
        <v>10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Y2" t="s">
        <v>2</v>
      </c>
      <c r="Z2" t="s">
        <v>64</v>
      </c>
      <c r="AA2" t="s">
        <v>82</v>
      </c>
      <c r="AB2" t="s">
        <v>83</v>
      </c>
      <c r="AC2" t="s">
        <v>3</v>
      </c>
      <c r="AD2" t="s">
        <v>4</v>
      </c>
      <c r="AE2" t="s">
        <v>84</v>
      </c>
      <c r="AF2" t="s">
        <v>6</v>
      </c>
      <c r="AG2" t="s">
        <v>7</v>
      </c>
      <c r="AH2" t="s">
        <v>8</v>
      </c>
      <c r="AI2" t="s">
        <v>66</v>
      </c>
      <c r="AJ2" t="s">
        <v>59</v>
      </c>
      <c r="AK2" t="s">
        <v>9</v>
      </c>
      <c r="AL2" t="s">
        <v>67</v>
      </c>
      <c r="AM2" t="s">
        <v>68</v>
      </c>
      <c r="AN2" t="s">
        <v>69</v>
      </c>
      <c r="AO2" t="s">
        <v>10</v>
      </c>
      <c r="AP2" t="s">
        <v>85</v>
      </c>
      <c r="AQ2" t="s">
        <v>86</v>
      </c>
      <c r="AR2" t="s">
        <v>87</v>
      </c>
      <c r="AS2" t="s">
        <v>88</v>
      </c>
      <c r="AT2" t="s">
        <v>89</v>
      </c>
      <c r="AU2" s="1" t="s">
        <v>90</v>
      </c>
    </row>
    <row r="3" spans="1:47" x14ac:dyDescent="0.3">
      <c r="A3" t="s">
        <v>74</v>
      </c>
      <c r="B3" t="s">
        <v>74</v>
      </c>
      <c r="C3">
        <v>1.768</v>
      </c>
      <c r="Y3" t="s">
        <v>74</v>
      </c>
      <c r="Z3" t="s">
        <v>74</v>
      </c>
      <c r="AA3">
        <v>1.768</v>
      </c>
    </row>
    <row r="4" spans="1:47" x14ac:dyDescent="0.3">
      <c r="A4" t="s">
        <v>74</v>
      </c>
      <c r="B4" t="s">
        <v>74</v>
      </c>
      <c r="C4">
        <v>1.768</v>
      </c>
      <c r="D4">
        <v>150</v>
      </c>
      <c r="Y4" t="s">
        <v>74</v>
      </c>
      <c r="Z4" t="s">
        <v>74</v>
      </c>
      <c r="AA4">
        <v>1.768</v>
      </c>
      <c r="AB4">
        <v>150</v>
      </c>
    </row>
    <row r="5" spans="1:47" x14ac:dyDescent="0.3">
      <c r="A5" t="s">
        <v>74</v>
      </c>
      <c r="B5" t="s">
        <v>74</v>
      </c>
      <c r="C5">
        <v>1.768</v>
      </c>
      <c r="D5">
        <v>150</v>
      </c>
      <c r="Y5" t="s">
        <v>74</v>
      </c>
      <c r="Z5" t="s">
        <v>74</v>
      </c>
      <c r="AA5">
        <v>1.768</v>
      </c>
      <c r="AB5">
        <v>150</v>
      </c>
    </row>
    <row r="6" spans="1:47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  <c r="Y6" t="s">
        <v>74</v>
      </c>
      <c r="Z6" t="s">
        <v>74</v>
      </c>
      <c r="AA6">
        <v>1.768</v>
      </c>
      <c r="AB6">
        <v>150</v>
      </c>
      <c r="AC6" t="s">
        <v>75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 t="s">
        <v>74</v>
      </c>
      <c r="AJ6" t="s">
        <v>74</v>
      </c>
      <c r="AK6" t="s">
        <v>74</v>
      </c>
      <c r="AL6" t="s">
        <v>74</v>
      </c>
      <c r="AM6">
        <v>20</v>
      </c>
    </row>
    <row r="7" spans="1:47" x14ac:dyDescent="0.3">
      <c r="A7">
        <v>0.67</v>
      </c>
      <c r="B7">
        <v>0.625</v>
      </c>
      <c r="C7">
        <v>1</v>
      </c>
      <c r="D7">
        <v>10</v>
      </c>
      <c r="E7">
        <v>1.768</v>
      </c>
      <c r="F7">
        <v>150</v>
      </c>
      <c r="G7">
        <v>196.15</v>
      </c>
      <c r="H7">
        <v>121.15</v>
      </c>
      <c r="I7">
        <v>121.153846153846</v>
      </c>
      <c r="J7">
        <v>0</v>
      </c>
      <c r="K7">
        <v>271.15384599999999</v>
      </c>
      <c r="L7">
        <v>-1</v>
      </c>
      <c r="M7">
        <v>2</v>
      </c>
      <c r="N7">
        <v>28.135719999999999</v>
      </c>
      <c r="O7">
        <v>145</v>
      </c>
      <c r="P7">
        <v>0</v>
      </c>
      <c r="Q7">
        <v>20</v>
      </c>
      <c r="S7">
        <v>0</v>
      </c>
      <c r="T7">
        <v>1994</v>
      </c>
      <c r="U7">
        <v>2</v>
      </c>
      <c r="V7">
        <v>3.6297579999999998</v>
      </c>
      <c r="W7">
        <v>-1</v>
      </c>
      <c r="Y7">
        <v>0.67</v>
      </c>
      <c r="Z7">
        <v>0.625</v>
      </c>
      <c r="AA7">
        <v>1</v>
      </c>
      <c r="AB7">
        <v>10</v>
      </c>
      <c r="AC7">
        <v>1.768</v>
      </c>
      <c r="AD7">
        <v>150</v>
      </c>
      <c r="AE7">
        <v>196.15</v>
      </c>
      <c r="AF7">
        <v>121.15</v>
      </c>
      <c r="AG7">
        <v>121.153846153846</v>
      </c>
      <c r="AH7">
        <v>0</v>
      </c>
      <c r="AI7">
        <v>271.15384599999999</v>
      </c>
      <c r="AJ7">
        <v>-1</v>
      </c>
      <c r="AK7">
        <v>2</v>
      </c>
      <c r="AL7">
        <v>28.135719999999999</v>
      </c>
      <c r="AM7">
        <v>145</v>
      </c>
      <c r="AN7">
        <v>0</v>
      </c>
      <c r="AO7">
        <v>20</v>
      </c>
      <c r="AP7">
        <v>0</v>
      </c>
      <c r="AQ7">
        <v>1993</v>
      </c>
      <c r="AR7">
        <v>6</v>
      </c>
      <c r="AS7">
        <v>6.2906089999999999</v>
      </c>
      <c r="AT7">
        <v>-1</v>
      </c>
    </row>
    <row r="8" spans="1:47" x14ac:dyDescent="0.3">
      <c r="A8">
        <v>0.67</v>
      </c>
      <c r="B8">
        <v>0.625</v>
      </c>
      <c r="C8">
        <v>1</v>
      </c>
      <c r="D8">
        <v>10</v>
      </c>
      <c r="E8">
        <v>1.768</v>
      </c>
      <c r="F8">
        <v>150</v>
      </c>
      <c r="G8">
        <v>196.15</v>
      </c>
      <c r="H8">
        <v>121.15</v>
      </c>
      <c r="I8">
        <v>121.153846153846</v>
      </c>
      <c r="J8">
        <v>100</v>
      </c>
      <c r="K8">
        <v>371.15384599999999</v>
      </c>
      <c r="L8">
        <v>-1</v>
      </c>
      <c r="M8">
        <v>2</v>
      </c>
      <c r="N8">
        <v>21.339269999999999</v>
      </c>
      <c r="O8">
        <v>145</v>
      </c>
      <c r="P8">
        <v>0</v>
      </c>
      <c r="Q8">
        <v>20</v>
      </c>
      <c r="S8">
        <v>0</v>
      </c>
      <c r="T8">
        <v>2127</v>
      </c>
      <c r="U8">
        <v>2</v>
      </c>
      <c r="V8">
        <v>3.5144060000000001</v>
      </c>
      <c r="W8">
        <v>-1</v>
      </c>
      <c r="Y8">
        <v>0.67</v>
      </c>
      <c r="Z8">
        <v>0.625</v>
      </c>
      <c r="AA8">
        <v>1</v>
      </c>
      <c r="AB8">
        <v>10</v>
      </c>
      <c r="AC8">
        <v>1.768</v>
      </c>
      <c r="AD8">
        <v>150</v>
      </c>
      <c r="AE8">
        <v>196.15</v>
      </c>
      <c r="AF8">
        <v>121.15</v>
      </c>
      <c r="AG8">
        <v>121.153846153846</v>
      </c>
      <c r="AH8">
        <v>100</v>
      </c>
      <c r="AI8">
        <v>371.15384599999999</v>
      </c>
      <c r="AJ8">
        <v>-1</v>
      </c>
      <c r="AK8">
        <v>2</v>
      </c>
      <c r="AL8">
        <v>21.339269999999999</v>
      </c>
      <c r="AM8">
        <v>145</v>
      </c>
      <c r="AN8">
        <v>0</v>
      </c>
      <c r="AO8">
        <v>20</v>
      </c>
      <c r="AP8">
        <v>0</v>
      </c>
      <c r="AQ8">
        <v>1125</v>
      </c>
      <c r="AR8">
        <v>4</v>
      </c>
      <c r="AS8">
        <v>6.8369759999999999</v>
      </c>
      <c r="AT8">
        <v>-1</v>
      </c>
    </row>
    <row r="9" spans="1:47" x14ac:dyDescent="0.3">
      <c r="A9">
        <v>0.67</v>
      </c>
      <c r="B9">
        <v>0.625</v>
      </c>
      <c r="C9">
        <v>1</v>
      </c>
      <c r="D9">
        <v>10</v>
      </c>
      <c r="E9">
        <v>1.768</v>
      </c>
      <c r="F9">
        <v>150</v>
      </c>
      <c r="G9">
        <v>196.15</v>
      </c>
      <c r="H9">
        <v>121.15</v>
      </c>
      <c r="I9">
        <v>121.153846153846</v>
      </c>
      <c r="J9">
        <v>200</v>
      </c>
      <c r="K9">
        <v>471.15384599999999</v>
      </c>
      <c r="L9">
        <v>-1</v>
      </c>
      <c r="M9">
        <v>2</v>
      </c>
      <c r="N9">
        <v>17.106010000000001</v>
      </c>
      <c r="O9">
        <v>145</v>
      </c>
      <c r="P9">
        <v>0</v>
      </c>
      <c r="Q9">
        <v>20</v>
      </c>
      <c r="S9">
        <v>0</v>
      </c>
      <c r="T9">
        <v>2401</v>
      </c>
      <c r="U9">
        <v>3</v>
      </c>
      <c r="V9">
        <v>4.0514229999999998</v>
      </c>
      <c r="W9">
        <v>-1</v>
      </c>
      <c r="Y9">
        <v>0.67</v>
      </c>
      <c r="Z9">
        <v>0.625</v>
      </c>
      <c r="AA9">
        <v>1</v>
      </c>
      <c r="AB9">
        <v>10</v>
      </c>
      <c r="AC9">
        <v>1.768</v>
      </c>
      <c r="AD9">
        <v>150</v>
      </c>
      <c r="AE9">
        <v>196.15</v>
      </c>
      <c r="AF9">
        <v>121.15</v>
      </c>
      <c r="AG9">
        <v>121.153846153846</v>
      </c>
      <c r="AH9">
        <v>200</v>
      </c>
      <c r="AI9">
        <v>471.15384599999999</v>
      </c>
      <c r="AJ9">
        <v>-1</v>
      </c>
      <c r="AK9">
        <v>2</v>
      </c>
      <c r="AL9">
        <v>17.106010000000001</v>
      </c>
      <c r="AM9">
        <v>145</v>
      </c>
      <c r="AN9">
        <v>0</v>
      </c>
      <c r="AO9">
        <v>20</v>
      </c>
      <c r="AP9">
        <v>0</v>
      </c>
      <c r="AQ9">
        <v>26</v>
      </c>
      <c r="AR9">
        <v>0</v>
      </c>
      <c r="AS9">
        <v>0</v>
      </c>
      <c r="AT9">
        <v>-1</v>
      </c>
    </row>
    <row r="10" spans="1:47" x14ac:dyDescent="0.3">
      <c r="A10">
        <v>0.67</v>
      </c>
      <c r="B10">
        <v>0.625</v>
      </c>
      <c r="C10">
        <v>1</v>
      </c>
      <c r="D10">
        <v>10</v>
      </c>
      <c r="E10">
        <v>1.768</v>
      </c>
      <c r="F10">
        <v>150</v>
      </c>
      <c r="G10">
        <v>196.15</v>
      </c>
      <c r="H10">
        <v>121.15</v>
      </c>
      <c r="I10">
        <v>121.153846153846</v>
      </c>
      <c r="J10">
        <v>300</v>
      </c>
      <c r="K10">
        <v>571.15384600000004</v>
      </c>
      <c r="L10">
        <v>-1</v>
      </c>
      <c r="M10">
        <v>2</v>
      </c>
      <c r="N10">
        <v>14.24485</v>
      </c>
      <c r="O10">
        <v>145</v>
      </c>
      <c r="P10">
        <v>0</v>
      </c>
      <c r="Q10">
        <v>20</v>
      </c>
      <c r="S10">
        <v>0</v>
      </c>
      <c r="T10">
        <v>729</v>
      </c>
      <c r="U10">
        <v>0</v>
      </c>
      <c r="V10">
        <v>0</v>
      </c>
      <c r="W10">
        <v>-1</v>
      </c>
      <c r="Y10">
        <v>0.67</v>
      </c>
      <c r="Z10">
        <v>0.625</v>
      </c>
      <c r="AA10">
        <v>1</v>
      </c>
      <c r="AB10">
        <v>10</v>
      </c>
      <c r="AC10">
        <v>1.768</v>
      </c>
      <c r="AD10">
        <v>150</v>
      </c>
      <c r="AE10">
        <v>196.15</v>
      </c>
      <c r="AF10">
        <v>121.15</v>
      </c>
      <c r="AG10">
        <v>121.153846153846</v>
      </c>
      <c r="AH10">
        <v>300</v>
      </c>
      <c r="AI10">
        <v>571.15384600000004</v>
      </c>
      <c r="AJ10">
        <v>-1</v>
      </c>
      <c r="AK10">
        <v>2</v>
      </c>
      <c r="AL10">
        <v>14.24485</v>
      </c>
      <c r="AM10">
        <v>145</v>
      </c>
      <c r="AN10">
        <v>0</v>
      </c>
      <c r="AO10">
        <v>20</v>
      </c>
      <c r="AP10">
        <v>0</v>
      </c>
      <c r="AQ10">
        <v>0</v>
      </c>
      <c r="AR10">
        <v>0</v>
      </c>
      <c r="AS10">
        <v>0</v>
      </c>
      <c r="AT10">
        <v>-1</v>
      </c>
    </row>
    <row r="11" spans="1:47" x14ac:dyDescent="0.3">
      <c r="A11">
        <v>0.67</v>
      </c>
      <c r="B11">
        <v>0.625</v>
      </c>
      <c r="C11">
        <v>1</v>
      </c>
      <c r="D11">
        <v>10</v>
      </c>
      <c r="E11">
        <v>1.768</v>
      </c>
      <c r="F11">
        <v>150</v>
      </c>
      <c r="G11">
        <v>196.15</v>
      </c>
      <c r="H11">
        <v>121.15</v>
      </c>
      <c r="I11">
        <v>121.153846153846</v>
      </c>
      <c r="J11">
        <v>300</v>
      </c>
      <c r="K11">
        <v>571.15384600000004</v>
      </c>
      <c r="L11">
        <v>-1</v>
      </c>
      <c r="M11">
        <v>2</v>
      </c>
      <c r="N11">
        <v>14.24485</v>
      </c>
      <c r="O11">
        <v>145</v>
      </c>
      <c r="P11">
        <v>0</v>
      </c>
      <c r="Q11">
        <v>20</v>
      </c>
      <c r="S11">
        <v>0</v>
      </c>
      <c r="T11">
        <v>729</v>
      </c>
      <c r="U11">
        <v>0</v>
      </c>
      <c r="V11">
        <v>0</v>
      </c>
      <c r="W11">
        <v>-1</v>
      </c>
      <c r="Y11">
        <v>0.67</v>
      </c>
      <c r="Z11">
        <v>0.625</v>
      </c>
      <c r="AA11">
        <v>1</v>
      </c>
      <c r="AB11">
        <v>10</v>
      </c>
      <c r="AC11">
        <v>1.768</v>
      </c>
      <c r="AD11">
        <v>150</v>
      </c>
      <c r="AE11">
        <v>196.15</v>
      </c>
      <c r="AF11">
        <v>121.15</v>
      </c>
      <c r="AG11">
        <v>121.153846153846</v>
      </c>
      <c r="AH11">
        <v>200</v>
      </c>
      <c r="AI11">
        <v>471.15384599999999</v>
      </c>
      <c r="AJ11">
        <v>-1</v>
      </c>
      <c r="AK11">
        <v>2</v>
      </c>
      <c r="AL11">
        <v>17.106010000000001</v>
      </c>
      <c r="AM11">
        <v>145</v>
      </c>
      <c r="AN11">
        <v>0</v>
      </c>
      <c r="AO11">
        <v>20</v>
      </c>
      <c r="AP11">
        <v>0</v>
      </c>
      <c r="AQ11">
        <v>26</v>
      </c>
      <c r="AR11">
        <v>0</v>
      </c>
      <c r="AS11">
        <v>0</v>
      </c>
      <c r="AT11">
        <v>-1</v>
      </c>
    </row>
    <row r="12" spans="1:47" x14ac:dyDescent="0.3">
      <c r="A12" t="s">
        <v>74</v>
      </c>
      <c r="B12" t="s">
        <v>74</v>
      </c>
      <c r="C12">
        <v>1.768</v>
      </c>
      <c r="D12">
        <v>150</v>
      </c>
      <c r="E12" t="s">
        <v>75</v>
      </c>
      <c r="F12" t="s">
        <v>74</v>
      </c>
      <c r="G12" t="s">
        <v>74</v>
      </c>
      <c r="H12" t="s">
        <v>74</v>
      </c>
      <c r="I12" t="s">
        <v>74</v>
      </c>
      <c r="J12" t="s">
        <v>74</v>
      </c>
      <c r="K12" t="s">
        <v>74</v>
      </c>
      <c r="L12" t="s">
        <v>74</v>
      </c>
      <c r="M12" t="s">
        <v>74</v>
      </c>
      <c r="N12" t="s">
        <v>74</v>
      </c>
      <c r="O12">
        <v>65</v>
      </c>
      <c r="Y12" t="s">
        <v>74</v>
      </c>
      <c r="Z12" t="s">
        <v>74</v>
      </c>
      <c r="AA12">
        <v>1.768</v>
      </c>
      <c r="AB12">
        <v>150</v>
      </c>
      <c r="AC12" t="s">
        <v>75</v>
      </c>
      <c r="AD12" t="s">
        <v>74</v>
      </c>
      <c r="AE12" t="s">
        <v>74</v>
      </c>
      <c r="AF12" t="s">
        <v>74</v>
      </c>
      <c r="AG12" t="s">
        <v>74</v>
      </c>
      <c r="AH12" t="s">
        <v>74</v>
      </c>
      <c r="AI12" t="s">
        <v>74</v>
      </c>
      <c r="AJ12" t="s">
        <v>74</v>
      </c>
      <c r="AK12" t="s">
        <v>74</v>
      </c>
      <c r="AL12" t="s">
        <v>74</v>
      </c>
      <c r="AM12">
        <v>65</v>
      </c>
    </row>
    <row r="13" spans="1:47" x14ac:dyDescent="0.3">
      <c r="A13">
        <v>0.67</v>
      </c>
      <c r="B13">
        <v>0.625</v>
      </c>
      <c r="C13">
        <v>1</v>
      </c>
      <c r="D13">
        <v>10</v>
      </c>
      <c r="E13">
        <v>1.768</v>
      </c>
      <c r="F13">
        <v>150</v>
      </c>
      <c r="G13">
        <v>196.15</v>
      </c>
      <c r="H13">
        <v>121.15</v>
      </c>
      <c r="I13">
        <v>121.153846153846</v>
      </c>
      <c r="J13">
        <v>0</v>
      </c>
      <c r="K13">
        <v>271.15384599999999</v>
      </c>
      <c r="L13">
        <v>-1</v>
      </c>
      <c r="M13">
        <v>2</v>
      </c>
      <c r="N13">
        <v>35.019280000000002</v>
      </c>
      <c r="O13">
        <v>190</v>
      </c>
      <c r="P13">
        <v>0</v>
      </c>
      <c r="Q13">
        <v>65</v>
      </c>
      <c r="S13">
        <v>0</v>
      </c>
      <c r="T13">
        <v>1788</v>
      </c>
      <c r="U13">
        <v>27</v>
      </c>
      <c r="V13">
        <v>14.117240000000001</v>
      </c>
      <c r="W13">
        <v>-1</v>
      </c>
      <c r="Y13">
        <v>0.67</v>
      </c>
      <c r="Z13">
        <v>0.625</v>
      </c>
      <c r="AA13">
        <v>1</v>
      </c>
      <c r="AB13">
        <v>10</v>
      </c>
      <c r="AC13">
        <v>1.768</v>
      </c>
      <c r="AD13">
        <v>150</v>
      </c>
      <c r="AE13">
        <v>196.15</v>
      </c>
      <c r="AF13">
        <v>121.15</v>
      </c>
      <c r="AG13">
        <v>121.153846153846</v>
      </c>
      <c r="AH13">
        <v>0</v>
      </c>
      <c r="AI13">
        <v>271.15384599999999</v>
      </c>
      <c r="AJ13">
        <v>-1</v>
      </c>
      <c r="AK13">
        <v>2</v>
      </c>
      <c r="AL13">
        <v>35.019280000000002</v>
      </c>
      <c r="AM13">
        <v>190</v>
      </c>
      <c r="AN13">
        <v>0</v>
      </c>
      <c r="AO13">
        <v>65</v>
      </c>
      <c r="AP13">
        <v>0</v>
      </c>
      <c r="AQ13">
        <v>1788</v>
      </c>
      <c r="AR13">
        <v>56</v>
      </c>
      <c r="AS13">
        <v>20.387139999999999</v>
      </c>
      <c r="AT13">
        <v>-1</v>
      </c>
    </row>
    <row r="14" spans="1:47" x14ac:dyDescent="0.3">
      <c r="A14">
        <v>0.67</v>
      </c>
      <c r="B14">
        <v>0.625</v>
      </c>
      <c r="C14">
        <v>1</v>
      </c>
      <c r="D14">
        <v>10</v>
      </c>
      <c r="E14">
        <v>1.768</v>
      </c>
      <c r="F14">
        <v>150</v>
      </c>
      <c r="G14">
        <v>196.15</v>
      </c>
      <c r="H14">
        <v>121.15</v>
      </c>
      <c r="I14">
        <v>121.153846153846</v>
      </c>
      <c r="J14">
        <v>100</v>
      </c>
      <c r="K14">
        <v>371.15384599999999</v>
      </c>
      <c r="L14">
        <v>-1</v>
      </c>
      <c r="M14">
        <v>2</v>
      </c>
      <c r="N14">
        <v>27.10868</v>
      </c>
      <c r="O14">
        <v>190</v>
      </c>
      <c r="P14">
        <v>0</v>
      </c>
      <c r="Q14">
        <v>65</v>
      </c>
      <c r="S14">
        <v>0</v>
      </c>
      <c r="T14">
        <v>1997</v>
      </c>
      <c r="U14">
        <v>22</v>
      </c>
      <c r="V14">
        <v>12.04968</v>
      </c>
      <c r="W14">
        <v>-1</v>
      </c>
      <c r="Y14">
        <v>0.67</v>
      </c>
      <c r="Z14">
        <v>0.625</v>
      </c>
      <c r="AA14">
        <v>1</v>
      </c>
      <c r="AB14">
        <v>10</v>
      </c>
      <c r="AC14">
        <v>1.768</v>
      </c>
      <c r="AD14">
        <v>150</v>
      </c>
      <c r="AE14">
        <v>196.15</v>
      </c>
      <c r="AF14">
        <v>121.15</v>
      </c>
      <c r="AG14">
        <v>121.153846153846</v>
      </c>
      <c r="AH14">
        <v>100</v>
      </c>
      <c r="AI14">
        <v>371.15384599999999</v>
      </c>
      <c r="AJ14">
        <v>-1</v>
      </c>
      <c r="AK14">
        <v>2</v>
      </c>
      <c r="AL14">
        <v>27.10868</v>
      </c>
      <c r="AM14">
        <v>190</v>
      </c>
      <c r="AN14">
        <v>0</v>
      </c>
      <c r="AO14">
        <v>65</v>
      </c>
      <c r="AP14">
        <v>0</v>
      </c>
      <c r="AQ14">
        <v>1998</v>
      </c>
      <c r="AR14">
        <v>52</v>
      </c>
      <c r="AS14">
        <v>18.567720000000001</v>
      </c>
      <c r="AT14">
        <v>-1</v>
      </c>
    </row>
    <row r="15" spans="1:47" x14ac:dyDescent="0.3">
      <c r="A15">
        <v>0.67</v>
      </c>
      <c r="B15">
        <v>0.625</v>
      </c>
      <c r="C15">
        <v>1</v>
      </c>
      <c r="D15">
        <v>10</v>
      </c>
      <c r="E15">
        <v>1.768</v>
      </c>
      <c r="F15">
        <v>150</v>
      </c>
      <c r="G15">
        <v>196.15</v>
      </c>
      <c r="H15">
        <v>121.15</v>
      </c>
      <c r="I15">
        <v>121.153846153846</v>
      </c>
      <c r="J15">
        <v>200</v>
      </c>
      <c r="K15">
        <v>471.15384599999999</v>
      </c>
      <c r="L15">
        <v>-1</v>
      </c>
      <c r="M15">
        <v>2</v>
      </c>
      <c r="N15">
        <v>21.962510000000002</v>
      </c>
      <c r="O15">
        <v>190</v>
      </c>
      <c r="P15">
        <v>0</v>
      </c>
      <c r="Q15">
        <v>65</v>
      </c>
      <c r="S15">
        <v>0</v>
      </c>
      <c r="T15">
        <v>2184</v>
      </c>
      <c r="U15">
        <v>5</v>
      </c>
      <c r="V15">
        <v>5.4850060000000003</v>
      </c>
      <c r="W15">
        <v>-1</v>
      </c>
      <c r="Y15">
        <v>0.67</v>
      </c>
      <c r="Z15">
        <v>0.625</v>
      </c>
      <c r="AA15">
        <v>1</v>
      </c>
      <c r="AB15">
        <v>10</v>
      </c>
      <c r="AC15">
        <v>1.768</v>
      </c>
      <c r="AD15">
        <v>150</v>
      </c>
      <c r="AE15">
        <v>196.15</v>
      </c>
      <c r="AF15">
        <v>121.15</v>
      </c>
      <c r="AG15">
        <v>121.153846153846</v>
      </c>
      <c r="AH15">
        <v>200</v>
      </c>
      <c r="AI15">
        <v>471.15384599999999</v>
      </c>
      <c r="AJ15">
        <v>-1</v>
      </c>
      <c r="AK15">
        <v>2</v>
      </c>
      <c r="AL15">
        <v>21.962510000000002</v>
      </c>
      <c r="AM15">
        <v>190</v>
      </c>
      <c r="AN15">
        <v>0</v>
      </c>
      <c r="AO15">
        <v>65</v>
      </c>
      <c r="AP15">
        <v>0</v>
      </c>
      <c r="AQ15">
        <v>1234</v>
      </c>
      <c r="AR15">
        <v>36</v>
      </c>
      <c r="AS15">
        <v>19.66893</v>
      </c>
      <c r="AT15">
        <v>-1</v>
      </c>
    </row>
    <row r="16" spans="1:47" x14ac:dyDescent="0.3">
      <c r="A16">
        <v>0.67</v>
      </c>
      <c r="B16">
        <v>0.625</v>
      </c>
      <c r="C16">
        <v>1</v>
      </c>
      <c r="D16">
        <v>10</v>
      </c>
      <c r="E16">
        <v>1.768</v>
      </c>
      <c r="F16">
        <v>150</v>
      </c>
      <c r="G16">
        <v>196.15</v>
      </c>
      <c r="H16">
        <v>121.15</v>
      </c>
      <c r="I16">
        <v>121.153846153846</v>
      </c>
      <c r="J16">
        <v>300</v>
      </c>
      <c r="K16">
        <v>571.15384600000004</v>
      </c>
      <c r="L16">
        <v>-1</v>
      </c>
      <c r="M16">
        <v>2</v>
      </c>
      <c r="N16">
        <v>18.400210000000001</v>
      </c>
      <c r="O16">
        <v>190</v>
      </c>
      <c r="P16">
        <v>0</v>
      </c>
      <c r="Q16">
        <v>65</v>
      </c>
      <c r="S16">
        <v>0</v>
      </c>
      <c r="T16">
        <v>713</v>
      </c>
      <c r="U16">
        <v>2</v>
      </c>
      <c r="V16">
        <v>6.0719200000000004</v>
      </c>
      <c r="W16">
        <v>-1</v>
      </c>
      <c r="Y16">
        <v>0.67</v>
      </c>
      <c r="Z16">
        <v>0.625</v>
      </c>
      <c r="AA16">
        <v>1</v>
      </c>
      <c r="AB16">
        <v>10</v>
      </c>
      <c r="AC16">
        <v>1.768</v>
      </c>
      <c r="AD16">
        <v>150</v>
      </c>
      <c r="AE16">
        <v>196.15</v>
      </c>
      <c r="AF16">
        <v>121.15</v>
      </c>
      <c r="AG16">
        <v>121.153846153846</v>
      </c>
      <c r="AH16">
        <v>300</v>
      </c>
      <c r="AI16">
        <v>571.15384600000004</v>
      </c>
      <c r="AJ16">
        <v>-1</v>
      </c>
      <c r="AK16">
        <v>2</v>
      </c>
      <c r="AL16">
        <v>18.400210000000001</v>
      </c>
      <c r="AM16">
        <v>190</v>
      </c>
      <c r="AN16">
        <v>0</v>
      </c>
      <c r="AO16">
        <v>65</v>
      </c>
      <c r="AP16">
        <v>0</v>
      </c>
      <c r="AQ16">
        <v>74</v>
      </c>
      <c r="AR16">
        <v>0</v>
      </c>
      <c r="AS16">
        <v>0</v>
      </c>
      <c r="AT16">
        <v>-1</v>
      </c>
    </row>
    <row r="17" spans="1:46" x14ac:dyDescent="0.3">
      <c r="A17">
        <v>0.67</v>
      </c>
      <c r="B17">
        <v>0.625</v>
      </c>
      <c r="C17">
        <v>1</v>
      </c>
      <c r="D17">
        <v>10</v>
      </c>
      <c r="E17">
        <v>1.768</v>
      </c>
      <c r="F17">
        <v>150</v>
      </c>
      <c r="G17">
        <v>196.15</v>
      </c>
      <c r="H17">
        <v>121.15</v>
      </c>
      <c r="I17">
        <v>121.153846153846</v>
      </c>
      <c r="J17">
        <v>300</v>
      </c>
      <c r="K17">
        <v>571.15384600000004</v>
      </c>
      <c r="L17">
        <v>-1</v>
      </c>
      <c r="M17">
        <v>2</v>
      </c>
      <c r="N17">
        <v>18.400210000000001</v>
      </c>
      <c r="O17">
        <v>190</v>
      </c>
      <c r="P17">
        <v>0</v>
      </c>
      <c r="Q17">
        <v>65</v>
      </c>
      <c r="S17">
        <v>0</v>
      </c>
      <c r="T17">
        <v>713</v>
      </c>
      <c r="U17">
        <v>2</v>
      </c>
      <c r="V17">
        <v>6.0719200000000004</v>
      </c>
      <c r="W17">
        <v>-1</v>
      </c>
      <c r="Y17">
        <v>0.67</v>
      </c>
      <c r="Z17">
        <v>0.625</v>
      </c>
      <c r="AA17">
        <v>1</v>
      </c>
      <c r="AB17">
        <v>10</v>
      </c>
      <c r="AC17">
        <v>1.768</v>
      </c>
      <c r="AD17">
        <v>150</v>
      </c>
      <c r="AE17">
        <v>196.15</v>
      </c>
      <c r="AF17">
        <v>121.15</v>
      </c>
      <c r="AG17">
        <v>121.153846153846</v>
      </c>
      <c r="AH17">
        <v>300</v>
      </c>
      <c r="AI17">
        <v>571.15384600000004</v>
      </c>
      <c r="AJ17">
        <v>-1</v>
      </c>
      <c r="AK17">
        <v>2</v>
      </c>
      <c r="AL17">
        <v>18.400210000000001</v>
      </c>
      <c r="AM17">
        <v>190</v>
      </c>
      <c r="AN17">
        <v>0</v>
      </c>
      <c r="AO17">
        <v>65</v>
      </c>
      <c r="AP17">
        <v>0</v>
      </c>
      <c r="AQ17">
        <v>74</v>
      </c>
      <c r="AR17">
        <v>0</v>
      </c>
      <c r="AS17">
        <v>0</v>
      </c>
      <c r="AT17">
        <v>-1</v>
      </c>
    </row>
    <row r="18" spans="1:46" x14ac:dyDescent="0.3">
      <c r="A18" t="s">
        <v>74</v>
      </c>
      <c r="B18" t="s">
        <v>74</v>
      </c>
      <c r="C18">
        <v>1.768</v>
      </c>
      <c r="D18">
        <v>150</v>
      </c>
      <c r="E18" t="s">
        <v>75</v>
      </c>
      <c r="F18" t="s">
        <v>74</v>
      </c>
      <c r="G18" t="s">
        <v>74</v>
      </c>
      <c r="H18" t="s">
        <v>74</v>
      </c>
      <c r="I18" t="s">
        <v>74</v>
      </c>
      <c r="J18" t="s">
        <v>74</v>
      </c>
      <c r="K18" t="s">
        <v>74</v>
      </c>
      <c r="L18" t="s">
        <v>74</v>
      </c>
      <c r="M18" t="s">
        <v>74</v>
      </c>
      <c r="N18" t="s">
        <v>74</v>
      </c>
      <c r="O18">
        <v>110</v>
      </c>
      <c r="Y18" t="s">
        <v>74</v>
      </c>
      <c r="Z18" t="s">
        <v>74</v>
      </c>
      <c r="AA18">
        <v>1.768</v>
      </c>
      <c r="AB18">
        <v>150</v>
      </c>
      <c r="AC18" t="s">
        <v>75</v>
      </c>
      <c r="AD18" t="s">
        <v>74</v>
      </c>
      <c r="AE18" t="s">
        <v>74</v>
      </c>
      <c r="AF18" t="s">
        <v>74</v>
      </c>
      <c r="AG18" t="s">
        <v>74</v>
      </c>
      <c r="AH18" t="s">
        <v>74</v>
      </c>
      <c r="AI18" t="s">
        <v>74</v>
      </c>
      <c r="AJ18" t="s">
        <v>74</v>
      </c>
      <c r="AK18" t="s">
        <v>74</v>
      </c>
      <c r="AL18" t="s">
        <v>74</v>
      </c>
      <c r="AM18">
        <v>110</v>
      </c>
    </row>
    <row r="19" spans="1:46" x14ac:dyDescent="0.3">
      <c r="A19">
        <v>0.67</v>
      </c>
      <c r="B19">
        <v>0.625</v>
      </c>
      <c r="C19">
        <v>1</v>
      </c>
      <c r="D19">
        <v>10</v>
      </c>
      <c r="E19">
        <v>1.768</v>
      </c>
      <c r="F19">
        <v>150</v>
      </c>
      <c r="G19">
        <v>196.15</v>
      </c>
      <c r="H19">
        <v>121.15</v>
      </c>
      <c r="I19">
        <v>121.153846153846</v>
      </c>
      <c r="J19">
        <v>0</v>
      </c>
      <c r="K19">
        <v>271.15384599999999</v>
      </c>
      <c r="L19">
        <v>-1</v>
      </c>
      <c r="M19">
        <v>2</v>
      </c>
      <c r="N19">
        <v>40.914380000000001</v>
      </c>
      <c r="O19">
        <v>235</v>
      </c>
      <c r="P19">
        <v>0</v>
      </c>
      <c r="Q19">
        <v>110</v>
      </c>
      <c r="S19">
        <v>0</v>
      </c>
      <c r="T19">
        <v>1573</v>
      </c>
      <c r="U19">
        <v>64</v>
      </c>
      <c r="V19">
        <v>23.27384</v>
      </c>
      <c r="W19">
        <v>-1</v>
      </c>
      <c r="Y19">
        <v>0.67</v>
      </c>
      <c r="Z19">
        <v>0.625</v>
      </c>
      <c r="AA19">
        <v>1</v>
      </c>
      <c r="AB19">
        <v>10</v>
      </c>
      <c r="AC19">
        <v>1.768</v>
      </c>
      <c r="AD19">
        <v>150</v>
      </c>
      <c r="AE19">
        <v>196.15</v>
      </c>
      <c r="AF19">
        <v>121.15</v>
      </c>
      <c r="AG19">
        <v>121.153846153846</v>
      </c>
      <c r="AH19">
        <v>0</v>
      </c>
      <c r="AI19">
        <v>271.15384599999999</v>
      </c>
      <c r="AJ19">
        <v>-1</v>
      </c>
      <c r="AK19">
        <v>2</v>
      </c>
      <c r="AL19">
        <v>40.914380000000001</v>
      </c>
      <c r="AM19">
        <v>235</v>
      </c>
      <c r="AN19">
        <v>0</v>
      </c>
      <c r="AO19">
        <v>110</v>
      </c>
      <c r="AP19">
        <v>0</v>
      </c>
      <c r="AQ19">
        <v>1573</v>
      </c>
      <c r="AR19">
        <v>44</v>
      </c>
      <c r="AS19">
        <v>19.255739999999999</v>
      </c>
      <c r="AT19">
        <v>-1</v>
      </c>
    </row>
    <row r="20" spans="1:46" x14ac:dyDescent="0.3">
      <c r="A20">
        <v>0.67</v>
      </c>
      <c r="B20">
        <v>0.625</v>
      </c>
      <c r="C20">
        <v>1</v>
      </c>
      <c r="D20">
        <v>10</v>
      </c>
      <c r="E20">
        <v>1.768</v>
      </c>
      <c r="F20">
        <v>150</v>
      </c>
      <c r="G20">
        <v>196.15</v>
      </c>
      <c r="H20">
        <v>121.15</v>
      </c>
      <c r="I20">
        <v>121.153846153846</v>
      </c>
      <c r="J20">
        <v>100</v>
      </c>
      <c r="K20">
        <v>371.15384599999999</v>
      </c>
      <c r="L20">
        <v>-1</v>
      </c>
      <c r="M20">
        <v>2</v>
      </c>
      <c r="N20">
        <v>32.340380000000003</v>
      </c>
      <c r="O20">
        <v>235</v>
      </c>
      <c r="P20">
        <v>0</v>
      </c>
      <c r="Q20">
        <v>110</v>
      </c>
      <c r="S20">
        <v>0</v>
      </c>
      <c r="T20">
        <v>1880</v>
      </c>
      <c r="U20">
        <v>41</v>
      </c>
      <c r="V20">
        <v>16.984660000000002</v>
      </c>
      <c r="W20">
        <v>-1</v>
      </c>
      <c r="Y20">
        <v>0.67</v>
      </c>
      <c r="Z20">
        <v>0.625</v>
      </c>
      <c r="AA20">
        <v>1</v>
      </c>
      <c r="AB20">
        <v>10</v>
      </c>
      <c r="AC20">
        <v>1.768</v>
      </c>
      <c r="AD20">
        <v>150</v>
      </c>
      <c r="AE20">
        <v>196.15</v>
      </c>
      <c r="AF20">
        <v>121.15</v>
      </c>
      <c r="AG20">
        <v>121.153846153846</v>
      </c>
      <c r="AH20">
        <v>100</v>
      </c>
      <c r="AI20">
        <v>371.15384599999999</v>
      </c>
      <c r="AJ20">
        <v>-1</v>
      </c>
      <c r="AK20">
        <v>2</v>
      </c>
      <c r="AL20">
        <v>32.340380000000003</v>
      </c>
      <c r="AM20">
        <v>235</v>
      </c>
      <c r="AN20">
        <v>0</v>
      </c>
      <c r="AO20">
        <v>110</v>
      </c>
      <c r="AP20">
        <v>0</v>
      </c>
      <c r="AQ20">
        <v>1880</v>
      </c>
      <c r="AR20">
        <v>62</v>
      </c>
      <c r="AS20">
        <v>20.925989999999999</v>
      </c>
      <c r="AT20">
        <v>-1</v>
      </c>
    </row>
    <row r="21" spans="1:46" x14ac:dyDescent="0.3">
      <c r="A21">
        <v>0.67</v>
      </c>
      <c r="B21">
        <v>0.625</v>
      </c>
      <c r="C21">
        <v>1</v>
      </c>
      <c r="D21">
        <v>10</v>
      </c>
      <c r="E21">
        <v>1.768</v>
      </c>
      <c r="F21">
        <v>150</v>
      </c>
      <c r="G21">
        <v>196.15</v>
      </c>
      <c r="H21">
        <v>121.15</v>
      </c>
      <c r="I21">
        <v>121.153846153846</v>
      </c>
      <c r="J21">
        <v>200</v>
      </c>
      <c r="K21">
        <v>471.15384599999999</v>
      </c>
      <c r="L21">
        <v>-1</v>
      </c>
      <c r="M21">
        <v>2</v>
      </c>
      <c r="N21">
        <v>26.508890000000001</v>
      </c>
      <c r="O21">
        <v>235</v>
      </c>
      <c r="P21">
        <v>0</v>
      </c>
      <c r="Q21">
        <v>110</v>
      </c>
      <c r="S21">
        <v>0</v>
      </c>
      <c r="T21">
        <v>1992</v>
      </c>
      <c r="U21">
        <v>25</v>
      </c>
      <c r="V21">
        <v>12.86443</v>
      </c>
      <c r="W21">
        <v>-1</v>
      </c>
      <c r="Y21">
        <v>0.67</v>
      </c>
      <c r="Z21">
        <v>0.625</v>
      </c>
      <c r="AA21">
        <v>1</v>
      </c>
      <c r="AB21">
        <v>10</v>
      </c>
      <c r="AC21">
        <v>1.768</v>
      </c>
      <c r="AD21">
        <v>150</v>
      </c>
      <c r="AE21">
        <v>196.15</v>
      </c>
      <c r="AF21">
        <v>121.15</v>
      </c>
      <c r="AG21">
        <v>121.153846153846</v>
      </c>
      <c r="AH21">
        <v>200</v>
      </c>
      <c r="AI21">
        <v>471.15384599999999</v>
      </c>
      <c r="AJ21">
        <v>-1</v>
      </c>
      <c r="AK21">
        <v>2</v>
      </c>
      <c r="AL21">
        <v>26.508890000000001</v>
      </c>
      <c r="AM21">
        <v>235</v>
      </c>
      <c r="AN21">
        <v>0</v>
      </c>
      <c r="AO21">
        <v>110</v>
      </c>
      <c r="AP21">
        <v>0</v>
      </c>
      <c r="AQ21">
        <v>1942</v>
      </c>
      <c r="AR21">
        <v>66</v>
      </c>
      <c r="AS21">
        <v>21.246680000000001</v>
      </c>
      <c r="AT21">
        <v>-1</v>
      </c>
    </row>
    <row r="22" spans="1:46" x14ac:dyDescent="0.3">
      <c r="A22">
        <v>0.67</v>
      </c>
      <c r="B22">
        <v>0.625</v>
      </c>
      <c r="C22">
        <v>1</v>
      </c>
      <c r="D22">
        <v>10</v>
      </c>
      <c r="E22">
        <v>1.768</v>
      </c>
      <c r="F22">
        <v>150</v>
      </c>
      <c r="G22">
        <v>196.15</v>
      </c>
      <c r="H22">
        <v>121.15</v>
      </c>
      <c r="I22">
        <v>121.153846153846</v>
      </c>
      <c r="J22">
        <v>300</v>
      </c>
      <c r="K22">
        <v>571.15384600000004</v>
      </c>
      <c r="L22">
        <v>-1</v>
      </c>
      <c r="M22">
        <v>2</v>
      </c>
      <c r="N22">
        <v>22.364599999999999</v>
      </c>
      <c r="O22">
        <v>235</v>
      </c>
      <c r="P22">
        <v>0</v>
      </c>
      <c r="Q22">
        <v>110</v>
      </c>
      <c r="S22">
        <v>0</v>
      </c>
      <c r="T22">
        <v>560</v>
      </c>
      <c r="U22">
        <v>6</v>
      </c>
      <c r="V22">
        <v>11.882630000000001</v>
      </c>
      <c r="W22">
        <v>-1</v>
      </c>
      <c r="Y22">
        <v>0.67</v>
      </c>
      <c r="Z22">
        <v>0.625</v>
      </c>
      <c r="AA22">
        <v>1</v>
      </c>
      <c r="AB22">
        <v>10</v>
      </c>
      <c r="AC22">
        <v>1.768</v>
      </c>
      <c r="AD22">
        <v>150</v>
      </c>
      <c r="AE22">
        <v>196.15</v>
      </c>
      <c r="AF22">
        <v>121.15</v>
      </c>
      <c r="AG22">
        <v>121.153846153846</v>
      </c>
      <c r="AH22">
        <v>300</v>
      </c>
      <c r="AI22">
        <v>571.15384600000004</v>
      </c>
      <c r="AJ22">
        <v>-1</v>
      </c>
      <c r="AK22">
        <v>2</v>
      </c>
      <c r="AL22">
        <v>22.364599999999999</v>
      </c>
      <c r="AM22">
        <v>235</v>
      </c>
      <c r="AN22">
        <v>0</v>
      </c>
      <c r="AO22">
        <v>110</v>
      </c>
      <c r="AP22">
        <v>0</v>
      </c>
      <c r="AQ22">
        <v>326</v>
      </c>
      <c r="AR22">
        <v>3</v>
      </c>
      <c r="AS22">
        <v>11.00963</v>
      </c>
      <c r="AT22">
        <v>-1</v>
      </c>
    </row>
    <row r="23" spans="1:46" x14ac:dyDescent="0.3">
      <c r="A23">
        <v>0.67</v>
      </c>
      <c r="B23">
        <v>0.625</v>
      </c>
      <c r="C23">
        <v>1</v>
      </c>
      <c r="D23">
        <v>10</v>
      </c>
      <c r="E23">
        <v>1.768</v>
      </c>
      <c r="F23">
        <v>150</v>
      </c>
      <c r="G23">
        <v>196.15</v>
      </c>
      <c r="H23">
        <v>121.15</v>
      </c>
      <c r="I23">
        <v>121.153846153846</v>
      </c>
      <c r="J23">
        <v>300</v>
      </c>
      <c r="K23">
        <v>571.15384600000004</v>
      </c>
      <c r="L23">
        <v>-1</v>
      </c>
      <c r="M23">
        <v>2</v>
      </c>
      <c r="N23">
        <v>22.364599999999999</v>
      </c>
      <c r="O23">
        <v>235</v>
      </c>
      <c r="P23">
        <v>0</v>
      </c>
      <c r="Q23">
        <v>110</v>
      </c>
      <c r="S23">
        <v>0</v>
      </c>
      <c r="T23">
        <v>560</v>
      </c>
      <c r="U23">
        <v>6</v>
      </c>
      <c r="V23">
        <v>11.882630000000001</v>
      </c>
      <c r="W23">
        <v>-1</v>
      </c>
      <c r="Y23">
        <v>0.67</v>
      </c>
      <c r="Z23">
        <v>0.625</v>
      </c>
      <c r="AA23">
        <v>1</v>
      </c>
      <c r="AB23">
        <v>10</v>
      </c>
      <c r="AC23">
        <v>1.768</v>
      </c>
      <c r="AD23">
        <v>150</v>
      </c>
      <c r="AE23">
        <v>196.15</v>
      </c>
      <c r="AF23">
        <v>121.15</v>
      </c>
      <c r="AG23">
        <v>121.153846153846</v>
      </c>
      <c r="AH23">
        <v>300</v>
      </c>
      <c r="AI23">
        <v>571.15384600000004</v>
      </c>
      <c r="AJ23">
        <v>-1</v>
      </c>
      <c r="AK23">
        <v>2</v>
      </c>
      <c r="AL23">
        <v>22.364599999999999</v>
      </c>
      <c r="AM23">
        <v>235</v>
      </c>
      <c r="AN23">
        <v>0</v>
      </c>
      <c r="AO23">
        <v>110</v>
      </c>
      <c r="AP23">
        <v>0</v>
      </c>
      <c r="AQ23">
        <v>326</v>
      </c>
      <c r="AR23">
        <v>3</v>
      </c>
      <c r="AS23">
        <v>11.00963</v>
      </c>
      <c r="AT23">
        <v>-1</v>
      </c>
    </row>
    <row r="24" spans="1:46" x14ac:dyDescent="0.3">
      <c r="A24" t="s">
        <v>74</v>
      </c>
      <c r="B24" t="s">
        <v>74</v>
      </c>
      <c r="C24">
        <v>1.768</v>
      </c>
      <c r="D24">
        <v>150</v>
      </c>
      <c r="E24" t="s">
        <v>75</v>
      </c>
      <c r="F24" t="s">
        <v>74</v>
      </c>
      <c r="G24" t="s">
        <v>74</v>
      </c>
      <c r="H24" t="s">
        <v>74</v>
      </c>
      <c r="I24" t="s">
        <v>74</v>
      </c>
      <c r="J24" t="s">
        <v>74</v>
      </c>
      <c r="K24" t="s">
        <v>74</v>
      </c>
      <c r="L24" t="s">
        <v>74</v>
      </c>
      <c r="M24" t="s">
        <v>74</v>
      </c>
      <c r="N24" t="s">
        <v>74</v>
      </c>
      <c r="O24">
        <v>155</v>
      </c>
      <c r="Y24" t="s">
        <v>74</v>
      </c>
      <c r="Z24" t="s">
        <v>74</v>
      </c>
      <c r="AA24">
        <v>1.768</v>
      </c>
      <c r="AB24">
        <v>150</v>
      </c>
      <c r="AC24" t="s">
        <v>75</v>
      </c>
      <c r="AD24" t="s">
        <v>74</v>
      </c>
      <c r="AE24" t="s">
        <v>74</v>
      </c>
      <c r="AF24" t="s">
        <v>74</v>
      </c>
      <c r="AG24" t="s">
        <v>74</v>
      </c>
      <c r="AH24" t="s">
        <v>74</v>
      </c>
      <c r="AI24" t="s">
        <v>74</v>
      </c>
      <c r="AJ24" t="s">
        <v>74</v>
      </c>
      <c r="AK24" t="s">
        <v>74</v>
      </c>
      <c r="AL24" t="s">
        <v>74</v>
      </c>
      <c r="AM24">
        <v>155</v>
      </c>
    </row>
    <row r="25" spans="1:46" x14ac:dyDescent="0.3">
      <c r="A25">
        <v>0.67</v>
      </c>
      <c r="B25">
        <v>0.625</v>
      </c>
      <c r="C25">
        <v>1</v>
      </c>
      <c r="D25">
        <v>10</v>
      </c>
      <c r="E25">
        <v>1.768</v>
      </c>
      <c r="F25">
        <v>150</v>
      </c>
      <c r="G25">
        <v>196.15</v>
      </c>
      <c r="H25">
        <v>121.15</v>
      </c>
      <c r="I25">
        <v>121.153846153846</v>
      </c>
      <c r="J25">
        <v>0</v>
      </c>
      <c r="K25">
        <v>271.15384599999999</v>
      </c>
      <c r="L25">
        <v>-1</v>
      </c>
      <c r="M25">
        <v>2</v>
      </c>
      <c r="N25">
        <v>45.919530000000002</v>
      </c>
      <c r="O25">
        <v>280</v>
      </c>
      <c r="P25">
        <v>0</v>
      </c>
      <c r="Q25">
        <v>155</v>
      </c>
      <c r="S25">
        <v>0</v>
      </c>
      <c r="T25">
        <v>1393</v>
      </c>
      <c r="U25">
        <v>86</v>
      </c>
      <c r="V25">
        <v>28.773959999999999</v>
      </c>
      <c r="W25">
        <v>-1</v>
      </c>
      <c r="Y25">
        <v>0.67</v>
      </c>
      <c r="Z25">
        <v>0.625</v>
      </c>
      <c r="AA25">
        <v>1</v>
      </c>
      <c r="AB25">
        <v>10</v>
      </c>
      <c r="AC25">
        <v>1.768</v>
      </c>
      <c r="AD25">
        <v>150</v>
      </c>
      <c r="AE25">
        <v>196.15</v>
      </c>
      <c r="AF25">
        <v>121.15</v>
      </c>
      <c r="AG25">
        <v>121.153846153846</v>
      </c>
      <c r="AH25">
        <v>0</v>
      </c>
      <c r="AI25">
        <v>271.15384599999999</v>
      </c>
      <c r="AJ25">
        <v>-1</v>
      </c>
      <c r="AK25">
        <v>2</v>
      </c>
      <c r="AL25">
        <v>45.919530000000002</v>
      </c>
      <c r="AM25">
        <v>280</v>
      </c>
      <c r="AN25">
        <v>0</v>
      </c>
      <c r="AO25">
        <v>155</v>
      </c>
      <c r="AP25">
        <v>0</v>
      </c>
      <c r="AQ25">
        <v>1392</v>
      </c>
      <c r="AR25">
        <v>80</v>
      </c>
      <c r="AS25">
        <v>27.741399999999999</v>
      </c>
      <c r="AT25">
        <v>-1</v>
      </c>
    </row>
    <row r="26" spans="1:46" x14ac:dyDescent="0.3">
      <c r="A26">
        <v>0.67</v>
      </c>
      <c r="B26">
        <v>0.625</v>
      </c>
      <c r="C26">
        <v>1</v>
      </c>
      <c r="D26">
        <v>10</v>
      </c>
      <c r="E26">
        <v>1.768</v>
      </c>
      <c r="F26">
        <v>150</v>
      </c>
      <c r="G26">
        <v>196.15</v>
      </c>
      <c r="H26">
        <v>121.15</v>
      </c>
      <c r="I26">
        <v>121.153846153846</v>
      </c>
      <c r="J26">
        <v>100</v>
      </c>
      <c r="K26">
        <v>371.15384599999999</v>
      </c>
      <c r="L26">
        <v>-1</v>
      </c>
      <c r="M26">
        <v>2</v>
      </c>
      <c r="N26">
        <v>37.03105</v>
      </c>
      <c r="O26">
        <v>280</v>
      </c>
      <c r="P26">
        <v>0</v>
      </c>
      <c r="Q26">
        <v>155</v>
      </c>
      <c r="S26">
        <v>0</v>
      </c>
      <c r="T26">
        <v>1564</v>
      </c>
      <c r="U26">
        <v>66</v>
      </c>
      <c r="V26">
        <v>23.708770000000001</v>
      </c>
      <c r="W26">
        <v>-1</v>
      </c>
      <c r="Y26">
        <v>0.67</v>
      </c>
      <c r="Z26">
        <v>0.625</v>
      </c>
      <c r="AA26">
        <v>1</v>
      </c>
      <c r="AB26">
        <v>10</v>
      </c>
      <c r="AC26">
        <v>1.768</v>
      </c>
      <c r="AD26">
        <v>150</v>
      </c>
      <c r="AE26">
        <v>196.15</v>
      </c>
      <c r="AF26">
        <v>121.15</v>
      </c>
      <c r="AG26">
        <v>121.153846153846</v>
      </c>
      <c r="AH26">
        <v>100</v>
      </c>
      <c r="AI26">
        <v>371.15384599999999</v>
      </c>
      <c r="AJ26">
        <v>-1</v>
      </c>
      <c r="AK26">
        <v>2</v>
      </c>
      <c r="AL26">
        <v>37.03105</v>
      </c>
      <c r="AM26">
        <v>280</v>
      </c>
      <c r="AN26">
        <v>0</v>
      </c>
      <c r="AO26">
        <v>155</v>
      </c>
      <c r="AP26">
        <v>0</v>
      </c>
      <c r="AQ26">
        <v>1564</v>
      </c>
      <c r="AR26">
        <v>50</v>
      </c>
      <c r="AS26">
        <v>20.599689999999999</v>
      </c>
      <c r="AT26">
        <v>-1</v>
      </c>
    </row>
    <row r="27" spans="1:46" x14ac:dyDescent="0.3">
      <c r="A27">
        <v>0.67</v>
      </c>
      <c r="B27">
        <v>0.625</v>
      </c>
      <c r="C27">
        <v>1</v>
      </c>
      <c r="D27">
        <v>10</v>
      </c>
      <c r="E27">
        <v>1.768</v>
      </c>
      <c r="F27">
        <v>150</v>
      </c>
      <c r="G27">
        <v>196.15</v>
      </c>
      <c r="H27">
        <v>121.15</v>
      </c>
      <c r="I27">
        <v>121.153846153846</v>
      </c>
      <c r="J27">
        <v>200</v>
      </c>
      <c r="K27">
        <v>471.15384599999999</v>
      </c>
      <c r="L27">
        <v>-1</v>
      </c>
      <c r="M27">
        <v>2</v>
      </c>
      <c r="N27">
        <v>30.72241</v>
      </c>
      <c r="O27">
        <v>280</v>
      </c>
      <c r="P27">
        <v>0</v>
      </c>
      <c r="Q27">
        <v>155</v>
      </c>
      <c r="S27">
        <v>0</v>
      </c>
      <c r="T27">
        <v>1727</v>
      </c>
      <c r="U27">
        <v>39</v>
      </c>
      <c r="V27">
        <v>17.285699999999999</v>
      </c>
      <c r="W27">
        <v>-1</v>
      </c>
      <c r="Y27">
        <v>0.67</v>
      </c>
      <c r="Z27">
        <v>0.625</v>
      </c>
      <c r="AA27">
        <v>1</v>
      </c>
      <c r="AB27">
        <v>10</v>
      </c>
      <c r="AC27">
        <v>1.768</v>
      </c>
      <c r="AD27">
        <v>150</v>
      </c>
      <c r="AE27">
        <v>196.15</v>
      </c>
      <c r="AF27">
        <v>121.15</v>
      </c>
      <c r="AG27">
        <v>121.153846153846</v>
      </c>
      <c r="AH27">
        <v>200</v>
      </c>
      <c r="AI27">
        <v>471.15384599999999</v>
      </c>
      <c r="AJ27">
        <v>-1</v>
      </c>
      <c r="AK27">
        <v>2</v>
      </c>
      <c r="AL27">
        <v>30.72241</v>
      </c>
      <c r="AM27">
        <v>280</v>
      </c>
      <c r="AN27">
        <v>0</v>
      </c>
      <c r="AO27">
        <v>155</v>
      </c>
      <c r="AP27">
        <v>0</v>
      </c>
      <c r="AQ27">
        <v>1727</v>
      </c>
      <c r="AR27">
        <v>41</v>
      </c>
      <c r="AS27">
        <v>17.726859999999999</v>
      </c>
      <c r="AT27">
        <v>-1</v>
      </c>
    </row>
    <row r="28" spans="1:46" x14ac:dyDescent="0.3">
      <c r="A28">
        <v>0.67</v>
      </c>
      <c r="B28">
        <v>0.625</v>
      </c>
      <c r="C28">
        <v>1</v>
      </c>
      <c r="D28">
        <v>10</v>
      </c>
      <c r="E28">
        <v>1.768</v>
      </c>
      <c r="F28">
        <v>150</v>
      </c>
      <c r="G28">
        <v>196.15</v>
      </c>
      <c r="H28">
        <v>121.15</v>
      </c>
      <c r="I28">
        <v>121.153846153846</v>
      </c>
      <c r="J28">
        <v>300</v>
      </c>
      <c r="K28">
        <v>571.15384600000004</v>
      </c>
      <c r="L28">
        <v>-1</v>
      </c>
      <c r="M28">
        <v>2</v>
      </c>
      <c r="N28">
        <v>26.115739999999999</v>
      </c>
      <c r="O28">
        <v>280</v>
      </c>
      <c r="P28">
        <v>0</v>
      </c>
      <c r="Q28">
        <v>155</v>
      </c>
      <c r="S28">
        <v>0</v>
      </c>
      <c r="T28">
        <v>529</v>
      </c>
      <c r="U28">
        <v>8</v>
      </c>
      <c r="V28">
        <v>14.12767</v>
      </c>
      <c r="W28">
        <v>-1</v>
      </c>
      <c r="Y28">
        <v>0.67</v>
      </c>
      <c r="Z28">
        <v>0.625</v>
      </c>
      <c r="AA28">
        <v>1</v>
      </c>
      <c r="AB28">
        <v>10</v>
      </c>
      <c r="AC28">
        <v>1.768</v>
      </c>
      <c r="AD28">
        <v>150</v>
      </c>
      <c r="AE28">
        <v>196.15</v>
      </c>
      <c r="AF28">
        <v>121.15</v>
      </c>
      <c r="AG28">
        <v>121.153846153846</v>
      </c>
      <c r="AH28">
        <v>300</v>
      </c>
      <c r="AI28">
        <v>571.15384600000004</v>
      </c>
      <c r="AJ28">
        <v>-1</v>
      </c>
      <c r="AK28">
        <v>2</v>
      </c>
      <c r="AL28">
        <v>26.115739999999999</v>
      </c>
      <c r="AM28">
        <v>280</v>
      </c>
      <c r="AN28">
        <v>0</v>
      </c>
      <c r="AO28">
        <v>155</v>
      </c>
      <c r="AP28">
        <v>0</v>
      </c>
      <c r="AQ28">
        <v>490</v>
      </c>
      <c r="AR28">
        <v>14</v>
      </c>
      <c r="AS28">
        <v>19.462949999999999</v>
      </c>
      <c r="AT28">
        <v>-1</v>
      </c>
    </row>
    <row r="29" spans="1:46" x14ac:dyDescent="0.3">
      <c r="A29">
        <v>0.67</v>
      </c>
      <c r="B29">
        <v>0.625</v>
      </c>
      <c r="C29">
        <v>1</v>
      </c>
      <c r="D29">
        <v>10</v>
      </c>
      <c r="E29">
        <v>1.768</v>
      </c>
      <c r="F29">
        <v>150</v>
      </c>
      <c r="G29">
        <v>196.15</v>
      </c>
      <c r="H29">
        <v>121.15</v>
      </c>
      <c r="I29">
        <v>121.153846153846</v>
      </c>
      <c r="J29">
        <v>300</v>
      </c>
      <c r="K29">
        <v>571.15384600000004</v>
      </c>
      <c r="L29">
        <v>-1</v>
      </c>
      <c r="M29">
        <v>2</v>
      </c>
      <c r="N29">
        <v>26.115739999999999</v>
      </c>
      <c r="O29">
        <v>280</v>
      </c>
      <c r="P29">
        <v>0</v>
      </c>
      <c r="Q29">
        <v>155</v>
      </c>
      <c r="S29">
        <v>0</v>
      </c>
      <c r="T29">
        <v>529</v>
      </c>
      <c r="U29">
        <v>8</v>
      </c>
      <c r="V29">
        <v>14.12767</v>
      </c>
      <c r="W29">
        <v>-1</v>
      </c>
      <c r="Y29">
        <v>0.67</v>
      </c>
      <c r="Z29">
        <v>0.625</v>
      </c>
      <c r="AA29">
        <v>1</v>
      </c>
      <c r="AB29">
        <v>10</v>
      </c>
      <c r="AC29">
        <v>1.768</v>
      </c>
      <c r="AD29">
        <v>150</v>
      </c>
      <c r="AE29">
        <v>196.15</v>
      </c>
      <c r="AF29">
        <v>121.15</v>
      </c>
      <c r="AG29">
        <v>121.153846153846</v>
      </c>
      <c r="AH29">
        <v>300</v>
      </c>
      <c r="AI29">
        <v>571.15384600000004</v>
      </c>
      <c r="AJ29">
        <v>-1</v>
      </c>
      <c r="AK29">
        <v>2</v>
      </c>
      <c r="AL29">
        <v>26.115739999999999</v>
      </c>
      <c r="AM29">
        <v>280</v>
      </c>
      <c r="AN29">
        <v>0</v>
      </c>
      <c r="AO29">
        <v>155</v>
      </c>
      <c r="AP29">
        <v>0</v>
      </c>
      <c r="AQ29">
        <v>490</v>
      </c>
      <c r="AR29">
        <v>14</v>
      </c>
      <c r="AS29">
        <v>19.462949999999999</v>
      </c>
      <c r="AT29">
        <v>-1</v>
      </c>
    </row>
    <row r="30" spans="1:46" x14ac:dyDescent="0.3">
      <c r="A30" t="s">
        <v>74</v>
      </c>
      <c r="B30" t="s">
        <v>74</v>
      </c>
      <c r="C30">
        <v>1.768</v>
      </c>
      <c r="D30">
        <v>150</v>
      </c>
      <c r="E30" t="s">
        <v>75</v>
      </c>
      <c r="F30" t="s">
        <v>74</v>
      </c>
      <c r="G30" t="s">
        <v>74</v>
      </c>
      <c r="H30" t="s">
        <v>74</v>
      </c>
      <c r="I30" t="s">
        <v>74</v>
      </c>
      <c r="J30" t="s">
        <v>74</v>
      </c>
      <c r="K30" t="s">
        <v>74</v>
      </c>
      <c r="L30" t="s">
        <v>74</v>
      </c>
      <c r="M30" t="s">
        <v>74</v>
      </c>
      <c r="N30" t="s">
        <v>74</v>
      </c>
      <c r="O30">
        <v>200</v>
      </c>
      <c r="Y30" t="s">
        <v>74</v>
      </c>
      <c r="Z30" t="s">
        <v>74</v>
      </c>
      <c r="AA30">
        <v>1.768</v>
      </c>
      <c r="AB30">
        <v>150</v>
      </c>
      <c r="AC30" t="s">
        <v>75</v>
      </c>
      <c r="AD30" t="s">
        <v>74</v>
      </c>
      <c r="AE30" t="s">
        <v>74</v>
      </c>
      <c r="AF30" t="s">
        <v>74</v>
      </c>
      <c r="AG30" t="s">
        <v>74</v>
      </c>
      <c r="AH30" t="s">
        <v>74</v>
      </c>
      <c r="AI30" t="s">
        <v>74</v>
      </c>
      <c r="AJ30" t="s">
        <v>74</v>
      </c>
      <c r="AK30" t="s">
        <v>74</v>
      </c>
      <c r="AL30" t="s">
        <v>74</v>
      </c>
      <c r="AM30">
        <v>200</v>
      </c>
    </row>
    <row r="31" spans="1:46" x14ac:dyDescent="0.3">
      <c r="A31">
        <v>0.67</v>
      </c>
      <c r="B31">
        <v>0.625</v>
      </c>
      <c r="C31">
        <v>1</v>
      </c>
      <c r="D31">
        <v>10</v>
      </c>
      <c r="E31">
        <v>1.768</v>
      </c>
      <c r="F31">
        <v>150</v>
      </c>
      <c r="G31">
        <v>196.15</v>
      </c>
      <c r="H31">
        <v>121.15</v>
      </c>
      <c r="I31">
        <v>121.153846153846</v>
      </c>
      <c r="J31">
        <v>0</v>
      </c>
      <c r="K31">
        <v>271.15384599999999</v>
      </c>
      <c r="L31">
        <v>-1</v>
      </c>
      <c r="M31">
        <v>2</v>
      </c>
      <c r="N31">
        <v>50.161090000000002</v>
      </c>
      <c r="O31">
        <v>325</v>
      </c>
      <c r="P31">
        <v>0</v>
      </c>
      <c r="Q31">
        <v>200</v>
      </c>
      <c r="S31">
        <v>0</v>
      </c>
      <c r="T31">
        <v>1387</v>
      </c>
      <c r="U31">
        <v>151</v>
      </c>
      <c r="V31">
        <v>38.531669999999998</v>
      </c>
      <c r="W31">
        <v>-1</v>
      </c>
      <c r="Y31">
        <v>0.67</v>
      </c>
      <c r="Z31">
        <v>0.625</v>
      </c>
      <c r="AA31">
        <v>1</v>
      </c>
      <c r="AB31">
        <v>10</v>
      </c>
      <c r="AC31">
        <v>1.768</v>
      </c>
      <c r="AD31">
        <v>150</v>
      </c>
      <c r="AE31">
        <v>196.15</v>
      </c>
      <c r="AF31">
        <v>121.15</v>
      </c>
      <c r="AG31">
        <v>121.153846153846</v>
      </c>
      <c r="AH31">
        <v>0</v>
      </c>
      <c r="AI31">
        <v>271.15384599999999</v>
      </c>
      <c r="AJ31">
        <v>-1</v>
      </c>
      <c r="AK31">
        <v>2</v>
      </c>
      <c r="AL31">
        <v>50.161090000000002</v>
      </c>
      <c r="AM31">
        <v>325</v>
      </c>
      <c r="AN31">
        <v>0</v>
      </c>
      <c r="AO31">
        <v>200</v>
      </c>
      <c r="AP31">
        <v>0</v>
      </c>
      <c r="AQ31">
        <v>1392</v>
      </c>
      <c r="AR31">
        <v>132</v>
      </c>
      <c r="AS31">
        <v>35.870359999999998</v>
      </c>
      <c r="AT31">
        <v>-1</v>
      </c>
    </row>
    <row r="32" spans="1:46" x14ac:dyDescent="0.3">
      <c r="A32">
        <v>0.67</v>
      </c>
      <c r="B32">
        <v>0.625</v>
      </c>
      <c r="C32">
        <v>1</v>
      </c>
      <c r="D32">
        <v>10</v>
      </c>
      <c r="E32">
        <v>1.768</v>
      </c>
      <c r="F32">
        <v>150</v>
      </c>
      <c r="G32">
        <v>196.15</v>
      </c>
      <c r="H32">
        <v>121.15</v>
      </c>
      <c r="I32">
        <v>121.153846153846</v>
      </c>
      <c r="J32">
        <v>100</v>
      </c>
      <c r="K32">
        <v>371.15384599999999</v>
      </c>
      <c r="L32">
        <v>-1</v>
      </c>
      <c r="M32">
        <v>2</v>
      </c>
      <c r="N32">
        <v>41.20693</v>
      </c>
      <c r="O32">
        <v>325</v>
      </c>
      <c r="P32">
        <v>0</v>
      </c>
      <c r="Q32">
        <v>200</v>
      </c>
      <c r="S32">
        <v>0</v>
      </c>
      <c r="T32">
        <v>1394</v>
      </c>
      <c r="U32">
        <v>85</v>
      </c>
      <c r="V32">
        <v>28.592120000000001</v>
      </c>
      <c r="W32">
        <v>-1</v>
      </c>
      <c r="Y32">
        <v>0.67</v>
      </c>
      <c r="Z32">
        <v>0.625</v>
      </c>
      <c r="AA32">
        <v>1</v>
      </c>
      <c r="AB32">
        <v>10</v>
      </c>
      <c r="AC32">
        <v>1.768</v>
      </c>
      <c r="AD32">
        <v>150</v>
      </c>
      <c r="AE32">
        <v>196.15</v>
      </c>
      <c r="AF32">
        <v>121.15</v>
      </c>
      <c r="AG32">
        <v>121.153846153846</v>
      </c>
      <c r="AH32">
        <v>100</v>
      </c>
      <c r="AI32">
        <v>371.15384599999999</v>
      </c>
      <c r="AJ32">
        <v>-1</v>
      </c>
      <c r="AK32">
        <v>2</v>
      </c>
      <c r="AL32">
        <v>41.20693</v>
      </c>
      <c r="AM32">
        <v>325</v>
      </c>
      <c r="AN32">
        <v>0</v>
      </c>
      <c r="AO32">
        <v>200</v>
      </c>
      <c r="AP32">
        <v>0</v>
      </c>
      <c r="AQ32">
        <v>1394</v>
      </c>
      <c r="AR32">
        <v>68</v>
      </c>
      <c r="AS32">
        <v>25.519449999999999</v>
      </c>
      <c r="AT32">
        <v>-1</v>
      </c>
    </row>
    <row r="33" spans="1:46" x14ac:dyDescent="0.3">
      <c r="A33">
        <v>0.67</v>
      </c>
      <c r="B33">
        <v>0.625</v>
      </c>
      <c r="C33">
        <v>1</v>
      </c>
      <c r="D33">
        <v>10</v>
      </c>
      <c r="E33">
        <v>1.768</v>
      </c>
      <c r="F33">
        <v>150</v>
      </c>
      <c r="G33">
        <v>196.15</v>
      </c>
      <c r="H33">
        <v>121.15</v>
      </c>
      <c r="I33">
        <v>121.153846153846</v>
      </c>
      <c r="J33">
        <v>200</v>
      </c>
      <c r="K33">
        <v>471.15384599999999</v>
      </c>
      <c r="L33">
        <v>-1</v>
      </c>
      <c r="M33">
        <v>2</v>
      </c>
      <c r="N33">
        <v>34.597749999999998</v>
      </c>
      <c r="O33">
        <v>325</v>
      </c>
      <c r="P33">
        <v>0</v>
      </c>
      <c r="Q33">
        <v>200</v>
      </c>
      <c r="S33">
        <v>0</v>
      </c>
      <c r="T33">
        <v>1448</v>
      </c>
      <c r="U33">
        <v>53</v>
      </c>
      <c r="V33">
        <v>22.05931</v>
      </c>
      <c r="W33">
        <v>-1</v>
      </c>
      <c r="Y33">
        <v>0.67</v>
      </c>
      <c r="Z33">
        <v>0.625</v>
      </c>
      <c r="AA33">
        <v>1</v>
      </c>
      <c r="AB33">
        <v>10</v>
      </c>
      <c r="AC33">
        <v>1.768</v>
      </c>
      <c r="AD33">
        <v>150</v>
      </c>
      <c r="AE33">
        <v>196.15</v>
      </c>
      <c r="AF33">
        <v>121.15</v>
      </c>
      <c r="AG33">
        <v>121.153846153846</v>
      </c>
      <c r="AH33">
        <v>200</v>
      </c>
      <c r="AI33">
        <v>471.15384599999999</v>
      </c>
      <c r="AJ33">
        <v>-1</v>
      </c>
      <c r="AK33">
        <v>2</v>
      </c>
      <c r="AL33">
        <v>34.597749999999998</v>
      </c>
      <c r="AM33">
        <v>325</v>
      </c>
      <c r="AN33">
        <v>0</v>
      </c>
      <c r="AO33">
        <v>200</v>
      </c>
      <c r="AP33">
        <v>0</v>
      </c>
      <c r="AQ33">
        <v>1448</v>
      </c>
      <c r="AR33">
        <v>38</v>
      </c>
      <c r="AS33">
        <v>18.645679999999999</v>
      </c>
      <c r="AT33">
        <v>-1</v>
      </c>
    </row>
    <row r="34" spans="1:46" x14ac:dyDescent="0.3">
      <c r="A34">
        <v>0.67</v>
      </c>
      <c r="B34">
        <v>0.625</v>
      </c>
      <c r="C34">
        <v>1</v>
      </c>
      <c r="D34">
        <v>10</v>
      </c>
      <c r="E34">
        <v>1.768</v>
      </c>
      <c r="F34">
        <v>150</v>
      </c>
      <c r="G34">
        <v>196.15</v>
      </c>
      <c r="H34">
        <v>121.15</v>
      </c>
      <c r="I34">
        <v>121.153846153846</v>
      </c>
      <c r="J34">
        <v>300</v>
      </c>
      <c r="K34">
        <v>571.15384600000004</v>
      </c>
      <c r="L34">
        <v>-1</v>
      </c>
      <c r="M34">
        <v>2</v>
      </c>
      <c r="N34">
        <v>29.640889999999999</v>
      </c>
      <c r="O34">
        <v>325</v>
      </c>
      <c r="P34">
        <v>0</v>
      </c>
      <c r="Q34">
        <v>200</v>
      </c>
      <c r="S34">
        <v>0</v>
      </c>
      <c r="T34">
        <v>484</v>
      </c>
      <c r="U34">
        <v>17</v>
      </c>
      <c r="V34">
        <v>21.6038</v>
      </c>
      <c r="W34">
        <v>-1</v>
      </c>
      <c r="Y34">
        <v>0.67</v>
      </c>
      <c r="Z34">
        <v>0.625</v>
      </c>
      <c r="AA34">
        <v>1</v>
      </c>
      <c r="AB34">
        <v>10</v>
      </c>
      <c r="AC34">
        <v>1.768</v>
      </c>
      <c r="AD34">
        <v>150</v>
      </c>
      <c r="AE34">
        <v>196.15</v>
      </c>
      <c r="AF34">
        <v>121.15</v>
      </c>
      <c r="AG34">
        <v>121.153846153846</v>
      </c>
      <c r="AH34">
        <v>300</v>
      </c>
      <c r="AI34">
        <v>571.15384600000004</v>
      </c>
      <c r="AJ34">
        <v>-1</v>
      </c>
      <c r="AK34">
        <v>2</v>
      </c>
      <c r="AL34">
        <v>29.640889999999999</v>
      </c>
      <c r="AM34">
        <v>325</v>
      </c>
      <c r="AN34">
        <v>0</v>
      </c>
      <c r="AO34">
        <v>200</v>
      </c>
      <c r="AP34">
        <v>0</v>
      </c>
      <c r="AQ34">
        <v>485</v>
      </c>
      <c r="AR34">
        <v>10</v>
      </c>
      <c r="AS34">
        <v>16.51146</v>
      </c>
      <c r="AT34">
        <v>-1</v>
      </c>
    </row>
    <row r="35" spans="1:46" x14ac:dyDescent="0.3">
      <c r="A35">
        <v>0.67</v>
      </c>
      <c r="B35">
        <v>0.625</v>
      </c>
      <c r="C35">
        <v>1</v>
      </c>
      <c r="D35">
        <v>10</v>
      </c>
      <c r="E35">
        <v>1.768</v>
      </c>
      <c r="F35">
        <v>150</v>
      </c>
      <c r="G35">
        <v>196.15</v>
      </c>
      <c r="H35">
        <v>121.15</v>
      </c>
      <c r="I35">
        <v>121.153846153846</v>
      </c>
      <c r="J35">
        <v>300</v>
      </c>
      <c r="K35">
        <v>571.15384600000004</v>
      </c>
      <c r="L35">
        <v>-1</v>
      </c>
      <c r="M35">
        <v>2</v>
      </c>
      <c r="N35">
        <v>29.640889999999999</v>
      </c>
      <c r="O35">
        <v>325</v>
      </c>
      <c r="P35">
        <v>0</v>
      </c>
      <c r="Q35">
        <v>200</v>
      </c>
      <c r="S35">
        <v>0</v>
      </c>
      <c r="T35">
        <v>484</v>
      </c>
      <c r="U35">
        <v>17</v>
      </c>
      <c r="V35">
        <v>21.6038</v>
      </c>
      <c r="W35">
        <v>-1</v>
      </c>
      <c r="Y35">
        <v>0.67</v>
      </c>
      <c r="Z35">
        <v>0.625</v>
      </c>
      <c r="AA35">
        <v>1</v>
      </c>
      <c r="AB35">
        <v>10</v>
      </c>
      <c r="AC35">
        <v>1.768</v>
      </c>
      <c r="AD35">
        <v>150</v>
      </c>
      <c r="AE35">
        <v>196.15</v>
      </c>
      <c r="AF35">
        <v>121.15</v>
      </c>
      <c r="AG35">
        <v>121.153846153846</v>
      </c>
      <c r="AH35">
        <v>300</v>
      </c>
      <c r="AI35">
        <v>571.15384600000004</v>
      </c>
      <c r="AJ35">
        <v>-1</v>
      </c>
      <c r="AK35">
        <v>2</v>
      </c>
      <c r="AL35">
        <v>29.640889999999999</v>
      </c>
      <c r="AM35">
        <v>325</v>
      </c>
      <c r="AN35">
        <v>0</v>
      </c>
      <c r="AO35">
        <v>200</v>
      </c>
      <c r="AP35">
        <v>0</v>
      </c>
      <c r="AQ35">
        <v>485</v>
      </c>
      <c r="AR35">
        <v>10</v>
      </c>
      <c r="AS35">
        <v>16.51146</v>
      </c>
      <c r="AT35">
        <v>-1</v>
      </c>
    </row>
    <row r="36" spans="1:46" x14ac:dyDescent="0.3">
      <c r="A36" t="s">
        <v>74</v>
      </c>
      <c r="B36" t="s">
        <v>74</v>
      </c>
      <c r="C36">
        <v>1.768</v>
      </c>
      <c r="D36">
        <v>150</v>
      </c>
      <c r="Y36" t="s">
        <v>74</v>
      </c>
      <c r="Z36" t="s">
        <v>74</v>
      </c>
      <c r="AA36">
        <v>1.768</v>
      </c>
      <c r="AB36">
        <v>150</v>
      </c>
    </row>
    <row r="37" spans="1:46" x14ac:dyDescent="0.3">
      <c r="A37" t="s">
        <v>74</v>
      </c>
      <c r="B37" t="s">
        <v>74</v>
      </c>
      <c r="C37">
        <v>1.768</v>
      </c>
      <c r="D37">
        <v>150</v>
      </c>
      <c r="E37" t="s">
        <v>75</v>
      </c>
      <c r="F37" t="s">
        <v>74</v>
      </c>
      <c r="G37" t="s">
        <v>74</v>
      </c>
      <c r="H37" t="s">
        <v>74</v>
      </c>
      <c r="I37" t="s">
        <v>74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>
        <v>20</v>
      </c>
      <c r="Y37" t="s">
        <v>74</v>
      </c>
      <c r="Z37" t="s">
        <v>74</v>
      </c>
      <c r="AA37">
        <v>1.768</v>
      </c>
      <c r="AB37">
        <v>150</v>
      </c>
      <c r="AC37" t="s">
        <v>75</v>
      </c>
      <c r="AD37" t="s">
        <v>74</v>
      </c>
      <c r="AE37" t="s">
        <v>74</v>
      </c>
      <c r="AF37" t="s">
        <v>74</v>
      </c>
      <c r="AG37" t="s">
        <v>74</v>
      </c>
      <c r="AH37" t="s">
        <v>74</v>
      </c>
      <c r="AI37" t="s">
        <v>74</v>
      </c>
      <c r="AJ37" t="s">
        <v>74</v>
      </c>
      <c r="AK37" t="s">
        <v>74</v>
      </c>
      <c r="AL37" t="s">
        <v>74</v>
      </c>
      <c r="AM37">
        <v>20</v>
      </c>
    </row>
    <row r="38" spans="1:46" x14ac:dyDescent="0.3">
      <c r="A38">
        <v>0.67</v>
      </c>
      <c r="B38">
        <v>0.625</v>
      </c>
      <c r="C38">
        <v>1</v>
      </c>
      <c r="D38">
        <v>10</v>
      </c>
      <c r="E38">
        <v>1.768</v>
      </c>
      <c r="F38">
        <v>150</v>
      </c>
      <c r="G38">
        <v>196.15</v>
      </c>
      <c r="H38">
        <v>121.15</v>
      </c>
      <c r="I38">
        <v>121.153846153846</v>
      </c>
      <c r="J38">
        <v>0</v>
      </c>
      <c r="K38">
        <v>271.15384599999999</v>
      </c>
      <c r="L38">
        <v>-1</v>
      </c>
      <c r="M38">
        <v>2</v>
      </c>
      <c r="N38">
        <v>42.099260000000001</v>
      </c>
      <c r="O38">
        <v>245</v>
      </c>
      <c r="P38">
        <v>100</v>
      </c>
      <c r="Q38">
        <v>20</v>
      </c>
      <c r="S38">
        <v>0</v>
      </c>
      <c r="T38">
        <v>1543</v>
      </c>
      <c r="U38">
        <v>0</v>
      </c>
      <c r="V38">
        <v>0</v>
      </c>
      <c r="W38">
        <v>-1</v>
      </c>
      <c r="Y38">
        <v>0.67</v>
      </c>
      <c r="Z38">
        <v>0.625</v>
      </c>
      <c r="AA38">
        <v>1</v>
      </c>
      <c r="AB38">
        <v>10</v>
      </c>
      <c r="AC38">
        <v>1.768</v>
      </c>
      <c r="AD38">
        <v>150</v>
      </c>
      <c r="AE38">
        <v>196.15</v>
      </c>
      <c r="AF38">
        <v>121.15</v>
      </c>
      <c r="AG38">
        <v>121.153846153846</v>
      </c>
      <c r="AH38">
        <v>0</v>
      </c>
      <c r="AI38">
        <v>271.15384599999999</v>
      </c>
      <c r="AJ38">
        <v>-1</v>
      </c>
      <c r="AK38">
        <v>2</v>
      </c>
      <c r="AL38">
        <v>42.099260000000001</v>
      </c>
      <c r="AM38">
        <v>245</v>
      </c>
      <c r="AN38">
        <v>100</v>
      </c>
      <c r="AO38">
        <v>20</v>
      </c>
      <c r="AP38">
        <v>0</v>
      </c>
      <c r="AQ38">
        <v>1543</v>
      </c>
      <c r="AR38">
        <v>4</v>
      </c>
      <c r="AS38">
        <v>5.83697</v>
      </c>
      <c r="AT38">
        <v>-1</v>
      </c>
    </row>
    <row r="39" spans="1:46" x14ac:dyDescent="0.3">
      <c r="A39">
        <v>0.67</v>
      </c>
      <c r="B39">
        <v>0.625</v>
      </c>
      <c r="C39">
        <v>1</v>
      </c>
      <c r="D39">
        <v>10</v>
      </c>
      <c r="E39">
        <v>1.768</v>
      </c>
      <c r="F39">
        <v>150</v>
      </c>
      <c r="G39">
        <v>196.15</v>
      </c>
      <c r="H39">
        <v>121.15</v>
      </c>
      <c r="I39">
        <v>121.153846153846</v>
      </c>
      <c r="J39">
        <v>100</v>
      </c>
      <c r="K39">
        <v>371.15384599999999</v>
      </c>
      <c r="L39">
        <v>-1</v>
      </c>
      <c r="M39">
        <v>2</v>
      </c>
      <c r="N39">
        <v>33.428939999999997</v>
      </c>
      <c r="O39">
        <v>245</v>
      </c>
      <c r="P39">
        <v>100</v>
      </c>
      <c r="Q39">
        <v>20</v>
      </c>
      <c r="S39">
        <v>0</v>
      </c>
      <c r="T39">
        <v>1855</v>
      </c>
      <c r="U39">
        <v>0</v>
      </c>
      <c r="V39">
        <v>0</v>
      </c>
      <c r="W39">
        <v>-1</v>
      </c>
      <c r="Y39">
        <v>0.67</v>
      </c>
      <c r="Z39">
        <v>0.625</v>
      </c>
      <c r="AA39">
        <v>1</v>
      </c>
      <c r="AB39">
        <v>10</v>
      </c>
      <c r="AC39">
        <v>1.768</v>
      </c>
      <c r="AD39">
        <v>150</v>
      </c>
      <c r="AE39">
        <v>196.15</v>
      </c>
      <c r="AF39">
        <v>121.15</v>
      </c>
      <c r="AG39">
        <v>121.153846153846</v>
      </c>
      <c r="AH39">
        <v>100</v>
      </c>
      <c r="AI39">
        <v>371.15384599999999</v>
      </c>
      <c r="AJ39">
        <v>-1</v>
      </c>
      <c r="AK39">
        <v>2</v>
      </c>
      <c r="AL39">
        <v>33.428939999999997</v>
      </c>
      <c r="AM39">
        <v>245</v>
      </c>
      <c r="AN39">
        <v>100</v>
      </c>
      <c r="AO39">
        <v>20</v>
      </c>
      <c r="AP39">
        <v>0</v>
      </c>
      <c r="AQ39">
        <v>1855</v>
      </c>
      <c r="AR39">
        <v>8</v>
      </c>
      <c r="AS39">
        <v>7.5307510000000004</v>
      </c>
      <c r="AT39">
        <v>-1</v>
      </c>
    </row>
    <row r="40" spans="1:46" x14ac:dyDescent="0.3">
      <c r="A40">
        <v>0.67</v>
      </c>
      <c r="B40">
        <v>0.625</v>
      </c>
      <c r="C40">
        <v>1</v>
      </c>
      <c r="D40">
        <v>10</v>
      </c>
      <c r="E40">
        <v>1.768</v>
      </c>
      <c r="F40">
        <v>150</v>
      </c>
      <c r="G40">
        <v>196.15</v>
      </c>
      <c r="H40">
        <v>121.15</v>
      </c>
      <c r="I40">
        <v>121.153846153846</v>
      </c>
      <c r="J40">
        <v>200</v>
      </c>
      <c r="K40">
        <v>471.15384599999999</v>
      </c>
      <c r="L40">
        <v>-1</v>
      </c>
      <c r="M40">
        <v>2</v>
      </c>
      <c r="N40">
        <v>27.474430000000002</v>
      </c>
      <c r="O40">
        <v>245</v>
      </c>
      <c r="P40">
        <v>100</v>
      </c>
      <c r="Q40">
        <v>20</v>
      </c>
      <c r="S40">
        <v>0</v>
      </c>
      <c r="T40">
        <v>1900</v>
      </c>
      <c r="U40">
        <v>0</v>
      </c>
      <c r="V40">
        <v>0</v>
      </c>
      <c r="W40">
        <v>-1</v>
      </c>
      <c r="Y40">
        <v>0.67</v>
      </c>
      <c r="Z40">
        <v>0.625</v>
      </c>
      <c r="AA40">
        <v>1</v>
      </c>
      <c r="AB40">
        <v>10</v>
      </c>
      <c r="AC40">
        <v>1.768</v>
      </c>
      <c r="AD40">
        <v>150</v>
      </c>
      <c r="AE40">
        <v>196.15</v>
      </c>
      <c r="AF40">
        <v>121.15</v>
      </c>
      <c r="AG40">
        <v>121.153846153846</v>
      </c>
      <c r="AH40">
        <v>200</v>
      </c>
      <c r="AI40">
        <v>471.15384599999999</v>
      </c>
      <c r="AJ40">
        <v>-1</v>
      </c>
      <c r="AK40">
        <v>2</v>
      </c>
      <c r="AL40">
        <v>27.474430000000002</v>
      </c>
      <c r="AM40">
        <v>245</v>
      </c>
      <c r="AN40">
        <v>100</v>
      </c>
      <c r="AO40">
        <v>20</v>
      </c>
      <c r="AP40">
        <v>0</v>
      </c>
      <c r="AQ40">
        <v>1903</v>
      </c>
      <c r="AR40">
        <v>14</v>
      </c>
      <c r="AS40">
        <v>9.8408169999999995</v>
      </c>
      <c r="AT40">
        <v>-1</v>
      </c>
    </row>
    <row r="41" spans="1:46" x14ac:dyDescent="0.3">
      <c r="A41">
        <v>0.67</v>
      </c>
      <c r="B41">
        <v>0.625</v>
      </c>
      <c r="C41">
        <v>1</v>
      </c>
      <c r="D41">
        <v>10</v>
      </c>
      <c r="E41">
        <v>1.768</v>
      </c>
      <c r="F41">
        <v>150</v>
      </c>
      <c r="G41">
        <v>196.15</v>
      </c>
      <c r="H41">
        <v>121.15</v>
      </c>
      <c r="I41">
        <v>121.153846153846</v>
      </c>
      <c r="J41">
        <v>300</v>
      </c>
      <c r="K41">
        <v>571.15384600000004</v>
      </c>
      <c r="L41">
        <v>-1</v>
      </c>
      <c r="M41">
        <v>2</v>
      </c>
      <c r="N41">
        <v>23.217210000000001</v>
      </c>
      <c r="O41">
        <v>245</v>
      </c>
      <c r="P41">
        <v>100</v>
      </c>
      <c r="Q41">
        <v>20</v>
      </c>
      <c r="S41">
        <v>0</v>
      </c>
      <c r="T41">
        <v>566</v>
      </c>
      <c r="U41">
        <v>0</v>
      </c>
      <c r="V41">
        <v>0</v>
      </c>
      <c r="W41">
        <v>-1</v>
      </c>
      <c r="Y41">
        <v>0.67</v>
      </c>
      <c r="Z41">
        <v>0.625</v>
      </c>
      <c r="AA41">
        <v>1</v>
      </c>
      <c r="AB41">
        <v>10</v>
      </c>
      <c r="AC41">
        <v>1.768</v>
      </c>
      <c r="AD41">
        <v>150</v>
      </c>
      <c r="AE41">
        <v>196.15</v>
      </c>
      <c r="AF41">
        <v>121.15</v>
      </c>
      <c r="AG41">
        <v>121.153846153846</v>
      </c>
      <c r="AH41">
        <v>300</v>
      </c>
      <c r="AI41">
        <v>571.15384600000004</v>
      </c>
      <c r="AJ41">
        <v>-1</v>
      </c>
      <c r="AK41">
        <v>2</v>
      </c>
      <c r="AL41">
        <v>23.217210000000001</v>
      </c>
      <c r="AM41">
        <v>245</v>
      </c>
      <c r="AN41">
        <v>100</v>
      </c>
      <c r="AO41">
        <v>20</v>
      </c>
      <c r="AP41">
        <v>0</v>
      </c>
      <c r="AQ41">
        <v>372</v>
      </c>
      <c r="AR41">
        <v>2</v>
      </c>
      <c r="AS41">
        <v>8.4098070000000007</v>
      </c>
      <c r="AT41">
        <v>-1</v>
      </c>
    </row>
    <row r="42" spans="1:46" x14ac:dyDescent="0.3">
      <c r="A42">
        <v>0.67</v>
      </c>
      <c r="B42">
        <v>0.625</v>
      </c>
      <c r="C42">
        <v>1</v>
      </c>
      <c r="D42">
        <v>10</v>
      </c>
      <c r="E42">
        <v>1.768</v>
      </c>
      <c r="F42">
        <v>150</v>
      </c>
      <c r="G42">
        <v>196.15</v>
      </c>
      <c r="H42">
        <v>121.15</v>
      </c>
      <c r="I42">
        <v>121.153846153846</v>
      </c>
      <c r="J42">
        <v>0</v>
      </c>
      <c r="K42">
        <v>271.15384599999999</v>
      </c>
      <c r="L42">
        <v>-1</v>
      </c>
      <c r="M42">
        <v>2</v>
      </c>
      <c r="N42">
        <v>42.099260000000001</v>
      </c>
      <c r="O42">
        <v>245</v>
      </c>
      <c r="P42">
        <v>100</v>
      </c>
      <c r="Q42">
        <v>20</v>
      </c>
      <c r="S42">
        <v>0</v>
      </c>
      <c r="T42">
        <v>1543</v>
      </c>
      <c r="U42">
        <v>0</v>
      </c>
      <c r="V42">
        <v>0</v>
      </c>
      <c r="W42">
        <v>-1</v>
      </c>
      <c r="Y42">
        <v>0.67</v>
      </c>
      <c r="Z42">
        <v>0.625</v>
      </c>
      <c r="AA42">
        <v>1</v>
      </c>
      <c r="AB42">
        <v>10</v>
      </c>
      <c r="AC42">
        <v>1.768</v>
      </c>
      <c r="AD42">
        <v>150</v>
      </c>
      <c r="AE42">
        <v>196.15</v>
      </c>
      <c r="AF42">
        <v>121.15</v>
      </c>
      <c r="AG42">
        <v>121.153846153846</v>
      </c>
      <c r="AH42">
        <v>300</v>
      </c>
      <c r="AI42">
        <v>571.15384600000004</v>
      </c>
      <c r="AJ42">
        <v>-1</v>
      </c>
      <c r="AK42">
        <v>2</v>
      </c>
      <c r="AL42">
        <v>23.217210000000001</v>
      </c>
      <c r="AM42">
        <v>245</v>
      </c>
      <c r="AN42">
        <v>100</v>
      </c>
      <c r="AO42">
        <v>20</v>
      </c>
      <c r="AP42">
        <v>0</v>
      </c>
      <c r="AQ42">
        <v>372</v>
      </c>
      <c r="AR42">
        <v>2</v>
      </c>
      <c r="AS42">
        <v>8.4098070000000007</v>
      </c>
      <c r="AT42">
        <v>-1</v>
      </c>
    </row>
    <row r="43" spans="1:46" x14ac:dyDescent="0.3">
      <c r="A43" t="s">
        <v>74</v>
      </c>
      <c r="B43" t="s">
        <v>74</v>
      </c>
      <c r="C43">
        <v>1.768</v>
      </c>
      <c r="D43">
        <v>150</v>
      </c>
      <c r="E43" t="s">
        <v>75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74</v>
      </c>
      <c r="N43" t="s">
        <v>74</v>
      </c>
      <c r="O43">
        <v>65</v>
      </c>
      <c r="Y43" t="s">
        <v>74</v>
      </c>
      <c r="Z43" t="s">
        <v>74</v>
      </c>
      <c r="AA43">
        <v>1.768</v>
      </c>
      <c r="AB43">
        <v>150</v>
      </c>
      <c r="AC43" t="s">
        <v>75</v>
      </c>
      <c r="AD43" t="s">
        <v>74</v>
      </c>
      <c r="AE43" t="s">
        <v>74</v>
      </c>
      <c r="AF43" t="s">
        <v>74</v>
      </c>
      <c r="AG43" t="s">
        <v>74</v>
      </c>
      <c r="AH43" t="s">
        <v>74</v>
      </c>
      <c r="AI43" t="s">
        <v>74</v>
      </c>
      <c r="AJ43" t="s">
        <v>74</v>
      </c>
      <c r="AK43" t="s">
        <v>74</v>
      </c>
      <c r="AL43" t="s">
        <v>74</v>
      </c>
      <c r="AM43">
        <v>65</v>
      </c>
    </row>
    <row r="44" spans="1:46" x14ac:dyDescent="0.3">
      <c r="A44">
        <v>0.67</v>
      </c>
      <c r="B44">
        <v>0.625</v>
      </c>
      <c r="C44">
        <v>1</v>
      </c>
      <c r="D44">
        <v>10</v>
      </c>
      <c r="E44">
        <v>1.768</v>
      </c>
      <c r="F44">
        <v>150</v>
      </c>
      <c r="G44">
        <v>196.15</v>
      </c>
      <c r="H44">
        <v>121.15</v>
      </c>
      <c r="I44">
        <v>121.153846153846</v>
      </c>
      <c r="J44">
        <v>0</v>
      </c>
      <c r="K44">
        <v>271.15384599999999</v>
      </c>
      <c r="L44">
        <v>-1</v>
      </c>
      <c r="M44">
        <v>2</v>
      </c>
      <c r="N44">
        <v>46.92353</v>
      </c>
      <c r="O44">
        <v>290</v>
      </c>
      <c r="P44">
        <v>100</v>
      </c>
      <c r="Q44">
        <v>65</v>
      </c>
      <c r="S44">
        <v>0</v>
      </c>
      <c r="T44">
        <v>1394</v>
      </c>
      <c r="U44">
        <v>29</v>
      </c>
      <c r="V44">
        <v>16.585840000000001</v>
      </c>
      <c r="W44">
        <v>-1</v>
      </c>
      <c r="Y44">
        <v>0.67</v>
      </c>
      <c r="Z44">
        <v>0.625</v>
      </c>
      <c r="AA44">
        <v>1</v>
      </c>
      <c r="AB44">
        <v>10</v>
      </c>
      <c r="AC44">
        <v>1.768</v>
      </c>
      <c r="AD44">
        <v>150</v>
      </c>
      <c r="AE44">
        <v>196.15</v>
      </c>
      <c r="AF44">
        <v>121.15</v>
      </c>
      <c r="AG44">
        <v>121.153846153846</v>
      </c>
      <c r="AH44">
        <v>0</v>
      </c>
      <c r="AI44">
        <v>271.15384599999999</v>
      </c>
      <c r="AJ44">
        <v>-1</v>
      </c>
      <c r="AK44">
        <v>2</v>
      </c>
      <c r="AL44">
        <v>46.92353</v>
      </c>
      <c r="AM44">
        <v>290</v>
      </c>
      <c r="AN44">
        <v>100</v>
      </c>
      <c r="AO44">
        <v>65</v>
      </c>
      <c r="AP44">
        <v>0</v>
      </c>
      <c r="AQ44">
        <v>1407</v>
      </c>
      <c r="AR44">
        <v>40</v>
      </c>
      <c r="AS44">
        <v>19.414000000000001</v>
      </c>
      <c r="AT44">
        <v>-1</v>
      </c>
    </row>
    <row r="45" spans="1:46" x14ac:dyDescent="0.3">
      <c r="A45">
        <v>0.67</v>
      </c>
      <c r="B45">
        <v>0.625</v>
      </c>
      <c r="C45">
        <v>1</v>
      </c>
      <c r="D45">
        <v>10</v>
      </c>
      <c r="E45">
        <v>1.768</v>
      </c>
      <c r="F45">
        <v>150</v>
      </c>
      <c r="G45">
        <v>196.15</v>
      </c>
      <c r="H45">
        <v>121.15</v>
      </c>
      <c r="I45">
        <v>121.153846153846</v>
      </c>
      <c r="J45">
        <v>100</v>
      </c>
      <c r="K45">
        <v>371.15384599999999</v>
      </c>
      <c r="L45">
        <v>-1</v>
      </c>
      <c r="M45">
        <v>2</v>
      </c>
      <c r="N45">
        <v>38.002180000000003</v>
      </c>
      <c r="O45">
        <v>290</v>
      </c>
      <c r="P45">
        <v>100</v>
      </c>
      <c r="Q45">
        <v>65</v>
      </c>
      <c r="S45">
        <v>0</v>
      </c>
      <c r="T45">
        <v>1602</v>
      </c>
      <c r="U45">
        <v>12</v>
      </c>
      <c r="V45">
        <v>9.9301469999999998</v>
      </c>
      <c r="W45">
        <v>-1</v>
      </c>
      <c r="Y45">
        <v>0.67</v>
      </c>
      <c r="Z45">
        <v>0.625</v>
      </c>
      <c r="AA45">
        <v>1</v>
      </c>
      <c r="AB45">
        <v>10</v>
      </c>
      <c r="AC45">
        <v>1.768</v>
      </c>
      <c r="AD45">
        <v>150</v>
      </c>
      <c r="AE45">
        <v>196.15</v>
      </c>
      <c r="AF45">
        <v>121.15</v>
      </c>
      <c r="AG45">
        <v>121.153846153846</v>
      </c>
      <c r="AH45">
        <v>100</v>
      </c>
      <c r="AI45">
        <v>371.15384599999999</v>
      </c>
      <c r="AJ45">
        <v>-1</v>
      </c>
      <c r="AK45">
        <v>2</v>
      </c>
      <c r="AL45">
        <v>38.002180000000003</v>
      </c>
      <c r="AM45">
        <v>290</v>
      </c>
      <c r="AN45">
        <v>100</v>
      </c>
      <c r="AO45">
        <v>65</v>
      </c>
      <c r="AP45">
        <v>0</v>
      </c>
      <c r="AQ45">
        <v>1602</v>
      </c>
      <c r="AR45">
        <v>43</v>
      </c>
      <c r="AS45">
        <v>18.85896</v>
      </c>
      <c r="AT45">
        <v>-1</v>
      </c>
    </row>
    <row r="46" spans="1:46" x14ac:dyDescent="0.3">
      <c r="A46">
        <v>0.67</v>
      </c>
      <c r="B46">
        <v>0.625</v>
      </c>
      <c r="C46">
        <v>1</v>
      </c>
      <c r="D46">
        <v>10</v>
      </c>
      <c r="E46">
        <v>1.768</v>
      </c>
      <c r="F46">
        <v>150</v>
      </c>
      <c r="G46">
        <v>196.15</v>
      </c>
      <c r="H46">
        <v>121.15</v>
      </c>
      <c r="I46">
        <v>121.153846153846</v>
      </c>
      <c r="J46">
        <v>200</v>
      </c>
      <c r="K46">
        <v>471.15384599999999</v>
      </c>
      <c r="L46">
        <v>-1</v>
      </c>
      <c r="M46">
        <v>2</v>
      </c>
      <c r="N46">
        <v>31.612719999999999</v>
      </c>
      <c r="O46">
        <v>290</v>
      </c>
      <c r="P46">
        <v>100</v>
      </c>
      <c r="Q46">
        <v>65</v>
      </c>
      <c r="S46">
        <v>0</v>
      </c>
      <c r="T46">
        <v>1676</v>
      </c>
      <c r="U46">
        <v>8</v>
      </c>
      <c r="V46">
        <v>7.923311</v>
      </c>
      <c r="W46">
        <v>-1</v>
      </c>
      <c r="Y46">
        <v>0.67</v>
      </c>
      <c r="Z46">
        <v>0.625</v>
      </c>
      <c r="AA46">
        <v>1</v>
      </c>
      <c r="AB46">
        <v>10</v>
      </c>
      <c r="AC46">
        <v>1.768</v>
      </c>
      <c r="AD46">
        <v>150</v>
      </c>
      <c r="AE46">
        <v>196.15</v>
      </c>
      <c r="AF46">
        <v>121.15</v>
      </c>
      <c r="AG46">
        <v>121.153846153846</v>
      </c>
      <c r="AH46">
        <v>200</v>
      </c>
      <c r="AI46">
        <v>471.15384599999999</v>
      </c>
      <c r="AJ46">
        <v>-1</v>
      </c>
      <c r="AK46">
        <v>2</v>
      </c>
      <c r="AL46">
        <v>31.612719999999999</v>
      </c>
      <c r="AM46">
        <v>290</v>
      </c>
      <c r="AN46">
        <v>100</v>
      </c>
      <c r="AO46">
        <v>65</v>
      </c>
      <c r="AP46">
        <v>0</v>
      </c>
      <c r="AQ46">
        <v>1676</v>
      </c>
      <c r="AR46">
        <v>50</v>
      </c>
      <c r="AS46">
        <v>19.892250000000001</v>
      </c>
      <c r="AT46">
        <v>-1</v>
      </c>
    </row>
    <row r="47" spans="1:46" x14ac:dyDescent="0.3">
      <c r="A47">
        <v>0.67</v>
      </c>
      <c r="B47">
        <v>0.625</v>
      </c>
      <c r="C47">
        <v>1</v>
      </c>
      <c r="D47">
        <v>10</v>
      </c>
      <c r="E47">
        <v>1.768</v>
      </c>
      <c r="F47">
        <v>150</v>
      </c>
      <c r="G47">
        <v>196.15</v>
      </c>
      <c r="H47">
        <v>121.15</v>
      </c>
      <c r="I47">
        <v>121.153846153846</v>
      </c>
      <c r="J47">
        <v>300</v>
      </c>
      <c r="K47">
        <v>571.15384600000004</v>
      </c>
      <c r="L47">
        <v>-1</v>
      </c>
      <c r="M47">
        <v>2</v>
      </c>
      <c r="N47">
        <v>26.91891</v>
      </c>
      <c r="O47">
        <v>290</v>
      </c>
      <c r="P47">
        <v>100</v>
      </c>
      <c r="Q47">
        <v>65</v>
      </c>
      <c r="S47">
        <v>0</v>
      </c>
      <c r="T47">
        <v>441</v>
      </c>
      <c r="U47">
        <v>1</v>
      </c>
      <c r="V47">
        <v>5.4588049999999999</v>
      </c>
      <c r="W47">
        <v>-1</v>
      </c>
      <c r="Y47">
        <v>0.67</v>
      </c>
      <c r="Z47">
        <v>0.625</v>
      </c>
      <c r="AA47">
        <v>1</v>
      </c>
      <c r="AB47">
        <v>10</v>
      </c>
      <c r="AC47">
        <v>1.768</v>
      </c>
      <c r="AD47">
        <v>150</v>
      </c>
      <c r="AE47">
        <v>196.15</v>
      </c>
      <c r="AF47">
        <v>121.15</v>
      </c>
      <c r="AG47">
        <v>121.153846153846</v>
      </c>
      <c r="AH47">
        <v>300</v>
      </c>
      <c r="AI47">
        <v>571.15384600000004</v>
      </c>
      <c r="AJ47">
        <v>-1</v>
      </c>
      <c r="AK47">
        <v>2</v>
      </c>
      <c r="AL47">
        <v>26.91891</v>
      </c>
      <c r="AM47">
        <v>290</v>
      </c>
      <c r="AN47">
        <v>100</v>
      </c>
      <c r="AO47">
        <v>65</v>
      </c>
      <c r="AP47">
        <v>0</v>
      </c>
      <c r="AQ47">
        <v>438</v>
      </c>
      <c r="AR47">
        <v>8</v>
      </c>
      <c r="AS47">
        <v>15.53429</v>
      </c>
      <c r="AT47">
        <v>-1</v>
      </c>
    </row>
    <row r="48" spans="1:46" x14ac:dyDescent="0.3">
      <c r="A48">
        <v>0.67</v>
      </c>
      <c r="B48">
        <v>0.625</v>
      </c>
      <c r="C48">
        <v>1</v>
      </c>
      <c r="D48">
        <v>10</v>
      </c>
      <c r="E48">
        <v>1.768</v>
      </c>
      <c r="F48">
        <v>150</v>
      </c>
      <c r="G48">
        <v>196.15</v>
      </c>
      <c r="H48">
        <v>121.15</v>
      </c>
      <c r="I48">
        <v>121.153846153846</v>
      </c>
      <c r="J48">
        <v>300</v>
      </c>
      <c r="K48">
        <v>571.15384600000004</v>
      </c>
      <c r="L48">
        <v>-1</v>
      </c>
      <c r="M48">
        <v>2</v>
      </c>
      <c r="N48">
        <v>26.91891</v>
      </c>
      <c r="O48">
        <v>290</v>
      </c>
      <c r="P48">
        <v>100</v>
      </c>
      <c r="Q48">
        <v>65</v>
      </c>
      <c r="S48">
        <v>0</v>
      </c>
      <c r="T48">
        <v>441</v>
      </c>
      <c r="U48">
        <v>1</v>
      </c>
      <c r="V48">
        <v>5.4588049999999999</v>
      </c>
      <c r="W48">
        <v>-1</v>
      </c>
      <c r="Y48">
        <v>0.67</v>
      </c>
      <c r="Z48">
        <v>0.625</v>
      </c>
      <c r="AA48">
        <v>1</v>
      </c>
      <c r="AB48">
        <v>10</v>
      </c>
      <c r="AC48">
        <v>1.768</v>
      </c>
      <c r="AD48">
        <v>150</v>
      </c>
      <c r="AE48">
        <v>196.15</v>
      </c>
      <c r="AF48">
        <v>121.15</v>
      </c>
      <c r="AG48">
        <v>121.153846153846</v>
      </c>
      <c r="AH48">
        <v>300</v>
      </c>
      <c r="AI48">
        <v>571.15384600000004</v>
      </c>
      <c r="AJ48">
        <v>-1</v>
      </c>
      <c r="AK48">
        <v>2</v>
      </c>
      <c r="AL48">
        <v>26.91891</v>
      </c>
      <c r="AM48">
        <v>290</v>
      </c>
      <c r="AN48">
        <v>100</v>
      </c>
      <c r="AO48">
        <v>65</v>
      </c>
      <c r="AP48">
        <v>0</v>
      </c>
      <c r="AQ48">
        <v>438</v>
      </c>
      <c r="AR48">
        <v>8</v>
      </c>
      <c r="AS48">
        <v>15.53429</v>
      </c>
      <c r="AT48">
        <v>-1</v>
      </c>
    </row>
    <row r="49" spans="1:46" x14ac:dyDescent="0.3">
      <c r="A49" t="s">
        <v>74</v>
      </c>
      <c r="B49" t="s">
        <v>74</v>
      </c>
      <c r="C49">
        <v>1.768</v>
      </c>
      <c r="D49">
        <v>150</v>
      </c>
      <c r="E49" t="s">
        <v>75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74</v>
      </c>
      <c r="N49" t="s">
        <v>74</v>
      </c>
      <c r="O49">
        <v>110</v>
      </c>
      <c r="Y49" t="s">
        <v>74</v>
      </c>
      <c r="Z49" t="s">
        <v>74</v>
      </c>
      <c r="AA49">
        <v>1.768</v>
      </c>
      <c r="AB49">
        <v>150</v>
      </c>
      <c r="AC49" t="s">
        <v>75</v>
      </c>
      <c r="AD49" t="s">
        <v>74</v>
      </c>
      <c r="AE49" t="s">
        <v>74</v>
      </c>
      <c r="AF49" t="s">
        <v>74</v>
      </c>
      <c r="AG49" t="s">
        <v>74</v>
      </c>
      <c r="AH49" t="s">
        <v>74</v>
      </c>
      <c r="AI49" t="s">
        <v>74</v>
      </c>
      <c r="AJ49" t="s">
        <v>74</v>
      </c>
      <c r="AK49" t="s">
        <v>74</v>
      </c>
      <c r="AL49" t="s">
        <v>74</v>
      </c>
      <c r="AM49">
        <v>110</v>
      </c>
    </row>
    <row r="50" spans="1:46" x14ac:dyDescent="0.3">
      <c r="A50">
        <v>0.67</v>
      </c>
      <c r="B50">
        <v>0.625</v>
      </c>
      <c r="C50">
        <v>1</v>
      </c>
      <c r="D50">
        <v>10</v>
      </c>
      <c r="E50">
        <v>1.768</v>
      </c>
      <c r="F50">
        <v>150</v>
      </c>
      <c r="G50">
        <v>196.15</v>
      </c>
      <c r="H50">
        <v>121.15</v>
      </c>
      <c r="I50">
        <v>121.153846153846</v>
      </c>
      <c r="J50">
        <v>0</v>
      </c>
      <c r="K50">
        <v>271.15384599999999</v>
      </c>
      <c r="L50">
        <v>-1</v>
      </c>
      <c r="M50">
        <v>2</v>
      </c>
      <c r="N50">
        <v>51.012790000000003</v>
      </c>
      <c r="O50">
        <v>335</v>
      </c>
      <c r="P50">
        <v>100</v>
      </c>
      <c r="Q50">
        <v>110</v>
      </c>
      <c r="S50">
        <v>0</v>
      </c>
      <c r="T50">
        <v>1110</v>
      </c>
      <c r="U50">
        <v>46</v>
      </c>
      <c r="V50">
        <v>23.491800000000001</v>
      </c>
      <c r="W50">
        <v>-1</v>
      </c>
      <c r="Y50">
        <v>0.67</v>
      </c>
      <c r="Z50">
        <v>0.625</v>
      </c>
      <c r="AA50">
        <v>1</v>
      </c>
      <c r="AB50">
        <v>10</v>
      </c>
      <c r="AC50">
        <v>1.768</v>
      </c>
      <c r="AD50">
        <v>150</v>
      </c>
      <c r="AE50">
        <v>196.15</v>
      </c>
      <c r="AF50">
        <v>121.15</v>
      </c>
      <c r="AG50">
        <v>121.153846153846</v>
      </c>
      <c r="AH50">
        <v>0</v>
      </c>
      <c r="AI50">
        <v>271.15384599999999</v>
      </c>
      <c r="AJ50">
        <v>-1</v>
      </c>
      <c r="AK50">
        <v>2</v>
      </c>
      <c r="AL50">
        <v>51.012790000000003</v>
      </c>
      <c r="AM50">
        <v>335</v>
      </c>
      <c r="AN50">
        <v>100</v>
      </c>
      <c r="AO50">
        <v>110</v>
      </c>
      <c r="AP50">
        <v>0</v>
      </c>
      <c r="AQ50">
        <v>1115</v>
      </c>
      <c r="AR50">
        <v>27</v>
      </c>
      <c r="AS50">
        <v>17.904640000000001</v>
      </c>
      <c r="AT50">
        <v>-1</v>
      </c>
    </row>
    <row r="51" spans="1:46" x14ac:dyDescent="0.3">
      <c r="A51">
        <v>0.67</v>
      </c>
      <c r="B51">
        <v>0.625</v>
      </c>
      <c r="C51">
        <v>1</v>
      </c>
      <c r="D51">
        <v>10</v>
      </c>
      <c r="E51">
        <v>1.768</v>
      </c>
      <c r="F51">
        <v>150</v>
      </c>
      <c r="G51">
        <v>196.15</v>
      </c>
      <c r="H51">
        <v>121.15</v>
      </c>
      <c r="I51">
        <v>121.153846153846</v>
      </c>
      <c r="J51">
        <v>100</v>
      </c>
      <c r="K51">
        <v>371.15384599999999</v>
      </c>
      <c r="L51">
        <v>-1</v>
      </c>
      <c r="M51">
        <v>2</v>
      </c>
      <c r="N51">
        <v>42.069110000000002</v>
      </c>
      <c r="O51">
        <v>335</v>
      </c>
      <c r="P51">
        <v>100</v>
      </c>
      <c r="Q51">
        <v>110</v>
      </c>
      <c r="S51">
        <v>0</v>
      </c>
      <c r="T51">
        <v>1315</v>
      </c>
      <c r="U51">
        <v>26</v>
      </c>
      <c r="V51">
        <v>16.16657</v>
      </c>
      <c r="W51">
        <v>-1</v>
      </c>
      <c r="Y51">
        <v>0.67</v>
      </c>
      <c r="Z51">
        <v>0.625</v>
      </c>
      <c r="AA51">
        <v>1</v>
      </c>
      <c r="AB51">
        <v>10</v>
      </c>
      <c r="AC51">
        <v>1.768</v>
      </c>
      <c r="AD51">
        <v>150</v>
      </c>
      <c r="AE51">
        <v>196.15</v>
      </c>
      <c r="AF51">
        <v>121.15</v>
      </c>
      <c r="AG51">
        <v>121.153846153846</v>
      </c>
      <c r="AH51">
        <v>100</v>
      </c>
      <c r="AI51">
        <v>371.15384599999999</v>
      </c>
      <c r="AJ51">
        <v>-1</v>
      </c>
      <c r="AK51">
        <v>2</v>
      </c>
      <c r="AL51">
        <v>42.069110000000002</v>
      </c>
      <c r="AM51">
        <v>335</v>
      </c>
      <c r="AN51">
        <v>100</v>
      </c>
      <c r="AO51">
        <v>110</v>
      </c>
      <c r="AP51">
        <v>0</v>
      </c>
      <c r="AQ51">
        <v>1315</v>
      </c>
      <c r="AR51">
        <v>35</v>
      </c>
      <c r="AS51">
        <v>18.778860000000002</v>
      </c>
      <c r="AT51">
        <v>-1</v>
      </c>
    </row>
    <row r="52" spans="1:46" x14ac:dyDescent="0.3">
      <c r="A52">
        <v>0.67</v>
      </c>
      <c r="B52">
        <v>0.625</v>
      </c>
      <c r="C52">
        <v>1</v>
      </c>
      <c r="D52">
        <v>10</v>
      </c>
      <c r="E52">
        <v>1.768</v>
      </c>
      <c r="F52">
        <v>150</v>
      </c>
      <c r="G52">
        <v>196.15</v>
      </c>
      <c r="H52">
        <v>121.15</v>
      </c>
      <c r="I52">
        <v>121.153846153846</v>
      </c>
      <c r="J52">
        <v>200</v>
      </c>
      <c r="K52">
        <v>471.15384599999999</v>
      </c>
      <c r="L52">
        <v>-1</v>
      </c>
      <c r="M52">
        <v>2</v>
      </c>
      <c r="N52">
        <v>35.413600000000002</v>
      </c>
      <c r="O52">
        <v>335</v>
      </c>
      <c r="P52">
        <v>100</v>
      </c>
      <c r="Q52">
        <v>110</v>
      </c>
      <c r="S52">
        <v>0</v>
      </c>
      <c r="T52">
        <v>1448</v>
      </c>
      <c r="U52">
        <v>20</v>
      </c>
      <c r="V52">
        <v>13.49858</v>
      </c>
      <c r="W52">
        <v>-1</v>
      </c>
      <c r="Y52">
        <v>0.67</v>
      </c>
      <c r="Z52">
        <v>0.625</v>
      </c>
      <c r="AA52">
        <v>1</v>
      </c>
      <c r="AB52">
        <v>10</v>
      </c>
      <c r="AC52">
        <v>1.768</v>
      </c>
      <c r="AD52">
        <v>150</v>
      </c>
      <c r="AE52">
        <v>196.15</v>
      </c>
      <c r="AF52">
        <v>121.15</v>
      </c>
      <c r="AG52">
        <v>121.153846153846</v>
      </c>
      <c r="AH52">
        <v>200</v>
      </c>
      <c r="AI52">
        <v>471.15384599999999</v>
      </c>
      <c r="AJ52">
        <v>-1</v>
      </c>
      <c r="AK52">
        <v>2</v>
      </c>
      <c r="AL52">
        <v>35.413600000000002</v>
      </c>
      <c r="AM52">
        <v>335</v>
      </c>
      <c r="AN52">
        <v>100</v>
      </c>
      <c r="AO52">
        <v>110</v>
      </c>
      <c r="AP52">
        <v>0</v>
      </c>
      <c r="AQ52">
        <v>1448</v>
      </c>
      <c r="AR52">
        <v>43</v>
      </c>
      <c r="AS52">
        <v>19.846129999999999</v>
      </c>
      <c r="AT52">
        <v>-1</v>
      </c>
    </row>
    <row r="53" spans="1:46" x14ac:dyDescent="0.3">
      <c r="A53">
        <v>0.67</v>
      </c>
      <c r="B53">
        <v>0.625</v>
      </c>
      <c r="C53">
        <v>1</v>
      </c>
      <c r="D53">
        <v>10</v>
      </c>
      <c r="E53">
        <v>1.768</v>
      </c>
      <c r="F53">
        <v>150</v>
      </c>
      <c r="G53">
        <v>196.15</v>
      </c>
      <c r="H53">
        <v>121.15</v>
      </c>
      <c r="I53">
        <v>121.153846153846</v>
      </c>
      <c r="J53">
        <v>300</v>
      </c>
      <c r="K53">
        <v>571.15384600000004</v>
      </c>
      <c r="L53">
        <v>-1</v>
      </c>
      <c r="M53">
        <v>2</v>
      </c>
      <c r="N53">
        <v>30.392980000000001</v>
      </c>
      <c r="O53">
        <v>335</v>
      </c>
      <c r="P53">
        <v>100</v>
      </c>
      <c r="Q53">
        <v>110</v>
      </c>
      <c r="S53">
        <v>0</v>
      </c>
      <c r="T53">
        <v>395</v>
      </c>
      <c r="U53">
        <v>0</v>
      </c>
      <c r="V53">
        <v>0</v>
      </c>
      <c r="W53">
        <v>-1</v>
      </c>
      <c r="Y53">
        <v>0.67</v>
      </c>
      <c r="Z53">
        <v>0.625</v>
      </c>
      <c r="AA53">
        <v>1</v>
      </c>
      <c r="AB53">
        <v>10</v>
      </c>
      <c r="AC53">
        <v>1.768</v>
      </c>
      <c r="AD53">
        <v>150</v>
      </c>
      <c r="AE53">
        <v>196.15</v>
      </c>
      <c r="AF53">
        <v>121.15</v>
      </c>
      <c r="AG53">
        <v>121.153846153846</v>
      </c>
      <c r="AH53">
        <v>300</v>
      </c>
      <c r="AI53">
        <v>571.15384600000004</v>
      </c>
      <c r="AJ53">
        <v>-1</v>
      </c>
      <c r="AK53">
        <v>2</v>
      </c>
      <c r="AL53">
        <v>30.392980000000001</v>
      </c>
      <c r="AM53">
        <v>335</v>
      </c>
      <c r="AN53">
        <v>100</v>
      </c>
      <c r="AO53">
        <v>110</v>
      </c>
      <c r="AP53">
        <v>0</v>
      </c>
      <c r="AQ53">
        <v>395</v>
      </c>
      <c r="AR53">
        <v>3</v>
      </c>
      <c r="AS53">
        <v>9.9992160000000005</v>
      </c>
      <c r="AT53">
        <v>-1</v>
      </c>
    </row>
    <row r="54" spans="1:46" x14ac:dyDescent="0.3">
      <c r="A54">
        <v>0.67</v>
      </c>
      <c r="B54">
        <v>0.625</v>
      </c>
      <c r="C54">
        <v>1</v>
      </c>
      <c r="D54">
        <v>10</v>
      </c>
      <c r="E54">
        <v>1.768</v>
      </c>
      <c r="F54">
        <v>150</v>
      </c>
      <c r="G54">
        <v>196.15</v>
      </c>
      <c r="H54">
        <v>121.15</v>
      </c>
      <c r="I54">
        <v>121.153846153846</v>
      </c>
      <c r="J54">
        <v>300</v>
      </c>
      <c r="K54">
        <v>571.15384600000004</v>
      </c>
      <c r="L54">
        <v>-1</v>
      </c>
      <c r="M54">
        <v>2</v>
      </c>
      <c r="N54">
        <v>30.392980000000001</v>
      </c>
      <c r="O54">
        <v>335</v>
      </c>
      <c r="P54">
        <v>100</v>
      </c>
      <c r="Q54">
        <v>110</v>
      </c>
      <c r="S54">
        <v>0</v>
      </c>
      <c r="T54">
        <v>395</v>
      </c>
      <c r="U54">
        <v>0</v>
      </c>
      <c r="V54">
        <v>0</v>
      </c>
      <c r="W54">
        <v>-1</v>
      </c>
      <c r="Y54">
        <v>0.67</v>
      </c>
      <c r="Z54">
        <v>0.625</v>
      </c>
      <c r="AA54">
        <v>1</v>
      </c>
      <c r="AB54">
        <v>10</v>
      </c>
      <c r="AC54">
        <v>1.768</v>
      </c>
      <c r="AD54">
        <v>150</v>
      </c>
      <c r="AE54">
        <v>196.15</v>
      </c>
      <c r="AF54">
        <v>121.15</v>
      </c>
      <c r="AG54">
        <v>121.153846153846</v>
      </c>
      <c r="AH54">
        <v>300</v>
      </c>
      <c r="AI54">
        <v>571.15384600000004</v>
      </c>
      <c r="AJ54">
        <v>-1</v>
      </c>
      <c r="AK54">
        <v>2</v>
      </c>
      <c r="AL54">
        <v>30.392980000000001</v>
      </c>
      <c r="AM54">
        <v>335</v>
      </c>
      <c r="AN54">
        <v>100</v>
      </c>
      <c r="AO54">
        <v>110</v>
      </c>
      <c r="AP54">
        <v>0</v>
      </c>
      <c r="AQ54">
        <v>395</v>
      </c>
      <c r="AR54">
        <v>3</v>
      </c>
      <c r="AS54">
        <v>9.9992160000000005</v>
      </c>
      <c r="AT54">
        <v>-1</v>
      </c>
    </row>
    <row r="55" spans="1:46" x14ac:dyDescent="0.3">
      <c r="A55" t="s">
        <v>74</v>
      </c>
      <c r="B55" t="s">
        <v>74</v>
      </c>
      <c r="C55">
        <v>1.768</v>
      </c>
      <c r="D55">
        <v>150</v>
      </c>
      <c r="E55" t="s">
        <v>75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74</v>
      </c>
      <c r="N55" t="s">
        <v>74</v>
      </c>
      <c r="O55">
        <v>155</v>
      </c>
      <c r="Y55" t="s">
        <v>74</v>
      </c>
      <c r="Z55" t="s">
        <v>74</v>
      </c>
      <c r="AA55">
        <v>1.768</v>
      </c>
      <c r="AB55">
        <v>150</v>
      </c>
      <c r="AC55" t="s">
        <v>75</v>
      </c>
      <c r="AD55" t="s">
        <v>74</v>
      </c>
      <c r="AE55" t="s">
        <v>74</v>
      </c>
      <c r="AF55" t="s">
        <v>74</v>
      </c>
      <c r="AG55" t="s">
        <v>74</v>
      </c>
      <c r="AH55" t="s">
        <v>74</v>
      </c>
      <c r="AI55" t="s">
        <v>74</v>
      </c>
      <c r="AJ55" t="s">
        <v>74</v>
      </c>
      <c r="AK55" t="s">
        <v>74</v>
      </c>
      <c r="AL55" t="s">
        <v>74</v>
      </c>
      <c r="AM55">
        <v>155</v>
      </c>
    </row>
    <row r="56" spans="1:46" x14ac:dyDescent="0.3">
      <c r="A56">
        <v>0.67</v>
      </c>
      <c r="B56">
        <v>0.625</v>
      </c>
      <c r="C56">
        <v>1</v>
      </c>
      <c r="D56">
        <v>10</v>
      </c>
      <c r="E56">
        <v>1.768</v>
      </c>
      <c r="F56">
        <v>150</v>
      </c>
      <c r="G56">
        <v>196.15</v>
      </c>
      <c r="H56">
        <v>121.15</v>
      </c>
      <c r="I56">
        <v>121.153846153846</v>
      </c>
      <c r="J56">
        <v>0</v>
      </c>
      <c r="K56">
        <v>271.15384599999999</v>
      </c>
      <c r="L56">
        <v>-1</v>
      </c>
      <c r="M56">
        <v>2</v>
      </c>
      <c r="N56">
        <v>54.489759999999997</v>
      </c>
      <c r="O56">
        <v>380</v>
      </c>
      <c r="P56">
        <v>100</v>
      </c>
      <c r="Q56">
        <v>155</v>
      </c>
      <c r="S56">
        <v>0</v>
      </c>
      <c r="T56">
        <v>906</v>
      </c>
      <c r="U56">
        <v>57</v>
      </c>
      <c r="V56">
        <v>29.05284</v>
      </c>
      <c r="W56">
        <v>-1</v>
      </c>
      <c r="Y56">
        <v>0.67</v>
      </c>
      <c r="Z56">
        <v>0.625</v>
      </c>
      <c r="AA56">
        <v>1</v>
      </c>
      <c r="AB56">
        <v>10</v>
      </c>
      <c r="AC56">
        <v>1.768</v>
      </c>
      <c r="AD56">
        <v>150</v>
      </c>
      <c r="AE56">
        <v>196.15</v>
      </c>
      <c r="AF56">
        <v>121.15</v>
      </c>
      <c r="AG56">
        <v>121.153846153846</v>
      </c>
      <c r="AH56">
        <v>0</v>
      </c>
      <c r="AI56">
        <v>271.15384599999999</v>
      </c>
      <c r="AJ56">
        <v>-1</v>
      </c>
      <c r="AK56">
        <v>2</v>
      </c>
      <c r="AL56">
        <v>54.489759999999997</v>
      </c>
      <c r="AM56">
        <v>380</v>
      </c>
      <c r="AN56">
        <v>100</v>
      </c>
      <c r="AO56">
        <v>155</v>
      </c>
      <c r="AP56">
        <v>0</v>
      </c>
      <c r="AQ56">
        <v>906</v>
      </c>
      <c r="AR56">
        <v>42</v>
      </c>
      <c r="AS56">
        <v>24.86721</v>
      </c>
      <c r="AT56">
        <v>-1</v>
      </c>
    </row>
    <row r="57" spans="1:46" x14ac:dyDescent="0.3">
      <c r="A57">
        <v>0.67</v>
      </c>
      <c r="B57">
        <v>0.625</v>
      </c>
      <c r="C57">
        <v>1</v>
      </c>
      <c r="D57">
        <v>10</v>
      </c>
      <c r="E57">
        <v>1.768</v>
      </c>
      <c r="F57">
        <v>150</v>
      </c>
      <c r="G57">
        <v>196.15</v>
      </c>
      <c r="H57">
        <v>121.15</v>
      </c>
      <c r="I57">
        <v>121.153846153846</v>
      </c>
      <c r="J57">
        <v>100</v>
      </c>
      <c r="K57">
        <v>371.15384599999999</v>
      </c>
      <c r="L57">
        <v>-1</v>
      </c>
      <c r="M57">
        <v>2</v>
      </c>
      <c r="N57">
        <v>45.674720000000001</v>
      </c>
      <c r="O57">
        <v>380</v>
      </c>
      <c r="P57">
        <v>100</v>
      </c>
      <c r="Q57">
        <v>155</v>
      </c>
      <c r="S57">
        <v>0</v>
      </c>
      <c r="T57">
        <v>1194</v>
      </c>
      <c r="U57">
        <v>49</v>
      </c>
      <c r="V57">
        <v>23.375699999999998</v>
      </c>
      <c r="W57">
        <v>-1</v>
      </c>
      <c r="Y57">
        <v>0.67</v>
      </c>
      <c r="Z57">
        <v>0.625</v>
      </c>
      <c r="AA57">
        <v>1</v>
      </c>
      <c r="AB57">
        <v>10</v>
      </c>
      <c r="AC57">
        <v>1.768</v>
      </c>
      <c r="AD57">
        <v>150</v>
      </c>
      <c r="AE57">
        <v>196.15</v>
      </c>
      <c r="AF57">
        <v>121.15</v>
      </c>
      <c r="AG57">
        <v>121.153846153846</v>
      </c>
      <c r="AH57">
        <v>100</v>
      </c>
      <c r="AI57">
        <v>371.15384599999999</v>
      </c>
      <c r="AJ57">
        <v>-1</v>
      </c>
      <c r="AK57">
        <v>2</v>
      </c>
      <c r="AL57">
        <v>45.674720000000001</v>
      </c>
      <c r="AM57">
        <v>380</v>
      </c>
      <c r="AN57">
        <v>100</v>
      </c>
      <c r="AO57">
        <v>155</v>
      </c>
      <c r="AP57">
        <v>0</v>
      </c>
      <c r="AQ57">
        <v>1179</v>
      </c>
      <c r="AR57">
        <v>42</v>
      </c>
      <c r="AS57">
        <v>21.758710000000001</v>
      </c>
      <c r="AT57">
        <v>-1</v>
      </c>
    </row>
    <row r="58" spans="1:46" x14ac:dyDescent="0.3">
      <c r="A58">
        <v>0.67</v>
      </c>
      <c r="B58">
        <v>0.625</v>
      </c>
      <c r="C58">
        <v>1</v>
      </c>
      <c r="D58">
        <v>10</v>
      </c>
      <c r="E58">
        <v>1.768</v>
      </c>
      <c r="F58">
        <v>150</v>
      </c>
      <c r="G58">
        <v>196.15</v>
      </c>
      <c r="H58">
        <v>121.15</v>
      </c>
      <c r="I58">
        <v>121.153846153846</v>
      </c>
      <c r="J58">
        <v>200</v>
      </c>
      <c r="K58">
        <v>471.15384599999999</v>
      </c>
      <c r="L58">
        <v>-1</v>
      </c>
      <c r="M58">
        <v>2</v>
      </c>
      <c r="N58">
        <v>38.887230000000002</v>
      </c>
      <c r="O58">
        <v>380</v>
      </c>
      <c r="P58">
        <v>100</v>
      </c>
      <c r="Q58">
        <v>155</v>
      </c>
      <c r="S58">
        <v>0</v>
      </c>
      <c r="T58">
        <v>1233</v>
      </c>
      <c r="U58">
        <v>35</v>
      </c>
      <c r="V58">
        <v>19.399090000000001</v>
      </c>
      <c r="W58">
        <v>-1</v>
      </c>
      <c r="Y58">
        <v>0.67</v>
      </c>
      <c r="Z58">
        <v>0.625</v>
      </c>
      <c r="AA58">
        <v>1</v>
      </c>
      <c r="AB58">
        <v>10</v>
      </c>
      <c r="AC58">
        <v>1.768</v>
      </c>
      <c r="AD58">
        <v>150</v>
      </c>
      <c r="AE58">
        <v>196.15</v>
      </c>
      <c r="AF58">
        <v>121.15</v>
      </c>
      <c r="AG58">
        <v>121.153846153846</v>
      </c>
      <c r="AH58">
        <v>200</v>
      </c>
      <c r="AI58">
        <v>471.15384599999999</v>
      </c>
      <c r="AJ58">
        <v>-1</v>
      </c>
      <c r="AK58">
        <v>2</v>
      </c>
      <c r="AL58">
        <v>38.887230000000002</v>
      </c>
      <c r="AM58">
        <v>380</v>
      </c>
      <c r="AN58">
        <v>100</v>
      </c>
      <c r="AO58">
        <v>155</v>
      </c>
      <c r="AP58">
        <v>0</v>
      </c>
      <c r="AQ58">
        <v>1233</v>
      </c>
      <c r="AR58">
        <v>36</v>
      </c>
      <c r="AS58">
        <v>19.67699</v>
      </c>
      <c r="AT58">
        <v>-1</v>
      </c>
    </row>
    <row r="59" spans="1:46" x14ac:dyDescent="0.3">
      <c r="A59">
        <v>0.67</v>
      </c>
      <c r="B59">
        <v>0.625</v>
      </c>
      <c r="C59">
        <v>1</v>
      </c>
      <c r="D59">
        <v>10</v>
      </c>
      <c r="E59">
        <v>1.768</v>
      </c>
      <c r="F59">
        <v>150</v>
      </c>
      <c r="G59">
        <v>196.15</v>
      </c>
      <c r="H59">
        <v>121.15</v>
      </c>
      <c r="I59">
        <v>121.153846153846</v>
      </c>
      <c r="J59">
        <v>300</v>
      </c>
      <c r="K59">
        <v>571.15384600000004</v>
      </c>
      <c r="L59">
        <v>-1</v>
      </c>
      <c r="M59">
        <v>2</v>
      </c>
      <c r="N59">
        <v>33.636609999999997</v>
      </c>
      <c r="O59">
        <v>380</v>
      </c>
      <c r="P59">
        <v>100</v>
      </c>
      <c r="Q59">
        <v>155</v>
      </c>
      <c r="S59">
        <v>0</v>
      </c>
      <c r="T59">
        <v>384</v>
      </c>
      <c r="U59">
        <v>8</v>
      </c>
      <c r="V59">
        <v>16.597840000000001</v>
      </c>
      <c r="W59">
        <v>-1</v>
      </c>
      <c r="Y59">
        <v>0.67</v>
      </c>
      <c r="Z59">
        <v>0.625</v>
      </c>
      <c r="AA59">
        <v>1</v>
      </c>
      <c r="AB59">
        <v>10</v>
      </c>
      <c r="AC59">
        <v>1.768</v>
      </c>
      <c r="AD59">
        <v>150</v>
      </c>
      <c r="AE59">
        <v>196.15</v>
      </c>
      <c r="AF59">
        <v>121.15</v>
      </c>
      <c r="AG59">
        <v>121.153846153846</v>
      </c>
      <c r="AH59">
        <v>300</v>
      </c>
      <c r="AI59">
        <v>571.15384600000004</v>
      </c>
      <c r="AJ59">
        <v>-1</v>
      </c>
      <c r="AK59">
        <v>2</v>
      </c>
      <c r="AL59">
        <v>33.636609999999997</v>
      </c>
      <c r="AM59">
        <v>380</v>
      </c>
      <c r="AN59">
        <v>100</v>
      </c>
      <c r="AO59">
        <v>155</v>
      </c>
      <c r="AP59">
        <v>0</v>
      </c>
      <c r="AQ59">
        <v>384</v>
      </c>
      <c r="AR59">
        <v>6</v>
      </c>
      <c r="AS59">
        <v>14.361510000000001</v>
      </c>
      <c r="AT59">
        <v>-1</v>
      </c>
    </row>
    <row r="60" spans="1:46" x14ac:dyDescent="0.3">
      <c r="A60">
        <v>0.67</v>
      </c>
      <c r="B60">
        <v>0.625</v>
      </c>
      <c r="C60">
        <v>1</v>
      </c>
      <c r="D60">
        <v>10</v>
      </c>
      <c r="E60">
        <v>1.768</v>
      </c>
      <c r="F60">
        <v>150</v>
      </c>
      <c r="G60">
        <v>196.15</v>
      </c>
      <c r="H60">
        <v>121.15</v>
      </c>
      <c r="I60">
        <v>121.153846153846</v>
      </c>
      <c r="J60">
        <v>300</v>
      </c>
      <c r="K60">
        <v>571.15384600000004</v>
      </c>
      <c r="L60">
        <v>-1</v>
      </c>
      <c r="M60">
        <v>2</v>
      </c>
      <c r="N60">
        <v>33.636609999999997</v>
      </c>
      <c r="O60">
        <v>380</v>
      </c>
      <c r="P60">
        <v>100</v>
      </c>
      <c r="Q60">
        <v>155</v>
      </c>
      <c r="S60">
        <v>0</v>
      </c>
      <c r="T60">
        <v>384</v>
      </c>
      <c r="U60">
        <v>8</v>
      </c>
      <c r="V60">
        <v>16.597840000000001</v>
      </c>
      <c r="W60">
        <v>-1</v>
      </c>
      <c r="Y60">
        <v>0.67</v>
      </c>
      <c r="Z60">
        <v>0.625</v>
      </c>
      <c r="AA60">
        <v>1</v>
      </c>
      <c r="AB60">
        <v>10</v>
      </c>
      <c r="AC60">
        <v>1.768</v>
      </c>
      <c r="AD60">
        <v>150</v>
      </c>
      <c r="AE60">
        <v>196.15</v>
      </c>
      <c r="AF60">
        <v>121.15</v>
      </c>
      <c r="AG60">
        <v>121.153846153846</v>
      </c>
      <c r="AH60">
        <v>300</v>
      </c>
      <c r="AI60">
        <v>571.15384600000004</v>
      </c>
      <c r="AJ60">
        <v>-1</v>
      </c>
      <c r="AK60">
        <v>2</v>
      </c>
      <c r="AL60">
        <v>33.636609999999997</v>
      </c>
      <c r="AM60">
        <v>380</v>
      </c>
      <c r="AN60">
        <v>100</v>
      </c>
      <c r="AO60">
        <v>155</v>
      </c>
      <c r="AP60">
        <v>0</v>
      </c>
      <c r="AQ60">
        <v>384</v>
      </c>
      <c r="AR60">
        <v>6</v>
      </c>
      <c r="AS60">
        <v>14.361510000000001</v>
      </c>
      <c r="AT60">
        <v>-1</v>
      </c>
    </row>
    <row r="61" spans="1:46" x14ac:dyDescent="0.3">
      <c r="A61" t="s">
        <v>74</v>
      </c>
      <c r="B61" t="s">
        <v>74</v>
      </c>
      <c r="C61">
        <v>1.768</v>
      </c>
      <c r="D61">
        <v>150</v>
      </c>
      <c r="E61" t="s">
        <v>75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74</v>
      </c>
      <c r="N61" t="s">
        <v>74</v>
      </c>
      <c r="O61">
        <v>200</v>
      </c>
      <c r="Y61" t="s">
        <v>74</v>
      </c>
      <c r="Z61" t="s">
        <v>74</v>
      </c>
      <c r="AA61">
        <v>1.768</v>
      </c>
      <c r="AB61">
        <v>150</v>
      </c>
      <c r="AC61" t="s">
        <v>75</v>
      </c>
      <c r="AD61" t="s">
        <v>74</v>
      </c>
      <c r="AE61" t="s">
        <v>74</v>
      </c>
      <c r="AF61" t="s">
        <v>74</v>
      </c>
      <c r="AG61" t="s">
        <v>74</v>
      </c>
      <c r="AH61" t="s">
        <v>74</v>
      </c>
      <c r="AI61" t="s">
        <v>74</v>
      </c>
      <c r="AJ61" t="s">
        <v>74</v>
      </c>
      <c r="AK61" t="s">
        <v>74</v>
      </c>
      <c r="AL61" t="s">
        <v>74</v>
      </c>
      <c r="AM61">
        <v>200</v>
      </c>
    </row>
    <row r="62" spans="1:46" x14ac:dyDescent="0.3">
      <c r="A62">
        <v>0.67</v>
      </c>
      <c r="B62">
        <v>0.625</v>
      </c>
      <c r="C62">
        <v>1</v>
      </c>
      <c r="D62">
        <v>10</v>
      </c>
      <c r="E62">
        <v>1.768</v>
      </c>
      <c r="F62">
        <v>150</v>
      </c>
      <c r="G62">
        <v>196.15</v>
      </c>
      <c r="H62">
        <v>121.15</v>
      </c>
      <c r="I62">
        <v>121.153846153846</v>
      </c>
      <c r="J62">
        <v>0</v>
      </c>
      <c r="K62">
        <v>271.15384599999999</v>
      </c>
      <c r="L62">
        <v>-1</v>
      </c>
      <c r="M62">
        <v>2</v>
      </c>
      <c r="N62">
        <v>57.461750000000002</v>
      </c>
      <c r="O62">
        <v>425</v>
      </c>
      <c r="P62">
        <v>100</v>
      </c>
      <c r="Q62">
        <v>200</v>
      </c>
      <c r="S62">
        <v>0</v>
      </c>
      <c r="T62">
        <v>62</v>
      </c>
      <c r="U62">
        <v>2</v>
      </c>
      <c r="V62">
        <v>20.693539999999999</v>
      </c>
      <c r="W62">
        <v>-1</v>
      </c>
      <c r="Y62">
        <v>0.67</v>
      </c>
      <c r="Z62">
        <v>0.625</v>
      </c>
      <c r="AA62">
        <v>1</v>
      </c>
      <c r="AB62">
        <v>10</v>
      </c>
      <c r="AC62">
        <v>1.768</v>
      </c>
      <c r="AD62">
        <v>150</v>
      </c>
      <c r="AE62">
        <v>196.15</v>
      </c>
      <c r="AF62">
        <v>121.15</v>
      </c>
      <c r="AG62">
        <v>121.153846153846</v>
      </c>
      <c r="AH62">
        <v>0</v>
      </c>
      <c r="AI62">
        <v>271.15384599999999</v>
      </c>
      <c r="AJ62">
        <v>-1</v>
      </c>
      <c r="AK62">
        <v>2</v>
      </c>
      <c r="AL62">
        <v>57.461750000000002</v>
      </c>
      <c r="AM62">
        <v>425</v>
      </c>
      <c r="AN62">
        <v>100</v>
      </c>
      <c r="AO62">
        <v>200</v>
      </c>
      <c r="AP62">
        <v>0</v>
      </c>
      <c r="AQ62">
        <v>62</v>
      </c>
      <c r="AR62">
        <v>0</v>
      </c>
      <c r="AS62">
        <v>0</v>
      </c>
      <c r="AT62">
        <v>-1</v>
      </c>
    </row>
    <row r="63" spans="1:46" x14ac:dyDescent="0.3">
      <c r="A63">
        <v>0.67</v>
      </c>
      <c r="B63">
        <v>0.625</v>
      </c>
      <c r="C63">
        <v>1</v>
      </c>
      <c r="D63">
        <v>10</v>
      </c>
      <c r="E63">
        <v>1.768</v>
      </c>
      <c r="F63">
        <v>150</v>
      </c>
      <c r="G63">
        <v>196.15</v>
      </c>
      <c r="H63">
        <v>121.15</v>
      </c>
      <c r="I63">
        <v>121.153846153846</v>
      </c>
      <c r="J63">
        <v>100</v>
      </c>
      <c r="K63">
        <v>371.15384599999999</v>
      </c>
      <c r="L63">
        <v>-1</v>
      </c>
      <c r="M63">
        <v>2</v>
      </c>
      <c r="N63">
        <v>48.86918</v>
      </c>
      <c r="O63">
        <v>425</v>
      </c>
      <c r="P63">
        <v>100</v>
      </c>
      <c r="Q63">
        <v>200</v>
      </c>
      <c r="S63">
        <v>0</v>
      </c>
      <c r="T63">
        <v>982</v>
      </c>
      <c r="U63">
        <v>61</v>
      </c>
      <c r="V63">
        <v>28.8645</v>
      </c>
      <c r="W63">
        <v>-1</v>
      </c>
      <c r="Y63">
        <v>0.67</v>
      </c>
      <c r="Z63">
        <v>0.625</v>
      </c>
      <c r="AA63">
        <v>1</v>
      </c>
      <c r="AB63">
        <v>10</v>
      </c>
      <c r="AC63">
        <v>1.768</v>
      </c>
      <c r="AD63">
        <v>150</v>
      </c>
      <c r="AE63">
        <v>196.15</v>
      </c>
      <c r="AF63">
        <v>121.15</v>
      </c>
      <c r="AG63">
        <v>121.153846153846</v>
      </c>
      <c r="AH63">
        <v>100</v>
      </c>
      <c r="AI63">
        <v>371.15384599999999</v>
      </c>
      <c r="AJ63">
        <v>-1</v>
      </c>
      <c r="AK63">
        <v>2</v>
      </c>
      <c r="AL63">
        <v>48.86918</v>
      </c>
      <c r="AM63">
        <v>425</v>
      </c>
      <c r="AN63">
        <v>100</v>
      </c>
      <c r="AO63">
        <v>200</v>
      </c>
      <c r="AP63">
        <v>0</v>
      </c>
      <c r="AQ63">
        <v>989</v>
      </c>
      <c r="AR63">
        <v>58</v>
      </c>
      <c r="AS63">
        <v>28.029</v>
      </c>
      <c r="AT63">
        <v>-1</v>
      </c>
    </row>
    <row r="64" spans="1:46" x14ac:dyDescent="0.3">
      <c r="A64">
        <v>0.67</v>
      </c>
      <c r="B64">
        <v>0.625</v>
      </c>
      <c r="C64">
        <v>1</v>
      </c>
      <c r="D64">
        <v>10</v>
      </c>
      <c r="E64">
        <v>1.768</v>
      </c>
      <c r="F64">
        <v>150</v>
      </c>
      <c r="G64">
        <v>196.15</v>
      </c>
      <c r="H64">
        <v>121.15</v>
      </c>
      <c r="I64">
        <v>121.153846153846</v>
      </c>
      <c r="J64">
        <v>200</v>
      </c>
      <c r="K64">
        <v>471.15384599999999</v>
      </c>
      <c r="L64">
        <v>-1</v>
      </c>
      <c r="M64">
        <v>2</v>
      </c>
      <c r="N64">
        <v>42.051740000000002</v>
      </c>
      <c r="O64">
        <v>425</v>
      </c>
      <c r="P64">
        <v>100</v>
      </c>
      <c r="Q64">
        <v>200</v>
      </c>
      <c r="S64">
        <v>0</v>
      </c>
      <c r="T64">
        <v>1009</v>
      </c>
      <c r="U64">
        <v>39</v>
      </c>
      <c r="V64">
        <v>22.676580000000001</v>
      </c>
      <c r="W64">
        <v>-1</v>
      </c>
      <c r="Y64">
        <v>0.67</v>
      </c>
      <c r="Z64">
        <v>0.625</v>
      </c>
      <c r="AA64">
        <v>1</v>
      </c>
      <c r="AB64">
        <v>10</v>
      </c>
      <c r="AC64">
        <v>1.768</v>
      </c>
      <c r="AD64">
        <v>150</v>
      </c>
      <c r="AE64">
        <v>196.15</v>
      </c>
      <c r="AF64">
        <v>121.15</v>
      </c>
      <c r="AG64">
        <v>121.153846153846</v>
      </c>
      <c r="AH64">
        <v>200</v>
      </c>
      <c r="AI64">
        <v>471.15384599999999</v>
      </c>
      <c r="AJ64">
        <v>-1</v>
      </c>
      <c r="AK64">
        <v>2</v>
      </c>
      <c r="AL64">
        <v>42.051740000000002</v>
      </c>
      <c r="AM64">
        <v>425</v>
      </c>
      <c r="AN64">
        <v>100</v>
      </c>
      <c r="AO64">
        <v>200</v>
      </c>
      <c r="AP64">
        <v>0</v>
      </c>
      <c r="AQ64">
        <v>1009</v>
      </c>
      <c r="AR64">
        <v>29</v>
      </c>
      <c r="AS64">
        <v>19.52129</v>
      </c>
      <c r="AT64">
        <v>-1</v>
      </c>
    </row>
    <row r="65" spans="1:46" x14ac:dyDescent="0.3">
      <c r="A65">
        <v>0.67</v>
      </c>
      <c r="B65">
        <v>0.625</v>
      </c>
      <c r="C65">
        <v>1</v>
      </c>
      <c r="D65">
        <v>10</v>
      </c>
      <c r="E65">
        <v>1.768</v>
      </c>
      <c r="F65">
        <v>150</v>
      </c>
      <c r="G65">
        <v>196.15</v>
      </c>
      <c r="H65">
        <v>121.15</v>
      </c>
      <c r="I65">
        <v>121.153846153846</v>
      </c>
      <c r="J65">
        <v>300</v>
      </c>
      <c r="K65">
        <v>571.15384600000004</v>
      </c>
      <c r="L65">
        <v>-1</v>
      </c>
      <c r="M65">
        <v>2</v>
      </c>
      <c r="N65">
        <v>36.653219999999997</v>
      </c>
      <c r="O65">
        <v>425</v>
      </c>
      <c r="P65">
        <v>100</v>
      </c>
      <c r="Q65">
        <v>200</v>
      </c>
      <c r="S65">
        <v>0</v>
      </c>
      <c r="T65">
        <v>254</v>
      </c>
      <c r="U65">
        <v>9</v>
      </c>
      <c r="V65">
        <v>21.6998</v>
      </c>
      <c r="W65">
        <v>-1</v>
      </c>
      <c r="Y65">
        <v>0.67</v>
      </c>
      <c r="Z65">
        <v>0.625</v>
      </c>
      <c r="AA65">
        <v>1</v>
      </c>
      <c r="AB65">
        <v>10</v>
      </c>
      <c r="AC65">
        <v>1.768</v>
      </c>
      <c r="AD65">
        <v>150</v>
      </c>
      <c r="AE65">
        <v>196.15</v>
      </c>
      <c r="AF65">
        <v>121.15</v>
      </c>
      <c r="AG65">
        <v>121.153846153846</v>
      </c>
      <c r="AH65">
        <v>300</v>
      </c>
      <c r="AI65">
        <v>571.15384600000004</v>
      </c>
      <c r="AJ65">
        <v>-1</v>
      </c>
      <c r="AK65">
        <v>2</v>
      </c>
      <c r="AL65">
        <v>36.653219999999997</v>
      </c>
      <c r="AM65">
        <v>425</v>
      </c>
      <c r="AN65">
        <v>100</v>
      </c>
      <c r="AO65">
        <v>200</v>
      </c>
      <c r="AP65">
        <v>0</v>
      </c>
      <c r="AQ65">
        <v>254</v>
      </c>
      <c r="AR65">
        <v>1</v>
      </c>
      <c r="AS65">
        <v>7.1948400000000001</v>
      </c>
      <c r="AT65">
        <v>-1</v>
      </c>
    </row>
    <row r="66" spans="1:46" x14ac:dyDescent="0.3">
      <c r="A66">
        <v>0.67</v>
      </c>
      <c r="B66">
        <v>0.625</v>
      </c>
      <c r="C66">
        <v>1</v>
      </c>
      <c r="D66">
        <v>10</v>
      </c>
      <c r="E66">
        <v>1.768</v>
      </c>
      <c r="F66">
        <v>150</v>
      </c>
      <c r="G66">
        <v>196.15</v>
      </c>
      <c r="H66">
        <v>121.15</v>
      </c>
      <c r="I66">
        <v>121.153846153846</v>
      </c>
      <c r="J66">
        <v>0</v>
      </c>
      <c r="K66">
        <v>271.15384599999999</v>
      </c>
      <c r="L66">
        <v>-1</v>
      </c>
      <c r="M66">
        <v>2</v>
      </c>
      <c r="N66">
        <v>57.461750000000002</v>
      </c>
      <c r="O66">
        <v>425</v>
      </c>
      <c r="P66">
        <v>100</v>
      </c>
      <c r="Q66">
        <v>200</v>
      </c>
      <c r="S66">
        <v>0</v>
      </c>
      <c r="T66">
        <v>62</v>
      </c>
      <c r="U66">
        <v>2</v>
      </c>
      <c r="V66">
        <v>20.693539999999999</v>
      </c>
      <c r="W66">
        <v>-1</v>
      </c>
      <c r="Y66">
        <v>0.67</v>
      </c>
      <c r="Z66">
        <v>0.625</v>
      </c>
      <c r="AA66">
        <v>1</v>
      </c>
      <c r="AB66">
        <v>10</v>
      </c>
      <c r="AC66">
        <v>1.768</v>
      </c>
      <c r="AD66">
        <v>150</v>
      </c>
      <c r="AE66">
        <v>196.15</v>
      </c>
      <c r="AF66">
        <v>121.15</v>
      </c>
      <c r="AG66">
        <v>121.153846153846</v>
      </c>
      <c r="AH66">
        <v>0</v>
      </c>
      <c r="AI66">
        <v>271.15384599999999</v>
      </c>
      <c r="AJ66">
        <v>-1</v>
      </c>
      <c r="AK66">
        <v>2</v>
      </c>
      <c r="AL66">
        <v>57.461750000000002</v>
      </c>
      <c r="AM66">
        <v>425</v>
      </c>
      <c r="AN66">
        <v>100</v>
      </c>
      <c r="AO66">
        <v>200</v>
      </c>
      <c r="AP66">
        <v>0</v>
      </c>
      <c r="AQ66">
        <v>62</v>
      </c>
      <c r="AR66">
        <v>0</v>
      </c>
      <c r="AS66">
        <v>0</v>
      </c>
      <c r="AT66">
        <v>-1</v>
      </c>
    </row>
    <row r="67" spans="1:46" x14ac:dyDescent="0.3">
      <c r="A67" t="s">
        <v>74</v>
      </c>
      <c r="B67" t="s">
        <v>74</v>
      </c>
      <c r="C67">
        <v>1.768</v>
      </c>
      <c r="D67">
        <v>150</v>
      </c>
      <c r="Y67" t="s">
        <v>74</v>
      </c>
      <c r="Z67" t="s">
        <v>74</v>
      </c>
      <c r="AA67">
        <v>1.768</v>
      </c>
      <c r="AB67">
        <v>150</v>
      </c>
    </row>
    <row r="68" spans="1:46" x14ac:dyDescent="0.3">
      <c r="A68" t="s">
        <v>74</v>
      </c>
      <c r="B68" t="s">
        <v>74</v>
      </c>
      <c r="C68">
        <v>1.768</v>
      </c>
      <c r="D68">
        <v>150</v>
      </c>
      <c r="E68" t="s">
        <v>75</v>
      </c>
      <c r="F68" t="s">
        <v>74</v>
      </c>
      <c r="G68" t="s">
        <v>74</v>
      </c>
      <c r="H68" t="s">
        <v>74</v>
      </c>
      <c r="I68" t="s">
        <v>74</v>
      </c>
      <c r="J68" t="s">
        <v>74</v>
      </c>
      <c r="K68" t="s">
        <v>74</v>
      </c>
      <c r="L68" t="s">
        <v>74</v>
      </c>
      <c r="M68" t="s">
        <v>74</v>
      </c>
      <c r="N68" t="s">
        <v>74</v>
      </c>
      <c r="O68">
        <v>20</v>
      </c>
      <c r="Y68" t="s">
        <v>74</v>
      </c>
      <c r="Z68" t="s">
        <v>74</v>
      </c>
      <c r="AA68">
        <v>1.768</v>
      </c>
      <c r="AB68">
        <v>150</v>
      </c>
      <c r="AC68" t="s">
        <v>75</v>
      </c>
      <c r="AD68" t="s">
        <v>74</v>
      </c>
      <c r="AE68" t="s">
        <v>74</v>
      </c>
      <c r="AF68" t="s">
        <v>74</v>
      </c>
      <c r="AG68" t="s">
        <v>74</v>
      </c>
      <c r="AH68" t="s">
        <v>74</v>
      </c>
      <c r="AI68" t="s">
        <v>74</v>
      </c>
      <c r="AJ68" t="s">
        <v>74</v>
      </c>
      <c r="AK68" t="s">
        <v>74</v>
      </c>
      <c r="AL68" t="s">
        <v>74</v>
      </c>
      <c r="AM68">
        <v>20</v>
      </c>
    </row>
    <row r="69" spans="1:46" x14ac:dyDescent="0.3">
      <c r="A69">
        <v>0.67</v>
      </c>
      <c r="B69">
        <v>0.625</v>
      </c>
      <c r="C69">
        <v>1</v>
      </c>
      <c r="D69">
        <v>10</v>
      </c>
      <c r="E69">
        <v>1.768</v>
      </c>
      <c r="F69">
        <v>150</v>
      </c>
      <c r="G69">
        <v>196.15</v>
      </c>
      <c r="H69">
        <v>121.15</v>
      </c>
      <c r="I69">
        <v>121.153846153846</v>
      </c>
      <c r="J69">
        <v>0</v>
      </c>
      <c r="K69">
        <v>271.15384599999999</v>
      </c>
      <c r="L69">
        <v>-1</v>
      </c>
      <c r="M69">
        <v>2</v>
      </c>
      <c r="N69">
        <v>51.834310000000002</v>
      </c>
      <c r="O69">
        <v>345</v>
      </c>
      <c r="P69">
        <v>200</v>
      </c>
      <c r="Q69">
        <v>20</v>
      </c>
      <c r="S69">
        <v>0</v>
      </c>
      <c r="T69">
        <v>1122</v>
      </c>
      <c r="U69">
        <v>4</v>
      </c>
      <c r="V69">
        <v>6.8461210000000001</v>
      </c>
      <c r="W69">
        <v>-1</v>
      </c>
      <c r="Y69">
        <v>0.67</v>
      </c>
      <c r="Z69">
        <v>0.625</v>
      </c>
      <c r="AA69">
        <v>1</v>
      </c>
      <c r="AB69">
        <v>10</v>
      </c>
      <c r="AC69">
        <v>1.768</v>
      </c>
      <c r="AD69">
        <v>150</v>
      </c>
      <c r="AE69">
        <v>196.15</v>
      </c>
      <c r="AF69">
        <v>121.15</v>
      </c>
      <c r="AG69">
        <v>121.153846153846</v>
      </c>
      <c r="AH69">
        <v>0</v>
      </c>
      <c r="AI69">
        <v>271.15384599999999</v>
      </c>
      <c r="AJ69">
        <v>-1</v>
      </c>
      <c r="AK69">
        <v>2</v>
      </c>
      <c r="AL69">
        <v>51.834310000000002</v>
      </c>
      <c r="AM69">
        <v>345</v>
      </c>
      <c r="AN69">
        <v>200</v>
      </c>
      <c r="AO69">
        <v>20</v>
      </c>
      <c r="AP69">
        <v>0</v>
      </c>
      <c r="AQ69">
        <v>1118</v>
      </c>
      <c r="AR69">
        <v>6</v>
      </c>
      <c r="AS69">
        <v>8.4022679999999994</v>
      </c>
      <c r="AT69">
        <v>-1</v>
      </c>
    </row>
    <row r="70" spans="1:46" x14ac:dyDescent="0.3">
      <c r="A70">
        <v>0.67</v>
      </c>
      <c r="B70">
        <v>0.625</v>
      </c>
      <c r="C70">
        <v>1</v>
      </c>
      <c r="D70">
        <v>10</v>
      </c>
      <c r="E70">
        <v>1.768</v>
      </c>
      <c r="F70">
        <v>150</v>
      </c>
      <c r="G70">
        <v>196.15</v>
      </c>
      <c r="H70">
        <v>121.15</v>
      </c>
      <c r="I70">
        <v>121.153846153846</v>
      </c>
      <c r="J70">
        <v>100</v>
      </c>
      <c r="K70">
        <v>371.15384599999999</v>
      </c>
      <c r="L70">
        <v>-1</v>
      </c>
      <c r="M70">
        <v>2</v>
      </c>
      <c r="N70">
        <v>42.90849</v>
      </c>
      <c r="O70">
        <v>345</v>
      </c>
      <c r="P70">
        <v>200</v>
      </c>
      <c r="Q70">
        <v>20</v>
      </c>
      <c r="S70">
        <v>0</v>
      </c>
      <c r="T70">
        <v>1386</v>
      </c>
      <c r="U70">
        <v>0</v>
      </c>
      <c r="V70">
        <v>0</v>
      </c>
      <c r="W70">
        <v>-1</v>
      </c>
      <c r="Y70">
        <v>0.67</v>
      </c>
      <c r="Z70">
        <v>0.625</v>
      </c>
      <c r="AA70">
        <v>1</v>
      </c>
      <c r="AB70">
        <v>10</v>
      </c>
      <c r="AC70">
        <v>1.768</v>
      </c>
      <c r="AD70">
        <v>150</v>
      </c>
      <c r="AE70">
        <v>196.15</v>
      </c>
      <c r="AF70">
        <v>121.15</v>
      </c>
      <c r="AG70">
        <v>121.153846153846</v>
      </c>
      <c r="AH70">
        <v>100</v>
      </c>
      <c r="AI70">
        <v>371.15384599999999</v>
      </c>
      <c r="AJ70">
        <v>-1</v>
      </c>
      <c r="AK70">
        <v>2</v>
      </c>
      <c r="AL70">
        <v>42.90849</v>
      </c>
      <c r="AM70">
        <v>345</v>
      </c>
      <c r="AN70">
        <v>200</v>
      </c>
      <c r="AO70">
        <v>20</v>
      </c>
      <c r="AP70">
        <v>0</v>
      </c>
      <c r="AQ70">
        <v>1324</v>
      </c>
      <c r="AR70">
        <v>3</v>
      </c>
      <c r="AS70">
        <v>5.4567410000000001</v>
      </c>
      <c r="AT70">
        <v>-1</v>
      </c>
    </row>
    <row r="71" spans="1:46" x14ac:dyDescent="0.3">
      <c r="A71">
        <v>0.67</v>
      </c>
      <c r="B71">
        <v>0.625</v>
      </c>
      <c r="C71">
        <v>1</v>
      </c>
      <c r="D71">
        <v>10</v>
      </c>
      <c r="E71">
        <v>1.768</v>
      </c>
      <c r="F71">
        <v>150</v>
      </c>
      <c r="G71">
        <v>196.15</v>
      </c>
      <c r="H71">
        <v>121.15</v>
      </c>
      <c r="I71">
        <v>121.153846153846</v>
      </c>
      <c r="J71">
        <v>200</v>
      </c>
      <c r="K71">
        <v>471.15384599999999</v>
      </c>
      <c r="L71">
        <v>-1</v>
      </c>
      <c r="M71">
        <v>2</v>
      </c>
      <c r="N71">
        <v>36.213259999999998</v>
      </c>
      <c r="O71">
        <v>345</v>
      </c>
      <c r="P71">
        <v>200</v>
      </c>
      <c r="Q71">
        <v>20</v>
      </c>
      <c r="S71">
        <v>0</v>
      </c>
      <c r="T71">
        <v>1404</v>
      </c>
      <c r="U71">
        <v>0</v>
      </c>
      <c r="V71">
        <v>0</v>
      </c>
      <c r="W71">
        <v>-1</v>
      </c>
      <c r="Y71">
        <v>0.67</v>
      </c>
      <c r="Z71">
        <v>0.625</v>
      </c>
      <c r="AA71">
        <v>1</v>
      </c>
      <c r="AB71">
        <v>10</v>
      </c>
      <c r="AC71">
        <v>1.768</v>
      </c>
      <c r="AD71">
        <v>150</v>
      </c>
      <c r="AE71">
        <v>196.15</v>
      </c>
      <c r="AF71">
        <v>121.15</v>
      </c>
      <c r="AG71">
        <v>121.153846153846</v>
      </c>
      <c r="AH71">
        <v>200</v>
      </c>
      <c r="AI71">
        <v>471.15384599999999</v>
      </c>
      <c r="AJ71">
        <v>-1</v>
      </c>
      <c r="AK71">
        <v>2</v>
      </c>
      <c r="AL71">
        <v>36.213259999999998</v>
      </c>
      <c r="AM71">
        <v>345</v>
      </c>
      <c r="AN71">
        <v>200</v>
      </c>
      <c r="AO71">
        <v>20</v>
      </c>
      <c r="AP71">
        <v>0</v>
      </c>
      <c r="AQ71">
        <v>1404</v>
      </c>
      <c r="AR71">
        <v>5</v>
      </c>
      <c r="AS71">
        <v>6.8424579999999997</v>
      </c>
      <c r="AT71">
        <v>-1</v>
      </c>
    </row>
    <row r="72" spans="1:46" x14ac:dyDescent="0.3">
      <c r="A72">
        <v>0.67</v>
      </c>
      <c r="B72">
        <v>0.625</v>
      </c>
      <c r="C72">
        <v>1</v>
      </c>
      <c r="D72">
        <v>10</v>
      </c>
      <c r="E72">
        <v>1.768</v>
      </c>
      <c r="F72">
        <v>150</v>
      </c>
      <c r="G72">
        <v>196.15</v>
      </c>
      <c r="H72">
        <v>121.15</v>
      </c>
      <c r="I72">
        <v>121.153846153846</v>
      </c>
      <c r="J72">
        <v>300</v>
      </c>
      <c r="K72">
        <v>571.15384600000004</v>
      </c>
      <c r="L72">
        <v>-1</v>
      </c>
      <c r="M72">
        <v>2</v>
      </c>
      <c r="N72">
        <v>31.133669999999999</v>
      </c>
      <c r="O72">
        <v>345</v>
      </c>
      <c r="P72">
        <v>200</v>
      </c>
      <c r="Q72">
        <v>20</v>
      </c>
      <c r="S72">
        <v>0</v>
      </c>
      <c r="T72">
        <v>438</v>
      </c>
      <c r="U72">
        <v>0</v>
      </c>
      <c r="V72">
        <v>0</v>
      </c>
      <c r="W72">
        <v>-1</v>
      </c>
      <c r="Y72">
        <v>0.67</v>
      </c>
      <c r="Z72">
        <v>0.625</v>
      </c>
      <c r="AA72">
        <v>1</v>
      </c>
      <c r="AB72">
        <v>10</v>
      </c>
      <c r="AC72">
        <v>1.768</v>
      </c>
      <c r="AD72">
        <v>150</v>
      </c>
      <c r="AE72">
        <v>196.15</v>
      </c>
      <c r="AF72">
        <v>121.15</v>
      </c>
      <c r="AG72">
        <v>121.153846153846</v>
      </c>
      <c r="AH72">
        <v>300</v>
      </c>
      <c r="AI72">
        <v>571.15384600000004</v>
      </c>
      <c r="AJ72">
        <v>-1</v>
      </c>
      <c r="AK72">
        <v>2</v>
      </c>
      <c r="AL72">
        <v>31.133669999999999</v>
      </c>
      <c r="AM72">
        <v>345</v>
      </c>
      <c r="AN72">
        <v>200</v>
      </c>
      <c r="AO72">
        <v>20</v>
      </c>
      <c r="AP72">
        <v>0</v>
      </c>
      <c r="AQ72">
        <v>438</v>
      </c>
      <c r="AR72">
        <v>5</v>
      </c>
      <c r="AS72">
        <v>12.266769999999999</v>
      </c>
      <c r="AT72">
        <v>-1</v>
      </c>
    </row>
    <row r="73" spans="1:46" x14ac:dyDescent="0.3">
      <c r="A73">
        <v>0.67</v>
      </c>
      <c r="B73">
        <v>0.625</v>
      </c>
      <c r="C73">
        <v>1</v>
      </c>
      <c r="D73">
        <v>10</v>
      </c>
      <c r="E73">
        <v>1.768</v>
      </c>
      <c r="F73">
        <v>150</v>
      </c>
      <c r="G73">
        <v>196.15</v>
      </c>
      <c r="H73">
        <v>121.15</v>
      </c>
      <c r="I73">
        <v>121.153846153846</v>
      </c>
      <c r="J73">
        <v>100</v>
      </c>
      <c r="K73">
        <v>371.15384599999999</v>
      </c>
      <c r="L73">
        <v>-1</v>
      </c>
      <c r="M73">
        <v>2</v>
      </c>
      <c r="N73">
        <v>42.90849</v>
      </c>
      <c r="O73">
        <v>345</v>
      </c>
      <c r="P73">
        <v>200</v>
      </c>
      <c r="Q73">
        <v>20</v>
      </c>
      <c r="S73">
        <v>0</v>
      </c>
      <c r="T73">
        <v>1386</v>
      </c>
      <c r="U73">
        <v>0</v>
      </c>
      <c r="V73">
        <v>0</v>
      </c>
      <c r="W73">
        <v>-1</v>
      </c>
      <c r="Y73">
        <v>0.67</v>
      </c>
      <c r="Z73">
        <v>0.625</v>
      </c>
      <c r="AA73">
        <v>1</v>
      </c>
      <c r="AB73">
        <v>10</v>
      </c>
      <c r="AC73">
        <v>1.768</v>
      </c>
      <c r="AD73">
        <v>150</v>
      </c>
      <c r="AE73">
        <v>196.15</v>
      </c>
      <c r="AF73">
        <v>121.15</v>
      </c>
      <c r="AG73">
        <v>121.153846153846</v>
      </c>
      <c r="AH73">
        <v>100</v>
      </c>
      <c r="AI73">
        <v>371.15384599999999</v>
      </c>
      <c r="AJ73">
        <v>-1</v>
      </c>
      <c r="AK73">
        <v>2</v>
      </c>
      <c r="AL73">
        <v>42.90849</v>
      </c>
      <c r="AM73">
        <v>345</v>
      </c>
      <c r="AN73">
        <v>200</v>
      </c>
      <c r="AO73">
        <v>20</v>
      </c>
      <c r="AP73">
        <v>0</v>
      </c>
      <c r="AQ73">
        <v>1324</v>
      </c>
      <c r="AR73">
        <v>3</v>
      </c>
      <c r="AS73">
        <v>5.4567410000000001</v>
      </c>
      <c r="AT73">
        <v>-1</v>
      </c>
    </row>
    <row r="74" spans="1:46" x14ac:dyDescent="0.3">
      <c r="A74" t="s">
        <v>74</v>
      </c>
      <c r="B74" t="s">
        <v>74</v>
      </c>
      <c r="C74">
        <v>1.768</v>
      </c>
      <c r="D74">
        <v>150</v>
      </c>
      <c r="E74" t="s">
        <v>75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>
        <v>65</v>
      </c>
      <c r="Y74" t="s">
        <v>74</v>
      </c>
      <c r="Z74" t="s">
        <v>74</v>
      </c>
      <c r="AA74">
        <v>1.768</v>
      </c>
      <c r="AB74">
        <v>150</v>
      </c>
      <c r="AC74" t="s">
        <v>75</v>
      </c>
      <c r="AD74" t="s">
        <v>74</v>
      </c>
      <c r="AE74" t="s">
        <v>74</v>
      </c>
      <c r="AF74" t="s">
        <v>74</v>
      </c>
      <c r="AG74" t="s">
        <v>74</v>
      </c>
      <c r="AH74" t="s">
        <v>74</v>
      </c>
      <c r="AI74" t="s">
        <v>74</v>
      </c>
      <c r="AJ74" t="s">
        <v>74</v>
      </c>
      <c r="AK74" t="s">
        <v>74</v>
      </c>
      <c r="AL74" t="s">
        <v>74</v>
      </c>
      <c r="AM74">
        <v>65</v>
      </c>
    </row>
    <row r="75" spans="1:46" x14ac:dyDescent="0.3">
      <c r="A75">
        <v>0.67</v>
      </c>
      <c r="B75">
        <v>0.625</v>
      </c>
      <c r="C75">
        <v>1</v>
      </c>
      <c r="D75">
        <v>10</v>
      </c>
      <c r="E75">
        <v>1.768</v>
      </c>
      <c r="F75">
        <v>150</v>
      </c>
      <c r="G75">
        <v>196.15</v>
      </c>
      <c r="H75">
        <v>121.15</v>
      </c>
      <c r="I75">
        <v>121.153846153846</v>
      </c>
      <c r="J75">
        <v>0</v>
      </c>
      <c r="K75">
        <v>271.15384599999999</v>
      </c>
      <c r="L75">
        <v>-1</v>
      </c>
      <c r="M75">
        <v>2</v>
      </c>
      <c r="N75">
        <v>55.19041</v>
      </c>
      <c r="O75">
        <v>390</v>
      </c>
      <c r="P75">
        <v>200</v>
      </c>
      <c r="Q75">
        <v>65</v>
      </c>
      <c r="S75">
        <v>0</v>
      </c>
      <c r="T75">
        <v>862</v>
      </c>
      <c r="U75">
        <v>14</v>
      </c>
      <c r="V75">
        <v>14.643520000000001</v>
      </c>
      <c r="W75">
        <v>-1</v>
      </c>
      <c r="Y75">
        <v>0.67</v>
      </c>
      <c r="Z75">
        <v>0.625</v>
      </c>
      <c r="AA75">
        <v>1</v>
      </c>
      <c r="AB75">
        <v>10</v>
      </c>
      <c r="AC75">
        <v>1.768</v>
      </c>
      <c r="AD75">
        <v>150</v>
      </c>
      <c r="AE75">
        <v>196.15</v>
      </c>
      <c r="AF75">
        <v>121.15</v>
      </c>
      <c r="AG75">
        <v>121.153846153846</v>
      </c>
      <c r="AH75">
        <v>0</v>
      </c>
      <c r="AI75">
        <v>271.15384599999999</v>
      </c>
      <c r="AJ75">
        <v>-1</v>
      </c>
      <c r="AK75">
        <v>2</v>
      </c>
      <c r="AL75">
        <v>55.19041</v>
      </c>
      <c r="AM75">
        <v>390</v>
      </c>
      <c r="AN75">
        <v>200</v>
      </c>
      <c r="AO75">
        <v>65</v>
      </c>
      <c r="AP75">
        <v>0</v>
      </c>
      <c r="AQ75">
        <v>862</v>
      </c>
      <c r="AR75">
        <v>19</v>
      </c>
      <c r="AS75">
        <v>17.07592</v>
      </c>
      <c r="AT75">
        <v>-1</v>
      </c>
    </row>
    <row r="76" spans="1:46" x14ac:dyDescent="0.3">
      <c r="A76">
        <v>0.67</v>
      </c>
      <c r="B76">
        <v>0.625</v>
      </c>
      <c r="C76">
        <v>1</v>
      </c>
      <c r="D76">
        <v>10</v>
      </c>
      <c r="E76">
        <v>1.768</v>
      </c>
      <c r="F76">
        <v>150</v>
      </c>
      <c r="G76">
        <v>196.15</v>
      </c>
      <c r="H76">
        <v>121.15</v>
      </c>
      <c r="I76">
        <v>121.153846153846</v>
      </c>
      <c r="J76">
        <v>100</v>
      </c>
      <c r="K76">
        <v>371.15384599999999</v>
      </c>
      <c r="L76">
        <v>-1</v>
      </c>
      <c r="M76">
        <v>2</v>
      </c>
      <c r="N76">
        <v>46.418349999999997</v>
      </c>
      <c r="O76">
        <v>390</v>
      </c>
      <c r="P76">
        <v>200</v>
      </c>
      <c r="Q76">
        <v>65</v>
      </c>
      <c r="S76">
        <v>0</v>
      </c>
      <c r="T76">
        <v>1165</v>
      </c>
      <c r="U76">
        <v>10</v>
      </c>
      <c r="V76">
        <v>10.63195</v>
      </c>
      <c r="W76">
        <v>-1</v>
      </c>
      <c r="Y76">
        <v>0.67</v>
      </c>
      <c r="Z76">
        <v>0.625</v>
      </c>
      <c r="AA76">
        <v>1</v>
      </c>
      <c r="AB76">
        <v>10</v>
      </c>
      <c r="AC76">
        <v>1.768</v>
      </c>
      <c r="AD76">
        <v>150</v>
      </c>
      <c r="AE76">
        <v>196.15</v>
      </c>
      <c r="AF76">
        <v>121.15</v>
      </c>
      <c r="AG76">
        <v>121.153846153846</v>
      </c>
      <c r="AH76">
        <v>100</v>
      </c>
      <c r="AI76">
        <v>371.15384599999999</v>
      </c>
      <c r="AJ76">
        <v>-1</v>
      </c>
      <c r="AK76">
        <v>2</v>
      </c>
      <c r="AL76">
        <v>46.418349999999997</v>
      </c>
      <c r="AM76">
        <v>390</v>
      </c>
      <c r="AN76">
        <v>200</v>
      </c>
      <c r="AO76">
        <v>65</v>
      </c>
      <c r="AP76">
        <v>0</v>
      </c>
      <c r="AQ76">
        <v>1154</v>
      </c>
      <c r="AR76">
        <v>35</v>
      </c>
      <c r="AS76">
        <v>20.05875</v>
      </c>
      <c r="AT76">
        <v>-1</v>
      </c>
    </row>
    <row r="77" spans="1:46" x14ac:dyDescent="0.3">
      <c r="A77">
        <v>0.67</v>
      </c>
      <c r="B77">
        <v>0.625</v>
      </c>
      <c r="C77">
        <v>1</v>
      </c>
      <c r="D77">
        <v>10</v>
      </c>
      <c r="E77">
        <v>1.768</v>
      </c>
      <c r="F77">
        <v>150</v>
      </c>
      <c r="G77">
        <v>196.15</v>
      </c>
      <c r="H77">
        <v>121.15</v>
      </c>
      <c r="I77">
        <v>121.153846153846</v>
      </c>
      <c r="J77">
        <v>200</v>
      </c>
      <c r="K77">
        <v>471.15384599999999</v>
      </c>
      <c r="L77">
        <v>-1</v>
      </c>
      <c r="M77">
        <v>2</v>
      </c>
      <c r="N77">
        <v>39.616430000000001</v>
      </c>
      <c r="O77">
        <v>390</v>
      </c>
      <c r="P77">
        <v>200</v>
      </c>
      <c r="Q77">
        <v>65</v>
      </c>
      <c r="S77">
        <v>0</v>
      </c>
      <c r="T77">
        <v>1206</v>
      </c>
      <c r="U77">
        <v>5</v>
      </c>
      <c r="V77">
        <v>7.3835379999999997</v>
      </c>
      <c r="W77">
        <v>-1</v>
      </c>
      <c r="Y77">
        <v>0.67</v>
      </c>
      <c r="Z77">
        <v>0.625</v>
      </c>
      <c r="AA77">
        <v>1</v>
      </c>
      <c r="AB77">
        <v>10</v>
      </c>
      <c r="AC77">
        <v>1.768</v>
      </c>
      <c r="AD77">
        <v>150</v>
      </c>
      <c r="AE77">
        <v>196.15</v>
      </c>
      <c r="AF77">
        <v>121.15</v>
      </c>
      <c r="AG77">
        <v>121.153846153846</v>
      </c>
      <c r="AH77">
        <v>200</v>
      </c>
      <c r="AI77">
        <v>471.15384599999999</v>
      </c>
      <c r="AJ77">
        <v>-1</v>
      </c>
      <c r="AK77">
        <v>2</v>
      </c>
      <c r="AL77">
        <v>39.616430000000001</v>
      </c>
      <c r="AM77">
        <v>390</v>
      </c>
      <c r="AN77">
        <v>200</v>
      </c>
      <c r="AO77">
        <v>65</v>
      </c>
      <c r="AP77">
        <v>0</v>
      </c>
      <c r="AQ77">
        <v>1206</v>
      </c>
      <c r="AR77">
        <v>38</v>
      </c>
      <c r="AS77">
        <v>20.449290000000001</v>
      </c>
      <c r="AT77">
        <v>-1</v>
      </c>
    </row>
    <row r="78" spans="1:46" x14ac:dyDescent="0.3">
      <c r="A78">
        <v>0.67</v>
      </c>
      <c r="B78">
        <v>0.625</v>
      </c>
      <c r="C78">
        <v>1</v>
      </c>
      <c r="D78">
        <v>10</v>
      </c>
      <c r="E78">
        <v>1.768</v>
      </c>
      <c r="F78">
        <v>150</v>
      </c>
      <c r="G78">
        <v>196.15</v>
      </c>
      <c r="H78">
        <v>121.15</v>
      </c>
      <c r="I78">
        <v>121.153846153846</v>
      </c>
      <c r="J78">
        <v>300</v>
      </c>
      <c r="K78">
        <v>571.15384600000004</v>
      </c>
      <c r="L78">
        <v>-1</v>
      </c>
      <c r="M78">
        <v>2</v>
      </c>
      <c r="N78">
        <v>34.326360000000001</v>
      </c>
      <c r="O78">
        <v>390</v>
      </c>
      <c r="P78">
        <v>200</v>
      </c>
      <c r="Q78">
        <v>65</v>
      </c>
      <c r="S78">
        <v>0</v>
      </c>
      <c r="T78">
        <v>326</v>
      </c>
      <c r="U78">
        <v>0</v>
      </c>
      <c r="V78">
        <v>0</v>
      </c>
      <c r="W78">
        <v>-1</v>
      </c>
      <c r="Y78">
        <v>0.67</v>
      </c>
      <c r="Z78">
        <v>0.625</v>
      </c>
      <c r="AA78">
        <v>1</v>
      </c>
      <c r="AB78">
        <v>10</v>
      </c>
      <c r="AC78">
        <v>1.768</v>
      </c>
      <c r="AD78">
        <v>150</v>
      </c>
      <c r="AE78">
        <v>196.15</v>
      </c>
      <c r="AF78">
        <v>121.15</v>
      </c>
      <c r="AG78">
        <v>121.153846153846</v>
      </c>
      <c r="AH78">
        <v>300</v>
      </c>
      <c r="AI78">
        <v>571.15384600000004</v>
      </c>
      <c r="AJ78">
        <v>-1</v>
      </c>
      <c r="AK78">
        <v>2</v>
      </c>
      <c r="AL78">
        <v>34.326360000000001</v>
      </c>
      <c r="AM78">
        <v>390</v>
      </c>
      <c r="AN78">
        <v>200</v>
      </c>
      <c r="AO78">
        <v>65</v>
      </c>
      <c r="AP78">
        <v>0</v>
      </c>
      <c r="AQ78">
        <v>326</v>
      </c>
      <c r="AR78">
        <v>4</v>
      </c>
      <c r="AS78">
        <v>12.719379999999999</v>
      </c>
      <c r="AT78">
        <v>-1</v>
      </c>
    </row>
    <row r="79" spans="1:46" x14ac:dyDescent="0.3">
      <c r="A79">
        <v>0.67</v>
      </c>
      <c r="B79">
        <v>0.625</v>
      </c>
      <c r="C79">
        <v>1</v>
      </c>
      <c r="D79">
        <v>10</v>
      </c>
      <c r="E79">
        <v>1.768</v>
      </c>
      <c r="F79">
        <v>150</v>
      </c>
      <c r="G79">
        <v>196.15</v>
      </c>
      <c r="H79">
        <v>121.15</v>
      </c>
      <c r="I79">
        <v>121.153846153846</v>
      </c>
      <c r="J79">
        <v>300</v>
      </c>
      <c r="K79">
        <v>571.15384600000004</v>
      </c>
      <c r="L79">
        <v>-1</v>
      </c>
      <c r="M79">
        <v>2</v>
      </c>
      <c r="N79">
        <v>34.326360000000001</v>
      </c>
      <c r="O79">
        <v>390</v>
      </c>
      <c r="P79">
        <v>200</v>
      </c>
      <c r="Q79">
        <v>65</v>
      </c>
      <c r="S79">
        <v>0</v>
      </c>
      <c r="T79">
        <v>326</v>
      </c>
      <c r="U79">
        <v>0</v>
      </c>
      <c r="V79">
        <v>0</v>
      </c>
      <c r="W79">
        <v>-1</v>
      </c>
      <c r="Y79">
        <v>0.67</v>
      </c>
      <c r="Z79">
        <v>0.625</v>
      </c>
      <c r="AA79">
        <v>1</v>
      </c>
      <c r="AB79">
        <v>10</v>
      </c>
      <c r="AC79">
        <v>1.768</v>
      </c>
      <c r="AD79">
        <v>150</v>
      </c>
      <c r="AE79">
        <v>196.15</v>
      </c>
      <c r="AF79">
        <v>121.15</v>
      </c>
      <c r="AG79">
        <v>121.153846153846</v>
      </c>
      <c r="AH79">
        <v>300</v>
      </c>
      <c r="AI79">
        <v>571.15384600000004</v>
      </c>
      <c r="AJ79">
        <v>-1</v>
      </c>
      <c r="AK79">
        <v>2</v>
      </c>
      <c r="AL79">
        <v>34.326360000000001</v>
      </c>
      <c r="AM79">
        <v>390</v>
      </c>
      <c r="AN79">
        <v>200</v>
      </c>
      <c r="AO79">
        <v>65</v>
      </c>
      <c r="AP79">
        <v>0</v>
      </c>
      <c r="AQ79">
        <v>326</v>
      </c>
      <c r="AR79">
        <v>4</v>
      </c>
      <c r="AS79">
        <v>12.719379999999999</v>
      </c>
      <c r="AT79">
        <v>-1</v>
      </c>
    </row>
    <row r="80" spans="1:46" x14ac:dyDescent="0.3">
      <c r="A80" t="s">
        <v>74</v>
      </c>
      <c r="B80" t="s">
        <v>74</v>
      </c>
      <c r="C80">
        <v>1.768</v>
      </c>
      <c r="D80">
        <v>150</v>
      </c>
      <c r="E80" t="s">
        <v>75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74</v>
      </c>
      <c r="N80" t="s">
        <v>74</v>
      </c>
      <c r="O80">
        <v>110</v>
      </c>
      <c r="Y80" t="s">
        <v>74</v>
      </c>
      <c r="Z80" t="s">
        <v>74</v>
      </c>
      <c r="AA80">
        <v>1.768</v>
      </c>
      <c r="AB80">
        <v>150</v>
      </c>
      <c r="AC80" t="s">
        <v>75</v>
      </c>
      <c r="AD80" t="s">
        <v>74</v>
      </c>
      <c r="AE80" t="s">
        <v>74</v>
      </c>
      <c r="AF80" t="s">
        <v>74</v>
      </c>
      <c r="AG80" t="s">
        <v>74</v>
      </c>
      <c r="AH80" t="s">
        <v>74</v>
      </c>
      <c r="AI80" t="s">
        <v>74</v>
      </c>
      <c r="AJ80" t="s">
        <v>74</v>
      </c>
      <c r="AK80" t="s">
        <v>74</v>
      </c>
      <c r="AL80" t="s">
        <v>74</v>
      </c>
      <c r="AM80">
        <v>110</v>
      </c>
    </row>
    <row r="81" spans="1:46" x14ac:dyDescent="0.3">
      <c r="A81">
        <v>0.67</v>
      </c>
      <c r="B81">
        <v>0.625</v>
      </c>
      <c r="C81">
        <v>1</v>
      </c>
      <c r="D81">
        <v>10</v>
      </c>
      <c r="E81">
        <v>1.768</v>
      </c>
      <c r="F81">
        <v>150</v>
      </c>
      <c r="G81">
        <v>196.15</v>
      </c>
      <c r="H81">
        <v>121.15</v>
      </c>
      <c r="I81">
        <v>121.153846153846</v>
      </c>
      <c r="J81">
        <v>0</v>
      </c>
      <c r="K81">
        <v>271.15384599999999</v>
      </c>
      <c r="L81">
        <v>-1</v>
      </c>
      <c r="M81">
        <v>2</v>
      </c>
      <c r="N81">
        <v>58.06297</v>
      </c>
      <c r="O81">
        <v>435</v>
      </c>
      <c r="P81">
        <v>200</v>
      </c>
      <c r="Q81">
        <v>110</v>
      </c>
      <c r="S81">
        <v>0</v>
      </c>
      <c r="T81">
        <v>64</v>
      </c>
      <c r="U81">
        <v>2</v>
      </c>
      <c r="V81">
        <v>20.364129999999999</v>
      </c>
      <c r="W81">
        <v>-1</v>
      </c>
      <c r="Y81">
        <v>0.67</v>
      </c>
      <c r="Z81">
        <v>0.625</v>
      </c>
      <c r="AA81">
        <v>1</v>
      </c>
      <c r="AB81">
        <v>10</v>
      </c>
      <c r="AC81">
        <v>1.768</v>
      </c>
      <c r="AD81">
        <v>150</v>
      </c>
      <c r="AE81">
        <v>196.15</v>
      </c>
      <c r="AF81">
        <v>121.15</v>
      </c>
      <c r="AG81">
        <v>121.153846153846</v>
      </c>
      <c r="AH81">
        <v>0</v>
      </c>
      <c r="AI81">
        <v>271.15384599999999</v>
      </c>
      <c r="AJ81">
        <v>-1</v>
      </c>
      <c r="AK81">
        <v>2</v>
      </c>
      <c r="AL81">
        <v>58.06297</v>
      </c>
      <c r="AM81">
        <v>435</v>
      </c>
      <c r="AN81">
        <v>200</v>
      </c>
      <c r="AO81">
        <v>110</v>
      </c>
      <c r="AP81">
        <v>0</v>
      </c>
      <c r="AQ81">
        <v>64</v>
      </c>
      <c r="AR81">
        <v>0</v>
      </c>
      <c r="AS81">
        <v>0</v>
      </c>
      <c r="AT81">
        <v>-1</v>
      </c>
    </row>
    <row r="82" spans="1:46" x14ac:dyDescent="0.3">
      <c r="A82">
        <v>0.67</v>
      </c>
      <c r="B82">
        <v>0.625</v>
      </c>
      <c r="C82">
        <v>1</v>
      </c>
      <c r="D82">
        <v>10</v>
      </c>
      <c r="E82">
        <v>1.768</v>
      </c>
      <c r="F82">
        <v>150</v>
      </c>
      <c r="G82">
        <v>196.15</v>
      </c>
      <c r="H82">
        <v>121.15</v>
      </c>
      <c r="I82">
        <v>121.153846153846</v>
      </c>
      <c r="J82">
        <v>100</v>
      </c>
      <c r="K82">
        <v>371.15384599999999</v>
      </c>
      <c r="L82">
        <v>-1</v>
      </c>
      <c r="M82">
        <v>2</v>
      </c>
      <c r="N82">
        <v>49.528280000000002</v>
      </c>
      <c r="O82">
        <v>435</v>
      </c>
      <c r="P82">
        <v>200</v>
      </c>
      <c r="Q82">
        <v>110</v>
      </c>
      <c r="S82">
        <v>0</v>
      </c>
      <c r="T82">
        <v>897</v>
      </c>
      <c r="U82">
        <v>23</v>
      </c>
      <c r="V82">
        <v>18.42867</v>
      </c>
      <c r="W82">
        <v>-1</v>
      </c>
      <c r="Y82">
        <v>0.67</v>
      </c>
      <c r="Z82">
        <v>0.625</v>
      </c>
      <c r="AA82">
        <v>1</v>
      </c>
      <c r="AB82">
        <v>10</v>
      </c>
      <c r="AC82">
        <v>1.768</v>
      </c>
      <c r="AD82">
        <v>150</v>
      </c>
      <c r="AE82">
        <v>196.15</v>
      </c>
      <c r="AF82">
        <v>121.15</v>
      </c>
      <c r="AG82">
        <v>121.153846153846</v>
      </c>
      <c r="AH82">
        <v>100</v>
      </c>
      <c r="AI82">
        <v>371.15384599999999</v>
      </c>
      <c r="AJ82">
        <v>-1</v>
      </c>
      <c r="AK82">
        <v>2</v>
      </c>
      <c r="AL82">
        <v>49.528280000000002</v>
      </c>
      <c r="AM82">
        <v>435</v>
      </c>
      <c r="AN82">
        <v>200</v>
      </c>
      <c r="AO82">
        <v>110</v>
      </c>
      <c r="AP82">
        <v>0</v>
      </c>
      <c r="AQ82">
        <v>893</v>
      </c>
      <c r="AR82">
        <v>24</v>
      </c>
      <c r="AS82">
        <v>18.871099999999998</v>
      </c>
      <c r="AT82">
        <v>-1</v>
      </c>
    </row>
    <row r="83" spans="1:46" x14ac:dyDescent="0.3">
      <c r="A83">
        <v>0.67</v>
      </c>
      <c r="B83">
        <v>0.625</v>
      </c>
      <c r="C83">
        <v>1</v>
      </c>
      <c r="D83">
        <v>10</v>
      </c>
      <c r="E83">
        <v>1.768</v>
      </c>
      <c r="F83">
        <v>150</v>
      </c>
      <c r="G83">
        <v>196.15</v>
      </c>
      <c r="H83">
        <v>121.15</v>
      </c>
      <c r="I83">
        <v>121.153846153846</v>
      </c>
      <c r="J83">
        <v>200</v>
      </c>
      <c r="K83">
        <v>471.15384599999999</v>
      </c>
      <c r="L83">
        <v>-1</v>
      </c>
      <c r="M83">
        <v>2</v>
      </c>
      <c r="N83">
        <v>42.715209999999999</v>
      </c>
      <c r="O83">
        <v>435</v>
      </c>
      <c r="P83">
        <v>200</v>
      </c>
      <c r="Q83">
        <v>110</v>
      </c>
      <c r="S83">
        <v>0</v>
      </c>
      <c r="T83">
        <v>1047</v>
      </c>
      <c r="U83">
        <v>17</v>
      </c>
      <c r="V83">
        <v>14.64151</v>
      </c>
      <c r="W83">
        <v>-1</v>
      </c>
      <c r="Y83">
        <v>0.67</v>
      </c>
      <c r="Z83">
        <v>0.625</v>
      </c>
      <c r="AA83">
        <v>1</v>
      </c>
      <c r="AB83">
        <v>10</v>
      </c>
      <c r="AC83">
        <v>1.768</v>
      </c>
      <c r="AD83">
        <v>150</v>
      </c>
      <c r="AE83">
        <v>196.15</v>
      </c>
      <c r="AF83">
        <v>121.15</v>
      </c>
      <c r="AG83">
        <v>121.153846153846</v>
      </c>
      <c r="AH83">
        <v>200</v>
      </c>
      <c r="AI83">
        <v>471.15384599999999</v>
      </c>
      <c r="AJ83">
        <v>-1</v>
      </c>
      <c r="AK83">
        <v>2</v>
      </c>
      <c r="AL83">
        <v>42.715209999999999</v>
      </c>
      <c r="AM83">
        <v>435</v>
      </c>
      <c r="AN83">
        <v>200</v>
      </c>
      <c r="AO83">
        <v>110</v>
      </c>
      <c r="AP83">
        <v>0</v>
      </c>
      <c r="AQ83">
        <v>973</v>
      </c>
      <c r="AR83">
        <v>28</v>
      </c>
      <c r="AS83">
        <v>19.533519999999999</v>
      </c>
      <c r="AT83">
        <v>-1</v>
      </c>
    </row>
    <row r="84" spans="1:46" x14ac:dyDescent="0.3">
      <c r="A84">
        <v>0.67</v>
      </c>
      <c r="B84">
        <v>0.625</v>
      </c>
      <c r="C84">
        <v>1</v>
      </c>
      <c r="D84">
        <v>10</v>
      </c>
      <c r="E84">
        <v>1.768</v>
      </c>
      <c r="F84">
        <v>150</v>
      </c>
      <c r="G84">
        <v>196.15</v>
      </c>
      <c r="H84">
        <v>121.15</v>
      </c>
      <c r="I84">
        <v>121.153846153846</v>
      </c>
      <c r="J84">
        <v>300</v>
      </c>
      <c r="K84">
        <v>571.15384600000004</v>
      </c>
      <c r="L84">
        <v>-1</v>
      </c>
      <c r="M84">
        <v>2</v>
      </c>
      <c r="N84">
        <v>37.293480000000002</v>
      </c>
      <c r="O84">
        <v>435</v>
      </c>
      <c r="P84">
        <v>200</v>
      </c>
      <c r="Q84">
        <v>110</v>
      </c>
      <c r="S84">
        <v>0</v>
      </c>
      <c r="T84">
        <v>280</v>
      </c>
      <c r="U84">
        <v>0</v>
      </c>
      <c r="V84">
        <v>0</v>
      </c>
      <c r="W84">
        <v>-1</v>
      </c>
      <c r="Y84">
        <v>0.67</v>
      </c>
      <c r="Z84">
        <v>0.625</v>
      </c>
      <c r="AA84">
        <v>1</v>
      </c>
      <c r="AB84">
        <v>10</v>
      </c>
      <c r="AC84">
        <v>1.768</v>
      </c>
      <c r="AD84">
        <v>150</v>
      </c>
      <c r="AE84">
        <v>196.15</v>
      </c>
      <c r="AF84">
        <v>121.15</v>
      </c>
      <c r="AG84">
        <v>121.153846153846</v>
      </c>
      <c r="AH84">
        <v>300</v>
      </c>
      <c r="AI84">
        <v>571.15384600000004</v>
      </c>
      <c r="AJ84">
        <v>-1</v>
      </c>
      <c r="AK84">
        <v>2</v>
      </c>
      <c r="AL84">
        <v>37.293480000000002</v>
      </c>
      <c r="AM84">
        <v>435</v>
      </c>
      <c r="AN84">
        <v>200</v>
      </c>
      <c r="AO84">
        <v>110</v>
      </c>
      <c r="AP84">
        <v>0</v>
      </c>
      <c r="AQ84">
        <v>280</v>
      </c>
      <c r="AR84">
        <v>4</v>
      </c>
      <c r="AS84">
        <v>13.72913</v>
      </c>
      <c r="AT84">
        <v>-1</v>
      </c>
    </row>
    <row r="85" spans="1:46" x14ac:dyDescent="0.3">
      <c r="A85">
        <v>0.67</v>
      </c>
      <c r="B85">
        <v>0.625</v>
      </c>
      <c r="C85">
        <v>1</v>
      </c>
      <c r="D85">
        <v>10</v>
      </c>
      <c r="E85">
        <v>1.768</v>
      </c>
      <c r="F85">
        <v>150</v>
      </c>
      <c r="G85">
        <v>196.15</v>
      </c>
      <c r="H85">
        <v>121.15</v>
      </c>
      <c r="I85">
        <v>121.153846153846</v>
      </c>
      <c r="J85">
        <v>300</v>
      </c>
      <c r="K85">
        <v>571.15384600000004</v>
      </c>
      <c r="L85">
        <v>-1</v>
      </c>
      <c r="M85">
        <v>2</v>
      </c>
      <c r="N85">
        <v>37.293480000000002</v>
      </c>
      <c r="O85">
        <v>435</v>
      </c>
      <c r="P85">
        <v>200</v>
      </c>
      <c r="Q85">
        <v>110</v>
      </c>
      <c r="S85">
        <v>0</v>
      </c>
      <c r="T85">
        <v>280</v>
      </c>
      <c r="U85">
        <v>0</v>
      </c>
      <c r="V85">
        <v>0</v>
      </c>
      <c r="W85">
        <v>-1</v>
      </c>
      <c r="Y85">
        <v>0.67</v>
      </c>
      <c r="Z85">
        <v>0.625</v>
      </c>
      <c r="AA85">
        <v>1</v>
      </c>
      <c r="AB85">
        <v>10</v>
      </c>
      <c r="AC85">
        <v>1.768</v>
      </c>
      <c r="AD85">
        <v>150</v>
      </c>
      <c r="AE85">
        <v>196.15</v>
      </c>
      <c r="AF85">
        <v>121.15</v>
      </c>
      <c r="AG85">
        <v>121.153846153846</v>
      </c>
      <c r="AH85">
        <v>0</v>
      </c>
      <c r="AI85">
        <v>271.15384599999999</v>
      </c>
      <c r="AJ85">
        <v>-1</v>
      </c>
      <c r="AK85">
        <v>2</v>
      </c>
      <c r="AL85">
        <v>58.06297</v>
      </c>
      <c r="AM85">
        <v>435</v>
      </c>
      <c r="AN85">
        <v>200</v>
      </c>
      <c r="AO85">
        <v>110</v>
      </c>
      <c r="AP85">
        <v>0</v>
      </c>
      <c r="AQ85">
        <v>64</v>
      </c>
      <c r="AR85">
        <v>0</v>
      </c>
      <c r="AS85">
        <v>0</v>
      </c>
      <c r="AT85">
        <v>-1</v>
      </c>
    </row>
    <row r="86" spans="1:46" x14ac:dyDescent="0.3">
      <c r="A86" t="s">
        <v>74</v>
      </c>
      <c r="B86" t="s">
        <v>74</v>
      </c>
      <c r="C86">
        <v>1.768</v>
      </c>
      <c r="D86">
        <v>150</v>
      </c>
      <c r="E86" t="s">
        <v>75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74</v>
      </c>
      <c r="N86" t="s">
        <v>74</v>
      </c>
      <c r="O86">
        <v>155</v>
      </c>
      <c r="Y86" t="s">
        <v>74</v>
      </c>
      <c r="Z86" t="s">
        <v>74</v>
      </c>
      <c r="AA86">
        <v>1.768</v>
      </c>
      <c r="AB86">
        <v>150</v>
      </c>
      <c r="AC86" t="s">
        <v>75</v>
      </c>
      <c r="AD86" t="s">
        <v>74</v>
      </c>
      <c r="AE86" t="s">
        <v>74</v>
      </c>
      <c r="AF86" t="s">
        <v>74</v>
      </c>
      <c r="AG86" t="s">
        <v>74</v>
      </c>
      <c r="AH86" t="s">
        <v>74</v>
      </c>
      <c r="AI86" t="s">
        <v>74</v>
      </c>
      <c r="AJ86" t="s">
        <v>74</v>
      </c>
      <c r="AK86" t="s">
        <v>74</v>
      </c>
      <c r="AL86" t="s">
        <v>74</v>
      </c>
      <c r="AM86">
        <v>155</v>
      </c>
    </row>
    <row r="87" spans="1:46" x14ac:dyDescent="0.3">
      <c r="A87">
        <v>0.67</v>
      </c>
      <c r="B87">
        <v>0.625</v>
      </c>
      <c r="C87">
        <v>1</v>
      </c>
      <c r="D87">
        <v>10</v>
      </c>
      <c r="E87">
        <v>1.768</v>
      </c>
      <c r="F87">
        <v>150</v>
      </c>
      <c r="G87">
        <v>196.15</v>
      </c>
      <c r="H87">
        <v>121.15</v>
      </c>
      <c r="I87">
        <v>121.153846153846</v>
      </c>
      <c r="J87">
        <v>0</v>
      </c>
      <c r="K87">
        <v>271.15384599999999</v>
      </c>
      <c r="L87">
        <v>-1</v>
      </c>
      <c r="M87">
        <v>2</v>
      </c>
      <c r="N87">
        <v>60.53772</v>
      </c>
      <c r="O87">
        <v>480</v>
      </c>
      <c r="P87">
        <v>200</v>
      </c>
      <c r="Q87">
        <v>155</v>
      </c>
      <c r="S87">
        <v>0</v>
      </c>
      <c r="T87">
        <v>22</v>
      </c>
      <c r="U87">
        <v>0</v>
      </c>
      <c r="V87">
        <v>0</v>
      </c>
      <c r="W87">
        <v>-1</v>
      </c>
      <c r="Y87">
        <v>0.67</v>
      </c>
      <c r="Z87">
        <v>0.625</v>
      </c>
      <c r="AA87">
        <v>1</v>
      </c>
      <c r="AB87">
        <v>10</v>
      </c>
      <c r="AC87">
        <v>1.768</v>
      </c>
      <c r="AD87">
        <v>150</v>
      </c>
      <c r="AE87">
        <v>196.15</v>
      </c>
      <c r="AF87">
        <v>121.15</v>
      </c>
      <c r="AG87">
        <v>121.153846153846</v>
      </c>
      <c r="AH87">
        <v>0</v>
      </c>
      <c r="AI87">
        <v>271.15384599999999</v>
      </c>
      <c r="AJ87">
        <v>-1</v>
      </c>
      <c r="AK87">
        <v>2</v>
      </c>
      <c r="AL87">
        <v>60.53772</v>
      </c>
      <c r="AM87">
        <v>480</v>
      </c>
      <c r="AN87">
        <v>200</v>
      </c>
      <c r="AO87">
        <v>155</v>
      </c>
      <c r="AP87">
        <v>0</v>
      </c>
      <c r="AQ87">
        <v>22</v>
      </c>
      <c r="AR87">
        <v>0</v>
      </c>
      <c r="AS87">
        <v>0</v>
      </c>
      <c r="AT87">
        <v>-1</v>
      </c>
    </row>
    <row r="88" spans="1:46" x14ac:dyDescent="0.3">
      <c r="A88">
        <v>0.67</v>
      </c>
      <c r="B88">
        <v>0.625</v>
      </c>
      <c r="C88">
        <v>1</v>
      </c>
      <c r="D88">
        <v>10</v>
      </c>
      <c r="E88">
        <v>1.768</v>
      </c>
      <c r="F88">
        <v>150</v>
      </c>
      <c r="G88">
        <v>196.15</v>
      </c>
      <c r="H88">
        <v>121.15</v>
      </c>
      <c r="I88">
        <v>121.153846153846</v>
      </c>
      <c r="J88">
        <v>100</v>
      </c>
      <c r="K88">
        <v>371.15384599999999</v>
      </c>
      <c r="L88">
        <v>-1</v>
      </c>
      <c r="M88">
        <v>2</v>
      </c>
      <c r="N88">
        <v>52.287469999999999</v>
      </c>
      <c r="O88">
        <v>480</v>
      </c>
      <c r="P88">
        <v>200</v>
      </c>
      <c r="Q88">
        <v>155</v>
      </c>
      <c r="S88">
        <v>0</v>
      </c>
      <c r="T88">
        <v>720</v>
      </c>
      <c r="U88">
        <v>36</v>
      </c>
      <c r="V88">
        <v>25.841930000000001</v>
      </c>
      <c r="W88">
        <v>-1</v>
      </c>
      <c r="Y88">
        <v>0.67</v>
      </c>
      <c r="Z88">
        <v>0.625</v>
      </c>
      <c r="AA88">
        <v>1</v>
      </c>
      <c r="AB88">
        <v>10</v>
      </c>
      <c r="AC88">
        <v>1.768</v>
      </c>
      <c r="AD88">
        <v>150</v>
      </c>
      <c r="AE88">
        <v>196.15</v>
      </c>
      <c r="AF88">
        <v>121.15</v>
      </c>
      <c r="AG88">
        <v>121.153846153846</v>
      </c>
      <c r="AH88">
        <v>100</v>
      </c>
      <c r="AI88">
        <v>371.15384599999999</v>
      </c>
      <c r="AJ88">
        <v>-1</v>
      </c>
      <c r="AK88">
        <v>2</v>
      </c>
      <c r="AL88">
        <v>52.287469999999999</v>
      </c>
      <c r="AM88">
        <v>480</v>
      </c>
      <c r="AN88">
        <v>200</v>
      </c>
      <c r="AO88">
        <v>155</v>
      </c>
      <c r="AP88">
        <v>0</v>
      </c>
      <c r="AQ88">
        <v>722</v>
      </c>
      <c r="AR88">
        <v>16</v>
      </c>
      <c r="AS88">
        <v>17.122260000000001</v>
      </c>
      <c r="AT88">
        <v>-1</v>
      </c>
    </row>
    <row r="89" spans="1:46" x14ac:dyDescent="0.3">
      <c r="A89">
        <v>0.67</v>
      </c>
      <c r="B89">
        <v>0.625</v>
      </c>
      <c r="C89">
        <v>1</v>
      </c>
      <c r="D89">
        <v>10</v>
      </c>
      <c r="E89">
        <v>1.768</v>
      </c>
      <c r="F89">
        <v>150</v>
      </c>
      <c r="G89">
        <v>196.15</v>
      </c>
      <c r="H89">
        <v>121.15</v>
      </c>
      <c r="I89">
        <v>121.153846153846</v>
      </c>
      <c r="J89">
        <v>200</v>
      </c>
      <c r="K89">
        <v>471.15384599999999</v>
      </c>
      <c r="L89">
        <v>-1</v>
      </c>
      <c r="M89">
        <v>2</v>
      </c>
      <c r="N89">
        <v>45.532859999999999</v>
      </c>
      <c r="O89">
        <v>480</v>
      </c>
      <c r="P89">
        <v>200</v>
      </c>
      <c r="Q89">
        <v>155</v>
      </c>
      <c r="S89">
        <v>0</v>
      </c>
      <c r="T89">
        <v>872</v>
      </c>
      <c r="U89">
        <v>25</v>
      </c>
      <c r="V89">
        <v>19.49672</v>
      </c>
      <c r="W89">
        <v>-1</v>
      </c>
      <c r="Y89">
        <v>0.67</v>
      </c>
      <c r="Z89">
        <v>0.625</v>
      </c>
      <c r="AA89">
        <v>1</v>
      </c>
      <c r="AB89">
        <v>10</v>
      </c>
      <c r="AC89">
        <v>1.768</v>
      </c>
      <c r="AD89">
        <v>150</v>
      </c>
      <c r="AE89">
        <v>196.15</v>
      </c>
      <c r="AF89">
        <v>121.15</v>
      </c>
      <c r="AG89">
        <v>121.153846153846</v>
      </c>
      <c r="AH89">
        <v>200</v>
      </c>
      <c r="AI89">
        <v>471.15384599999999</v>
      </c>
      <c r="AJ89">
        <v>-1</v>
      </c>
      <c r="AK89">
        <v>2</v>
      </c>
      <c r="AL89">
        <v>45.532859999999999</v>
      </c>
      <c r="AM89">
        <v>480</v>
      </c>
      <c r="AN89">
        <v>200</v>
      </c>
      <c r="AO89">
        <v>155</v>
      </c>
      <c r="AP89">
        <v>0</v>
      </c>
      <c r="AQ89">
        <v>874</v>
      </c>
      <c r="AR89">
        <v>19</v>
      </c>
      <c r="AS89">
        <v>16.957419999999999</v>
      </c>
      <c r="AT89">
        <v>-1</v>
      </c>
    </row>
    <row r="90" spans="1:46" x14ac:dyDescent="0.3">
      <c r="A90">
        <v>0.67</v>
      </c>
      <c r="B90">
        <v>0.625</v>
      </c>
      <c r="C90">
        <v>1</v>
      </c>
      <c r="D90">
        <v>10</v>
      </c>
      <c r="E90">
        <v>1.768</v>
      </c>
      <c r="F90">
        <v>150</v>
      </c>
      <c r="G90">
        <v>196.15</v>
      </c>
      <c r="H90">
        <v>121.15</v>
      </c>
      <c r="I90">
        <v>121.153846153846</v>
      </c>
      <c r="J90">
        <v>300</v>
      </c>
      <c r="K90">
        <v>571.15384600000004</v>
      </c>
      <c r="L90">
        <v>-1</v>
      </c>
      <c r="M90">
        <v>2</v>
      </c>
      <c r="N90">
        <v>40.043819999999997</v>
      </c>
      <c r="O90">
        <v>480</v>
      </c>
      <c r="P90">
        <v>200</v>
      </c>
      <c r="Q90">
        <v>155</v>
      </c>
      <c r="S90">
        <v>0</v>
      </c>
      <c r="T90">
        <v>133</v>
      </c>
      <c r="U90">
        <v>3</v>
      </c>
      <c r="V90">
        <v>17.27562</v>
      </c>
      <c r="W90">
        <v>-1</v>
      </c>
      <c r="Y90">
        <v>0.67</v>
      </c>
      <c r="Z90">
        <v>0.625</v>
      </c>
      <c r="AA90">
        <v>1</v>
      </c>
      <c r="AB90">
        <v>10</v>
      </c>
      <c r="AC90">
        <v>1.768</v>
      </c>
      <c r="AD90">
        <v>150</v>
      </c>
      <c r="AE90">
        <v>196.15</v>
      </c>
      <c r="AF90">
        <v>121.15</v>
      </c>
      <c r="AG90">
        <v>121.153846153846</v>
      </c>
      <c r="AH90">
        <v>300</v>
      </c>
      <c r="AI90">
        <v>571.15384600000004</v>
      </c>
      <c r="AJ90">
        <v>-1</v>
      </c>
      <c r="AK90">
        <v>2</v>
      </c>
      <c r="AL90">
        <v>40.043819999999997</v>
      </c>
      <c r="AM90">
        <v>480</v>
      </c>
      <c r="AN90">
        <v>200</v>
      </c>
      <c r="AO90">
        <v>155</v>
      </c>
      <c r="AP90">
        <v>0</v>
      </c>
      <c r="AQ90">
        <v>133</v>
      </c>
      <c r="AR90">
        <v>1</v>
      </c>
      <c r="AS90">
        <v>9.9488420000000009</v>
      </c>
      <c r="AT90">
        <v>-1</v>
      </c>
    </row>
    <row r="91" spans="1:46" x14ac:dyDescent="0.3">
      <c r="A91">
        <v>0.67</v>
      </c>
      <c r="B91">
        <v>0.625</v>
      </c>
      <c r="C91">
        <v>1</v>
      </c>
      <c r="D91">
        <v>10</v>
      </c>
      <c r="E91">
        <v>1.768</v>
      </c>
      <c r="F91">
        <v>150</v>
      </c>
      <c r="G91">
        <v>196.15</v>
      </c>
      <c r="H91">
        <v>121.15</v>
      </c>
      <c r="I91">
        <v>121.153846153846</v>
      </c>
      <c r="J91">
        <v>0</v>
      </c>
      <c r="K91">
        <v>271.15384599999999</v>
      </c>
      <c r="L91">
        <v>-1</v>
      </c>
      <c r="M91">
        <v>2</v>
      </c>
      <c r="N91">
        <v>60.53772</v>
      </c>
      <c r="O91">
        <v>480</v>
      </c>
      <c r="P91">
        <v>200</v>
      </c>
      <c r="Q91">
        <v>155</v>
      </c>
      <c r="S91">
        <v>0</v>
      </c>
      <c r="T91">
        <v>22</v>
      </c>
      <c r="U91">
        <v>0</v>
      </c>
      <c r="V91">
        <v>0</v>
      </c>
      <c r="W91">
        <v>-1</v>
      </c>
      <c r="Y91">
        <v>0.67</v>
      </c>
      <c r="Z91">
        <v>0.625</v>
      </c>
      <c r="AA91">
        <v>1</v>
      </c>
      <c r="AB91">
        <v>10</v>
      </c>
      <c r="AC91">
        <v>1.768</v>
      </c>
      <c r="AD91">
        <v>150</v>
      </c>
      <c r="AE91">
        <v>196.15</v>
      </c>
      <c r="AF91">
        <v>121.15</v>
      </c>
      <c r="AG91">
        <v>121.153846153846</v>
      </c>
      <c r="AH91">
        <v>0</v>
      </c>
      <c r="AI91">
        <v>271.15384599999999</v>
      </c>
      <c r="AJ91">
        <v>-1</v>
      </c>
      <c r="AK91">
        <v>2</v>
      </c>
      <c r="AL91">
        <v>60.53772</v>
      </c>
      <c r="AM91">
        <v>480</v>
      </c>
      <c r="AN91">
        <v>200</v>
      </c>
      <c r="AO91">
        <v>155</v>
      </c>
      <c r="AP91">
        <v>0</v>
      </c>
      <c r="AQ91">
        <v>22</v>
      </c>
      <c r="AR91">
        <v>0</v>
      </c>
      <c r="AS91">
        <v>0</v>
      </c>
      <c r="AT91">
        <v>-1</v>
      </c>
    </row>
    <row r="92" spans="1:46" x14ac:dyDescent="0.3">
      <c r="A92" t="s">
        <v>74</v>
      </c>
      <c r="B92" t="s">
        <v>74</v>
      </c>
      <c r="C92">
        <v>1.768</v>
      </c>
      <c r="D92">
        <v>150</v>
      </c>
      <c r="E92" t="s">
        <v>75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74</v>
      </c>
      <c r="N92" t="s">
        <v>74</v>
      </c>
      <c r="O92">
        <v>200</v>
      </c>
      <c r="Y92" t="s">
        <v>74</v>
      </c>
      <c r="Z92" t="s">
        <v>74</v>
      </c>
      <c r="AA92">
        <v>1.768</v>
      </c>
      <c r="AB92">
        <v>150</v>
      </c>
      <c r="AC92" t="s">
        <v>75</v>
      </c>
      <c r="AD92" t="s">
        <v>74</v>
      </c>
      <c r="AE92" t="s">
        <v>74</v>
      </c>
      <c r="AF92" t="s">
        <v>74</v>
      </c>
      <c r="AG92" t="s">
        <v>74</v>
      </c>
      <c r="AH92" t="s">
        <v>74</v>
      </c>
      <c r="AI92" t="s">
        <v>74</v>
      </c>
      <c r="AJ92" t="s">
        <v>74</v>
      </c>
      <c r="AK92" t="s">
        <v>74</v>
      </c>
      <c r="AL92" t="s">
        <v>74</v>
      </c>
      <c r="AM92">
        <v>200</v>
      </c>
    </row>
    <row r="93" spans="1:46" x14ac:dyDescent="0.3">
      <c r="A93">
        <v>0.67</v>
      </c>
      <c r="B93">
        <v>0.625</v>
      </c>
      <c r="C93">
        <v>1</v>
      </c>
      <c r="D93">
        <v>10</v>
      </c>
      <c r="E93">
        <v>1.768</v>
      </c>
      <c r="F93">
        <v>150</v>
      </c>
      <c r="G93">
        <v>196.15</v>
      </c>
      <c r="H93">
        <v>121.15</v>
      </c>
      <c r="I93">
        <v>121.153846153846</v>
      </c>
      <c r="J93">
        <v>0</v>
      </c>
      <c r="K93">
        <v>271.15384599999999</v>
      </c>
      <c r="L93">
        <v>-1</v>
      </c>
      <c r="M93">
        <v>2</v>
      </c>
      <c r="N93">
        <v>62.68439</v>
      </c>
      <c r="O93">
        <v>525</v>
      </c>
      <c r="P93">
        <v>200</v>
      </c>
      <c r="Q93">
        <v>200</v>
      </c>
      <c r="S93">
        <v>0</v>
      </c>
      <c r="T93">
        <v>0</v>
      </c>
      <c r="U93">
        <v>0</v>
      </c>
      <c r="V93">
        <v>0</v>
      </c>
      <c r="W93">
        <v>-1</v>
      </c>
      <c r="Y93">
        <v>0.67</v>
      </c>
      <c r="Z93">
        <v>0.625</v>
      </c>
      <c r="AA93">
        <v>1</v>
      </c>
      <c r="AB93">
        <v>10</v>
      </c>
      <c r="AC93">
        <v>1.768</v>
      </c>
      <c r="AD93">
        <v>150</v>
      </c>
      <c r="AE93">
        <v>196.15</v>
      </c>
      <c r="AF93">
        <v>121.15</v>
      </c>
      <c r="AG93">
        <v>121.153846153846</v>
      </c>
      <c r="AH93">
        <v>0</v>
      </c>
      <c r="AI93">
        <v>271.15384599999999</v>
      </c>
      <c r="AJ93">
        <v>-1</v>
      </c>
      <c r="AK93">
        <v>2</v>
      </c>
      <c r="AL93">
        <v>62.68439</v>
      </c>
      <c r="AM93">
        <v>525</v>
      </c>
      <c r="AN93">
        <v>200</v>
      </c>
      <c r="AO93">
        <v>200</v>
      </c>
      <c r="AP93">
        <v>0</v>
      </c>
      <c r="AQ93">
        <v>0</v>
      </c>
      <c r="AR93">
        <v>0</v>
      </c>
      <c r="AS93">
        <v>0</v>
      </c>
      <c r="AT93">
        <v>-1</v>
      </c>
    </row>
    <row r="94" spans="1:46" x14ac:dyDescent="0.3">
      <c r="A94">
        <v>0.67</v>
      </c>
      <c r="B94">
        <v>0.625</v>
      </c>
      <c r="C94">
        <v>1</v>
      </c>
      <c r="D94">
        <v>10</v>
      </c>
      <c r="E94">
        <v>1.768</v>
      </c>
      <c r="F94">
        <v>150</v>
      </c>
      <c r="G94">
        <v>196.15</v>
      </c>
      <c r="H94">
        <v>121.15</v>
      </c>
      <c r="I94">
        <v>121.153846153846</v>
      </c>
      <c r="J94">
        <v>100</v>
      </c>
      <c r="K94">
        <v>371.15384599999999</v>
      </c>
      <c r="L94">
        <v>-1</v>
      </c>
      <c r="M94">
        <v>2</v>
      </c>
      <c r="N94">
        <v>54.741219999999998</v>
      </c>
      <c r="O94">
        <v>525</v>
      </c>
      <c r="P94">
        <v>200</v>
      </c>
      <c r="Q94">
        <v>200</v>
      </c>
      <c r="S94">
        <v>0</v>
      </c>
      <c r="T94">
        <v>559</v>
      </c>
      <c r="U94">
        <v>38</v>
      </c>
      <c r="V94">
        <v>30.226400000000002</v>
      </c>
      <c r="W94">
        <v>-1</v>
      </c>
      <c r="Y94">
        <v>0.67</v>
      </c>
      <c r="Z94">
        <v>0.625</v>
      </c>
      <c r="AA94">
        <v>1</v>
      </c>
      <c r="AB94">
        <v>10</v>
      </c>
      <c r="AC94">
        <v>1.768</v>
      </c>
      <c r="AD94">
        <v>150</v>
      </c>
      <c r="AE94">
        <v>196.15</v>
      </c>
      <c r="AF94">
        <v>121.15</v>
      </c>
      <c r="AG94">
        <v>121.153846153846</v>
      </c>
      <c r="AH94">
        <v>100</v>
      </c>
      <c r="AI94">
        <v>371.15384599999999</v>
      </c>
      <c r="AJ94">
        <v>-1</v>
      </c>
      <c r="AK94">
        <v>2</v>
      </c>
      <c r="AL94">
        <v>54.741219999999998</v>
      </c>
      <c r="AM94">
        <v>525</v>
      </c>
      <c r="AN94">
        <v>200</v>
      </c>
      <c r="AO94">
        <v>200</v>
      </c>
      <c r="AP94">
        <v>0</v>
      </c>
      <c r="AQ94">
        <v>556</v>
      </c>
      <c r="AR94">
        <v>24</v>
      </c>
      <c r="AS94">
        <v>23.982579999999999</v>
      </c>
      <c r="AT94">
        <v>-1</v>
      </c>
    </row>
    <row r="95" spans="1:46" x14ac:dyDescent="0.3">
      <c r="A95">
        <v>0.67</v>
      </c>
      <c r="B95">
        <v>0.625</v>
      </c>
      <c r="C95">
        <v>1</v>
      </c>
      <c r="D95">
        <v>10</v>
      </c>
      <c r="E95">
        <v>1.768</v>
      </c>
      <c r="F95">
        <v>150</v>
      </c>
      <c r="G95">
        <v>196.15</v>
      </c>
      <c r="H95">
        <v>121.15</v>
      </c>
      <c r="I95">
        <v>121.153846153846</v>
      </c>
      <c r="J95">
        <v>200</v>
      </c>
      <c r="K95">
        <v>471.15384599999999</v>
      </c>
      <c r="L95">
        <v>-1</v>
      </c>
      <c r="M95">
        <v>2</v>
      </c>
      <c r="N95">
        <v>48.094050000000003</v>
      </c>
      <c r="O95">
        <v>525</v>
      </c>
      <c r="P95">
        <v>200</v>
      </c>
      <c r="Q95">
        <v>200</v>
      </c>
      <c r="S95">
        <v>0</v>
      </c>
      <c r="T95">
        <v>673</v>
      </c>
      <c r="U95">
        <v>34</v>
      </c>
      <c r="V95">
        <v>25.97831</v>
      </c>
      <c r="W95">
        <v>-1</v>
      </c>
      <c r="Y95">
        <v>0.67</v>
      </c>
      <c r="Z95">
        <v>0.625</v>
      </c>
      <c r="AA95">
        <v>1</v>
      </c>
      <c r="AB95">
        <v>10</v>
      </c>
      <c r="AC95">
        <v>1.768</v>
      </c>
      <c r="AD95">
        <v>150</v>
      </c>
      <c r="AE95">
        <v>196.15</v>
      </c>
      <c r="AF95">
        <v>121.15</v>
      </c>
      <c r="AG95">
        <v>121.153846153846</v>
      </c>
      <c r="AH95">
        <v>200</v>
      </c>
      <c r="AI95">
        <v>471.15384599999999</v>
      </c>
      <c r="AJ95">
        <v>-1</v>
      </c>
      <c r="AK95">
        <v>2</v>
      </c>
      <c r="AL95">
        <v>48.094050000000003</v>
      </c>
      <c r="AM95">
        <v>525</v>
      </c>
      <c r="AN95">
        <v>200</v>
      </c>
      <c r="AO95">
        <v>200</v>
      </c>
      <c r="AP95">
        <v>0</v>
      </c>
      <c r="AQ95">
        <v>673</v>
      </c>
      <c r="AR95">
        <v>16</v>
      </c>
      <c r="AS95">
        <v>17.73949</v>
      </c>
      <c r="AT95">
        <v>-1</v>
      </c>
    </row>
    <row r="96" spans="1:46" x14ac:dyDescent="0.3">
      <c r="A96">
        <v>0.67</v>
      </c>
      <c r="B96">
        <v>0.625</v>
      </c>
      <c r="C96">
        <v>1</v>
      </c>
      <c r="D96">
        <v>10</v>
      </c>
      <c r="E96">
        <v>1.768</v>
      </c>
      <c r="F96">
        <v>150</v>
      </c>
      <c r="G96">
        <v>196.15</v>
      </c>
      <c r="H96">
        <v>121.15</v>
      </c>
      <c r="I96">
        <v>121.153846153846</v>
      </c>
      <c r="J96">
        <v>300</v>
      </c>
      <c r="K96">
        <v>571.15384600000004</v>
      </c>
      <c r="L96">
        <v>-1</v>
      </c>
      <c r="M96">
        <v>2</v>
      </c>
      <c r="N96">
        <v>42.588970000000003</v>
      </c>
      <c r="O96">
        <v>525</v>
      </c>
      <c r="P96">
        <v>200</v>
      </c>
      <c r="Q96">
        <v>200</v>
      </c>
      <c r="S96">
        <v>0</v>
      </c>
      <c r="T96">
        <v>134</v>
      </c>
      <c r="U96">
        <v>5</v>
      </c>
      <c r="V96">
        <v>22.275310000000001</v>
      </c>
      <c r="W96">
        <v>-1</v>
      </c>
      <c r="Y96">
        <v>0.67</v>
      </c>
      <c r="Z96">
        <v>0.625</v>
      </c>
      <c r="AA96">
        <v>1</v>
      </c>
      <c r="AB96">
        <v>10</v>
      </c>
      <c r="AC96">
        <v>1.768</v>
      </c>
      <c r="AD96">
        <v>150</v>
      </c>
      <c r="AE96">
        <v>196.15</v>
      </c>
      <c r="AF96">
        <v>121.15</v>
      </c>
      <c r="AG96">
        <v>121.153846153846</v>
      </c>
      <c r="AH96">
        <v>300</v>
      </c>
      <c r="AI96">
        <v>571.15384600000004</v>
      </c>
      <c r="AJ96">
        <v>-1</v>
      </c>
      <c r="AK96">
        <v>2</v>
      </c>
      <c r="AL96">
        <v>42.588970000000003</v>
      </c>
      <c r="AM96">
        <v>525</v>
      </c>
      <c r="AN96">
        <v>200</v>
      </c>
      <c r="AO96">
        <v>200</v>
      </c>
      <c r="AP96">
        <v>0</v>
      </c>
      <c r="AQ96">
        <v>133</v>
      </c>
      <c r="AR96">
        <v>0</v>
      </c>
      <c r="AS96">
        <v>0</v>
      </c>
      <c r="AT96">
        <v>-1</v>
      </c>
    </row>
    <row r="97" spans="1:46" x14ac:dyDescent="0.3">
      <c r="A97">
        <v>0.67</v>
      </c>
      <c r="B97">
        <v>0.625</v>
      </c>
      <c r="C97">
        <v>1</v>
      </c>
      <c r="D97">
        <v>10</v>
      </c>
      <c r="E97">
        <v>1.768</v>
      </c>
      <c r="F97">
        <v>150</v>
      </c>
      <c r="G97">
        <v>196.15</v>
      </c>
      <c r="H97">
        <v>121.15</v>
      </c>
      <c r="I97">
        <v>121.153846153846</v>
      </c>
      <c r="J97">
        <v>0</v>
      </c>
      <c r="K97">
        <v>271.15384599999999</v>
      </c>
      <c r="L97">
        <v>-1</v>
      </c>
      <c r="M97">
        <v>2</v>
      </c>
      <c r="N97">
        <v>62.68439</v>
      </c>
      <c r="O97">
        <v>525</v>
      </c>
      <c r="P97">
        <v>200</v>
      </c>
      <c r="Q97">
        <v>200</v>
      </c>
      <c r="S97">
        <v>0</v>
      </c>
      <c r="T97">
        <v>0</v>
      </c>
      <c r="U97">
        <v>5</v>
      </c>
      <c r="V97">
        <v>22.275310000000001</v>
      </c>
      <c r="W97">
        <v>-1</v>
      </c>
      <c r="Y97">
        <v>0.67</v>
      </c>
      <c r="Z97">
        <v>0.625</v>
      </c>
      <c r="AA97">
        <v>1</v>
      </c>
      <c r="AB97">
        <v>10</v>
      </c>
      <c r="AC97">
        <v>1.768</v>
      </c>
      <c r="AD97">
        <v>150</v>
      </c>
      <c r="AE97">
        <v>196.15</v>
      </c>
      <c r="AF97">
        <v>121.15</v>
      </c>
      <c r="AG97">
        <v>121.153846153846</v>
      </c>
      <c r="AH97">
        <v>0</v>
      </c>
      <c r="AI97">
        <v>271.15384599999999</v>
      </c>
      <c r="AJ97">
        <v>-1</v>
      </c>
      <c r="AK97">
        <v>2</v>
      </c>
      <c r="AL97">
        <v>62.68439</v>
      </c>
      <c r="AM97">
        <v>525</v>
      </c>
      <c r="AN97">
        <v>200</v>
      </c>
      <c r="AO97">
        <v>200</v>
      </c>
      <c r="AP97">
        <v>0</v>
      </c>
      <c r="AQ97">
        <v>0</v>
      </c>
      <c r="AR97">
        <v>0</v>
      </c>
      <c r="AS97">
        <v>0</v>
      </c>
      <c r="AT97">
        <v>-1</v>
      </c>
    </row>
    <row r="98" spans="1:46" x14ac:dyDescent="0.3">
      <c r="A98" t="s">
        <v>74</v>
      </c>
      <c r="B98" t="s">
        <v>74</v>
      </c>
      <c r="C98">
        <v>1.768</v>
      </c>
      <c r="D98">
        <v>250</v>
      </c>
      <c r="Y98" t="s">
        <v>74</v>
      </c>
      <c r="Z98" t="s">
        <v>74</v>
      </c>
      <c r="AA98">
        <v>1.768</v>
      </c>
      <c r="AB98">
        <v>250</v>
      </c>
    </row>
    <row r="99" spans="1:46" x14ac:dyDescent="0.3">
      <c r="A99" t="s">
        <v>74</v>
      </c>
      <c r="B99" t="s">
        <v>74</v>
      </c>
      <c r="C99">
        <v>1.768</v>
      </c>
      <c r="D99">
        <v>250</v>
      </c>
      <c r="Y99" t="s">
        <v>74</v>
      </c>
      <c r="Z99" t="s">
        <v>74</v>
      </c>
      <c r="AA99">
        <v>1.768</v>
      </c>
      <c r="AB99">
        <v>250</v>
      </c>
    </row>
    <row r="100" spans="1:46" x14ac:dyDescent="0.3">
      <c r="A100" t="s">
        <v>74</v>
      </c>
      <c r="B100" t="s">
        <v>74</v>
      </c>
      <c r="C100">
        <v>1.768</v>
      </c>
      <c r="D100">
        <v>250</v>
      </c>
      <c r="E100" t="s">
        <v>75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74</v>
      </c>
      <c r="N100" t="s">
        <v>74</v>
      </c>
      <c r="O100">
        <v>20</v>
      </c>
      <c r="Y100" t="s">
        <v>74</v>
      </c>
      <c r="Z100" t="s">
        <v>74</v>
      </c>
      <c r="AA100">
        <v>1.768</v>
      </c>
      <c r="AB100">
        <v>250</v>
      </c>
      <c r="AC100" t="s">
        <v>75</v>
      </c>
      <c r="AD100" t="s">
        <v>74</v>
      </c>
      <c r="AE100" t="s">
        <v>74</v>
      </c>
      <c r="AF100" t="s">
        <v>74</v>
      </c>
      <c r="AG100" t="s">
        <v>74</v>
      </c>
      <c r="AH100" t="s">
        <v>74</v>
      </c>
      <c r="AI100" t="s">
        <v>74</v>
      </c>
      <c r="AJ100" t="s">
        <v>74</v>
      </c>
      <c r="AK100" t="s">
        <v>74</v>
      </c>
      <c r="AL100" t="s">
        <v>74</v>
      </c>
      <c r="AM100">
        <v>20</v>
      </c>
    </row>
    <row r="101" spans="1:46" x14ac:dyDescent="0.3">
      <c r="A101">
        <v>0.67</v>
      </c>
      <c r="B101">
        <v>0.625</v>
      </c>
      <c r="C101">
        <v>1</v>
      </c>
      <c r="D101">
        <v>10</v>
      </c>
      <c r="E101">
        <v>1.768</v>
      </c>
      <c r="F101">
        <v>250</v>
      </c>
      <c r="G101">
        <v>326.92</v>
      </c>
      <c r="H101">
        <v>201.92</v>
      </c>
      <c r="I101">
        <v>201.923076923076</v>
      </c>
      <c r="J101">
        <v>0</v>
      </c>
      <c r="K101">
        <v>451.92307599999998</v>
      </c>
      <c r="L101">
        <v>-1</v>
      </c>
      <c r="M101">
        <v>2</v>
      </c>
      <c r="N101">
        <v>17.788889999999999</v>
      </c>
      <c r="O101">
        <v>145</v>
      </c>
      <c r="P101">
        <v>0</v>
      </c>
      <c r="Q101">
        <v>20</v>
      </c>
      <c r="S101">
        <v>0</v>
      </c>
      <c r="T101">
        <v>2621</v>
      </c>
      <c r="U101">
        <v>0</v>
      </c>
      <c r="V101">
        <v>0</v>
      </c>
      <c r="W101">
        <v>-1</v>
      </c>
      <c r="Y101">
        <v>0.67</v>
      </c>
      <c r="Z101">
        <v>0.625</v>
      </c>
      <c r="AA101">
        <v>1</v>
      </c>
      <c r="AB101">
        <v>10</v>
      </c>
      <c r="AC101">
        <v>1.768</v>
      </c>
      <c r="AD101">
        <v>250</v>
      </c>
      <c r="AE101">
        <v>326.92</v>
      </c>
      <c r="AF101">
        <v>201.92</v>
      </c>
      <c r="AG101">
        <v>201.923076923076</v>
      </c>
      <c r="AH101">
        <v>0</v>
      </c>
      <c r="AI101">
        <v>451.92307599999998</v>
      </c>
      <c r="AJ101">
        <v>-1</v>
      </c>
      <c r="AK101">
        <v>2</v>
      </c>
      <c r="AL101">
        <v>17.788889999999999</v>
      </c>
      <c r="AM101">
        <v>145</v>
      </c>
      <c r="AN101">
        <v>0</v>
      </c>
      <c r="AO101">
        <v>20</v>
      </c>
      <c r="AP101">
        <v>0</v>
      </c>
      <c r="AQ101">
        <v>5</v>
      </c>
      <c r="AR101">
        <v>0</v>
      </c>
      <c r="AS101">
        <v>0</v>
      </c>
      <c r="AT101">
        <v>-1</v>
      </c>
    </row>
    <row r="102" spans="1:46" x14ac:dyDescent="0.3">
      <c r="A102">
        <v>0.67</v>
      </c>
      <c r="B102">
        <v>0.625</v>
      </c>
      <c r="C102">
        <v>1</v>
      </c>
      <c r="D102">
        <v>10</v>
      </c>
      <c r="E102">
        <v>1.768</v>
      </c>
      <c r="F102">
        <v>250</v>
      </c>
      <c r="G102">
        <v>326.92</v>
      </c>
      <c r="H102">
        <v>201.92</v>
      </c>
      <c r="I102">
        <v>201.923076923076</v>
      </c>
      <c r="J102">
        <v>100</v>
      </c>
      <c r="K102">
        <v>551.92307600000004</v>
      </c>
      <c r="L102">
        <v>-1</v>
      </c>
      <c r="M102">
        <v>2</v>
      </c>
      <c r="N102">
        <v>14.71997</v>
      </c>
      <c r="O102">
        <v>145</v>
      </c>
      <c r="P102">
        <v>0</v>
      </c>
      <c r="Q102">
        <v>20</v>
      </c>
      <c r="S102">
        <v>0</v>
      </c>
      <c r="T102">
        <v>866</v>
      </c>
      <c r="U102">
        <v>1</v>
      </c>
      <c r="V102">
        <v>3.8947289999999999</v>
      </c>
      <c r="W102">
        <v>-1</v>
      </c>
      <c r="Y102">
        <v>0.67</v>
      </c>
      <c r="Z102">
        <v>0.625</v>
      </c>
      <c r="AA102">
        <v>1</v>
      </c>
      <c r="AB102">
        <v>10</v>
      </c>
      <c r="AC102">
        <v>1.768</v>
      </c>
      <c r="AD102">
        <v>250</v>
      </c>
      <c r="AE102">
        <v>326.92</v>
      </c>
      <c r="AF102">
        <v>201.92</v>
      </c>
      <c r="AG102">
        <v>201.923076923076</v>
      </c>
      <c r="AH102">
        <v>100</v>
      </c>
      <c r="AI102">
        <v>551.92307600000004</v>
      </c>
      <c r="AJ102">
        <v>-1</v>
      </c>
      <c r="AK102">
        <v>2</v>
      </c>
      <c r="AL102">
        <v>14.71997</v>
      </c>
      <c r="AM102">
        <v>145</v>
      </c>
      <c r="AN102">
        <v>0</v>
      </c>
      <c r="AO102">
        <v>20</v>
      </c>
      <c r="AP102">
        <v>0</v>
      </c>
      <c r="AQ102">
        <v>0</v>
      </c>
      <c r="AR102">
        <v>0</v>
      </c>
      <c r="AS102">
        <v>0</v>
      </c>
      <c r="AT102">
        <v>-1</v>
      </c>
    </row>
    <row r="103" spans="1:46" x14ac:dyDescent="0.3">
      <c r="A103">
        <v>0.67</v>
      </c>
      <c r="B103">
        <v>0.625</v>
      </c>
      <c r="C103">
        <v>1</v>
      </c>
      <c r="D103">
        <v>10</v>
      </c>
      <c r="E103">
        <v>1.768</v>
      </c>
      <c r="F103">
        <v>250</v>
      </c>
      <c r="G103">
        <v>326.92</v>
      </c>
      <c r="H103">
        <v>201.92</v>
      </c>
      <c r="I103">
        <v>201.923076923076</v>
      </c>
      <c r="J103">
        <v>200</v>
      </c>
      <c r="K103">
        <v>651.92307600000004</v>
      </c>
      <c r="L103">
        <v>-1</v>
      </c>
      <c r="M103">
        <v>2</v>
      </c>
      <c r="N103">
        <v>12.539540000000001</v>
      </c>
      <c r="O103">
        <v>145</v>
      </c>
      <c r="P103">
        <v>0</v>
      </c>
      <c r="Q103">
        <v>20</v>
      </c>
      <c r="S103">
        <v>0</v>
      </c>
      <c r="T103">
        <v>944</v>
      </c>
      <c r="U103">
        <v>0</v>
      </c>
      <c r="V103">
        <v>0</v>
      </c>
      <c r="W103">
        <v>-1</v>
      </c>
      <c r="Y103">
        <v>0.67</v>
      </c>
      <c r="Z103">
        <v>0.625</v>
      </c>
      <c r="AA103">
        <v>1</v>
      </c>
      <c r="AB103">
        <v>10</v>
      </c>
      <c r="AC103">
        <v>1.768</v>
      </c>
      <c r="AD103">
        <v>250</v>
      </c>
      <c r="AE103">
        <v>326.92</v>
      </c>
      <c r="AF103">
        <v>201.92</v>
      </c>
      <c r="AG103">
        <v>201.923076923076</v>
      </c>
      <c r="AH103">
        <v>200</v>
      </c>
      <c r="AI103">
        <v>651.92307600000004</v>
      </c>
      <c r="AJ103">
        <v>-1</v>
      </c>
      <c r="AK103">
        <v>2</v>
      </c>
      <c r="AL103">
        <v>12.539540000000001</v>
      </c>
      <c r="AM103">
        <v>145</v>
      </c>
      <c r="AN103">
        <v>0</v>
      </c>
      <c r="AO103">
        <v>20</v>
      </c>
      <c r="AP103">
        <v>0</v>
      </c>
      <c r="AQ103">
        <v>0</v>
      </c>
      <c r="AR103">
        <v>0</v>
      </c>
      <c r="AS103">
        <v>0</v>
      </c>
      <c r="AT103">
        <v>-1</v>
      </c>
    </row>
    <row r="104" spans="1:46" x14ac:dyDescent="0.3">
      <c r="A104">
        <v>0.67</v>
      </c>
      <c r="B104">
        <v>0.625</v>
      </c>
      <c r="C104">
        <v>1</v>
      </c>
      <c r="D104">
        <v>10</v>
      </c>
      <c r="E104">
        <v>1.768</v>
      </c>
      <c r="F104">
        <v>250</v>
      </c>
      <c r="G104">
        <v>326.92</v>
      </c>
      <c r="H104">
        <v>201.92</v>
      </c>
      <c r="I104">
        <v>201.923076923076</v>
      </c>
      <c r="J104">
        <v>300</v>
      </c>
      <c r="K104">
        <v>751.92307600000004</v>
      </c>
      <c r="L104">
        <v>-1</v>
      </c>
      <c r="M104">
        <v>2</v>
      </c>
      <c r="N104">
        <v>10.914870000000001</v>
      </c>
      <c r="O104">
        <v>145</v>
      </c>
      <c r="P104">
        <v>0</v>
      </c>
      <c r="Q104">
        <v>20</v>
      </c>
      <c r="S104">
        <v>0</v>
      </c>
      <c r="T104">
        <v>993</v>
      </c>
      <c r="U104">
        <v>0</v>
      </c>
      <c r="V104">
        <v>0</v>
      </c>
      <c r="W104">
        <v>-1</v>
      </c>
      <c r="Y104">
        <v>0.67</v>
      </c>
      <c r="Z104">
        <v>0.625</v>
      </c>
      <c r="AA104">
        <v>1</v>
      </c>
      <c r="AB104">
        <v>10</v>
      </c>
      <c r="AC104">
        <v>1.768</v>
      </c>
      <c r="AD104">
        <v>250</v>
      </c>
      <c r="AE104">
        <v>326.92</v>
      </c>
      <c r="AF104">
        <v>201.92</v>
      </c>
      <c r="AG104">
        <v>201.923076923076</v>
      </c>
      <c r="AH104">
        <v>300</v>
      </c>
      <c r="AI104">
        <v>751.92307600000004</v>
      </c>
      <c r="AJ104">
        <v>-1</v>
      </c>
      <c r="AK104">
        <v>2</v>
      </c>
      <c r="AL104">
        <v>10.914870000000001</v>
      </c>
      <c r="AM104">
        <v>145</v>
      </c>
      <c r="AN104">
        <v>0</v>
      </c>
      <c r="AO104">
        <v>20</v>
      </c>
      <c r="AP104">
        <v>0</v>
      </c>
      <c r="AQ104">
        <v>0</v>
      </c>
      <c r="AR104">
        <v>0</v>
      </c>
      <c r="AS104">
        <v>0</v>
      </c>
      <c r="AT104">
        <v>-1</v>
      </c>
    </row>
    <row r="105" spans="1:46" x14ac:dyDescent="0.3">
      <c r="A105">
        <v>0.67</v>
      </c>
      <c r="B105">
        <v>0.625</v>
      </c>
      <c r="C105">
        <v>1</v>
      </c>
      <c r="D105">
        <v>10</v>
      </c>
      <c r="E105">
        <v>1.768</v>
      </c>
      <c r="F105">
        <v>250</v>
      </c>
      <c r="G105">
        <v>326.92</v>
      </c>
      <c r="H105">
        <v>201.92</v>
      </c>
      <c r="I105">
        <v>201.923076923076</v>
      </c>
      <c r="J105">
        <v>0</v>
      </c>
      <c r="K105">
        <v>451.92307599999998</v>
      </c>
      <c r="L105">
        <v>-1</v>
      </c>
      <c r="M105">
        <v>2</v>
      </c>
      <c r="N105">
        <v>17.788889999999999</v>
      </c>
      <c r="O105">
        <v>145</v>
      </c>
      <c r="P105">
        <v>0</v>
      </c>
      <c r="Q105">
        <v>20</v>
      </c>
      <c r="S105">
        <v>0</v>
      </c>
      <c r="T105">
        <v>2621</v>
      </c>
      <c r="U105">
        <v>0</v>
      </c>
      <c r="V105">
        <v>0</v>
      </c>
      <c r="W105">
        <v>-1</v>
      </c>
      <c r="Y105">
        <v>0.67</v>
      </c>
      <c r="Z105">
        <v>0.625</v>
      </c>
      <c r="AA105">
        <v>1</v>
      </c>
      <c r="AB105">
        <v>10</v>
      </c>
      <c r="AC105">
        <v>1.768</v>
      </c>
      <c r="AD105">
        <v>250</v>
      </c>
      <c r="AE105">
        <v>326.92</v>
      </c>
      <c r="AF105">
        <v>201.92</v>
      </c>
      <c r="AG105">
        <v>201.923076923076</v>
      </c>
      <c r="AH105">
        <v>0</v>
      </c>
      <c r="AI105">
        <v>451.92307599999998</v>
      </c>
      <c r="AJ105">
        <v>-1</v>
      </c>
      <c r="AK105">
        <v>2</v>
      </c>
      <c r="AL105">
        <v>17.788889999999999</v>
      </c>
      <c r="AM105">
        <v>145</v>
      </c>
      <c r="AN105">
        <v>0</v>
      </c>
      <c r="AO105">
        <v>20</v>
      </c>
      <c r="AP105">
        <v>0</v>
      </c>
      <c r="AQ105">
        <v>5</v>
      </c>
      <c r="AR105">
        <v>0</v>
      </c>
      <c r="AS105">
        <v>0</v>
      </c>
      <c r="AT105">
        <v>-1</v>
      </c>
    </row>
    <row r="106" spans="1:46" x14ac:dyDescent="0.3">
      <c r="A106" t="s">
        <v>74</v>
      </c>
      <c r="B106" t="s">
        <v>74</v>
      </c>
      <c r="C106">
        <v>1.768</v>
      </c>
      <c r="D106">
        <v>250</v>
      </c>
      <c r="E106" t="s">
        <v>75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74</v>
      </c>
      <c r="N106" t="s">
        <v>74</v>
      </c>
      <c r="O106">
        <v>65</v>
      </c>
      <c r="Y106" t="s">
        <v>74</v>
      </c>
      <c r="Z106" t="s">
        <v>74</v>
      </c>
      <c r="AA106">
        <v>1.768</v>
      </c>
      <c r="AB106">
        <v>250</v>
      </c>
      <c r="AC106" t="s">
        <v>75</v>
      </c>
      <c r="AD106" t="s">
        <v>74</v>
      </c>
      <c r="AE106" t="s">
        <v>74</v>
      </c>
      <c r="AF106" t="s">
        <v>74</v>
      </c>
      <c r="AG106" t="s">
        <v>74</v>
      </c>
      <c r="AH106" t="s">
        <v>74</v>
      </c>
      <c r="AI106" t="s">
        <v>74</v>
      </c>
      <c r="AJ106" t="s">
        <v>74</v>
      </c>
      <c r="AK106" t="s">
        <v>74</v>
      </c>
      <c r="AL106" t="s">
        <v>74</v>
      </c>
      <c r="AM106">
        <v>65</v>
      </c>
    </row>
    <row r="107" spans="1:46" x14ac:dyDescent="0.3">
      <c r="A107">
        <v>0.67</v>
      </c>
      <c r="B107">
        <v>0.625</v>
      </c>
      <c r="C107">
        <v>1</v>
      </c>
      <c r="D107">
        <v>10</v>
      </c>
      <c r="E107">
        <v>1.768</v>
      </c>
      <c r="F107">
        <v>250</v>
      </c>
      <c r="G107">
        <v>326.92</v>
      </c>
      <c r="H107">
        <v>201.92</v>
      </c>
      <c r="I107">
        <v>201.923076923076</v>
      </c>
      <c r="J107">
        <v>0</v>
      </c>
      <c r="K107">
        <v>451.92307599999998</v>
      </c>
      <c r="L107">
        <v>-1</v>
      </c>
      <c r="M107">
        <v>2</v>
      </c>
      <c r="N107">
        <v>22.80312</v>
      </c>
      <c r="O107">
        <v>190</v>
      </c>
      <c r="P107">
        <v>0</v>
      </c>
      <c r="Q107">
        <v>65</v>
      </c>
      <c r="S107">
        <v>0</v>
      </c>
      <c r="T107">
        <v>2485</v>
      </c>
      <c r="U107">
        <v>7</v>
      </c>
      <c r="V107">
        <v>6.0847470000000001</v>
      </c>
      <c r="W107">
        <v>-1</v>
      </c>
      <c r="Y107">
        <v>0.67</v>
      </c>
      <c r="Z107">
        <v>0.625</v>
      </c>
      <c r="AA107">
        <v>1</v>
      </c>
      <c r="AB107">
        <v>10</v>
      </c>
      <c r="AC107">
        <v>1.768</v>
      </c>
      <c r="AD107">
        <v>250</v>
      </c>
      <c r="AE107">
        <v>326.92</v>
      </c>
      <c r="AF107">
        <v>201.92</v>
      </c>
      <c r="AG107">
        <v>201.923076923076</v>
      </c>
      <c r="AH107">
        <v>0</v>
      </c>
      <c r="AI107">
        <v>451.92307599999998</v>
      </c>
      <c r="AJ107">
        <v>-1</v>
      </c>
      <c r="AK107">
        <v>2</v>
      </c>
      <c r="AL107">
        <v>22.80312</v>
      </c>
      <c r="AM107">
        <v>190</v>
      </c>
      <c r="AN107">
        <v>0</v>
      </c>
      <c r="AO107">
        <v>65</v>
      </c>
      <c r="AP107">
        <v>0</v>
      </c>
      <c r="AQ107">
        <v>1755</v>
      </c>
      <c r="AR107">
        <v>21</v>
      </c>
      <c r="AS107">
        <v>12.56011</v>
      </c>
      <c r="AT107">
        <v>-1</v>
      </c>
    </row>
    <row r="108" spans="1:46" x14ac:dyDescent="0.3">
      <c r="A108">
        <v>0.67</v>
      </c>
      <c r="B108">
        <v>0.625</v>
      </c>
      <c r="C108">
        <v>1</v>
      </c>
      <c r="D108">
        <v>10</v>
      </c>
      <c r="E108">
        <v>1.768</v>
      </c>
      <c r="F108">
        <v>250</v>
      </c>
      <c r="G108">
        <v>326.92</v>
      </c>
      <c r="H108">
        <v>201.92</v>
      </c>
      <c r="I108">
        <v>201.923076923076</v>
      </c>
      <c r="J108">
        <v>100</v>
      </c>
      <c r="K108">
        <v>551.92307600000004</v>
      </c>
      <c r="L108">
        <v>-1</v>
      </c>
      <c r="M108">
        <v>2</v>
      </c>
      <c r="N108">
        <v>18.99606</v>
      </c>
      <c r="O108">
        <v>190</v>
      </c>
      <c r="P108">
        <v>0</v>
      </c>
      <c r="Q108">
        <v>65</v>
      </c>
      <c r="S108">
        <v>0</v>
      </c>
      <c r="T108">
        <v>847</v>
      </c>
      <c r="U108">
        <v>4</v>
      </c>
      <c r="V108">
        <v>7.8810359999999999</v>
      </c>
      <c r="W108">
        <v>-1</v>
      </c>
      <c r="Y108">
        <v>0.67</v>
      </c>
      <c r="Z108">
        <v>0.625</v>
      </c>
      <c r="AA108">
        <v>1</v>
      </c>
      <c r="AB108">
        <v>10</v>
      </c>
      <c r="AC108">
        <v>1.768</v>
      </c>
      <c r="AD108">
        <v>250</v>
      </c>
      <c r="AE108">
        <v>326.92</v>
      </c>
      <c r="AF108">
        <v>201.92</v>
      </c>
      <c r="AG108">
        <v>201.923076923076</v>
      </c>
      <c r="AH108">
        <v>100</v>
      </c>
      <c r="AI108">
        <v>551.92307600000004</v>
      </c>
      <c r="AJ108">
        <v>-1</v>
      </c>
      <c r="AK108">
        <v>2</v>
      </c>
      <c r="AL108">
        <v>18.99606</v>
      </c>
      <c r="AM108">
        <v>190</v>
      </c>
      <c r="AN108">
        <v>0</v>
      </c>
      <c r="AO108">
        <v>65</v>
      </c>
      <c r="AP108">
        <v>0</v>
      </c>
      <c r="AQ108">
        <v>48</v>
      </c>
      <c r="AR108">
        <v>0</v>
      </c>
      <c r="AS108">
        <v>0</v>
      </c>
      <c r="AT108">
        <v>-1</v>
      </c>
    </row>
    <row r="109" spans="1:46" x14ac:dyDescent="0.3">
      <c r="A109">
        <v>0.67</v>
      </c>
      <c r="B109">
        <v>0.625</v>
      </c>
      <c r="C109">
        <v>1</v>
      </c>
      <c r="D109">
        <v>10</v>
      </c>
      <c r="E109">
        <v>1.768</v>
      </c>
      <c r="F109">
        <v>250</v>
      </c>
      <c r="G109">
        <v>326.92</v>
      </c>
      <c r="H109">
        <v>201.92</v>
      </c>
      <c r="I109">
        <v>201.923076923076</v>
      </c>
      <c r="J109">
        <v>200</v>
      </c>
      <c r="K109">
        <v>651.92307600000004</v>
      </c>
      <c r="L109">
        <v>-1</v>
      </c>
      <c r="M109">
        <v>2</v>
      </c>
      <c r="N109">
        <v>16.248519999999999</v>
      </c>
      <c r="O109">
        <v>190</v>
      </c>
      <c r="P109">
        <v>0</v>
      </c>
      <c r="Q109">
        <v>65</v>
      </c>
      <c r="S109">
        <v>0</v>
      </c>
      <c r="T109">
        <v>833</v>
      </c>
      <c r="U109">
        <v>3</v>
      </c>
      <c r="V109">
        <v>6.8810029999999998</v>
      </c>
      <c r="W109">
        <v>-1</v>
      </c>
      <c r="Y109">
        <v>0.67</v>
      </c>
      <c r="Z109">
        <v>0.625</v>
      </c>
      <c r="AA109">
        <v>1</v>
      </c>
      <c r="AB109">
        <v>10</v>
      </c>
      <c r="AC109">
        <v>1.768</v>
      </c>
      <c r="AD109">
        <v>250</v>
      </c>
      <c r="AE109">
        <v>326.92</v>
      </c>
      <c r="AF109">
        <v>201.92</v>
      </c>
      <c r="AG109">
        <v>201.923076923076</v>
      </c>
      <c r="AH109">
        <v>200</v>
      </c>
      <c r="AI109">
        <v>651.92307600000004</v>
      </c>
      <c r="AJ109">
        <v>-1</v>
      </c>
      <c r="AK109">
        <v>2</v>
      </c>
      <c r="AL109">
        <v>16.248519999999999</v>
      </c>
      <c r="AM109">
        <v>190</v>
      </c>
      <c r="AN109">
        <v>0</v>
      </c>
      <c r="AO109">
        <v>65</v>
      </c>
      <c r="AP109">
        <v>0</v>
      </c>
      <c r="AQ109">
        <v>0</v>
      </c>
      <c r="AR109">
        <v>0</v>
      </c>
      <c r="AS109">
        <v>0</v>
      </c>
      <c r="AT109">
        <v>-1</v>
      </c>
    </row>
    <row r="110" spans="1:46" x14ac:dyDescent="0.3">
      <c r="A110">
        <v>0.67</v>
      </c>
      <c r="B110">
        <v>0.625</v>
      </c>
      <c r="C110">
        <v>1</v>
      </c>
      <c r="D110">
        <v>10</v>
      </c>
      <c r="E110">
        <v>1.768</v>
      </c>
      <c r="F110">
        <v>250</v>
      </c>
      <c r="G110">
        <v>326.92</v>
      </c>
      <c r="H110">
        <v>201.92</v>
      </c>
      <c r="I110">
        <v>201.923076923076</v>
      </c>
      <c r="J110">
        <v>300</v>
      </c>
      <c r="K110">
        <v>751.92307600000004</v>
      </c>
      <c r="L110">
        <v>-1</v>
      </c>
      <c r="M110">
        <v>2</v>
      </c>
      <c r="N110">
        <v>14.180960000000001</v>
      </c>
      <c r="O110">
        <v>190</v>
      </c>
      <c r="P110">
        <v>0</v>
      </c>
      <c r="Q110">
        <v>65</v>
      </c>
      <c r="S110">
        <v>0</v>
      </c>
      <c r="T110">
        <v>900</v>
      </c>
      <c r="U110">
        <v>3</v>
      </c>
      <c r="V110">
        <v>6.6196270000000004</v>
      </c>
      <c r="W110">
        <v>-1</v>
      </c>
      <c r="Y110">
        <v>0.67</v>
      </c>
      <c r="Z110">
        <v>0.625</v>
      </c>
      <c r="AA110">
        <v>1</v>
      </c>
      <c r="AB110">
        <v>10</v>
      </c>
      <c r="AC110">
        <v>1.768</v>
      </c>
      <c r="AD110">
        <v>250</v>
      </c>
      <c r="AE110">
        <v>326.92</v>
      </c>
      <c r="AF110">
        <v>201.92</v>
      </c>
      <c r="AG110">
        <v>201.923076923076</v>
      </c>
      <c r="AH110">
        <v>300</v>
      </c>
      <c r="AI110">
        <v>751.92307600000004</v>
      </c>
      <c r="AJ110">
        <v>-1</v>
      </c>
      <c r="AK110">
        <v>2</v>
      </c>
      <c r="AL110">
        <v>14.180960000000001</v>
      </c>
      <c r="AM110">
        <v>190</v>
      </c>
      <c r="AN110">
        <v>0</v>
      </c>
      <c r="AO110">
        <v>65</v>
      </c>
      <c r="AP110">
        <v>0</v>
      </c>
      <c r="AQ110">
        <v>0</v>
      </c>
      <c r="AR110">
        <v>0</v>
      </c>
      <c r="AS110">
        <v>0</v>
      </c>
      <c r="AT110">
        <v>-1</v>
      </c>
    </row>
    <row r="111" spans="1:46" x14ac:dyDescent="0.3">
      <c r="A111">
        <v>0.67</v>
      </c>
      <c r="B111">
        <v>0.625</v>
      </c>
      <c r="C111">
        <v>1</v>
      </c>
      <c r="D111">
        <v>10</v>
      </c>
      <c r="E111">
        <v>1.768</v>
      </c>
      <c r="F111">
        <v>250</v>
      </c>
      <c r="G111">
        <v>326.92</v>
      </c>
      <c r="H111">
        <v>201.92</v>
      </c>
      <c r="I111">
        <v>201.923076923076</v>
      </c>
      <c r="J111">
        <v>200</v>
      </c>
      <c r="K111">
        <v>651.92307600000004</v>
      </c>
      <c r="L111">
        <v>-1</v>
      </c>
      <c r="M111">
        <v>2</v>
      </c>
      <c r="N111">
        <v>16.248519999999999</v>
      </c>
      <c r="O111">
        <v>190</v>
      </c>
      <c r="P111">
        <v>0</v>
      </c>
      <c r="Q111">
        <v>65</v>
      </c>
      <c r="S111">
        <v>0</v>
      </c>
      <c r="T111">
        <v>833</v>
      </c>
      <c r="U111">
        <v>3</v>
      </c>
      <c r="V111">
        <v>6.8810029999999998</v>
      </c>
      <c r="W111">
        <v>-1</v>
      </c>
      <c r="Y111">
        <v>0.67</v>
      </c>
      <c r="Z111">
        <v>0.625</v>
      </c>
      <c r="AA111">
        <v>1</v>
      </c>
      <c r="AB111">
        <v>10</v>
      </c>
      <c r="AC111">
        <v>1.768</v>
      </c>
      <c r="AD111">
        <v>250</v>
      </c>
      <c r="AE111">
        <v>326.92</v>
      </c>
      <c r="AF111">
        <v>201.92</v>
      </c>
      <c r="AG111">
        <v>201.923076923076</v>
      </c>
      <c r="AH111">
        <v>100</v>
      </c>
      <c r="AI111">
        <v>551.92307600000004</v>
      </c>
      <c r="AJ111">
        <v>-1</v>
      </c>
      <c r="AK111">
        <v>2</v>
      </c>
      <c r="AL111">
        <v>18.99606</v>
      </c>
      <c r="AM111">
        <v>190</v>
      </c>
      <c r="AN111">
        <v>0</v>
      </c>
      <c r="AO111">
        <v>65</v>
      </c>
      <c r="AP111">
        <v>0</v>
      </c>
      <c r="AQ111">
        <v>48</v>
      </c>
      <c r="AR111">
        <v>0</v>
      </c>
      <c r="AS111">
        <v>0</v>
      </c>
      <c r="AT111">
        <v>-1</v>
      </c>
    </row>
    <row r="112" spans="1:46" x14ac:dyDescent="0.3">
      <c r="A112" t="s">
        <v>74</v>
      </c>
      <c r="B112" t="s">
        <v>74</v>
      </c>
      <c r="C112">
        <v>1.768</v>
      </c>
      <c r="D112">
        <v>250</v>
      </c>
      <c r="E112" t="s">
        <v>75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74</v>
      </c>
      <c r="N112" t="s">
        <v>74</v>
      </c>
      <c r="O112">
        <v>110</v>
      </c>
      <c r="Y112" t="s">
        <v>74</v>
      </c>
      <c r="Z112" t="s">
        <v>74</v>
      </c>
      <c r="AA112">
        <v>1.768</v>
      </c>
      <c r="AB112">
        <v>250</v>
      </c>
      <c r="AC112" t="s">
        <v>75</v>
      </c>
      <c r="AD112" t="s">
        <v>74</v>
      </c>
      <c r="AE112" t="s">
        <v>74</v>
      </c>
      <c r="AF112" t="s">
        <v>74</v>
      </c>
      <c r="AG112" t="s">
        <v>74</v>
      </c>
      <c r="AH112" t="s">
        <v>74</v>
      </c>
      <c r="AI112" t="s">
        <v>74</v>
      </c>
      <c r="AJ112" t="s">
        <v>74</v>
      </c>
      <c r="AK112" t="s">
        <v>74</v>
      </c>
      <c r="AL112" t="s">
        <v>74</v>
      </c>
      <c r="AM112">
        <v>110</v>
      </c>
    </row>
    <row r="113" spans="1:46" x14ac:dyDescent="0.3">
      <c r="A113">
        <v>0.67</v>
      </c>
      <c r="B113">
        <v>0.625</v>
      </c>
      <c r="C113">
        <v>1</v>
      </c>
      <c r="D113">
        <v>10</v>
      </c>
      <c r="E113">
        <v>1.768</v>
      </c>
      <c r="F113">
        <v>250</v>
      </c>
      <c r="G113">
        <v>326.92</v>
      </c>
      <c r="H113">
        <v>201.92</v>
      </c>
      <c r="I113">
        <v>201.923076923076</v>
      </c>
      <c r="J113">
        <v>0</v>
      </c>
      <c r="K113">
        <v>451.92307599999998</v>
      </c>
      <c r="L113">
        <v>-1</v>
      </c>
      <c r="M113">
        <v>2</v>
      </c>
      <c r="N113">
        <v>27.474430000000002</v>
      </c>
      <c r="O113">
        <v>235</v>
      </c>
      <c r="P113">
        <v>0</v>
      </c>
      <c r="Q113">
        <v>110</v>
      </c>
      <c r="S113">
        <v>0</v>
      </c>
      <c r="T113">
        <v>2306</v>
      </c>
      <c r="U113">
        <v>37</v>
      </c>
      <c r="V113">
        <v>14.554320000000001</v>
      </c>
      <c r="W113">
        <v>-1</v>
      </c>
      <c r="Y113">
        <v>0.67</v>
      </c>
      <c r="Z113">
        <v>0.625</v>
      </c>
      <c r="AA113">
        <v>1</v>
      </c>
      <c r="AB113">
        <v>10</v>
      </c>
      <c r="AC113">
        <v>1.768</v>
      </c>
      <c r="AD113">
        <v>250</v>
      </c>
      <c r="AE113">
        <v>326.92</v>
      </c>
      <c r="AF113">
        <v>201.92</v>
      </c>
      <c r="AG113">
        <v>201.923076923076</v>
      </c>
      <c r="AH113">
        <v>0</v>
      </c>
      <c r="AI113">
        <v>451.92307599999998</v>
      </c>
      <c r="AJ113">
        <v>-1</v>
      </c>
      <c r="AK113">
        <v>2</v>
      </c>
      <c r="AL113">
        <v>27.474430000000002</v>
      </c>
      <c r="AM113">
        <v>235</v>
      </c>
      <c r="AN113">
        <v>0</v>
      </c>
      <c r="AO113">
        <v>110</v>
      </c>
      <c r="AP113">
        <v>0</v>
      </c>
      <c r="AQ113">
        <v>2309</v>
      </c>
      <c r="AR113">
        <v>80</v>
      </c>
      <c r="AS113">
        <v>21.45487</v>
      </c>
      <c r="AT113">
        <v>-1</v>
      </c>
    </row>
    <row r="114" spans="1:46" x14ac:dyDescent="0.3">
      <c r="A114">
        <v>0.67</v>
      </c>
      <c r="B114">
        <v>0.625</v>
      </c>
      <c r="C114">
        <v>1</v>
      </c>
      <c r="D114">
        <v>10</v>
      </c>
      <c r="E114">
        <v>1.768</v>
      </c>
      <c r="F114">
        <v>250</v>
      </c>
      <c r="G114">
        <v>326.92</v>
      </c>
      <c r="H114">
        <v>201.92</v>
      </c>
      <c r="I114">
        <v>201.923076923076</v>
      </c>
      <c r="J114">
        <v>100</v>
      </c>
      <c r="K114">
        <v>551.92307600000004</v>
      </c>
      <c r="L114">
        <v>-1</v>
      </c>
      <c r="M114">
        <v>2</v>
      </c>
      <c r="N114">
        <v>23.06352</v>
      </c>
      <c r="O114">
        <v>235</v>
      </c>
      <c r="P114">
        <v>0</v>
      </c>
      <c r="Q114">
        <v>110</v>
      </c>
      <c r="S114">
        <v>0</v>
      </c>
      <c r="T114">
        <v>719</v>
      </c>
      <c r="U114">
        <v>9</v>
      </c>
      <c r="V114">
        <v>12.847530000000001</v>
      </c>
      <c r="W114">
        <v>-1</v>
      </c>
      <c r="Y114">
        <v>0.67</v>
      </c>
      <c r="Z114">
        <v>0.625</v>
      </c>
      <c r="AA114">
        <v>1</v>
      </c>
      <c r="AB114">
        <v>10</v>
      </c>
      <c r="AC114">
        <v>1.768</v>
      </c>
      <c r="AD114">
        <v>250</v>
      </c>
      <c r="AE114">
        <v>326.92</v>
      </c>
      <c r="AF114">
        <v>201.92</v>
      </c>
      <c r="AG114">
        <v>201.923076923076</v>
      </c>
      <c r="AH114">
        <v>100</v>
      </c>
      <c r="AI114">
        <v>551.92307600000004</v>
      </c>
      <c r="AJ114">
        <v>-1</v>
      </c>
      <c r="AK114">
        <v>2</v>
      </c>
      <c r="AL114">
        <v>23.06352</v>
      </c>
      <c r="AM114">
        <v>235</v>
      </c>
      <c r="AN114">
        <v>0</v>
      </c>
      <c r="AO114">
        <v>110</v>
      </c>
      <c r="AP114">
        <v>0</v>
      </c>
      <c r="AQ114">
        <v>509</v>
      </c>
      <c r="AR114">
        <v>9</v>
      </c>
      <c r="AS114">
        <v>15.28281</v>
      </c>
      <c r="AT114">
        <v>-1</v>
      </c>
    </row>
    <row r="115" spans="1:46" x14ac:dyDescent="0.3">
      <c r="A115">
        <v>0.67</v>
      </c>
      <c r="B115">
        <v>0.625</v>
      </c>
      <c r="C115">
        <v>1</v>
      </c>
      <c r="D115">
        <v>10</v>
      </c>
      <c r="E115">
        <v>1.768</v>
      </c>
      <c r="F115">
        <v>250</v>
      </c>
      <c r="G115">
        <v>326.92</v>
      </c>
      <c r="H115">
        <v>201.92</v>
      </c>
      <c r="I115">
        <v>201.923076923076</v>
      </c>
      <c r="J115">
        <v>200</v>
      </c>
      <c r="K115">
        <v>651.92307600000004</v>
      </c>
      <c r="L115">
        <v>-1</v>
      </c>
      <c r="M115">
        <v>2</v>
      </c>
      <c r="N115">
        <v>19.82281</v>
      </c>
      <c r="O115">
        <v>235</v>
      </c>
      <c r="P115">
        <v>0</v>
      </c>
      <c r="Q115">
        <v>110</v>
      </c>
      <c r="S115">
        <v>0</v>
      </c>
      <c r="T115">
        <v>822</v>
      </c>
      <c r="U115">
        <v>8</v>
      </c>
      <c r="V115">
        <v>11.323180000000001</v>
      </c>
      <c r="W115">
        <v>-1</v>
      </c>
      <c r="Y115">
        <v>0.67</v>
      </c>
      <c r="Z115">
        <v>0.625</v>
      </c>
      <c r="AA115">
        <v>1</v>
      </c>
      <c r="AB115">
        <v>10</v>
      </c>
      <c r="AC115">
        <v>1.768</v>
      </c>
      <c r="AD115">
        <v>250</v>
      </c>
      <c r="AE115">
        <v>326.92</v>
      </c>
      <c r="AF115">
        <v>201.92</v>
      </c>
      <c r="AG115">
        <v>201.923076923076</v>
      </c>
      <c r="AH115">
        <v>200</v>
      </c>
      <c r="AI115">
        <v>651.92307600000004</v>
      </c>
      <c r="AJ115">
        <v>-1</v>
      </c>
      <c r="AK115">
        <v>2</v>
      </c>
      <c r="AL115">
        <v>19.82281</v>
      </c>
      <c r="AM115">
        <v>235</v>
      </c>
      <c r="AN115">
        <v>0</v>
      </c>
      <c r="AO115">
        <v>110</v>
      </c>
      <c r="AP115">
        <v>0</v>
      </c>
      <c r="AQ115">
        <v>123</v>
      </c>
      <c r="AR115">
        <v>0</v>
      </c>
      <c r="AS115">
        <v>0</v>
      </c>
      <c r="AT115">
        <v>-1</v>
      </c>
    </row>
    <row r="116" spans="1:46" x14ac:dyDescent="0.3">
      <c r="A116">
        <v>0.67</v>
      </c>
      <c r="B116">
        <v>0.625</v>
      </c>
      <c r="C116">
        <v>1</v>
      </c>
      <c r="D116">
        <v>10</v>
      </c>
      <c r="E116">
        <v>1.768</v>
      </c>
      <c r="F116">
        <v>250</v>
      </c>
      <c r="G116">
        <v>326.92</v>
      </c>
      <c r="H116">
        <v>201.92</v>
      </c>
      <c r="I116">
        <v>201.923076923076</v>
      </c>
      <c r="J116">
        <v>300</v>
      </c>
      <c r="K116">
        <v>751.92307600000004</v>
      </c>
      <c r="L116">
        <v>-1</v>
      </c>
      <c r="M116">
        <v>2</v>
      </c>
      <c r="N116">
        <v>17.355689999999999</v>
      </c>
      <c r="O116">
        <v>235</v>
      </c>
      <c r="P116">
        <v>0</v>
      </c>
      <c r="Q116">
        <v>110</v>
      </c>
      <c r="S116">
        <v>0</v>
      </c>
      <c r="T116">
        <v>809</v>
      </c>
      <c r="U116">
        <v>6</v>
      </c>
      <c r="V116">
        <v>9.8808039999999995</v>
      </c>
      <c r="W116">
        <v>-1</v>
      </c>
      <c r="Y116">
        <v>0.67</v>
      </c>
      <c r="Z116">
        <v>0.625</v>
      </c>
      <c r="AA116">
        <v>1</v>
      </c>
      <c r="AB116">
        <v>10</v>
      </c>
      <c r="AC116">
        <v>1.768</v>
      </c>
      <c r="AD116">
        <v>250</v>
      </c>
      <c r="AE116">
        <v>326.92</v>
      </c>
      <c r="AF116">
        <v>201.92</v>
      </c>
      <c r="AG116">
        <v>201.923076923076</v>
      </c>
      <c r="AH116">
        <v>300</v>
      </c>
      <c r="AI116">
        <v>751.92307600000004</v>
      </c>
      <c r="AJ116">
        <v>-1</v>
      </c>
      <c r="AK116">
        <v>2</v>
      </c>
      <c r="AL116">
        <v>17.355689999999999</v>
      </c>
      <c r="AM116">
        <v>235</v>
      </c>
      <c r="AN116">
        <v>0</v>
      </c>
      <c r="AO116">
        <v>110</v>
      </c>
      <c r="AP116">
        <v>0</v>
      </c>
      <c r="AQ116">
        <v>0</v>
      </c>
      <c r="AR116">
        <v>0</v>
      </c>
      <c r="AS116">
        <v>0</v>
      </c>
      <c r="AT116">
        <v>-1</v>
      </c>
    </row>
    <row r="117" spans="1:46" x14ac:dyDescent="0.3">
      <c r="A117">
        <v>0.67</v>
      </c>
      <c r="B117">
        <v>0.625</v>
      </c>
      <c r="C117">
        <v>1</v>
      </c>
      <c r="D117">
        <v>10</v>
      </c>
      <c r="E117">
        <v>1.768</v>
      </c>
      <c r="F117">
        <v>250</v>
      </c>
      <c r="G117">
        <v>326.92</v>
      </c>
      <c r="H117">
        <v>201.92</v>
      </c>
      <c r="I117">
        <v>201.923076923076</v>
      </c>
      <c r="J117">
        <v>300</v>
      </c>
      <c r="K117">
        <v>751.92307600000004</v>
      </c>
      <c r="L117">
        <v>-1</v>
      </c>
      <c r="M117">
        <v>2</v>
      </c>
      <c r="N117">
        <v>17.355689999999999</v>
      </c>
      <c r="O117">
        <v>235</v>
      </c>
      <c r="P117">
        <v>0</v>
      </c>
      <c r="Q117">
        <v>110</v>
      </c>
      <c r="S117">
        <v>0</v>
      </c>
      <c r="T117">
        <v>809</v>
      </c>
      <c r="U117">
        <v>6</v>
      </c>
      <c r="V117">
        <v>9.8808039999999995</v>
      </c>
      <c r="W117">
        <v>-1</v>
      </c>
      <c r="Y117">
        <v>0.67</v>
      </c>
      <c r="Z117">
        <v>0.625</v>
      </c>
      <c r="AA117">
        <v>1</v>
      </c>
      <c r="AB117">
        <v>10</v>
      </c>
      <c r="AC117">
        <v>1.768</v>
      </c>
      <c r="AD117">
        <v>250</v>
      </c>
      <c r="AE117">
        <v>326.92</v>
      </c>
      <c r="AF117">
        <v>201.92</v>
      </c>
      <c r="AG117">
        <v>201.923076923076</v>
      </c>
      <c r="AH117">
        <v>200</v>
      </c>
      <c r="AI117">
        <v>651.92307600000004</v>
      </c>
      <c r="AJ117">
        <v>-1</v>
      </c>
      <c r="AK117">
        <v>2</v>
      </c>
      <c r="AL117">
        <v>19.82281</v>
      </c>
      <c r="AM117">
        <v>235</v>
      </c>
      <c r="AN117">
        <v>0</v>
      </c>
      <c r="AO117">
        <v>110</v>
      </c>
      <c r="AP117">
        <v>0</v>
      </c>
      <c r="AQ117">
        <v>123</v>
      </c>
      <c r="AR117">
        <v>0</v>
      </c>
      <c r="AS117">
        <v>0</v>
      </c>
      <c r="AT117">
        <v>-1</v>
      </c>
    </row>
    <row r="118" spans="1:46" x14ac:dyDescent="0.3">
      <c r="A118" t="s">
        <v>74</v>
      </c>
      <c r="B118" t="s">
        <v>74</v>
      </c>
      <c r="C118">
        <v>1.768</v>
      </c>
      <c r="D118">
        <v>250</v>
      </c>
      <c r="E118" t="s">
        <v>75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74</v>
      </c>
      <c r="N118" t="s">
        <v>74</v>
      </c>
      <c r="O118">
        <v>155</v>
      </c>
      <c r="Y118" t="s">
        <v>74</v>
      </c>
      <c r="Z118" t="s">
        <v>74</v>
      </c>
      <c r="AA118">
        <v>1.768</v>
      </c>
      <c r="AB118">
        <v>250</v>
      </c>
      <c r="AC118" t="s">
        <v>75</v>
      </c>
      <c r="AD118" t="s">
        <v>74</v>
      </c>
      <c r="AE118" t="s">
        <v>74</v>
      </c>
      <c r="AF118" t="s">
        <v>74</v>
      </c>
      <c r="AG118" t="s">
        <v>74</v>
      </c>
      <c r="AH118" t="s">
        <v>74</v>
      </c>
      <c r="AI118" t="s">
        <v>74</v>
      </c>
      <c r="AJ118" t="s">
        <v>74</v>
      </c>
      <c r="AK118" t="s">
        <v>74</v>
      </c>
      <c r="AL118" t="s">
        <v>74</v>
      </c>
      <c r="AM118">
        <v>155</v>
      </c>
    </row>
    <row r="119" spans="1:46" x14ac:dyDescent="0.3">
      <c r="A119">
        <v>0.67</v>
      </c>
      <c r="B119">
        <v>0.625</v>
      </c>
      <c r="C119">
        <v>1</v>
      </c>
      <c r="D119">
        <v>10</v>
      </c>
      <c r="E119">
        <v>1.768</v>
      </c>
      <c r="F119">
        <v>250</v>
      </c>
      <c r="G119">
        <v>326.92</v>
      </c>
      <c r="H119">
        <v>201.92</v>
      </c>
      <c r="I119">
        <v>201.923076923076</v>
      </c>
      <c r="J119">
        <v>0</v>
      </c>
      <c r="K119">
        <v>451.92307599999998</v>
      </c>
      <c r="L119">
        <v>-1</v>
      </c>
      <c r="M119">
        <v>2</v>
      </c>
      <c r="N119">
        <v>31.781289999999998</v>
      </c>
      <c r="O119">
        <v>280</v>
      </c>
      <c r="P119">
        <v>0</v>
      </c>
      <c r="Q119">
        <v>155</v>
      </c>
      <c r="S119">
        <v>0</v>
      </c>
      <c r="T119">
        <v>2044</v>
      </c>
      <c r="U119">
        <v>61</v>
      </c>
      <c r="V119">
        <v>19.895790000000002</v>
      </c>
      <c r="W119">
        <v>-1</v>
      </c>
      <c r="Y119">
        <v>0.67</v>
      </c>
      <c r="Z119">
        <v>0.625</v>
      </c>
      <c r="AA119">
        <v>1</v>
      </c>
      <c r="AB119">
        <v>10</v>
      </c>
      <c r="AC119">
        <v>1.768</v>
      </c>
      <c r="AD119">
        <v>250</v>
      </c>
      <c r="AE119">
        <v>326.92</v>
      </c>
      <c r="AF119">
        <v>201.92</v>
      </c>
      <c r="AG119">
        <v>201.923076923076</v>
      </c>
      <c r="AH119">
        <v>0</v>
      </c>
      <c r="AI119">
        <v>451.92307599999998</v>
      </c>
      <c r="AJ119">
        <v>-1</v>
      </c>
      <c r="AK119">
        <v>2</v>
      </c>
      <c r="AL119">
        <v>31.781289999999998</v>
      </c>
      <c r="AM119">
        <v>280</v>
      </c>
      <c r="AN119">
        <v>0</v>
      </c>
      <c r="AO119">
        <v>155</v>
      </c>
      <c r="AP119">
        <v>0</v>
      </c>
      <c r="AQ119">
        <v>2044</v>
      </c>
      <c r="AR119">
        <v>66</v>
      </c>
      <c r="AS119">
        <v>20.703769999999999</v>
      </c>
      <c r="AT119">
        <v>-1</v>
      </c>
    </row>
    <row r="120" spans="1:46" x14ac:dyDescent="0.3">
      <c r="A120">
        <v>0.67</v>
      </c>
      <c r="B120">
        <v>0.625</v>
      </c>
      <c r="C120">
        <v>1</v>
      </c>
      <c r="D120">
        <v>10</v>
      </c>
      <c r="E120">
        <v>1.768</v>
      </c>
      <c r="F120">
        <v>250</v>
      </c>
      <c r="G120">
        <v>326.92</v>
      </c>
      <c r="H120">
        <v>201.92</v>
      </c>
      <c r="I120">
        <v>201.923076923076</v>
      </c>
      <c r="J120">
        <v>100</v>
      </c>
      <c r="K120">
        <v>551.92307600000004</v>
      </c>
      <c r="L120">
        <v>-1</v>
      </c>
      <c r="M120">
        <v>2</v>
      </c>
      <c r="N120">
        <v>26.899450000000002</v>
      </c>
      <c r="O120">
        <v>280</v>
      </c>
      <c r="P120">
        <v>0</v>
      </c>
      <c r="Q120">
        <v>155</v>
      </c>
      <c r="S120">
        <v>0</v>
      </c>
      <c r="T120">
        <v>627</v>
      </c>
      <c r="U120">
        <v>11</v>
      </c>
      <c r="V120">
        <v>15.22275</v>
      </c>
      <c r="W120">
        <v>-1</v>
      </c>
      <c r="Y120">
        <v>0.67</v>
      </c>
      <c r="Z120">
        <v>0.625</v>
      </c>
      <c r="AA120">
        <v>1</v>
      </c>
      <c r="AB120">
        <v>10</v>
      </c>
      <c r="AC120">
        <v>1.768</v>
      </c>
      <c r="AD120">
        <v>250</v>
      </c>
      <c r="AE120">
        <v>326.92</v>
      </c>
      <c r="AF120">
        <v>201.92</v>
      </c>
      <c r="AG120">
        <v>201.923076923076</v>
      </c>
      <c r="AH120">
        <v>100</v>
      </c>
      <c r="AI120">
        <v>551.92307600000004</v>
      </c>
      <c r="AJ120">
        <v>-1</v>
      </c>
      <c r="AK120">
        <v>2</v>
      </c>
      <c r="AL120">
        <v>26.899450000000002</v>
      </c>
      <c r="AM120">
        <v>280</v>
      </c>
      <c r="AN120">
        <v>0</v>
      </c>
      <c r="AO120">
        <v>155</v>
      </c>
      <c r="AP120">
        <v>0</v>
      </c>
      <c r="AQ120">
        <v>628</v>
      </c>
      <c r="AR120">
        <v>15</v>
      </c>
      <c r="AS120">
        <v>17.78126</v>
      </c>
      <c r="AT120">
        <v>-1</v>
      </c>
    </row>
    <row r="121" spans="1:46" x14ac:dyDescent="0.3">
      <c r="A121">
        <v>0.67</v>
      </c>
      <c r="B121">
        <v>0.625</v>
      </c>
      <c r="C121">
        <v>1</v>
      </c>
      <c r="D121">
        <v>10</v>
      </c>
      <c r="E121">
        <v>1.768</v>
      </c>
      <c r="F121">
        <v>250</v>
      </c>
      <c r="G121">
        <v>326.92</v>
      </c>
      <c r="H121">
        <v>201.92</v>
      </c>
      <c r="I121">
        <v>201.923076923076</v>
      </c>
      <c r="J121">
        <v>200</v>
      </c>
      <c r="K121">
        <v>651.92307600000004</v>
      </c>
      <c r="L121">
        <v>-1</v>
      </c>
      <c r="M121">
        <v>2</v>
      </c>
      <c r="N121">
        <v>23.243449999999999</v>
      </c>
      <c r="O121">
        <v>280</v>
      </c>
      <c r="P121">
        <v>0</v>
      </c>
      <c r="Q121">
        <v>155</v>
      </c>
      <c r="S121">
        <v>0</v>
      </c>
      <c r="T121">
        <v>685</v>
      </c>
      <c r="U121">
        <v>14</v>
      </c>
      <c r="V121">
        <v>16.438490000000002</v>
      </c>
      <c r="W121">
        <v>-1</v>
      </c>
      <c r="Y121">
        <v>0.67</v>
      </c>
      <c r="Z121">
        <v>0.625</v>
      </c>
      <c r="AA121">
        <v>1</v>
      </c>
      <c r="AB121">
        <v>10</v>
      </c>
      <c r="AC121">
        <v>1.768</v>
      </c>
      <c r="AD121">
        <v>250</v>
      </c>
      <c r="AE121">
        <v>326.92</v>
      </c>
      <c r="AF121">
        <v>201.92</v>
      </c>
      <c r="AG121">
        <v>201.923076923076</v>
      </c>
      <c r="AH121">
        <v>200</v>
      </c>
      <c r="AI121">
        <v>651.92307600000004</v>
      </c>
      <c r="AJ121">
        <v>-1</v>
      </c>
      <c r="AK121">
        <v>2</v>
      </c>
      <c r="AL121">
        <v>23.243449999999999</v>
      </c>
      <c r="AM121">
        <v>280</v>
      </c>
      <c r="AN121">
        <v>0</v>
      </c>
      <c r="AO121">
        <v>155</v>
      </c>
      <c r="AP121">
        <v>0</v>
      </c>
      <c r="AQ121">
        <v>455</v>
      </c>
      <c r="AR121">
        <v>10</v>
      </c>
      <c r="AS121">
        <v>17.051030000000001</v>
      </c>
      <c r="AT121">
        <v>-1</v>
      </c>
    </row>
    <row r="122" spans="1:46" x14ac:dyDescent="0.3">
      <c r="A122">
        <v>0.67</v>
      </c>
      <c r="B122">
        <v>0.625</v>
      </c>
      <c r="C122">
        <v>1</v>
      </c>
      <c r="D122">
        <v>10</v>
      </c>
      <c r="E122">
        <v>1.768</v>
      </c>
      <c r="F122">
        <v>250</v>
      </c>
      <c r="G122">
        <v>326.92</v>
      </c>
      <c r="H122">
        <v>201.92</v>
      </c>
      <c r="I122">
        <v>201.923076923076</v>
      </c>
      <c r="J122">
        <v>300</v>
      </c>
      <c r="K122">
        <v>751.92307600000004</v>
      </c>
      <c r="L122">
        <v>-1</v>
      </c>
      <c r="M122">
        <v>2</v>
      </c>
      <c r="N122">
        <v>20.424250000000001</v>
      </c>
      <c r="O122">
        <v>280</v>
      </c>
      <c r="P122">
        <v>0</v>
      </c>
      <c r="Q122">
        <v>155</v>
      </c>
      <c r="S122">
        <v>0</v>
      </c>
      <c r="T122">
        <v>717</v>
      </c>
      <c r="U122">
        <v>9</v>
      </c>
      <c r="V122">
        <v>12.86551</v>
      </c>
      <c r="W122">
        <v>-1</v>
      </c>
      <c r="Y122">
        <v>0.67</v>
      </c>
      <c r="Z122">
        <v>0.625</v>
      </c>
      <c r="AA122">
        <v>1</v>
      </c>
      <c r="AB122">
        <v>10</v>
      </c>
      <c r="AC122">
        <v>1.768</v>
      </c>
      <c r="AD122">
        <v>250</v>
      </c>
      <c r="AE122">
        <v>326.92</v>
      </c>
      <c r="AF122">
        <v>201.92</v>
      </c>
      <c r="AG122">
        <v>201.923076923076</v>
      </c>
      <c r="AH122">
        <v>300</v>
      </c>
      <c r="AI122">
        <v>751.92307600000004</v>
      </c>
      <c r="AJ122">
        <v>-1</v>
      </c>
      <c r="AK122">
        <v>2</v>
      </c>
      <c r="AL122">
        <v>20.424250000000001</v>
      </c>
      <c r="AM122">
        <v>280</v>
      </c>
      <c r="AN122">
        <v>0</v>
      </c>
      <c r="AO122">
        <v>155</v>
      </c>
      <c r="AP122">
        <v>0</v>
      </c>
      <c r="AQ122">
        <v>122</v>
      </c>
      <c r="AR122">
        <v>1</v>
      </c>
      <c r="AS122">
        <v>10.38885</v>
      </c>
      <c r="AT122">
        <v>-1</v>
      </c>
    </row>
    <row r="123" spans="1:46" x14ac:dyDescent="0.3">
      <c r="A123">
        <v>0.67</v>
      </c>
      <c r="B123">
        <v>0.625</v>
      </c>
      <c r="C123">
        <v>1</v>
      </c>
      <c r="D123">
        <v>10</v>
      </c>
      <c r="E123">
        <v>1.768</v>
      </c>
      <c r="F123">
        <v>250</v>
      </c>
      <c r="G123">
        <v>326.92</v>
      </c>
      <c r="H123">
        <v>201.92</v>
      </c>
      <c r="I123">
        <v>201.923076923076</v>
      </c>
      <c r="J123">
        <v>300</v>
      </c>
      <c r="K123">
        <v>751.92307600000004</v>
      </c>
      <c r="L123">
        <v>-1</v>
      </c>
      <c r="M123">
        <v>2</v>
      </c>
      <c r="N123">
        <v>20.424250000000001</v>
      </c>
      <c r="O123">
        <v>280</v>
      </c>
      <c r="P123">
        <v>0</v>
      </c>
      <c r="Q123">
        <v>155</v>
      </c>
      <c r="S123">
        <v>0</v>
      </c>
      <c r="T123">
        <v>717</v>
      </c>
      <c r="U123">
        <v>9</v>
      </c>
      <c r="V123">
        <v>12.86551</v>
      </c>
      <c r="W123">
        <v>-1</v>
      </c>
      <c r="Y123">
        <v>0.67</v>
      </c>
      <c r="Z123">
        <v>0.625</v>
      </c>
      <c r="AA123">
        <v>1</v>
      </c>
      <c r="AB123">
        <v>10</v>
      </c>
      <c r="AC123">
        <v>1.768</v>
      </c>
      <c r="AD123">
        <v>250</v>
      </c>
      <c r="AE123">
        <v>326.92</v>
      </c>
      <c r="AF123">
        <v>201.92</v>
      </c>
      <c r="AG123">
        <v>201.923076923076</v>
      </c>
      <c r="AH123">
        <v>300</v>
      </c>
      <c r="AI123">
        <v>751.92307600000004</v>
      </c>
      <c r="AJ123">
        <v>-1</v>
      </c>
      <c r="AK123">
        <v>2</v>
      </c>
      <c r="AL123">
        <v>20.424250000000001</v>
      </c>
      <c r="AM123">
        <v>280</v>
      </c>
      <c r="AN123">
        <v>0</v>
      </c>
      <c r="AO123">
        <v>155</v>
      </c>
      <c r="AP123">
        <v>0</v>
      </c>
      <c r="AQ123">
        <v>122</v>
      </c>
      <c r="AR123">
        <v>1</v>
      </c>
      <c r="AS123">
        <v>10.38885</v>
      </c>
      <c r="AT123">
        <v>-1</v>
      </c>
    </row>
    <row r="124" spans="1:46" x14ac:dyDescent="0.3">
      <c r="A124" t="s">
        <v>74</v>
      </c>
      <c r="B124" t="s">
        <v>74</v>
      </c>
      <c r="C124">
        <v>1.768</v>
      </c>
      <c r="D124">
        <v>250</v>
      </c>
      <c r="E124" t="s">
        <v>75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 t="s">
        <v>74</v>
      </c>
      <c r="O124">
        <v>200</v>
      </c>
      <c r="Y124" t="s">
        <v>74</v>
      </c>
      <c r="Z124" t="s">
        <v>74</v>
      </c>
      <c r="AA124">
        <v>1.768</v>
      </c>
      <c r="AB124">
        <v>250</v>
      </c>
      <c r="AC124" t="s">
        <v>75</v>
      </c>
      <c r="AD124" t="s">
        <v>74</v>
      </c>
      <c r="AE124" t="s">
        <v>74</v>
      </c>
      <c r="AF124" t="s">
        <v>74</v>
      </c>
      <c r="AG124" t="s">
        <v>74</v>
      </c>
      <c r="AH124" t="s">
        <v>74</v>
      </c>
      <c r="AI124" t="s">
        <v>74</v>
      </c>
      <c r="AJ124" t="s">
        <v>74</v>
      </c>
      <c r="AK124" t="s">
        <v>74</v>
      </c>
      <c r="AL124" t="s">
        <v>74</v>
      </c>
      <c r="AM124">
        <v>200</v>
      </c>
    </row>
    <row r="125" spans="1:46" x14ac:dyDescent="0.3">
      <c r="A125">
        <v>0.67</v>
      </c>
      <c r="B125">
        <v>0.625</v>
      </c>
      <c r="C125">
        <v>1</v>
      </c>
      <c r="D125">
        <v>10</v>
      </c>
      <c r="E125">
        <v>1.768</v>
      </c>
      <c r="F125">
        <v>250</v>
      </c>
      <c r="G125">
        <v>326.92</v>
      </c>
      <c r="H125">
        <v>201.92</v>
      </c>
      <c r="I125">
        <v>201.923076923076</v>
      </c>
      <c r="J125">
        <v>0</v>
      </c>
      <c r="K125">
        <v>451.92307599999998</v>
      </c>
      <c r="L125">
        <v>-1</v>
      </c>
      <c r="M125">
        <v>2</v>
      </c>
      <c r="N125">
        <v>35.721760000000003</v>
      </c>
      <c r="O125">
        <v>325</v>
      </c>
      <c r="P125">
        <v>0</v>
      </c>
      <c r="Q125">
        <v>200</v>
      </c>
      <c r="S125">
        <v>0</v>
      </c>
      <c r="T125">
        <v>1762</v>
      </c>
      <c r="U125">
        <v>84</v>
      </c>
      <c r="V125">
        <v>25.223299999999998</v>
      </c>
      <c r="W125">
        <v>-1</v>
      </c>
      <c r="Y125">
        <v>0.67</v>
      </c>
      <c r="Z125">
        <v>0.625</v>
      </c>
      <c r="AA125">
        <v>1</v>
      </c>
      <c r="AB125">
        <v>10</v>
      </c>
      <c r="AC125">
        <v>1.768</v>
      </c>
      <c r="AD125">
        <v>250</v>
      </c>
      <c r="AE125">
        <v>326.92</v>
      </c>
      <c r="AF125">
        <v>201.92</v>
      </c>
      <c r="AG125">
        <v>201.923076923076</v>
      </c>
      <c r="AH125">
        <v>0</v>
      </c>
      <c r="AI125">
        <v>451.92307599999998</v>
      </c>
      <c r="AJ125">
        <v>-1</v>
      </c>
      <c r="AK125">
        <v>2</v>
      </c>
      <c r="AL125">
        <v>35.721760000000003</v>
      </c>
      <c r="AM125">
        <v>325</v>
      </c>
      <c r="AN125">
        <v>0</v>
      </c>
      <c r="AO125">
        <v>200</v>
      </c>
      <c r="AP125">
        <v>0</v>
      </c>
      <c r="AQ125">
        <v>1762</v>
      </c>
      <c r="AR125">
        <v>57</v>
      </c>
      <c r="AS125">
        <v>20.723199999999999</v>
      </c>
      <c r="AT125">
        <v>-1</v>
      </c>
    </row>
    <row r="126" spans="1:46" x14ac:dyDescent="0.3">
      <c r="A126">
        <v>0.67</v>
      </c>
      <c r="B126">
        <v>0.625</v>
      </c>
      <c r="C126">
        <v>1</v>
      </c>
      <c r="D126">
        <v>10</v>
      </c>
      <c r="E126">
        <v>1.768</v>
      </c>
      <c r="F126">
        <v>250</v>
      </c>
      <c r="G126">
        <v>326.92</v>
      </c>
      <c r="H126">
        <v>201.92</v>
      </c>
      <c r="I126">
        <v>201.923076923076</v>
      </c>
      <c r="J126">
        <v>100</v>
      </c>
      <c r="K126">
        <v>551.92307600000004</v>
      </c>
      <c r="L126">
        <v>-1</v>
      </c>
      <c r="M126">
        <v>2</v>
      </c>
      <c r="N126">
        <v>30.491710000000001</v>
      </c>
      <c r="O126">
        <v>325</v>
      </c>
      <c r="P126">
        <v>0</v>
      </c>
      <c r="Q126">
        <v>200</v>
      </c>
      <c r="S126">
        <v>0</v>
      </c>
      <c r="T126">
        <v>570</v>
      </c>
      <c r="U126">
        <v>20</v>
      </c>
      <c r="V126">
        <v>21.592510000000001</v>
      </c>
      <c r="W126">
        <v>-1</v>
      </c>
      <c r="Y126">
        <v>0.67</v>
      </c>
      <c r="Z126">
        <v>0.625</v>
      </c>
      <c r="AA126">
        <v>1</v>
      </c>
      <c r="AB126">
        <v>10</v>
      </c>
      <c r="AC126">
        <v>1.768</v>
      </c>
      <c r="AD126">
        <v>250</v>
      </c>
      <c r="AE126">
        <v>326.92</v>
      </c>
      <c r="AF126">
        <v>201.92</v>
      </c>
      <c r="AG126">
        <v>201.923076923076</v>
      </c>
      <c r="AH126">
        <v>100</v>
      </c>
      <c r="AI126">
        <v>551.92307600000004</v>
      </c>
      <c r="AJ126">
        <v>-1</v>
      </c>
      <c r="AK126">
        <v>2</v>
      </c>
      <c r="AL126">
        <v>30.491710000000001</v>
      </c>
      <c r="AM126">
        <v>325</v>
      </c>
      <c r="AN126">
        <v>0</v>
      </c>
      <c r="AO126">
        <v>200</v>
      </c>
      <c r="AP126">
        <v>0</v>
      </c>
      <c r="AQ126">
        <v>570</v>
      </c>
      <c r="AR126">
        <v>16</v>
      </c>
      <c r="AS126">
        <v>19.289819999999999</v>
      </c>
      <c r="AT126">
        <v>-1</v>
      </c>
    </row>
    <row r="127" spans="1:46" x14ac:dyDescent="0.3">
      <c r="A127">
        <v>0.67</v>
      </c>
      <c r="B127">
        <v>0.625</v>
      </c>
      <c r="C127">
        <v>1</v>
      </c>
      <c r="D127">
        <v>10</v>
      </c>
      <c r="E127">
        <v>1.768</v>
      </c>
      <c r="F127">
        <v>250</v>
      </c>
      <c r="G127">
        <v>326.92</v>
      </c>
      <c r="H127">
        <v>201.92</v>
      </c>
      <c r="I127">
        <v>201.923076923076</v>
      </c>
      <c r="J127">
        <v>200</v>
      </c>
      <c r="K127">
        <v>651.92307600000004</v>
      </c>
      <c r="L127">
        <v>-1</v>
      </c>
      <c r="M127">
        <v>2</v>
      </c>
      <c r="N127">
        <v>26.497399999999999</v>
      </c>
      <c r="O127">
        <v>325</v>
      </c>
      <c r="P127">
        <v>0</v>
      </c>
      <c r="Q127">
        <v>200</v>
      </c>
      <c r="S127">
        <v>0</v>
      </c>
      <c r="T127">
        <v>654</v>
      </c>
      <c r="U127">
        <v>22</v>
      </c>
      <c r="V127">
        <v>21.136859999999999</v>
      </c>
      <c r="W127">
        <v>-1</v>
      </c>
      <c r="Y127">
        <v>0.67</v>
      </c>
      <c r="Z127">
        <v>0.625</v>
      </c>
      <c r="AA127">
        <v>1</v>
      </c>
      <c r="AB127">
        <v>10</v>
      </c>
      <c r="AC127">
        <v>1.768</v>
      </c>
      <c r="AD127">
        <v>250</v>
      </c>
      <c r="AE127">
        <v>326.92</v>
      </c>
      <c r="AF127">
        <v>201.92</v>
      </c>
      <c r="AG127">
        <v>201.923076923076</v>
      </c>
      <c r="AH127">
        <v>200</v>
      </c>
      <c r="AI127">
        <v>651.92307600000004</v>
      </c>
      <c r="AJ127">
        <v>-1</v>
      </c>
      <c r="AK127">
        <v>2</v>
      </c>
      <c r="AL127">
        <v>26.497399999999999</v>
      </c>
      <c r="AM127">
        <v>325</v>
      </c>
      <c r="AN127">
        <v>0</v>
      </c>
      <c r="AO127">
        <v>200</v>
      </c>
      <c r="AP127">
        <v>0</v>
      </c>
      <c r="AQ127">
        <v>654</v>
      </c>
      <c r="AR127">
        <v>14</v>
      </c>
      <c r="AS127">
        <v>16.826329999999999</v>
      </c>
      <c r="AT127">
        <v>-1</v>
      </c>
    </row>
    <row r="128" spans="1:46" x14ac:dyDescent="0.3">
      <c r="A128">
        <v>0.67</v>
      </c>
      <c r="B128">
        <v>0.625</v>
      </c>
      <c r="C128">
        <v>1</v>
      </c>
      <c r="D128">
        <v>10</v>
      </c>
      <c r="E128">
        <v>1.768</v>
      </c>
      <c r="F128">
        <v>250</v>
      </c>
      <c r="G128">
        <v>326.92</v>
      </c>
      <c r="H128">
        <v>201.92</v>
      </c>
      <c r="I128">
        <v>201.923076923076</v>
      </c>
      <c r="J128">
        <v>300</v>
      </c>
      <c r="K128">
        <v>751.92307600000004</v>
      </c>
      <c r="L128">
        <v>-1</v>
      </c>
      <c r="M128">
        <v>2</v>
      </c>
      <c r="N128">
        <v>23.375209999999999</v>
      </c>
      <c r="O128">
        <v>325</v>
      </c>
      <c r="P128">
        <v>0</v>
      </c>
      <c r="Q128">
        <v>200</v>
      </c>
      <c r="S128">
        <v>0</v>
      </c>
      <c r="T128">
        <v>646</v>
      </c>
      <c r="U128">
        <v>12</v>
      </c>
      <c r="V128">
        <v>15.66681</v>
      </c>
      <c r="W128">
        <v>-1</v>
      </c>
      <c r="Y128">
        <v>0.67</v>
      </c>
      <c r="Z128">
        <v>0.625</v>
      </c>
      <c r="AA128">
        <v>1</v>
      </c>
      <c r="AB128">
        <v>10</v>
      </c>
      <c r="AC128">
        <v>1.768</v>
      </c>
      <c r="AD128">
        <v>250</v>
      </c>
      <c r="AE128">
        <v>326.92</v>
      </c>
      <c r="AF128">
        <v>201.92</v>
      </c>
      <c r="AG128">
        <v>201.923076923076</v>
      </c>
      <c r="AH128">
        <v>300</v>
      </c>
      <c r="AI128">
        <v>751.92307600000004</v>
      </c>
      <c r="AJ128">
        <v>-1</v>
      </c>
      <c r="AK128">
        <v>2</v>
      </c>
      <c r="AL128">
        <v>23.375209999999999</v>
      </c>
      <c r="AM128">
        <v>325</v>
      </c>
      <c r="AN128">
        <v>0</v>
      </c>
      <c r="AO128">
        <v>200</v>
      </c>
      <c r="AP128">
        <v>0</v>
      </c>
      <c r="AQ128">
        <v>451</v>
      </c>
      <c r="AR128">
        <v>10</v>
      </c>
      <c r="AS128">
        <v>17.127040000000001</v>
      </c>
      <c r="AT128">
        <v>-1</v>
      </c>
    </row>
    <row r="129" spans="1:46" x14ac:dyDescent="0.3">
      <c r="A129">
        <v>0.67</v>
      </c>
      <c r="B129">
        <v>0.625</v>
      </c>
      <c r="C129">
        <v>1</v>
      </c>
      <c r="D129">
        <v>10</v>
      </c>
      <c r="E129">
        <v>1.768</v>
      </c>
      <c r="F129">
        <v>250</v>
      </c>
      <c r="G129">
        <v>326.92</v>
      </c>
      <c r="H129">
        <v>201.92</v>
      </c>
      <c r="I129">
        <v>201.923076923076</v>
      </c>
      <c r="J129">
        <v>300</v>
      </c>
      <c r="K129">
        <v>751.92307600000004</v>
      </c>
      <c r="L129">
        <v>-1</v>
      </c>
      <c r="M129">
        <v>2</v>
      </c>
      <c r="N129">
        <v>23.375209999999999</v>
      </c>
      <c r="O129">
        <v>325</v>
      </c>
      <c r="P129">
        <v>0</v>
      </c>
      <c r="Q129">
        <v>200</v>
      </c>
      <c r="S129">
        <v>0</v>
      </c>
      <c r="T129">
        <v>646</v>
      </c>
      <c r="U129">
        <v>12</v>
      </c>
      <c r="V129">
        <v>15.66681</v>
      </c>
      <c r="W129">
        <v>-1</v>
      </c>
      <c r="Y129">
        <v>0.67</v>
      </c>
      <c r="Z129">
        <v>0.625</v>
      </c>
      <c r="AA129">
        <v>1</v>
      </c>
      <c r="AB129">
        <v>10</v>
      </c>
      <c r="AC129">
        <v>1.768</v>
      </c>
      <c r="AD129">
        <v>250</v>
      </c>
      <c r="AE129">
        <v>326.92</v>
      </c>
      <c r="AF129">
        <v>201.92</v>
      </c>
      <c r="AG129">
        <v>201.923076923076</v>
      </c>
      <c r="AH129">
        <v>300</v>
      </c>
      <c r="AI129">
        <v>751.92307600000004</v>
      </c>
      <c r="AJ129">
        <v>-1</v>
      </c>
      <c r="AK129">
        <v>2</v>
      </c>
      <c r="AL129">
        <v>23.375209999999999</v>
      </c>
      <c r="AM129">
        <v>325</v>
      </c>
      <c r="AN129">
        <v>0</v>
      </c>
      <c r="AO129">
        <v>200</v>
      </c>
      <c r="AP129">
        <v>0</v>
      </c>
      <c r="AQ129">
        <v>451</v>
      </c>
      <c r="AR129">
        <v>10</v>
      </c>
      <c r="AS129">
        <v>17.127040000000001</v>
      </c>
      <c r="AT129">
        <v>-1</v>
      </c>
    </row>
    <row r="130" spans="1:46" x14ac:dyDescent="0.3">
      <c r="A130" t="s">
        <v>74</v>
      </c>
      <c r="B130" t="s">
        <v>74</v>
      </c>
      <c r="C130">
        <v>1.768</v>
      </c>
      <c r="D130">
        <v>250</v>
      </c>
      <c r="Y130" t="s">
        <v>74</v>
      </c>
      <c r="Z130" t="s">
        <v>74</v>
      </c>
      <c r="AA130">
        <v>1.768</v>
      </c>
      <c r="AB130">
        <v>250</v>
      </c>
    </row>
    <row r="131" spans="1:46" x14ac:dyDescent="0.3">
      <c r="A131" t="s">
        <v>74</v>
      </c>
      <c r="B131" t="s">
        <v>74</v>
      </c>
      <c r="C131">
        <v>1.768</v>
      </c>
      <c r="D131">
        <v>250</v>
      </c>
      <c r="E131" t="s">
        <v>75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74</v>
      </c>
      <c r="N131" t="s">
        <v>74</v>
      </c>
      <c r="O131">
        <v>20</v>
      </c>
      <c r="Y131" t="s">
        <v>74</v>
      </c>
      <c r="Z131" t="s">
        <v>74</v>
      </c>
      <c r="AA131">
        <v>1.768</v>
      </c>
      <c r="AB131">
        <v>250</v>
      </c>
      <c r="AC131" t="s">
        <v>75</v>
      </c>
      <c r="AD131" t="s">
        <v>74</v>
      </c>
      <c r="AE131" t="s">
        <v>74</v>
      </c>
      <c r="AF131" t="s">
        <v>74</v>
      </c>
      <c r="AG131" t="s">
        <v>74</v>
      </c>
      <c r="AH131" t="s">
        <v>74</v>
      </c>
      <c r="AI131" t="s">
        <v>74</v>
      </c>
      <c r="AJ131" t="s">
        <v>74</v>
      </c>
      <c r="AK131" t="s">
        <v>74</v>
      </c>
      <c r="AL131" t="s">
        <v>74</v>
      </c>
      <c r="AM131">
        <v>20</v>
      </c>
    </row>
    <row r="132" spans="1:46" x14ac:dyDescent="0.3">
      <c r="A132">
        <v>0.67</v>
      </c>
      <c r="B132">
        <v>0.625</v>
      </c>
      <c r="C132">
        <v>1</v>
      </c>
      <c r="D132">
        <v>10</v>
      </c>
      <c r="E132">
        <v>1.768</v>
      </c>
      <c r="F132">
        <v>250</v>
      </c>
      <c r="G132">
        <v>326.92</v>
      </c>
      <c r="H132">
        <v>201.92</v>
      </c>
      <c r="I132">
        <v>201.923076923076</v>
      </c>
      <c r="J132">
        <v>0</v>
      </c>
      <c r="K132">
        <v>451.92307599999998</v>
      </c>
      <c r="L132">
        <v>-1</v>
      </c>
      <c r="M132">
        <v>2</v>
      </c>
      <c r="N132">
        <v>28.463339999999999</v>
      </c>
      <c r="O132">
        <v>245</v>
      </c>
      <c r="P132">
        <v>100</v>
      </c>
      <c r="Q132">
        <v>20</v>
      </c>
      <c r="S132">
        <v>0</v>
      </c>
      <c r="T132">
        <v>2230</v>
      </c>
      <c r="U132">
        <v>4</v>
      </c>
      <c r="V132">
        <v>4.8546740000000002</v>
      </c>
      <c r="W132">
        <v>-1</v>
      </c>
      <c r="Y132">
        <v>0.67</v>
      </c>
      <c r="Z132">
        <v>0.625</v>
      </c>
      <c r="AA132">
        <v>1</v>
      </c>
      <c r="AB132">
        <v>10</v>
      </c>
      <c r="AC132">
        <v>1.768</v>
      </c>
      <c r="AD132">
        <v>250</v>
      </c>
      <c r="AE132">
        <v>326.92</v>
      </c>
      <c r="AF132">
        <v>201.92</v>
      </c>
      <c r="AG132">
        <v>201.923076923076</v>
      </c>
      <c r="AH132">
        <v>0</v>
      </c>
      <c r="AI132">
        <v>451.92307599999998</v>
      </c>
      <c r="AJ132">
        <v>-1</v>
      </c>
      <c r="AK132">
        <v>2</v>
      </c>
      <c r="AL132">
        <v>28.463339999999999</v>
      </c>
      <c r="AM132">
        <v>245</v>
      </c>
      <c r="AN132">
        <v>100</v>
      </c>
      <c r="AO132">
        <v>20</v>
      </c>
      <c r="AP132">
        <v>0</v>
      </c>
      <c r="AQ132">
        <v>2230</v>
      </c>
      <c r="AR132">
        <v>4</v>
      </c>
      <c r="AS132">
        <v>4.8546740000000002</v>
      </c>
      <c r="AT132">
        <v>-1</v>
      </c>
    </row>
    <row r="133" spans="1:46" x14ac:dyDescent="0.3">
      <c r="A133">
        <v>0.67</v>
      </c>
      <c r="B133">
        <v>0.625</v>
      </c>
      <c r="C133">
        <v>1</v>
      </c>
      <c r="D133">
        <v>10</v>
      </c>
      <c r="E133">
        <v>1.768</v>
      </c>
      <c r="F133">
        <v>250</v>
      </c>
      <c r="G133">
        <v>326.92</v>
      </c>
      <c r="H133">
        <v>201.92</v>
      </c>
      <c r="I133">
        <v>201.923076923076</v>
      </c>
      <c r="J133">
        <v>100</v>
      </c>
      <c r="K133">
        <v>551.92307600000004</v>
      </c>
      <c r="L133">
        <v>-1</v>
      </c>
      <c r="M133">
        <v>2</v>
      </c>
      <c r="N133">
        <v>23.93655</v>
      </c>
      <c r="O133">
        <v>245</v>
      </c>
      <c r="P133">
        <v>100</v>
      </c>
      <c r="Q133">
        <v>20</v>
      </c>
      <c r="S133">
        <v>0</v>
      </c>
      <c r="T133">
        <v>691</v>
      </c>
      <c r="U133">
        <v>0</v>
      </c>
      <c r="V133">
        <v>0</v>
      </c>
      <c r="W133">
        <v>-1</v>
      </c>
      <c r="Y133">
        <v>0.67</v>
      </c>
      <c r="Z133">
        <v>0.625</v>
      </c>
      <c r="AA133">
        <v>1</v>
      </c>
      <c r="AB133">
        <v>10</v>
      </c>
      <c r="AC133">
        <v>1.768</v>
      </c>
      <c r="AD133">
        <v>250</v>
      </c>
      <c r="AE133">
        <v>326.92</v>
      </c>
      <c r="AF133">
        <v>201.92</v>
      </c>
      <c r="AG133">
        <v>201.923076923076</v>
      </c>
      <c r="AH133">
        <v>100</v>
      </c>
      <c r="AI133">
        <v>551.92307600000004</v>
      </c>
      <c r="AJ133">
        <v>-1</v>
      </c>
      <c r="AK133">
        <v>2</v>
      </c>
      <c r="AL133">
        <v>23.93655</v>
      </c>
      <c r="AM133">
        <v>245</v>
      </c>
      <c r="AN133">
        <v>100</v>
      </c>
      <c r="AO133">
        <v>20</v>
      </c>
      <c r="AP133">
        <v>0</v>
      </c>
      <c r="AQ133">
        <v>579</v>
      </c>
      <c r="AR133">
        <v>1</v>
      </c>
      <c r="AS133">
        <v>4.7636339999999997</v>
      </c>
      <c r="AT133">
        <v>-1</v>
      </c>
    </row>
    <row r="134" spans="1:46" x14ac:dyDescent="0.3">
      <c r="A134">
        <v>0.67</v>
      </c>
      <c r="B134">
        <v>0.625</v>
      </c>
      <c r="C134">
        <v>1</v>
      </c>
      <c r="D134">
        <v>10</v>
      </c>
      <c r="E134">
        <v>1.768</v>
      </c>
      <c r="F134">
        <v>250</v>
      </c>
      <c r="G134">
        <v>326.92</v>
      </c>
      <c r="H134">
        <v>201.92</v>
      </c>
      <c r="I134">
        <v>201.923076923076</v>
      </c>
      <c r="J134">
        <v>200</v>
      </c>
      <c r="K134">
        <v>651.92307600000004</v>
      </c>
      <c r="L134">
        <v>-1</v>
      </c>
      <c r="M134">
        <v>2</v>
      </c>
      <c r="N134">
        <v>20.596779999999999</v>
      </c>
      <c r="O134">
        <v>245</v>
      </c>
      <c r="P134">
        <v>100</v>
      </c>
      <c r="Q134">
        <v>20</v>
      </c>
      <c r="S134">
        <v>0</v>
      </c>
      <c r="T134">
        <v>814</v>
      </c>
      <c r="U134">
        <v>0</v>
      </c>
      <c r="V134">
        <v>0</v>
      </c>
      <c r="W134">
        <v>-1</v>
      </c>
      <c r="Y134">
        <v>0.67</v>
      </c>
      <c r="Z134">
        <v>0.625</v>
      </c>
      <c r="AA134">
        <v>1</v>
      </c>
      <c r="AB134">
        <v>10</v>
      </c>
      <c r="AC134">
        <v>1.768</v>
      </c>
      <c r="AD134">
        <v>250</v>
      </c>
      <c r="AE134">
        <v>326.92</v>
      </c>
      <c r="AF134">
        <v>201.92</v>
      </c>
      <c r="AG134">
        <v>201.923076923076</v>
      </c>
      <c r="AH134">
        <v>200</v>
      </c>
      <c r="AI134">
        <v>651.92307600000004</v>
      </c>
      <c r="AJ134">
        <v>-1</v>
      </c>
      <c r="AK134">
        <v>2</v>
      </c>
      <c r="AL134">
        <v>20.596779999999999</v>
      </c>
      <c r="AM134">
        <v>245</v>
      </c>
      <c r="AN134">
        <v>100</v>
      </c>
      <c r="AO134">
        <v>20</v>
      </c>
      <c r="AP134">
        <v>0</v>
      </c>
      <c r="AQ134">
        <v>218</v>
      </c>
      <c r="AR134">
        <v>1</v>
      </c>
      <c r="AS134">
        <v>7.7670649999999997</v>
      </c>
      <c r="AT134">
        <v>-1</v>
      </c>
    </row>
    <row r="135" spans="1:46" x14ac:dyDescent="0.3">
      <c r="A135">
        <v>0.67</v>
      </c>
      <c r="B135">
        <v>0.625</v>
      </c>
      <c r="C135">
        <v>1</v>
      </c>
      <c r="D135">
        <v>10</v>
      </c>
      <c r="E135">
        <v>1.768</v>
      </c>
      <c r="F135">
        <v>250</v>
      </c>
      <c r="G135">
        <v>326.92</v>
      </c>
      <c r="H135">
        <v>201.92</v>
      </c>
      <c r="I135">
        <v>201.923076923076</v>
      </c>
      <c r="J135">
        <v>300</v>
      </c>
      <c r="K135">
        <v>751.92307600000004</v>
      </c>
      <c r="L135">
        <v>-1</v>
      </c>
      <c r="M135">
        <v>2</v>
      </c>
      <c r="N135">
        <v>18.047219999999999</v>
      </c>
      <c r="O135">
        <v>245</v>
      </c>
      <c r="P135">
        <v>100</v>
      </c>
      <c r="Q135">
        <v>20</v>
      </c>
      <c r="S135">
        <v>0</v>
      </c>
      <c r="T135">
        <v>784</v>
      </c>
      <c r="U135">
        <v>0</v>
      </c>
      <c r="V135">
        <v>0</v>
      </c>
      <c r="W135">
        <v>-1</v>
      </c>
      <c r="Y135">
        <v>0.67</v>
      </c>
      <c r="Z135">
        <v>0.625</v>
      </c>
      <c r="AA135">
        <v>1</v>
      </c>
      <c r="AB135">
        <v>10</v>
      </c>
      <c r="AC135">
        <v>1.768</v>
      </c>
      <c r="AD135">
        <v>250</v>
      </c>
      <c r="AE135">
        <v>326.92</v>
      </c>
      <c r="AF135">
        <v>201.92</v>
      </c>
      <c r="AG135">
        <v>201.923076923076</v>
      </c>
      <c r="AH135">
        <v>300</v>
      </c>
      <c r="AI135">
        <v>751.92307600000004</v>
      </c>
      <c r="AJ135">
        <v>-1</v>
      </c>
      <c r="AK135">
        <v>2</v>
      </c>
      <c r="AL135">
        <v>18.047219999999999</v>
      </c>
      <c r="AM135">
        <v>245</v>
      </c>
      <c r="AN135">
        <v>100</v>
      </c>
      <c r="AO135">
        <v>20</v>
      </c>
      <c r="AP135">
        <v>0</v>
      </c>
      <c r="AQ135">
        <v>1</v>
      </c>
      <c r="AR135">
        <v>0</v>
      </c>
      <c r="AS135">
        <v>0</v>
      </c>
      <c r="AT135">
        <v>-1</v>
      </c>
    </row>
    <row r="136" spans="1:46" x14ac:dyDescent="0.3">
      <c r="A136">
        <v>0.67</v>
      </c>
      <c r="B136">
        <v>0.625</v>
      </c>
      <c r="C136">
        <v>1</v>
      </c>
      <c r="D136">
        <v>10</v>
      </c>
      <c r="E136">
        <v>1.768</v>
      </c>
      <c r="F136">
        <v>250</v>
      </c>
      <c r="G136">
        <v>326.92</v>
      </c>
      <c r="H136">
        <v>201.92</v>
      </c>
      <c r="I136">
        <v>201.923076923076</v>
      </c>
      <c r="J136">
        <v>100</v>
      </c>
      <c r="K136">
        <v>551.92307600000004</v>
      </c>
      <c r="L136">
        <v>-1</v>
      </c>
      <c r="M136">
        <v>2</v>
      </c>
      <c r="N136">
        <v>23.93655</v>
      </c>
      <c r="O136">
        <v>245</v>
      </c>
      <c r="P136">
        <v>100</v>
      </c>
      <c r="Q136">
        <v>20</v>
      </c>
      <c r="S136">
        <v>0</v>
      </c>
      <c r="T136">
        <v>691</v>
      </c>
      <c r="U136">
        <v>0</v>
      </c>
      <c r="V136">
        <v>0</v>
      </c>
      <c r="W136">
        <v>-1</v>
      </c>
      <c r="Y136">
        <v>0.67</v>
      </c>
      <c r="Z136">
        <v>0.625</v>
      </c>
      <c r="AA136">
        <v>1</v>
      </c>
      <c r="AB136">
        <v>10</v>
      </c>
      <c r="AC136">
        <v>1.768</v>
      </c>
      <c r="AD136">
        <v>250</v>
      </c>
      <c r="AE136">
        <v>326.92</v>
      </c>
      <c r="AF136">
        <v>201.92</v>
      </c>
      <c r="AG136">
        <v>201.923076923076</v>
      </c>
      <c r="AH136">
        <v>300</v>
      </c>
      <c r="AI136">
        <v>751.92307600000004</v>
      </c>
      <c r="AJ136">
        <v>-1</v>
      </c>
      <c r="AK136">
        <v>2</v>
      </c>
      <c r="AL136">
        <v>18.047219999999999</v>
      </c>
      <c r="AM136">
        <v>245</v>
      </c>
      <c r="AN136">
        <v>100</v>
      </c>
      <c r="AO136">
        <v>20</v>
      </c>
      <c r="AP136">
        <v>0</v>
      </c>
      <c r="AQ136">
        <v>1</v>
      </c>
      <c r="AR136">
        <v>0</v>
      </c>
      <c r="AS136">
        <v>0</v>
      </c>
      <c r="AT136">
        <v>-1</v>
      </c>
    </row>
    <row r="137" spans="1:46" x14ac:dyDescent="0.3">
      <c r="A137" t="s">
        <v>74</v>
      </c>
      <c r="B137" t="s">
        <v>74</v>
      </c>
      <c r="C137">
        <v>1.768</v>
      </c>
      <c r="D137">
        <v>250</v>
      </c>
      <c r="E137" t="s">
        <v>75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 t="s">
        <v>74</v>
      </c>
      <c r="O137">
        <v>65</v>
      </c>
      <c r="Y137" t="s">
        <v>74</v>
      </c>
      <c r="Z137" t="s">
        <v>74</v>
      </c>
      <c r="AA137">
        <v>1.768</v>
      </c>
      <c r="AB137">
        <v>250</v>
      </c>
      <c r="AC137" t="s">
        <v>75</v>
      </c>
      <c r="AD137" t="s">
        <v>74</v>
      </c>
      <c r="AE137" t="s">
        <v>74</v>
      </c>
      <c r="AF137" t="s">
        <v>74</v>
      </c>
      <c r="AG137" t="s">
        <v>74</v>
      </c>
      <c r="AH137" t="s">
        <v>74</v>
      </c>
      <c r="AI137" t="s">
        <v>74</v>
      </c>
      <c r="AJ137" t="s">
        <v>74</v>
      </c>
      <c r="AK137" t="s">
        <v>74</v>
      </c>
      <c r="AL137" t="s">
        <v>74</v>
      </c>
      <c r="AM137">
        <v>65</v>
      </c>
    </row>
    <row r="138" spans="1:46" x14ac:dyDescent="0.3">
      <c r="A138">
        <v>0.67</v>
      </c>
      <c r="B138">
        <v>0.625</v>
      </c>
      <c r="C138">
        <v>1</v>
      </c>
      <c r="D138">
        <v>10</v>
      </c>
      <c r="E138">
        <v>1.768</v>
      </c>
      <c r="F138">
        <v>250</v>
      </c>
      <c r="G138">
        <v>326.92</v>
      </c>
      <c r="H138">
        <v>201.92</v>
      </c>
      <c r="I138">
        <v>201.923076923076</v>
      </c>
      <c r="J138">
        <v>0</v>
      </c>
      <c r="K138">
        <v>451.92307599999998</v>
      </c>
      <c r="L138">
        <v>-1</v>
      </c>
      <c r="M138">
        <v>2</v>
      </c>
      <c r="N138">
        <v>32.688369999999999</v>
      </c>
      <c r="O138">
        <v>290</v>
      </c>
      <c r="P138">
        <v>100</v>
      </c>
      <c r="Q138">
        <v>65</v>
      </c>
      <c r="S138">
        <v>0</v>
      </c>
      <c r="T138">
        <v>2037</v>
      </c>
      <c r="U138">
        <v>13</v>
      </c>
      <c r="V138">
        <v>9.164142</v>
      </c>
      <c r="W138">
        <v>-1</v>
      </c>
      <c r="Y138">
        <v>0.67</v>
      </c>
      <c r="Z138">
        <v>0.625</v>
      </c>
      <c r="AA138">
        <v>1</v>
      </c>
      <c r="AB138">
        <v>10</v>
      </c>
      <c r="AC138">
        <v>1.768</v>
      </c>
      <c r="AD138">
        <v>250</v>
      </c>
      <c r="AE138">
        <v>326.92</v>
      </c>
      <c r="AF138">
        <v>201.92</v>
      </c>
      <c r="AG138">
        <v>201.923076923076</v>
      </c>
      <c r="AH138">
        <v>0</v>
      </c>
      <c r="AI138">
        <v>451.92307599999998</v>
      </c>
      <c r="AJ138">
        <v>-1</v>
      </c>
      <c r="AK138">
        <v>2</v>
      </c>
      <c r="AL138">
        <v>32.688369999999999</v>
      </c>
      <c r="AM138">
        <v>290</v>
      </c>
      <c r="AN138">
        <v>100</v>
      </c>
      <c r="AO138">
        <v>65</v>
      </c>
      <c r="AP138">
        <v>0</v>
      </c>
      <c r="AQ138">
        <v>2037</v>
      </c>
      <c r="AR138">
        <v>29</v>
      </c>
      <c r="AS138">
        <v>13.705399999999999</v>
      </c>
      <c r="AT138">
        <v>-1</v>
      </c>
    </row>
    <row r="139" spans="1:46" x14ac:dyDescent="0.3">
      <c r="A139">
        <v>0.67</v>
      </c>
      <c r="B139">
        <v>0.625</v>
      </c>
      <c r="C139">
        <v>1</v>
      </c>
      <c r="D139">
        <v>10</v>
      </c>
      <c r="E139">
        <v>1.768</v>
      </c>
      <c r="F139">
        <v>250</v>
      </c>
      <c r="G139">
        <v>326.92</v>
      </c>
      <c r="H139">
        <v>201.92</v>
      </c>
      <c r="I139">
        <v>201.923076923076</v>
      </c>
      <c r="J139">
        <v>100</v>
      </c>
      <c r="K139">
        <v>551.92307600000004</v>
      </c>
      <c r="L139">
        <v>-1</v>
      </c>
      <c r="M139">
        <v>2</v>
      </c>
      <c r="N139">
        <v>27.71903</v>
      </c>
      <c r="O139">
        <v>290</v>
      </c>
      <c r="P139">
        <v>100</v>
      </c>
      <c r="Q139">
        <v>65</v>
      </c>
      <c r="S139">
        <v>0</v>
      </c>
      <c r="T139">
        <v>650</v>
      </c>
      <c r="U139">
        <v>1</v>
      </c>
      <c r="V139">
        <v>4.4958039999999997</v>
      </c>
      <c r="W139">
        <v>-1</v>
      </c>
      <c r="Y139">
        <v>0.67</v>
      </c>
      <c r="Z139">
        <v>0.625</v>
      </c>
      <c r="AA139">
        <v>1</v>
      </c>
      <c r="AB139">
        <v>10</v>
      </c>
      <c r="AC139">
        <v>1.768</v>
      </c>
      <c r="AD139">
        <v>250</v>
      </c>
      <c r="AE139">
        <v>326.92</v>
      </c>
      <c r="AF139">
        <v>201.92</v>
      </c>
      <c r="AG139">
        <v>201.923076923076</v>
      </c>
      <c r="AH139">
        <v>100</v>
      </c>
      <c r="AI139">
        <v>551.92307600000004</v>
      </c>
      <c r="AJ139">
        <v>-1</v>
      </c>
      <c r="AK139">
        <v>2</v>
      </c>
      <c r="AL139">
        <v>27.71903</v>
      </c>
      <c r="AM139">
        <v>290</v>
      </c>
      <c r="AN139">
        <v>100</v>
      </c>
      <c r="AO139">
        <v>65</v>
      </c>
      <c r="AP139">
        <v>0</v>
      </c>
      <c r="AQ139">
        <v>650</v>
      </c>
      <c r="AR139">
        <v>11</v>
      </c>
      <c r="AS139">
        <v>14.94943</v>
      </c>
      <c r="AT139">
        <v>-1</v>
      </c>
    </row>
    <row r="140" spans="1:46" x14ac:dyDescent="0.3">
      <c r="A140">
        <v>0.67</v>
      </c>
      <c r="B140">
        <v>0.625</v>
      </c>
      <c r="C140">
        <v>1</v>
      </c>
      <c r="D140">
        <v>10</v>
      </c>
      <c r="E140">
        <v>1.768</v>
      </c>
      <c r="F140">
        <v>250</v>
      </c>
      <c r="G140">
        <v>326.92</v>
      </c>
      <c r="H140">
        <v>201.92</v>
      </c>
      <c r="I140">
        <v>201.923076923076</v>
      </c>
      <c r="J140">
        <v>200</v>
      </c>
      <c r="K140">
        <v>651.92307600000004</v>
      </c>
      <c r="L140">
        <v>-1</v>
      </c>
      <c r="M140">
        <v>2</v>
      </c>
      <c r="N140">
        <v>23.981300000000001</v>
      </c>
      <c r="O140">
        <v>290</v>
      </c>
      <c r="P140">
        <v>100</v>
      </c>
      <c r="Q140">
        <v>65</v>
      </c>
      <c r="S140">
        <v>0</v>
      </c>
      <c r="T140">
        <v>652</v>
      </c>
      <c r="U140">
        <v>3</v>
      </c>
      <c r="V140">
        <v>7.7789869999999999</v>
      </c>
      <c r="W140">
        <v>-1</v>
      </c>
      <c r="Y140">
        <v>0.67</v>
      </c>
      <c r="Z140">
        <v>0.625</v>
      </c>
      <c r="AA140">
        <v>1</v>
      </c>
      <c r="AB140">
        <v>10</v>
      </c>
      <c r="AC140">
        <v>1.768</v>
      </c>
      <c r="AD140">
        <v>250</v>
      </c>
      <c r="AE140">
        <v>326.92</v>
      </c>
      <c r="AF140">
        <v>201.92</v>
      </c>
      <c r="AG140">
        <v>201.923076923076</v>
      </c>
      <c r="AH140">
        <v>200</v>
      </c>
      <c r="AI140">
        <v>651.92307600000004</v>
      </c>
      <c r="AJ140">
        <v>-1</v>
      </c>
      <c r="AK140">
        <v>2</v>
      </c>
      <c r="AL140">
        <v>23.981300000000001</v>
      </c>
      <c r="AM140">
        <v>290</v>
      </c>
      <c r="AN140">
        <v>100</v>
      </c>
      <c r="AO140">
        <v>65</v>
      </c>
      <c r="AP140">
        <v>0</v>
      </c>
      <c r="AQ140">
        <v>532</v>
      </c>
      <c r="AR140">
        <v>11</v>
      </c>
      <c r="AS140">
        <v>16.534880000000001</v>
      </c>
      <c r="AT140">
        <v>-1</v>
      </c>
    </row>
    <row r="141" spans="1:46" x14ac:dyDescent="0.3">
      <c r="A141">
        <v>0.67</v>
      </c>
      <c r="B141">
        <v>0.625</v>
      </c>
      <c r="C141">
        <v>1</v>
      </c>
      <c r="D141">
        <v>10</v>
      </c>
      <c r="E141">
        <v>1.768</v>
      </c>
      <c r="F141">
        <v>250</v>
      </c>
      <c r="G141">
        <v>326.92</v>
      </c>
      <c r="H141">
        <v>201.92</v>
      </c>
      <c r="I141">
        <v>201.923076923076</v>
      </c>
      <c r="J141">
        <v>300</v>
      </c>
      <c r="K141">
        <v>751.92307600000004</v>
      </c>
      <c r="L141">
        <v>-1</v>
      </c>
      <c r="M141">
        <v>2</v>
      </c>
      <c r="N141">
        <v>21.090509999999998</v>
      </c>
      <c r="O141">
        <v>290</v>
      </c>
      <c r="P141">
        <v>100</v>
      </c>
      <c r="Q141">
        <v>65</v>
      </c>
      <c r="S141">
        <v>0</v>
      </c>
      <c r="T141">
        <v>753</v>
      </c>
      <c r="U141">
        <v>4</v>
      </c>
      <c r="V141">
        <v>8.3593089999999997</v>
      </c>
      <c r="W141">
        <v>-1</v>
      </c>
      <c r="Y141">
        <v>0.67</v>
      </c>
      <c r="Z141">
        <v>0.625</v>
      </c>
      <c r="AA141">
        <v>1</v>
      </c>
      <c r="AB141">
        <v>10</v>
      </c>
      <c r="AC141">
        <v>1.768</v>
      </c>
      <c r="AD141">
        <v>250</v>
      </c>
      <c r="AE141">
        <v>326.92</v>
      </c>
      <c r="AF141">
        <v>201.92</v>
      </c>
      <c r="AG141">
        <v>201.923076923076</v>
      </c>
      <c r="AH141">
        <v>300</v>
      </c>
      <c r="AI141">
        <v>751.92307600000004</v>
      </c>
      <c r="AJ141">
        <v>-1</v>
      </c>
      <c r="AK141">
        <v>2</v>
      </c>
      <c r="AL141">
        <v>21.090509999999998</v>
      </c>
      <c r="AM141">
        <v>290</v>
      </c>
      <c r="AN141">
        <v>100</v>
      </c>
      <c r="AO141">
        <v>65</v>
      </c>
      <c r="AP141">
        <v>0</v>
      </c>
      <c r="AQ141">
        <v>234</v>
      </c>
      <c r="AR141">
        <v>1</v>
      </c>
      <c r="AS141">
        <v>7.4964300000000001</v>
      </c>
      <c r="AT141">
        <v>-1</v>
      </c>
    </row>
    <row r="142" spans="1:46" x14ac:dyDescent="0.3">
      <c r="A142">
        <v>0.67</v>
      </c>
      <c r="B142">
        <v>0.625</v>
      </c>
      <c r="C142">
        <v>1</v>
      </c>
      <c r="D142">
        <v>10</v>
      </c>
      <c r="E142">
        <v>1.768</v>
      </c>
      <c r="F142">
        <v>250</v>
      </c>
      <c r="G142">
        <v>326.92</v>
      </c>
      <c r="H142">
        <v>201.92</v>
      </c>
      <c r="I142">
        <v>201.923076923076</v>
      </c>
      <c r="J142">
        <v>100</v>
      </c>
      <c r="K142">
        <v>551.92307600000004</v>
      </c>
      <c r="L142">
        <v>-1</v>
      </c>
      <c r="M142">
        <v>2</v>
      </c>
      <c r="N142">
        <v>27.71903</v>
      </c>
      <c r="O142">
        <v>290</v>
      </c>
      <c r="P142">
        <v>100</v>
      </c>
      <c r="Q142">
        <v>65</v>
      </c>
      <c r="S142">
        <v>0</v>
      </c>
      <c r="T142">
        <v>650</v>
      </c>
      <c r="U142">
        <v>1</v>
      </c>
      <c r="V142">
        <v>4.4958039999999997</v>
      </c>
      <c r="W142">
        <v>-1</v>
      </c>
      <c r="Y142">
        <v>0.67</v>
      </c>
      <c r="Z142">
        <v>0.625</v>
      </c>
      <c r="AA142">
        <v>1</v>
      </c>
      <c r="AB142">
        <v>10</v>
      </c>
      <c r="AC142">
        <v>1.768</v>
      </c>
      <c r="AD142">
        <v>250</v>
      </c>
      <c r="AE142">
        <v>326.92</v>
      </c>
      <c r="AF142">
        <v>201.92</v>
      </c>
      <c r="AG142">
        <v>201.923076923076</v>
      </c>
      <c r="AH142">
        <v>300</v>
      </c>
      <c r="AI142">
        <v>751.92307600000004</v>
      </c>
      <c r="AJ142">
        <v>-1</v>
      </c>
      <c r="AK142">
        <v>2</v>
      </c>
      <c r="AL142">
        <v>21.090509999999998</v>
      </c>
      <c r="AM142">
        <v>290</v>
      </c>
      <c r="AN142">
        <v>100</v>
      </c>
      <c r="AO142">
        <v>65</v>
      </c>
      <c r="AP142">
        <v>0</v>
      </c>
      <c r="AQ142">
        <v>234</v>
      </c>
      <c r="AR142">
        <v>1</v>
      </c>
      <c r="AS142">
        <v>7.4964300000000001</v>
      </c>
      <c r="AT142">
        <v>-1</v>
      </c>
    </row>
    <row r="143" spans="1:46" x14ac:dyDescent="0.3">
      <c r="A143" t="s">
        <v>74</v>
      </c>
      <c r="B143" t="s">
        <v>74</v>
      </c>
      <c r="C143">
        <v>1.768</v>
      </c>
      <c r="D143">
        <v>250</v>
      </c>
      <c r="E143" t="s">
        <v>75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74</v>
      </c>
      <c r="N143" t="s">
        <v>74</v>
      </c>
      <c r="O143">
        <v>110</v>
      </c>
      <c r="Y143" t="s">
        <v>74</v>
      </c>
      <c r="Z143" t="s">
        <v>74</v>
      </c>
      <c r="AA143">
        <v>1.768</v>
      </c>
      <c r="AB143">
        <v>250</v>
      </c>
      <c r="AC143" t="s">
        <v>75</v>
      </c>
      <c r="AD143" t="s">
        <v>74</v>
      </c>
      <c r="AE143" t="s">
        <v>74</v>
      </c>
      <c r="AF143" t="s">
        <v>74</v>
      </c>
      <c r="AG143" t="s">
        <v>74</v>
      </c>
      <c r="AH143" t="s">
        <v>74</v>
      </c>
      <c r="AI143" t="s">
        <v>74</v>
      </c>
      <c r="AJ143" t="s">
        <v>74</v>
      </c>
      <c r="AK143" t="s">
        <v>74</v>
      </c>
      <c r="AL143" t="s">
        <v>74</v>
      </c>
      <c r="AM143">
        <v>110</v>
      </c>
    </row>
    <row r="144" spans="1:46" x14ac:dyDescent="0.3">
      <c r="A144">
        <v>0.67</v>
      </c>
      <c r="B144">
        <v>0.625</v>
      </c>
      <c r="C144">
        <v>1</v>
      </c>
      <c r="D144">
        <v>10</v>
      </c>
      <c r="E144">
        <v>1.768</v>
      </c>
      <c r="F144">
        <v>250</v>
      </c>
      <c r="G144">
        <v>326.92</v>
      </c>
      <c r="H144">
        <v>201.92</v>
      </c>
      <c r="I144">
        <v>201.923076923076</v>
      </c>
      <c r="J144">
        <v>0</v>
      </c>
      <c r="K144">
        <v>451.92307599999998</v>
      </c>
      <c r="L144">
        <v>-1</v>
      </c>
      <c r="M144">
        <v>2</v>
      </c>
      <c r="N144">
        <v>36.548670000000001</v>
      </c>
      <c r="O144">
        <v>335</v>
      </c>
      <c r="P144">
        <v>100</v>
      </c>
      <c r="Q144">
        <v>110</v>
      </c>
      <c r="S144">
        <v>0</v>
      </c>
      <c r="T144">
        <v>1638</v>
      </c>
      <c r="U144">
        <v>26</v>
      </c>
      <c r="V144">
        <v>14.47564</v>
      </c>
      <c r="W144">
        <v>-1</v>
      </c>
      <c r="Y144">
        <v>0.67</v>
      </c>
      <c r="Z144">
        <v>0.625</v>
      </c>
      <c r="AA144">
        <v>1</v>
      </c>
      <c r="AB144">
        <v>10</v>
      </c>
      <c r="AC144">
        <v>1.768</v>
      </c>
      <c r="AD144">
        <v>250</v>
      </c>
      <c r="AE144">
        <v>326.92</v>
      </c>
      <c r="AF144">
        <v>201.92</v>
      </c>
      <c r="AG144">
        <v>201.923076923076</v>
      </c>
      <c r="AH144">
        <v>0</v>
      </c>
      <c r="AI144">
        <v>451.92307599999998</v>
      </c>
      <c r="AJ144">
        <v>-1</v>
      </c>
      <c r="AK144">
        <v>2</v>
      </c>
      <c r="AL144">
        <v>36.548670000000001</v>
      </c>
      <c r="AM144">
        <v>335</v>
      </c>
      <c r="AN144">
        <v>100</v>
      </c>
      <c r="AO144">
        <v>110</v>
      </c>
      <c r="AP144">
        <v>0</v>
      </c>
      <c r="AQ144">
        <v>1638</v>
      </c>
      <c r="AR144">
        <v>51</v>
      </c>
      <c r="AS144">
        <v>20.3264</v>
      </c>
      <c r="AT144">
        <v>-1</v>
      </c>
    </row>
    <row r="145" spans="1:46" x14ac:dyDescent="0.3">
      <c r="A145">
        <v>0.67</v>
      </c>
      <c r="B145">
        <v>0.625</v>
      </c>
      <c r="C145">
        <v>1</v>
      </c>
      <c r="D145">
        <v>10</v>
      </c>
      <c r="E145">
        <v>1.768</v>
      </c>
      <c r="F145">
        <v>250</v>
      </c>
      <c r="G145">
        <v>326.92</v>
      </c>
      <c r="H145">
        <v>201.92</v>
      </c>
      <c r="I145">
        <v>201.923076923076</v>
      </c>
      <c r="J145">
        <v>100</v>
      </c>
      <c r="K145">
        <v>551.92307600000004</v>
      </c>
      <c r="L145">
        <v>-1</v>
      </c>
      <c r="M145">
        <v>2</v>
      </c>
      <c r="N145">
        <v>31.256430000000002</v>
      </c>
      <c r="O145">
        <v>335</v>
      </c>
      <c r="P145">
        <v>100</v>
      </c>
      <c r="Q145">
        <v>110</v>
      </c>
      <c r="S145">
        <v>0</v>
      </c>
      <c r="T145">
        <v>508</v>
      </c>
      <c r="U145">
        <v>6</v>
      </c>
      <c r="V145">
        <v>12.47828</v>
      </c>
      <c r="W145">
        <v>-1</v>
      </c>
      <c r="Y145">
        <v>0.67</v>
      </c>
      <c r="Z145">
        <v>0.625</v>
      </c>
      <c r="AA145">
        <v>1</v>
      </c>
      <c r="AB145">
        <v>10</v>
      </c>
      <c r="AC145">
        <v>1.768</v>
      </c>
      <c r="AD145">
        <v>250</v>
      </c>
      <c r="AE145">
        <v>326.92</v>
      </c>
      <c r="AF145">
        <v>201.92</v>
      </c>
      <c r="AG145">
        <v>201.923076923076</v>
      </c>
      <c r="AH145">
        <v>100</v>
      </c>
      <c r="AI145">
        <v>551.92307600000004</v>
      </c>
      <c r="AJ145">
        <v>-1</v>
      </c>
      <c r="AK145">
        <v>2</v>
      </c>
      <c r="AL145">
        <v>31.256430000000002</v>
      </c>
      <c r="AM145">
        <v>335</v>
      </c>
      <c r="AN145">
        <v>100</v>
      </c>
      <c r="AO145">
        <v>110</v>
      </c>
      <c r="AP145">
        <v>0</v>
      </c>
      <c r="AQ145">
        <v>508</v>
      </c>
      <c r="AR145">
        <v>8</v>
      </c>
      <c r="AS145">
        <v>14.418240000000001</v>
      </c>
      <c r="AT145">
        <v>-1</v>
      </c>
    </row>
    <row r="146" spans="1:46" x14ac:dyDescent="0.3">
      <c r="A146">
        <v>0.67</v>
      </c>
      <c r="B146">
        <v>0.625</v>
      </c>
      <c r="C146">
        <v>1</v>
      </c>
      <c r="D146">
        <v>10</v>
      </c>
      <c r="E146">
        <v>1.768</v>
      </c>
      <c r="F146">
        <v>250</v>
      </c>
      <c r="G146">
        <v>326.92</v>
      </c>
      <c r="H146">
        <v>201.92</v>
      </c>
      <c r="I146">
        <v>201.923076923076</v>
      </c>
      <c r="J146">
        <v>200</v>
      </c>
      <c r="K146">
        <v>651.92307600000004</v>
      </c>
      <c r="L146">
        <v>-1</v>
      </c>
      <c r="M146">
        <v>2</v>
      </c>
      <c r="N146">
        <v>27.197009999999999</v>
      </c>
      <c r="O146">
        <v>335</v>
      </c>
      <c r="P146">
        <v>100</v>
      </c>
      <c r="Q146">
        <v>110</v>
      </c>
      <c r="S146">
        <v>0</v>
      </c>
      <c r="T146">
        <v>566</v>
      </c>
      <c r="U146">
        <v>3</v>
      </c>
      <c r="V146">
        <v>8.3500569999999996</v>
      </c>
      <c r="W146">
        <v>-1</v>
      </c>
      <c r="Y146">
        <v>0.67</v>
      </c>
      <c r="Z146">
        <v>0.625</v>
      </c>
      <c r="AA146">
        <v>1</v>
      </c>
      <c r="AB146">
        <v>10</v>
      </c>
      <c r="AC146">
        <v>1.768</v>
      </c>
      <c r="AD146">
        <v>250</v>
      </c>
      <c r="AE146">
        <v>326.92</v>
      </c>
      <c r="AF146">
        <v>201.92</v>
      </c>
      <c r="AG146">
        <v>201.923076923076</v>
      </c>
      <c r="AH146">
        <v>200</v>
      </c>
      <c r="AI146">
        <v>651.92307600000004</v>
      </c>
      <c r="AJ146">
        <v>-1</v>
      </c>
      <c r="AK146">
        <v>2</v>
      </c>
      <c r="AL146">
        <v>27.197009999999999</v>
      </c>
      <c r="AM146">
        <v>335</v>
      </c>
      <c r="AN146">
        <v>100</v>
      </c>
      <c r="AO146">
        <v>110</v>
      </c>
      <c r="AP146">
        <v>0</v>
      </c>
      <c r="AQ146">
        <v>566</v>
      </c>
      <c r="AR146">
        <v>17</v>
      </c>
      <c r="AS146">
        <v>19.9603</v>
      </c>
      <c r="AT146">
        <v>-1</v>
      </c>
    </row>
    <row r="147" spans="1:46" x14ac:dyDescent="0.3">
      <c r="A147">
        <v>0.67</v>
      </c>
      <c r="B147">
        <v>0.625</v>
      </c>
      <c r="C147">
        <v>1</v>
      </c>
      <c r="D147">
        <v>10</v>
      </c>
      <c r="E147">
        <v>1.768</v>
      </c>
      <c r="F147">
        <v>250</v>
      </c>
      <c r="G147">
        <v>326.92</v>
      </c>
      <c r="H147">
        <v>201.92</v>
      </c>
      <c r="I147">
        <v>201.923076923076</v>
      </c>
      <c r="J147">
        <v>300</v>
      </c>
      <c r="K147">
        <v>751.92307600000004</v>
      </c>
      <c r="L147">
        <v>-1</v>
      </c>
      <c r="M147">
        <v>2</v>
      </c>
      <c r="N147">
        <v>24.014130000000002</v>
      </c>
      <c r="O147">
        <v>335</v>
      </c>
      <c r="P147">
        <v>100</v>
      </c>
      <c r="Q147">
        <v>110</v>
      </c>
      <c r="S147">
        <v>0</v>
      </c>
      <c r="T147">
        <v>578</v>
      </c>
      <c r="U147">
        <v>3</v>
      </c>
      <c r="V147">
        <v>8.2627710000000008</v>
      </c>
      <c r="W147">
        <v>-1</v>
      </c>
      <c r="Y147">
        <v>0.67</v>
      </c>
      <c r="Z147">
        <v>0.625</v>
      </c>
      <c r="AA147">
        <v>1</v>
      </c>
      <c r="AB147">
        <v>10</v>
      </c>
      <c r="AC147">
        <v>1.768</v>
      </c>
      <c r="AD147">
        <v>250</v>
      </c>
      <c r="AE147">
        <v>326.92</v>
      </c>
      <c r="AF147">
        <v>201.92</v>
      </c>
      <c r="AG147">
        <v>201.923076923076</v>
      </c>
      <c r="AH147">
        <v>300</v>
      </c>
      <c r="AI147">
        <v>751.92307600000004</v>
      </c>
      <c r="AJ147">
        <v>-1</v>
      </c>
      <c r="AK147">
        <v>2</v>
      </c>
      <c r="AL147">
        <v>24.014130000000002</v>
      </c>
      <c r="AM147">
        <v>335</v>
      </c>
      <c r="AN147">
        <v>100</v>
      </c>
      <c r="AO147">
        <v>110</v>
      </c>
      <c r="AP147">
        <v>0</v>
      </c>
      <c r="AQ147">
        <v>462</v>
      </c>
      <c r="AR147">
        <v>9</v>
      </c>
      <c r="AS147">
        <v>16.046230000000001</v>
      </c>
      <c r="AT147">
        <v>-1</v>
      </c>
    </row>
    <row r="148" spans="1:46" x14ac:dyDescent="0.3">
      <c r="A148">
        <v>0.67</v>
      </c>
      <c r="B148">
        <v>0.625</v>
      </c>
      <c r="C148">
        <v>1</v>
      </c>
      <c r="D148">
        <v>10</v>
      </c>
      <c r="E148">
        <v>1.768</v>
      </c>
      <c r="F148">
        <v>250</v>
      </c>
      <c r="G148">
        <v>326.92</v>
      </c>
      <c r="H148">
        <v>201.92</v>
      </c>
      <c r="I148">
        <v>201.923076923076</v>
      </c>
      <c r="J148">
        <v>200</v>
      </c>
      <c r="K148">
        <v>651.92307600000004</v>
      </c>
      <c r="L148">
        <v>-1</v>
      </c>
      <c r="M148">
        <v>2</v>
      </c>
      <c r="N148">
        <v>27.197009999999999</v>
      </c>
      <c r="O148">
        <v>335</v>
      </c>
      <c r="P148">
        <v>100</v>
      </c>
      <c r="Q148">
        <v>110</v>
      </c>
      <c r="S148">
        <v>0</v>
      </c>
      <c r="T148">
        <v>566</v>
      </c>
      <c r="U148">
        <v>3</v>
      </c>
      <c r="V148">
        <v>8.3500569999999996</v>
      </c>
      <c r="W148">
        <v>-1</v>
      </c>
      <c r="Y148">
        <v>0.67</v>
      </c>
      <c r="Z148">
        <v>0.625</v>
      </c>
      <c r="AA148">
        <v>1</v>
      </c>
      <c r="AB148">
        <v>10</v>
      </c>
      <c r="AC148">
        <v>1.768</v>
      </c>
      <c r="AD148">
        <v>250</v>
      </c>
      <c r="AE148">
        <v>326.92</v>
      </c>
      <c r="AF148">
        <v>201.92</v>
      </c>
      <c r="AG148">
        <v>201.923076923076</v>
      </c>
      <c r="AH148">
        <v>100</v>
      </c>
      <c r="AI148">
        <v>551.92307600000004</v>
      </c>
      <c r="AJ148">
        <v>-1</v>
      </c>
      <c r="AK148">
        <v>2</v>
      </c>
      <c r="AL148">
        <v>31.256430000000002</v>
      </c>
      <c r="AM148">
        <v>335</v>
      </c>
      <c r="AN148">
        <v>100</v>
      </c>
      <c r="AO148">
        <v>110</v>
      </c>
      <c r="AP148">
        <v>0</v>
      </c>
      <c r="AQ148">
        <v>508</v>
      </c>
      <c r="AR148">
        <v>8</v>
      </c>
      <c r="AS148">
        <v>14.418240000000001</v>
      </c>
      <c r="AT148">
        <v>-1</v>
      </c>
    </row>
    <row r="149" spans="1:46" x14ac:dyDescent="0.3">
      <c r="A149" t="s">
        <v>74</v>
      </c>
      <c r="B149" t="s">
        <v>74</v>
      </c>
      <c r="C149">
        <v>1.768</v>
      </c>
      <c r="D149">
        <v>250</v>
      </c>
      <c r="E149" t="s">
        <v>75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74</v>
      </c>
      <c r="N149" t="s">
        <v>74</v>
      </c>
      <c r="O149">
        <v>155</v>
      </c>
      <c r="Y149" t="s">
        <v>74</v>
      </c>
      <c r="Z149" t="s">
        <v>74</v>
      </c>
      <c r="AA149">
        <v>1.768</v>
      </c>
      <c r="AB149">
        <v>250</v>
      </c>
      <c r="AC149" t="s">
        <v>75</v>
      </c>
      <c r="AD149" t="s">
        <v>74</v>
      </c>
      <c r="AE149" t="s">
        <v>74</v>
      </c>
      <c r="AF149" t="s">
        <v>74</v>
      </c>
      <c r="AG149" t="s">
        <v>74</v>
      </c>
      <c r="AH149" t="s">
        <v>74</v>
      </c>
      <c r="AI149" t="s">
        <v>74</v>
      </c>
      <c r="AJ149" t="s">
        <v>74</v>
      </c>
      <c r="AK149" t="s">
        <v>74</v>
      </c>
      <c r="AL149" t="s">
        <v>74</v>
      </c>
      <c r="AM149">
        <v>155</v>
      </c>
    </row>
    <row r="150" spans="1:46" x14ac:dyDescent="0.3">
      <c r="A150">
        <v>0.67</v>
      </c>
      <c r="B150">
        <v>0.625</v>
      </c>
      <c r="C150">
        <v>1</v>
      </c>
      <c r="D150">
        <v>10</v>
      </c>
      <c r="E150">
        <v>1.768</v>
      </c>
      <c r="F150">
        <v>250</v>
      </c>
      <c r="G150">
        <v>326.92</v>
      </c>
      <c r="H150">
        <v>201.92</v>
      </c>
      <c r="I150">
        <v>201.923076923076</v>
      </c>
      <c r="J150">
        <v>0</v>
      </c>
      <c r="K150">
        <v>451.92307599999998</v>
      </c>
      <c r="L150">
        <v>-1</v>
      </c>
      <c r="M150">
        <v>2</v>
      </c>
      <c r="N150">
        <v>40.05883</v>
      </c>
      <c r="O150">
        <v>380</v>
      </c>
      <c r="P150">
        <v>100</v>
      </c>
      <c r="Q150">
        <v>155</v>
      </c>
      <c r="S150">
        <v>0</v>
      </c>
      <c r="T150">
        <v>1459</v>
      </c>
      <c r="U150">
        <v>40</v>
      </c>
      <c r="V150">
        <v>19.061610000000002</v>
      </c>
      <c r="W150">
        <v>-1</v>
      </c>
      <c r="Y150">
        <v>0.67</v>
      </c>
      <c r="Z150">
        <v>0.625</v>
      </c>
      <c r="AA150">
        <v>1</v>
      </c>
      <c r="AB150">
        <v>10</v>
      </c>
      <c r="AC150">
        <v>1.768</v>
      </c>
      <c r="AD150">
        <v>250</v>
      </c>
      <c r="AE150">
        <v>326.92</v>
      </c>
      <c r="AF150">
        <v>201.92</v>
      </c>
      <c r="AG150">
        <v>201.923076923076</v>
      </c>
      <c r="AH150">
        <v>0</v>
      </c>
      <c r="AI150">
        <v>451.92307599999998</v>
      </c>
      <c r="AJ150">
        <v>-1</v>
      </c>
      <c r="AK150">
        <v>2</v>
      </c>
      <c r="AL150">
        <v>40.05883</v>
      </c>
      <c r="AM150">
        <v>380</v>
      </c>
      <c r="AN150">
        <v>100</v>
      </c>
      <c r="AO150">
        <v>155</v>
      </c>
      <c r="AP150">
        <v>0</v>
      </c>
      <c r="AQ150">
        <v>1459</v>
      </c>
      <c r="AR150">
        <v>34</v>
      </c>
      <c r="AS150">
        <v>17.561669999999999</v>
      </c>
      <c r="AT150">
        <v>-1</v>
      </c>
    </row>
    <row r="151" spans="1:46" x14ac:dyDescent="0.3">
      <c r="A151">
        <v>0.67</v>
      </c>
      <c r="B151">
        <v>0.625</v>
      </c>
      <c r="C151">
        <v>1</v>
      </c>
      <c r="D151">
        <v>10</v>
      </c>
      <c r="E151">
        <v>1.768</v>
      </c>
      <c r="F151">
        <v>250</v>
      </c>
      <c r="G151">
        <v>326.92</v>
      </c>
      <c r="H151">
        <v>201.92</v>
      </c>
      <c r="I151">
        <v>201.923076923076</v>
      </c>
      <c r="J151">
        <v>100</v>
      </c>
      <c r="K151">
        <v>551.92307600000004</v>
      </c>
      <c r="L151">
        <v>-1</v>
      </c>
      <c r="M151">
        <v>2</v>
      </c>
      <c r="N151">
        <v>34.547469999999997</v>
      </c>
      <c r="O151">
        <v>380</v>
      </c>
      <c r="P151">
        <v>100</v>
      </c>
      <c r="Q151">
        <v>155</v>
      </c>
      <c r="S151">
        <v>0</v>
      </c>
      <c r="T151">
        <v>462</v>
      </c>
      <c r="U151">
        <v>7</v>
      </c>
      <c r="V151">
        <v>14.141109999999999</v>
      </c>
      <c r="W151">
        <v>-1</v>
      </c>
      <c r="Y151">
        <v>0.67</v>
      </c>
      <c r="Z151">
        <v>0.625</v>
      </c>
      <c r="AA151">
        <v>1</v>
      </c>
      <c r="AB151">
        <v>10</v>
      </c>
      <c r="AC151">
        <v>1.768</v>
      </c>
      <c r="AD151">
        <v>250</v>
      </c>
      <c r="AE151">
        <v>326.92</v>
      </c>
      <c r="AF151">
        <v>201.92</v>
      </c>
      <c r="AG151">
        <v>201.923076923076</v>
      </c>
      <c r="AH151">
        <v>100</v>
      </c>
      <c r="AI151">
        <v>551.92307600000004</v>
      </c>
      <c r="AJ151">
        <v>-1</v>
      </c>
      <c r="AK151">
        <v>2</v>
      </c>
      <c r="AL151">
        <v>34.547469999999997</v>
      </c>
      <c r="AM151">
        <v>380</v>
      </c>
      <c r="AN151">
        <v>100</v>
      </c>
      <c r="AO151">
        <v>155</v>
      </c>
      <c r="AP151">
        <v>0</v>
      </c>
      <c r="AQ151">
        <v>462</v>
      </c>
      <c r="AR151">
        <v>7</v>
      </c>
      <c r="AS151">
        <v>14.141109999999999</v>
      </c>
      <c r="AT151">
        <v>-1</v>
      </c>
    </row>
    <row r="152" spans="1:46" x14ac:dyDescent="0.3">
      <c r="A152">
        <v>0.67</v>
      </c>
      <c r="B152">
        <v>0.625</v>
      </c>
      <c r="C152">
        <v>1</v>
      </c>
      <c r="D152">
        <v>10</v>
      </c>
      <c r="E152">
        <v>1.768</v>
      </c>
      <c r="F152">
        <v>250</v>
      </c>
      <c r="G152">
        <v>326.92</v>
      </c>
      <c r="H152">
        <v>201.92</v>
      </c>
      <c r="I152">
        <v>201.923076923076</v>
      </c>
      <c r="J152">
        <v>200</v>
      </c>
      <c r="K152">
        <v>651.92307600000004</v>
      </c>
      <c r="L152">
        <v>-1</v>
      </c>
      <c r="M152">
        <v>2</v>
      </c>
      <c r="N152">
        <v>30.23751</v>
      </c>
      <c r="O152">
        <v>380</v>
      </c>
      <c r="P152">
        <v>100</v>
      </c>
      <c r="Q152">
        <v>155</v>
      </c>
      <c r="S152">
        <v>0</v>
      </c>
      <c r="T152">
        <v>510</v>
      </c>
      <c r="U152">
        <v>5</v>
      </c>
      <c r="V152">
        <v>11.36487</v>
      </c>
      <c r="W152">
        <v>-1</v>
      </c>
      <c r="Y152">
        <v>0.67</v>
      </c>
      <c r="Z152">
        <v>0.625</v>
      </c>
      <c r="AA152">
        <v>1</v>
      </c>
      <c r="AB152">
        <v>10</v>
      </c>
      <c r="AC152">
        <v>1.768</v>
      </c>
      <c r="AD152">
        <v>250</v>
      </c>
      <c r="AE152">
        <v>326.92</v>
      </c>
      <c r="AF152">
        <v>201.92</v>
      </c>
      <c r="AG152">
        <v>201.923076923076</v>
      </c>
      <c r="AH152">
        <v>200</v>
      </c>
      <c r="AI152">
        <v>651.92307600000004</v>
      </c>
      <c r="AJ152">
        <v>-1</v>
      </c>
      <c r="AK152">
        <v>2</v>
      </c>
      <c r="AL152">
        <v>30.23751</v>
      </c>
      <c r="AM152">
        <v>380</v>
      </c>
      <c r="AN152">
        <v>100</v>
      </c>
      <c r="AO152">
        <v>155</v>
      </c>
      <c r="AP152">
        <v>0</v>
      </c>
      <c r="AQ152">
        <v>510</v>
      </c>
      <c r="AR152">
        <v>12</v>
      </c>
      <c r="AS152">
        <v>17.647210000000001</v>
      </c>
      <c r="AT152">
        <v>-1</v>
      </c>
    </row>
    <row r="153" spans="1:46" x14ac:dyDescent="0.3">
      <c r="A153">
        <v>0.67</v>
      </c>
      <c r="B153">
        <v>0.625</v>
      </c>
      <c r="C153">
        <v>1</v>
      </c>
      <c r="D153">
        <v>10</v>
      </c>
      <c r="E153">
        <v>1.768</v>
      </c>
      <c r="F153">
        <v>250</v>
      </c>
      <c r="G153">
        <v>326.92</v>
      </c>
      <c r="H153">
        <v>201.92</v>
      </c>
      <c r="I153">
        <v>201.923076923076</v>
      </c>
      <c r="J153">
        <v>300</v>
      </c>
      <c r="K153">
        <v>751.92307600000004</v>
      </c>
      <c r="L153">
        <v>-1</v>
      </c>
      <c r="M153">
        <v>2</v>
      </c>
      <c r="N153">
        <v>26.810700000000001</v>
      </c>
      <c r="O153">
        <v>380</v>
      </c>
      <c r="P153">
        <v>100</v>
      </c>
      <c r="Q153">
        <v>155</v>
      </c>
      <c r="S153">
        <v>0</v>
      </c>
      <c r="T153">
        <v>557</v>
      </c>
      <c r="U153">
        <v>9</v>
      </c>
      <c r="V153">
        <v>14.60571</v>
      </c>
      <c r="W153">
        <v>-1</v>
      </c>
      <c r="Y153">
        <v>0.67</v>
      </c>
      <c r="Z153">
        <v>0.625</v>
      </c>
      <c r="AA153">
        <v>1</v>
      </c>
      <c r="AB153">
        <v>10</v>
      </c>
      <c r="AC153">
        <v>1.768</v>
      </c>
      <c r="AD153">
        <v>250</v>
      </c>
      <c r="AE153">
        <v>326.92</v>
      </c>
      <c r="AF153">
        <v>201.92</v>
      </c>
      <c r="AG153">
        <v>201.923076923076</v>
      </c>
      <c r="AH153">
        <v>300</v>
      </c>
      <c r="AI153">
        <v>751.92307600000004</v>
      </c>
      <c r="AJ153">
        <v>-1</v>
      </c>
      <c r="AK153">
        <v>2</v>
      </c>
      <c r="AL153">
        <v>26.810700000000001</v>
      </c>
      <c r="AM153">
        <v>380</v>
      </c>
      <c r="AN153">
        <v>100</v>
      </c>
      <c r="AO153">
        <v>155</v>
      </c>
      <c r="AP153">
        <v>0</v>
      </c>
      <c r="AQ153">
        <v>557</v>
      </c>
      <c r="AR153">
        <v>15</v>
      </c>
      <c r="AS153">
        <v>18.890319999999999</v>
      </c>
      <c r="AT153">
        <v>-1</v>
      </c>
    </row>
    <row r="154" spans="1:46" x14ac:dyDescent="0.3">
      <c r="A154">
        <v>0.67</v>
      </c>
      <c r="B154">
        <v>0.625</v>
      </c>
      <c r="C154">
        <v>1</v>
      </c>
      <c r="D154">
        <v>10</v>
      </c>
      <c r="E154">
        <v>1.768</v>
      </c>
      <c r="F154">
        <v>250</v>
      </c>
      <c r="G154">
        <v>326.92</v>
      </c>
      <c r="H154">
        <v>201.92</v>
      </c>
      <c r="I154">
        <v>201.923076923076</v>
      </c>
      <c r="J154">
        <v>200</v>
      </c>
      <c r="K154">
        <v>651.92307600000004</v>
      </c>
      <c r="L154">
        <v>-1</v>
      </c>
      <c r="M154">
        <v>2</v>
      </c>
      <c r="N154">
        <v>30.23751</v>
      </c>
      <c r="O154">
        <v>380</v>
      </c>
      <c r="P154">
        <v>100</v>
      </c>
      <c r="Q154">
        <v>155</v>
      </c>
      <c r="S154">
        <v>0</v>
      </c>
      <c r="T154">
        <v>510</v>
      </c>
      <c r="U154">
        <v>5</v>
      </c>
      <c r="V154">
        <v>11.36487</v>
      </c>
      <c r="W154">
        <v>-1</v>
      </c>
      <c r="Y154">
        <v>0.67</v>
      </c>
      <c r="Z154">
        <v>0.625</v>
      </c>
      <c r="AA154">
        <v>1</v>
      </c>
      <c r="AB154">
        <v>10</v>
      </c>
      <c r="AC154">
        <v>1.768</v>
      </c>
      <c r="AD154">
        <v>250</v>
      </c>
      <c r="AE154">
        <v>326.92</v>
      </c>
      <c r="AF154">
        <v>201.92</v>
      </c>
      <c r="AG154">
        <v>201.923076923076</v>
      </c>
      <c r="AH154">
        <v>100</v>
      </c>
      <c r="AI154">
        <v>551.92307600000004</v>
      </c>
      <c r="AJ154">
        <v>-1</v>
      </c>
      <c r="AK154">
        <v>2</v>
      </c>
      <c r="AL154">
        <v>34.547469999999997</v>
      </c>
      <c r="AM154">
        <v>380</v>
      </c>
      <c r="AN154">
        <v>100</v>
      </c>
      <c r="AO154">
        <v>155</v>
      </c>
      <c r="AP154">
        <v>0</v>
      </c>
      <c r="AQ154">
        <v>462</v>
      </c>
      <c r="AR154">
        <v>7</v>
      </c>
      <c r="AS154">
        <v>14.141109999999999</v>
      </c>
      <c r="AT154">
        <v>-1</v>
      </c>
    </row>
    <row r="155" spans="1:46" x14ac:dyDescent="0.3">
      <c r="A155" t="s">
        <v>74</v>
      </c>
      <c r="B155" t="s">
        <v>74</v>
      </c>
      <c r="C155">
        <v>1.768</v>
      </c>
      <c r="D155">
        <v>250</v>
      </c>
      <c r="E155" t="s">
        <v>75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74</v>
      </c>
      <c r="N155" t="s">
        <v>74</v>
      </c>
      <c r="O155">
        <v>200</v>
      </c>
      <c r="Y155" t="s">
        <v>74</v>
      </c>
      <c r="Z155" t="s">
        <v>74</v>
      </c>
      <c r="AA155">
        <v>1.768</v>
      </c>
      <c r="AB155">
        <v>250</v>
      </c>
      <c r="AC155" t="s">
        <v>75</v>
      </c>
      <c r="AD155" t="s">
        <v>74</v>
      </c>
      <c r="AE155" t="s">
        <v>74</v>
      </c>
      <c r="AF155" t="s">
        <v>74</v>
      </c>
      <c r="AG155" t="s">
        <v>74</v>
      </c>
      <c r="AH155" t="s">
        <v>74</v>
      </c>
      <c r="AI155" t="s">
        <v>74</v>
      </c>
      <c r="AJ155" t="s">
        <v>74</v>
      </c>
      <c r="AK155" t="s">
        <v>74</v>
      </c>
      <c r="AL155" t="s">
        <v>74</v>
      </c>
      <c r="AM155">
        <v>200</v>
      </c>
    </row>
    <row r="156" spans="1:46" x14ac:dyDescent="0.3">
      <c r="A156">
        <v>0.67</v>
      </c>
      <c r="B156">
        <v>0.625</v>
      </c>
      <c r="C156">
        <v>1</v>
      </c>
      <c r="D156">
        <v>10</v>
      </c>
      <c r="E156">
        <v>1.768</v>
      </c>
      <c r="F156">
        <v>250</v>
      </c>
      <c r="G156">
        <v>326.92</v>
      </c>
      <c r="H156">
        <v>201.92</v>
      </c>
      <c r="I156">
        <v>201.923076923076</v>
      </c>
      <c r="J156">
        <v>0</v>
      </c>
      <c r="K156">
        <v>451.92307599999998</v>
      </c>
      <c r="L156">
        <v>-1</v>
      </c>
      <c r="M156">
        <v>2</v>
      </c>
      <c r="N156">
        <v>43.24147</v>
      </c>
      <c r="O156">
        <v>425</v>
      </c>
      <c r="P156">
        <v>100</v>
      </c>
      <c r="Q156">
        <v>200</v>
      </c>
      <c r="S156">
        <v>0</v>
      </c>
      <c r="T156">
        <v>1547</v>
      </c>
      <c r="U156">
        <v>81</v>
      </c>
      <c r="V156">
        <v>26.45542</v>
      </c>
      <c r="W156">
        <v>-1</v>
      </c>
      <c r="Y156">
        <v>0.67</v>
      </c>
      <c r="Z156">
        <v>0.625</v>
      </c>
      <c r="AA156">
        <v>1</v>
      </c>
      <c r="AB156">
        <v>10</v>
      </c>
      <c r="AC156">
        <v>1.768</v>
      </c>
      <c r="AD156">
        <v>250</v>
      </c>
      <c r="AE156">
        <v>326.92</v>
      </c>
      <c r="AF156">
        <v>201.92</v>
      </c>
      <c r="AG156">
        <v>201.923076923076</v>
      </c>
      <c r="AH156">
        <v>0</v>
      </c>
      <c r="AI156">
        <v>451.92307599999998</v>
      </c>
      <c r="AJ156">
        <v>-1</v>
      </c>
      <c r="AK156">
        <v>2</v>
      </c>
      <c r="AL156">
        <v>43.24147</v>
      </c>
      <c r="AM156">
        <v>425</v>
      </c>
      <c r="AN156">
        <v>100</v>
      </c>
      <c r="AO156">
        <v>200</v>
      </c>
      <c r="AP156">
        <v>218</v>
      </c>
      <c r="AQ156">
        <v>1348</v>
      </c>
      <c r="AR156">
        <v>46</v>
      </c>
      <c r="AS156">
        <v>21.290610000000001</v>
      </c>
      <c r="AT156">
        <v>0.56422000000000005</v>
      </c>
    </row>
    <row r="157" spans="1:46" x14ac:dyDescent="0.3">
      <c r="A157">
        <v>0.67</v>
      </c>
      <c r="B157">
        <v>0.625</v>
      </c>
      <c r="C157">
        <v>1</v>
      </c>
      <c r="D157">
        <v>10</v>
      </c>
      <c r="E157">
        <v>1.768</v>
      </c>
      <c r="F157">
        <v>250</v>
      </c>
      <c r="G157">
        <v>326.92</v>
      </c>
      <c r="H157">
        <v>201.92</v>
      </c>
      <c r="I157">
        <v>201.923076923076</v>
      </c>
      <c r="J157">
        <v>100</v>
      </c>
      <c r="K157">
        <v>551.92307600000004</v>
      </c>
      <c r="L157">
        <v>-1</v>
      </c>
      <c r="M157">
        <v>2</v>
      </c>
      <c r="N157">
        <v>37.597520000000003</v>
      </c>
      <c r="O157">
        <v>425</v>
      </c>
      <c r="P157">
        <v>100</v>
      </c>
      <c r="Q157">
        <v>200</v>
      </c>
      <c r="S157">
        <v>0</v>
      </c>
      <c r="T157">
        <v>379</v>
      </c>
      <c r="U157">
        <v>12</v>
      </c>
      <c r="V157">
        <v>20.499459999999999</v>
      </c>
      <c r="W157">
        <v>-1</v>
      </c>
      <c r="Y157">
        <v>0.67</v>
      </c>
      <c r="Z157">
        <v>0.625</v>
      </c>
      <c r="AA157">
        <v>1</v>
      </c>
      <c r="AB157">
        <v>10</v>
      </c>
      <c r="AC157">
        <v>1.768</v>
      </c>
      <c r="AD157">
        <v>250</v>
      </c>
      <c r="AE157">
        <v>326.92</v>
      </c>
      <c r="AF157">
        <v>201.92</v>
      </c>
      <c r="AG157">
        <v>201.923076923076</v>
      </c>
      <c r="AH157">
        <v>100</v>
      </c>
      <c r="AI157">
        <v>551.92307600000004</v>
      </c>
      <c r="AJ157">
        <v>-1</v>
      </c>
      <c r="AK157">
        <v>2</v>
      </c>
      <c r="AL157">
        <v>37.597520000000003</v>
      </c>
      <c r="AM157">
        <v>425</v>
      </c>
      <c r="AN157">
        <v>100</v>
      </c>
      <c r="AO157">
        <v>200</v>
      </c>
      <c r="AP157">
        <v>0</v>
      </c>
      <c r="AQ157">
        <v>379</v>
      </c>
      <c r="AR157">
        <v>6</v>
      </c>
      <c r="AS157">
        <v>14.456429999999999</v>
      </c>
      <c r="AT157">
        <v>-1</v>
      </c>
    </row>
    <row r="158" spans="1:46" x14ac:dyDescent="0.3">
      <c r="A158">
        <v>0.67</v>
      </c>
      <c r="B158">
        <v>0.625</v>
      </c>
      <c r="C158">
        <v>1</v>
      </c>
      <c r="D158">
        <v>10</v>
      </c>
      <c r="E158">
        <v>1.768</v>
      </c>
      <c r="F158">
        <v>250</v>
      </c>
      <c r="G158">
        <v>326.92</v>
      </c>
      <c r="H158">
        <v>201.92</v>
      </c>
      <c r="I158">
        <v>201.923076923076</v>
      </c>
      <c r="J158">
        <v>200</v>
      </c>
      <c r="K158">
        <v>651.92307600000004</v>
      </c>
      <c r="L158">
        <v>-1</v>
      </c>
      <c r="M158">
        <v>2</v>
      </c>
      <c r="N158">
        <v>33.101030000000002</v>
      </c>
      <c r="O158">
        <v>425</v>
      </c>
      <c r="P158">
        <v>100</v>
      </c>
      <c r="Q158">
        <v>200</v>
      </c>
      <c r="S158">
        <v>0</v>
      </c>
      <c r="T158">
        <v>417</v>
      </c>
      <c r="U158">
        <v>6</v>
      </c>
      <c r="V158">
        <v>13.77866</v>
      </c>
      <c r="W158">
        <v>-1</v>
      </c>
      <c r="Y158">
        <v>0.67</v>
      </c>
      <c r="Z158">
        <v>0.625</v>
      </c>
      <c r="AA158">
        <v>1</v>
      </c>
      <c r="AB158">
        <v>10</v>
      </c>
      <c r="AC158">
        <v>1.768</v>
      </c>
      <c r="AD158">
        <v>250</v>
      </c>
      <c r="AE158">
        <v>326.92</v>
      </c>
      <c r="AF158">
        <v>201.92</v>
      </c>
      <c r="AG158">
        <v>201.923076923076</v>
      </c>
      <c r="AH158">
        <v>200</v>
      </c>
      <c r="AI158">
        <v>651.92307600000004</v>
      </c>
      <c r="AJ158">
        <v>-1</v>
      </c>
      <c r="AK158">
        <v>2</v>
      </c>
      <c r="AL158">
        <v>33.101030000000002</v>
      </c>
      <c r="AM158">
        <v>425</v>
      </c>
      <c r="AN158">
        <v>100</v>
      </c>
      <c r="AO158">
        <v>200</v>
      </c>
      <c r="AP158">
        <v>0</v>
      </c>
      <c r="AQ158">
        <v>417</v>
      </c>
      <c r="AR158">
        <v>5</v>
      </c>
      <c r="AS158">
        <v>12.57307</v>
      </c>
      <c r="AT158">
        <v>-1</v>
      </c>
    </row>
    <row r="159" spans="1:46" x14ac:dyDescent="0.3">
      <c r="A159">
        <v>0.67</v>
      </c>
      <c r="B159">
        <v>0.625</v>
      </c>
      <c r="C159">
        <v>1</v>
      </c>
      <c r="D159">
        <v>10</v>
      </c>
      <c r="E159">
        <v>1.768</v>
      </c>
      <c r="F159">
        <v>250</v>
      </c>
      <c r="G159">
        <v>326.92</v>
      </c>
      <c r="H159">
        <v>201.92</v>
      </c>
      <c r="I159">
        <v>201.923076923076</v>
      </c>
      <c r="J159">
        <v>300</v>
      </c>
      <c r="K159">
        <v>751.92307600000004</v>
      </c>
      <c r="L159">
        <v>-1</v>
      </c>
      <c r="M159">
        <v>2</v>
      </c>
      <c r="N159">
        <v>29.47588</v>
      </c>
      <c r="O159">
        <v>425</v>
      </c>
      <c r="P159">
        <v>100</v>
      </c>
      <c r="Q159">
        <v>200</v>
      </c>
      <c r="S159">
        <v>0</v>
      </c>
      <c r="T159">
        <v>487</v>
      </c>
      <c r="U159">
        <v>12</v>
      </c>
      <c r="V159">
        <v>18.062529999999999</v>
      </c>
      <c r="W159">
        <v>-1</v>
      </c>
      <c r="Y159">
        <v>0.67</v>
      </c>
      <c r="Z159">
        <v>0.625</v>
      </c>
      <c r="AA159">
        <v>1</v>
      </c>
      <c r="AB159">
        <v>10</v>
      </c>
      <c r="AC159">
        <v>1.768</v>
      </c>
      <c r="AD159">
        <v>250</v>
      </c>
      <c r="AE159">
        <v>326.92</v>
      </c>
      <c r="AF159">
        <v>201.92</v>
      </c>
      <c r="AG159">
        <v>201.923076923076</v>
      </c>
      <c r="AH159">
        <v>300</v>
      </c>
      <c r="AI159">
        <v>751.92307600000004</v>
      </c>
      <c r="AJ159">
        <v>-1</v>
      </c>
      <c r="AK159">
        <v>2</v>
      </c>
      <c r="AL159">
        <v>29.47588</v>
      </c>
      <c r="AM159">
        <v>425</v>
      </c>
      <c r="AN159">
        <v>100</v>
      </c>
      <c r="AO159">
        <v>200</v>
      </c>
      <c r="AP159">
        <v>0</v>
      </c>
      <c r="AQ159">
        <v>487</v>
      </c>
      <c r="AR159">
        <v>12</v>
      </c>
      <c r="AS159">
        <v>18.062529999999999</v>
      </c>
      <c r="AT159">
        <v>-1</v>
      </c>
    </row>
    <row r="160" spans="1:46" x14ac:dyDescent="0.3">
      <c r="A160">
        <v>0.67</v>
      </c>
      <c r="B160">
        <v>0.625</v>
      </c>
      <c r="C160">
        <v>1</v>
      </c>
      <c r="D160">
        <v>10</v>
      </c>
      <c r="E160">
        <v>1.768</v>
      </c>
      <c r="F160">
        <v>250</v>
      </c>
      <c r="G160">
        <v>326.92</v>
      </c>
      <c r="H160">
        <v>201.92</v>
      </c>
      <c r="I160">
        <v>201.923076923076</v>
      </c>
      <c r="J160">
        <v>200</v>
      </c>
      <c r="K160">
        <v>651.92307600000004</v>
      </c>
      <c r="L160">
        <v>-1</v>
      </c>
      <c r="M160">
        <v>2</v>
      </c>
      <c r="N160">
        <v>33.101030000000002</v>
      </c>
      <c r="O160">
        <v>425</v>
      </c>
      <c r="P160">
        <v>100</v>
      </c>
      <c r="Q160">
        <v>200</v>
      </c>
      <c r="S160">
        <v>0</v>
      </c>
      <c r="T160">
        <v>417</v>
      </c>
      <c r="U160">
        <v>6</v>
      </c>
      <c r="V160">
        <v>13.77866</v>
      </c>
      <c r="W160">
        <v>-1</v>
      </c>
      <c r="Y160">
        <v>0.67</v>
      </c>
      <c r="Z160">
        <v>0.625</v>
      </c>
      <c r="AA160">
        <v>1</v>
      </c>
      <c r="AB160">
        <v>10</v>
      </c>
      <c r="AC160">
        <v>1.768</v>
      </c>
      <c r="AD160">
        <v>250</v>
      </c>
      <c r="AE160">
        <v>326.92</v>
      </c>
      <c r="AF160">
        <v>201.92</v>
      </c>
      <c r="AG160">
        <v>201.923076923076</v>
      </c>
      <c r="AH160">
        <v>200</v>
      </c>
      <c r="AI160">
        <v>651.92307600000004</v>
      </c>
      <c r="AJ160">
        <v>-1</v>
      </c>
      <c r="AK160">
        <v>2</v>
      </c>
      <c r="AL160">
        <v>33.101030000000002</v>
      </c>
      <c r="AM160">
        <v>425</v>
      </c>
      <c r="AN160">
        <v>100</v>
      </c>
      <c r="AO160">
        <v>200</v>
      </c>
      <c r="AP160">
        <v>0</v>
      </c>
      <c r="AQ160">
        <v>417</v>
      </c>
      <c r="AR160">
        <v>5</v>
      </c>
      <c r="AS160">
        <v>12.57307</v>
      </c>
      <c r="AT160">
        <v>-1</v>
      </c>
    </row>
    <row r="161" spans="1:46" x14ac:dyDescent="0.3">
      <c r="A161" t="s">
        <v>74</v>
      </c>
      <c r="B161" t="s">
        <v>74</v>
      </c>
      <c r="C161">
        <v>1.768</v>
      </c>
      <c r="D161">
        <v>250</v>
      </c>
      <c r="Y161" t="s">
        <v>74</v>
      </c>
      <c r="Z161" t="s">
        <v>74</v>
      </c>
      <c r="AA161">
        <v>1.768</v>
      </c>
      <c r="AB161">
        <v>250</v>
      </c>
    </row>
    <row r="162" spans="1:46" x14ac:dyDescent="0.3">
      <c r="A162" t="s">
        <v>74</v>
      </c>
      <c r="B162" t="s">
        <v>74</v>
      </c>
      <c r="C162">
        <v>1.768</v>
      </c>
      <c r="D162">
        <v>250</v>
      </c>
      <c r="E162" t="s">
        <v>75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74</v>
      </c>
      <c r="N162" t="s">
        <v>74</v>
      </c>
      <c r="O162">
        <v>20</v>
      </c>
      <c r="Y162" t="s">
        <v>74</v>
      </c>
      <c r="Z162" t="s">
        <v>74</v>
      </c>
      <c r="AA162">
        <v>1.768</v>
      </c>
      <c r="AB162">
        <v>250</v>
      </c>
      <c r="AC162" t="s">
        <v>75</v>
      </c>
      <c r="AD162" t="s">
        <v>74</v>
      </c>
      <c r="AE162" t="s">
        <v>74</v>
      </c>
      <c r="AF162" t="s">
        <v>74</v>
      </c>
      <c r="AG162" t="s">
        <v>74</v>
      </c>
      <c r="AH162" t="s">
        <v>74</v>
      </c>
      <c r="AI162" t="s">
        <v>74</v>
      </c>
      <c r="AJ162" t="s">
        <v>74</v>
      </c>
      <c r="AK162" t="s">
        <v>74</v>
      </c>
      <c r="AL162" t="s">
        <v>74</v>
      </c>
      <c r="AM162">
        <v>20</v>
      </c>
    </row>
    <row r="163" spans="1:46" x14ac:dyDescent="0.3">
      <c r="A163">
        <v>0.67</v>
      </c>
      <c r="B163">
        <v>0.625</v>
      </c>
      <c r="C163">
        <v>1</v>
      </c>
      <c r="D163">
        <v>10</v>
      </c>
      <c r="E163">
        <v>1.768</v>
      </c>
      <c r="F163">
        <v>250</v>
      </c>
      <c r="G163">
        <v>326.92</v>
      </c>
      <c r="H163">
        <v>201.92</v>
      </c>
      <c r="I163">
        <v>201.923076923076</v>
      </c>
      <c r="J163">
        <v>0</v>
      </c>
      <c r="K163">
        <v>451.92307599999998</v>
      </c>
      <c r="L163">
        <v>-1</v>
      </c>
      <c r="M163">
        <v>2</v>
      </c>
      <c r="N163">
        <v>37.358260000000001</v>
      </c>
      <c r="O163">
        <v>345</v>
      </c>
      <c r="P163">
        <v>200</v>
      </c>
      <c r="Q163">
        <v>20</v>
      </c>
      <c r="S163">
        <v>0</v>
      </c>
      <c r="T163">
        <v>1684</v>
      </c>
      <c r="U163">
        <v>0</v>
      </c>
      <c r="V163">
        <v>0</v>
      </c>
      <c r="W163">
        <v>-1</v>
      </c>
      <c r="Y163">
        <v>0.67</v>
      </c>
      <c r="Z163">
        <v>0.625</v>
      </c>
      <c r="AA163">
        <v>1</v>
      </c>
      <c r="AB163">
        <v>10</v>
      </c>
      <c r="AC163">
        <v>1.768</v>
      </c>
      <c r="AD163">
        <v>250</v>
      </c>
      <c r="AE163">
        <v>326.92</v>
      </c>
      <c r="AF163">
        <v>201.92</v>
      </c>
      <c r="AG163">
        <v>201.923076923076</v>
      </c>
      <c r="AH163">
        <v>0</v>
      </c>
      <c r="AI163">
        <v>451.92307599999998</v>
      </c>
      <c r="AJ163">
        <v>-1</v>
      </c>
      <c r="AK163">
        <v>2</v>
      </c>
      <c r="AL163">
        <v>37.358260000000001</v>
      </c>
      <c r="AM163">
        <v>345</v>
      </c>
      <c r="AN163">
        <v>200</v>
      </c>
      <c r="AO163">
        <v>20</v>
      </c>
      <c r="AP163">
        <v>0</v>
      </c>
      <c r="AQ163">
        <v>1684</v>
      </c>
      <c r="AR163">
        <v>0</v>
      </c>
      <c r="AS163">
        <v>0</v>
      </c>
      <c r="AT163">
        <v>-1</v>
      </c>
    </row>
    <row r="164" spans="1:46" x14ac:dyDescent="0.3">
      <c r="A164">
        <v>0.67</v>
      </c>
      <c r="B164">
        <v>0.625</v>
      </c>
      <c r="C164">
        <v>1</v>
      </c>
      <c r="D164">
        <v>10</v>
      </c>
      <c r="E164">
        <v>1.768</v>
      </c>
      <c r="F164">
        <v>250</v>
      </c>
      <c r="G164">
        <v>326.92</v>
      </c>
      <c r="H164">
        <v>201.92</v>
      </c>
      <c r="I164">
        <v>201.923076923076</v>
      </c>
      <c r="J164">
        <v>100</v>
      </c>
      <c r="K164">
        <v>551.92307600000004</v>
      </c>
      <c r="L164">
        <v>-1</v>
      </c>
      <c r="M164">
        <v>2</v>
      </c>
      <c r="N164">
        <v>32.008969999999998</v>
      </c>
      <c r="O164">
        <v>345</v>
      </c>
      <c r="P164">
        <v>200</v>
      </c>
      <c r="Q164">
        <v>20</v>
      </c>
      <c r="S164">
        <v>0</v>
      </c>
      <c r="T164">
        <v>563</v>
      </c>
      <c r="U164">
        <v>0</v>
      </c>
      <c r="V164">
        <v>0</v>
      </c>
      <c r="W164">
        <v>-1</v>
      </c>
      <c r="Y164">
        <v>0.67</v>
      </c>
      <c r="Z164">
        <v>0.625</v>
      </c>
      <c r="AA164">
        <v>1</v>
      </c>
      <c r="AB164">
        <v>10</v>
      </c>
      <c r="AC164">
        <v>1.768</v>
      </c>
      <c r="AD164">
        <v>250</v>
      </c>
      <c r="AE164">
        <v>326.92</v>
      </c>
      <c r="AF164">
        <v>201.92</v>
      </c>
      <c r="AG164">
        <v>201.923076923076</v>
      </c>
      <c r="AH164">
        <v>100</v>
      </c>
      <c r="AI164">
        <v>551.92307600000004</v>
      </c>
      <c r="AJ164">
        <v>-1</v>
      </c>
      <c r="AK164">
        <v>2</v>
      </c>
      <c r="AL164">
        <v>32.008969999999998</v>
      </c>
      <c r="AM164">
        <v>345</v>
      </c>
      <c r="AN164">
        <v>200</v>
      </c>
      <c r="AO164">
        <v>20</v>
      </c>
      <c r="AP164">
        <v>0</v>
      </c>
      <c r="AQ164">
        <v>563</v>
      </c>
      <c r="AR164">
        <v>0</v>
      </c>
      <c r="AS164">
        <v>0</v>
      </c>
      <c r="AT164">
        <v>-1</v>
      </c>
    </row>
    <row r="165" spans="1:46" x14ac:dyDescent="0.3">
      <c r="A165">
        <v>0.67</v>
      </c>
      <c r="B165">
        <v>0.625</v>
      </c>
      <c r="C165">
        <v>1</v>
      </c>
      <c r="D165">
        <v>10</v>
      </c>
      <c r="E165">
        <v>1.768</v>
      </c>
      <c r="F165">
        <v>250</v>
      </c>
      <c r="G165">
        <v>326.92</v>
      </c>
      <c r="H165">
        <v>201.92</v>
      </c>
      <c r="I165">
        <v>201.923076923076</v>
      </c>
      <c r="J165">
        <v>200</v>
      </c>
      <c r="K165">
        <v>651.92307600000004</v>
      </c>
      <c r="L165">
        <v>-1</v>
      </c>
      <c r="M165">
        <v>2</v>
      </c>
      <c r="N165">
        <v>27.88795</v>
      </c>
      <c r="O165">
        <v>345</v>
      </c>
      <c r="P165">
        <v>200</v>
      </c>
      <c r="Q165">
        <v>20</v>
      </c>
      <c r="S165">
        <v>0</v>
      </c>
      <c r="T165">
        <v>539</v>
      </c>
      <c r="U165">
        <v>0</v>
      </c>
      <c r="V165">
        <v>0</v>
      </c>
      <c r="W165">
        <v>-1</v>
      </c>
      <c r="Y165">
        <v>0.67</v>
      </c>
      <c r="Z165">
        <v>0.625</v>
      </c>
      <c r="AA165">
        <v>1</v>
      </c>
      <c r="AB165">
        <v>10</v>
      </c>
      <c r="AC165">
        <v>1.768</v>
      </c>
      <c r="AD165">
        <v>250</v>
      </c>
      <c r="AE165">
        <v>326.92</v>
      </c>
      <c r="AF165">
        <v>201.92</v>
      </c>
      <c r="AG165">
        <v>201.923076923076</v>
      </c>
      <c r="AH165">
        <v>200</v>
      </c>
      <c r="AI165">
        <v>651.92307600000004</v>
      </c>
      <c r="AJ165">
        <v>-1</v>
      </c>
      <c r="AK165">
        <v>2</v>
      </c>
      <c r="AL165">
        <v>27.88795</v>
      </c>
      <c r="AM165">
        <v>345</v>
      </c>
      <c r="AN165">
        <v>200</v>
      </c>
      <c r="AO165">
        <v>20</v>
      </c>
      <c r="AP165">
        <v>0</v>
      </c>
      <c r="AQ165">
        <v>539</v>
      </c>
      <c r="AR165">
        <v>1</v>
      </c>
      <c r="AS165">
        <v>4.937335</v>
      </c>
      <c r="AT165">
        <v>-1</v>
      </c>
    </row>
    <row r="166" spans="1:46" x14ac:dyDescent="0.3">
      <c r="A166">
        <v>0.67</v>
      </c>
      <c r="B166">
        <v>0.625</v>
      </c>
      <c r="C166">
        <v>1</v>
      </c>
      <c r="D166">
        <v>10</v>
      </c>
      <c r="E166">
        <v>1.768</v>
      </c>
      <c r="F166">
        <v>250</v>
      </c>
      <c r="G166">
        <v>326.92</v>
      </c>
      <c r="H166">
        <v>201.92</v>
      </c>
      <c r="I166">
        <v>201.923076923076</v>
      </c>
      <c r="J166">
        <v>300</v>
      </c>
      <c r="K166">
        <v>751.92307600000004</v>
      </c>
      <c r="L166">
        <v>-1</v>
      </c>
      <c r="M166">
        <v>2</v>
      </c>
      <c r="N166">
        <v>24.64677</v>
      </c>
      <c r="O166">
        <v>345</v>
      </c>
      <c r="P166">
        <v>200</v>
      </c>
      <c r="Q166">
        <v>20</v>
      </c>
      <c r="S166">
        <v>0</v>
      </c>
      <c r="T166">
        <v>572</v>
      </c>
      <c r="U166">
        <v>0</v>
      </c>
      <c r="V166">
        <v>0</v>
      </c>
      <c r="W166">
        <v>-1</v>
      </c>
      <c r="Y166">
        <v>0.67</v>
      </c>
      <c r="Z166">
        <v>0.625</v>
      </c>
      <c r="AA166">
        <v>1</v>
      </c>
      <c r="AB166">
        <v>10</v>
      </c>
      <c r="AC166">
        <v>1.768</v>
      </c>
      <c r="AD166">
        <v>250</v>
      </c>
      <c r="AE166">
        <v>326.92</v>
      </c>
      <c r="AF166">
        <v>201.92</v>
      </c>
      <c r="AG166">
        <v>201.923076923076</v>
      </c>
      <c r="AH166">
        <v>300</v>
      </c>
      <c r="AI166">
        <v>751.92307600000004</v>
      </c>
      <c r="AJ166">
        <v>-1</v>
      </c>
      <c r="AK166">
        <v>2</v>
      </c>
      <c r="AL166">
        <v>24.64677</v>
      </c>
      <c r="AM166">
        <v>345</v>
      </c>
      <c r="AN166">
        <v>200</v>
      </c>
      <c r="AO166">
        <v>20</v>
      </c>
      <c r="AP166">
        <v>0</v>
      </c>
      <c r="AQ166">
        <v>547</v>
      </c>
      <c r="AR166">
        <v>2</v>
      </c>
      <c r="AS166">
        <v>6.9332830000000003</v>
      </c>
      <c r="AT166">
        <v>-1</v>
      </c>
    </row>
    <row r="167" spans="1:46" x14ac:dyDescent="0.3">
      <c r="A167">
        <v>0.67</v>
      </c>
      <c r="B167">
        <v>0.625</v>
      </c>
      <c r="C167">
        <v>1</v>
      </c>
      <c r="D167">
        <v>10</v>
      </c>
      <c r="E167">
        <v>1.768</v>
      </c>
      <c r="F167">
        <v>250</v>
      </c>
      <c r="G167">
        <v>326.92</v>
      </c>
      <c r="H167">
        <v>201.92</v>
      </c>
      <c r="I167">
        <v>201.923076923076</v>
      </c>
      <c r="J167">
        <v>0</v>
      </c>
      <c r="K167">
        <v>451.92307599999998</v>
      </c>
      <c r="L167">
        <v>-1</v>
      </c>
      <c r="M167">
        <v>2</v>
      </c>
      <c r="N167">
        <v>37.358260000000001</v>
      </c>
      <c r="O167">
        <v>345</v>
      </c>
      <c r="P167">
        <v>200</v>
      </c>
      <c r="Q167">
        <v>20</v>
      </c>
      <c r="S167">
        <v>0</v>
      </c>
      <c r="T167">
        <v>1684</v>
      </c>
      <c r="U167">
        <v>0</v>
      </c>
      <c r="V167">
        <v>0</v>
      </c>
      <c r="W167">
        <v>-1</v>
      </c>
      <c r="Y167">
        <v>0.67</v>
      </c>
      <c r="Z167">
        <v>0.625</v>
      </c>
      <c r="AA167">
        <v>1</v>
      </c>
      <c r="AB167">
        <v>10</v>
      </c>
      <c r="AC167">
        <v>1.768</v>
      </c>
      <c r="AD167">
        <v>250</v>
      </c>
      <c r="AE167">
        <v>326.92</v>
      </c>
      <c r="AF167">
        <v>201.92</v>
      </c>
      <c r="AG167">
        <v>201.923076923076</v>
      </c>
      <c r="AH167">
        <v>0</v>
      </c>
      <c r="AI167">
        <v>451.92307599999998</v>
      </c>
      <c r="AJ167">
        <v>-1</v>
      </c>
      <c r="AK167">
        <v>2</v>
      </c>
      <c r="AL167">
        <v>37.358260000000001</v>
      </c>
      <c r="AM167">
        <v>345</v>
      </c>
      <c r="AN167">
        <v>200</v>
      </c>
      <c r="AO167">
        <v>20</v>
      </c>
      <c r="AP167">
        <v>0</v>
      </c>
      <c r="AQ167">
        <v>1684</v>
      </c>
      <c r="AR167">
        <v>0</v>
      </c>
      <c r="AS167">
        <v>0</v>
      </c>
      <c r="AT167">
        <v>-1</v>
      </c>
    </row>
    <row r="168" spans="1:46" x14ac:dyDescent="0.3">
      <c r="A168" t="s">
        <v>74</v>
      </c>
      <c r="B168" t="s">
        <v>74</v>
      </c>
      <c r="C168">
        <v>1.768</v>
      </c>
      <c r="D168">
        <v>250</v>
      </c>
      <c r="E168" t="s">
        <v>75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74</v>
      </c>
      <c r="N168" t="s">
        <v>74</v>
      </c>
      <c r="O168">
        <v>65</v>
      </c>
      <c r="Y168" t="s">
        <v>74</v>
      </c>
      <c r="Z168" t="s">
        <v>74</v>
      </c>
      <c r="AA168">
        <v>1.768</v>
      </c>
      <c r="AB168">
        <v>250</v>
      </c>
      <c r="AC168" t="s">
        <v>75</v>
      </c>
      <c r="AD168" t="s">
        <v>74</v>
      </c>
      <c r="AE168" t="s">
        <v>74</v>
      </c>
      <c r="AF168" t="s">
        <v>74</v>
      </c>
      <c r="AG168" t="s">
        <v>74</v>
      </c>
      <c r="AH168" t="s">
        <v>74</v>
      </c>
      <c r="AI168" t="s">
        <v>74</v>
      </c>
      <c r="AJ168" t="s">
        <v>74</v>
      </c>
      <c r="AK168" t="s">
        <v>74</v>
      </c>
      <c r="AL168" t="s">
        <v>74</v>
      </c>
      <c r="AM168">
        <v>65</v>
      </c>
    </row>
    <row r="169" spans="1:46" x14ac:dyDescent="0.3">
      <c r="A169">
        <v>0.67</v>
      </c>
      <c r="B169">
        <v>0.625</v>
      </c>
      <c r="C169">
        <v>1</v>
      </c>
      <c r="D169">
        <v>10</v>
      </c>
      <c r="E169">
        <v>1.768</v>
      </c>
      <c r="F169">
        <v>250</v>
      </c>
      <c r="G169">
        <v>326.92</v>
      </c>
      <c r="H169">
        <v>201.92</v>
      </c>
      <c r="I169">
        <v>201.923076923076</v>
      </c>
      <c r="J169">
        <v>0</v>
      </c>
      <c r="K169">
        <v>451.92307599999998</v>
      </c>
      <c r="L169">
        <v>-1</v>
      </c>
      <c r="M169">
        <v>2</v>
      </c>
      <c r="N169">
        <v>40.793489999999998</v>
      </c>
      <c r="O169">
        <v>390</v>
      </c>
      <c r="P169">
        <v>200</v>
      </c>
      <c r="Q169">
        <v>65</v>
      </c>
      <c r="S169">
        <v>0</v>
      </c>
      <c r="T169">
        <v>1356</v>
      </c>
      <c r="U169">
        <v>6</v>
      </c>
      <c r="V169">
        <v>7.6281489999999996</v>
      </c>
      <c r="W169">
        <v>-1</v>
      </c>
      <c r="Y169">
        <v>0.67</v>
      </c>
      <c r="Z169">
        <v>0.625</v>
      </c>
      <c r="AA169">
        <v>1</v>
      </c>
      <c r="AB169">
        <v>10</v>
      </c>
      <c r="AC169">
        <v>1.768</v>
      </c>
      <c r="AD169">
        <v>250</v>
      </c>
      <c r="AE169">
        <v>326.92</v>
      </c>
      <c r="AF169">
        <v>201.92</v>
      </c>
      <c r="AG169">
        <v>201.923076923076</v>
      </c>
      <c r="AH169">
        <v>0</v>
      </c>
      <c r="AI169">
        <v>451.92307599999998</v>
      </c>
      <c r="AJ169">
        <v>-1</v>
      </c>
      <c r="AK169">
        <v>2</v>
      </c>
      <c r="AL169">
        <v>40.793489999999998</v>
      </c>
      <c r="AM169">
        <v>390</v>
      </c>
      <c r="AN169">
        <v>200</v>
      </c>
      <c r="AO169">
        <v>65</v>
      </c>
      <c r="AP169">
        <v>0</v>
      </c>
      <c r="AQ169">
        <v>1356</v>
      </c>
      <c r="AR169">
        <v>10</v>
      </c>
      <c r="AS169">
        <v>9.8527620000000002</v>
      </c>
      <c r="AT169">
        <v>-1</v>
      </c>
    </row>
    <row r="170" spans="1:46" x14ac:dyDescent="0.3">
      <c r="A170">
        <v>0.67</v>
      </c>
      <c r="B170">
        <v>0.625</v>
      </c>
      <c r="C170">
        <v>1</v>
      </c>
      <c r="D170">
        <v>10</v>
      </c>
      <c r="E170">
        <v>1.768</v>
      </c>
      <c r="F170">
        <v>250</v>
      </c>
      <c r="G170">
        <v>326.92</v>
      </c>
      <c r="H170">
        <v>201.92</v>
      </c>
      <c r="I170">
        <v>201.923076923076</v>
      </c>
      <c r="J170">
        <v>100</v>
      </c>
      <c r="K170">
        <v>551.92307600000004</v>
      </c>
      <c r="L170">
        <v>-1</v>
      </c>
      <c r="M170">
        <v>2</v>
      </c>
      <c r="N170">
        <v>35.245800000000003</v>
      </c>
      <c r="O170">
        <v>390</v>
      </c>
      <c r="P170">
        <v>200</v>
      </c>
      <c r="Q170">
        <v>65</v>
      </c>
      <c r="S170">
        <v>0</v>
      </c>
      <c r="T170">
        <v>434</v>
      </c>
      <c r="U170">
        <v>2</v>
      </c>
      <c r="V170">
        <v>7.7849690000000002</v>
      </c>
      <c r="W170">
        <v>-1</v>
      </c>
      <c r="Y170">
        <v>0.67</v>
      </c>
      <c r="Z170">
        <v>0.625</v>
      </c>
      <c r="AA170">
        <v>1</v>
      </c>
      <c r="AB170">
        <v>10</v>
      </c>
      <c r="AC170">
        <v>1.768</v>
      </c>
      <c r="AD170">
        <v>250</v>
      </c>
      <c r="AE170">
        <v>326.92</v>
      </c>
      <c r="AF170">
        <v>201.92</v>
      </c>
      <c r="AG170">
        <v>201.923076923076</v>
      </c>
      <c r="AH170">
        <v>100</v>
      </c>
      <c r="AI170">
        <v>551.92307600000004</v>
      </c>
      <c r="AJ170">
        <v>-1</v>
      </c>
      <c r="AK170">
        <v>2</v>
      </c>
      <c r="AL170">
        <v>35.245800000000003</v>
      </c>
      <c r="AM170">
        <v>390</v>
      </c>
      <c r="AN170">
        <v>200</v>
      </c>
      <c r="AO170">
        <v>65</v>
      </c>
      <c r="AP170">
        <v>0</v>
      </c>
      <c r="AQ170">
        <v>434</v>
      </c>
      <c r="AR170">
        <v>4</v>
      </c>
      <c r="AS170">
        <v>11.01811</v>
      </c>
      <c r="AT170">
        <v>-1</v>
      </c>
    </row>
    <row r="171" spans="1:46" x14ac:dyDescent="0.3">
      <c r="A171">
        <v>0.67</v>
      </c>
      <c r="B171">
        <v>0.625</v>
      </c>
      <c r="C171">
        <v>1</v>
      </c>
      <c r="D171">
        <v>10</v>
      </c>
      <c r="E171">
        <v>1.768</v>
      </c>
      <c r="F171">
        <v>250</v>
      </c>
      <c r="G171">
        <v>326.92</v>
      </c>
      <c r="H171">
        <v>201.92</v>
      </c>
      <c r="I171">
        <v>201.923076923076</v>
      </c>
      <c r="J171">
        <v>200</v>
      </c>
      <c r="K171">
        <v>651.92307600000004</v>
      </c>
      <c r="L171">
        <v>-1</v>
      </c>
      <c r="M171">
        <v>2</v>
      </c>
      <c r="N171">
        <v>30.889130000000002</v>
      </c>
      <c r="O171">
        <v>390</v>
      </c>
      <c r="P171">
        <v>200</v>
      </c>
      <c r="Q171">
        <v>65</v>
      </c>
      <c r="S171">
        <v>0</v>
      </c>
      <c r="T171">
        <v>507</v>
      </c>
      <c r="U171">
        <v>1</v>
      </c>
      <c r="V171">
        <v>5.0908639999999998</v>
      </c>
      <c r="W171">
        <v>-1</v>
      </c>
      <c r="Y171">
        <v>0.67</v>
      </c>
      <c r="Z171">
        <v>0.625</v>
      </c>
      <c r="AA171">
        <v>1</v>
      </c>
      <c r="AB171">
        <v>10</v>
      </c>
      <c r="AC171">
        <v>1.768</v>
      </c>
      <c r="AD171">
        <v>250</v>
      </c>
      <c r="AE171">
        <v>326.92</v>
      </c>
      <c r="AF171">
        <v>201.92</v>
      </c>
      <c r="AG171">
        <v>201.923076923076</v>
      </c>
      <c r="AH171">
        <v>200</v>
      </c>
      <c r="AI171">
        <v>651.92307600000004</v>
      </c>
      <c r="AJ171">
        <v>-1</v>
      </c>
      <c r="AK171">
        <v>2</v>
      </c>
      <c r="AL171">
        <v>30.889130000000002</v>
      </c>
      <c r="AM171">
        <v>390</v>
      </c>
      <c r="AN171">
        <v>200</v>
      </c>
      <c r="AO171">
        <v>65</v>
      </c>
      <c r="AP171">
        <v>0</v>
      </c>
      <c r="AQ171">
        <v>507</v>
      </c>
      <c r="AR171">
        <v>11</v>
      </c>
      <c r="AS171">
        <v>16.940570000000001</v>
      </c>
      <c r="AT171">
        <v>-1</v>
      </c>
    </row>
    <row r="172" spans="1:46" x14ac:dyDescent="0.3">
      <c r="A172">
        <v>0.67</v>
      </c>
      <c r="B172">
        <v>0.625</v>
      </c>
      <c r="C172">
        <v>1</v>
      </c>
      <c r="D172">
        <v>10</v>
      </c>
      <c r="E172">
        <v>1.768</v>
      </c>
      <c r="F172">
        <v>250</v>
      </c>
      <c r="G172">
        <v>326.92</v>
      </c>
      <c r="H172">
        <v>201.92</v>
      </c>
      <c r="I172">
        <v>201.923076923076</v>
      </c>
      <c r="J172">
        <v>300</v>
      </c>
      <c r="K172">
        <v>751.92307600000004</v>
      </c>
      <c r="L172">
        <v>-1</v>
      </c>
      <c r="M172">
        <v>2</v>
      </c>
      <c r="N172">
        <v>27.41441</v>
      </c>
      <c r="O172">
        <v>390</v>
      </c>
      <c r="P172">
        <v>200</v>
      </c>
      <c r="Q172">
        <v>65</v>
      </c>
      <c r="S172">
        <v>0</v>
      </c>
      <c r="T172">
        <v>490</v>
      </c>
      <c r="U172">
        <v>2</v>
      </c>
      <c r="V172">
        <v>7.3259749999999997</v>
      </c>
      <c r="W172">
        <v>-1</v>
      </c>
      <c r="Y172">
        <v>0.67</v>
      </c>
      <c r="Z172">
        <v>0.625</v>
      </c>
      <c r="AA172">
        <v>1</v>
      </c>
      <c r="AB172">
        <v>10</v>
      </c>
      <c r="AC172">
        <v>1.768</v>
      </c>
      <c r="AD172">
        <v>250</v>
      </c>
      <c r="AE172">
        <v>326.92</v>
      </c>
      <c r="AF172">
        <v>201.92</v>
      </c>
      <c r="AG172">
        <v>201.923076923076</v>
      </c>
      <c r="AH172">
        <v>300</v>
      </c>
      <c r="AI172">
        <v>751.92307600000004</v>
      </c>
      <c r="AJ172">
        <v>-1</v>
      </c>
      <c r="AK172">
        <v>2</v>
      </c>
      <c r="AL172">
        <v>27.41441</v>
      </c>
      <c r="AM172">
        <v>390</v>
      </c>
      <c r="AN172">
        <v>200</v>
      </c>
      <c r="AO172">
        <v>65</v>
      </c>
      <c r="AP172">
        <v>0</v>
      </c>
      <c r="AQ172">
        <v>491</v>
      </c>
      <c r="AR172">
        <v>13</v>
      </c>
      <c r="AS172">
        <v>18.729179999999999</v>
      </c>
      <c r="AT172">
        <v>-1</v>
      </c>
    </row>
    <row r="173" spans="1:46" x14ac:dyDescent="0.3">
      <c r="A173">
        <v>0.67</v>
      </c>
      <c r="B173">
        <v>0.625</v>
      </c>
      <c r="C173">
        <v>1</v>
      </c>
      <c r="D173">
        <v>10</v>
      </c>
      <c r="E173">
        <v>1.768</v>
      </c>
      <c r="F173">
        <v>250</v>
      </c>
      <c r="G173">
        <v>326.92</v>
      </c>
      <c r="H173">
        <v>201.92</v>
      </c>
      <c r="I173">
        <v>201.923076923076</v>
      </c>
      <c r="J173">
        <v>200</v>
      </c>
      <c r="K173">
        <v>651.92307600000004</v>
      </c>
      <c r="L173">
        <v>-1</v>
      </c>
      <c r="M173">
        <v>2</v>
      </c>
      <c r="N173">
        <v>30.889130000000002</v>
      </c>
      <c r="O173">
        <v>390</v>
      </c>
      <c r="P173">
        <v>200</v>
      </c>
      <c r="Q173">
        <v>65</v>
      </c>
      <c r="S173">
        <v>0</v>
      </c>
      <c r="T173">
        <v>507</v>
      </c>
      <c r="U173">
        <v>1</v>
      </c>
      <c r="V173">
        <v>5.0908639999999998</v>
      </c>
      <c r="W173">
        <v>-1</v>
      </c>
      <c r="Y173">
        <v>0.67</v>
      </c>
      <c r="Z173">
        <v>0.625</v>
      </c>
      <c r="AA173">
        <v>1</v>
      </c>
      <c r="AB173">
        <v>10</v>
      </c>
      <c r="AC173">
        <v>1.768</v>
      </c>
      <c r="AD173">
        <v>250</v>
      </c>
      <c r="AE173">
        <v>326.92</v>
      </c>
      <c r="AF173">
        <v>201.92</v>
      </c>
      <c r="AG173">
        <v>201.923076923076</v>
      </c>
      <c r="AH173">
        <v>100</v>
      </c>
      <c r="AI173">
        <v>551.92307600000004</v>
      </c>
      <c r="AJ173">
        <v>-1</v>
      </c>
      <c r="AK173">
        <v>2</v>
      </c>
      <c r="AL173">
        <v>35.245800000000003</v>
      </c>
      <c r="AM173">
        <v>390</v>
      </c>
      <c r="AN173">
        <v>200</v>
      </c>
      <c r="AO173">
        <v>65</v>
      </c>
      <c r="AP173">
        <v>0</v>
      </c>
      <c r="AQ173">
        <v>434</v>
      </c>
      <c r="AR173">
        <v>4</v>
      </c>
      <c r="AS173">
        <v>11.01811</v>
      </c>
      <c r="AT173">
        <v>-1</v>
      </c>
    </row>
    <row r="174" spans="1:46" x14ac:dyDescent="0.3">
      <c r="A174" t="s">
        <v>74</v>
      </c>
      <c r="B174" t="s">
        <v>74</v>
      </c>
      <c r="C174">
        <v>1.768</v>
      </c>
      <c r="D174">
        <v>250</v>
      </c>
      <c r="E174" t="s">
        <v>75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74</v>
      </c>
      <c r="N174" t="s">
        <v>74</v>
      </c>
      <c r="O174">
        <v>110</v>
      </c>
      <c r="Y174" t="s">
        <v>74</v>
      </c>
      <c r="Z174" t="s">
        <v>74</v>
      </c>
      <c r="AA174">
        <v>1.768</v>
      </c>
      <c r="AB174">
        <v>250</v>
      </c>
      <c r="AC174" t="s">
        <v>75</v>
      </c>
      <c r="AD174" t="s">
        <v>74</v>
      </c>
      <c r="AE174" t="s">
        <v>74</v>
      </c>
      <c r="AF174" t="s">
        <v>74</v>
      </c>
      <c r="AG174" t="s">
        <v>74</v>
      </c>
      <c r="AH174" t="s">
        <v>74</v>
      </c>
      <c r="AI174" t="s">
        <v>74</v>
      </c>
      <c r="AJ174" t="s">
        <v>74</v>
      </c>
      <c r="AK174" t="s">
        <v>74</v>
      </c>
      <c r="AL174" t="s">
        <v>74</v>
      </c>
      <c r="AM174">
        <v>110</v>
      </c>
    </row>
    <row r="175" spans="1:46" x14ac:dyDescent="0.3">
      <c r="A175">
        <v>0.67</v>
      </c>
      <c r="B175">
        <v>0.625</v>
      </c>
      <c r="C175">
        <v>1</v>
      </c>
      <c r="D175">
        <v>10</v>
      </c>
      <c r="E175">
        <v>1.768</v>
      </c>
      <c r="F175">
        <v>250</v>
      </c>
      <c r="G175">
        <v>326.92</v>
      </c>
      <c r="H175">
        <v>201.92</v>
      </c>
      <c r="I175">
        <v>201.923076923076</v>
      </c>
      <c r="J175">
        <v>0</v>
      </c>
      <c r="K175">
        <v>451.92307599999998</v>
      </c>
      <c r="L175">
        <v>-1</v>
      </c>
      <c r="M175">
        <v>2</v>
      </c>
      <c r="N175">
        <v>43.906889999999997</v>
      </c>
      <c r="O175">
        <v>435</v>
      </c>
      <c r="P175">
        <v>200</v>
      </c>
      <c r="Q175">
        <v>110</v>
      </c>
      <c r="S175">
        <v>0</v>
      </c>
      <c r="T175">
        <v>1670</v>
      </c>
      <c r="U175">
        <v>28</v>
      </c>
      <c r="V175">
        <v>14.879709999999999</v>
      </c>
      <c r="W175">
        <v>-1</v>
      </c>
      <c r="Y175">
        <v>0.67</v>
      </c>
      <c r="Z175">
        <v>0.625</v>
      </c>
      <c r="AA175">
        <v>1</v>
      </c>
      <c r="AB175">
        <v>10</v>
      </c>
      <c r="AC175">
        <v>1.768</v>
      </c>
      <c r="AD175">
        <v>250</v>
      </c>
      <c r="AE175">
        <v>326.92</v>
      </c>
      <c r="AF175">
        <v>201.92</v>
      </c>
      <c r="AG175">
        <v>201.923076923076</v>
      </c>
      <c r="AH175">
        <v>0</v>
      </c>
      <c r="AI175">
        <v>451.92307599999998</v>
      </c>
      <c r="AJ175">
        <v>-1</v>
      </c>
      <c r="AK175">
        <v>2</v>
      </c>
      <c r="AL175">
        <v>43.906889999999997</v>
      </c>
      <c r="AM175">
        <v>435</v>
      </c>
      <c r="AN175">
        <v>200</v>
      </c>
      <c r="AO175">
        <v>110</v>
      </c>
      <c r="AP175">
        <v>0</v>
      </c>
      <c r="AQ175">
        <v>1298</v>
      </c>
      <c r="AR175">
        <v>37</v>
      </c>
      <c r="AS175">
        <v>19.44022</v>
      </c>
      <c r="AT175">
        <v>-1</v>
      </c>
    </row>
    <row r="176" spans="1:46" x14ac:dyDescent="0.3">
      <c r="A176">
        <v>0.67</v>
      </c>
      <c r="B176">
        <v>0.625</v>
      </c>
      <c r="C176">
        <v>1</v>
      </c>
      <c r="D176">
        <v>10</v>
      </c>
      <c r="E176">
        <v>1.768</v>
      </c>
      <c r="F176">
        <v>250</v>
      </c>
      <c r="G176">
        <v>326.92</v>
      </c>
      <c r="H176">
        <v>201.92</v>
      </c>
      <c r="I176">
        <v>201.923076923076</v>
      </c>
      <c r="J176">
        <v>100</v>
      </c>
      <c r="K176">
        <v>551.92307600000004</v>
      </c>
      <c r="L176">
        <v>-1</v>
      </c>
      <c r="M176">
        <v>2</v>
      </c>
      <c r="N176">
        <v>38.243519999999997</v>
      </c>
      <c r="O176">
        <v>435</v>
      </c>
      <c r="P176">
        <v>200</v>
      </c>
      <c r="Q176">
        <v>110</v>
      </c>
      <c r="S176">
        <v>0</v>
      </c>
      <c r="T176">
        <v>354</v>
      </c>
      <c r="U176">
        <v>3</v>
      </c>
      <c r="V176">
        <v>10.56396</v>
      </c>
      <c r="W176">
        <v>-1</v>
      </c>
      <c r="Y176">
        <v>0.67</v>
      </c>
      <c r="Z176">
        <v>0.625</v>
      </c>
      <c r="AA176">
        <v>1</v>
      </c>
      <c r="AB176">
        <v>10</v>
      </c>
      <c r="AC176">
        <v>1.768</v>
      </c>
      <c r="AD176">
        <v>250</v>
      </c>
      <c r="AE176">
        <v>326.92</v>
      </c>
      <c r="AF176">
        <v>201.92</v>
      </c>
      <c r="AG176">
        <v>201.923076923076</v>
      </c>
      <c r="AH176">
        <v>100</v>
      </c>
      <c r="AI176">
        <v>551.92307600000004</v>
      </c>
      <c r="AJ176">
        <v>-1</v>
      </c>
      <c r="AK176">
        <v>2</v>
      </c>
      <c r="AL176">
        <v>38.243519999999997</v>
      </c>
      <c r="AM176">
        <v>435</v>
      </c>
      <c r="AN176">
        <v>200</v>
      </c>
      <c r="AO176">
        <v>110</v>
      </c>
      <c r="AP176">
        <v>0</v>
      </c>
      <c r="AQ176">
        <v>354</v>
      </c>
      <c r="AR176">
        <v>6</v>
      </c>
      <c r="AS176">
        <v>14.96101</v>
      </c>
      <c r="AT176">
        <v>-1</v>
      </c>
    </row>
    <row r="177" spans="1:46" x14ac:dyDescent="0.3">
      <c r="A177">
        <v>0.67</v>
      </c>
      <c r="B177">
        <v>0.625</v>
      </c>
      <c r="C177">
        <v>1</v>
      </c>
      <c r="D177">
        <v>10</v>
      </c>
      <c r="E177">
        <v>1.768</v>
      </c>
      <c r="F177">
        <v>250</v>
      </c>
      <c r="G177">
        <v>326.92</v>
      </c>
      <c r="H177">
        <v>201.92</v>
      </c>
      <c r="I177">
        <v>201.923076923076</v>
      </c>
      <c r="J177">
        <v>200</v>
      </c>
      <c r="K177">
        <v>651.92307600000004</v>
      </c>
      <c r="L177">
        <v>-1</v>
      </c>
      <c r="M177">
        <v>2</v>
      </c>
      <c r="N177">
        <v>33.713459999999998</v>
      </c>
      <c r="O177">
        <v>435</v>
      </c>
      <c r="P177">
        <v>200</v>
      </c>
      <c r="Q177">
        <v>110</v>
      </c>
      <c r="S177">
        <v>0</v>
      </c>
      <c r="T177">
        <v>432</v>
      </c>
      <c r="U177">
        <v>4</v>
      </c>
      <c r="V177">
        <v>11.043659999999999</v>
      </c>
      <c r="W177">
        <v>-1</v>
      </c>
      <c r="Y177">
        <v>0.67</v>
      </c>
      <c r="Z177">
        <v>0.625</v>
      </c>
      <c r="AA177">
        <v>1</v>
      </c>
      <c r="AB177">
        <v>10</v>
      </c>
      <c r="AC177">
        <v>1.768</v>
      </c>
      <c r="AD177">
        <v>250</v>
      </c>
      <c r="AE177">
        <v>326.92</v>
      </c>
      <c r="AF177">
        <v>201.92</v>
      </c>
      <c r="AG177">
        <v>201.923076923076</v>
      </c>
      <c r="AH177">
        <v>200</v>
      </c>
      <c r="AI177">
        <v>651.92307600000004</v>
      </c>
      <c r="AJ177">
        <v>-1</v>
      </c>
      <c r="AK177">
        <v>2</v>
      </c>
      <c r="AL177">
        <v>33.713459999999998</v>
      </c>
      <c r="AM177">
        <v>435</v>
      </c>
      <c r="AN177">
        <v>200</v>
      </c>
      <c r="AO177">
        <v>110</v>
      </c>
      <c r="AP177">
        <v>0</v>
      </c>
      <c r="AQ177">
        <v>432</v>
      </c>
      <c r="AR177">
        <v>9</v>
      </c>
      <c r="AS177">
        <v>16.597840000000001</v>
      </c>
      <c r="AT177">
        <v>-1</v>
      </c>
    </row>
    <row r="178" spans="1:46" x14ac:dyDescent="0.3">
      <c r="A178">
        <v>0.67</v>
      </c>
      <c r="B178">
        <v>0.625</v>
      </c>
      <c r="C178">
        <v>1</v>
      </c>
      <c r="D178">
        <v>10</v>
      </c>
      <c r="E178">
        <v>1.768</v>
      </c>
      <c r="F178">
        <v>250</v>
      </c>
      <c r="G178">
        <v>326.92</v>
      </c>
      <c r="H178">
        <v>201.92</v>
      </c>
      <c r="I178">
        <v>201.923076923076</v>
      </c>
      <c r="J178">
        <v>300</v>
      </c>
      <c r="K178">
        <v>751.92307600000004</v>
      </c>
      <c r="L178">
        <v>-1</v>
      </c>
      <c r="M178">
        <v>2</v>
      </c>
      <c r="N178">
        <v>30.050090000000001</v>
      </c>
      <c r="O178">
        <v>435</v>
      </c>
      <c r="P178">
        <v>200</v>
      </c>
      <c r="Q178">
        <v>110</v>
      </c>
      <c r="S178">
        <v>0</v>
      </c>
      <c r="T178">
        <v>448</v>
      </c>
      <c r="U178">
        <v>2</v>
      </c>
      <c r="V178">
        <v>7.6621779999999999</v>
      </c>
      <c r="W178">
        <v>-1</v>
      </c>
      <c r="Y178">
        <v>0.67</v>
      </c>
      <c r="Z178">
        <v>0.625</v>
      </c>
      <c r="AA178">
        <v>1</v>
      </c>
      <c r="AB178">
        <v>10</v>
      </c>
      <c r="AC178">
        <v>1.768</v>
      </c>
      <c r="AD178">
        <v>250</v>
      </c>
      <c r="AE178">
        <v>326.92</v>
      </c>
      <c r="AF178">
        <v>201.92</v>
      </c>
      <c r="AG178">
        <v>201.923076923076</v>
      </c>
      <c r="AH178">
        <v>300</v>
      </c>
      <c r="AI178">
        <v>751.92307600000004</v>
      </c>
      <c r="AJ178">
        <v>-1</v>
      </c>
      <c r="AK178">
        <v>2</v>
      </c>
      <c r="AL178">
        <v>30.050090000000001</v>
      </c>
      <c r="AM178">
        <v>435</v>
      </c>
      <c r="AN178">
        <v>200</v>
      </c>
      <c r="AO178">
        <v>110</v>
      </c>
      <c r="AP178">
        <v>0</v>
      </c>
      <c r="AQ178">
        <v>448</v>
      </c>
      <c r="AR178">
        <v>8</v>
      </c>
      <c r="AS178">
        <v>15.358879999999999</v>
      </c>
      <c r="AT178">
        <v>-1</v>
      </c>
    </row>
    <row r="179" spans="1:46" x14ac:dyDescent="0.3">
      <c r="A179">
        <v>0.67</v>
      </c>
      <c r="B179">
        <v>0.625</v>
      </c>
      <c r="C179">
        <v>1</v>
      </c>
      <c r="D179">
        <v>10</v>
      </c>
      <c r="E179">
        <v>1.768</v>
      </c>
      <c r="F179">
        <v>250</v>
      </c>
      <c r="G179">
        <v>326.92</v>
      </c>
      <c r="H179">
        <v>201.92</v>
      </c>
      <c r="I179">
        <v>201.923076923076</v>
      </c>
      <c r="J179">
        <v>300</v>
      </c>
      <c r="K179">
        <v>751.92307600000004</v>
      </c>
      <c r="L179">
        <v>-1</v>
      </c>
      <c r="M179">
        <v>2</v>
      </c>
      <c r="N179">
        <v>30.050090000000001</v>
      </c>
      <c r="O179">
        <v>435</v>
      </c>
      <c r="P179">
        <v>200</v>
      </c>
      <c r="Q179">
        <v>110</v>
      </c>
      <c r="S179">
        <v>0</v>
      </c>
      <c r="T179">
        <v>448</v>
      </c>
      <c r="U179">
        <v>2</v>
      </c>
      <c r="V179">
        <v>7.6621779999999999</v>
      </c>
      <c r="W179">
        <v>-1</v>
      </c>
      <c r="Y179">
        <v>0.67</v>
      </c>
      <c r="Z179">
        <v>0.625</v>
      </c>
      <c r="AA179">
        <v>1</v>
      </c>
      <c r="AB179">
        <v>10</v>
      </c>
      <c r="AC179">
        <v>1.768</v>
      </c>
      <c r="AD179">
        <v>250</v>
      </c>
      <c r="AE179">
        <v>326.92</v>
      </c>
      <c r="AF179">
        <v>201.92</v>
      </c>
      <c r="AG179">
        <v>201.923076923076</v>
      </c>
      <c r="AH179">
        <v>100</v>
      </c>
      <c r="AI179">
        <v>551.92307600000004</v>
      </c>
      <c r="AJ179">
        <v>-1</v>
      </c>
      <c r="AK179">
        <v>2</v>
      </c>
      <c r="AL179">
        <v>38.243519999999997</v>
      </c>
      <c r="AM179">
        <v>435</v>
      </c>
      <c r="AN179">
        <v>200</v>
      </c>
      <c r="AO179">
        <v>110</v>
      </c>
      <c r="AP179">
        <v>0</v>
      </c>
      <c r="AQ179">
        <v>354</v>
      </c>
      <c r="AR179">
        <v>6</v>
      </c>
      <c r="AS179">
        <v>14.96101</v>
      </c>
      <c r="AT179">
        <v>-1</v>
      </c>
    </row>
    <row r="180" spans="1:46" x14ac:dyDescent="0.3">
      <c r="A180" t="s">
        <v>74</v>
      </c>
      <c r="B180" t="s">
        <v>74</v>
      </c>
      <c r="C180">
        <v>1.768</v>
      </c>
      <c r="D180">
        <v>250</v>
      </c>
      <c r="E180" t="s">
        <v>75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74</v>
      </c>
      <c r="N180" t="s">
        <v>74</v>
      </c>
      <c r="O180">
        <v>155</v>
      </c>
      <c r="Y180" t="s">
        <v>74</v>
      </c>
      <c r="Z180" t="s">
        <v>74</v>
      </c>
      <c r="AA180">
        <v>1.768</v>
      </c>
      <c r="AB180">
        <v>250</v>
      </c>
      <c r="AC180" t="s">
        <v>75</v>
      </c>
      <c r="AD180" t="s">
        <v>74</v>
      </c>
      <c r="AE180" t="s">
        <v>74</v>
      </c>
      <c r="AF180" t="s">
        <v>74</v>
      </c>
      <c r="AG180" t="s">
        <v>74</v>
      </c>
      <c r="AH180" t="s">
        <v>74</v>
      </c>
      <c r="AI180" t="s">
        <v>74</v>
      </c>
      <c r="AJ180" t="s">
        <v>74</v>
      </c>
      <c r="AK180" t="s">
        <v>74</v>
      </c>
      <c r="AL180" t="s">
        <v>74</v>
      </c>
      <c r="AM180">
        <v>155</v>
      </c>
    </row>
    <row r="181" spans="1:46" x14ac:dyDescent="0.3">
      <c r="A181">
        <v>0.67</v>
      </c>
      <c r="B181">
        <v>0.625</v>
      </c>
      <c r="C181">
        <v>1</v>
      </c>
      <c r="D181">
        <v>10</v>
      </c>
      <c r="E181">
        <v>1.768</v>
      </c>
      <c r="F181">
        <v>250</v>
      </c>
      <c r="G181">
        <v>326.92</v>
      </c>
      <c r="H181">
        <v>201.92</v>
      </c>
      <c r="I181">
        <v>201.923076923076</v>
      </c>
      <c r="J181">
        <v>0</v>
      </c>
      <c r="K181">
        <v>451.92307599999998</v>
      </c>
      <c r="L181">
        <v>-1</v>
      </c>
      <c r="M181">
        <v>2</v>
      </c>
      <c r="N181">
        <v>46.725679999999997</v>
      </c>
      <c r="O181">
        <v>480</v>
      </c>
      <c r="P181">
        <v>200</v>
      </c>
      <c r="Q181">
        <v>155</v>
      </c>
      <c r="S181">
        <v>0</v>
      </c>
      <c r="T181">
        <v>1068</v>
      </c>
      <c r="U181">
        <v>35</v>
      </c>
      <c r="V181">
        <v>20.85941</v>
      </c>
      <c r="W181">
        <v>-1</v>
      </c>
      <c r="Y181">
        <v>0.67</v>
      </c>
      <c r="Z181">
        <v>0.625</v>
      </c>
      <c r="AA181">
        <v>1</v>
      </c>
      <c r="AB181">
        <v>10</v>
      </c>
      <c r="AC181">
        <v>1.768</v>
      </c>
      <c r="AD181">
        <v>250</v>
      </c>
      <c r="AE181">
        <v>326.92</v>
      </c>
      <c r="AF181">
        <v>201.92</v>
      </c>
      <c r="AG181">
        <v>201.923076923076</v>
      </c>
      <c r="AH181">
        <v>0</v>
      </c>
      <c r="AI181">
        <v>451.92307599999998</v>
      </c>
      <c r="AJ181">
        <v>-1</v>
      </c>
      <c r="AK181">
        <v>2</v>
      </c>
      <c r="AL181">
        <v>46.725679999999997</v>
      </c>
      <c r="AM181">
        <v>480</v>
      </c>
      <c r="AN181">
        <v>200</v>
      </c>
      <c r="AO181">
        <v>155</v>
      </c>
      <c r="AP181">
        <v>0</v>
      </c>
      <c r="AQ181">
        <v>1068</v>
      </c>
      <c r="AR181">
        <v>21</v>
      </c>
      <c r="AS181">
        <v>16.121670000000002</v>
      </c>
      <c r="AT181">
        <v>-1</v>
      </c>
    </row>
    <row r="182" spans="1:46" x14ac:dyDescent="0.3">
      <c r="A182">
        <v>0.67</v>
      </c>
      <c r="B182">
        <v>0.625</v>
      </c>
      <c r="C182">
        <v>1</v>
      </c>
      <c r="D182">
        <v>10</v>
      </c>
      <c r="E182">
        <v>1.768</v>
      </c>
      <c r="F182">
        <v>250</v>
      </c>
      <c r="G182">
        <v>326.92</v>
      </c>
      <c r="H182">
        <v>201.92</v>
      </c>
      <c r="I182">
        <v>201.923076923076</v>
      </c>
      <c r="J182">
        <v>100</v>
      </c>
      <c r="K182">
        <v>551.92307600000004</v>
      </c>
      <c r="L182">
        <v>-1</v>
      </c>
      <c r="M182">
        <v>2</v>
      </c>
      <c r="N182">
        <v>41.013039999999997</v>
      </c>
      <c r="O182">
        <v>480</v>
      </c>
      <c r="P182">
        <v>200</v>
      </c>
      <c r="Q182">
        <v>155</v>
      </c>
      <c r="S182">
        <v>0</v>
      </c>
      <c r="T182">
        <v>222</v>
      </c>
      <c r="U182">
        <v>4</v>
      </c>
      <c r="V182">
        <v>15.428330000000001</v>
      </c>
      <c r="W182">
        <v>-1</v>
      </c>
      <c r="Y182">
        <v>0.67</v>
      </c>
      <c r="Z182">
        <v>0.625</v>
      </c>
      <c r="AA182">
        <v>1</v>
      </c>
      <c r="AB182">
        <v>10</v>
      </c>
      <c r="AC182">
        <v>1.768</v>
      </c>
      <c r="AD182">
        <v>250</v>
      </c>
      <c r="AE182">
        <v>326.92</v>
      </c>
      <c r="AF182">
        <v>201.92</v>
      </c>
      <c r="AG182">
        <v>201.923076923076</v>
      </c>
      <c r="AH182">
        <v>100</v>
      </c>
      <c r="AI182">
        <v>551.92307600000004</v>
      </c>
      <c r="AJ182">
        <v>-1</v>
      </c>
      <c r="AK182">
        <v>2</v>
      </c>
      <c r="AL182">
        <v>41.013039999999997</v>
      </c>
      <c r="AM182">
        <v>480</v>
      </c>
      <c r="AN182">
        <v>200</v>
      </c>
      <c r="AO182">
        <v>155</v>
      </c>
      <c r="AP182">
        <v>0</v>
      </c>
      <c r="AQ182">
        <v>222</v>
      </c>
      <c r="AR182">
        <v>2</v>
      </c>
      <c r="AS182">
        <v>10.892939999999999</v>
      </c>
      <c r="AT182">
        <v>-1</v>
      </c>
    </row>
    <row r="183" spans="1:46" x14ac:dyDescent="0.3">
      <c r="A183">
        <v>0.67</v>
      </c>
      <c r="B183">
        <v>0.625</v>
      </c>
      <c r="C183">
        <v>1</v>
      </c>
      <c r="D183">
        <v>10</v>
      </c>
      <c r="E183">
        <v>1.768</v>
      </c>
      <c r="F183">
        <v>250</v>
      </c>
      <c r="G183">
        <v>326.92</v>
      </c>
      <c r="H183">
        <v>201.92</v>
      </c>
      <c r="I183">
        <v>201.923076923076</v>
      </c>
      <c r="J183">
        <v>200</v>
      </c>
      <c r="K183">
        <v>651.92307600000004</v>
      </c>
      <c r="L183">
        <v>-1</v>
      </c>
      <c r="M183">
        <v>2</v>
      </c>
      <c r="N183">
        <v>36.363590000000002</v>
      </c>
      <c r="O183">
        <v>480</v>
      </c>
      <c r="P183">
        <v>200</v>
      </c>
      <c r="Q183">
        <v>155</v>
      </c>
      <c r="S183">
        <v>0</v>
      </c>
      <c r="T183">
        <v>292</v>
      </c>
      <c r="U183">
        <v>5</v>
      </c>
      <c r="V183">
        <v>15.03811</v>
      </c>
      <c r="W183">
        <v>-1</v>
      </c>
      <c r="Y183">
        <v>0.67</v>
      </c>
      <c r="Z183">
        <v>0.625</v>
      </c>
      <c r="AA183">
        <v>1</v>
      </c>
      <c r="AB183">
        <v>10</v>
      </c>
      <c r="AC183">
        <v>1.768</v>
      </c>
      <c r="AD183">
        <v>250</v>
      </c>
      <c r="AE183">
        <v>326.92</v>
      </c>
      <c r="AF183">
        <v>201.92</v>
      </c>
      <c r="AG183">
        <v>201.923076923076</v>
      </c>
      <c r="AH183">
        <v>200</v>
      </c>
      <c r="AI183">
        <v>651.92307600000004</v>
      </c>
      <c r="AJ183">
        <v>-1</v>
      </c>
      <c r="AK183">
        <v>2</v>
      </c>
      <c r="AL183">
        <v>36.363590000000002</v>
      </c>
      <c r="AM183">
        <v>480</v>
      </c>
      <c r="AN183">
        <v>200</v>
      </c>
      <c r="AO183">
        <v>155</v>
      </c>
      <c r="AP183">
        <v>0</v>
      </c>
      <c r="AQ183">
        <v>292</v>
      </c>
      <c r="AR183">
        <v>4</v>
      </c>
      <c r="AS183">
        <v>13.442729999999999</v>
      </c>
      <c r="AT183">
        <v>-1</v>
      </c>
    </row>
    <row r="184" spans="1:46" x14ac:dyDescent="0.3">
      <c r="A184">
        <v>0.67</v>
      </c>
      <c r="B184">
        <v>0.625</v>
      </c>
      <c r="C184">
        <v>1</v>
      </c>
      <c r="D184">
        <v>10</v>
      </c>
      <c r="E184">
        <v>1.768</v>
      </c>
      <c r="F184">
        <v>250</v>
      </c>
      <c r="G184">
        <v>326.92</v>
      </c>
      <c r="H184">
        <v>201.92</v>
      </c>
      <c r="I184">
        <v>201.923076923076</v>
      </c>
      <c r="J184">
        <v>300</v>
      </c>
      <c r="K184">
        <v>751.92307600000004</v>
      </c>
      <c r="L184">
        <v>-1</v>
      </c>
      <c r="M184">
        <v>2</v>
      </c>
      <c r="N184">
        <v>32.552660000000003</v>
      </c>
      <c r="O184">
        <v>480</v>
      </c>
      <c r="P184">
        <v>200</v>
      </c>
      <c r="Q184">
        <v>155</v>
      </c>
      <c r="S184">
        <v>0</v>
      </c>
      <c r="T184">
        <v>413</v>
      </c>
      <c r="U184">
        <v>5</v>
      </c>
      <c r="V184">
        <v>12.63405</v>
      </c>
      <c r="W184">
        <v>-1</v>
      </c>
      <c r="Y184">
        <v>0.67</v>
      </c>
      <c r="Z184">
        <v>0.625</v>
      </c>
      <c r="AA184">
        <v>1</v>
      </c>
      <c r="AB184">
        <v>10</v>
      </c>
      <c r="AC184">
        <v>1.768</v>
      </c>
      <c r="AD184">
        <v>250</v>
      </c>
      <c r="AE184">
        <v>326.92</v>
      </c>
      <c r="AF184">
        <v>201.92</v>
      </c>
      <c r="AG184">
        <v>201.923076923076</v>
      </c>
      <c r="AH184">
        <v>300</v>
      </c>
      <c r="AI184">
        <v>751.92307600000004</v>
      </c>
      <c r="AJ184">
        <v>-1</v>
      </c>
      <c r="AK184">
        <v>2</v>
      </c>
      <c r="AL184">
        <v>32.552660000000003</v>
      </c>
      <c r="AM184">
        <v>480</v>
      </c>
      <c r="AN184">
        <v>200</v>
      </c>
      <c r="AO184">
        <v>155</v>
      </c>
      <c r="AP184">
        <v>0</v>
      </c>
      <c r="AQ184">
        <v>413</v>
      </c>
      <c r="AR184">
        <v>7</v>
      </c>
      <c r="AS184">
        <v>14.96101</v>
      </c>
      <c r="AT184">
        <v>-1</v>
      </c>
    </row>
    <row r="185" spans="1:46" x14ac:dyDescent="0.3">
      <c r="A185">
        <v>0.67</v>
      </c>
      <c r="B185">
        <v>0.625</v>
      </c>
      <c r="C185">
        <v>1</v>
      </c>
      <c r="D185">
        <v>10</v>
      </c>
      <c r="E185">
        <v>1.768</v>
      </c>
      <c r="F185">
        <v>250</v>
      </c>
      <c r="G185">
        <v>326.92</v>
      </c>
      <c r="H185">
        <v>201.92</v>
      </c>
      <c r="I185">
        <v>201.923076923076</v>
      </c>
      <c r="J185">
        <v>100</v>
      </c>
      <c r="K185">
        <v>551.92307600000004</v>
      </c>
      <c r="L185">
        <v>-1</v>
      </c>
      <c r="M185">
        <v>2</v>
      </c>
      <c r="N185">
        <v>41.013039999999997</v>
      </c>
      <c r="O185">
        <v>480</v>
      </c>
      <c r="P185">
        <v>200</v>
      </c>
      <c r="Q185">
        <v>155</v>
      </c>
      <c r="S185">
        <v>0</v>
      </c>
      <c r="T185">
        <v>222</v>
      </c>
      <c r="U185">
        <v>4</v>
      </c>
      <c r="V185">
        <v>15.428330000000001</v>
      </c>
      <c r="W185">
        <v>-1</v>
      </c>
      <c r="Y185">
        <v>0.67</v>
      </c>
      <c r="Z185">
        <v>0.625</v>
      </c>
      <c r="AA185">
        <v>1</v>
      </c>
      <c r="AB185">
        <v>10</v>
      </c>
      <c r="AC185">
        <v>1.768</v>
      </c>
      <c r="AD185">
        <v>250</v>
      </c>
      <c r="AE185">
        <v>326.92</v>
      </c>
      <c r="AF185">
        <v>201.92</v>
      </c>
      <c r="AG185">
        <v>201.923076923076</v>
      </c>
      <c r="AH185">
        <v>100</v>
      </c>
      <c r="AI185">
        <v>551.92307600000004</v>
      </c>
      <c r="AJ185">
        <v>-1</v>
      </c>
      <c r="AK185">
        <v>2</v>
      </c>
      <c r="AL185">
        <v>41.013039999999997</v>
      </c>
      <c r="AM185">
        <v>480</v>
      </c>
      <c r="AN185">
        <v>200</v>
      </c>
      <c r="AO185">
        <v>155</v>
      </c>
      <c r="AP185">
        <v>0</v>
      </c>
      <c r="AQ185">
        <v>222</v>
      </c>
      <c r="AR185">
        <v>2</v>
      </c>
      <c r="AS185">
        <v>10.892939999999999</v>
      </c>
      <c r="AT185">
        <v>-1</v>
      </c>
    </row>
    <row r="186" spans="1:46" x14ac:dyDescent="0.3">
      <c r="A186" t="s">
        <v>74</v>
      </c>
      <c r="B186" t="s">
        <v>74</v>
      </c>
      <c r="C186">
        <v>1.768</v>
      </c>
      <c r="D186">
        <v>250</v>
      </c>
      <c r="E186" t="s">
        <v>75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74</v>
      </c>
      <c r="N186" t="s">
        <v>74</v>
      </c>
      <c r="O186">
        <v>200</v>
      </c>
      <c r="Y186" t="s">
        <v>74</v>
      </c>
      <c r="Z186" t="s">
        <v>74</v>
      </c>
      <c r="AA186">
        <v>1.768</v>
      </c>
      <c r="AB186">
        <v>250</v>
      </c>
      <c r="AC186" t="s">
        <v>75</v>
      </c>
      <c r="AD186" t="s">
        <v>74</v>
      </c>
      <c r="AE186" t="s">
        <v>74</v>
      </c>
      <c r="AF186" t="s">
        <v>74</v>
      </c>
      <c r="AG186" t="s">
        <v>74</v>
      </c>
      <c r="AH186" t="s">
        <v>74</v>
      </c>
      <c r="AI186" t="s">
        <v>74</v>
      </c>
      <c r="AJ186" t="s">
        <v>74</v>
      </c>
      <c r="AK186" t="s">
        <v>74</v>
      </c>
      <c r="AL186" t="s">
        <v>74</v>
      </c>
      <c r="AM186">
        <v>200</v>
      </c>
    </row>
    <row r="187" spans="1:46" x14ac:dyDescent="0.3">
      <c r="A187">
        <v>0.67</v>
      </c>
      <c r="B187">
        <v>0.625</v>
      </c>
      <c r="C187">
        <v>1</v>
      </c>
      <c r="D187">
        <v>10</v>
      </c>
      <c r="E187">
        <v>1.768</v>
      </c>
      <c r="F187">
        <v>250</v>
      </c>
      <c r="G187">
        <v>326.92</v>
      </c>
      <c r="H187">
        <v>201.92</v>
      </c>
      <c r="I187">
        <v>201.923076923076</v>
      </c>
      <c r="J187">
        <v>0</v>
      </c>
      <c r="K187">
        <v>451.92307599999998</v>
      </c>
      <c r="L187">
        <v>-1</v>
      </c>
      <c r="M187">
        <v>2</v>
      </c>
      <c r="N187">
        <v>49.277929999999998</v>
      </c>
      <c r="O187">
        <v>525</v>
      </c>
      <c r="P187">
        <v>200</v>
      </c>
      <c r="Q187">
        <v>200</v>
      </c>
      <c r="S187">
        <v>0</v>
      </c>
      <c r="T187">
        <v>875</v>
      </c>
      <c r="U187">
        <v>36</v>
      </c>
      <c r="V187">
        <v>23.405809999999999</v>
      </c>
      <c r="W187">
        <v>-1</v>
      </c>
      <c r="Y187">
        <v>0.67</v>
      </c>
      <c r="Z187">
        <v>0.625</v>
      </c>
      <c r="AA187">
        <v>1</v>
      </c>
      <c r="AB187">
        <v>10</v>
      </c>
      <c r="AC187">
        <v>1.768</v>
      </c>
      <c r="AD187">
        <v>250</v>
      </c>
      <c r="AE187">
        <v>326.92</v>
      </c>
      <c r="AF187">
        <v>201.92</v>
      </c>
      <c r="AG187">
        <v>201.923076923076</v>
      </c>
      <c r="AH187">
        <v>0</v>
      </c>
      <c r="AI187">
        <v>451.92307599999998</v>
      </c>
      <c r="AJ187">
        <v>-1</v>
      </c>
      <c r="AK187">
        <v>2</v>
      </c>
      <c r="AL187">
        <v>49.277929999999998</v>
      </c>
      <c r="AM187">
        <v>525</v>
      </c>
      <c r="AN187">
        <v>200</v>
      </c>
      <c r="AO187">
        <v>200</v>
      </c>
      <c r="AP187">
        <v>0</v>
      </c>
      <c r="AQ187">
        <v>876</v>
      </c>
      <c r="AR187">
        <v>17</v>
      </c>
      <c r="AS187">
        <v>16.015470000000001</v>
      </c>
      <c r="AT187">
        <v>-1</v>
      </c>
    </row>
    <row r="188" spans="1:46" x14ac:dyDescent="0.3">
      <c r="A188">
        <v>0.67</v>
      </c>
      <c r="B188">
        <v>0.625</v>
      </c>
      <c r="C188">
        <v>1</v>
      </c>
      <c r="D188">
        <v>10</v>
      </c>
      <c r="E188">
        <v>1.768</v>
      </c>
      <c r="F188">
        <v>250</v>
      </c>
      <c r="G188">
        <v>326.92</v>
      </c>
      <c r="H188">
        <v>201.92</v>
      </c>
      <c r="I188">
        <v>201.923076923076</v>
      </c>
      <c r="J188">
        <v>100</v>
      </c>
      <c r="K188">
        <v>551.92307600000004</v>
      </c>
      <c r="L188">
        <v>-1</v>
      </c>
      <c r="M188">
        <v>2</v>
      </c>
      <c r="N188">
        <v>43.567900000000002</v>
      </c>
      <c r="O188">
        <v>525</v>
      </c>
      <c r="P188">
        <v>200</v>
      </c>
      <c r="Q188">
        <v>200</v>
      </c>
      <c r="S188">
        <v>0</v>
      </c>
      <c r="T188">
        <v>207</v>
      </c>
      <c r="U188">
        <v>5</v>
      </c>
      <c r="V188">
        <v>17.882010000000001</v>
      </c>
      <c r="W188">
        <v>-1</v>
      </c>
      <c r="Y188">
        <v>0.67</v>
      </c>
      <c r="Z188">
        <v>0.625</v>
      </c>
      <c r="AA188">
        <v>1</v>
      </c>
      <c r="AB188">
        <v>10</v>
      </c>
      <c r="AC188">
        <v>1.768</v>
      </c>
      <c r="AD188">
        <v>250</v>
      </c>
      <c r="AE188">
        <v>326.92</v>
      </c>
      <c r="AF188">
        <v>201.92</v>
      </c>
      <c r="AG188">
        <v>201.923076923076</v>
      </c>
      <c r="AH188">
        <v>100</v>
      </c>
      <c r="AI188">
        <v>551.92307600000004</v>
      </c>
      <c r="AJ188">
        <v>-1</v>
      </c>
      <c r="AK188">
        <v>2</v>
      </c>
      <c r="AL188">
        <v>43.567900000000002</v>
      </c>
      <c r="AM188">
        <v>525</v>
      </c>
      <c r="AN188">
        <v>200</v>
      </c>
      <c r="AO188">
        <v>200</v>
      </c>
      <c r="AP188">
        <v>0</v>
      </c>
      <c r="AQ188">
        <v>207</v>
      </c>
      <c r="AR188">
        <v>0</v>
      </c>
      <c r="AS188">
        <v>0</v>
      </c>
      <c r="AT188">
        <v>-1</v>
      </c>
    </row>
    <row r="189" spans="1:46" x14ac:dyDescent="0.3">
      <c r="A189">
        <v>0.67</v>
      </c>
      <c r="B189">
        <v>0.625</v>
      </c>
      <c r="C189">
        <v>1</v>
      </c>
      <c r="D189">
        <v>10</v>
      </c>
      <c r="E189">
        <v>1.768</v>
      </c>
      <c r="F189">
        <v>250</v>
      </c>
      <c r="G189">
        <v>326.92</v>
      </c>
      <c r="H189">
        <v>201.92</v>
      </c>
      <c r="I189">
        <v>201.923076923076</v>
      </c>
      <c r="J189">
        <v>200</v>
      </c>
      <c r="K189">
        <v>651.92307600000004</v>
      </c>
      <c r="L189">
        <v>-1</v>
      </c>
      <c r="M189">
        <v>2</v>
      </c>
      <c r="N189">
        <v>38.844830000000002</v>
      </c>
      <c r="O189">
        <v>525</v>
      </c>
      <c r="P189">
        <v>200</v>
      </c>
      <c r="Q189">
        <v>200</v>
      </c>
      <c r="S189">
        <v>0</v>
      </c>
      <c r="T189">
        <v>226</v>
      </c>
      <c r="U189">
        <v>6</v>
      </c>
      <c r="V189">
        <v>18.75489</v>
      </c>
      <c r="W189">
        <v>-1</v>
      </c>
      <c r="Y189">
        <v>0.67</v>
      </c>
      <c r="Z189">
        <v>0.625</v>
      </c>
      <c r="AA189">
        <v>1</v>
      </c>
      <c r="AB189">
        <v>10</v>
      </c>
      <c r="AC189">
        <v>1.768</v>
      </c>
      <c r="AD189">
        <v>250</v>
      </c>
      <c r="AE189">
        <v>326.92</v>
      </c>
      <c r="AF189">
        <v>201.92</v>
      </c>
      <c r="AG189">
        <v>201.923076923076</v>
      </c>
      <c r="AH189">
        <v>200</v>
      </c>
      <c r="AI189">
        <v>651.92307600000004</v>
      </c>
      <c r="AJ189">
        <v>-1</v>
      </c>
      <c r="AK189">
        <v>2</v>
      </c>
      <c r="AL189">
        <v>38.844830000000002</v>
      </c>
      <c r="AM189">
        <v>525</v>
      </c>
      <c r="AN189">
        <v>200</v>
      </c>
      <c r="AO189">
        <v>200</v>
      </c>
      <c r="AP189">
        <v>0</v>
      </c>
      <c r="AQ189">
        <v>226</v>
      </c>
      <c r="AR189">
        <v>4</v>
      </c>
      <c r="AS189">
        <v>15.29036</v>
      </c>
      <c r="AT189">
        <v>-1</v>
      </c>
    </row>
    <row r="190" spans="1:46" x14ac:dyDescent="0.3">
      <c r="A190">
        <v>0.67</v>
      </c>
      <c r="B190">
        <v>0.625</v>
      </c>
      <c r="C190">
        <v>1</v>
      </c>
      <c r="D190">
        <v>10</v>
      </c>
      <c r="E190">
        <v>1.768</v>
      </c>
      <c r="F190">
        <v>250</v>
      </c>
      <c r="G190">
        <v>326.92</v>
      </c>
      <c r="H190">
        <v>201.92</v>
      </c>
      <c r="I190">
        <v>201.923076923076</v>
      </c>
      <c r="J190">
        <v>300</v>
      </c>
      <c r="K190">
        <v>751.92307600000004</v>
      </c>
      <c r="L190">
        <v>-1</v>
      </c>
      <c r="M190">
        <v>2</v>
      </c>
      <c r="N190">
        <v>34.923119999999997</v>
      </c>
      <c r="O190">
        <v>525</v>
      </c>
      <c r="P190">
        <v>200</v>
      </c>
      <c r="Q190">
        <v>200</v>
      </c>
      <c r="S190">
        <v>0</v>
      </c>
      <c r="T190">
        <v>269</v>
      </c>
      <c r="U190">
        <v>3</v>
      </c>
      <c r="V190">
        <v>12.124040000000001</v>
      </c>
      <c r="W190">
        <v>-1</v>
      </c>
      <c r="Y190">
        <v>0.67</v>
      </c>
      <c r="Z190">
        <v>0.625</v>
      </c>
      <c r="AA190">
        <v>1</v>
      </c>
      <c r="AB190">
        <v>10</v>
      </c>
      <c r="AC190">
        <v>1.768</v>
      </c>
      <c r="AD190">
        <v>250</v>
      </c>
      <c r="AE190">
        <v>326.92</v>
      </c>
      <c r="AF190">
        <v>201.92</v>
      </c>
      <c r="AG190">
        <v>201.923076923076</v>
      </c>
      <c r="AH190">
        <v>300</v>
      </c>
      <c r="AI190">
        <v>751.92307600000004</v>
      </c>
      <c r="AJ190">
        <v>-1</v>
      </c>
      <c r="AK190">
        <v>2</v>
      </c>
      <c r="AL190">
        <v>34.923119999999997</v>
      </c>
      <c r="AM190">
        <v>525</v>
      </c>
      <c r="AN190">
        <v>200</v>
      </c>
      <c r="AO190">
        <v>200</v>
      </c>
      <c r="AP190">
        <v>0</v>
      </c>
      <c r="AQ190">
        <v>269</v>
      </c>
      <c r="AR190">
        <v>4</v>
      </c>
      <c r="AS190">
        <v>14.0084</v>
      </c>
      <c r="AT190">
        <v>-1</v>
      </c>
    </row>
    <row r="191" spans="1:46" x14ac:dyDescent="0.3">
      <c r="A191">
        <v>0.67</v>
      </c>
      <c r="B191">
        <v>0.625</v>
      </c>
      <c r="C191">
        <v>1</v>
      </c>
      <c r="D191">
        <v>10</v>
      </c>
      <c r="E191">
        <v>1.768</v>
      </c>
      <c r="F191">
        <v>250</v>
      </c>
      <c r="G191">
        <v>326.92</v>
      </c>
      <c r="H191">
        <v>201.92</v>
      </c>
      <c r="I191">
        <v>201.923076923076</v>
      </c>
      <c r="J191">
        <v>300</v>
      </c>
      <c r="K191">
        <v>751.92307600000004</v>
      </c>
      <c r="L191">
        <v>-1</v>
      </c>
      <c r="M191">
        <v>2</v>
      </c>
      <c r="N191">
        <v>34.923119999999997</v>
      </c>
      <c r="O191">
        <v>525</v>
      </c>
      <c r="P191">
        <v>200</v>
      </c>
      <c r="Q191">
        <v>200</v>
      </c>
      <c r="S191">
        <v>0</v>
      </c>
      <c r="T191">
        <v>269</v>
      </c>
      <c r="U191">
        <v>3</v>
      </c>
      <c r="V191">
        <v>12.124040000000001</v>
      </c>
      <c r="W191">
        <v>-1</v>
      </c>
      <c r="Y191">
        <v>0.67</v>
      </c>
      <c r="Z191">
        <v>0.625</v>
      </c>
      <c r="AA191">
        <v>1</v>
      </c>
      <c r="AB191">
        <v>10</v>
      </c>
      <c r="AC191">
        <v>1.768</v>
      </c>
      <c r="AD191">
        <v>250</v>
      </c>
      <c r="AE191">
        <v>326.92</v>
      </c>
      <c r="AF191">
        <v>201.92</v>
      </c>
      <c r="AG191">
        <v>201.923076923076</v>
      </c>
      <c r="AH191">
        <v>100</v>
      </c>
      <c r="AI191">
        <v>551.92307600000004</v>
      </c>
      <c r="AJ191">
        <v>-1</v>
      </c>
      <c r="AK191">
        <v>2</v>
      </c>
      <c r="AL191">
        <v>43.567900000000002</v>
      </c>
      <c r="AM191">
        <v>525</v>
      </c>
      <c r="AN191">
        <v>200</v>
      </c>
      <c r="AO191">
        <v>200</v>
      </c>
      <c r="AP191">
        <v>0</v>
      </c>
      <c r="AQ191">
        <v>207</v>
      </c>
      <c r="AR191">
        <v>0</v>
      </c>
      <c r="AS191">
        <v>0</v>
      </c>
      <c r="AT191">
        <v>-1</v>
      </c>
    </row>
    <row r="192" spans="1:46" x14ac:dyDescent="0.3">
      <c r="A192" t="s">
        <v>74</v>
      </c>
      <c r="B192" t="s">
        <v>74</v>
      </c>
      <c r="C192">
        <v>2.1</v>
      </c>
      <c r="Y192" t="s">
        <v>74</v>
      </c>
      <c r="Z192" t="s">
        <v>74</v>
      </c>
      <c r="AA192">
        <v>2.1</v>
      </c>
    </row>
    <row r="193" spans="1:46" x14ac:dyDescent="0.3">
      <c r="A193" t="s">
        <v>74</v>
      </c>
      <c r="B193" t="s">
        <v>74</v>
      </c>
      <c r="C193">
        <v>2.1</v>
      </c>
      <c r="D193">
        <v>150</v>
      </c>
      <c r="Y193" t="s">
        <v>74</v>
      </c>
      <c r="Z193" t="s">
        <v>74</v>
      </c>
      <c r="AA193">
        <v>2.1</v>
      </c>
      <c r="AB193">
        <v>150</v>
      </c>
    </row>
    <row r="194" spans="1:46" x14ac:dyDescent="0.3">
      <c r="A194" t="s">
        <v>74</v>
      </c>
      <c r="B194" t="s">
        <v>74</v>
      </c>
      <c r="C194">
        <v>2.1</v>
      </c>
      <c r="D194">
        <v>150</v>
      </c>
      <c r="Y194" t="s">
        <v>74</v>
      </c>
      <c r="Z194" t="s">
        <v>74</v>
      </c>
      <c r="AA194">
        <v>2.1</v>
      </c>
      <c r="AB194">
        <v>150</v>
      </c>
    </row>
    <row r="195" spans="1:46" x14ac:dyDescent="0.3">
      <c r="A195" t="s">
        <v>74</v>
      </c>
      <c r="B195" t="s">
        <v>74</v>
      </c>
      <c r="C195">
        <v>2.1</v>
      </c>
      <c r="D195">
        <v>150</v>
      </c>
      <c r="E195" t="s">
        <v>75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74</v>
      </c>
      <c r="N195" t="s">
        <v>74</v>
      </c>
      <c r="O195">
        <v>20</v>
      </c>
      <c r="Y195" t="s">
        <v>74</v>
      </c>
      <c r="Z195" t="s">
        <v>74</v>
      </c>
      <c r="AA195">
        <v>2.1</v>
      </c>
      <c r="AB195">
        <v>150</v>
      </c>
      <c r="AC195" t="s">
        <v>75</v>
      </c>
      <c r="AD195" t="s">
        <v>74</v>
      </c>
      <c r="AE195" t="s">
        <v>74</v>
      </c>
      <c r="AF195" t="s">
        <v>74</v>
      </c>
      <c r="AG195" t="s">
        <v>74</v>
      </c>
      <c r="AH195" t="s">
        <v>74</v>
      </c>
      <c r="AI195" t="s">
        <v>74</v>
      </c>
      <c r="AJ195" t="s">
        <v>74</v>
      </c>
      <c r="AK195" t="s">
        <v>74</v>
      </c>
      <c r="AL195" t="s">
        <v>74</v>
      </c>
      <c r="AM195">
        <v>20</v>
      </c>
    </row>
    <row r="196" spans="1:46" x14ac:dyDescent="0.3">
      <c r="A196">
        <v>0.67</v>
      </c>
      <c r="B196">
        <v>0.625</v>
      </c>
      <c r="C196">
        <v>1</v>
      </c>
      <c r="D196">
        <v>10</v>
      </c>
      <c r="E196">
        <v>2.1</v>
      </c>
      <c r="F196">
        <v>150</v>
      </c>
      <c r="G196">
        <v>117.53</v>
      </c>
      <c r="H196">
        <v>42.536999999999999</v>
      </c>
      <c r="I196">
        <v>42.537313432835703</v>
      </c>
      <c r="J196">
        <v>0</v>
      </c>
      <c r="K196">
        <v>192.53731300000001</v>
      </c>
      <c r="L196">
        <v>-1</v>
      </c>
      <c r="M196">
        <v>2</v>
      </c>
      <c r="N196">
        <v>36.983429999999998</v>
      </c>
      <c r="O196">
        <v>145</v>
      </c>
      <c r="P196">
        <v>0</v>
      </c>
      <c r="Q196">
        <v>20</v>
      </c>
      <c r="S196">
        <v>0</v>
      </c>
      <c r="T196">
        <v>1620</v>
      </c>
      <c r="U196">
        <v>3</v>
      </c>
      <c r="V196">
        <v>4.9327579999999998</v>
      </c>
      <c r="W196">
        <v>-1</v>
      </c>
      <c r="Y196">
        <v>0.67</v>
      </c>
      <c r="Z196">
        <v>0.625</v>
      </c>
      <c r="AA196">
        <v>1</v>
      </c>
      <c r="AB196">
        <v>10</v>
      </c>
      <c r="AC196">
        <v>2.1</v>
      </c>
      <c r="AD196">
        <v>150</v>
      </c>
      <c r="AE196">
        <v>117.53</v>
      </c>
      <c r="AF196">
        <v>42.536999999999999</v>
      </c>
      <c r="AG196">
        <v>42.537313432835703</v>
      </c>
      <c r="AH196">
        <v>0</v>
      </c>
      <c r="AI196">
        <v>192.53731300000001</v>
      </c>
      <c r="AJ196">
        <v>-1</v>
      </c>
      <c r="AK196">
        <v>2</v>
      </c>
      <c r="AL196">
        <v>36.983429999999998</v>
      </c>
      <c r="AM196">
        <v>145</v>
      </c>
      <c r="AN196">
        <v>0</v>
      </c>
      <c r="AO196">
        <v>20</v>
      </c>
      <c r="AP196">
        <v>0</v>
      </c>
      <c r="AQ196">
        <v>841</v>
      </c>
      <c r="AR196">
        <v>7</v>
      </c>
      <c r="AS196">
        <v>10.469060000000001</v>
      </c>
      <c r="AT196">
        <v>-1</v>
      </c>
    </row>
    <row r="197" spans="1:46" x14ac:dyDescent="0.3">
      <c r="A197">
        <v>0.67</v>
      </c>
      <c r="B197">
        <v>0.625</v>
      </c>
      <c r="C197">
        <v>1</v>
      </c>
      <c r="D197">
        <v>10</v>
      </c>
      <c r="E197">
        <v>2.1</v>
      </c>
      <c r="F197">
        <v>150</v>
      </c>
      <c r="G197">
        <v>117.53</v>
      </c>
      <c r="H197">
        <v>42.536999999999999</v>
      </c>
      <c r="I197">
        <v>42.537313432835703</v>
      </c>
      <c r="J197">
        <v>100</v>
      </c>
      <c r="K197">
        <v>292.53731299999998</v>
      </c>
      <c r="L197">
        <v>-1</v>
      </c>
      <c r="M197">
        <v>2</v>
      </c>
      <c r="N197">
        <v>26.365919999999999</v>
      </c>
      <c r="O197">
        <v>145</v>
      </c>
      <c r="P197">
        <v>0</v>
      </c>
      <c r="Q197">
        <v>20</v>
      </c>
      <c r="S197">
        <v>0</v>
      </c>
      <c r="T197">
        <v>1003</v>
      </c>
      <c r="U197">
        <v>1</v>
      </c>
      <c r="V197">
        <v>3.618881</v>
      </c>
      <c r="W197">
        <v>-1</v>
      </c>
      <c r="Y197">
        <v>0.67</v>
      </c>
      <c r="Z197">
        <v>0.625</v>
      </c>
      <c r="AA197">
        <v>1</v>
      </c>
      <c r="AB197">
        <v>10</v>
      </c>
      <c r="AC197">
        <v>2.1</v>
      </c>
      <c r="AD197">
        <v>150</v>
      </c>
      <c r="AE197">
        <v>117.53</v>
      </c>
      <c r="AF197">
        <v>42.536999999999999</v>
      </c>
      <c r="AG197">
        <v>42.537313432835703</v>
      </c>
      <c r="AH197">
        <v>100</v>
      </c>
      <c r="AI197">
        <v>292.53731299999998</v>
      </c>
      <c r="AJ197">
        <v>-1</v>
      </c>
      <c r="AK197">
        <v>2</v>
      </c>
      <c r="AL197">
        <v>26.365919999999999</v>
      </c>
      <c r="AM197">
        <v>145</v>
      </c>
      <c r="AN197">
        <v>0</v>
      </c>
      <c r="AO197">
        <v>20</v>
      </c>
      <c r="AP197">
        <v>0</v>
      </c>
      <c r="AQ197">
        <v>0</v>
      </c>
      <c r="AR197">
        <v>7</v>
      </c>
      <c r="AS197">
        <v>10.469060000000001</v>
      </c>
      <c r="AT197">
        <v>-1</v>
      </c>
    </row>
    <row r="198" spans="1:46" x14ac:dyDescent="0.3">
      <c r="A198">
        <v>0.67</v>
      </c>
      <c r="B198">
        <v>0.625</v>
      </c>
      <c r="C198">
        <v>1</v>
      </c>
      <c r="D198">
        <v>10</v>
      </c>
      <c r="E198">
        <v>2.1</v>
      </c>
      <c r="F198">
        <v>150</v>
      </c>
      <c r="G198">
        <v>117.53</v>
      </c>
      <c r="H198">
        <v>42.536999999999999</v>
      </c>
      <c r="I198">
        <v>42.537313432835703</v>
      </c>
      <c r="J198">
        <v>200</v>
      </c>
      <c r="K198">
        <v>392.53731299999998</v>
      </c>
      <c r="L198">
        <v>-1</v>
      </c>
      <c r="M198">
        <v>2</v>
      </c>
      <c r="N198">
        <v>20.273800000000001</v>
      </c>
      <c r="O198">
        <v>145</v>
      </c>
      <c r="P198">
        <v>0</v>
      </c>
      <c r="Q198">
        <v>20</v>
      </c>
      <c r="S198">
        <v>0</v>
      </c>
      <c r="T198">
        <v>1119</v>
      </c>
      <c r="U198">
        <v>0</v>
      </c>
      <c r="V198">
        <v>0</v>
      </c>
      <c r="W198">
        <v>-1</v>
      </c>
      <c r="Y198">
        <v>0.67</v>
      </c>
      <c r="Z198">
        <v>0.625</v>
      </c>
      <c r="AA198">
        <v>1</v>
      </c>
      <c r="AB198">
        <v>10</v>
      </c>
      <c r="AC198">
        <v>2.1</v>
      </c>
      <c r="AD198">
        <v>150</v>
      </c>
      <c r="AE198">
        <v>117.53</v>
      </c>
      <c r="AF198">
        <v>42.536999999999999</v>
      </c>
      <c r="AG198">
        <v>42.537313432835703</v>
      </c>
      <c r="AH198">
        <v>200</v>
      </c>
      <c r="AI198">
        <v>392.53731299999998</v>
      </c>
      <c r="AJ198">
        <v>-1</v>
      </c>
      <c r="AK198">
        <v>2</v>
      </c>
      <c r="AL198">
        <v>20.273800000000001</v>
      </c>
      <c r="AM198">
        <v>145</v>
      </c>
      <c r="AN198">
        <v>0</v>
      </c>
      <c r="AO198">
        <v>20</v>
      </c>
      <c r="AP198">
        <v>0</v>
      </c>
      <c r="AQ198">
        <v>0</v>
      </c>
      <c r="AR198">
        <v>7</v>
      </c>
      <c r="AS198">
        <v>10.469060000000001</v>
      </c>
      <c r="AT198">
        <v>-1</v>
      </c>
    </row>
    <row r="199" spans="1:46" x14ac:dyDescent="0.3">
      <c r="A199">
        <v>0.67</v>
      </c>
      <c r="B199">
        <v>0.625</v>
      </c>
      <c r="C199">
        <v>1</v>
      </c>
      <c r="D199">
        <v>10</v>
      </c>
      <c r="E199">
        <v>2.1</v>
      </c>
      <c r="F199">
        <v>150</v>
      </c>
      <c r="G199">
        <v>117.53</v>
      </c>
      <c r="H199">
        <v>42.536999999999999</v>
      </c>
      <c r="I199">
        <v>42.537313432835703</v>
      </c>
      <c r="J199">
        <v>300</v>
      </c>
      <c r="K199">
        <v>492.53731299999998</v>
      </c>
      <c r="L199">
        <v>-1</v>
      </c>
      <c r="M199">
        <v>2</v>
      </c>
      <c r="N199">
        <v>16.4041</v>
      </c>
      <c r="O199">
        <v>145</v>
      </c>
      <c r="P199">
        <v>0</v>
      </c>
      <c r="Q199">
        <v>20</v>
      </c>
      <c r="S199">
        <v>0</v>
      </c>
      <c r="T199">
        <v>1356</v>
      </c>
      <c r="U199">
        <v>0</v>
      </c>
      <c r="V199">
        <v>0</v>
      </c>
      <c r="W199">
        <v>-1</v>
      </c>
      <c r="Y199">
        <v>0.67</v>
      </c>
      <c r="Z199">
        <v>0.625</v>
      </c>
      <c r="AA199">
        <v>1</v>
      </c>
      <c r="AB199">
        <v>10</v>
      </c>
      <c r="AC199">
        <v>2.1</v>
      </c>
      <c r="AD199">
        <v>150</v>
      </c>
      <c r="AE199">
        <v>117.53</v>
      </c>
      <c r="AF199">
        <v>42.536999999999999</v>
      </c>
      <c r="AG199">
        <v>42.537313432835703</v>
      </c>
      <c r="AH199">
        <v>300</v>
      </c>
      <c r="AI199">
        <v>492.53731299999998</v>
      </c>
      <c r="AJ199">
        <v>-1</v>
      </c>
      <c r="AK199">
        <v>2</v>
      </c>
      <c r="AL199">
        <v>16.4041</v>
      </c>
      <c r="AM199">
        <v>145</v>
      </c>
      <c r="AN199">
        <v>0</v>
      </c>
      <c r="AO199">
        <v>20</v>
      </c>
      <c r="AP199">
        <v>0</v>
      </c>
      <c r="AQ199">
        <v>0</v>
      </c>
      <c r="AR199">
        <v>7</v>
      </c>
      <c r="AS199">
        <v>10.469060000000001</v>
      </c>
      <c r="AT199">
        <v>-1</v>
      </c>
    </row>
    <row r="200" spans="1:46" x14ac:dyDescent="0.3">
      <c r="A200">
        <v>0.67</v>
      </c>
      <c r="B200">
        <v>0.625</v>
      </c>
      <c r="C200">
        <v>1</v>
      </c>
      <c r="D200">
        <v>10</v>
      </c>
      <c r="E200">
        <v>2.1</v>
      </c>
      <c r="F200">
        <v>150</v>
      </c>
      <c r="G200">
        <v>117.53</v>
      </c>
      <c r="H200">
        <v>42.536999999999999</v>
      </c>
      <c r="I200">
        <v>42.537313432835703</v>
      </c>
      <c r="J200">
        <v>200</v>
      </c>
      <c r="K200">
        <v>392.53731299999998</v>
      </c>
      <c r="L200">
        <v>-1</v>
      </c>
      <c r="M200">
        <v>2</v>
      </c>
      <c r="N200">
        <v>20.273800000000001</v>
      </c>
      <c r="O200">
        <v>145</v>
      </c>
      <c r="P200">
        <v>0</v>
      </c>
      <c r="Q200">
        <v>20</v>
      </c>
      <c r="S200">
        <v>0</v>
      </c>
      <c r="T200">
        <v>1119</v>
      </c>
      <c r="U200">
        <v>0</v>
      </c>
      <c r="V200">
        <v>0</v>
      </c>
      <c r="W200">
        <v>-1</v>
      </c>
      <c r="Y200">
        <v>0.67</v>
      </c>
      <c r="Z200">
        <v>0.625</v>
      </c>
      <c r="AA200">
        <v>1</v>
      </c>
      <c r="AB200">
        <v>10</v>
      </c>
      <c r="AC200">
        <v>2.1</v>
      </c>
      <c r="AD200">
        <v>150</v>
      </c>
      <c r="AE200">
        <v>117.53</v>
      </c>
      <c r="AF200">
        <v>42.536999999999999</v>
      </c>
      <c r="AG200">
        <v>42.537313432835703</v>
      </c>
      <c r="AH200">
        <v>0</v>
      </c>
      <c r="AI200">
        <v>192.53731300000001</v>
      </c>
      <c r="AJ200">
        <v>-1</v>
      </c>
      <c r="AK200">
        <v>2</v>
      </c>
      <c r="AL200">
        <v>36.983429999999998</v>
      </c>
      <c r="AM200">
        <v>145</v>
      </c>
      <c r="AN200">
        <v>0</v>
      </c>
      <c r="AO200">
        <v>20</v>
      </c>
      <c r="AP200">
        <v>0</v>
      </c>
      <c r="AQ200">
        <v>841</v>
      </c>
      <c r="AR200">
        <v>7</v>
      </c>
      <c r="AS200">
        <v>10.469060000000001</v>
      </c>
      <c r="AT200">
        <v>-1</v>
      </c>
    </row>
    <row r="201" spans="1:46" x14ac:dyDescent="0.3">
      <c r="A201" t="s">
        <v>74</v>
      </c>
      <c r="B201" t="s">
        <v>74</v>
      </c>
      <c r="C201">
        <v>2.1</v>
      </c>
      <c r="D201">
        <v>150</v>
      </c>
      <c r="E201" t="s">
        <v>75</v>
      </c>
      <c r="F201" t="s">
        <v>74</v>
      </c>
      <c r="G201" t="s">
        <v>74</v>
      </c>
      <c r="H201" t="s">
        <v>74</v>
      </c>
      <c r="I201" t="s">
        <v>74</v>
      </c>
      <c r="J201" t="s">
        <v>74</v>
      </c>
      <c r="K201" t="s">
        <v>74</v>
      </c>
      <c r="L201" t="s">
        <v>74</v>
      </c>
      <c r="M201" t="s">
        <v>74</v>
      </c>
      <c r="N201" t="s">
        <v>74</v>
      </c>
      <c r="O201">
        <v>65</v>
      </c>
      <c r="Y201" t="s">
        <v>74</v>
      </c>
      <c r="Z201" t="s">
        <v>74</v>
      </c>
      <c r="AA201">
        <v>2.1</v>
      </c>
      <c r="AB201">
        <v>150</v>
      </c>
      <c r="AC201" t="s">
        <v>75</v>
      </c>
      <c r="AD201" t="s">
        <v>74</v>
      </c>
      <c r="AE201" t="s">
        <v>74</v>
      </c>
      <c r="AF201" t="s">
        <v>74</v>
      </c>
      <c r="AG201" t="s">
        <v>74</v>
      </c>
      <c r="AH201" t="s">
        <v>74</v>
      </c>
      <c r="AI201" t="s">
        <v>74</v>
      </c>
      <c r="AJ201" t="s">
        <v>74</v>
      </c>
      <c r="AK201" t="s">
        <v>74</v>
      </c>
      <c r="AL201" t="s">
        <v>74</v>
      </c>
      <c r="AM201">
        <v>65</v>
      </c>
    </row>
    <row r="202" spans="1:46" x14ac:dyDescent="0.3">
      <c r="A202">
        <v>0.67</v>
      </c>
      <c r="B202">
        <v>0.625</v>
      </c>
      <c r="C202">
        <v>1</v>
      </c>
      <c r="D202">
        <v>10</v>
      </c>
      <c r="E202">
        <v>2.1</v>
      </c>
      <c r="F202">
        <v>150</v>
      </c>
      <c r="G202">
        <v>117.53</v>
      </c>
      <c r="H202">
        <v>42.536999999999999</v>
      </c>
      <c r="I202">
        <v>42.537313432835703</v>
      </c>
      <c r="J202">
        <v>0</v>
      </c>
      <c r="K202">
        <v>192.53731300000001</v>
      </c>
      <c r="L202">
        <v>-1</v>
      </c>
      <c r="M202">
        <v>2</v>
      </c>
      <c r="N202">
        <v>44.619970000000002</v>
      </c>
      <c r="O202">
        <v>190</v>
      </c>
      <c r="P202">
        <v>0</v>
      </c>
      <c r="Q202">
        <v>65</v>
      </c>
      <c r="S202">
        <v>0</v>
      </c>
      <c r="T202">
        <v>1645</v>
      </c>
      <c r="U202">
        <v>49</v>
      </c>
      <c r="V202">
        <v>19.876850000000001</v>
      </c>
      <c r="W202">
        <v>-1</v>
      </c>
      <c r="Y202">
        <v>0.67</v>
      </c>
      <c r="Z202">
        <v>0.625</v>
      </c>
      <c r="AA202">
        <v>1</v>
      </c>
      <c r="AB202">
        <v>10</v>
      </c>
      <c r="AC202">
        <v>2.1</v>
      </c>
      <c r="AD202">
        <v>150</v>
      </c>
      <c r="AE202">
        <v>117.53</v>
      </c>
      <c r="AF202">
        <v>42.536999999999999</v>
      </c>
      <c r="AG202">
        <v>42.537313432835703</v>
      </c>
      <c r="AH202">
        <v>0</v>
      </c>
      <c r="AI202">
        <v>192.53731300000001</v>
      </c>
      <c r="AJ202">
        <v>-1</v>
      </c>
      <c r="AK202">
        <v>2</v>
      </c>
      <c r="AL202">
        <v>44.619970000000002</v>
      </c>
      <c r="AM202">
        <v>190</v>
      </c>
      <c r="AN202">
        <v>0</v>
      </c>
      <c r="AO202">
        <v>65</v>
      </c>
      <c r="AP202">
        <v>0</v>
      </c>
      <c r="AQ202">
        <v>1393</v>
      </c>
      <c r="AR202">
        <v>130</v>
      </c>
      <c r="AS202">
        <v>35.575209999999998</v>
      </c>
      <c r="AT202">
        <v>-1</v>
      </c>
    </row>
    <row r="203" spans="1:46" x14ac:dyDescent="0.3">
      <c r="A203">
        <v>0.67</v>
      </c>
      <c r="B203">
        <v>0.625</v>
      </c>
      <c r="C203">
        <v>1</v>
      </c>
      <c r="D203">
        <v>10</v>
      </c>
      <c r="E203">
        <v>2.1</v>
      </c>
      <c r="F203">
        <v>150</v>
      </c>
      <c r="G203">
        <v>117.53</v>
      </c>
      <c r="H203">
        <v>42.536999999999999</v>
      </c>
      <c r="I203">
        <v>42.537313432835703</v>
      </c>
      <c r="J203">
        <v>100</v>
      </c>
      <c r="K203">
        <v>292.53731299999998</v>
      </c>
      <c r="L203">
        <v>-1</v>
      </c>
      <c r="M203">
        <v>2</v>
      </c>
      <c r="N203">
        <v>33.003309999999999</v>
      </c>
      <c r="O203">
        <v>190</v>
      </c>
      <c r="P203">
        <v>0</v>
      </c>
      <c r="Q203">
        <v>65</v>
      </c>
      <c r="S203">
        <v>0</v>
      </c>
      <c r="T203">
        <v>876</v>
      </c>
      <c r="U203">
        <v>8</v>
      </c>
      <c r="V203">
        <v>10.96753</v>
      </c>
      <c r="W203">
        <v>-1</v>
      </c>
      <c r="Y203">
        <v>0.67</v>
      </c>
      <c r="Z203">
        <v>0.625</v>
      </c>
      <c r="AA203">
        <v>1</v>
      </c>
      <c r="AB203">
        <v>10</v>
      </c>
      <c r="AC203">
        <v>2.1</v>
      </c>
      <c r="AD203">
        <v>150</v>
      </c>
      <c r="AE203">
        <v>117.53</v>
      </c>
      <c r="AF203">
        <v>42.536999999999999</v>
      </c>
      <c r="AG203">
        <v>42.537313432835703</v>
      </c>
      <c r="AH203">
        <v>100</v>
      </c>
      <c r="AI203">
        <v>292.53731299999998</v>
      </c>
      <c r="AJ203">
        <v>-1</v>
      </c>
      <c r="AK203">
        <v>2</v>
      </c>
      <c r="AL203">
        <v>33.003309999999999</v>
      </c>
      <c r="AM203">
        <v>190</v>
      </c>
      <c r="AN203">
        <v>0</v>
      </c>
      <c r="AO203">
        <v>65</v>
      </c>
      <c r="AP203">
        <v>0</v>
      </c>
      <c r="AQ203">
        <v>163</v>
      </c>
      <c r="AR203">
        <v>13</v>
      </c>
      <c r="AS203">
        <v>32.808010000000003</v>
      </c>
      <c r="AT203">
        <v>-1</v>
      </c>
    </row>
    <row r="204" spans="1:46" x14ac:dyDescent="0.3">
      <c r="A204">
        <v>0.67</v>
      </c>
      <c r="B204">
        <v>0.625</v>
      </c>
      <c r="C204">
        <v>1</v>
      </c>
      <c r="D204">
        <v>10</v>
      </c>
      <c r="E204">
        <v>2.1</v>
      </c>
      <c r="F204">
        <v>150</v>
      </c>
      <c r="G204">
        <v>117.53</v>
      </c>
      <c r="H204">
        <v>42.536999999999999</v>
      </c>
      <c r="I204">
        <v>42.537313432835703</v>
      </c>
      <c r="J204">
        <v>200</v>
      </c>
      <c r="K204">
        <v>392.53731299999998</v>
      </c>
      <c r="L204">
        <v>-1</v>
      </c>
      <c r="M204">
        <v>2</v>
      </c>
      <c r="N204">
        <v>25.828389999999999</v>
      </c>
      <c r="O204">
        <v>190</v>
      </c>
      <c r="P204">
        <v>0</v>
      </c>
      <c r="Q204">
        <v>65</v>
      </c>
      <c r="S204">
        <v>0</v>
      </c>
      <c r="T204">
        <v>1005</v>
      </c>
      <c r="U204">
        <v>8</v>
      </c>
      <c r="V204">
        <v>10.23746</v>
      </c>
      <c r="W204">
        <v>-1</v>
      </c>
      <c r="Y204">
        <v>0.67</v>
      </c>
      <c r="Z204">
        <v>0.625</v>
      </c>
      <c r="AA204">
        <v>1</v>
      </c>
      <c r="AB204">
        <v>10</v>
      </c>
      <c r="AC204">
        <v>2.1</v>
      </c>
      <c r="AD204">
        <v>150</v>
      </c>
      <c r="AE204">
        <v>117.53</v>
      </c>
      <c r="AF204">
        <v>42.536999999999999</v>
      </c>
      <c r="AG204">
        <v>42.537313432835703</v>
      </c>
      <c r="AH204">
        <v>200</v>
      </c>
      <c r="AI204">
        <v>392.53731299999998</v>
      </c>
      <c r="AJ204">
        <v>-1</v>
      </c>
      <c r="AK204">
        <v>2</v>
      </c>
      <c r="AL204">
        <v>25.828389999999999</v>
      </c>
      <c r="AM204">
        <v>190</v>
      </c>
      <c r="AN204">
        <v>0</v>
      </c>
      <c r="AO204">
        <v>65</v>
      </c>
      <c r="AP204">
        <v>0</v>
      </c>
      <c r="AQ204">
        <v>0</v>
      </c>
      <c r="AR204">
        <v>13</v>
      </c>
      <c r="AS204">
        <v>32.808010000000003</v>
      </c>
      <c r="AT204">
        <v>-1</v>
      </c>
    </row>
    <row r="205" spans="1:46" x14ac:dyDescent="0.3">
      <c r="A205">
        <v>0.67</v>
      </c>
      <c r="B205">
        <v>0.625</v>
      </c>
      <c r="C205">
        <v>1</v>
      </c>
      <c r="D205">
        <v>10</v>
      </c>
      <c r="E205">
        <v>2.1</v>
      </c>
      <c r="F205">
        <v>150</v>
      </c>
      <c r="G205">
        <v>117.53</v>
      </c>
      <c r="H205">
        <v>42.536999999999999</v>
      </c>
      <c r="I205">
        <v>42.537313432835703</v>
      </c>
      <c r="J205">
        <v>300</v>
      </c>
      <c r="K205">
        <v>492.53731299999998</v>
      </c>
      <c r="L205">
        <v>-1</v>
      </c>
      <c r="M205">
        <v>2</v>
      </c>
      <c r="N205">
        <v>21.09449</v>
      </c>
      <c r="O205">
        <v>190</v>
      </c>
      <c r="P205">
        <v>0</v>
      </c>
      <c r="Q205">
        <v>65</v>
      </c>
      <c r="S205">
        <v>0</v>
      </c>
      <c r="T205">
        <v>1146</v>
      </c>
      <c r="U205">
        <v>2</v>
      </c>
      <c r="V205">
        <v>4.7885239999999998</v>
      </c>
      <c r="W205">
        <v>-1</v>
      </c>
      <c r="Y205">
        <v>0.67</v>
      </c>
      <c r="Z205">
        <v>0.625</v>
      </c>
      <c r="AA205">
        <v>1</v>
      </c>
      <c r="AB205">
        <v>10</v>
      </c>
      <c r="AC205">
        <v>2.1</v>
      </c>
      <c r="AD205">
        <v>150</v>
      </c>
      <c r="AE205">
        <v>117.53</v>
      </c>
      <c r="AF205">
        <v>42.536999999999999</v>
      </c>
      <c r="AG205">
        <v>42.537313432835703</v>
      </c>
      <c r="AH205">
        <v>300</v>
      </c>
      <c r="AI205">
        <v>492.53731299999998</v>
      </c>
      <c r="AJ205">
        <v>-1</v>
      </c>
      <c r="AK205">
        <v>2</v>
      </c>
      <c r="AL205">
        <v>21.09449</v>
      </c>
      <c r="AM205">
        <v>190</v>
      </c>
      <c r="AN205">
        <v>0</v>
      </c>
      <c r="AO205">
        <v>65</v>
      </c>
      <c r="AP205">
        <v>0</v>
      </c>
      <c r="AQ205">
        <v>0</v>
      </c>
      <c r="AR205">
        <v>13</v>
      </c>
      <c r="AS205">
        <v>32.808010000000003</v>
      </c>
      <c r="AT205">
        <v>-1</v>
      </c>
    </row>
    <row r="206" spans="1:46" x14ac:dyDescent="0.3">
      <c r="A206">
        <v>0.67</v>
      </c>
      <c r="B206">
        <v>0.625</v>
      </c>
      <c r="C206">
        <v>1</v>
      </c>
      <c r="D206">
        <v>10</v>
      </c>
      <c r="E206">
        <v>2.1</v>
      </c>
      <c r="F206">
        <v>150</v>
      </c>
      <c r="G206">
        <v>117.53</v>
      </c>
      <c r="H206">
        <v>42.536999999999999</v>
      </c>
      <c r="I206">
        <v>42.537313432835703</v>
      </c>
      <c r="J206">
        <v>300</v>
      </c>
      <c r="K206">
        <v>492.53731299999998</v>
      </c>
      <c r="L206">
        <v>-1</v>
      </c>
      <c r="M206">
        <v>2</v>
      </c>
      <c r="N206">
        <v>21.09449</v>
      </c>
      <c r="O206">
        <v>190</v>
      </c>
      <c r="P206">
        <v>0</v>
      </c>
      <c r="Q206">
        <v>65</v>
      </c>
      <c r="S206">
        <v>0</v>
      </c>
      <c r="T206">
        <v>1146</v>
      </c>
      <c r="U206">
        <v>2</v>
      </c>
      <c r="V206">
        <v>4.7885239999999998</v>
      </c>
      <c r="W206">
        <v>-1</v>
      </c>
      <c r="Y206">
        <v>0.67</v>
      </c>
      <c r="Z206">
        <v>0.625</v>
      </c>
      <c r="AA206">
        <v>1</v>
      </c>
      <c r="AB206">
        <v>10</v>
      </c>
      <c r="AC206">
        <v>2.1</v>
      </c>
      <c r="AD206">
        <v>150</v>
      </c>
      <c r="AE206">
        <v>117.53</v>
      </c>
      <c r="AF206">
        <v>42.536999999999999</v>
      </c>
      <c r="AG206">
        <v>42.537313432835703</v>
      </c>
      <c r="AH206">
        <v>100</v>
      </c>
      <c r="AI206">
        <v>292.53731299999998</v>
      </c>
      <c r="AJ206">
        <v>-1</v>
      </c>
      <c r="AK206">
        <v>2</v>
      </c>
      <c r="AL206">
        <v>33.003309999999999</v>
      </c>
      <c r="AM206">
        <v>190</v>
      </c>
      <c r="AN206">
        <v>0</v>
      </c>
      <c r="AO206">
        <v>65</v>
      </c>
      <c r="AP206">
        <v>0</v>
      </c>
      <c r="AQ206">
        <v>163</v>
      </c>
      <c r="AR206">
        <v>13</v>
      </c>
      <c r="AS206">
        <v>32.808010000000003</v>
      </c>
      <c r="AT206">
        <v>-1</v>
      </c>
    </row>
    <row r="207" spans="1:46" x14ac:dyDescent="0.3">
      <c r="A207" t="s">
        <v>74</v>
      </c>
      <c r="B207" t="s">
        <v>74</v>
      </c>
      <c r="C207">
        <v>2.1</v>
      </c>
      <c r="D207">
        <v>150</v>
      </c>
      <c r="E207" t="s">
        <v>75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74</v>
      </c>
      <c r="N207" t="s">
        <v>74</v>
      </c>
      <c r="O207">
        <v>110</v>
      </c>
      <c r="Y207" t="s">
        <v>74</v>
      </c>
      <c r="Z207" t="s">
        <v>74</v>
      </c>
      <c r="AA207">
        <v>2.1</v>
      </c>
      <c r="AB207">
        <v>150</v>
      </c>
      <c r="AC207" t="s">
        <v>75</v>
      </c>
      <c r="AD207" t="s">
        <v>74</v>
      </c>
      <c r="AE207" t="s">
        <v>74</v>
      </c>
      <c r="AF207" t="s">
        <v>74</v>
      </c>
      <c r="AG207" t="s">
        <v>74</v>
      </c>
      <c r="AH207" t="s">
        <v>74</v>
      </c>
      <c r="AI207" t="s">
        <v>74</v>
      </c>
      <c r="AJ207" t="s">
        <v>74</v>
      </c>
      <c r="AK207" t="s">
        <v>74</v>
      </c>
      <c r="AL207" t="s">
        <v>74</v>
      </c>
      <c r="AM207">
        <v>110</v>
      </c>
    </row>
    <row r="208" spans="1:46" x14ac:dyDescent="0.3">
      <c r="A208">
        <v>0.67</v>
      </c>
      <c r="B208">
        <v>0.625</v>
      </c>
      <c r="C208">
        <v>1</v>
      </c>
      <c r="D208">
        <v>10</v>
      </c>
      <c r="E208">
        <v>2.1</v>
      </c>
      <c r="F208">
        <v>150</v>
      </c>
      <c r="G208">
        <v>117.53</v>
      </c>
      <c r="H208">
        <v>42.536999999999999</v>
      </c>
      <c r="I208">
        <v>42.537313432835703</v>
      </c>
      <c r="J208">
        <v>0</v>
      </c>
      <c r="K208">
        <v>192.53731300000001</v>
      </c>
      <c r="L208">
        <v>-1</v>
      </c>
      <c r="M208">
        <v>2</v>
      </c>
      <c r="N208">
        <v>50.671970000000002</v>
      </c>
      <c r="O208">
        <v>235</v>
      </c>
      <c r="P208">
        <v>0</v>
      </c>
      <c r="Q208">
        <v>110</v>
      </c>
      <c r="S208">
        <v>0</v>
      </c>
      <c r="T208">
        <v>1352</v>
      </c>
      <c r="U208">
        <v>101</v>
      </c>
      <c r="V208">
        <v>31.72391</v>
      </c>
      <c r="W208">
        <v>-1</v>
      </c>
      <c r="Y208">
        <v>0.67</v>
      </c>
      <c r="Z208">
        <v>0.625</v>
      </c>
      <c r="AA208">
        <v>1</v>
      </c>
      <c r="AB208">
        <v>10</v>
      </c>
      <c r="AC208">
        <v>2.1</v>
      </c>
      <c r="AD208">
        <v>150</v>
      </c>
      <c r="AE208">
        <v>117.53</v>
      </c>
      <c r="AF208">
        <v>42.536999999999999</v>
      </c>
      <c r="AG208">
        <v>42.537313432835703</v>
      </c>
      <c r="AH208">
        <v>0</v>
      </c>
      <c r="AI208">
        <v>192.53731300000001</v>
      </c>
      <c r="AJ208">
        <v>-1</v>
      </c>
      <c r="AK208">
        <v>2</v>
      </c>
      <c r="AL208">
        <v>50.671970000000002</v>
      </c>
      <c r="AM208">
        <v>235</v>
      </c>
      <c r="AN208">
        <v>0</v>
      </c>
      <c r="AO208">
        <v>110</v>
      </c>
      <c r="AP208">
        <v>0</v>
      </c>
      <c r="AQ208">
        <v>1266</v>
      </c>
      <c r="AR208">
        <v>124</v>
      </c>
      <c r="AS208">
        <v>36.475850000000001</v>
      </c>
      <c r="AT208">
        <v>-1</v>
      </c>
    </row>
    <row r="209" spans="1:46" x14ac:dyDescent="0.3">
      <c r="A209">
        <v>0.67</v>
      </c>
      <c r="B209">
        <v>0.625</v>
      </c>
      <c r="C209">
        <v>1</v>
      </c>
      <c r="D209">
        <v>10</v>
      </c>
      <c r="E209">
        <v>2.1</v>
      </c>
      <c r="F209">
        <v>150</v>
      </c>
      <c r="G209">
        <v>117.53</v>
      </c>
      <c r="H209">
        <v>42.536999999999999</v>
      </c>
      <c r="I209">
        <v>42.537313432835703</v>
      </c>
      <c r="J209">
        <v>100</v>
      </c>
      <c r="K209">
        <v>292.53731299999998</v>
      </c>
      <c r="L209">
        <v>-1</v>
      </c>
      <c r="M209">
        <v>2</v>
      </c>
      <c r="N209">
        <v>38.775480000000002</v>
      </c>
      <c r="O209">
        <v>235</v>
      </c>
      <c r="P209">
        <v>0</v>
      </c>
      <c r="Q209">
        <v>110</v>
      </c>
      <c r="S209">
        <v>0</v>
      </c>
      <c r="T209">
        <v>609</v>
      </c>
      <c r="U209">
        <v>29</v>
      </c>
      <c r="V209">
        <v>25.208760000000002</v>
      </c>
      <c r="W209">
        <v>-1</v>
      </c>
      <c r="Y209">
        <v>0.67</v>
      </c>
      <c r="Z209">
        <v>0.625</v>
      </c>
      <c r="AA209">
        <v>1</v>
      </c>
      <c r="AB209">
        <v>10</v>
      </c>
      <c r="AC209">
        <v>2.1</v>
      </c>
      <c r="AD209">
        <v>150</v>
      </c>
      <c r="AE209">
        <v>117.53</v>
      </c>
      <c r="AF209">
        <v>42.536999999999999</v>
      </c>
      <c r="AG209">
        <v>42.537313432835703</v>
      </c>
      <c r="AH209">
        <v>100</v>
      </c>
      <c r="AI209">
        <v>292.53731299999998</v>
      </c>
      <c r="AJ209">
        <v>-1</v>
      </c>
      <c r="AK209">
        <v>2</v>
      </c>
      <c r="AL209">
        <v>38.775480000000002</v>
      </c>
      <c r="AM209">
        <v>235</v>
      </c>
      <c r="AN209">
        <v>0</v>
      </c>
      <c r="AO209">
        <v>110</v>
      </c>
      <c r="AP209">
        <v>0</v>
      </c>
      <c r="AQ209">
        <v>359</v>
      </c>
      <c r="AR209">
        <v>29</v>
      </c>
      <c r="AS209">
        <v>33.024230000000003</v>
      </c>
      <c r="AT209">
        <v>-1</v>
      </c>
    </row>
    <row r="210" spans="1:46" x14ac:dyDescent="0.3">
      <c r="A210">
        <v>0.67</v>
      </c>
      <c r="B210">
        <v>0.625</v>
      </c>
      <c r="C210">
        <v>1</v>
      </c>
      <c r="D210">
        <v>10</v>
      </c>
      <c r="E210">
        <v>2.1</v>
      </c>
      <c r="F210">
        <v>150</v>
      </c>
      <c r="G210">
        <v>117.53</v>
      </c>
      <c r="H210">
        <v>42.536999999999999</v>
      </c>
      <c r="I210">
        <v>42.537313432835703</v>
      </c>
      <c r="J210">
        <v>200</v>
      </c>
      <c r="K210">
        <v>392.53731299999998</v>
      </c>
      <c r="L210">
        <v>-1</v>
      </c>
      <c r="M210">
        <v>2</v>
      </c>
      <c r="N210">
        <v>30.90765</v>
      </c>
      <c r="O210">
        <v>235</v>
      </c>
      <c r="P210">
        <v>0</v>
      </c>
      <c r="Q210">
        <v>110</v>
      </c>
      <c r="S210">
        <v>0</v>
      </c>
      <c r="T210">
        <v>932</v>
      </c>
      <c r="U210">
        <v>20</v>
      </c>
      <c r="V210">
        <v>16.847100000000001</v>
      </c>
      <c r="W210">
        <v>-1</v>
      </c>
      <c r="Y210">
        <v>0.67</v>
      </c>
      <c r="Z210">
        <v>0.625</v>
      </c>
      <c r="AA210">
        <v>1</v>
      </c>
      <c r="AB210">
        <v>10</v>
      </c>
      <c r="AC210">
        <v>2.1</v>
      </c>
      <c r="AD210">
        <v>150</v>
      </c>
      <c r="AE210">
        <v>117.53</v>
      </c>
      <c r="AF210">
        <v>42.536999999999999</v>
      </c>
      <c r="AG210">
        <v>42.537313432835703</v>
      </c>
      <c r="AH210">
        <v>200</v>
      </c>
      <c r="AI210">
        <v>392.53731299999998</v>
      </c>
      <c r="AJ210">
        <v>-1</v>
      </c>
      <c r="AK210">
        <v>2</v>
      </c>
      <c r="AL210">
        <v>30.90765</v>
      </c>
      <c r="AM210">
        <v>235</v>
      </c>
      <c r="AN210">
        <v>0</v>
      </c>
      <c r="AO210">
        <v>110</v>
      </c>
      <c r="AP210">
        <v>0</v>
      </c>
      <c r="AQ210">
        <v>4</v>
      </c>
      <c r="AR210">
        <v>0</v>
      </c>
      <c r="AS210">
        <v>0</v>
      </c>
      <c r="AT210">
        <v>-1</v>
      </c>
    </row>
    <row r="211" spans="1:46" x14ac:dyDescent="0.3">
      <c r="A211">
        <v>0.67</v>
      </c>
      <c r="B211">
        <v>0.625</v>
      </c>
      <c r="C211">
        <v>1</v>
      </c>
      <c r="D211">
        <v>10</v>
      </c>
      <c r="E211">
        <v>2.1</v>
      </c>
      <c r="F211">
        <v>150</v>
      </c>
      <c r="G211">
        <v>117.53</v>
      </c>
      <c r="H211">
        <v>42.536999999999999</v>
      </c>
      <c r="I211">
        <v>42.537313432835703</v>
      </c>
      <c r="J211">
        <v>300</v>
      </c>
      <c r="K211">
        <v>492.53731299999998</v>
      </c>
      <c r="L211">
        <v>-1</v>
      </c>
      <c r="M211">
        <v>2</v>
      </c>
      <c r="N211">
        <v>25.506789999999999</v>
      </c>
      <c r="O211">
        <v>235</v>
      </c>
      <c r="P211">
        <v>0</v>
      </c>
      <c r="Q211">
        <v>110</v>
      </c>
      <c r="S211">
        <v>0</v>
      </c>
      <c r="T211">
        <v>1070</v>
      </c>
      <c r="U211">
        <v>9</v>
      </c>
      <c r="V211">
        <v>10.524279999999999</v>
      </c>
      <c r="W211">
        <v>-1</v>
      </c>
      <c r="Y211">
        <v>0.67</v>
      </c>
      <c r="Z211">
        <v>0.625</v>
      </c>
      <c r="AA211">
        <v>1</v>
      </c>
      <c r="AB211">
        <v>10</v>
      </c>
      <c r="AC211">
        <v>2.1</v>
      </c>
      <c r="AD211">
        <v>150</v>
      </c>
      <c r="AE211">
        <v>117.53</v>
      </c>
      <c r="AF211">
        <v>42.536999999999999</v>
      </c>
      <c r="AG211">
        <v>42.537313432835703</v>
      </c>
      <c r="AH211">
        <v>300</v>
      </c>
      <c r="AI211">
        <v>492.53731299999998</v>
      </c>
      <c r="AJ211">
        <v>-1</v>
      </c>
      <c r="AK211">
        <v>2</v>
      </c>
      <c r="AL211">
        <v>25.506789999999999</v>
      </c>
      <c r="AM211">
        <v>235</v>
      </c>
      <c r="AN211">
        <v>0</v>
      </c>
      <c r="AO211">
        <v>110</v>
      </c>
      <c r="AP211">
        <v>0</v>
      </c>
      <c r="AQ211">
        <v>0</v>
      </c>
      <c r="AR211">
        <v>0</v>
      </c>
      <c r="AS211">
        <v>0</v>
      </c>
      <c r="AT211">
        <v>-1</v>
      </c>
    </row>
    <row r="212" spans="1:46" x14ac:dyDescent="0.3">
      <c r="A212">
        <v>0.67</v>
      </c>
      <c r="B212">
        <v>0.625</v>
      </c>
      <c r="C212">
        <v>1</v>
      </c>
      <c r="D212">
        <v>10</v>
      </c>
      <c r="E212">
        <v>2.1</v>
      </c>
      <c r="F212">
        <v>150</v>
      </c>
      <c r="G212">
        <v>117.53</v>
      </c>
      <c r="H212">
        <v>42.536999999999999</v>
      </c>
      <c r="I212">
        <v>42.537313432835703</v>
      </c>
      <c r="J212">
        <v>300</v>
      </c>
      <c r="K212">
        <v>492.53731299999998</v>
      </c>
      <c r="L212">
        <v>-1</v>
      </c>
      <c r="M212">
        <v>2</v>
      </c>
      <c r="N212">
        <v>25.506789999999999</v>
      </c>
      <c r="O212">
        <v>235</v>
      </c>
      <c r="P212">
        <v>0</v>
      </c>
      <c r="Q212">
        <v>110</v>
      </c>
      <c r="S212">
        <v>0</v>
      </c>
      <c r="T212">
        <v>1070</v>
      </c>
      <c r="U212">
        <v>9</v>
      </c>
      <c r="V212">
        <v>10.524279999999999</v>
      </c>
      <c r="W212">
        <v>-1</v>
      </c>
      <c r="Y212">
        <v>0.67</v>
      </c>
      <c r="Z212">
        <v>0.625</v>
      </c>
      <c r="AA212">
        <v>1</v>
      </c>
      <c r="AB212">
        <v>10</v>
      </c>
      <c r="AC212">
        <v>2.1</v>
      </c>
      <c r="AD212">
        <v>150</v>
      </c>
      <c r="AE212">
        <v>117.53</v>
      </c>
      <c r="AF212">
        <v>42.536999999999999</v>
      </c>
      <c r="AG212">
        <v>42.537313432835703</v>
      </c>
      <c r="AH212">
        <v>200</v>
      </c>
      <c r="AI212">
        <v>392.53731299999998</v>
      </c>
      <c r="AJ212">
        <v>-1</v>
      </c>
      <c r="AK212">
        <v>2</v>
      </c>
      <c r="AL212">
        <v>30.90765</v>
      </c>
      <c r="AM212">
        <v>235</v>
      </c>
      <c r="AN212">
        <v>0</v>
      </c>
      <c r="AO212">
        <v>110</v>
      </c>
      <c r="AP212">
        <v>0</v>
      </c>
      <c r="AQ212">
        <v>4</v>
      </c>
      <c r="AR212">
        <v>0</v>
      </c>
      <c r="AS212">
        <v>0</v>
      </c>
      <c r="AT212">
        <v>-1</v>
      </c>
    </row>
    <row r="213" spans="1:46" x14ac:dyDescent="0.3">
      <c r="A213" t="s">
        <v>74</v>
      </c>
      <c r="B213" t="s">
        <v>74</v>
      </c>
      <c r="C213">
        <v>2.1</v>
      </c>
      <c r="D213">
        <v>150</v>
      </c>
      <c r="E213" t="s">
        <v>75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74</v>
      </c>
      <c r="N213" t="s">
        <v>74</v>
      </c>
      <c r="O213">
        <v>155</v>
      </c>
      <c r="Y213" t="s">
        <v>74</v>
      </c>
      <c r="Z213" t="s">
        <v>74</v>
      </c>
      <c r="AA213">
        <v>2.1</v>
      </c>
      <c r="AB213">
        <v>150</v>
      </c>
      <c r="AC213" t="s">
        <v>75</v>
      </c>
      <c r="AD213" t="s">
        <v>74</v>
      </c>
      <c r="AE213" t="s">
        <v>74</v>
      </c>
      <c r="AF213" t="s">
        <v>74</v>
      </c>
      <c r="AG213" t="s">
        <v>74</v>
      </c>
      <c r="AH213" t="s">
        <v>74</v>
      </c>
      <c r="AI213" t="s">
        <v>74</v>
      </c>
      <c r="AJ213" t="s">
        <v>74</v>
      </c>
      <c r="AK213" t="s">
        <v>74</v>
      </c>
      <c r="AL213" t="s">
        <v>74</v>
      </c>
      <c r="AM213">
        <v>155</v>
      </c>
    </row>
    <row r="214" spans="1:46" x14ac:dyDescent="0.3">
      <c r="A214">
        <v>0.67</v>
      </c>
      <c r="B214">
        <v>0.625</v>
      </c>
      <c r="C214">
        <v>1</v>
      </c>
      <c r="D214">
        <v>10</v>
      </c>
      <c r="E214">
        <v>2.1</v>
      </c>
      <c r="F214">
        <v>150</v>
      </c>
      <c r="G214">
        <v>117.53</v>
      </c>
      <c r="H214">
        <v>42.536999999999999</v>
      </c>
      <c r="I214">
        <v>42.537313432835703</v>
      </c>
      <c r="J214">
        <v>0</v>
      </c>
      <c r="K214">
        <v>192.53731300000001</v>
      </c>
      <c r="L214">
        <v>-1</v>
      </c>
      <c r="M214">
        <v>2</v>
      </c>
      <c r="N214">
        <v>55.486289999999997</v>
      </c>
      <c r="O214">
        <v>280</v>
      </c>
      <c r="P214">
        <v>0</v>
      </c>
      <c r="Q214">
        <v>155</v>
      </c>
      <c r="S214">
        <v>0</v>
      </c>
      <c r="T214">
        <v>1051</v>
      </c>
      <c r="U214">
        <v>119</v>
      </c>
      <c r="V214">
        <v>39.326329999999999</v>
      </c>
      <c r="W214">
        <v>-1</v>
      </c>
      <c r="Y214">
        <v>0.67</v>
      </c>
      <c r="Z214">
        <v>0.625</v>
      </c>
      <c r="AA214">
        <v>1</v>
      </c>
      <c r="AB214">
        <v>10</v>
      </c>
      <c r="AC214">
        <v>2.1</v>
      </c>
      <c r="AD214">
        <v>150</v>
      </c>
      <c r="AE214">
        <v>117.53</v>
      </c>
      <c r="AF214">
        <v>42.536999999999999</v>
      </c>
      <c r="AG214">
        <v>42.537313432835703</v>
      </c>
      <c r="AH214">
        <v>0</v>
      </c>
      <c r="AI214">
        <v>192.53731300000001</v>
      </c>
      <c r="AJ214">
        <v>-1</v>
      </c>
      <c r="AK214">
        <v>2</v>
      </c>
      <c r="AL214">
        <v>55.486289999999997</v>
      </c>
      <c r="AM214">
        <v>280</v>
      </c>
      <c r="AN214">
        <v>0</v>
      </c>
      <c r="AO214">
        <v>155</v>
      </c>
      <c r="AP214">
        <v>0</v>
      </c>
      <c r="AQ214">
        <v>1051</v>
      </c>
      <c r="AR214">
        <v>92</v>
      </c>
      <c r="AS214">
        <v>34.41874</v>
      </c>
      <c r="AT214">
        <v>-1</v>
      </c>
    </row>
    <row r="215" spans="1:46" x14ac:dyDescent="0.3">
      <c r="A215">
        <v>0.67</v>
      </c>
      <c r="B215">
        <v>0.625</v>
      </c>
      <c r="C215">
        <v>1</v>
      </c>
      <c r="D215">
        <v>10</v>
      </c>
      <c r="E215">
        <v>2.1</v>
      </c>
      <c r="F215">
        <v>150</v>
      </c>
      <c r="G215">
        <v>117.53</v>
      </c>
      <c r="H215">
        <v>42.536999999999999</v>
      </c>
      <c r="I215">
        <v>42.537313432835703</v>
      </c>
      <c r="J215">
        <v>100</v>
      </c>
      <c r="K215">
        <v>292.53731299999998</v>
      </c>
      <c r="L215">
        <v>-1</v>
      </c>
      <c r="M215">
        <v>2</v>
      </c>
      <c r="N215">
        <v>43.745539999999998</v>
      </c>
      <c r="O215">
        <v>280</v>
      </c>
      <c r="P215">
        <v>0</v>
      </c>
      <c r="Q215">
        <v>155</v>
      </c>
      <c r="S215">
        <v>0</v>
      </c>
      <c r="T215">
        <v>600</v>
      </c>
      <c r="U215">
        <v>39</v>
      </c>
      <c r="V215">
        <v>29.541360000000001</v>
      </c>
      <c r="W215">
        <v>-1</v>
      </c>
      <c r="Y215">
        <v>0.67</v>
      </c>
      <c r="Z215">
        <v>0.625</v>
      </c>
      <c r="AA215">
        <v>1</v>
      </c>
      <c r="AB215">
        <v>10</v>
      </c>
      <c r="AC215">
        <v>2.1</v>
      </c>
      <c r="AD215">
        <v>150</v>
      </c>
      <c r="AE215">
        <v>117.53</v>
      </c>
      <c r="AF215">
        <v>42.536999999999999</v>
      </c>
      <c r="AG215">
        <v>42.537313432835703</v>
      </c>
      <c r="AH215">
        <v>100</v>
      </c>
      <c r="AI215">
        <v>292.53731299999998</v>
      </c>
      <c r="AJ215">
        <v>-1</v>
      </c>
      <c r="AK215">
        <v>2</v>
      </c>
      <c r="AL215">
        <v>43.745539999999998</v>
      </c>
      <c r="AM215">
        <v>280</v>
      </c>
      <c r="AN215">
        <v>0</v>
      </c>
      <c r="AO215">
        <v>155</v>
      </c>
      <c r="AP215">
        <v>2</v>
      </c>
      <c r="AQ215">
        <v>498</v>
      </c>
      <c r="AR215">
        <v>44</v>
      </c>
      <c r="AS215">
        <v>34.58417</v>
      </c>
      <c r="AT215">
        <v>61.5</v>
      </c>
    </row>
    <row r="216" spans="1:46" x14ac:dyDescent="0.3">
      <c r="A216">
        <v>0.67</v>
      </c>
      <c r="B216">
        <v>0.625</v>
      </c>
      <c r="C216">
        <v>1</v>
      </c>
      <c r="D216">
        <v>10</v>
      </c>
      <c r="E216">
        <v>2.1</v>
      </c>
      <c r="F216">
        <v>150</v>
      </c>
      <c r="G216">
        <v>117.53</v>
      </c>
      <c r="H216">
        <v>42.536999999999999</v>
      </c>
      <c r="I216">
        <v>42.537313432835703</v>
      </c>
      <c r="J216">
        <v>200</v>
      </c>
      <c r="K216">
        <v>392.53731299999998</v>
      </c>
      <c r="L216">
        <v>-1</v>
      </c>
      <c r="M216">
        <v>2</v>
      </c>
      <c r="N216">
        <v>35.50056</v>
      </c>
      <c r="O216">
        <v>280</v>
      </c>
      <c r="P216">
        <v>0</v>
      </c>
      <c r="Q216">
        <v>155</v>
      </c>
      <c r="S216">
        <v>0</v>
      </c>
      <c r="T216">
        <v>680</v>
      </c>
      <c r="U216">
        <v>21</v>
      </c>
      <c r="V216">
        <v>20.242719999999998</v>
      </c>
      <c r="W216">
        <v>-1</v>
      </c>
      <c r="Y216">
        <v>0.67</v>
      </c>
      <c r="Z216">
        <v>0.625</v>
      </c>
      <c r="AA216">
        <v>1</v>
      </c>
      <c r="AB216">
        <v>10</v>
      </c>
      <c r="AC216">
        <v>2.1</v>
      </c>
      <c r="AD216">
        <v>150</v>
      </c>
      <c r="AE216">
        <v>117.53</v>
      </c>
      <c r="AF216">
        <v>42.536999999999999</v>
      </c>
      <c r="AG216">
        <v>42.537313432835703</v>
      </c>
      <c r="AH216">
        <v>200</v>
      </c>
      <c r="AI216">
        <v>392.53731299999998</v>
      </c>
      <c r="AJ216">
        <v>-1</v>
      </c>
      <c r="AK216">
        <v>2</v>
      </c>
      <c r="AL216">
        <v>35.50056</v>
      </c>
      <c r="AM216">
        <v>280</v>
      </c>
      <c r="AN216">
        <v>0</v>
      </c>
      <c r="AO216">
        <v>155</v>
      </c>
      <c r="AP216">
        <v>0</v>
      </c>
      <c r="AQ216">
        <v>239</v>
      </c>
      <c r="AR216">
        <v>19</v>
      </c>
      <c r="AS216">
        <v>32.753680000000003</v>
      </c>
      <c r="AT216">
        <v>-1</v>
      </c>
    </row>
    <row r="217" spans="1:46" x14ac:dyDescent="0.3">
      <c r="A217">
        <v>0.67</v>
      </c>
      <c r="B217">
        <v>0.625</v>
      </c>
      <c r="C217">
        <v>1</v>
      </c>
      <c r="D217">
        <v>10</v>
      </c>
      <c r="E217">
        <v>2.1</v>
      </c>
      <c r="F217">
        <v>150</v>
      </c>
      <c r="G217">
        <v>117.53</v>
      </c>
      <c r="H217">
        <v>42.536999999999999</v>
      </c>
      <c r="I217">
        <v>42.537313432835703</v>
      </c>
      <c r="J217">
        <v>300</v>
      </c>
      <c r="K217">
        <v>492.53731299999998</v>
      </c>
      <c r="L217">
        <v>-1</v>
      </c>
      <c r="M217">
        <v>2</v>
      </c>
      <c r="N217">
        <v>29.617570000000001</v>
      </c>
      <c r="O217">
        <v>280</v>
      </c>
      <c r="P217">
        <v>0</v>
      </c>
      <c r="Q217">
        <v>155</v>
      </c>
      <c r="S217">
        <v>0</v>
      </c>
      <c r="T217">
        <v>961</v>
      </c>
      <c r="U217">
        <v>28</v>
      </c>
      <c r="V217">
        <v>19.656300000000002</v>
      </c>
      <c r="W217">
        <v>-1</v>
      </c>
      <c r="Y217">
        <v>0.67</v>
      </c>
      <c r="Z217">
        <v>0.625</v>
      </c>
      <c r="AA217">
        <v>1</v>
      </c>
      <c r="AB217">
        <v>10</v>
      </c>
      <c r="AC217">
        <v>2.1</v>
      </c>
      <c r="AD217">
        <v>150</v>
      </c>
      <c r="AE217">
        <v>117.53</v>
      </c>
      <c r="AF217">
        <v>42.536999999999999</v>
      </c>
      <c r="AG217">
        <v>42.537313432835703</v>
      </c>
      <c r="AH217">
        <v>300</v>
      </c>
      <c r="AI217">
        <v>492.53731299999998</v>
      </c>
      <c r="AJ217">
        <v>-1</v>
      </c>
      <c r="AK217">
        <v>2</v>
      </c>
      <c r="AL217">
        <v>29.617570000000001</v>
      </c>
      <c r="AM217">
        <v>280</v>
      </c>
      <c r="AN217">
        <v>0</v>
      </c>
      <c r="AO217">
        <v>155</v>
      </c>
      <c r="AP217">
        <v>0</v>
      </c>
      <c r="AQ217">
        <v>0</v>
      </c>
      <c r="AR217">
        <v>19</v>
      </c>
      <c r="AS217">
        <v>32.753680000000003</v>
      </c>
      <c r="AT217">
        <v>-1</v>
      </c>
    </row>
    <row r="218" spans="1:46" x14ac:dyDescent="0.3">
      <c r="A218">
        <v>0.67</v>
      </c>
      <c r="B218">
        <v>0.625</v>
      </c>
      <c r="C218">
        <v>1</v>
      </c>
      <c r="D218">
        <v>10</v>
      </c>
      <c r="E218">
        <v>2.1</v>
      </c>
      <c r="F218">
        <v>150</v>
      </c>
      <c r="G218">
        <v>117.53</v>
      </c>
      <c r="H218">
        <v>42.536999999999999</v>
      </c>
      <c r="I218">
        <v>42.537313432835703</v>
      </c>
      <c r="J218">
        <v>200</v>
      </c>
      <c r="K218">
        <v>392.53731299999998</v>
      </c>
      <c r="L218">
        <v>-1</v>
      </c>
      <c r="M218">
        <v>2</v>
      </c>
      <c r="N218">
        <v>35.50056</v>
      </c>
      <c r="O218">
        <v>280</v>
      </c>
      <c r="P218">
        <v>0</v>
      </c>
      <c r="Q218">
        <v>155</v>
      </c>
      <c r="S218">
        <v>0</v>
      </c>
      <c r="T218">
        <v>680</v>
      </c>
      <c r="U218">
        <v>21</v>
      </c>
      <c r="V218">
        <v>20.242719999999998</v>
      </c>
      <c r="W218">
        <v>-1</v>
      </c>
      <c r="Y218">
        <v>0.67</v>
      </c>
      <c r="Z218">
        <v>0.625</v>
      </c>
      <c r="AA218">
        <v>1</v>
      </c>
      <c r="AB218">
        <v>10</v>
      </c>
      <c r="AC218">
        <v>2.1</v>
      </c>
      <c r="AD218">
        <v>150</v>
      </c>
      <c r="AE218">
        <v>117.53</v>
      </c>
      <c r="AF218">
        <v>42.536999999999999</v>
      </c>
      <c r="AG218">
        <v>42.537313432835703</v>
      </c>
      <c r="AH218">
        <v>200</v>
      </c>
      <c r="AI218">
        <v>392.53731299999998</v>
      </c>
      <c r="AJ218">
        <v>-1</v>
      </c>
      <c r="AK218">
        <v>2</v>
      </c>
      <c r="AL218">
        <v>35.50056</v>
      </c>
      <c r="AM218">
        <v>280</v>
      </c>
      <c r="AN218">
        <v>0</v>
      </c>
      <c r="AO218">
        <v>155</v>
      </c>
      <c r="AP218">
        <v>0</v>
      </c>
      <c r="AQ218">
        <v>239</v>
      </c>
      <c r="AR218">
        <v>19</v>
      </c>
      <c r="AS218">
        <v>32.753680000000003</v>
      </c>
      <c r="AT218">
        <v>-1</v>
      </c>
    </row>
    <row r="219" spans="1:46" x14ac:dyDescent="0.3">
      <c r="A219" t="s">
        <v>74</v>
      </c>
      <c r="B219" t="s">
        <v>74</v>
      </c>
      <c r="C219">
        <v>2.1</v>
      </c>
      <c r="D219">
        <v>150</v>
      </c>
      <c r="E219" t="s">
        <v>75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>
        <v>200</v>
      </c>
      <c r="Y219" t="s">
        <v>74</v>
      </c>
      <c r="Z219" t="s">
        <v>74</v>
      </c>
      <c r="AA219">
        <v>2.1</v>
      </c>
      <c r="AB219">
        <v>150</v>
      </c>
      <c r="AC219" t="s">
        <v>75</v>
      </c>
      <c r="AD219" t="s">
        <v>74</v>
      </c>
      <c r="AE219" t="s">
        <v>74</v>
      </c>
      <c r="AF219" t="s">
        <v>74</v>
      </c>
      <c r="AG219" t="s">
        <v>74</v>
      </c>
      <c r="AH219" t="s">
        <v>74</v>
      </c>
      <c r="AI219" t="s">
        <v>74</v>
      </c>
      <c r="AJ219" t="s">
        <v>74</v>
      </c>
      <c r="AK219" t="s">
        <v>74</v>
      </c>
      <c r="AL219" t="s">
        <v>74</v>
      </c>
      <c r="AM219">
        <v>200</v>
      </c>
    </row>
    <row r="220" spans="1:46" x14ac:dyDescent="0.3">
      <c r="A220">
        <v>0.67</v>
      </c>
      <c r="B220">
        <v>0.625</v>
      </c>
      <c r="C220">
        <v>1</v>
      </c>
      <c r="D220">
        <v>10</v>
      </c>
      <c r="E220">
        <v>2.1</v>
      </c>
      <c r="F220">
        <v>150</v>
      </c>
      <c r="G220">
        <v>117.53</v>
      </c>
      <c r="H220">
        <v>42.536999999999999</v>
      </c>
      <c r="I220">
        <v>42.537313432835703</v>
      </c>
      <c r="J220">
        <v>0</v>
      </c>
      <c r="K220">
        <v>192.53731300000001</v>
      </c>
      <c r="L220">
        <v>-1</v>
      </c>
      <c r="M220">
        <v>2</v>
      </c>
      <c r="N220">
        <v>59.356540000000003</v>
      </c>
      <c r="O220">
        <v>325</v>
      </c>
      <c r="P220">
        <v>0</v>
      </c>
      <c r="Q220">
        <v>200</v>
      </c>
      <c r="S220">
        <v>0</v>
      </c>
      <c r="T220">
        <v>144</v>
      </c>
      <c r="U220">
        <v>12</v>
      </c>
      <c r="V220">
        <v>33.557310000000001</v>
      </c>
      <c r="W220">
        <v>-1</v>
      </c>
      <c r="Y220">
        <v>0.67</v>
      </c>
      <c r="Z220">
        <v>0.625</v>
      </c>
      <c r="AA220">
        <v>1</v>
      </c>
      <c r="AB220">
        <v>10</v>
      </c>
      <c r="AC220">
        <v>2.1</v>
      </c>
      <c r="AD220">
        <v>150</v>
      </c>
      <c r="AE220">
        <v>117.53</v>
      </c>
      <c r="AF220">
        <v>42.536999999999999</v>
      </c>
      <c r="AG220">
        <v>42.537313432835703</v>
      </c>
      <c r="AH220">
        <v>0</v>
      </c>
      <c r="AI220">
        <v>192.53731300000001</v>
      </c>
      <c r="AJ220">
        <v>-1</v>
      </c>
      <c r="AK220">
        <v>2</v>
      </c>
      <c r="AL220">
        <v>59.356540000000003</v>
      </c>
      <c r="AM220">
        <v>325</v>
      </c>
      <c r="AN220">
        <v>0</v>
      </c>
      <c r="AO220">
        <v>200</v>
      </c>
      <c r="AP220">
        <v>0</v>
      </c>
      <c r="AQ220">
        <v>144</v>
      </c>
      <c r="AR220">
        <v>9</v>
      </c>
      <c r="AS220">
        <v>28.955020000000001</v>
      </c>
      <c r="AT220">
        <v>-1</v>
      </c>
    </row>
    <row r="221" spans="1:46" x14ac:dyDescent="0.3">
      <c r="A221">
        <v>0.67</v>
      </c>
      <c r="B221">
        <v>0.625</v>
      </c>
      <c r="C221">
        <v>1</v>
      </c>
      <c r="D221">
        <v>10</v>
      </c>
      <c r="E221">
        <v>2.1</v>
      </c>
      <c r="F221">
        <v>150</v>
      </c>
      <c r="G221">
        <v>117.53</v>
      </c>
      <c r="H221">
        <v>42.536999999999999</v>
      </c>
      <c r="I221">
        <v>42.537313432835703</v>
      </c>
      <c r="J221">
        <v>100</v>
      </c>
      <c r="K221">
        <v>292.53731299999998</v>
      </c>
      <c r="L221">
        <v>-1</v>
      </c>
      <c r="M221">
        <v>2</v>
      </c>
      <c r="N221">
        <v>48.009149999999998</v>
      </c>
      <c r="O221">
        <v>325</v>
      </c>
      <c r="P221">
        <v>0</v>
      </c>
      <c r="Q221">
        <v>200</v>
      </c>
      <c r="S221">
        <v>0</v>
      </c>
      <c r="T221">
        <v>431</v>
      </c>
      <c r="U221">
        <v>29</v>
      </c>
      <c r="V221">
        <v>30.068239999999999</v>
      </c>
      <c r="W221">
        <v>-1</v>
      </c>
      <c r="Y221">
        <v>0.67</v>
      </c>
      <c r="Z221">
        <v>0.625</v>
      </c>
      <c r="AA221">
        <v>1</v>
      </c>
      <c r="AB221">
        <v>10</v>
      </c>
      <c r="AC221">
        <v>2.1</v>
      </c>
      <c r="AD221">
        <v>150</v>
      </c>
      <c r="AE221">
        <v>117.53</v>
      </c>
      <c r="AF221">
        <v>42.536999999999999</v>
      </c>
      <c r="AG221">
        <v>42.537313432835703</v>
      </c>
      <c r="AH221">
        <v>100</v>
      </c>
      <c r="AI221">
        <v>292.53731299999998</v>
      </c>
      <c r="AJ221">
        <v>-1</v>
      </c>
      <c r="AK221">
        <v>2</v>
      </c>
      <c r="AL221">
        <v>48.009149999999998</v>
      </c>
      <c r="AM221">
        <v>325</v>
      </c>
      <c r="AN221">
        <v>0</v>
      </c>
      <c r="AO221">
        <v>200</v>
      </c>
      <c r="AP221">
        <v>6</v>
      </c>
      <c r="AQ221">
        <v>413</v>
      </c>
      <c r="AR221">
        <v>26</v>
      </c>
      <c r="AS221">
        <v>29.0623</v>
      </c>
      <c r="AT221">
        <v>20.5</v>
      </c>
    </row>
    <row r="222" spans="1:46" x14ac:dyDescent="0.3">
      <c r="A222">
        <v>0.67</v>
      </c>
      <c r="B222">
        <v>0.625</v>
      </c>
      <c r="C222">
        <v>1</v>
      </c>
      <c r="D222">
        <v>10</v>
      </c>
      <c r="E222">
        <v>2.1</v>
      </c>
      <c r="F222">
        <v>150</v>
      </c>
      <c r="G222">
        <v>117.53</v>
      </c>
      <c r="H222">
        <v>42.536999999999999</v>
      </c>
      <c r="I222">
        <v>42.537313432835703</v>
      </c>
      <c r="J222">
        <v>200</v>
      </c>
      <c r="K222">
        <v>392.53731299999998</v>
      </c>
      <c r="L222">
        <v>-1</v>
      </c>
      <c r="M222">
        <v>2</v>
      </c>
      <c r="N222">
        <v>39.62294</v>
      </c>
      <c r="O222">
        <v>325</v>
      </c>
      <c r="P222">
        <v>0</v>
      </c>
      <c r="Q222">
        <v>200</v>
      </c>
      <c r="S222">
        <v>0</v>
      </c>
      <c r="T222">
        <v>580</v>
      </c>
      <c r="U222">
        <v>42</v>
      </c>
      <c r="V222">
        <v>31.221209999999999</v>
      </c>
      <c r="W222">
        <v>-1</v>
      </c>
      <c r="Y222">
        <v>0.67</v>
      </c>
      <c r="Z222">
        <v>0.625</v>
      </c>
      <c r="AA222">
        <v>1</v>
      </c>
      <c r="AB222">
        <v>10</v>
      </c>
      <c r="AC222">
        <v>2.1</v>
      </c>
      <c r="AD222">
        <v>150</v>
      </c>
      <c r="AE222">
        <v>117.53</v>
      </c>
      <c r="AF222">
        <v>42.536999999999999</v>
      </c>
      <c r="AG222">
        <v>42.537313432835703</v>
      </c>
      <c r="AH222">
        <v>200</v>
      </c>
      <c r="AI222">
        <v>392.53731299999998</v>
      </c>
      <c r="AJ222">
        <v>-1</v>
      </c>
      <c r="AK222">
        <v>2</v>
      </c>
      <c r="AL222">
        <v>39.62294</v>
      </c>
      <c r="AM222">
        <v>325</v>
      </c>
      <c r="AN222">
        <v>0</v>
      </c>
      <c r="AO222">
        <v>200</v>
      </c>
      <c r="AP222">
        <v>0</v>
      </c>
      <c r="AQ222">
        <v>309</v>
      </c>
      <c r="AR222">
        <v>25</v>
      </c>
      <c r="AS222">
        <v>33.050759999999997</v>
      </c>
      <c r="AT222">
        <v>-1</v>
      </c>
    </row>
    <row r="223" spans="1:46" x14ac:dyDescent="0.3">
      <c r="A223">
        <v>0.67</v>
      </c>
      <c r="B223">
        <v>0.625</v>
      </c>
      <c r="C223">
        <v>1</v>
      </c>
      <c r="D223">
        <v>10</v>
      </c>
      <c r="E223">
        <v>2.1</v>
      </c>
      <c r="F223">
        <v>150</v>
      </c>
      <c r="G223">
        <v>117.53</v>
      </c>
      <c r="H223">
        <v>42.536999999999999</v>
      </c>
      <c r="I223">
        <v>42.537313432835703</v>
      </c>
      <c r="J223">
        <v>300</v>
      </c>
      <c r="K223">
        <v>492.53731299999998</v>
      </c>
      <c r="L223">
        <v>-1</v>
      </c>
      <c r="M223">
        <v>2</v>
      </c>
      <c r="N223">
        <v>33.418759999999999</v>
      </c>
      <c r="O223">
        <v>325</v>
      </c>
      <c r="P223">
        <v>0</v>
      </c>
      <c r="Q223">
        <v>200</v>
      </c>
      <c r="S223">
        <v>0</v>
      </c>
      <c r="T223">
        <v>796</v>
      </c>
      <c r="U223">
        <v>30</v>
      </c>
      <c r="V223">
        <v>22.388400000000001</v>
      </c>
      <c r="W223">
        <v>-1</v>
      </c>
      <c r="Y223">
        <v>0.67</v>
      </c>
      <c r="Z223">
        <v>0.625</v>
      </c>
      <c r="AA223">
        <v>1</v>
      </c>
      <c r="AB223">
        <v>10</v>
      </c>
      <c r="AC223">
        <v>2.1</v>
      </c>
      <c r="AD223">
        <v>150</v>
      </c>
      <c r="AE223">
        <v>117.53</v>
      </c>
      <c r="AF223">
        <v>42.536999999999999</v>
      </c>
      <c r="AG223">
        <v>42.537313432835703</v>
      </c>
      <c r="AH223">
        <v>300</v>
      </c>
      <c r="AI223">
        <v>492.53731299999998</v>
      </c>
      <c r="AJ223">
        <v>-1</v>
      </c>
      <c r="AK223">
        <v>2</v>
      </c>
      <c r="AL223">
        <v>33.418759999999999</v>
      </c>
      <c r="AM223">
        <v>325</v>
      </c>
      <c r="AN223">
        <v>0</v>
      </c>
      <c r="AO223">
        <v>200</v>
      </c>
      <c r="AP223">
        <v>0</v>
      </c>
      <c r="AQ223">
        <v>53</v>
      </c>
      <c r="AR223">
        <v>2</v>
      </c>
      <c r="AS223">
        <v>22.402660000000001</v>
      </c>
      <c r="AT223">
        <v>-1</v>
      </c>
    </row>
    <row r="224" spans="1:46" x14ac:dyDescent="0.3">
      <c r="A224">
        <v>0.67</v>
      </c>
      <c r="B224">
        <v>0.625</v>
      </c>
      <c r="C224">
        <v>1</v>
      </c>
      <c r="D224">
        <v>10</v>
      </c>
      <c r="E224">
        <v>2.1</v>
      </c>
      <c r="F224">
        <v>150</v>
      </c>
      <c r="G224">
        <v>117.53</v>
      </c>
      <c r="H224">
        <v>42.536999999999999</v>
      </c>
      <c r="I224">
        <v>42.537313432835703</v>
      </c>
      <c r="J224">
        <v>0</v>
      </c>
      <c r="K224">
        <v>192.53731300000001</v>
      </c>
      <c r="L224">
        <v>-1</v>
      </c>
      <c r="M224">
        <v>2</v>
      </c>
      <c r="N224">
        <v>59.356540000000003</v>
      </c>
      <c r="O224">
        <v>325</v>
      </c>
      <c r="P224">
        <v>0</v>
      </c>
      <c r="Q224">
        <v>200</v>
      </c>
      <c r="S224">
        <v>0</v>
      </c>
      <c r="T224">
        <v>144</v>
      </c>
      <c r="U224">
        <v>12</v>
      </c>
      <c r="V224">
        <v>33.557310000000001</v>
      </c>
      <c r="W224">
        <v>-1</v>
      </c>
      <c r="Y224">
        <v>0.67</v>
      </c>
      <c r="Z224">
        <v>0.625</v>
      </c>
      <c r="AA224">
        <v>1</v>
      </c>
      <c r="AB224">
        <v>10</v>
      </c>
      <c r="AC224">
        <v>2.1</v>
      </c>
      <c r="AD224">
        <v>150</v>
      </c>
      <c r="AE224">
        <v>117.53</v>
      </c>
      <c r="AF224">
        <v>42.536999999999999</v>
      </c>
      <c r="AG224">
        <v>42.537313432835703</v>
      </c>
      <c r="AH224">
        <v>300</v>
      </c>
      <c r="AI224">
        <v>492.53731299999998</v>
      </c>
      <c r="AJ224">
        <v>-1</v>
      </c>
      <c r="AK224">
        <v>2</v>
      </c>
      <c r="AL224">
        <v>33.418759999999999</v>
      </c>
      <c r="AM224">
        <v>325</v>
      </c>
      <c r="AN224">
        <v>0</v>
      </c>
      <c r="AO224">
        <v>200</v>
      </c>
      <c r="AP224">
        <v>0</v>
      </c>
      <c r="AQ224">
        <v>53</v>
      </c>
      <c r="AR224">
        <v>2</v>
      </c>
      <c r="AS224">
        <v>22.402660000000001</v>
      </c>
      <c r="AT224">
        <v>-1</v>
      </c>
    </row>
    <row r="225" spans="1:46" x14ac:dyDescent="0.3">
      <c r="A225" t="s">
        <v>74</v>
      </c>
      <c r="B225" t="s">
        <v>74</v>
      </c>
      <c r="C225">
        <v>2.1</v>
      </c>
      <c r="D225">
        <v>150</v>
      </c>
      <c r="Y225" t="s">
        <v>74</v>
      </c>
      <c r="Z225" t="s">
        <v>74</v>
      </c>
      <c r="AA225">
        <v>2.1</v>
      </c>
      <c r="AB225">
        <v>150</v>
      </c>
    </row>
    <row r="226" spans="1:46" x14ac:dyDescent="0.3">
      <c r="A226" t="s">
        <v>74</v>
      </c>
      <c r="B226" t="s">
        <v>74</v>
      </c>
      <c r="C226">
        <v>2.1</v>
      </c>
      <c r="D226">
        <v>150</v>
      </c>
      <c r="E226" t="s">
        <v>75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74</v>
      </c>
      <c r="N226" t="s">
        <v>74</v>
      </c>
      <c r="O226">
        <v>20</v>
      </c>
      <c r="Y226" t="s">
        <v>74</v>
      </c>
      <c r="Z226" t="s">
        <v>74</v>
      </c>
      <c r="AA226">
        <v>2.1</v>
      </c>
      <c r="AB226">
        <v>150</v>
      </c>
      <c r="AC226" t="s">
        <v>75</v>
      </c>
      <c r="AD226" t="s">
        <v>74</v>
      </c>
      <c r="AE226" t="s">
        <v>74</v>
      </c>
      <c r="AF226" t="s">
        <v>74</v>
      </c>
      <c r="AG226" t="s">
        <v>74</v>
      </c>
      <c r="AH226" t="s">
        <v>74</v>
      </c>
      <c r="AI226" t="s">
        <v>74</v>
      </c>
      <c r="AJ226" t="s">
        <v>74</v>
      </c>
      <c r="AK226" t="s">
        <v>74</v>
      </c>
      <c r="AL226" t="s">
        <v>74</v>
      </c>
      <c r="AM226">
        <v>20</v>
      </c>
    </row>
    <row r="227" spans="1:46" x14ac:dyDescent="0.3">
      <c r="A227">
        <v>0.67</v>
      </c>
      <c r="B227">
        <v>0.625</v>
      </c>
      <c r="C227">
        <v>1</v>
      </c>
      <c r="D227">
        <v>10</v>
      </c>
      <c r="E227">
        <v>2.1</v>
      </c>
      <c r="F227">
        <v>150</v>
      </c>
      <c r="G227">
        <v>117.53</v>
      </c>
      <c r="H227">
        <v>42.536999999999999</v>
      </c>
      <c r="I227">
        <v>42.537313432835703</v>
      </c>
      <c r="J227">
        <v>0</v>
      </c>
      <c r="K227">
        <v>192.53731300000001</v>
      </c>
      <c r="L227">
        <v>-1</v>
      </c>
      <c r="M227">
        <v>2</v>
      </c>
      <c r="N227">
        <v>51.83737</v>
      </c>
      <c r="O227">
        <v>245</v>
      </c>
      <c r="P227">
        <v>100</v>
      </c>
      <c r="Q227">
        <v>20</v>
      </c>
      <c r="S227">
        <v>0</v>
      </c>
      <c r="T227">
        <v>1297</v>
      </c>
      <c r="U227">
        <v>6</v>
      </c>
      <c r="V227">
        <v>7.7999830000000001</v>
      </c>
      <c r="W227">
        <v>-1</v>
      </c>
      <c r="Y227">
        <v>0.67</v>
      </c>
      <c r="Z227">
        <v>0.625</v>
      </c>
      <c r="AA227">
        <v>1</v>
      </c>
      <c r="AB227">
        <v>10</v>
      </c>
      <c r="AC227">
        <v>2.1</v>
      </c>
      <c r="AD227">
        <v>150</v>
      </c>
      <c r="AE227">
        <v>117.53</v>
      </c>
      <c r="AF227">
        <v>42.536999999999999</v>
      </c>
      <c r="AG227">
        <v>42.537313432835703</v>
      </c>
      <c r="AH227">
        <v>0</v>
      </c>
      <c r="AI227">
        <v>192.53731300000001</v>
      </c>
      <c r="AJ227">
        <v>-1</v>
      </c>
      <c r="AK227">
        <v>2</v>
      </c>
      <c r="AL227">
        <v>51.83737</v>
      </c>
      <c r="AM227">
        <v>245</v>
      </c>
      <c r="AN227">
        <v>100</v>
      </c>
      <c r="AO227">
        <v>20</v>
      </c>
      <c r="AP227">
        <v>0</v>
      </c>
      <c r="AQ227">
        <v>1315</v>
      </c>
      <c r="AR227">
        <v>11</v>
      </c>
      <c r="AS227">
        <v>10.49526</v>
      </c>
      <c r="AT227">
        <v>-1</v>
      </c>
    </row>
    <row r="228" spans="1:46" x14ac:dyDescent="0.3">
      <c r="A228">
        <v>0.67</v>
      </c>
      <c r="B228">
        <v>0.625</v>
      </c>
      <c r="C228">
        <v>1</v>
      </c>
      <c r="D228">
        <v>10</v>
      </c>
      <c r="E228">
        <v>2.1</v>
      </c>
      <c r="F228">
        <v>150</v>
      </c>
      <c r="G228">
        <v>117.53</v>
      </c>
      <c r="H228">
        <v>42.536999999999999</v>
      </c>
      <c r="I228">
        <v>42.537313432835703</v>
      </c>
      <c r="J228">
        <v>100</v>
      </c>
      <c r="K228">
        <v>292.53731299999998</v>
      </c>
      <c r="L228">
        <v>-1</v>
      </c>
      <c r="M228">
        <v>2</v>
      </c>
      <c r="N228">
        <v>39.946170000000002</v>
      </c>
      <c r="O228">
        <v>245</v>
      </c>
      <c r="P228">
        <v>100</v>
      </c>
      <c r="Q228">
        <v>20</v>
      </c>
      <c r="S228">
        <v>0</v>
      </c>
      <c r="T228">
        <v>663</v>
      </c>
      <c r="U228">
        <v>1</v>
      </c>
      <c r="V228">
        <v>4.4514860000000001</v>
      </c>
      <c r="W228">
        <v>-1</v>
      </c>
      <c r="Y228">
        <v>0.67</v>
      </c>
      <c r="Z228">
        <v>0.625</v>
      </c>
      <c r="AA228">
        <v>1</v>
      </c>
      <c r="AB228">
        <v>10</v>
      </c>
      <c r="AC228">
        <v>2.1</v>
      </c>
      <c r="AD228">
        <v>150</v>
      </c>
      <c r="AE228">
        <v>117.53</v>
      </c>
      <c r="AF228">
        <v>42.536999999999999</v>
      </c>
      <c r="AG228">
        <v>42.537313432835703</v>
      </c>
      <c r="AH228">
        <v>100</v>
      </c>
      <c r="AI228">
        <v>292.53731299999998</v>
      </c>
      <c r="AJ228">
        <v>-1</v>
      </c>
      <c r="AK228">
        <v>2</v>
      </c>
      <c r="AL228">
        <v>39.946170000000002</v>
      </c>
      <c r="AM228">
        <v>245</v>
      </c>
      <c r="AN228">
        <v>100</v>
      </c>
      <c r="AO228">
        <v>20</v>
      </c>
      <c r="AP228">
        <v>0</v>
      </c>
      <c r="AQ228">
        <v>428</v>
      </c>
      <c r="AR228">
        <v>8</v>
      </c>
      <c r="AS228">
        <v>15.71585</v>
      </c>
      <c r="AT228">
        <v>-1</v>
      </c>
    </row>
    <row r="229" spans="1:46" x14ac:dyDescent="0.3">
      <c r="A229">
        <v>0.67</v>
      </c>
      <c r="B229">
        <v>0.625</v>
      </c>
      <c r="C229">
        <v>1</v>
      </c>
      <c r="D229">
        <v>10</v>
      </c>
      <c r="E229">
        <v>2.1</v>
      </c>
      <c r="F229">
        <v>150</v>
      </c>
      <c r="G229">
        <v>117.53</v>
      </c>
      <c r="H229">
        <v>42.536999999999999</v>
      </c>
      <c r="I229">
        <v>42.537313432835703</v>
      </c>
      <c r="J229">
        <v>200</v>
      </c>
      <c r="K229">
        <v>392.53731299999998</v>
      </c>
      <c r="L229">
        <v>-1</v>
      </c>
      <c r="M229">
        <v>2</v>
      </c>
      <c r="N229">
        <v>31.970120000000001</v>
      </c>
      <c r="O229">
        <v>245</v>
      </c>
      <c r="P229">
        <v>100</v>
      </c>
      <c r="Q229">
        <v>20</v>
      </c>
      <c r="S229">
        <v>0</v>
      </c>
      <c r="T229">
        <v>835</v>
      </c>
      <c r="U229">
        <v>0</v>
      </c>
      <c r="V229">
        <v>0</v>
      </c>
      <c r="W229">
        <v>-1</v>
      </c>
      <c r="Y229">
        <v>0.67</v>
      </c>
      <c r="Z229">
        <v>0.625</v>
      </c>
      <c r="AA229">
        <v>1</v>
      </c>
      <c r="AB229">
        <v>10</v>
      </c>
      <c r="AC229">
        <v>2.1</v>
      </c>
      <c r="AD229">
        <v>150</v>
      </c>
      <c r="AE229">
        <v>117.53</v>
      </c>
      <c r="AF229">
        <v>42.536999999999999</v>
      </c>
      <c r="AG229">
        <v>42.537313432835703</v>
      </c>
      <c r="AH229">
        <v>200</v>
      </c>
      <c r="AI229">
        <v>392.53731299999998</v>
      </c>
      <c r="AJ229">
        <v>-1</v>
      </c>
      <c r="AK229">
        <v>2</v>
      </c>
      <c r="AL229">
        <v>31.970120000000001</v>
      </c>
      <c r="AM229">
        <v>245</v>
      </c>
      <c r="AN229">
        <v>100</v>
      </c>
      <c r="AO229">
        <v>20</v>
      </c>
      <c r="AP229">
        <v>0</v>
      </c>
      <c r="AQ229">
        <v>43</v>
      </c>
      <c r="AR229">
        <v>2</v>
      </c>
      <c r="AS229">
        <v>24.90915</v>
      </c>
      <c r="AT229">
        <v>-1</v>
      </c>
    </row>
    <row r="230" spans="1:46" x14ac:dyDescent="0.3">
      <c r="A230">
        <v>0.67</v>
      </c>
      <c r="B230">
        <v>0.625</v>
      </c>
      <c r="C230">
        <v>1</v>
      </c>
      <c r="D230">
        <v>10</v>
      </c>
      <c r="E230">
        <v>2.1</v>
      </c>
      <c r="F230">
        <v>150</v>
      </c>
      <c r="G230">
        <v>117.53</v>
      </c>
      <c r="H230">
        <v>42.536999999999999</v>
      </c>
      <c r="I230">
        <v>42.537313432835703</v>
      </c>
      <c r="J230">
        <v>300</v>
      </c>
      <c r="K230">
        <v>492.53731299999998</v>
      </c>
      <c r="L230">
        <v>-1</v>
      </c>
      <c r="M230">
        <v>2</v>
      </c>
      <c r="N230">
        <v>26.446860000000001</v>
      </c>
      <c r="O230">
        <v>245</v>
      </c>
      <c r="P230">
        <v>100</v>
      </c>
      <c r="Q230">
        <v>20</v>
      </c>
      <c r="S230">
        <v>0</v>
      </c>
      <c r="T230">
        <v>1056</v>
      </c>
      <c r="U230">
        <v>1</v>
      </c>
      <c r="V230">
        <v>3.5268679999999999</v>
      </c>
      <c r="W230">
        <v>-1</v>
      </c>
      <c r="Y230">
        <v>0.67</v>
      </c>
      <c r="Z230">
        <v>0.625</v>
      </c>
      <c r="AA230">
        <v>1</v>
      </c>
      <c r="AB230">
        <v>10</v>
      </c>
      <c r="AC230">
        <v>2.1</v>
      </c>
      <c r="AD230">
        <v>150</v>
      </c>
      <c r="AE230">
        <v>117.53</v>
      </c>
      <c r="AF230">
        <v>42.536999999999999</v>
      </c>
      <c r="AG230">
        <v>42.537313432835703</v>
      </c>
      <c r="AH230">
        <v>300</v>
      </c>
      <c r="AI230">
        <v>492.53731299999998</v>
      </c>
      <c r="AJ230">
        <v>-1</v>
      </c>
      <c r="AK230">
        <v>2</v>
      </c>
      <c r="AL230">
        <v>26.446860000000001</v>
      </c>
      <c r="AM230">
        <v>245</v>
      </c>
      <c r="AN230">
        <v>100</v>
      </c>
      <c r="AO230">
        <v>20</v>
      </c>
      <c r="AP230">
        <v>0</v>
      </c>
      <c r="AQ230">
        <v>0</v>
      </c>
      <c r="AR230">
        <v>2</v>
      </c>
      <c r="AS230">
        <v>24.90915</v>
      </c>
      <c r="AT230">
        <v>-1</v>
      </c>
    </row>
    <row r="231" spans="1:46" x14ac:dyDescent="0.3">
      <c r="A231">
        <v>0.67</v>
      </c>
      <c r="B231">
        <v>0.625</v>
      </c>
      <c r="C231">
        <v>1</v>
      </c>
      <c r="D231">
        <v>10</v>
      </c>
      <c r="E231">
        <v>2.1</v>
      </c>
      <c r="F231">
        <v>150</v>
      </c>
      <c r="G231">
        <v>117.53</v>
      </c>
      <c r="H231">
        <v>42.536999999999999</v>
      </c>
      <c r="I231">
        <v>42.537313432835703</v>
      </c>
      <c r="J231">
        <v>200</v>
      </c>
      <c r="K231">
        <v>392.53731299999998</v>
      </c>
      <c r="L231">
        <v>-1</v>
      </c>
      <c r="M231">
        <v>2</v>
      </c>
      <c r="N231">
        <v>31.970120000000001</v>
      </c>
      <c r="O231">
        <v>245</v>
      </c>
      <c r="P231">
        <v>100</v>
      </c>
      <c r="Q231">
        <v>20</v>
      </c>
      <c r="S231">
        <v>0</v>
      </c>
      <c r="T231">
        <v>835</v>
      </c>
      <c r="U231">
        <v>0</v>
      </c>
      <c r="V231">
        <v>0</v>
      </c>
      <c r="W231">
        <v>-1</v>
      </c>
      <c r="Y231">
        <v>0.67</v>
      </c>
      <c r="Z231">
        <v>0.625</v>
      </c>
      <c r="AA231">
        <v>1</v>
      </c>
      <c r="AB231">
        <v>10</v>
      </c>
      <c r="AC231">
        <v>2.1</v>
      </c>
      <c r="AD231">
        <v>150</v>
      </c>
      <c r="AE231">
        <v>117.53</v>
      </c>
      <c r="AF231">
        <v>42.536999999999999</v>
      </c>
      <c r="AG231">
        <v>42.537313432835703</v>
      </c>
      <c r="AH231">
        <v>200</v>
      </c>
      <c r="AI231">
        <v>392.53731299999998</v>
      </c>
      <c r="AJ231">
        <v>-1</v>
      </c>
      <c r="AK231">
        <v>2</v>
      </c>
      <c r="AL231">
        <v>31.970120000000001</v>
      </c>
      <c r="AM231">
        <v>245</v>
      </c>
      <c r="AN231">
        <v>100</v>
      </c>
      <c r="AO231">
        <v>20</v>
      </c>
      <c r="AP231">
        <v>0</v>
      </c>
      <c r="AQ231">
        <v>43</v>
      </c>
      <c r="AR231">
        <v>2</v>
      </c>
      <c r="AS231">
        <v>24.90915</v>
      </c>
      <c r="AT231">
        <v>-1</v>
      </c>
    </row>
    <row r="232" spans="1:46" x14ac:dyDescent="0.3">
      <c r="A232" t="s">
        <v>74</v>
      </c>
      <c r="B232" t="s">
        <v>74</v>
      </c>
      <c r="C232">
        <v>2.1</v>
      </c>
      <c r="D232">
        <v>150</v>
      </c>
      <c r="E232" t="s">
        <v>75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74</v>
      </c>
      <c r="N232" t="s">
        <v>74</v>
      </c>
      <c r="O232">
        <v>65</v>
      </c>
      <c r="Y232" t="s">
        <v>74</v>
      </c>
      <c r="Z232" t="s">
        <v>74</v>
      </c>
      <c r="AA232">
        <v>2.1</v>
      </c>
      <c r="AB232">
        <v>150</v>
      </c>
      <c r="AC232" t="s">
        <v>75</v>
      </c>
      <c r="AD232" t="s">
        <v>74</v>
      </c>
      <c r="AE232" t="s">
        <v>74</v>
      </c>
      <c r="AF232" t="s">
        <v>74</v>
      </c>
      <c r="AG232" t="s">
        <v>74</v>
      </c>
      <c r="AH232" t="s">
        <v>74</v>
      </c>
      <c r="AI232" t="s">
        <v>74</v>
      </c>
      <c r="AJ232" t="s">
        <v>74</v>
      </c>
      <c r="AK232" t="s">
        <v>74</v>
      </c>
      <c r="AL232" t="s">
        <v>74</v>
      </c>
      <c r="AM232">
        <v>65</v>
      </c>
    </row>
    <row r="233" spans="1:46" x14ac:dyDescent="0.3">
      <c r="A233">
        <v>0.67</v>
      </c>
      <c r="B233">
        <v>0.625</v>
      </c>
      <c r="C233">
        <v>1</v>
      </c>
      <c r="D233">
        <v>10</v>
      </c>
      <c r="E233">
        <v>2.1</v>
      </c>
      <c r="F233">
        <v>150</v>
      </c>
      <c r="G233">
        <v>117.53</v>
      </c>
      <c r="H233">
        <v>42.536999999999999</v>
      </c>
      <c r="I233">
        <v>42.537313432835703</v>
      </c>
      <c r="J233">
        <v>0</v>
      </c>
      <c r="K233">
        <v>192.53731300000001</v>
      </c>
      <c r="L233">
        <v>-1</v>
      </c>
      <c r="M233">
        <v>2</v>
      </c>
      <c r="N233">
        <v>56.418950000000002</v>
      </c>
      <c r="O233">
        <v>290</v>
      </c>
      <c r="P233">
        <v>100</v>
      </c>
      <c r="Q233">
        <v>65</v>
      </c>
      <c r="S233">
        <v>0</v>
      </c>
      <c r="T233">
        <v>668</v>
      </c>
      <c r="U233">
        <v>18</v>
      </c>
      <c r="V233">
        <v>18.89603</v>
      </c>
      <c r="W233">
        <v>-1</v>
      </c>
      <c r="Y233">
        <v>0.67</v>
      </c>
      <c r="Z233">
        <v>0.625</v>
      </c>
      <c r="AA233">
        <v>1</v>
      </c>
      <c r="AB233">
        <v>10</v>
      </c>
      <c r="AC233">
        <v>2.1</v>
      </c>
      <c r="AD233">
        <v>150</v>
      </c>
      <c r="AE233">
        <v>117.53</v>
      </c>
      <c r="AF233">
        <v>42.536999999999999</v>
      </c>
      <c r="AG233">
        <v>42.537313432835703</v>
      </c>
      <c r="AH233">
        <v>0</v>
      </c>
      <c r="AI233">
        <v>192.53731300000001</v>
      </c>
      <c r="AJ233">
        <v>-1</v>
      </c>
      <c r="AK233">
        <v>2</v>
      </c>
      <c r="AL233">
        <v>56.418950000000002</v>
      </c>
      <c r="AM233">
        <v>290</v>
      </c>
      <c r="AN233">
        <v>100</v>
      </c>
      <c r="AO233">
        <v>65</v>
      </c>
      <c r="AP233">
        <v>0</v>
      </c>
      <c r="AQ233">
        <v>663</v>
      </c>
      <c r="AR233">
        <v>43</v>
      </c>
      <c r="AS233">
        <v>29.508040000000001</v>
      </c>
      <c r="AT233">
        <v>-1</v>
      </c>
    </row>
    <row r="234" spans="1:46" x14ac:dyDescent="0.3">
      <c r="A234">
        <v>0.67</v>
      </c>
      <c r="B234">
        <v>0.625</v>
      </c>
      <c r="C234">
        <v>1</v>
      </c>
      <c r="D234">
        <v>10</v>
      </c>
      <c r="E234">
        <v>2.1</v>
      </c>
      <c r="F234">
        <v>150</v>
      </c>
      <c r="G234">
        <v>117.53</v>
      </c>
      <c r="H234">
        <v>42.536999999999999</v>
      </c>
      <c r="I234">
        <v>42.537313432835703</v>
      </c>
      <c r="J234">
        <v>100</v>
      </c>
      <c r="K234">
        <v>292.53731299999998</v>
      </c>
      <c r="L234">
        <v>-1</v>
      </c>
      <c r="M234">
        <v>2</v>
      </c>
      <c r="N234">
        <v>44.750439999999998</v>
      </c>
      <c r="O234">
        <v>290</v>
      </c>
      <c r="P234">
        <v>100</v>
      </c>
      <c r="Q234">
        <v>65</v>
      </c>
      <c r="S234">
        <v>0</v>
      </c>
      <c r="T234">
        <v>539</v>
      </c>
      <c r="U234">
        <v>8</v>
      </c>
      <c r="V234">
        <v>13.995340000000001</v>
      </c>
      <c r="W234">
        <v>-1</v>
      </c>
      <c r="Y234">
        <v>0.67</v>
      </c>
      <c r="Z234">
        <v>0.625</v>
      </c>
      <c r="AA234">
        <v>1</v>
      </c>
      <c r="AB234">
        <v>10</v>
      </c>
      <c r="AC234">
        <v>2.1</v>
      </c>
      <c r="AD234">
        <v>150</v>
      </c>
      <c r="AE234">
        <v>117.53</v>
      </c>
      <c r="AF234">
        <v>42.536999999999999</v>
      </c>
      <c r="AG234">
        <v>42.537313432835703</v>
      </c>
      <c r="AH234">
        <v>100</v>
      </c>
      <c r="AI234">
        <v>292.53731299999998</v>
      </c>
      <c r="AJ234">
        <v>-1</v>
      </c>
      <c r="AK234">
        <v>2</v>
      </c>
      <c r="AL234">
        <v>44.750439999999998</v>
      </c>
      <c r="AM234">
        <v>290</v>
      </c>
      <c r="AN234">
        <v>100</v>
      </c>
      <c r="AO234">
        <v>65</v>
      </c>
      <c r="AP234">
        <v>0</v>
      </c>
      <c r="AQ234">
        <v>476</v>
      </c>
      <c r="AR234">
        <v>30</v>
      </c>
      <c r="AS234">
        <v>29.079090000000001</v>
      </c>
      <c r="AT234">
        <v>-1</v>
      </c>
    </row>
    <row r="235" spans="1:46" x14ac:dyDescent="0.3">
      <c r="A235">
        <v>0.67</v>
      </c>
      <c r="B235">
        <v>0.625</v>
      </c>
      <c r="C235">
        <v>1</v>
      </c>
      <c r="D235">
        <v>10</v>
      </c>
      <c r="E235">
        <v>2.1</v>
      </c>
      <c r="F235">
        <v>150</v>
      </c>
      <c r="G235">
        <v>117.53</v>
      </c>
      <c r="H235">
        <v>42.536999999999999</v>
      </c>
      <c r="I235">
        <v>42.537313432835703</v>
      </c>
      <c r="J235">
        <v>200</v>
      </c>
      <c r="K235">
        <v>392.53731299999998</v>
      </c>
      <c r="L235">
        <v>-1</v>
      </c>
      <c r="M235">
        <v>2</v>
      </c>
      <c r="N235">
        <v>36.456359999999997</v>
      </c>
      <c r="O235">
        <v>290</v>
      </c>
      <c r="P235">
        <v>100</v>
      </c>
      <c r="Q235">
        <v>65</v>
      </c>
      <c r="S235">
        <v>0</v>
      </c>
      <c r="T235">
        <v>679</v>
      </c>
      <c r="U235">
        <v>4</v>
      </c>
      <c r="V235">
        <v>8.8038989999999995</v>
      </c>
      <c r="W235">
        <v>-1</v>
      </c>
      <c r="Y235">
        <v>0.67</v>
      </c>
      <c r="Z235">
        <v>0.625</v>
      </c>
      <c r="AA235">
        <v>1</v>
      </c>
      <c r="AB235">
        <v>10</v>
      </c>
      <c r="AC235">
        <v>2.1</v>
      </c>
      <c r="AD235">
        <v>150</v>
      </c>
      <c r="AE235">
        <v>117.53</v>
      </c>
      <c r="AF235">
        <v>42.536999999999999</v>
      </c>
      <c r="AG235">
        <v>42.537313432835703</v>
      </c>
      <c r="AH235">
        <v>200</v>
      </c>
      <c r="AI235">
        <v>392.53731299999998</v>
      </c>
      <c r="AJ235">
        <v>-1</v>
      </c>
      <c r="AK235">
        <v>2</v>
      </c>
      <c r="AL235">
        <v>36.456359999999997</v>
      </c>
      <c r="AM235">
        <v>290</v>
      </c>
      <c r="AN235">
        <v>100</v>
      </c>
      <c r="AO235">
        <v>65</v>
      </c>
      <c r="AP235">
        <v>0</v>
      </c>
      <c r="AQ235">
        <v>263</v>
      </c>
      <c r="AR235">
        <v>14</v>
      </c>
      <c r="AS235">
        <v>26.678979999999999</v>
      </c>
      <c r="AT235">
        <v>-1</v>
      </c>
    </row>
    <row r="236" spans="1:46" x14ac:dyDescent="0.3">
      <c r="A236">
        <v>0.67</v>
      </c>
      <c r="B236">
        <v>0.625</v>
      </c>
      <c r="C236">
        <v>1</v>
      </c>
      <c r="D236">
        <v>10</v>
      </c>
      <c r="E236">
        <v>2.1</v>
      </c>
      <c r="F236">
        <v>150</v>
      </c>
      <c r="G236">
        <v>117.53</v>
      </c>
      <c r="H236">
        <v>42.536999999999999</v>
      </c>
      <c r="I236">
        <v>42.537313432835703</v>
      </c>
      <c r="J236">
        <v>300</v>
      </c>
      <c r="K236">
        <v>492.53731299999998</v>
      </c>
      <c r="L236">
        <v>-1</v>
      </c>
      <c r="M236">
        <v>2</v>
      </c>
      <c r="N236">
        <v>30.489059999999998</v>
      </c>
      <c r="O236">
        <v>290</v>
      </c>
      <c r="P236">
        <v>100</v>
      </c>
      <c r="Q236">
        <v>65</v>
      </c>
      <c r="S236">
        <v>0</v>
      </c>
      <c r="T236">
        <v>939</v>
      </c>
      <c r="U236">
        <v>6</v>
      </c>
      <c r="V236">
        <v>9.1697819999999997</v>
      </c>
      <c r="W236">
        <v>-1</v>
      </c>
      <c r="Y236">
        <v>0.67</v>
      </c>
      <c r="Z236">
        <v>0.625</v>
      </c>
      <c r="AA236">
        <v>1</v>
      </c>
      <c r="AB236">
        <v>10</v>
      </c>
      <c r="AC236">
        <v>2.1</v>
      </c>
      <c r="AD236">
        <v>150</v>
      </c>
      <c r="AE236">
        <v>117.53</v>
      </c>
      <c r="AF236">
        <v>42.536999999999999</v>
      </c>
      <c r="AG236">
        <v>42.537313432835703</v>
      </c>
      <c r="AH236">
        <v>300</v>
      </c>
      <c r="AI236">
        <v>492.53731299999998</v>
      </c>
      <c r="AJ236">
        <v>-1</v>
      </c>
      <c r="AK236">
        <v>2</v>
      </c>
      <c r="AL236">
        <v>30.489059999999998</v>
      </c>
      <c r="AM236">
        <v>290</v>
      </c>
      <c r="AN236">
        <v>100</v>
      </c>
      <c r="AO236">
        <v>65</v>
      </c>
      <c r="AP236">
        <v>0</v>
      </c>
      <c r="AQ236">
        <v>0</v>
      </c>
      <c r="AR236">
        <v>14</v>
      </c>
      <c r="AS236">
        <v>26.678979999999999</v>
      </c>
      <c r="AT236">
        <v>-1</v>
      </c>
    </row>
    <row r="237" spans="1:46" x14ac:dyDescent="0.3">
      <c r="A237">
        <v>0.67</v>
      </c>
      <c r="B237">
        <v>0.625</v>
      </c>
      <c r="C237">
        <v>1</v>
      </c>
      <c r="D237">
        <v>10</v>
      </c>
      <c r="E237">
        <v>2.1</v>
      </c>
      <c r="F237">
        <v>150</v>
      </c>
      <c r="G237">
        <v>117.53</v>
      </c>
      <c r="H237">
        <v>42.536999999999999</v>
      </c>
      <c r="I237">
        <v>42.537313432835703</v>
      </c>
      <c r="J237">
        <v>200</v>
      </c>
      <c r="K237">
        <v>392.53731299999998</v>
      </c>
      <c r="L237">
        <v>-1</v>
      </c>
      <c r="M237">
        <v>2</v>
      </c>
      <c r="N237">
        <v>36.456359999999997</v>
      </c>
      <c r="O237">
        <v>290</v>
      </c>
      <c r="P237">
        <v>100</v>
      </c>
      <c r="Q237">
        <v>65</v>
      </c>
      <c r="S237">
        <v>0</v>
      </c>
      <c r="T237">
        <v>679</v>
      </c>
      <c r="U237">
        <v>4</v>
      </c>
      <c r="V237">
        <v>8.8038989999999995</v>
      </c>
      <c r="W237">
        <v>-1</v>
      </c>
      <c r="Y237">
        <v>0.67</v>
      </c>
      <c r="Z237">
        <v>0.625</v>
      </c>
      <c r="AA237">
        <v>1</v>
      </c>
      <c r="AB237">
        <v>10</v>
      </c>
      <c r="AC237">
        <v>2.1</v>
      </c>
      <c r="AD237">
        <v>150</v>
      </c>
      <c r="AE237">
        <v>117.53</v>
      </c>
      <c r="AF237">
        <v>42.536999999999999</v>
      </c>
      <c r="AG237">
        <v>42.537313432835703</v>
      </c>
      <c r="AH237">
        <v>200</v>
      </c>
      <c r="AI237">
        <v>392.53731299999998</v>
      </c>
      <c r="AJ237">
        <v>-1</v>
      </c>
      <c r="AK237">
        <v>2</v>
      </c>
      <c r="AL237">
        <v>36.456359999999997</v>
      </c>
      <c r="AM237">
        <v>290</v>
      </c>
      <c r="AN237">
        <v>100</v>
      </c>
      <c r="AO237">
        <v>65</v>
      </c>
      <c r="AP237">
        <v>0</v>
      </c>
      <c r="AQ237">
        <v>263</v>
      </c>
      <c r="AR237">
        <v>14</v>
      </c>
      <c r="AS237">
        <v>26.678979999999999</v>
      </c>
      <c r="AT237">
        <v>-1</v>
      </c>
    </row>
    <row r="238" spans="1:46" x14ac:dyDescent="0.3">
      <c r="A238" t="s">
        <v>74</v>
      </c>
      <c r="B238" t="s">
        <v>74</v>
      </c>
      <c r="C238">
        <v>2.1</v>
      </c>
      <c r="D238">
        <v>150</v>
      </c>
      <c r="E238" t="s">
        <v>75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74</v>
      </c>
      <c r="N238" t="s">
        <v>74</v>
      </c>
      <c r="O238">
        <v>110</v>
      </c>
      <c r="Y238" t="s">
        <v>74</v>
      </c>
      <c r="Z238" t="s">
        <v>74</v>
      </c>
      <c r="AA238">
        <v>2.1</v>
      </c>
      <c r="AB238">
        <v>150</v>
      </c>
      <c r="AC238" t="s">
        <v>75</v>
      </c>
      <c r="AD238" t="s">
        <v>74</v>
      </c>
      <c r="AE238" t="s">
        <v>74</v>
      </c>
      <c r="AF238" t="s">
        <v>74</v>
      </c>
      <c r="AG238" t="s">
        <v>74</v>
      </c>
      <c r="AH238" t="s">
        <v>74</v>
      </c>
      <c r="AI238" t="s">
        <v>74</v>
      </c>
      <c r="AJ238" t="s">
        <v>74</v>
      </c>
      <c r="AK238" t="s">
        <v>74</v>
      </c>
      <c r="AL238" t="s">
        <v>74</v>
      </c>
      <c r="AM238">
        <v>110</v>
      </c>
    </row>
    <row r="239" spans="1:46" x14ac:dyDescent="0.3">
      <c r="A239">
        <v>0.67</v>
      </c>
      <c r="B239">
        <v>0.625</v>
      </c>
      <c r="C239">
        <v>1</v>
      </c>
      <c r="D239">
        <v>10</v>
      </c>
      <c r="E239">
        <v>2.1</v>
      </c>
      <c r="F239">
        <v>150</v>
      </c>
      <c r="G239">
        <v>117.53</v>
      </c>
      <c r="H239">
        <v>42.536999999999999</v>
      </c>
      <c r="I239">
        <v>42.537313432835703</v>
      </c>
      <c r="J239">
        <v>0</v>
      </c>
      <c r="K239">
        <v>192.53731300000001</v>
      </c>
      <c r="L239">
        <v>-1</v>
      </c>
      <c r="M239">
        <v>2</v>
      </c>
      <c r="N239">
        <v>60.112369999999999</v>
      </c>
      <c r="O239">
        <v>335</v>
      </c>
      <c r="P239">
        <v>100</v>
      </c>
      <c r="Q239">
        <v>110</v>
      </c>
      <c r="S239">
        <v>0</v>
      </c>
      <c r="T239">
        <v>134</v>
      </c>
      <c r="U239">
        <v>10</v>
      </c>
      <c r="V239">
        <v>31.707059999999998</v>
      </c>
      <c r="W239">
        <v>-1</v>
      </c>
      <c r="Y239">
        <v>0.67</v>
      </c>
      <c r="Z239">
        <v>0.625</v>
      </c>
      <c r="AA239">
        <v>1</v>
      </c>
      <c r="AB239">
        <v>10</v>
      </c>
      <c r="AC239">
        <v>2.1</v>
      </c>
      <c r="AD239">
        <v>150</v>
      </c>
      <c r="AE239">
        <v>117.53</v>
      </c>
      <c r="AF239">
        <v>42.536999999999999</v>
      </c>
      <c r="AG239">
        <v>42.537313432835703</v>
      </c>
      <c r="AH239">
        <v>0</v>
      </c>
      <c r="AI239">
        <v>192.53731300000001</v>
      </c>
      <c r="AJ239">
        <v>-1</v>
      </c>
      <c r="AK239">
        <v>2</v>
      </c>
      <c r="AL239">
        <v>60.112369999999999</v>
      </c>
      <c r="AM239">
        <v>335</v>
      </c>
      <c r="AN239">
        <v>100</v>
      </c>
      <c r="AO239">
        <v>110</v>
      </c>
      <c r="AP239">
        <v>0</v>
      </c>
      <c r="AQ239">
        <v>134</v>
      </c>
      <c r="AR239">
        <v>8</v>
      </c>
      <c r="AS239">
        <v>28.285530000000001</v>
      </c>
      <c r="AT239">
        <v>-1</v>
      </c>
    </row>
    <row r="240" spans="1:46" x14ac:dyDescent="0.3">
      <c r="A240">
        <v>0.67</v>
      </c>
      <c r="B240">
        <v>0.625</v>
      </c>
      <c r="C240">
        <v>1</v>
      </c>
      <c r="D240">
        <v>10</v>
      </c>
      <c r="E240">
        <v>2.1</v>
      </c>
      <c r="F240">
        <v>150</v>
      </c>
      <c r="G240">
        <v>117.53</v>
      </c>
      <c r="H240">
        <v>42.536999999999999</v>
      </c>
      <c r="I240">
        <v>42.537313432835703</v>
      </c>
      <c r="J240">
        <v>100</v>
      </c>
      <c r="K240">
        <v>292.53731299999998</v>
      </c>
      <c r="L240">
        <v>-1</v>
      </c>
      <c r="M240">
        <v>2</v>
      </c>
      <c r="N240">
        <v>48.871049999999997</v>
      </c>
      <c r="O240">
        <v>335</v>
      </c>
      <c r="P240">
        <v>100</v>
      </c>
      <c r="Q240">
        <v>110</v>
      </c>
      <c r="S240">
        <v>0</v>
      </c>
      <c r="T240">
        <v>442</v>
      </c>
      <c r="U240">
        <v>20</v>
      </c>
      <c r="V240">
        <v>24.56334</v>
      </c>
      <c r="W240">
        <v>-1</v>
      </c>
      <c r="Y240">
        <v>0.67</v>
      </c>
      <c r="Z240">
        <v>0.625</v>
      </c>
      <c r="AA240">
        <v>1</v>
      </c>
      <c r="AB240">
        <v>10</v>
      </c>
      <c r="AC240">
        <v>2.1</v>
      </c>
      <c r="AD240">
        <v>150</v>
      </c>
      <c r="AE240">
        <v>117.53</v>
      </c>
      <c r="AF240">
        <v>42.536999999999999</v>
      </c>
      <c r="AG240">
        <v>42.537313432835703</v>
      </c>
      <c r="AH240">
        <v>100</v>
      </c>
      <c r="AI240">
        <v>292.53731299999998</v>
      </c>
      <c r="AJ240">
        <v>-1</v>
      </c>
      <c r="AK240">
        <v>2</v>
      </c>
      <c r="AL240">
        <v>48.871049999999997</v>
      </c>
      <c r="AM240">
        <v>335</v>
      </c>
      <c r="AN240">
        <v>100</v>
      </c>
      <c r="AO240">
        <v>110</v>
      </c>
      <c r="AP240">
        <v>0</v>
      </c>
      <c r="AQ240">
        <v>445</v>
      </c>
      <c r="AR240">
        <v>21</v>
      </c>
      <c r="AS240">
        <v>25.093350000000001</v>
      </c>
      <c r="AT240">
        <v>-1</v>
      </c>
    </row>
    <row r="241" spans="1:46" x14ac:dyDescent="0.3">
      <c r="A241">
        <v>0.67</v>
      </c>
      <c r="B241">
        <v>0.625</v>
      </c>
      <c r="C241">
        <v>1</v>
      </c>
      <c r="D241">
        <v>10</v>
      </c>
      <c r="E241">
        <v>2.1</v>
      </c>
      <c r="F241">
        <v>150</v>
      </c>
      <c r="G241">
        <v>117.53</v>
      </c>
      <c r="H241">
        <v>42.536999999999999</v>
      </c>
      <c r="I241">
        <v>42.537313432835703</v>
      </c>
      <c r="J241">
        <v>200</v>
      </c>
      <c r="K241">
        <v>392.53731299999998</v>
      </c>
      <c r="L241">
        <v>-1</v>
      </c>
      <c r="M241">
        <v>2</v>
      </c>
      <c r="N241">
        <v>40.478169999999999</v>
      </c>
      <c r="O241">
        <v>335</v>
      </c>
      <c r="P241">
        <v>100</v>
      </c>
      <c r="Q241">
        <v>110</v>
      </c>
      <c r="S241">
        <v>0</v>
      </c>
      <c r="T241">
        <v>519</v>
      </c>
      <c r="U241">
        <v>13</v>
      </c>
      <c r="V241">
        <v>18.212540000000001</v>
      </c>
      <c r="W241">
        <v>-1</v>
      </c>
      <c r="Y241">
        <v>0.67</v>
      </c>
      <c r="Z241">
        <v>0.625</v>
      </c>
      <c r="AA241">
        <v>1</v>
      </c>
      <c r="AB241">
        <v>10</v>
      </c>
      <c r="AC241">
        <v>2.1</v>
      </c>
      <c r="AD241">
        <v>150</v>
      </c>
      <c r="AE241">
        <v>117.53</v>
      </c>
      <c r="AF241">
        <v>42.536999999999999</v>
      </c>
      <c r="AG241">
        <v>42.537313432835703</v>
      </c>
      <c r="AH241">
        <v>200</v>
      </c>
      <c r="AI241">
        <v>392.53731299999998</v>
      </c>
      <c r="AJ241">
        <v>-1</v>
      </c>
      <c r="AK241">
        <v>2</v>
      </c>
      <c r="AL241">
        <v>40.478169999999999</v>
      </c>
      <c r="AM241">
        <v>335</v>
      </c>
      <c r="AN241">
        <v>100</v>
      </c>
      <c r="AO241">
        <v>110</v>
      </c>
      <c r="AP241">
        <v>0</v>
      </c>
      <c r="AQ241">
        <v>347</v>
      </c>
      <c r="AR241">
        <v>28</v>
      </c>
      <c r="AS241">
        <v>33.005659999999999</v>
      </c>
      <c r="AT241">
        <v>-1</v>
      </c>
    </row>
    <row r="242" spans="1:46" x14ac:dyDescent="0.3">
      <c r="A242">
        <v>0.67</v>
      </c>
      <c r="B242">
        <v>0.625</v>
      </c>
      <c r="C242">
        <v>1</v>
      </c>
      <c r="D242">
        <v>10</v>
      </c>
      <c r="E242">
        <v>2.1</v>
      </c>
      <c r="F242">
        <v>150</v>
      </c>
      <c r="G242">
        <v>117.53</v>
      </c>
      <c r="H242">
        <v>42.536999999999999</v>
      </c>
      <c r="I242">
        <v>42.537313432835703</v>
      </c>
      <c r="J242">
        <v>300</v>
      </c>
      <c r="K242">
        <v>492.53731299999998</v>
      </c>
      <c r="L242">
        <v>-1</v>
      </c>
      <c r="M242">
        <v>2</v>
      </c>
      <c r="N242">
        <v>34.221629999999998</v>
      </c>
      <c r="O242">
        <v>335</v>
      </c>
      <c r="P242">
        <v>100</v>
      </c>
      <c r="Q242">
        <v>110</v>
      </c>
      <c r="S242">
        <v>0</v>
      </c>
      <c r="T242">
        <v>784</v>
      </c>
      <c r="U242">
        <v>12</v>
      </c>
      <c r="V242">
        <v>14.21344</v>
      </c>
      <c r="W242">
        <v>-1</v>
      </c>
      <c r="Y242">
        <v>0.67</v>
      </c>
      <c r="Z242">
        <v>0.625</v>
      </c>
      <c r="AA242">
        <v>1</v>
      </c>
      <c r="AB242">
        <v>10</v>
      </c>
      <c r="AC242">
        <v>2.1</v>
      </c>
      <c r="AD242">
        <v>150</v>
      </c>
      <c r="AE242">
        <v>117.53</v>
      </c>
      <c r="AF242">
        <v>42.536999999999999</v>
      </c>
      <c r="AG242">
        <v>42.537313432835703</v>
      </c>
      <c r="AH242">
        <v>300</v>
      </c>
      <c r="AI242">
        <v>492.53731299999998</v>
      </c>
      <c r="AJ242">
        <v>-1</v>
      </c>
      <c r="AK242">
        <v>2</v>
      </c>
      <c r="AL242">
        <v>34.221629999999998</v>
      </c>
      <c r="AM242">
        <v>335</v>
      </c>
      <c r="AN242">
        <v>100</v>
      </c>
      <c r="AO242">
        <v>110</v>
      </c>
      <c r="AP242">
        <v>0</v>
      </c>
      <c r="AQ242">
        <v>96</v>
      </c>
      <c r="AR242">
        <v>3</v>
      </c>
      <c r="AS242">
        <v>20.364129999999999</v>
      </c>
      <c r="AT242">
        <v>-1</v>
      </c>
    </row>
    <row r="243" spans="1:46" x14ac:dyDescent="0.3">
      <c r="A243">
        <v>0.67</v>
      </c>
      <c r="B243">
        <v>0.625</v>
      </c>
      <c r="C243">
        <v>1</v>
      </c>
      <c r="D243">
        <v>10</v>
      </c>
      <c r="E243">
        <v>2.1</v>
      </c>
      <c r="F243">
        <v>150</v>
      </c>
      <c r="G243">
        <v>117.53</v>
      </c>
      <c r="H243">
        <v>42.536999999999999</v>
      </c>
      <c r="I243">
        <v>42.537313432835703</v>
      </c>
      <c r="J243">
        <v>0</v>
      </c>
      <c r="K243">
        <v>192.53731300000001</v>
      </c>
      <c r="L243">
        <v>-1</v>
      </c>
      <c r="M243">
        <v>2</v>
      </c>
      <c r="N243">
        <v>60.112369999999999</v>
      </c>
      <c r="O243">
        <v>335</v>
      </c>
      <c r="P243">
        <v>100</v>
      </c>
      <c r="Q243">
        <v>110</v>
      </c>
      <c r="S243">
        <v>0</v>
      </c>
      <c r="T243">
        <v>134</v>
      </c>
      <c r="U243">
        <v>10</v>
      </c>
      <c r="V243">
        <v>31.707059999999998</v>
      </c>
      <c r="W243">
        <v>-1</v>
      </c>
      <c r="Y243">
        <v>0.67</v>
      </c>
      <c r="Z243">
        <v>0.625</v>
      </c>
      <c r="AA243">
        <v>1</v>
      </c>
      <c r="AB243">
        <v>10</v>
      </c>
      <c r="AC243">
        <v>2.1</v>
      </c>
      <c r="AD243">
        <v>150</v>
      </c>
      <c r="AE243">
        <v>117.53</v>
      </c>
      <c r="AF243">
        <v>42.536999999999999</v>
      </c>
      <c r="AG243">
        <v>42.537313432835703</v>
      </c>
      <c r="AH243">
        <v>300</v>
      </c>
      <c r="AI243">
        <v>492.53731299999998</v>
      </c>
      <c r="AJ243">
        <v>-1</v>
      </c>
      <c r="AK243">
        <v>2</v>
      </c>
      <c r="AL243">
        <v>34.221629999999998</v>
      </c>
      <c r="AM243">
        <v>335</v>
      </c>
      <c r="AN243">
        <v>100</v>
      </c>
      <c r="AO243">
        <v>110</v>
      </c>
      <c r="AP243">
        <v>0</v>
      </c>
      <c r="AQ243">
        <v>96</v>
      </c>
      <c r="AR243">
        <v>3</v>
      </c>
      <c r="AS243">
        <v>20.364129999999999</v>
      </c>
      <c r="AT243">
        <v>-1</v>
      </c>
    </row>
    <row r="244" spans="1:46" x14ac:dyDescent="0.3">
      <c r="A244" t="s">
        <v>74</v>
      </c>
      <c r="B244" t="s">
        <v>74</v>
      </c>
      <c r="C244">
        <v>2.1</v>
      </c>
      <c r="D244">
        <v>150</v>
      </c>
      <c r="E244" t="s">
        <v>75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>
        <v>155</v>
      </c>
      <c r="Y244" t="s">
        <v>74</v>
      </c>
      <c r="Z244" t="s">
        <v>74</v>
      </c>
      <c r="AA244">
        <v>2.1</v>
      </c>
      <c r="AB244">
        <v>150</v>
      </c>
      <c r="AC244" t="s">
        <v>75</v>
      </c>
      <c r="AD244" t="s">
        <v>74</v>
      </c>
      <c r="AE244" t="s">
        <v>74</v>
      </c>
      <c r="AF244" t="s">
        <v>74</v>
      </c>
      <c r="AG244" t="s">
        <v>74</v>
      </c>
      <c r="AH244" t="s">
        <v>74</v>
      </c>
      <c r="AI244" t="s">
        <v>74</v>
      </c>
      <c r="AJ244" t="s">
        <v>74</v>
      </c>
      <c r="AK244" t="s">
        <v>74</v>
      </c>
      <c r="AL244" t="s">
        <v>74</v>
      </c>
      <c r="AM244">
        <v>155</v>
      </c>
    </row>
    <row r="245" spans="1:46" x14ac:dyDescent="0.3">
      <c r="A245">
        <v>0.67</v>
      </c>
      <c r="B245">
        <v>0.625</v>
      </c>
      <c r="C245">
        <v>1</v>
      </c>
      <c r="D245">
        <v>10</v>
      </c>
      <c r="E245">
        <v>2.1</v>
      </c>
      <c r="F245">
        <v>150</v>
      </c>
      <c r="G245">
        <v>117.53</v>
      </c>
      <c r="H245">
        <v>42.536999999999999</v>
      </c>
      <c r="I245">
        <v>42.537313432835703</v>
      </c>
      <c r="J245">
        <v>0</v>
      </c>
      <c r="K245">
        <v>192.53731300000001</v>
      </c>
      <c r="L245">
        <v>-1</v>
      </c>
      <c r="M245">
        <v>2</v>
      </c>
      <c r="N245">
        <v>63.1297</v>
      </c>
      <c r="O245">
        <v>380</v>
      </c>
      <c r="P245">
        <v>100</v>
      </c>
      <c r="Q245">
        <v>155</v>
      </c>
      <c r="S245">
        <v>0</v>
      </c>
      <c r="T245">
        <v>59</v>
      </c>
      <c r="U245">
        <v>5</v>
      </c>
      <c r="V245">
        <v>33.848990000000001</v>
      </c>
      <c r="W245">
        <v>-1</v>
      </c>
      <c r="Y245">
        <v>0.67</v>
      </c>
      <c r="Z245">
        <v>0.625</v>
      </c>
      <c r="AA245">
        <v>1</v>
      </c>
      <c r="AB245">
        <v>10</v>
      </c>
      <c r="AC245">
        <v>2.1</v>
      </c>
      <c r="AD245">
        <v>150</v>
      </c>
      <c r="AE245">
        <v>117.53</v>
      </c>
      <c r="AF245">
        <v>42.536999999999999</v>
      </c>
      <c r="AG245">
        <v>42.537313432835703</v>
      </c>
      <c r="AH245">
        <v>0</v>
      </c>
      <c r="AI245">
        <v>192.53731300000001</v>
      </c>
      <c r="AJ245">
        <v>-1</v>
      </c>
      <c r="AK245">
        <v>2</v>
      </c>
      <c r="AL245">
        <v>63.1297</v>
      </c>
      <c r="AM245">
        <v>380</v>
      </c>
      <c r="AN245">
        <v>100</v>
      </c>
      <c r="AO245">
        <v>155</v>
      </c>
      <c r="AP245">
        <v>0</v>
      </c>
      <c r="AQ245">
        <v>59</v>
      </c>
      <c r="AR245">
        <v>3</v>
      </c>
      <c r="AS245">
        <v>26.063829999999999</v>
      </c>
      <c r="AT245">
        <v>-1</v>
      </c>
    </row>
    <row r="246" spans="1:46" x14ac:dyDescent="0.3">
      <c r="A246">
        <v>0.67</v>
      </c>
      <c r="B246">
        <v>0.625</v>
      </c>
      <c r="C246">
        <v>1</v>
      </c>
      <c r="D246">
        <v>10</v>
      </c>
      <c r="E246">
        <v>2.1</v>
      </c>
      <c r="F246">
        <v>150</v>
      </c>
      <c r="G246">
        <v>117.53</v>
      </c>
      <c r="H246">
        <v>42.536999999999999</v>
      </c>
      <c r="I246">
        <v>42.537313432835703</v>
      </c>
      <c r="J246">
        <v>100</v>
      </c>
      <c r="K246">
        <v>292.53731299999998</v>
      </c>
      <c r="L246">
        <v>-1</v>
      </c>
      <c r="M246">
        <v>2</v>
      </c>
      <c r="N246">
        <v>52.409660000000002</v>
      </c>
      <c r="O246">
        <v>380</v>
      </c>
      <c r="P246">
        <v>100</v>
      </c>
      <c r="Q246">
        <v>155</v>
      </c>
      <c r="S246">
        <v>0</v>
      </c>
      <c r="T246">
        <v>226</v>
      </c>
      <c r="U246">
        <v>24</v>
      </c>
      <c r="V246">
        <v>38.037219999999998</v>
      </c>
      <c r="W246">
        <v>-1</v>
      </c>
      <c r="Y246">
        <v>0.67</v>
      </c>
      <c r="Z246">
        <v>0.625</v>
      </c>
      <c r="AA246">
        <v>1</v>
      </c>
      <c r="AB246">
        <v>10</v>
      </c>
      <c r="AC246">
        <v>2.1</v>
      </c>
      <c r="AD246">
        <v>150</v>
      </c>
      <c r="AE246">
        <v>117.53</v>
      </c>
      <c r="AF246">
        <v>42.536999999999999</v>
      </c>
      <c r="AG246">
        <v>42.537313432835703</v>
      </c>
      <c r="AH246">
        <v>100</v>
      </c>
      <c r="AI246">
        <v>292.53731299999998</v>
      </c>
      <c r="AJ246">
        <v>-1</v>
      </c>
      <c r="AK246">
        <v>2</v>
      </c>
      <c r="AL246">
        <v>52.409660000000002</v>
      </c>
      <c r="AM246">
        <v>380</v>
      </c>
      <c r="AN246">
        <v>100</v>
      </c>
      <c r="AO246">
        <v>155</v>
      </c>
      <c r="AP246">
        <v>0</v>
      </c>
      <c r="AQ246">
        <v>229</v>
      </c>
      <c r="AR246">
        <v>22</v>
      </c>
      <c r="AS246">
        <v>36.1126</v>
      </c>
      <c r="AT246">
        <v>-1</v>
      </c>
    </row>
    <row r="247" spans="1:46" x14ac:dyDescent="0.3">
      <c r="A247">
        <v>0.67</v>
      </c>
      <c r="B247">
        <v>0.625</v>
      </c>
      <c r="C247">
        <v>1</v>
      </c>
      <c r="D247">
        <v>10</v>
      </c>
      <c r="E247">
        <v>2.1</v>
      </c>
      <c r="F247">
        <v>150</v>
      </c>
      <c r="G247">
        <v>117.53</v>
      </c>
      <c r="H247">
        <v>42.536999999999999</v>
      </c>
      <c r="I247">
        <v>42.537313432835703</v>
      </c>
      <c r="J247">
        <v>200</v>
      </c>
      <c r="K247">
        <v>392.53731299999998</v>
      </c>
      <c r="L247">
        <v>-1</v>
      </c>
      <c r="M247">
        <v>2</v>
      </c>
      <c r="N247">
        <v>44.070239999999998</v>
      </c>
      <c r="O247">
        <v>380</v>
      </c>
      <c r="P247">
        <v>100</v>
      </c>
      <c r="Q247">
        <v>155</v>
      </c>
      <c r="S247">
        <v>0</v>
      </c>
      <c r="T247">
        <v>474</v>
      </c>
      <c r="U247">
        <v>18</v>
      </c>
      <c r="V247">
        <v>22.474360000000001</v>
      </c>
      <c r="W247">
        <v>-1</v>
      </c>
      <c r="Y247">
        <v>0.67</v>
      </c>
      <c r="Z247">
        <v>0.625</v>
      </c>
      <c r="AA247">
        <v>1</v>
      </c>
      <c r="AB247">
        <v>10</v>
      </c>
      <c r="AC247">
        <v>2.1</v>
      </c>
      <c r="AD247">
        <v>150</v>
      </c>
      <c r="AE247">
        <v>117.53</v>
      </c>
      <c r="AF247">
        <v>42.536999999999999</v>
      </c>
      <c r="AG247">
        <v>42.537313432835703</v>
      </c>
      <c r="AH247">
        <v>200</v>
      </c>
      <c r="AI247">
        <v>392.53731299999998</v>
      </c>
      <c r="AJ247">
        <v>-1</v>
      </c>
      <c r="AK247">
        <v>2</v>
      </c>
      <c r="AL247">
        <v>44.070239999999998</v>
      </c>
      <c r="AM247">
        <v>380</v>
      </c>
      <c r="AN247">
        <v>100</v>
      </c>
      <c r="AO247">
        <v>155</v>
      </c>
      <c r="AP247">
        <v>0</v>
      </c>
      <c r="AQ247">
        <v>354</v>
      </c>
      <c r="AR247">
        <v>16</v>
      </c>
      <c r="AS247">
        <v>24.549240000000001</v>
      </c>
      <c r="AT247">
        <v>-1</v>
      </c>
    </row>
    <row r="248" spans="1:46" x14ac:dyDescent="0.3">
      <c r="A248">
        <v>0.67</v>
      </c>
      <c r="B248">
        <v>0.625</v>
      </c>
      <c r="C248">
        <v>1</v>
      </c>
      <c r="D248">
        <v>10</v>
      </c>
      <c r="E248">
        <v>2.1</v>
      </c>
      <c r="F248">
        <v>150</v>
      </c>
      <c r="G248">
        <v>117.53</v>
      </c>
      <c r="H248">
        <v>42.536999999999999</v>
      </c>
      <c r="I248">
        <v>42.537313432835703</v>
      </c>
      <c r="J248">
        <v>300</v>
      </c>
      <c r="K248">
        <v>492.53731299999998</v>
      </c>
      <c r="L248">
        <v>-1</v>
      </c>
      <c r="M248">
        <v>2</v>
      </c>
      <c r="N248">
        <v>37.650730000000003</v>
      </c>
      <c r="O248">
        <v>380</v>
      </c>
      <c r="P248">
        <v>100</v>
      </c>
      <c r="Q248">
        <v>155</v>
      </c>
      <c r="S248">
        <v>0</v>
      </c>
      <c r="T248">
        <v>671</v>
      </c>
      <c r="U248">
        <v>21</v>
      </c>
      <c r="V248">
        <v>20.379460000000002</v>
      </c>
      <c r="W248">
        <v>-1</v>
      </c>
      <c r="Y248">
        <v>0.67</v>
      </c>
      <c r="Z248">
        <v>0.625</v>
      </c>
      <c r="AA248">
        <v>1</v>
      </c>
      <c r="AB248">
        <v>10</v>
      </c>
      <c r="AC248">
        <v>2.1</v>
      </c>
      <c r="AD248">
        <v>150</v>
      </c>
      <c r="AE248">
        <v>117.53</v>
      </c>
      <c r="AF248">
        <v>42.536999999999999</v>
      </c>
      <c r="AG248">
        <v>42.537313432835703</v>
      </c>
      <c r="AH248">
        <v>300</v>
      </c>
      <c r="AI248">
        <v>492.53731299999998</v>
      </c>
      <c r="AJ248">
        <v>-1</v>
      </c>
      <c r="AK248">
        <v>2</v>
      </c>
      <c r="AL248">
        <v>37.650730000000003</v>
      </c>
      <c r="AM248">
        <v>380</v>
      </c>
      <c r="AN248">
        <v>100</v>
      </c>
      <c r="AO248">
        <v>155</v>
      </c>
      <c r="AP248">
        <v>0</v>
      </c>
      <c r="AQ248">
        <v>248</v>
      </c>
      <c r="AR248">
        <v>19</v>
      </c>
      <c r="AS248">
        <v>32.13747</v>
      </c>
      <c r="AT248">
        <v>-1</v>
      </c>
    </row>
    <row r="249" spans="1:46" x14ac:dyDescent="0.3">
      <c r="A249">
        <v>0.67</v>
      </c>
      <c r="B249">
        <v>0.625</v>
      </c>
      <c r="C249">
        <v>1</v>
      </c>
      <c r="D249">
        <v>10</v>
      </c>
      <c r="E249">
        <v>2.1</v>
      </c>
      <c r="F249">
        <v>150</v>
      </c>
      <c r="G249">
        <v>117.53</v>
      </c>
      <c r="H249">
        <v>42.536999999999999</v>
      </c>
      <c r="I249">
        <v>42.537313432835703</v>
      </c>
      <c r="J249">
        <v>0</v>
      </c>
      <c r="K249">
        <v>192.53731300000001</v>
      </c>
      <c r="L249">
        <v>-1</v>
      </c>
      <c r="M249">
        <v>2</v>
      </c>
      <c r="N249">
        <v>63.1297</v>
      </c>
      <c r="O249">
        <v>380</v>
      </c>
      <c r="P249">
        <v>100</v>
      </c>
      <c r="Q249">
        <v>155</v>
      </c>
      <c r="S249">
        <v>0</v>
      </c>
      <c r="T249">
        <v>59</v>
      </c>
      <c r="U249">
        <v>5</v>
      </c>
      <c r="V249">
        <v>33.848990000000001</v>
      </c>
      <c r="W249">
        <v>-1</v>
      </c>
      <c r="Y249">
        <v>0.67</v>
      </c>
      <c r="Z249">
        <v>0.625</v>
      </c>
      <c r="AA249">
        <v>1</v>
      </c>
      <c r="AB249">
        <v>10</v>
      </c>
      <c r="AC249">
        <v>2.1</v>
      </c>
      <c r="AD249">
        <v>150</v>
      </c>
      <c r="AE249">
        <v>117.53</v>
      </c>
      <c r="AF249">
        <v>42.536999999999999</v>
      </c>
      <c r="AG249">
        <v>42.537313432835703</v>
      </c>
      <c r="AH249">
        <v>0</v>
      </c>
      <c r="AI249">
        <v>192.53731300000001</v>
      </c>
      <c r="AJ249">
        <v>-1</v>
      </c>
      <c r="AK249">
        <v>2</v>
      </c>
      <c r="AL249">
        <v>63.1297</v>
      </c>
      <c r="AM249">
        <v>380</v>
      </c>
      <c r="AN249">
        <v>100</v>
      </c>
      <c r="AO249">
        <v>155</v>
      </c>
      <c r="AP249">
        <v>0</v>
      </c>
      <c r="AQ249">
        <v>59</v>
      </c>
      <c r="AR249">
        <v>3</v>
      </c>
      <c r="AS249">
        <v>26.063829999999999</v>
      </c>
      <c r="AT249">
        <v>-1</v>
      </c>
    </row>
    <row r="250" spans="1:46" x14ac:dyDescent="0.3">
      <c r="A250" t="s">
        <v>74</v>
      </c>
      <c r="B250" t="s">
        <v>74</v>
      </c>
      <c r="C250">
        <v>2.1</v>
      </c>
      <c r="D250">
        <v>150</v>
      </c>
      <c r="E250" t="s">
        <v>75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74</v>
      </c>
      <c r="N250" t="s">
        <v>74</v>
      </c>
      <c r="O250">
        <v>200</v>
      </c>
      <c r="Y250" t="s">
        <v>74</v>
      </c>
      <c r="Z250" t="s">
        <v>74</v>
      </c>
      <c r="AA250">
        <v>2.1</v>
      </c>
      <c r="AB250">
        <v>150</v>
      </c>
      <c r="AC250" t="s">
        <v>75</v>
      </c>
      <c r="AD250" t="s">
        <v>74</v>
      </c>
      <c r="AE250" t="s">
        <v>74</v>
      </c>
      <c r="AF250" t="s">
        <v>74</v>
      </c>
      <c r="AG250" t="s">
        <v>74</v>
      </c>
      <c r="AH250" t="s">
        <v>74</v>
      </c>
      <c r="AI250" t="s">
        <v>74</v>
      </c>
      <c r="AJ250" t="s">
        <v>74</v>
      </c>
      <c r="AK250" t="s">
        <v>74</v>
      </c>
      <c r="AL250" t="s">
        <v>74</v>
      </c>
      <c r="AM250">
        <v>200</v>
      </c>
    </row>
    <row r="251" spans="1:46" x14ac:dyDescent="0.3">
      <c r="A251">
        <v>0.67</v>
      </c>
      <c r="B251">
        <v>0.625</v>
      </c>
      <c r="C251">
        <v>1</v>
      </c>
      <c r="D251">
        <v>10</v>
      </c>
      <c r="E251">
        <v>2.1</v>
      </c>
      <c r="F251">
        <v>150</v>
      </c>
      <c r="G251">
        <v>117.53</v>
      </c>
      <c r="H251">
        <v>42.536999999999999</v>
      </c>
      <c r="I251">
        <v>42.537313432835703</v>
      </c>
      <c r="J251">
        <v>0</v>
      </c>
      <c r="K251">
        <v>192.53731300000001</v>
      </c>
      <c r="L251">
        <v>-1</v>
      </c>
      <c r="M251">
        <v>2</v>
      </c>
      <c r="N251">
        <v>65.62809</v>
      </c>
      <c r="O251">
        <v>425</v>
      </c>
      <c r="P251">
        <v>100</v>
      </c>
      <c r="Q251">
        <v>200</v>
      </c>
      <c r="S251">
        <v>0</v>
      </c>
      <c r="T251">
        <v>10</v>
      </c>
      <c r="U251">
        <v>0</v>
      </c>
      <c r="V251">
        <v>0</v>
      </c>
      <c r="W251">
        <v>-1</v>
      </c>
      <c r="Y251">
        <v>0.67</v>
      </c>
      <c r="Z251">
        <v>0.625</v>
      </c>
      <c r="AA251">
        <v>1</v>
      </c>
      <c r="AB251">
        <v>10</v>
      </c>
      <c r="AC251">
        <v>2.1</v>
      </c>
      <c r="AD251">
        <v>150</v>
      </c>
      <c r="AE251">
        <v>117.53</v>
      </c>
      <c r="AF251">
        <v>42.536999999999999</v>
      </c>
      <c r="AG251">
        <v>42.537313432835703</v>
      </c>
      <c r="AH251">
        <v>0</v>
      </c>
      <c r="AI251">
        <v>192.53731300000001</v>
      </c>
      <c r="AJ251">
        <v>-1</v>
      </c>
      <c r="AK251">
        <v>2</v>
      </c>
      <c r="AL251">
        <v>65.62809</v>
      </c>
      <c r="AM251">
        <v>425</v>
      </c>
      <c r="AN251">
        <v>100</v>
      </c>
      <c r="AO251">
        <v>200</v>
      </c>
      <c r="AP251">
        <v>0</v>
      </c>
      <c r="AQ251">
        <v>10</v>
      </c>
      <c r="AR251">
        <v>0</v>
      </c>
      <c r="AS251">
        <v>0</v>
      </c>
      <c r="AT251">
        <v>-1</v>
      </c>
    </row>
    <row r="252" spans="1:46" x14ac:dyDescent="0.3">
      <c r="A252">
        <v>0.67</v>
      </c>
      <c r="B252">
        <v>0.625</v>
      </c>
      <c r="C252">
        <v>1</v>
      </c>
      <c r="D252">
        <v>10</v>
      </c>
      <c r="E252">
        <v>2.1</v>
      </c>
      <c r="F252">
        <v>150</v>
      </c>
      <c r="G252">
        <v>117.53</v>
      </c>
      <c r="H252">
        <v>42.536999999999999</v>
      </c>
      <c r="I252">
        <v>42.537313432835703</v>
      </c>
      <c r="J252">
        <v>100</v>
      </c>
      <c r="K252">
        <v>292.53731299999998</v>
      </c>
      <c r="L252">
        <v>-1</v>
      </c>
      <c r="M252">
        <v>2</v>
      </c>
      <c r="N252">
        <v>55.45946</v>
      </c>
      <c r="O252">
        <v>425</v>
      </c>
      <c r="P252">
        <v>100</v>
      </c>
      <c r="Q252">
        <v>200</v>
      </c>
      <c r="S252">
        <v>0</v>
      </c>
      <c r="T252">
        <v>164</v>
      </c>
      <c r="U252">
        <v>14</v>
      </c>
      <c r="V252">
        <v>33.976349999999996</v>
      </c>
      <c r="W252">
        <v>-1</v>
      </c>
      <c r="Y252">
        <v>0.67</v>
      </c>
      <c r="Z252">
        <v>0.625</v>
      </c>
      <c r="AA252">
        <v>1</v>
      </c>
      <c r="AB252">
        <v>10</v>
      </c>
      <c r="AC252">
        <v>2.1</v>
      </c>
      <c r="AD252">
        <v>150</v>
      </c>
      <c r="AE252">
        <v>117.53</v>
      </c>
      <c r="AF252">
        <v>42.536999999999999</v>
      </c>
      <c r="AG252">
        <v>42.537313432835703</v>
      </c>
      <c r="AH252">
        <v>100</v>
      </c>
      <c r="AI252">
        <v>292.53731299999998</v>
      </c>
      <c r="AJ252">
        <v>-1</v>
      </c>
      <c r="AK252">
        <v>2</v>
      </c>
      <c r="AL252">
        <v>55.45946</v>
      </c>
      <c r="AM252">
        <v>425</v>
      </c>
      <c r="AN252">
        <v>100</v>
      </c>
      <c r="AO252">
        <v>200</v>
      </c>
      <c r="AP252">
        <v>0</v>
      </c>
      <c r="AQ252">
        <v>169</v>
      </c>
      <c r="AR252">
        <v>12</v>
      </c>
      <c r="AS252">
        <v>30.908560000000001</v>
      </c>
      <c r="AT252">
        <v>-1</v>
      </c>
    </row>
    <row r="253" spans="1:46" x14ac:dyDescent="0.3">
      <c r="A253">
        <v>0.67</v>
      </c>
      <c r="B253">
        <v>0.625</v>
      </c>
      <c r="C253">
        <v>1</v>
      </c>
      <c r="D253">
        <v>10</v>
      </c>
      <c r="E253">
        <v>2.1</v>
      </c>
      <c r="F253">
        <v>150</v>
      </c>
      <c r="G253">
        <v>117.53</v>
      </c>
      <c r="H253">
        <v>42.536999999999999</v>
      </c>
      <c r="I253">
        <v>42.537313432835703</v>
      </c>
      <c r="J253">
        <v>200</v>
      </c>
      <c r="K253">
        <v>392.53731299999998</v>
      </c>
      <c r="L253">
        <v>-1</v>
      </c>
      <c r="M253">
        <v>2</v>
      </c>
      <c r="N253">
        <v>47.273899999999998</v>
      </c>
      <c r="O253">
        <v>425</v>
      </c>
      <c r="P253">
        <v>100</v>
      </c>
      <c r="Q253">
        <v>200</v>
      </c>
      <c r="S253">
        <v>0</v>
      </c>
      <c r="T253">
        <v>228</v>
      </c>
      <c r="U253">
        <v>13</v>
      </c>
      <c r="V253">
        <v>27.6295</v>
      </c>
      <c r="W253">
        <v>-1</v>
      </c>
      <c r="Y253">
        <v>0.67</v>
      </c>
      <c r="Z253">
        <v>0.625</v>
      </c>
      <c r="AA253">
        <v>1</v>
      </c>
      <c r="AB253">
        <v>10</v>
      </c>
      <c r="AC253">
        <v>2.1</v>
      </c>
      <c r="AD253">
        <v>150</v>
      </c>
      <c r="AE253">
        <v>117.53</v>
      </c>
      <c r="AF253">
        <v>42.536999999999999</v>
      </c>
      <c r="AG253">
        <v>42.537313432835703</v>
      </c>
      <c r="AH253">
        <v>200</v>
      </c>
      <c r="AI253">
        <v>392.53731299999998</v>
      </c>
      <c r="AJ253">
        <v>-1</v>
      </c>
      <c r="AK253">
        <v>2</v>
      </c>
      <c r="AL253">
        <v>47.273899999999998</v>
      </c>
      <c r="AM253">
        <v>425</v>
      </c>
      <c r="AN253">
        <v>100</v>
      </c>
      <c r="AO253">
        <v>200</v>
      </c>
      <c r="AP253">
        <v>0</v>
      </c>
      <c r="AQ253">
        <v>189</v>
      </c>
      <c r="AR253">
        <v>11</v>
      </c>
      <c r="AS253">
        <v>27.920529999999999</v>
      </c>
      <c r="AT253">
        <v>-1</v>
      </c>
    </row>
    <row r="254" spans="1:46" x14ac:dyDescent="0.3">
      <c r="A254">
        <v>0.67</v>
      </c>
      <c r="B254">
        <v>0.625</v>
      </c>
      <c r="C254">
        <v>1</v>
      </c>
      <c r="D254">
        <v>10</v>
      </c>
      <c r="E254">
        <v>2.1</v>
      </c>
      <c r="F254">
        <v>150</v>
      </c>
      <c r="G254">
        <v>117.53</v>
      </c>
      <c r="H254">
        <v>42.536999999999999</v>
      </c>
      <c r="I254">
        <v>42.537313432835703</v>
      </c>
      <c r="J254">
        <v>300</v>
      </c>
      <c r="K254">
        <v>492.53731299999998</v>
      </c>
      <c r="L254">
        <v>-1</v>
      </c>
      <c r="M254">
        <v>2</v>
      </c>
      <c r="N254">
        <v>40.790210000000002</v>
      </c>
      <c r="O254">
        <v>425</v>
      </c>
      <c r="P254">
        <v>100</v>
      </c>
      <c r="Q254">
        <v>200</v>
      </c>
      <c r="S254">
        <v>0</v>
      </c>
      <c r="T254">
        <v>576</v>
      </c>
      <c r="U254">
        <v>28</v>
      </c>
      <c r="V254">
        <v>25.474360000000001</v>
      </c>
      <c r="W254">
        <v>-1</v>
      </c>
      <c r="Y254">
        <v>0.67</v>
      </c>
      <c r="Z254">
        <v>0.625</v>
      </c>
      <c r="AA254">
        <v>1</v>
      </c>
      <c r="AB254">
        <v>10</v>
      </c>
      <c r="AC254">
        <v>2.1</v>
      </c>
      <c r="AD254">
        <v>150</v>
      </c>
      <c r="AE254">
        <v>117.53</v>
      </c>
      <c r="AF254">
        <v>42.536999999999999</v>
      </c>
      <c r="AG254">
        <v>42.537313432835703</v>
      </c>
      <c r="AH254">
        <v>300</v>
      </c>
      <c r="AI254">
        <v>492.53731299999998</v>
      </c>
      <c r="AJ254">
        <v>-1</v>
      </c>
      <c r="AK254">
        <v>2</v>
      </c>
      <c r="AL254">
        <v>40.790210000000002</v>
      </c>
      <c r="AM254">
        <v>425</v>
      </c>
      <c r="AN254">
        <v>100</v>
      </c>
      <c r="AO254">
        <v>200</v>
      </c>
      <c r="AP254">
        <v>0</v>
      </c>
      <c r="AQ254">
        <v>330</v>
      </c>
      <c r="AR254">
        <v>27</v>
      </c>
      <c r="AS254">
        <v>33.241900000000001</v>
      </c>
      <c r="AT254">
        <v>-1</v>
      </c>
    </row>
    <row r="255" spans="1:46" x14ac:dyDescent="0.3">
      <c r="A255">
        <v>0.67</v>
      </c>
      <c r="B255">
        <v>0.625</v>
      </c>
      <c r="C255">
        <v>1</v>
      </c>
      <c r="D255">
        <v>10</v>
      </c>
      <c r="E255">
        <v>2.1</v>
      </c>
      <c r="F255">
        <v>150</v>
      </c>
      <c r="G255">
        <v>117.53</v>
      </c>
      <c r="H255">
        <v>42.536999999999999</v>
      </c>
      <c r="I255">
        <v>42.537313432835703</v>
      </c>
      <c r="J255">
        <v>0</v>
      </c>
      <c r="K255">
        <v>192.53731300000001</v>
      </c>
      <c r="L255">
        <v>-1</v>
      </c>
      <c r="M255">
        <v>2</v>
      </c>
      <c r="N255">
        <v>65.62809</v>
      </c>
      <c r="O255">
        <v>425</v>
      </c>
      <c r="P255">
        <v>100</v>
      </c>
      <c r="Q255">
        <v>200</v>
      </c>
      <c r="S255">
        <v>0</v>
      </c>
      <c r="T255">
        <v>10</v>
      </c>
      <c r="U255">
        <v>0</v>
      </c>
      <c r="V255">
        <v>0</v>
      </c>
      <c r="W255">
        <v>-1</v>
      </c>
      <c r="Y255">
        <v>0.67</v>
      </c>
      <c r="Z255">
        <v>0.625</v>
      </c>
      <c r="AA255">
        <v>1</v>
      </c>
      <c r="AB255">
        <v>10</v>
      </c>
      <c r="AC255">
        <v>2.1</v>
      </c>
      <c r="AD255">
        <v>150</v>
      </c>
      <c r="AE255">
        <v>117.53</v>
      </c>
      <c r="AF255">
        <v>42.536999999999999</v>
      </c>
      <c r="AG255">
        <v>42.537313432835703</v>
      </c>
      <c r="AH255">
        <v>0</v>
      </c>
      <c r="AI255">
        <v>192.53731300000001</v>
      </c>
      <c r="AJ255">
        <v>-1</v>
      </c>
      <c r="AK255">
        <v>2</v>
      </c>
      <c r="AL255">
        <v>65.62809</v>
      </c>
      <c r="AM255">
        <v>425</v>
      </c>
      <c r="AN255">
        <v>100</v>
      </c>
      <c r="AO255">
        <v>200</v>
      </c>
      <c r="AP255">
        <v>0</v>
      </c>
      <c r="AQ255">
        <v>10</v>
      </c>
      <c r="AR255">
        <v>0</v>
      </c>
      <c r="AS255">
        <v>0</v>
      </c>
      <c r="AT255">
        <v>-1</v>
      </c>
    </row>
    <row r="256" spans="1:46" x14ac:dyDescent="0.3">
      <c r="A256" t="s">
        <v>74</v>
      </c>
      <c r="B256" t="s">
        <v>74</v>
      </c>
      <c r="C256">
        <v>2.1</v>
      </c>
      <c r="D256">
        <v>150</v>
      </c>
      <c r="Y256" t="s">
        <v>74</v>
      </c>
      <c r="Z256" t="s">
        <v>74</v>
      </c>
      <c r="AA256">
        <v>2.1</v>
      </c>
      <c r="AB256">
        <v>150</v>
      </c>
    </row>
    <row r="257" spans="1:46" x14ac:dyDescent="0.3">
      <c r="A257" t="s">
        <v>74</v>
      </c>
      <c r="B257" t="s">
        <v>74</v>
      </c>
      <c r="C257">
        <v>2.1</v>
      </c>
      <c r="D257">
        <v>150</v>
      </c>
      <c r="E257" t="s">
        <v>75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>
        <v>20</v>
      </c>
      <c r="Y257" t="s">
        <v>74</v>
      </c>
      <c r="Z257" t="s">
        <v>74</v>
      </c>
      <c r="AA257">
        <v>2.1</v>
      </c>
      <c r="AB257">
        <v>150</v>
      </c>
      <c r="AC257" t="s">
        <v>75</v>
      </c>
      <c r="AD257" t="s">
        <v>74</v>
      </c>
      <c r="AE257" t="s">
        <v>74</v>
      </c>
      <c r="AF257" t="s">
        <v>74</v>
      </c>
      <c r="AG257" t="s">
        <v>74</v>
      </c>
      <c r="AH257" t="s">
        <v>74</v>
      </c>
      <c r="AI257" t="s">
        <v>74</v>
      </c>
      <c r="AJ257" t="s">
        <v>74</v>
      </c>
      <c r="AK257" t="s">
        <v>74</v>
      </c>
      <c r="AL257" t="s">
        <v>74</v>
      </c>
      <c r="AM257">
        <v>20</v>
      </c>
    </row>
    <row r="258" spans="1:46" x14ac:dyDescent="0.3">
      <c r="A258">
        <v>0.67</v>
      </c>
      <c r="B258">
        <v>0.625</v>
      </c>
      <c r="C258">
        <v>1</v>
      </c>
      <c r="D258">
        <v>10</v>
      </c>
      <c r="E258">
        <v>2.1</v>
      </c>
      <c r="F258">
        <v>150</v>
      </c>
      <c r="G258">
        <v>117.53</v>
      </c>
      <c r="H258">
        <v>42.536999999999999</v>
      </c>
      <c r="I258">
        <v>42.537313432835703</v>
      </c>
      <c r="J258">
        <v>0</v>
      </c>
      <c r="K258">
        <v>192.53731300000001</v>
      </c>
      <c r="L258">
        <v>-1</v>
      </c>
      <c r="M258">
        <v>2</v>
      </c>
      <c r="N258">
        <v>60.83502</v>
      </c>
      <c r="O258">
        <v>345</v>
      </c>
      <c r="P258">
        <v>200</v>
      </c>
      <c r="Q258">
        <v>20</v>
      </c>
      <c r="S258">
        <v>0</v>
      </c>
      <c r="T258">
        <v>97</v>
      </c>
      <c r="U258">
        <v>1</v>
      </c>
      <c r="V258">
        <v>11.65509</v>
      </c>
      <c r="W258">
        <v>-1</v>
      </c>
      <c r="Y258">
        <v>0.67</v>
      </c>
      <c r="Z258">
        <v>0.625</v>
      </c>
      <c r="AA258">
        <v>1</v>
      </c>
      <c r="AB258">
        <v>10</v>
      </c>
      <c r="AC258">
        <v>2.1</v>
      </c>
      <c r="AD258">
        <v>150</v>
      </c>
      <c r="AE258">
        <v>117.53</v>
      </c>
      <c r="AF258">
        <v>42.536999999999999</v>
      </c>
      <c r="AG258">
        <v>42.537313432835703</v>
      </c>
      <c r="AH258">
        <v>0</v>
      </c>
      <c r="AI258">
        <v>192.53731300000001</v>
      </c>
      <c r="AJ258">
        <v>-1</v>
      </c>
      <c r="AK258">
        <v>2</v>
      </c>
      <c r="AL258">
        <v>60.83502</v>
      </c>
      <c r="AM258">
        <v>345</v>
      </c>
      <c r="AN258">
        <v>200</v>
      </c>
      <c r="AO258">
        <v>20</v>
      </c>
      <c r="AP258">
        <v>0</v>
      </c>
      <c r="AQ258">
        <v>98</v>
      </c>
      <c r="AR258">
        <v>0</v>
      </c>
      <c r="AS258">
        <v>0</v>
      </c>
      <c r="AT258">
        <v>-1</v>
      </c>
    </row>
    <row r="259" spans="1:46" x14ac:dyDescent="0.3">
      <c r="A259">
        <v>0.67</v>
      </c>
      <c r="B259">
        <v>0.625</v>
      </c>
      <c r="C259">
        <v>1</v>
      </c>
      <c r="D259">
        <v>10</v>
      </c>
      <c r="E259">
        <v>2.1</v>
      </c>
      <c r="F259">
        <v>150</v>
      </c>
      <c r="G259">
        <v>117.53</v>
      </c>
      <c r="H259">
        <v>42.536999999999999</v>
      </c>
      <c r="I259">
        <v>42.537313432835703</v>
      </c>
      <c r="J259">
        <v>100</v>
      </c>
      <c r="K259">
        <v>292.53731299999998</v>
      </c>
      <c r="L259">
        <v>-1</v>
      </c>
      <c r="M259">
        <v>2</v>
      </c>
      <c r="N259">
        <v>49.704239999999999</v>
      </c>
      <c r="O259">
        <v>345</v>
      </c>
      <c r="P259">
        <v>200</v>
      </c>
      <c r="Q259">
        <v>20</v>
      </c>
      <c r="S259">
        <v>0</v>
      </c>
      <c r="T259">
        <v>406</v>
      </c>
      <c r="U259">
        <v>1</v>
      </c>
      <c r="V259">
        <v>5.6894200000000001</v>
      </c>
      <c r="W259">
        <v>-1</v>
      </c>
      <c r="Y259">
        <v>0.67</v>
      </c>
      <c r="Z259">
        <v>0.625</v>
      </c>
      <c r="AA259">
        <v>1</v>
      </c>
      <c r="AB259">
        <v>10</v>
      </c>
      <c r="AC259">
        <v>2.1</v>
      </c>
      <c r="AD259">
        <v>150</v>
      </c>
      <c r="AE259">
        <v>117.53</v>
      </c>
      <c r="AF259">
        <v>42.536999999999999</v>
      </c>
      <c r="AG259">
        <v>42.537313432835703</v>
      </c>
      <c r="AH259">
        <v>100</v>
      </c>
      <c r="AI259">
        <v>292.53731299999998</v>
      </c>
      <c r="AJ259">
        <v>-1</v>
      </c>
      <c r="AK259">
        <v>2</v>
      </c>
      <c r="AL259">
        <v>49.704239999999999</v>
      </c>
      <c r="AM259">
        <v>345</v>
      </c>
      <c r="AN259">
        <v>200</v>
      </c>
      <c r="AO259">
        <v>20</v>
      </c>
      <c r="AP259">
        <v>0</v>
      </c>
      <c r="AQ259">
        <v>385</v>
      </c>
      <c r="AR259">
        <v>6</v>
      </c>
      <c r="AS259">
        <v>14.342750000000001</v>
      </c>
      <c r="AT259">
        <v>-1</v>
      </c>
    </row>
    <row r="260" spans="1:46" x14ac:dyDescent="0.3">
      <c r="A260">
        <v>0.67</v>
      </c>
      <c r="B260">
        <v>0.625</v>
      </c>
      <c r="C260">
        <v>1</v>
      </c>
      <c r="D260">
        <v>10</v>
      </c>
      <c r="E260">
        <v>2.1</v>
      </c>
      <c r="F260">
        <v>150</v>
      </c>
      <c r="G260">
        <v>117.53</v>
      </c>
      <c r="H260">
        <v>42.536999999999999</v>
      </c>
      <c r="I260">
        <v>42.537313432835703</v>
      </c>
      <c r="J260">
        <v>200</v>
      </c>
      <c r="K260">
        <v>392.53731299999998</v>
      </c>
      <c r="L260">
        <v>-1</v>
      </c>
      <c r="M260">
        <v>2</v>
      </c>
      <c r="N260">
        <v>41.312150000000003</v>
      </c>
      <c r="O260">
        <v>345</v>
      </c>
      <c r="P260">
        <v>200</v>
      </c>
      <c r="Q260">
        <v>20</v>
      </c>
      <c r="S260">
        <v>0</v>
      </c>
      <c r="T260">
        <v>535</v>
      </c>
      <c r="U260">
        <v>1</v>
      </c>
      <c r="V260">
        <v>4.9557690000000001</v>
      </c>
      <c r="W260">
        <v>-1</v>
      </c>
      <c r="Y260">
        <v>0.67</v>
      </c>
      <c r="Z260">
        <v>0.625</v>
      </c>
      <c r="AA260">
        <v>1</v>
      </c>
      <c r="AB260">
        <v>10</v>
      </c>
      <c r="AC260">
        <v>2.1</v>
      </c>
      <c r="AD260">
        <v>150</v>
      </c>
      <c r="AE260">
        <v>117.53</v>
      </c>
      <c r="AF260">
        <v>42.536999999999999</v>
      </c>
      <c r="AG260">
        <v>42.537313432835703</v>
      </c>
      <c r="AH260">
        <v>200</v>
      </c>
      <c r="AI260">
        <v>392.53731299999998</v>
      </c>
      <c r="AJ260">
        <v>-1</v>
      </c>
      <c r="AK260">
        <v>2</v>
      </c>
      <c r="AL260">
        <v>41.312150000000003</v>
      </c>
      <c r="AM260">
        <v>345</v>
      </c>
      <c r="AN260">
        <v>200</v>
      </c>
      <c r="AO260">
        <v>20</v>
      </c>
      <c r="AP260">
        <v>0</v>
      </c>
      <c r="AQ260">
        <v>354</v>
      </c>
      <c r="AR260">
        <v>5</v>
      </c>
      <c r="AS260">
        <v>13.650969999999999</v>
      </c>
      <c r="AT260">
        <v>-1</v>
      </c>
    </row>
    <row r="261" spans="1:46" x14ac:dyDescent="0.3">
      <c r="A261">
        <v>0.67</v>
      </c>
      <c r="B261">
        <v>0.625</v>
      </c>
      <c r="C261">
        <v>1</v>
      </c>
      <c r="D261">
        <v>10</v>
      </c>
      <c r="E261">
        <v>2.1</v>
      </c>
      <c r="F261">
        <v>150</v>
      </c>
      <c r="G261">
        <v>117.53</v>
      </c>
      <c r="H261">
        <v>42.536999999999999</v>
      </c>
      <c r="I261">
        <v>42.537313432835703</v>
      </c>
      <c r="J261">
        <v>300</v>
      </c>
      <c r="K261">
        <v>492.53731299999998</v>
      </c>
      <c r="L261">
        <v>-1</v>
      </c>
      <c r="M261">
        <v>2</v>
      </c>
      <c r="N261">
        <v>35.00949</v>
      </c>
      <c r="O261">
        <v>345</v>
      </c>
      <c r="P261">
        <v>200</v>
      </c>
      <c r="Q261">
        <v>20</v>
      </c>
      <c r="S261">
        <v>0</v>
      </c>
      <c r="T261">
        <v>752</v>
      </c>
      <c r="U261">
        <v>0</v>
      </c>
      <c r="V261">
        <v>0</v>
      </c>
      <c r="W261">
        <v>-1</v>
      </c>
      <c r="Y261">
        <v>0.67</v>
      </c>
      <c r="Z261">
        <v>0.625</v>
      </c>
      <c r="AA261">
        <v>1</v>
      </c>
      <c r="AB261">
        <v>10</v>
      </c>
      <c r="AC261">
        <v>2.1</v>
      </c>
      <c r="AD261">
        <v>150</v>
      </c>
      <c r="AE261">
        <v>117.53</v>
      </c>
      <c r="AF261">
        <v>42.536999999999999</v>
      </c>
      <c r="AG261">
        <v>42.537313432835703</v>
      </c>
      <c r="AH261">
        <v>300</v>
      </c>
      <c r="AI261">
        <v>492.53731299999998</v>
      </c>
      <c r="AJ261">
        <v>-1</v>
      </c>
      <c r="AK261">
        <v>2</v>
      </c>
      <c r="AL261">
        <v>35.00949</v>
      </c>
      <c r="AM261">
        <v>345</v>
      </c>
      <c r="AN261">
        <v>200</v>
      </c>
      <c r="AO261">
        <v>20</v>
      </c>
      <c r="AP261">
        <v>0</v>
      </c>
      <c r="AQ261">
        <v>173</v>
      </c>
      <c r="AR261">
        <v>4</v>
      </c>
      <c r="AS261">
        <v>17.492319999999999</v>
      </c>
      <c r="AT261">
        <v>-1</v>
      </c>
    </row>
    <row r="262" spans="1:46" x14ac:dyDescent="0.3">
      <c r="A262">
        <v>0.67</v>
      </c>
      <c r="B262">
        <v>0.625</v>
      </c>
      <c r="C262">
        <v>1</v>
      </c>
      <c r="D262">
        <v>10</v>
      </c>
      <c r="E262">
        <v>2.1</v>
      </c>
      <c r="F262">
        <v>150</v>
      </c>
      <c r="G262">
        <v>117.53</v>
      </c>
      <c r="H262">
        <v>42.536999999999999</v>
      </c>
      <c r="I262">
        <v>42.537313432835703</v>
      </c>
      <c r="J262">
        <v>300</v>
      </c>
      <c r="K262">
        <v>492.53731299999998</v>
      </c>
      <c r="L262">
        <v>-1</v>
      </c>
      <c r="M262">
        <v>2</v>
      </c>
      <c r="N262">
        <v>35.00949</v>
      </c>
      <c r="O262">
        <v>345</v>
      </c>
      <c r="P262">
        <v>200</v>
      </c>
      <c r="Q262">
        <v>20</v>
      </c>
      <c r="S262">
        <v>0</v>
      </c>
      <c r="T262">
        <v>752</v>
      </c>
      <c r="U262">
        <v>0</v>
      </c>
      <c r="V262">
        <v>0</v>
      </c>
      <c r="W262">
        <v>-1</v>
      </c>
      <c r="Y262">
        <v>0.67</v>
      </c>
      <c r="Z262">
        <v>0.625</v>
      </c>
      <c r="AA262">
        <v>1</v>
      </c>
      <c r="AB262">
        <v>10</v>
      </c>
      <c r="AC262">
        <v>2.1</v>
      </c>
      <c r="AD262">
        <v>150</v>
      </c>
      <c r="AE262">
        <v>117.53</v>
      </c>
      <c r="AF262">
        <v>42.536999999999999</v>
      </c>
      <c r="AG262">
        <v>42.537313432835703</v>
      </c>
      <c r="AH262">
        <v>0</v>
      </c>
      <c r="AI262">
        <v>192.53731300000001</v>
      </c>
      <c r="AJ262">
        <v>-1</v>
      </c>
      <c r="AK262">
        <v>2</v>
      </c>
      <c r="AL262">
        <v>60.83502</v>
      </c>
      <c r="AM262">
        <v>345</v>
      </c>
      <c r="AN262">
        <v>200</v>
      </c>
      <c r="AO262">
        <v>20</v>
      </c>
      <c r="AP262">
        <v>0</v>
      </c>
      <c r="AQ262">
        <v>98</v>
      </c>
      <c r="AR262">
        <v>0</v>
      </c>
      <c r="AS262">
        <v>0</v>
      </c>
      <c r="AT262">
        <v>-1</v>
      </c>
    </row>
    <row r="263" spans="1:46" x14ac:dyDescent="0.3">
      <c r="A263" t="s">
        <v>74</v>
      </c>
      <c r="B263" t="s">
        <v>74</v>
      </c>
      <c r="C263">
        <v>2.1</v>
      </c>
      <c r="D263">
        <v>150</v>
      </c>
      <c r="E263" t="s">
        <v>75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74</v>
      </c>
      <c r="N263" t="s">
        <v>74</v>
      </c>
      <c r="O263">
        <v>65</v>
      </c>
      <c r="Y263" t="s">
        <v>74</v>
      </c>
      <c r="Z263" t="s">
        <v>74</v>
      </c>
      <c r="AA263">
        <v>2.1</v>
      </c>
      <c r="AB263">
        <v>150</v>
      </c>
      <c r="AC263" t="s">
        <v>75</v>
      </c>
      <c r="AD263" t="s">
        <v>74</v>
      </c>
      <c r="AE263" t="s">
        <v>74</v>
      </c>
      <c r="AF263" t="s">
        <v>74</v>
      </c>
      <c r="AG263" t="s">
        <v>74</v>
      </c>
      <c r="AH263" t="s">
        <v>74</v>
      </c>
      <c r="AI263" t="s">
        <v>74</v>
      </c>
      <c r="AJ263" t="s">
        <v>74</v>
      </c>
      <c r="AK263" t="s">
        <v>74</v>
      </c>
      <c r="AL263" t="s">
        <v>74</v>
      </c>
      <c r="AM263">
        <v>65</v>
      </c>
    </row>
    <row r="264" spans="1:46" x14ac:dyDescent="0.3">
      <c r="A264">
        <v>0.67</v>
      </c>
      <c r="B264">
        <v>0.625</v>
      </c>
      <c r="C264">
        <v>1</v>
      </c>
      <c r="D264">
        <v>10</v>
      </c>
      <c r="E264">
        <v>2.1</v>
      </c>
      <c r="F264">
        <v>150</v>
      </c>
      <c r="G264">
        <v>117.53</v>
      </c>
      <c r="H264">
        <v>42.536999999999999</v>
      </c>
      <c r="I264">
        <v>42.537313432835703</v>
      </c>
      <c r="J264">
        <v>0</v>
      </c>
      <c r="K264">
        <v>192.53731300000001</v>
      </c>
      <c r="L264">
        <v>-1</v>
      </c>
      <c r="M264">
        <v>2</v>
      </c>
      <c r="N264">
        <v>63.725110000000001</v>
      </c>
      <c r="O264">
        <v>390</v>
      </c>
      <c r="P264">
        <v>200</v>
      </c>
      <c r="Q264">
        <v>65</v>
      </c>
      <c r="S264">
        <v>0</v>
      </c>
      <c r="T264">
        <v>40</v>
      </c>
      <c r="U264">
        <v>0</v>
      </c>
      <c r="V264">
        <v>0</v>
      </c>
      <c r="W264">
        <v>-1</v>
      </c>
      <c r="Y264">
        <v>0.67</v>
      </c>
      <c r="Z264">
        <v>0.625</v>
      </c>
      <c r="AA264">
        <v>1</v>
      </c>
      <c r="AB264">
        <v>10</v>
      </c>
      <c r="AC264">
        <v>2.1</v>
      </c>
      <c r="AD264">
        <v>150</v>
      </c>
      <c r="AE264">
        <v>117.53</v>
      </c>
      <c r="AF264">
        <v>42.536999999999999</v>
      </c>
      <c r="AG264">
        <v>42.537313432835703</v>
      </c>
      <c r="AH264">
        <v>0</v>
      </c>
      <c r="AI264">
        <v>192.53731300000001</v>
      </c>
      <c r="AJ264">
        <v>-1</v>
      </c>
      <c r="AK264">
        <v>2</v>
      </c>
      <c r="AL264">
        <v>63.725110000000001</v>
      </c>
      <c r="AM264">
        <v>390</v>
      </c>
      <c r="AN264">
        <v>200</v>
      </c>
      <c r="AO264">
        <v>65</v>
      </c>
      <c r="AP264">
        <v>0</v>
      </c>
      <c r="AQ264">
        <v>40</v>
      </c>
      <c r="AR264">
        <v>2</v>
      </c>
      <c r="AS264">
        <v>25.841930000000001</v>
      </c>
      <c r="AT264">
        <v>-1</v>
      </c>
    </row>
    <row r="265" spans="1:46" x14ac:dyDescent="0.3">
      <c r="A265">
        <v>0.67</v>
      </c>
      <c r="B265">
        <v>0.625</v>
      </c>
      <c r="C265">
        <v>1</v>
      </c>
      <c r="D265">
        <v>10</v>
      </c>
      <c r="E265">
        <v>2.1</v>
      </c>
      <c r="F265">
        <v>150</v>
      </c>
      <c r="G265">
        <v>117.53</v>
      </c>
      <c r="H265">
        <v>42.536999999999999</v>
      </c>
      <c r="I265">
        <v>42.537313432835703</v>
      </c>
      <c r="J265">
        <v>100</v>
      </c>
      <c r="K265">
        <v>292.53731299999998</v>
      </c>
      <c r="L265">
        <v>-1</v>
      </c>
      <c r="M265">
        <v>2</v>
      </c>
      <c r="N265">
        <v>53.12659</v>
      </c>
      <c r="O265">
        <v>390</v>
      </c>
      <c r="P265">
        <v>200</v>
      </c>
      <c r="Q265">
        <v>65</v>
      </c>
      <c r="S265">
        <v>0</v>
      </c>
      <c r="T265">
        <v>219</v>
      </c>
      <c r="U265">
        <v>2</v>
      </c>
      <c r="V265">
        <v>10.96753</v>
      </c>
      <c r="W265">
        <v>-1</v>
      </c>
      <c r="Y265">
        <v>0.67</v>
      </c>
      <c r="Z265">
        <v>0.625</v>
      </c>
      <c r="AA265">
        <v>1</v>
      </c>
      <c r="AB265">
        <v>10</v>
      </c>
      <c r="AC265">
        <v>2.1</v>
      </c>
      <c r="AD265">
        <v>150</v>
      </c>
      <c r="AE265">
        <v>117.53</v>
      </c>
      <c r="AF265">
        <v>42.536999999999999</v>
      </c>
      <c r="AG265">
        <v>42.537313432835703</v>
      </c>
      <c r="AH265">
        <v>100</v>
      </c>
      <c r="AI265">
        <v>292.53731299999998</v>
      </c>
      <c r="AJ265">
        <v>-1</v>
      </c>
      <c r="AK265">
        <v>2</v>
      </c>
      <c r="AL265">
        <v>53.12659</v>
      </c>
      <c r="AM265">
        <v>390</v>
      </c>
      <c r="AN265">
        <v>200</v>
      </c>
      <c r="AO265">
        <v>65</v>
      </c>
      <c r="AP265">
        <v>0</v>
      </c>
      <c r="AQ265">
        <v>219</v>
      </c>
      <c r="AR265">
        <v>18</v>
      </c>
      <c r="AS265">
        <v>33.31991</v>
      </c>
      <c r="AT265">
        <v>-1</v>
      </c>
    </row>
    <row r="266" spans="1:46" x14ac:dyDescent="0.3">
      <c r="A266">
        <v>0.67</v>
      </c>
      <c r="B266">
        <v>0.625</v>
      </c>
      <c r="C266">
        <v>1</v>
      </c>
      <c r="D266">
        <v>10</v>
      </c>
      <c r="E266">
        <v>2.1</v>
      </c>
      <c r="F266">
        <v>150</v>
      </c>
      <c r="G266">
        <v>117.53</v>
      </c>
      <c r="H266">
        <v>42.536999999999999</v>
      </c>
      <c r="I266">
        <v>42.537313432835703</v>
      </c>
      <c r="J266">
        <v>200</v>
      </c>
      <c r="K266">
        <v>392.53731299999998</v>
      </c>
      <c r="L266">
        <v>-1</v>
      </c>
      <c r="M266">
        <v>2</v>
      </c>
      <c r="N266">
        <v>44.814219999999999</v>
      </c>
      <c r="O266">
        <v>390</v>
      </c>
      <c r="P266">
        <v>200</v>
      </c>
      <c r="Q266">
        <v>65</v>
      </c>
      <c r="S266">
        <v>0</v>
      </c>
      <c r="T266">
        <v>388</v>
      </c>
      <c r="U266">
        <v>4</v>
      </c>
      <c r="V266">
        <v>11.65509</v>
      </c>
      <c r="W266">
        <v>-1</v>
      </c>
      <c r="Y266">
        <v>0.67</v>
      </c>
      <c r="Z266">
        <v>0.625</v>
      </c>
      <c r="AA266">
        <v>1</v>
      </c>
      <c r="AB266">
        <v>10</v>
      </c>
      <c r="AC266">
        <v>2.1</v>
      </c>
      <c r="AD266">
        <v>150</v>
      </c>
      <c r="AE266">
        <v>117.53</v>
      </c>
      <c r="AF266">
        <v>42.536999999999999</v>
      </c>
      <c r="AG266">
        <v>42.537313432835703</v>
      </c>
      <c r="AH266">
        <v>200</v>
      </c>
      <c r="AI266">
        <v>392.53731299999998</v>
      </c>
      <c r="AJ266">
        <v>-1</v>
      </c>
      <c r="AK266">
        <v>2</v>
      </c>
      <c r="AL266">
        <v>44.814219999999999</v>
      </c>
      <c r="AM266">
        <v>390</v>
      </c>
      <c r="AN266">
        <v>200</v>
      </c>
      <c r="AO266">
        <v>65</v>
      </c>
      <c r="AP266">
        <v>0</v>
      </c>
      <c r="AQ266">
        <v>306</v>
      </c>
      <c r="AR266">
        <v>21</v>
      </c>
      <c r="AS266">
        <v>30.37378</v>
      </c>
      <c r="AT266">
        <v>-1</v>
      </c>
    </row>
    <row r="267" spans="1:46" x14ac:dyDescent="0.3">
      <c r="A267">
        <v>0.67</v>
      </c>
      <c r="B267">
        <v>0.625</v>
      </c>
      <c r="C267">
        <v>1</v>
      </c>
      <c r="D267">
        <v>10</v>
      </c>
      <c r="E267">
        <v>2.1</v>
      </c>
      <c r="F267">
        <v>150</v>
      </c>
      <c r="G267">
        <v>117.53</v>
      </c>
      <c r="H267">
        <v>42.536999999999999</v>
      </c>
      <c r="I267">
        <v>42.537313432835703</v>
      </c>
      <c r="J267">
        <v>300</v>
      </c>
      <c r="K267">
        <v>492.53731299999998</v>
      </c>
      <c r="L267">
        <v>-1</v>
      </c>
      <c r="M267">
        <v>2</v>
      </c>
      <c r="N267">
        <v>38.372819999999997</v>
      </c>
      <c r="O267">
        <v>390</v>
      </c>
      <c r="P267">
        <v>200</v>
      </c>
      <c r="Q267">
        <v>65</v>
      </c>
      <c r="S267">
        <v>0</v>
      </c>
      <c r="T267">
        <v>643</v>
      </c>
      <c r="U267">
        <v>3</v>
      </c>
      <c r="V267">
        <v>7.833323</v>
      </c>
      <c r="W267">
        <v>-1</v>
      </c>
      <c r="Y267">
        <v>0.67</v>
      </c>
      <c r="Z267">
        <v>0.625</v>
      </c>
      <c r="AA267">
        <v>1</v>
      </c>
      <c r="AB267">
        <v>10</v>
      </c>
      <c r="AC267">
        <v>2.1</v>
      </c>
      <c r="AD267">
        <v>150</v>
      </c>
      <c r="AE267">
        <v>117.53</v>
      </c>
      <c r="AF267">
        <v>42.536999999999999</v>
      </c>
      <c r="AG267">
        <v>42.537313432835703</v>
      </c>
      <c r="AH267">
        <v>300</v>
      </c>
      <c r="AI267">
        <v>492.53731299999998</v>
      </c>
      <c r="AJ267">
        <v>-1</v>
      </c>
      <c r="AK267">
        <v>2</v>
      </c>
      <c r="AL267">
        <v>38.372819999999997</v>
      </c>
      <c r="AM267">
        <v>390</v>
      </c>
      <c r="AN267">
        <v>200</v>
      </c>
      <c r="AO267">
        <v>65</v>
      </c>
      <c r="AP267">
        <v>0</v>
      </c>
      <c r="AQ267">
        <v>264</v>
      </c>
      <c r="AR267">
        <v>23</v>
      </c>
      <c r="AS267">
        <v>34.334620000000001</v>
      </c>
      <c r="AT267">
        <v>-1</v>
      </c>
    </row>
    <row r="268" spans="1:46" x14ac:dyDescent="0.3">
      <c r="A268">
        <v>0.67</v>
      </c>
      <c r="B268">
        <v>0.625</v>
      </c>
      <c r="C268">
        <v>1</v>
      </c>
      <c r="D268">
        <v>10</v>
      </c>
      <c r="E268">
        <v>2.1</v>
      </c>
      <c r="F268">
        <v>150</v>
      </c>
      <c r="G268">
        <v>117.53</v>
      </c>
      <c r="H268">
        <v>42.536999999999999</v>
      </c>
      <c r="I268">
        <v>42.537313432835703</v>
      </c>
      <c r="J268">
        <v>0</v>
      </c>
      <c r="K268">
        <v>192.53731300000001</v>
      </c>
      <c r="L268">
        <v>-1</v>
      </c>
      <c r="M268">
        <v>2</v>
      </c>
      <c r="N268">
        <v>63.725110000000001</v>
      </c>
      <c r="O268">
        <v>390</v>
      </c>
      <c r="P268">
        <v>200</v>
      </c>
      <c r="Q268">
        <v>65</v>
      </c>
      <c r="S268">
        <v>0</v>
      </c>
      <c r="T268">
        <v>40</v>
      </c>
      <c r="U268">
        <v>0</v>
      </c>
      <c r="V268">
        <v>0</v>
      </c>
      <c r="W268">
        <v>-1</v>
      </c>
      <c r="Y268">
        <v>0.67</v>
      </c>
      <c r="Z268">
        <v>0.625</v>
      </c>
      <c r="AA268">
        <v>1</v>
      </c>
      <c r="AB268">
        <v>10</v>
      </c>
      <c r="AC268">
        <v>2.1</v>
      </c>
      <c r="AD268">
        <v>150</v>
      </c>
      <c r="AE268">
        <v>117.53</v>
      </c>
      <c r="AF268">
        <v>42.536999999999999</v>
      </c>
      <c r="AG268">
        <v>42.537313432835703</v>
      </c>
      <c r="AH268">
        <v>0</v>
      </c>
      <c r="AI268">
        <v>192.53731300000001</v>
      </c>
      <c r="AJ268">
        <v>-1</v>
      </c>
      <c r="AK268">
        <v>2</v>
      </c>
      <c r="AL268">
        <v>63.725110000000001</v>
      </c>
      <c r="AM268">
        <v>390</v>
      </c>
      <c r="AN268">
        <v>200</v>
      </c>
      <c r="AO268">
        <v>65</v>
      </c>
      <c r="AP268">
        <v>0</v>
      </c>
      <c r="AQ268">
        <v>40</v>
      </c>
      <c r="AR268">
        <v>2</v>
      </c>
      <c r="AS268">
        <v>25.841930000000001</v>
      </c>
      <c r="AT268">
        <v>-1</v>
      </c>
    </row>
    <row r="269" spans="1:46" x14ac:dyDescent="0.3">
      <c r="A269" t="s">
        <v>74</v>
      </c>
      <c r="B269" t="s">
        <v>74</v>
      </c>
      <c r="C269">
        <v>2.1</v>
      </c>
      <c r="D269">
        <v>150</v>
      </c>
      <c r="E269" t="s">
        <v>75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74</v>
      </c>
      <c r="N269" t="s">
        <v>74</v>
      </c>
      <c r="O269">
        <v>110</v>
      </c>
      <c r="Y269" t="s">
        <v>74</v>
      </c>
      <c r="Z269" t="s">
        <v>74</v>
      </c>
      <c r="AA269">
        <v>2.1</v>
      </c>
      <c r="AB269">
        <v>150</v>
      </c>
      <c r="AC269" t="s">
        <v>75</v>
      </c>
      <c r="AD269" t="s">
        <v>74</v>
      </c>
      <c r="AE269" t="s">
        <v>74</v>
      </c>
      <c r="AF269" t="s">
        <v>74</v>
      </c>
      <c r="AG269" t="s">
        <v>74</v>
      </c>
      <c r="AH269" t="s">
        <v>74</v>
      </c>
      <c r="AI269" t="s">
        <v>74</v>
      </c>
      <c r="AJ269" t="s">
        <v>74</v>
      </c>
      <c r="AK269" t="s">
        <v>74</v>
      </c>
      <c r="AL269" t="s">
        <v>74</v>
      </c>
      <c r="AM269">
        <v>110</v>
      </c>
    </row>
    <row r="270" spans="1:46" x14ac:dyDescent="0.3">
      <c r="A270">
        <v>0.67</v>
      </c>
      <c r="B270">
        <v>0.625</v>
      </c>
      <c r="C270">
        <v>1</v>
      </c>
      <c r="D270">
        <v>10</v>
      </c>
      <c r="E270">
        <v>2.1</v>
      </c>
      <c r="F270">
        <v>150</v>
      </c>
      <c r="G270">
        <v>117.53</v>
      </c>
      <c r="H270">
        <v>42.536999999999999</v>
      </c>
      <c r="I270">
        <v>42.537313432835703</v>
      </c>
      <c r="J270">
        <v>0</v>
      </c>
      <c r="K270">
        <v>192.53731300000001</v>
      </c>
      <c r="L270">
        <v>-1</v>
      </c>
      <c r="M270">
        <v>2</v>
      </c>
      <c r="N270">
        <v>66.125119999999995</v>
      </c>
      <c r="O270">
        <v>435</v>
      </c>
      <c r="P270">
        <v>200</v>
      </c>
      <c r="Q270">
        <v>110</v>
      </c>
      <c r="S270">
        <v>0</v>
      </c>
      <c r="T270">
        <v>0</v>
      </c>
      <c r="U270">
        <v>0</v>
      </c>
      <c r="V270">
        <v>0</v>
      </c>
      <c r="W270">
        <v>-1</v>
      </c>
      <c r="Y270">
        <v>0.67</v>
      </c>
      <c r="Z270">
        <v>0.625</v>
      </c>
      <c r="AA270">
        <v>1</v>
      </c>
      <c r="AB270">
        <v>10</v>
      </c>
      <c r="AC270">
        <v>2.1</v>
      </c>
      <c r="AD270">
        <v>150</v>
      </c>
      <c r="AE270">
        <v>117.53</v>
      </c>
      <c r="AF270">
        <v>42.536999999999999</v>
      </c>
      <c r="AG270">
        <v>42.537313432835703</v>
      </c>
      <c r="AH270">
        <v>0</v>
      </c>
      <c r="AI270">
        <v>192.53731300000001</v>
      </c>
      <c r="AJ270">
        <v>-1</v>
      </c>
      <c r="AK270">
        <v>2</v>
      </c>
      <c r="AL270">
        <v>66.125119999999995</v>
      </c>
      <c r="AM270">
        <v>435</v>
      </c>
      <c r="AN270">
        <v>200</v>
      </c>
      <c r="AO270">
        <v>110</v>
      </c>
      <c r="AP270">
        <v>0</v>
      </c>
      <c r="AQ270">
        <v>0</v>
      </c>
      <c r="AR270">
        <v>2</v>
      </c>
      <c r="AS270">
        <v>25.841930000000001</v>
      </c>
      <c r="AT270">
        <v>-1</v>
      </c>
    </row>
    <row r="271" spans="1:46" x14ac:dyDescent="0.3">
      <c r="A271">
        <v>0.67</v>
      </c>
      <c r="B271">
        <v>0.625</v>
      </c>
      <c r="C271">
        <v>1</v>
      </c>
      <c r="D271">
        <v>10</v>
      </c>
      <c r="E271">
        <v>2.1</v>
      </c>
      <c r="F271">
        <v>150</v>
      </c>
      <c r="G271">
        <v>117.53</v>
      </c>
      <c r="H271">
        <v>42.536999999999999</v>
      </c>
      <c r="I271">
        <v>42.537313432835703</v>
      </c>
      <c r="J271">
        <v>100</v>
      </c>
      <c r="K271">
        <v>292.53731299999998</v>
      </c>
      <c r="L271">
        <v>-1</v>
      </c>
      <c r="M271">
        <v>2</v>
      </c>
      <c r="N271">
        <v>56.079180000000001</v>
      </c>
      <c r="O271">
        <v>435</v>
      </c>
      <c r="P271">
        <v>200</v>
      </c>
      <c r="Q271">
        <v>110</v>
      </c>
      <c r="S271">
        <v>0</v>
      </c>
      <c r="T271">
        <v>147</v>
      </c>
      <c r="U271">
        <v>5</v>
      </c>
      <c r="V271">
        <v>21.25554</v>
      </c>
      <c r="W271">
        <v>-1</v>
      </c>
      <c r="Y271">
        <v>0.67</v>
      </c>
      <c r="Z271">
        <v>0.625</v>
      </c>
      <c r="AA271">
        <v>1</v>
      </c>
      <c r="AB271">
        <v>10</v>
      </c>
      <c r="AC271">
        <v>2.1</v>
      </c>
      <c r="AD271">
        <v>150</v>
      </c>
      <c r="AE271">
        <v>117.53</v>
      </c>
      <c r="AF271">
        <v>42.536999999999999</v>
      </c>
      <c r="AG271">
        <v>42.537313432835703</v>
      </c>
      <c r="AH271">
        <v>100</v>
      </c>
      <c r="AI271">
        <v>292.53731299999998</v>
      </c>
      <c r="AJ271">
        <v>-1</v>
      </c>
      <c r="AK271">
        <v>2</v>
      </c>
      <c r="AL271">
        <v>56.079180000000001</v>
      </c>
      <c r="AM271">
        <v>435</v>
      </c>
      <c r="AN271">
        <v>200</v>
      </c>
      <c r="AO271">
        <v>110</v>
      </c>
      <c r="AP271">
        <v>0</v>
      </c>
      <c r="AQ271">
        <v>147</v>
      </c>
      <c r="AR271">
        <v>8</v>
      </c>
      <c r="AS271">
        <v>26.981069999999999</v>
      </c>
      <c r="AT271">
        <v>-1</v>
      </c>
    </row>
    <row r="272" spans="1:46" x14ac:dyDescent="0.3">
      <c r="A272">
        <v>0.67</v>
      </c>
      <c r="B272">
        <v>0.625</v>
      </c>
      <c r="C272">
        <v>1</v>
      </c>
      <c r="D272">
        <v>10</v>
      </c>
      <c r="E272">
        <v>2.1</v>
      </c>
      <c r="F272">
        <v>150</v>
      </c>
      <c r="G272">
        <v>117.53</v>
      </c>
      <c r="H272">
        <v>42.536999999999999</v>
      </c>
      <c r="I272">
        <v>42.537313432835703</v>
      </c>
      <c r="J272">
        <v>200</v>
      </c>
      <c r="K272">
        <v>392.53731299999998</v>
      </c>
      <c r="L272">
        <v>-1</v>
      </c>
      <c r="M272">
        <v>2</v>
      </c>
      <c r="N272">
        <v>47.937390000000001</v>
      </c>
      <c r="O272">
        <v>435</v>
      </c>
      <c r="P272">
        <v>200</v>
      </c>
      <c r="Q272">
        <v>110</v>
      </c>
      <c r="S272">
        <v>0</v>
      </c>
      <c r="T272">
        <v>196</v>
      </c>
      <c r="U272">
        <v>0</v>
      </c>
      <c r="V272">
        <v>0</v>
      </c>
      <c r="W272">
        <v>-1</v>
      </c>
      <c r="Y272">
        <v>0.67</v>
      </c>
      <c r="Z272">
        <v>0.625</v>
      </c>
      <c r="AA272">
        <v>1</v>
      </c>
      <c r="AB272">
        <v>10</v>
      </c>
      <c r="AC272">
        <v>2.1</v>
      </c>
      <c r="AD272">
        <v>150</v>
      </c>
      <c r="AE272">
        <v>117.53</v>
      </c>
      <c r="AF272">
        <v>42.536999999999999</v>
      </c>
      <c r="AG272">
        <v>42.537313432835703</v>
      </c>
      <c r="AH272">
        <v>200</v>
      </c>
      <c r="AI272">
        <v>392.53731299999998</v>
      </c>
      <c r="AJ272">
        <v>-1</v>
      </c>
      <c r="AK272">
        <v>2</v>
      </c>
      <c r="AL272">
        <v>47.937390000000001</v>
      </c>
      <c r="AM272">
        <v>435</v>
      </c>
      <c r="AN272">
        <v>200</v>
      </c>
      <c r="AO272">
        <v>110</v>
      </c>
      <c r="AP272">
        <v>0</v>
      </c>
      <c r="AQ272">
        <v>192</v>
      </c>
      <c r="AR272">
        <v>12</v>
      </c>
      <c r="AS272">
        <v>28.955020000000001</v>
      </c>
      <c r="AT272">
        <v>-1</v>
      </c>
    </row>
    <row r="273" spans="1:46" x14ac:dyDescent="0.3">
      <c r="A273">
        <v>0.67</v>
      </c>
      <c r="B273">
        <v>0.625</v>
      </c>
      <c r="C273">
        <v>1</v>
      </c>
      <c r="D273">
        <v>10</v>
      </c>
      <c r="E273">
        <v>2.1</v>
      </c>
      <c r="F273">
        <v>150</v>
      </c>
      <c r="G273">
        <v>117.53</v>
      </c>
      <c r="H273">
        <v>42.536999999999999</v>
      </c>
      <c r="I273">
        <v>42.537313432835703</v>
      </c>
      <c r="J273">
        <v>300</v>
      </c>
      <c r="K273">
        <v>492.53731299999998</v>
      </c>
      <c r="L273">
        <v>-1</v>
      </c>
      <c r="M273">
        <v>2</v>
      </c>
      <c r="N273">
        <v>41.45035</v>
      </c>
      <c r="O273">
        <v>435</v>
      </c>
      <c r="P273">
        <v>200</v>
      </c>
      <c r="Q273">
        <v>110</v>
      </c>
      <c r="S273">
        <v>0</v>
      </c>
      <c r="T273">
        <v>542</v>
      </c>
      <c r="U273">
        <v>6</v>
      </c>
      <c r="V273">
        <v>12.07906</v>
      </c>
      <c r="W273">
        <v>-1</v>
      </c>
      <c r="Y273">
        <v>0.67</v>
      </c>
      <c r="Z273">
        <v>0.625</v>
      </c>
      <c r="AA273">
        <v>1</v>
      </c>
      <c r="AB273">
        <v>10</v>
      </c>
      <c r="AC273">
        <v>2.1</v>
      </c>
      <c r="AD273">
        <v>150</v>
      </c>
      <c r="AE273">
        <v>117.53</v>
      </c>
      <c r="AF273">
        <v>42.536999999999999</v>
      </c>
      <c r="AG273">
        <v>42.537313432835703</v>
      </c>
      <c r="AH273">
        <v>300</v>
      </c>
      <c r="AI273">
        <v>492.53731299999998</v>
      </c>
      <c r="AJ273">
        <v>-1</v>
      </c>
      <c r="AK273">
        <v>2</v>
      </c>
      <c r="AL273">
        <v>41.45035</v>
      </c>
      <c r="AM273">
        <v>435</v>
      </c>
      <c r="AN273">
        <v>200</v>
      </c>
      <c r="AO273">
        <v>110</v>
      </c>
      <c r="AP273">
        <v>0</v>
      </c>
      <c r="AQ273">
        <v>325</v>
      </c>
      <c r="AR273">
        <v>21</v>
      </c>
      <c r="AS273">
        <v>29.451840000000001</v>
      </c>
      <c r="AT273">
        <v>-1</v>
      </c>
    </row>
    <row r="274" spans="1:46" x14ac:dyDescent="0.3">
      <c r="A274">
        <v>0.67</v>
      </c>
      <c r="B274">
        <v>0.625</v>
      </c>
      <c r="C274">
        <v>1</v>
      </c>
      <c r="D274">
        <v>10</v>
      </c>
      <c r="E274">
        <v>2.1</v>
      </c>
      <c r="F274">
        <v>150</v>
      </c>
      <c r="G274">
        <v>117.53</v>
      </c>
      <c r="H274">
        <v>42.536999999999999</v>
      </c>
      <c r="I274">
        <v>42.537313432835703</v>
      </c>
      <c r="J274">
        <v>0</v>
      </c>
      <c r="K274">
        <v>192.53731300000001</v>
      </c>
      <c r="L274">
        <v>-1</v>
      </c>
      <c r="M274">
        <v>2</v>
      </c>
      <c r="N274">
        <v>66.125119999999995</v>
      </c>
      <c r="O274">
        <v>435</v>
      </c>
      <c r="P274">
        <v>200</v>
      </c>
      <c r="Q274">
        <v>110</v>
      </c>
      <c r="S274">
        <v>0</v>
      </c>
      <c r="T274">
        <v>0</v>
      </c>
      <c r="U274">
        <v>6</v>
      </c>
      <c r="V274">
        <v>12.07906</v>
      </c>
      <c r="W274">
        <v>-1</v>
      </c>
      <c r="Y274">
        <v>0.67</v>
      </c>
      <c r="Z274">
        <v>0.625</v>
      </c>
      <c r="AA274">
        <v>1</v>
      </c>
      <c r="AB274">
        <v>10</v>
      </c>
      <c r="AC274">
        <v>2.1</v>
      </c>
      <c r="AD274">
        <v>150</v>
      </c>
      <c r="AE274">
        <v>117.53</v>
      </c>
      <c r="AF274">
        <v>42.536999999999999</v>
      </c>
      <c r="AG274">
        <v>42.537313432835703</v>
      </c>
      <c r="AH274">
        <v>0</v>
      </c>
      <c r="AI274">
        <v>192.53731300000001</v>
      </c>
      <c r="AJ274">
        <v>-1</v>
      </c>
      <c r="AK274">
        <v>2</v>
      </c>
      <c r="AL274">
        <v>66.125119999999995</v>
      </c>
      <c r="AM274">
        <v>435</v>
      </c>
      <c r="AN274">
        <v>200</v>
      </c>
      <c r="AO274">
        <v>110</v>
      </c>
      <c r="AP274">
        <v>0</v>
      </c>
      <c r="AQ274">
        <v>0</v>
      </c>
      <c r="AR274">
        <v>21</v>
      </c>
      <c r="AS274">
        <v>29.451840000000001</v>
      </c>
      <c r="AT274">
        <v>-1</v>
      </c>
    </row>
    <row r="275" spans="1:46" x14ac:dyDescent="0.3">
      <c r="A275" t="s">
        <v>74</v>
      </c>
      <c r="B275" t="s">
        <v>74</v>
      </c>
      <c r="C275">
        <v>2.1</v>
      </c>
      <c r="D275">
        <v>150</v>
      </c>
      <c r="E275" t="s">
        <v>75</v>
      </c>
      <c r="F275" t="s">
        <v>74</v>
      </c>
      <c r="G275" t="s">
        <v>74</v>
      </c>
      <c r="H275" t="s">
        <v>74</v>
      </c>
      <c r="I275" t="s">
        <v>74</v>
      </c>
      <c r="J275" t="s">
        <v>74</v>
      </c>
      <c r="K275" t="s">
        <v>74</v>
      </c>
      <c r="L275" t="s">
        <v>74</v>
      </c>
      <c r="M275" t="s">
        <v>74</v>
      </c>
      <c r="N275" t="s">
        <v>74</v>
      </c>
      <c r="O275">
        <v>155</v>
      </c>
      <c r="Y275" t="s">
        <v>74</v>
      </c>
      <c r="Z275" t="s">
        <v>74</v>
      </c>
      <c r="AA275">
        <v>2.1</v>
      </c>
      <c r="AB275">
        <v>150</v>
      </c>
      <c r="AC275" t="s">
        <v>75</v>
      </c>
      <c r="AD275" t="s">
        <v>74</v>
      </c>
      <c r="AE275" t="s">
        <v>74</v>
      </c>
      <c r="AF275" t="s">
        <v>74</v>
      </c>
      <c r="AG275" t="s">
        <v>74</v>
      </c>
      <c r="AH275" t="s">
        <v>74</v>
      </c>
      <c r="AI275" t="s">
        <v>74</v>
      </c>
      <c r="AJ275" t="s">
        <v>74</v>
      </c>
      <c r="AK275" t="s">
        <v>74</v>
      </c>
      <c r="AL275" t="s">
        <v>74</v>
      </c>
      <c r="AM275">
        <v>155</v>
      </c>
    </row>
    <row r="276" spans="1:46" x14ac:dyDescent="0.3">
      <c r="A276">
        <v>0.67</v>
      </c>
      <c r="B276">
        <v>0.625</v>
      </c>
      <c r="C276">
        <v>1</v>
      </c>
      <c r="D276">
        <v>10</v>
      </c>
      <c r="E276">
        <v>2.1</v>
      </c>
      <c r="F276">
        <v>150</v>
      </c>
      <c r="G276">
        <v>117.53</v>
      </c>
      <c r="H276">
        <v>42.536999999999999</v>
      </c>
      <c r="I276">
        <v>42.537313432835703</v>
      </c>
      <c r="J276">
        <v>0</v>
      </c>
      <c r="K276">
        <v>192.53731300000001</v>
      </c>
      <c r="L276">
        <v>-1</v>
      </c>
      <c r="M276">
        <v>2</v>
      </c>
      <c r="N276">
        <v>68.143320000000003</v>
      </c>
      <c r="O276">
        <v>480</v>
      </c>
      <c r="P276">
        <v>200</v>
      </c>
      <c r="Q276">
        <v>155</v>
      </c>
      <c r="S276">
        <v>0</v>
      </c>
      <c r="T276">
        <v>0</v>
      </c>
      <c r="U276">
        <v>6</v>
      </c>
      <c r="V276">
        <v>12.07906</v>
      </c>
      <c r="W276">
        <v>-1</v>
      </c>
      <c r="Y276">
        <v>0.67</v>
      </c>
      <c r="Z276">
        <v>0.625</v>
      </c>
      <c r="AA276">
        <v>1</v>
      </c>
      <c r="AB276">
        <v>10</v>
      </c>
      <c r="AC276">
        <v>2.1</v>
      </c>
      <c r="AD276">
        <v>150</v>
      </c>
      <c r="AE276">
        <v>117.53</v>
      </c>
      <c r="AF276">
        <v>42.536999999999999</v>
      </c>
      <c r="AG276">
        <v>42.537313432835703</v>
      </c>
      <c r="AH276">
        <v>0</v>
      </c>
      <c r="AI276">
        <v>192.53731300000001</v>
      </c>
      <c r="AJ276">
        <v>-1</v>
      </c>
      <c r="AK276">
        <v>2</v>
      </c>
      <c r="AL276">
        <v>68.143320000000003</v>
      </c>
      <c r="AM276">
        <v>480</v>
      </c>
      <c r="AN276">
        <v>200</v>
      </c>
      <c r="AO276">
        <v>155</v>
      </c>
      <c r="AP276">
        <v>0</v>
      </c>
      <c r="AQ276">
        <v>0</v>
      </c>
      <c r="AR276">
        <v>21</v>
      </c>
      <c r="AS276">
        <v>29.451840000000001</v>
      </c>
      <c r="AT276">
        <v>-1</v>
      </c>
    </row>
    <row r="277" spans="1:46" x14ac:dyDescent="0.3">
      <c r="A277">
        <v>0.67</v>
      </c>
      <c r="B277">
        <v>0.625</v>
      </c>
      <c r="C277">
        <v>1</v>
      </c>
      <c r="D277">
        <v>10</v>
      </c>
      <c r="E277">
        <v>2.1</v>
      </c>
      <c r="F277">
        <v>150</v>
      </c>
      <c r="G277">
        <v>117.53</v>
      </c>
      <c r="H277">
        <v>42.536999999999999</v>
      </c>
      <c r="I277">
        <v>42.537313432835703</v>
      </c>
      <c r="J277">
        <v>100</v>
      </c>
      <c r="K277">
        <v>292.53731299999998</v>
      </c>
      <c r="L277">
        <v>-1</v>
      </c>
      <c r="M277">
        <v>2</v>
      </c>
      <c r="N277">
        <v>58.639659999999999</v>
      </c>
      <c r="O277">
        <v>480</v>
      </c>
      <c r="P277">
        <v>200</v>
      </c>
      <c r="Q277">
        <v>155</v>
      </c>
      <c r="S277">
        <v>0</v>
      </c>
      <c r="T277">
        <v>11</v>
      </c>
      <c r="U277">
        <v>0</v>
      </c>
      <c r="V277">
        <v>0</v>
      </c>
      <c r="W277">
        <v>-1</v>
      </c>
      <c r="Y277">
        <v>0.67</v>
      </c>
      <c r="Z277">
        <v>0.625</v>
      </c>
      <c r="AA277">
        <v>1</v>
      </c>
      <c r="AB277">
        <v>10</v>
      </c>
      <c r="AC277">
        <v>2.1</v>
      </c>
      <c r="AD277">
        <v>150</v>
      </c>
      <c r="AE277">
        <v>117.53</v>
      </c>
      <c r="AF277">
        <v>42.536999999999999</v>
      </c>
      <c r="AG277">
        <v>42.537313432835703</v>
      </c>
      <c r="AH277">
        <v>100</v>
      </c>
      <c r="AI277">
        <v>292.53731299999998</v>
      </c>
      <c r="AJ277">
        <v>-1</v>
      </c>
      <c r="AK277">
        <v>2</v>
      </c>
      <c r="AL277">
        <v>58.639659999999999</v>
      </c>
      <c r="AM277">
        <v>480</v>
      </c>
      <c r="AN277">
        <v>200</v>
      </c>
      <c r="AO277">
        <v>155</v>
      </c>
      <c r="AP277">
        <v>0</v>
      </c>
      <c r="AQ277">
        <v>11</v>
      </c>
      <c r="AR277">
        <v>0</v>
      </c>
      <c r="AS277">
        <v>0</v>
      </c>
      <c r="AT277">
        <v>-1</v>
      </c>
    </row>
    <row r="278" spans="1:46" x14ac:dyDescent="0.3">
      <c r="A278">
        <v>0.67</v>
      </c>
      <c r="B278">
        <v>0.625</v>
      </c>
      <c r="C278">
        <v>1</v>
      </c>
      <c r="D278">
        <v>10</v>
      </c>
      <c r="E278">
        <v>2.1</v>
      </c>
      <c r="F278">
        <v>150</v>
      </c>
      <c r="G278">
        <v>117.53</v>
      </c>
      <c r="H278">
        <v>42.536999999999999</v>
      </c>
      <c r="I278">
        <v>42.537313432835703</v>
      </c>
      <c r="J278">
        <v>200</v>
      </c>
      <c r="K278">
        <v>392.53731299999998</v>
      </c>
      <c r="L278">
        <v>-1</v>
      </c>
      <c r="M278">
        <v>2</v>
      </c>
      <c r="N278">
        <v>50.724170000000001</v>
      </c>
      <c r="O278">
        <v>480</v>
      </c>
      <c r="P278">
        <v>200</v>
      </c>
      <c r="Q278">
        <v>155</v>
      </c>
      <c r="S278">
        <v>0</v>
      </c>
      <c r="T278">
        <v>212</v>
      </c>
      <c r="U278">
        <v>7</v>
      </c>
      <c r="V278">
        <v>20.938859999999998</v>
      </c>
      <c r="W278">
        <v>-1</v>
      </c>
      <c r="Y278">
        <v>0.67</v>
      </c>
      <c r="Z278">
        <v>0.625</v>
      </c>
      <c r="AA278">
        <v>1</v>
      </c>
      <c r="AB278">
        <v>10</v>
      </c>
      <c r="AC278">
        <v>2.1</v>
      </c>
      <c r="AD278">
        <v>150</v>
      </c>
      <c r="AE278">
        <v>117.53</v>
      </c>
      <c r="AF278">
        <v>42.536999999999999</v>
      </c>
      <c r="AG278">
        <v>42.537313432835703</v>
      </c>
      <c r="AH278">
        <v>200</v>
      </c>
      <c r="AI278">
        <v>392.53731299999998</v>
      </c>
      <c r="AJ278">
        <v>-1</v>
      </c>
      <c r="AK278">
        <v>2</v>
      </c>
      <c r="AL278">
        <v>50.724170000000001</v>
      </c>
      <c r="AM278">
        <v>480</v>
      </c>
      <c r="AN278">
        <v>200</v>
      </c>
      <c r="AO278">
        <v>155</v>
      </c>
      <c r="AP278">
        <v>0</v>
      </c>
      <c r="AQ278">
        <v>213</v>
      </c>
      <c r="AR278">
        <v>15</v>
      </c>
      <c r="AS278">
        <v>30.778169999999999</v>
      </c>
      <c r="AT278">
        <v>-1</v>
      </c>
    </row>
    <row r="279" spans="1:46" x14ac:dyDescent="0.3">
      <c r="A279">
        <v>0.67</v>
      </c>
      <c r="B279">
        <v>0.625</v>
      </c>
      <c r="C279">
        <v>1</v>
      </c>
      <c r="D279">
        <v>10</v>
      </c>
      <c r="E279">
        <v>2.1</v>
      </c>
      <c r="F279">
        <v>150</v>
      </c>
      <c r="G279">
        <v>117.53</v>
      </c>
      <c r="H279">
        <v>42.536999999999999</v>
      </c>
      <c r="I279">
        <v>42.537313432835703</v>
      </c>
      <c r="J279">
        <v>300</v>
      </c>
      <c r="K279">
        <v>492.53731299999998</v>
      </c>
      <c r="L279">
        <v>-1</v>
      </c>
      <c r="M279">
        <v>2</v>
      </c>
      <c r="N279">
        <v>44.261420000000001</v>
      </c>
      <c r="O279">
        <v>480</v>
      </c>
      <c r="P279">
        <v>200</v>
      </c>
      <c r="Q279">
        <v>155</v>
      </c>
      <c r="S279">
        <v>0</v>
      </c>
      <c r="T279">
        <v>501</v>
      </c>
      <c r="U279">
        <v>15</v>
      </c>
      <c r="V279">
        <v>19.928319999999999</v>
      </c>
      <c r="W279">
        <v>-1</v>
      </c>
      <c r="Y279">
        <v>0.67</v>
      </c>
      <c r="Z279">
        <v>0.625</v>
      </c>
      <c r="AA279">
        <v>1</v>
      </c>
      <c r="AB279">
        <v>10</v>
      </c>
      <c r="AC279">
        <v>2.1</v>
      </c>
      <c r="AD279">
        <v>150</v>
      </c>
      <c r="AE279">
        <v>117.53</v>
      </c>
      <c r="AF279">
        <v>42.536999999999999</v>
      </c>
      <c r="AG279">
        <v>42.537313432835703</v>
      </c>
      <c r="AH279">
        <v>300</v>
      </c>
      <c r="AI279">
        <v>492.53731299999998</v>
      </c>
      <c r="AJ279">
        <v>-1</v>
      </c>
      <c r="AK279">
        <v>2</v>
      </c>
      <c r="AL279">
        <v>44.261420000000001</v>
      </c>
      <c r="AM279">
        <v>480</v>
      </c>
      <c r="AN279">
        <v>200</v>
      </c>
      <c r="AO279">
        <v>155</v>
      </c>
      <c r="AP279">
        <v>0</v>
      </c>
      <c r="AQ279">
        <v>363</v>
      </c>
      <c r="AR279">
        <v>28</v>
      </c>
      <c r="AS279">
        <v>32.249760000000002</v>
      </c>
      <c r="AT279">
        <v>-1</v>
      </c>
    </row>
    <row r="280" spans="1:46" x14ac:dyDescent="0.3">
      <c r="A280">
        <v>0.67</v>
      </c>
      <c r="B280">
        <v>0.625</v>
      </c>
      <c r="C280">
        <v>1</v>
      </c>
      <c r="D280">
        <v>10</v>
      </c>
      <c r="E280">
        <v>2.1</v>
      </c>
      <c r="F280">
        <v>150</v>
      </c>
      <c r="G280">
        <v>117.53</v>
      </c>
      <c r="H280">
        <v>42.536999999999999</v>
      </c>
      <c r="I280">
        <v>42.537313432835703</v>
      </c>
      <c r="J280">
        <v>100</v>
      </c>
      <c r="K280">
        <v>292.53731299999998</v>
      </c>
      <c r="L280">
        <v>-1</v>
      </c>
      <c r="M280">
        <v>2</v>
      </c>
      <c r="N280">
        <v>58.639659999999999</v>
      </c>
      <c r="O280">
        <v>480</v>
      </c>
      <c r="P280">
        <v>200</v>
      </c>
      <c r="Q280">
        <v>155</v>
      </c>
      <c r="S280">
        <v>0</v>
      </c>
      <c r="T280">
        <v>11</v>
      </c>
      <c r="U280">
        <v>0</v>
      </c>
      <c r="V280">
        <v>0</v>
      </c>
      <c r="W280">
        <v>-1</v>
      </c>
      <c r="Y280">
        <v>0.67</v>
      </c>
      <c r="Z280">
        <v>0.625</v>
      </c>
      <c r="AA280">
        <v>1</v>
      </c>
      <c r="AB280">
        <v>10</v>
      </c>
      <c r="AC280">
        <v>2.1</v>
      </c>
      <c r="AD280">
        <v>150</v>
      </c>
      <c r="AE280">
        <v>117.53</v>
      </c>
      <c r="AF280">
        <v>42.536999999999999</v>
      </c>
      <c r="AG280">
        <v>42.537313432835703</v>
      </c>
      <c r="AH280">
        <v>100</v>
      </c>
      <c r="AI280">
        <v>292.53731299999998</v>
      </c>
      <c r="AJ280">
        <v>-1</v>
      </c>
      <c r="AK280">
        <v>2</v>
      </c>
      <c r="AL280">
        <v>58.639659999999999</v>
      </c>
      <c r="AM280">
        <v>480</v>
      </c>
      <c r="AN280">
        <v>200</v>
      </c>
      <c r="AO280">
        <v>155</v>
      </c>
      <c r="AP280">
        <v>0</v>
      </c>
      <c r="AQ280">
        <v>11</v>
      </c>
      <c r="AR280">
        <v>0</v>
      </c>
      <c r="AS280">
        <v>0</v>
      </c>
      <c r="AT280">
        <v>-1</v>
      </c>
    </row>
    <row r="281" spans="1:46" x14ac:dyDescent="0.3">
      <c r="A281" t="s">
        <v>74</v>
      </c>
      <c r="B281" t="s">
        <v>74</v>
      </c>
      <c r="C281">
        <v>2.1</v>
      </c>
      <c r="D281">
        <v>150</v>
      </c>
      <c r="E281" t="s">
        <v>75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74</v>
      </c>
      <c r="N281" t="s">
        <v>74</v>
      </c>
      <c r="O281">
        <v>200</v>
      </c>
      <c r="Y281" t="s">
        <v>74</v>
      </c>
      <c r="Z281" t="s">
        <v>74</v>
      </c>
      <c r="AA281">
        <v>2.1</v>
      </c>
      <c r="AB281">
        <v>150</v>
      </c>
      <c r="AC281" t="s">
        <v>75</v>
      </c>
      <c r="AD281" t="s">
        <v>74</v>
      </c>
      <c r="AE281" t="s">
        <v>74</v>
      </c>
      <c r="AF281" t="s">
        <v>74</v>
      </c>
      <c r="AG281" t="s">
        <v>74</v>
      </c>
      <c r="AH281" t="s">
        <v>74</v>
      </c>
      <c r="AI281" t="s">
        <v>74</v>
      </c>
      <c r="AJ281" t="s">
        <v>74</v>
      </c>
      <c r="AK281" t="s">
        <v>74</v>
      </c>
      <c r="AL281" t="s">
        <v>74</v>
      </c>
      <c r="AM281">
        <v>200</v>
      </c>
    </row>
    <row r="282" spans="1:46" x14ac:dyDescent="0.3">
      <c r="A282">
        <v>0.67</v>
      </c>
      <c r="B282">
        <v>0.625</v>
      </c>
      <c r="C282">
        <v>1</v>
      </c>
      <c r="D282">
        <v>10</v>
      </c>
      <c r="E282">
        <v>2.1</v>
      </c>
      <c r="F282">
        <v>150</v>
      </c>
      <c r="G282">
        <v>117.53</v>
      </c>
      <c r="H282">
        <v>42.536999999999999</v>
      </c>
      <c r="I282">
        <v>42.537313432835703</v>
      </c>
      <c r="J282">
        <v>0</v>
      </c>
      <c r="K282">
        <v>192.53731300000001</v>
      </c>
      <c r="L282">
        <v>-1</v>
      </c>
      <c r="M282">
        <v>2</v>
      </c>
      <c r="N282">
        <v>69.860100000000003</v>
      </c>
      <c r="O282">
        <v>525</v>
      </c>
      <c r="P282">
        <v>200</v>
      </c>
      <c r="Q282">
        <v>200</v>
      </c>
      <c r="S282">
        <v>0</v>
      </c>
      <c r="T282">
        <v>0</v>
      </c>
      <c r="U282">
        <v>0</v>
      </c>
      <c r="V282">
        <v>0</v>
      </c>
      <c r="W282">
        <v>-1</v>
      </c>
      <c r="Y282">
        <v>0.67</v>
      </c>
      <c r="Z282">
        <v>0.625</v>
      </c>
      <c r="AA282">
        <v>1</v>
      </c>
      <c r="AB282">
        <v>10</v>
      </c>
      <c r="AC282">
        <v>2.1</v>
      </c>
      <c r="AD282">
        <v>150</v>
      </c>
      <c r="AE282">
        <v>117.53</v>
      </c>
      <c r="AF282">
        <v>42.536999999999999</v>
      </c>
      <c r="AG282">
        <v>42.537313432835703</v>
      </c>
      <c r="AH282">
        <v>0</v>
      </c>
      <c r="AI282">
        <v>192.53731300000001</v>
      </c>
      <c r="AJ282">
        <v>-1</v>
      </c>
      <c r="AK282">
        <v>2</v>
      </c>
      <c r="AL282">
        <v>69.860100000000003</v>
      </c>
      <c r="AM282">
        <v>525</v>
      </c>
      <c r="AN282">
        <v>200</v>
      </c>
      <c r="AO282">
        <v>200</v>
      </c>
      <c r="AP282">
        <v>0</v>
      </c>
      <c r="AQ282">
        <v>0</v>
      </c>
      <c r="AR282">
        <v>0</v>
      </c>
      <c r="AS282">
        <v>0</v>
      </c>
      <c r="AT282">
        <v>-1</v>
      </c>
    </row>
    <row r="283" spans="1:46" x14ac:dyDescent="0.3">
      <c r="A283">
        <v>0.67</v>
      </c>
      <c r="B283">
        <v>0.625</v>
      </c>
      <c r="C283">
        <v>1</v>
      </c>
      <c r="D283">
        <v>10</v>
      </c>
      <c r="E283">
        <v>2.1</v>
      </c>
      <c r="F283">
        <v>150</v>
      </c>
      <c r="G283">
        <v>117.53</v>
      </c>
      <c r="H283">
        <v>42.536999999999999</v>
      </c>
      <c r="I283">
        <v>42.537313432835703</v>
      </c>
      <c r="J283">
        <v>100</v>
      </c>
      <c r="K283">
        <v>292.53731299999998</v>
      </c>
      <c r="L283">
        <v>-1</v>
      </c>
      <c r="M283">
        <v>2</v>
      </c>
      <c r="N283">
        <v>60.87283</v>
      </c>
      <c r="O283">
        <v>525</v>
      </c>
      <c r="P283">
        <v>200</v>
      </c>
      <c r="Q283">
        <v>200</v>
      </c>
      <c r="S283">
        <v>0</v>
      </c>
      <c r="T283">
        <v>0</v>
      </c>
      <c r="U283">
        <v>0</v>
      </c>
      <c r="V283">
        <v>0</v>
      </c>
      <c r="W283">
        <v>-1</v>
      </c>
      <c r="Y283">
        <v>0.67</v>
      </c>
      <c r="Z283">
        <v>0.625</v>
      </c>
      <c r="AA283">
        <v>1</v>
      </c>
      <c r="AB283">
        <v>10</v>
      </c>
      <c r="AC283">
        <v>2.1</v>
      </c>
      <c r="AD283">
        <v>150</v>
      </c>
      <c r="AE283">
        <v>117.53</v>
      </c>
      <c r="AF283">
        <v>42.536999999999999</v>
      </c>
      <c r="AG283">
        <v>42.537313432835703</v>
      </c>
      <c r="AH283">
        <v>100</v>
      </c>
      <c r="AI283">
        <v>292.53731299999998</v>
      </c>
      <c r="AJ283">
        <v>-1</v>
      </c>
      <c r="AK283">
        <v>2</v>
      </c>
      <c r="AL283">
        <v>60.87283</v>
      </c>
      <c r="AM283">
        <v>525</v>
      </c>
      <c r="AN283">
        <v>200</v>
      </c>
      <c r="AO283">
        <v>200</v>
      </c>
      <c r="AP283">
        <v>0</v>
      </c>
      <c r="AQ283">
        <v>1</v>
      </c>
      <c r="AR283">
        <v>0</v>
      </c>
      <c r="AS283">
        <v>0</v>
      </c>
      <c r="AT283">
        <v>-1</v>
      </c>
    </row>
    <row r="284" spans="1:46" x14ac:dyDescent="0.3">
      <c r="A284">
        <v>0.67</v>
      </c>
      <c r="B284">
        <v>0.625</v>
      </c>
      <c r="C284">
        <v>1</v>
      </c>
      <c r="D284">
        <v>10</v>
      </c>
      <c r="E284">
        <v>2.1</v>
      </c>
      <c r="F284">
        <v>150</v>
      </c>
      <c r="G284">
        <v>117.53</v>
      </c>
      <c r="H284">
        <v>42.536999999999999</v>
      </c>
      <c r="I284">
        <v>42.537313432835703</v>
      </c>
      <c r="J284">
        <v>200</v>
      </c>
      <c r="K284">
        <v>392.53731299999998</v>
      </c>
      <c r="L284">
        <v>-1</v>
      </c>
      <c r="M284">
        <v>2</v>
      </c>
      <c r="N284">
        <v>53.214889999999997</v>
      </c>
      <c r="O284">
        <v>525</v>
      </c>
      <c r="P284">
        <v>200</v>
      </c>
      <c r="Q284">
        <v>200</v>
      </c>
      <c r="S284">
        <v>0</v>
      </c>
      <c r="T284">
        <v>126</v>
      </c>
      <c r="U284">
        <v>7</v>
      </c>
      <c r="V284">
        <v>27.26604</v>
      </c>
      <c r="W284">
        <v>-1</v>
      </c>
      <c r="Y284">
        <v>0.67</v>
      </c>
      <c r="Z284">
        <v>0.625</v>
      </c>
      <c r="AA284">
        <v>1</v>
      </c>
      <c r="AB284">
        <v>10</v>
      </c>
      <c r="AC284">
        <v>2.1</v>
      </c>
      <c r="AD284">
        <v>150</v>
      </c>
      <c r="AE284">
        <v>117.53</v>
      </c>
      <c r="AF284">
        <v>42.536999999999999</v>
      </c>
      <c r="AG284">
        <v>42.537313432835703</v>
      </c>
      <c r="AH284">
        <v>200</v>
      </c>
      <c r="AI284">
        <v>392.53731299999998</v>
      </c>
      <c r="AJ284">
        <v>-1</v>
      </c>
      <c r="AK284">
        <v>2</v>
      </c>
      <c r="AL284">
        <v>53.214889999999997</v>
      </c>
      <c r="AM284">
        <v>525</v>
      </c>
      <c r="AN284">
        <v>200</v>
      </c>
      <c r="AO284">
        <v>200</v>
      </c>
      <c r="AP284">
        <v>0</v>
      </c>
      <c r="AQ284">
        <v>124</v>
      </c>
      <c r="AR284">
        <v>4</v>
      </c>
      <c r="AS284">
        <v>20.693539999999999</v>
      </c>
      <c r="AT284">
        <v>-1</v>
      </c>
    </row>
    <row r="285" spans="1:46" x14ac:dyDescent="0.3">
      <c r="A285">
        <v>0.67</v>
      </c>
      <c r="B285">
        <v>0.625</v>
      </c>
      <c r="C285">
        <v>1</v>
      </c>
      <c r="D285">
        <v>10</v>
      </c>
      <c r="E285">
        <v>2.1</v>
      </c>
      <c r="F285">
        <v>150</v>
      </c>
      <c r="G285">
        <v>117.53</v>
      </c>
      <c r="H285">
        <v>42.536999999999999</v>
      </c>
      <c r="I285">
        <v>42.537313432835703</v>
      </c>
      <c r="J285">
        <v>300</v>
      </c>
      <c r="K285">
        <v>492.53731299999998</v>
      </c>
      <c r="L285">
        <v>-1</v>
      </c>
      <c r="M285">
        <v>2</v>
      </c>
      <c r="N285">
        <v>46.827289999999998</v>
      </c>
      <c r="O285">
        <v>525</v>
      </c>
      <c r="P285">
        <v>200</v>
      </c>
      <c r="Q285">
        <v>200</v>
      </c>
      <c r="S285">
        <v>0</v>
      </c>
      <c r="T285">
        <v>324</v>
      </c>
      <c r="U285">
        <v>10</v>
      </c>
      <c r="V285">
        <v>20.236699999999999</v>
      </c>
      <c r="W285">
        <v>-1</v>
      </c>
      <c r="Y285">
        <v>0.67</v>
      </c>
      <c r="Z285">
        <v>0.625</v>
      </c>
      <c r="AA285">
        <v>1</v>
      </c>
      <c r="AB285">
        <v>10</v>
      </c>
      <c r="AC285">
        <v>2.1</v>
      </c>
      <c r="AD285">
        <v>150</v>
      </c>
      <c r="AE285">
        <v>117.53</v>
      </c>
      <c r="AF285">
        <v>42.536999999999999</v>
      </c>
      <c r="AG285">
        <v>42.537313432835703</v>
      </c>
      <c r="AH285">
        <v>300</v>
      </c>
      <c r="AI285">
        <v>492.53731299999998</v>
      </c>
      <c r="AJ285">
        <v>-1</v>
      </c>
      <c r="AK285">
        <v>2</v>
      </c>
      <c r="AL285">
        <v>46.827289999999998</v>
      </c>
      <c r="AM285">
        <v>525</v>
      </c>
      <c r="AN285">
        <v>200</v>
      </c>
      <c r="AO285">
        <v>200</v>
      </c>
      <c r="AP285">
        <v>0</v>
      </c>
      <c r="AQ285">
        <v>325</v>
      </c>
      <c r="AR285">
        <v>25</v>
      </c>
      <c r="AS285">
        <v>32.204219999999999</v>
      </c>
      <c r="AT285">
        <v>-1</v>
      </c>
    </row>
    <row r="286" spans="1:46" x14ac:dyDescent="0.3">
      <c r="A286">
        <v>0.67</v>
      </c>
      <c r="B286">
        <v>0.625</v>
      </c>
      <c r="C286">
        <v>1</v>
      </c>
      <c r="D286">
        <v>10</v>
      </c>
      <c r="E286">
        <v>2.1</v>
      </c>
      <c r="F286">
        <v>150</v>
      </c>
      <c r="G286">
        <v>117.53</v>
      </c>
      <c r="H286">
        <v>42.536999999999999</v>
      </c>
      <c r="I286">
        <v>42.537313432835703</v>
      </c>
      <c r="J286">
        <v>0</v>
      </c>
      <c r="K286">
        <v>192.53731300000001</v>
      </c>
      <c r="L286">
        <v>-1</v>
      </c>
      <c r="M286">
        <v>2</v>
      </c>
      <c r="N286">
        <v>69.860100000000003</v>
      </c>
      <c r="O286">
        <v>525</v>
      </c>
      <c r="P286">
        <v>200</v>
      </c>
      <c r="Q286">
        <v>200</v>
      </c>
      <c r="S286">
        <v>0</v>
      </c>
      <c r="T286">
        <v>0</v>
      </c>
      <c r="U286">
        <v>10</v>
      </c>
      <c r="V286">
        <v>20.236699999999999</v>
      </c>
      <c r="W286">
        <v>-1</v>
      </c>
      <c r="Y286">
        <v>0.67</v>
      </c>
      <c r="Z286">
        <v>0.625</v>
      </c>
      <c r="AA286">
        <v>1</v>
      </c>
      <c r="AB286">
        <v>10</v>
      </c>
      <c r="AC286">
        <v>2.1</v>
      </c>
      <c r="AD286">
        <v>150</v>
      </c>
      <c r="AE286">
        <v>117.53</v>
      </c>
      <c r="AF286">
        <v>42.536999999999999</v>
      </c>
      <c r="AG286">
        <v>42.537313432835703</v>
      </c>
      <c r="AH286">
        <v>0</v>
      </c>
      <c r="AI286">
        <v>192.53731300000001</v>
      </c>
      <c r="AJ286">
        <v>-1</v>
      </c>
      <c r="AK286">
        <v>2</v>
      </c>
      <c r="AL286">
        <v>69.860100000000003</v>
      </c>
      <c r="AM286">
        <v>525</v>
      </c>
      <c r="AN286">
        <v>200</v>
      </c>
      <c r="AO286">
        <v>200</v>
      </c>
      <c r="AP286">
        <v>0</v>
      </c>
      <c r="AQ286">
        <v>0</v>
      </c>
      <c r="AR286">
        <v>25</v>
      </c>
      <c r="AS286">
        <v>32.204219999999999</v>
      </c>
      <c r="AT286">
        <v>-1</v>
      </c>
    </row>
    <row r="287" spans="1:46" x14ac:dyDescent="0.3">
      <c r="A287" t="s">
        <v>74</v>
      </c>
      <c r="B287" t="s">
        <v>74</v>
      </c>
      <c r="C287">
        <v>2.1</v>
      </c>
      <c r="D287">
        <v>250</v>
      </c>
      <c r="Y287" t="s">
        <v>74</v>
      </c>
      <c r="Z287" t="s">
        <v>74</v>
      </c>
      <c r="AA287">
        <v>2.1</v>
      </c>
      <c r="AB287">
        <v>250</v>
      </c>
    </row>
    <row r="288" spans="1:46" x14ac:dyDescent="0.3">
      <c r="A288" t="s">
        <v>74</v>
      </c>
      <c r="B288" t="s">
        <v>74</v>
      </c>
      <c r="C288">
        <v>2.1</v>
      </c>
      <c r="D288">
        <v>250</v>
      </c>
      <c r="Y288" t="s">
        <v>74</v>
      </c>
      <c r="Z288" t="s">
        <v>74</v>
      </c>
      <c r="AA288">
        <v>2.1</v>
      </c>
      <c r="AB288">
        <v>250</v>
      </c>
    </row>
    <row r="289" spans="1:46" x14ac:dyDescent="0.3">
      <c r="A289" t="s">
        <v>74</v>
      </c>
      <c r="B289" t="s">
        <v>74</v>
      </c>
      <c r="C289">
        <v>2.1</v>
      </c>
      <c r="D289">
        <v>250</v>
      </c>
      <c r="E289" t="s">
        <v>75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74</v>
      </c>
      <c r="N289" t="s">
        <v>74</v>
      </c>
      <c r="O289">
        <v>20</v>
      </c>
      <c r="Y289" t="s">
        <v>74</v>
      </c>
      <c r="Z289" t="s">
        <v>74</v>
      </c>
      <c r="AA289">
        <v>2.1</v>
      </c>
      <c r="AB289">
        <v>250</v>
      </c>
      <c r="AC289" t="s">
        <v>75</v>
      </c>
      <c r="AD289" t="s">
        <v>74</v>
      </c>
      <c r="AE289" t="s">
        <v>74</v>
      </c>
      <c r="AF289" t="s">
        <v>74</v>
      </c>
      <c r="AG289" t="s">
        <v>74</v>
      </c>
      <c r="AH289" t="s">
        <v>74</v>
      </c>
      <c r="AI289" t="s">
        <v>74</v>
      </c>
      <c r="AJ289" t="s">
        <v>74</v>
      </c>
      <c r="AK289" t="s">
        <v>74</v>
      </c>
      <c r="AL289" t="s">
        <v>74</v>
      </c>
      <c r="AM289">
        <v>20</v>
      </c>
    </row>
    <row r="290" spans="1:46" x14ac:dyDescent="0.3">
      <c r="A290">
        <v>0.67</v>
      </c>
      <c r="B290">
        <v>0.625</v>
      </c>
      <c r="C290">
        <v>1</v>
      </c>
      <c r="D290">
        <v>10</v>
      </c>
      <c r="E290">
        <v>2.1</v>
      </c>
      <c r="F290">
        <v>250</v>
      </c>
      <c r="G290">
        <v>195.89</v>
      </c>
      <c r="H290">
        <v>70.894999999999996</v>
      </c>
      <c r="I290">
        <v>70.895522388059604</v>
      </c>
      <c r="J290">
        <v>0</v>
      </c>
      <c r="K290">
        <v>320.89552200000003</v>
      </c>
      <c r="L290">
        <v>-1</v>
      </c>
      <c r="M290">
        <v>2</v>
      </c>
      <c r="N290">
        <v>24.316330000000001</v>
      </c>
      <c r="O290">
        <v>145</v>
      </c>
      <c r="P290">
        <v>0</v>
      </c>
      <c r="Q290">
        <v>20</v>
      </c>
      <c r="S290">
        <v>0</v>
      </c>
      <c r="T290">
        <v>2577</v>
      </c>
      <c r="U290">
        <v>6</v>
      </c>
      <c r="V290">
        <v>5.5314589999999999</v>
      </c>
      <c r="W290">
        <v>-1</v>
      </c>
      <c r="Y290">
        <v>0.67</v>
      </c>
      <c r="Z290">
        <v>0.625</v>
      </c>
      <c r="AA290">
        <v>1</v>
      </c>
      <c r="AB290">
        <v>10</v>
      </c>
      <c r="AC290">
        <v>2.1</v>
      </c>
      <c r="AD290">
        <v>250</v>
      </c>
      <c r="AE290">
        <v>195.89</v>
      </c>
      <c r="AF290">
        <v>70.894999999999996</v>
      </c>
      <c r="AG290">
        <v>70.895522388059604</v>
      </c>
      <c r="AH290">
        <v>0</v>
      </c>
      <c r="AI290">
        <v>320.89552200000003</v>
      </c>
      <c r="AJ290">
        <v>-1</v>
      </c>
      <c r="AK290">
        <v>2</v>
      </c>
      <c r="AL290">
        <v>24.316330000000001</v>
      </c>
      <c r="AM290">
        <v>145</v>
      </c>
      <c r="AN290">
        <v>0</v>
      </c>
      <c r="AO290">
        <v>20</v>
      </c>
      <c r="AP290">
        <v>0</v>
      </c>
      <c r="AQ290">
        <v>0</v>
      </c>
      <c r="AR290">
        <v>25</v>
      </c>
      <c r="AS290">
        <v>32.204219999999999</v>
      </c>
      <c r="AT290">
        <v>-1</v>
      </c>
    </row>
    <row r="291" spans="1:46" x14ac:dyDescent="0.3">
      <c r="A291">
        <v>0.67</v>
      </c>
      <c r="B291">
        <v>0.625</v>
      </c>
      <c r="C291">
        <v>1</v>
      </c>
      <c r="D291">
        <v>10</v>
      </c>
      <c r="E291">
        <v>2.1</v>
      </c>
      <c r="F291">
        <v>250</v>
      </c>
      <c r="G291">
        <v>195.89</v>
      </c>
      <c r="H291">
        <v>70.894999999999996</v>
      </c>
      <c r="I291">
        <v>70.895522388059604</v>
      </c>
      <c r="J291">
        <v>100</v>
      </c>
      <c r="K291">
        <v>420.89552200000003</v>
      </c>
      <c r="L291">
        <v>-1</v>
      </c>
      <c r="M291">
        <v>2</v>
      </c>
      <c r="N291">
        <v>19.00901</v>
      </c>
      <c r="O291">
        <v>145</v>
      </c>
      <c r="P291">
        <v>0</v>
      </c>
      <c r="Q291">
        <v>20</v>
      </c>
      <c r="S291">
        <v>0</v>
      </c>
      <c r="T291">
        <v>2795</v>
      </c>
      <c r="U291">
        <v>1</v>
      </c>
      <c r="V291">
        <v>2.1676419999999998</v>
      </c>
      <c r="W291">
        <v>-1</v>
      </c>
      <c r="Y291">
        <v>0.67</v>
      </c>
      <c r="Z291">
        <v>0.625</v>
      </c>
      <c r="AA291">
        <v>1</v>
      </c>
      <c r="AB291">
        <v>10</v>
      </c>
      <c r="AC291">
        <v>2.1</v>
      </c>
      <c r="AD291">
        <v>250</v>
      </c>
      <c r="AE291">
        <v>195.89</v>
      </c>
      <c r="AF291">
        <v>70.894999999999996</v>
      </c>
      <c r="AG291">
        <v>70.895522388059604</v>
      </c>
      <c r="AH291">
        <v>100</v>
      </c>
      <c r="AI291">
        <v>420.89552200000003</v>
      </c>
      <c r="AJ291">
        <v>-1</v>
      </c>
      <c r="AK291">
        <v>2</v>
      </c>
      <c r="AL291">
        <v>19.00901</v>
      </c>
      <c r="AM291">
        <v>145</v>
      </c>
      <c r="AN291">
        <v>0</v>
      </c>
      <c r="AO291">
        <v>20</v>
      </c>
      <c r="AP291">
        <v>0</v>
      </c>
      <c r="AQ291">
        <v>0</v>
      </c>
      <c r="AR291">
        <v>25</v>
      </c>
      <c r="AS291">
        <v>32.204219999999999</v>
      </c>
      <c r="AT291">
        <v>-1</v>
      </c>
    </row>
    <row r="292" spans="1:46" x14ac:dyDescent="0.3">
      <c r="A292">
        <v>0.67</v>
      </c>
      <c r="B292">
        <v>0.625</v>
      </c>
      <c r="C292">
        <v>1</v>
      </c>
      <c r="D292">
        <v>10</v>
      </c>
      <c r="E292">
        <v>2.1</v>
      </c>
      <c r="F292">
        <v>250</v>
      </c>
      <c r="G292">
        <v>195.89</v>
      </c>
      <c r="H292">
        <v>70.894999999999996</v>
      </c>
      <c r="I292">
        <v>70.895522388059604</v>
      </c>
      <c r="J292">
        <v>200</v>
      </c>
      <c r="K292">
        <v>520.89552200000003</v>
      </c>
      <c r="L292">
        <v>-1</v>
      </c>
      <c r="M292">
        <v>2</v>
      </c>
      <c r="N292">
        <v>15.555429999999999</v>
      </c>
      <c r="O292">
        <v>145</v>
      </c>
      <c r="P292">
        <v>0</v>
      </c>
      <c r="Q292">
        <v>20</v>
      </c>
      <c r="S292">
        <v>0</v>
      </c>
      <c r="T292">
        <v>2902</v>
      </c>
      <c r="U292">
        <v>0</v>
      </c>
      <c r="V292">
        <v>0</v>
      </c>
      <c r="W292">
        <v>-1</v>
      </c>
      <c r="Y292">
        <v>0.67</v>
      </c>
      <c r="Z292">
        <v>0.625</v>
      </c>
      <c r="AA292">
        <v>1</v>
      </c>
      <c r="AB292">
        <v>10</v>
      </c>
      <c r="AC292">
        <v>2.1</v>
      </c>
      <c r="AD292">
        <v>250</v>
      </c>
      <c r="AE292">
        <v>195.89</v>
      </c>
      <c r="AF292">
        <v>70.894999999999996</v>
      </c>
      <c r="AG292">
        <v>70.895522388059604</v>
      </c>
      <c r="AH292">
        <v>200</v>
      </c>
      <c r="AI292">
        <v>520.89552200000003</v>
      </c>
      <c r="AJ292">
        <v>-1</v>
      </c>
      <c r="AK292">
        <v>2</v>
      </c>
      <c r="AL292">
        <v>15.555429999999999</v>
      </c>
      <c r="AM292">
        <v>145</v>
      </c>
      <c r="AN292">
        <v>0</v>
      </c>
      <c r="AO292">
        <v>20</v>
      </c>
      <c r="AP292">
        <v>0</v>
      </c>
      <c r="AQ292">
        <v>0</v>
      </c>
      <c r="AR292">
        <v>25</v>
      </c>
      <c r="AS292">
        <v>32.204219999999999</v>
      </c>
      <c r="AT292">
        <v>-1</v>
      </c>
    </row>
    <row r="293" spans="1:46" x14ac:dyDescent="0.3">
      <c r="A293">
        <v>0.67</v>
      </c>
      <c r="B293">
        <v>0.625</v>
      </c>
      <c r="C293">
        <v>1</v>
      </c>
      <c r="D293">
        <v>10</v>
      </c>
      <c r="E293">
        <v>2.1</v>
      </c>
      <c r="F293">
        <v>250</v>
      </c>
      <c r="G293">
        <v>195.89</v>
      </c>
      <c r="H293">
        <v>70.894999999999996</v>
      </c>
      <c r="I293">
        <v>70.895522388059604</v>
      </c>
      <c r="J293">
        <v>300</v>
      </c>
      <c r="K293">
        <v>620.89552200000003</v>
      </c>
      <c r="L293">
        <v>-1</v>
      </c>
      <c r="M293">
        <v>2</v>
      </c>
      <c r="N293">
        <v>13.1449</v>
      </c>
      <c r="O293">
        <v>145</v>
      </c>
      <c r="P293">
        <v>0</v>
      </c>
      <c r="Q293">
        <v>20</v>
      </c>
      <c r="S293">
        <v>0</v>
      </c>
      <c r="T293">
        <v>3015</v>
      </c>
      <c r="U293">
        <v>0</v>
      </c>
      <c r="V293">
        <v>0</v>
      </c>
      <c r="W293">
        <v>-1</v>
      </c>
      <c r="Y293">
        <v>0.67</v>
      </c>
      <c r="Z293">
        <v>0.625</v>
      </c>
      <c r="AA293">
        <v>1</v>
      </c>
      <c r="AB293">
        <v>10</v>
      </c>
      <c r="AC293">
        <v>2.1</v>
      </c>
      <c r="AD293">
        <v>250</v>
      </c>
      <c r="AE293">
        <v>195.89</v>
      </c>
      <c r="AF293">
        <v>70.894999999999996</v>
      </c>
      <c r="AG293">
        <v>70.895522388059604</v>
      </c>
      <c r="AH293">
        <v>300</v>
      </c>
      <c r="AI293">
        <v>620.89552200000003</v>
      </c>
      <c r="AJ293">
        <v>-1</v>
      </c>
      <c r="AK293">
        <v>2</v>
      </c>
      <c r="AL293">
        <v>13.1449</v>
      </c>
      <c r="AM293">
        <v>145</v>
      </c>
      <c r="AN293">
        <v>0</v>
      </c>
      <c r="AO293">
        <v>20</v>
      </c>
      <c r="AP293">
        <v>1</v>
      </c>
      <c r="AQ293">
        <v>0</v>
      </c>
      <c r="AR293">
        <v>25</v>
      </c>
      <c r="AS293">
        <v>32.204219999999999</v>
      </c>
      <c r="AT293">
        <v>123</v>
      </c>
    </row>
    <row r="294" spans="1:46" x14ac:dyDescent="0.3">
      <c r="A294">
        <v>0.67</v>
      </c>
      <c r="B294">
        <v>0.625</v>
      </c>
      <c r="C294">
        <v>1</v>
      </c>
      <c r="D294">
        <v>10</v>
      </c>
      <c r="E294">
        <v>2.1</v>
      </c>
      <c r="F294">
        <v>250</v>
      </c>
      <c r="G294">
        <v>195.89</v>
      </c>
      <c r="H294">
        <v>70.894999999999996</v>
      </c>
      <c r="I294">
        <v>70.895522388059604</v>
      </c>
      <c r="J294">
        <v>200</v>
      </c>
      <c r="K294">
        <v>520.89552200000003</v>
      </c>
      <c r="L294">
        <v>-1</v>
      </c>
      <c r="M294">
        <v>2</v>
      </c>
      <c r="N294">
        <v>15.555429999999999</v>
      </c>
      <c r="O294">
        <v>145</v>
      </c>
      <c r="P294">
        <v>0</v>
      </c>
      <c r="Q294">
        <v>20</v>
      </c>
      <c r="S294">
        <v>0</v>
      </c>
      <c r="T294">
        <v>2902</v>
      </c>
      <c r="U294">
        <v>0</v>
      </c>
      <c r="V294">
        <v>0</v>
      </c>
      <c r="W294">
        <v>-1</v>
      </c>
      <c r="Y294">
        <v>0.67</v>
      </c>
      <c r="Z294">
        <v>0.625</v>
      </c>
      <c r="AA294">
        <v>1</v>
      </c>
      <c r="AB294">
        <v>10</v>
      </c>
      <c r="AC294">
        <v>2.1</v>
      </c>
      <c r="AD294">
        <v>250</v>
      </c>
      <c r="AE294">
        <v>195.89</v>
      </c>
      <c r="AF294">
        <v>70.894999999999996</v>
      </c>
      <c r="AG294">
        <v>70.895522388059604</v>
      </c>
      <c r="AH294">
        <v>0</v>
      </c>
      <c r="AI294">
        <v>320.89552200000003</v>
      </c>
      <c r="AJ294">
        <v>-1</v>
      </c>
      <c r="AK294">
        <v>2</v>
      </c>
      <c r="AL294">
        <v>24.316330000000001</v>
      </c>
      <c r="AM294">
        <v>145</v>
      </c>
      <c r="AN294">
        <v>0</v>
      </c>
      <c r="AO294">
        <v>20</v>
      </c>
      <c r="AP294">
        <v>0</v>
      </c>
      <c r="AQ294">
        <v>0</v>
      </c>
      <c r="AR294">
        <v>25</v>
      </c>
      <c r="AS294">
        <v>32.204219999999999</v>
      </c>
      <c r="AT294">
        <v>-1</v>
      </c>
    </row>
    <row r="295" spans="1:46" x14ac:dyDescent="0.3">
      <c r="A295" t="s">
        <v>74</v>
      </c>
      <c r="B295" t="s">
        <v>74</v>
      </c>
      <c r="C295">
        <v>2.1</v>
      </c>
      <c r="D295">
        <v>250</v>
      </c>
      <c r="E295" t="s">
        <v>75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74</v>
      </c>
      <c r="N295" t="s">
        <v>74</v>
      </c>
      <c r="O295">
        <v>65</v>
      </c>
      <c r="Y295" t="s">
        <v>74</v>
      </c>
      <c r="Z295" t="s">
        <v>74</v>
      </c>
      <c r="AA295">
        <v>2.1</v>
      </c>
      <c r="AB295">
        <v>250</v>
      </c>
      <c r="AC295" t="s">
        <v>75</v>
      </c>
      <c r="AD295" t="s">
        <v>74</v>
      </c>
      <c r="AE295" t="s">
        <v>74</v>
      </c>
      <c r="AF295" t="s">
        <v>74</v>
      </c>
      <c r="AG295" t="s">
        <v>74</v>
      </c>
      <c r="AH295" t="s">
        <v>74</v>
      </c>
      <c r="AI295" t="s">
        <v>74</v>
      </c>
      <c r="AJ295" t="s">
        <v>74</v>
      </c>
      <c r="AK295" t="s">
        <v>74</v>
      </c>
      <c r="AL295" t="s">
        <v>74</v>
      </c>
      <c r="AM295">
        <v>65</v>
      </c>
    </row>
    <row r="296" spans="1:46" x14ac:dyDescent="0.3">
      <c r="A296">
        <v>0.67</v>
      </c>
      <c r="B296">
        <v>0.625</v>
      </c>
      <c r="C296">
        <v>1</v>
      </c>
      <c r="D296">
        <v>10</v>
      </c>
      <c r="E296">
        <v>2.1</v>
      </c>
      <c r="F296">
        <v>250</v>
      </c>
      <c r="G296">
        <v>195.89</v>
      </c>
      <c r="H296">
        <v>70.894999999999996</v>
      </c>
      <c r="I296">
        <v>70.895522388059604</v>
      </c>
      <c r="J296">
        <v>0</v>
      </c>
      <c r="K296">
        <v>320.89552200000003</v>
      </c>
      <c r="L296">
        <v>-1</v>
      </c>
      <c r="M296">
        <v>2</v>
      </c>
      <c r="N296">
        <v>30.629470000000001</v>
      </c>
      <c r="O296">
        <v>190</v>
      </c>
      <c r="P296">
        <v>0</v>
      </c>
      <c r="Q296">
        <v>65</v>
      </c>
      <c r="S296">
        <v>0</v>
      </c>
      <c r="T296">
        <v>2386</v>
      </c>
      <c r="U296">
        <v>29</v>
      </c>
      <c r="V296">
        <v>12.65902</v>
      </c>
      <c r="W296">
        <v>-1</v>
      </c>
      <c r="Y296">
        <v>0.67</v>
      </c>
      <c r="Z296">
        <v>0.625</v>
      </c>
      <c r="AA296">
        <v>1</v>
      </c>
      <c r="AB296">
        <v>10</v>
      </c>
      <c r="AC296">
        <v>2.1</v>
      </c>
      <c r="AD296">
        <v>250</v>
      </c>
      <c r="AE296">
        <v>195.89</v>
      </c>
      <c r="AF296">
        <v>70.894999999999996</v>
      </c>
      <c r="AG296">
        <v>70.895522388059604</v>
      </c>
      <c r="AH296">
        <v>0</v>
      </c>
      <c r="AI296">
        <v>320.89552200000003</v>
      </c>
      <c r="AJ296">
        <v>-1</v>
      </c>
      <c r="AK296">
        <v>2</v>
      </c>
      <c r="AL296">
        <v>30.629470000000001</v>
      </c>
      <c r="AM296">
        <v>190</v>
      </c>
      <c r="AN296">
        <v>0</v>
      </c>
      <c r="AO296">
        <v>65</v>
      </c>
      <c r="AP296">
        <v>0</v>
      </c>
      <c r="AQ296">
        <v>0</v>
      </c>
      <c r="AR296">
        <v>25</v>
      </c>
      <c r="AS296">
        <v>32.204219999999999</v>
      </c>
      <c r="AT296">
        <v>-1</v>
      </c>
    </row>
    <row r="297" spans="1:46" x14ac:dyDescent="0.3">
      <c r="A297">
        <v>0.67</v>
      </c>
      <c r="B297">
        <v>0.625</v>
      </c>
      <c r="C297">
        <v>1</v>
      </c>
      <c r="D297">
        <v>10</v>
      </c>
      <c r="E297">
        <v>2.1</v>
      </c>
      <c r="F297">
        <v>250</v>
      </c>
      <c r="G297">
        <v>195.89</v>
      </c>
      <c r="H297">
        <v>70.894999999999996</v>
      </c>
      <c r="I297">
        <v>70.895522388059604</v>
      </c>
      <c r="J297">
        <v>100</v>
      </c>
      <c r="K297">
        <v>420.89552200000003</v>
      </c>
      <c r="L297">
        <v>-1</v>
      </c>
      <c r="M297">
        <v>2</v>
      </c>
      <c r="N297">
        <v>24.295290000000001</v>
      </c>
      <c r="O297">
        <v>190</v>
      </c>
      <c r="P297">
        <v>0</v>
      </c>
      <c r="Q297">
        <v>65</v>
      </c>
      <c r="S297">
        <v>0</v>
      </c>
      <c r="T297">
        <v>2659</v>
      </c>
      <c r="U297">
        <v>16</v>
      </c>
      <c r="V297">
        <v>8.8979499999999998</v>
      </c>
      <c r="W297">
        <v>-1</v>
      </c>
      <c r="Y297">
        <v>0.67</v>
      </c>
      <c r="Z297">
        <v>0.625</v>
      </c>
      <c r="AA297">
        <v>1</v>
      </c>
      <c r="AB297">
        <v>10</v>
      </c>
      <c r="AC297">
        <v>2.1</v>
      </c>
      <c r="AD297">
        <v>250</v>
      </c>
      <c r="AE297">
        <v>195.89</v>
      </c>
      <c r="AF297">
        <v>70.894999999999996</v>
      </c>
      <c r="AG297">
        <v>70.895522388059604</v>
      </c>
      <c r="AH297">
        <v>100</v>
      </c>
      <c r="AI297">
        <v>420.89552200000003</v>
      </c>
      <c r="AJ297">
        <v>-1</v>
      </c>
      <c r="AK297">
        <v>2</v>
      </c>
      <c r="AL297">
        <v>24.295290000000001</v>
      </c>
      <c r="AM297">
        <v>190</v>
      </c>
      <c r="AN297">
        <v>0</v>
      </c>
      <c r="AO297">
        <v>65</v>
      </c>
      <c r="AP297">
        <v>0</v>
      </c>
      <c r="AQ297">
        <v>0</v>
      </c>
      <c r="AR297">
        <v>25</v>
      </c>
      <c r="AS297">
        <v>32.204219999999999</v>
      </c>
      <c r="AT297">
        <v>-1</v>
      </c>
    </row>
    <row r="298" spans="1:46" x14ac:dyDescent="0.3">
      <c r="A298">
        <v>0.67</v>
      </c>
      <c r="B298">
        <v>0.625</v>
      </c>
      <c r="C298">
        <v>1</v>
      </c>
      <c r="D298">
        <v>10</v>
      </c>
      <c r="E298">
        <v>2.1</v>
      </c>
      <c r="F298">
        <v>250</v>
      </c>
      <c r="G298">
        <v>195.89</v>
      </c>
      <c r="H298">
        <v>70.894999999999996</v>
      </c>
      <c r="I298">
        <v>70.895522388059604</v>
      </c>
      <c r="J298">
        <v>200</v>
      </c>
      <c r="K298">
        <v>520.89552200000003</v>
      </c>
      <c r="L298">
        <v>-1</v>
      </c>
      <c r="M298">
        <v>2</v>
      </c>
      <c r="N298">
        <v>20.039760000000001</v>
      </c>
      <c r="O298">
        <v>190</v>
      </c>
      <c r="P298">
        <v>0</v>
      </c>
      <c r="Q298">
        <v>65</v>
      </c>
      <c r="S298">
        <v>0</v>
      </c>
      <c r="T298">
        <v>2689</v>
      </c>
      <c r="U298">
        <v>14</v>
      </c>
      <c r="V298">
        <v>8.2755869999999998</v>
      </c>
      <c r="W298">
        <v>-1</v>
      </c>
      <c r="Y298">
        <v>0.67</v>
      </c>
      <c r="Z298">
        <v>0.625</v>
      </c>
      <c r="AA298">
        <v>1</v>
      </c>
      <c r="AB298">
        <v>10</v>
      </c>
      <c r="AC298">
        <v>2.1</v>
      </c>
      <c r="AD298">
        <v>250</v>
      </c>
      <c r="AE298">
        <v>195.89</v>
      </c>
      <c r="AF298">
        <v>70.894999999999996</v>
      </c>
      <c r="AG298">
        <v>70.895522388059604</v>
      </c>
      <c r="AH298">
        <v>200</v>
      </c>
      <c r="AI298">
        <v>520.89552200000003</v>
      </c>
      <c r="AJ298">
        <v>-1</v>
      </c>
      <c r="AK298">
        <v>2</v>
      </c>
      <c r="AL298">
        <v>20.039760000000001</v>
      </c>
      <c r="AM298">
        <v>190</v>
      </c>
      <c r="AN298">
        <v>0</v>
      </c>
      <c r="AO298">
        <v>65</v>
      </c>
      <c r="AP298">
        <v>0</v>
      </c>
      <c r="AQ298">
        <v>0</v>
      </c>
      <c r="AR298">
        <v>25</v>
      </c>
      <c r="AS298">
        <v>32.204219999999999</v>
      </c>
      <c r="AT298">
        <v>-1</v>
      </c>
    </row>
    <row r="299" spans="1:46" x14ac:dyDescent="0.3">
      <c r="A299">
        <v>0.67</v>
      </c>
      <c r="B299">
        <v>0.625</v>
      </c>
      <c r="C299">
        <v>1</v>
      </c>
      <c r="D299">
        <v>10</v>
      </c>
      <c r="E299">
        <v>2.1</v>
      </c>
      <c r="F299">
        <v>250</v>
      </c>
      <c r="G299">
        <v>195.89</v>
      </c>
      <c r="H299">
        <v>70.894999999999996</v>
      </c>
      <c r="I299">
        <v>70.895522388059604</v>
      </c>
      <c r="J299">
        <v>300</v>
      </c>
      <c r="K299">
        <v>620.89552200000003</v>
      </c>
      <c r="L299">
        <v>-1</v>
      </c>
      <c r="M299">
        <v>2</v>
      </c>
      <c r="N299">
        <v>17.014610000000001</v>
      </c>
      <c r="O299">
        <v>190</v>
      </c>
      <c r="P299">
        <v>0</v>
      </c>
      <c r="Q299">
        <v>65</v>
      </c>
      <c r="S299">
        <v>0</v>
      </c>
      <c r="T299">
        <v>2753</v>
      </c>
      <c r="U299">
        <v>13</v>
      </c>
      <c r="V299">
        <v>7.8806779999999996</v>
      </c>
      <c r="W299">
        <v>-1</v>
      </c>
      <c r="Y299">
        <v>0.67</v>
      </c>
      <c r="Z299">
        <v>0.625</v>
      </c>
      <c r="AA299">
        <v>1</v>
      </c>
      <c r="AB299">
        <v>10</v>
      </c>
      <c r="AC299">
        <v>2.1</v>
      </c>
      <c r="AD299">
        <v>250</v>
      </c>
      <c r="AE299">
        <v>195.89</v>
      </c>
      <c r="AF299">
        <v>70.894999999999996</v>
      </c>
      <c r="AG299">
        <v>70.895522388059604</v>
      </c>
      <c r="AH299">
        <v>300</v>
      </c>
      <c r="AI299">
        <v>620.89552200000003</v>
      </c>
      <c r="AJ299">
        <v>-1</v>
      </c>
      <c r="AK299">
        <v>2</v>
      </c>
      <c r="AL299">
        <v>17.014610000000001</v>
      </c>
      <c r="AM299">
        <v>190</v>
      </c>
      <c r="AN299">
        <v>0</v>
      </c>
      <c r="AO299">
        <v>65</v>
      </c>
      <c r="AP299">
        <v>0</v>
      </c>
      <c r="AQ299">
        <v>0</v>
      </c>
      <c r="AR299">
        <v>25</v>
      </c>
      <c r="AS299">
        <v>32.204219999999999</v>
      </c>
      <c r="AT299">
        <v>-1</v>
      </c>
    </row>
    <row r="300" spans="1:46" x14ac:dyDescent="0.3">
      <c r="A300">
        <v>0.67</v>
      </c>
      <c r="B300">
        <v>0.625</v>
      </c>
      <c r="C300">
        <v>1</v>
      </c>
      <c r="D300">
        <v>10</v>
      </c>
      <c r="E300">
        <v>2.1</v>
      </c>
      <c r="F300">
        <v>250</v>
      </c>
      <c r="G300">
        <v>195.89</v>
      </c>
      <c r="H300">
        <v>70.894999999999996</v>
      </c>
      <c r="I300">
        <v>70.895522388059604</v>
      </c>
      <c r="J300">
        <v>300</v>
      </c>
      <c r="K300">
        <v>620.89552200000003</v>
      </c>
      <c r="L300">
        <v>-1</v>
      </c>
      <c r="M300">
        <v>2</v>
      </c>
      <c r="N300">
        <v>17.014610000000001</v>
      </c>
      <c r="O300">
        <v>190</v>
      </c>
      <c r="P300">
        <v>0</v>
      </c>
      <c r="Q300">
        <v>65</v>
      </c>
      <c r="S300">
        <v>0</v>
      </c>
      <c r="T300">
        <v>2753</v>
      </c>
      <c r="U300">
        <v>13</v>
      </c>
      <c r="V300">
        <v>7.8806779999999996</v>
      </c>
      <c r="W300">
        <v>-1</v>
      </c>
      <c r="Y300">
        <v>0.67</v>
      </c>
      <c r="Z300">
        <v>0.625</v>
      </c>
      <c r="AA300">
        <v>1</v>
      </c>
      <c r="AB300">
        <v>10</v>
      </c>
      <c r="AC300">
        <v>2.1</v>
      </c>
      <c r="AD300">
        <v>250</v>
      </c>
      <c r="AE300">
        <v>195.89</v>
      </c>
      <c r="AF300">
        <v>70.894999999999996</v>
      </c>
      <c r="AG300">
        <v>70.895522388059604</v>
      </c>
      <c r="AH300">
        <v>0</v>
      </c>
      <c r="AI300">
        <v>320.89552200000003</v>
      </c>
      <c r="AJ300">
        <v>-1</v>
      </c>
      <c r="AK300">
        <v>2</v>
      </c>
      <c r="AL300">
        <v>30.629470000000001</v>
      </c>
      <c r="AM300">
        <v>190</v>
      </c>
      <c r="AN300">
        <v>0</v>
      </c>
      <c r="AO300">
        <v>65</v>
      </c>
      <c r="AP300">
        <v>0</v>
      </c>
      <c r="AQ300">
        <v>0</v>
      </c>
      <c r="AR300">
        <v>25</v>
      </c>
      <c r="AS300">
        <v>32.204219999999999</v>
      </c>
      <c r="AT300">
        <v>-1</v>
      </c>
    </row>
    <row r="301" spans="1:46" x14ac:dyDescent="0.3">
      <c r="A301" t="s">
        <v>74</v>
      </c>
      <c r="B301" t="s">
        <v>74</v>
      </c>
      <c r="C301">
        <v>2.1</v>
      </c>
      <c r="D301">
        <v>250</v>
      </c>
      <c r="E301" t="s">
        <v>75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74</v>
      </c>
      <c r="N301" t="s">
        <v>74</v>
      </c>
      <c r="O301">
        <v>110</v>
      </c>
      <c r="Y301" t="s">
        <v>74</v>
      </c>
      <c r="Z301" t="s">
        <v>74</v>
      </c>
      <c r="AA301">
        <v>2.1</v>
      </c>
      <c r="AB301">
        <v>250</v>
      </c>
      <c r="AC301" t="s">
        <v>75</v>
      </c>
      <c r="AD301" t="s">
        <v>74</v>
      </c>
      <c r="AE301" t="s">
        <v>74</v>
      </c>
      <c r="AF301" t="s">
        <v>74</v>
      </c>
      <c r="AG301" t="s">
        <v>74</v>
      </c>
      <c r="AH301" t="s">
        <v>74</v>
      </c>
      <c r="AI301" t="s">
        <v>74</v>
      </c>
      <c r="AJ301" t="s">
        <v>74</v>
      </c>
      <c r="AK301" t="s">
        <v>74</v>
      </c>
      <c r="AL301" t="s">
        <v>74</v>
      </c>
      <c r="AM301">
        <v>110</v>
      </c>
    </row>
    <row r="302" spans="1:46" x14ac:dyDescent="0.3">
      <c r="A302">
        <v>0.67</v>
      </c>
      <c r="B302">
        <v>0.625</v>
      </c>
      <c r="C302">
        <v>1</v>
      </c>
      <c r="D302">
        <v>10</v>
      </c>
      <c r="E302">
        <v>2.1</v>
      </c>
      <c r="F302">
        <v>250</v>
      </c>
      <c r="G302">
        <v>195.89</v>
      </c>
      <c r="H302">
        <v>70.894999999999996</v>
      </c>
      <c r="I302">
        <v>70.895522388059604</v>
      </c>
      <c r="J302">
        <v>0</v>
      </c>
      <c r="K302">
        <v>320.89552200000003</v>
      </c>
      <c r="L302">
        <v>-1</v>
      </c>
      <c r="M302">
        <v>2</v>
      </c>
      <c r="N302">
        <v>36.216270000000002</v>
      </c>
      <c r="O302">
        <v>235</v>
      </c>
      <c r="P302">
        <v>0</v>
      </c>
      <c r="Q302">
        <v>110</v>
      </c>
      <c r="S302">
        <v>0</v>
      </c>
      <c r="T302">
        <v>2209</v>
      </c>
      <c r="U302">
        <v>60</v>
      </c>
      <c r="V302">
        <v>18.97213</v>
      </c>
      <c r="W302">
        <v>-1</v>
      </c>
      <c r="Y302">
        <v>0.67</v>
      </c>
      <c r="Z302">
        <v>0.625</v>
      </c>
      <c r="AA302">
        <v>1</v>
      </c>
      <c r="AB302">
        <v>10</v>
      </c>
      <c r="AC302">
        <v>2.1</v>
      </c>
      <c r="AD302">
        <v>250</v>
      </c>
      <c r="AE302">
        <v>195.89</v>
      </c>
      <c r="AF302">
        <v>70.894999999999996</v>
      </c>
      <c r="AG302">
        <v>70.895522388059604</v>
      </c>
      <c r="AH302">
        <v>0</v>
      </c>
      <c r="AI302">
        <v>320.89552200000003</v>
      </c>
      <c r="AJ302">
        <v>-1</v>
      </c>
      <c r="AK302">
        <v>2</v>
      </c>
      <c r="AL302">
        <v>36.216270000000002</v>
      </c>
      <c r="AM302">
        <v>235</v>
      </c>
      <c r="AN302">
        <v>0</v>
      </c>
      <c r="AO302">
        <v>110</v>
      </c>
      <c r="AP302">
        <v>0</v>
      </c>
      <c r="AQ302">
        <v>790</v>
      </c>
      <c r="AR302">
        <v>53</v>
      </c>
      <c r="AS302">
        <v>30.023209999999999</v>
      </c>
      <c r="AT302">
        <v>-1</v>
      </c>
    </row>
    <row r="303" spans="1:46" x14ac:dyDescent="0.3">
      <c r="A303">
        <v>0.67</v>
      </c>
      <c r="B303">
        <v>0.625</v>
      </c>
      <c r="C303">
        <v>1</v>
      </c>
      <c r="D303">
        <v>10</v>
      </c>
      <c r="E303">
        <v>2.1</v>
      </c>
      <c r="F303">
        <v>250</v>
      </c>
      <c r="G303">
        <v>195.89</v>
      </c>
      <c r="H303">
        <v>70.894999999999996</v>
      </c>
      <c r="I303">
        <v>70.895522388059604</v>
      </c>
      <c r="J303">
        <v>100</v>
      </c>
      <c r="K303">
        <v>420.89552200000003</v>
      </c>
      <c r="L303">
        <v>-1</v>
      </c>
      <c r="M303">
        <v>2</v>
      </c>
      <c r="N303">
        <v>29.176069999999999</v>
      </c>
      <c r="O303">
        <v>235</v>
      </c>
      <c r="P303">
        <v>0</v>
      </c>
      <c r="Q303">
        <v>110</v>
      </c>
      <c r="S303">
        <v>0</v>
      </c>
      <c r="T303">
        <v>2371</v>
      </c>
      <c r="U303">
        <v>44</v>
      </c>
      <c r="V303">
        <v>15.659050000000001</v>
      </c>
      <c r="W303">
        <v>-1</v>
      </c>
      <c r="Y303">
        <v>0.67</v>
      </c>
      <c r="Z303">
        <v>0.625</v>
      </c>
      <c r="AA303">
        <v>1</v>
      </c>
      <c r="AB303">
        <v>10</v>
      </c>
      <c r="AC303">
        <v>2.1</v>
      </c>
      <c r="AD303">
        <v>250</v>
      </c>
      <c r="AE303">
        <v>195.89</v>
      </c>
      <c r="AF303">
        <v>70.894999999999996</v>
      </c>
      <c r="AG303">
        <v>70.895522388059604</v>
      </c>
      <c r="AH303">
        <v>100</v>
      </c>
      <c r="AI303">
        <v>420.89552200000003</v>
      </c>
      <c r="AJ303">
        <v>-1</v>
      </c>
      <c r="AK303">
        <v>2</v>
      </c>
      <c r="AL303">
        <v>29.176069999999999</v>
      </c>
      <c r="AM303">
        <v>235</v>
      </c>
      <c r="AN303">
        <v>0</v>
      </c>
      <c r="AO303">
        <v>110</v>
      </c>
      <c r="AP303">
        <v>0</v>
      </c>
      <c r="AQ303">
        <v>0</v>
      </c>
      <c r="AR303">
        <v>53</v>
      </c>
      <c r="AS303">
        <v>30.023209999999999</v>
      </c>
      <c r="AT303">
        <v>-1</v>
      </c>
    </row>
    <row r="304" spans="1:46" x14ac:dyDescent="0.3">
      <c r="A304">
        <v>0.67</v>
      </c>
      <c r="B304">
        <v>0.625</v>
      </c>
      <c r="C304">
        <v>1</v>
      </c>
      <c r="D304">
        <v>10</v>
      </c>
      <c r="E304">
        <v>2.1</v>
      </c>
      <c r="F304">
        <v>250</v>
      </c>
      <c r="G304">
        <v>195.89</v>
      </c>
      <c r="H304">
        <v>70.894999999999996</v>
      </c>
      <c r="I304">
        <v>70.895522388059604</v>
      </c>
      <c r="J304">
        <v>200</v>
      </c>
      <c r="K304">
        <v>520.89552200000003</v>
      </c>
      <c r="L304">
        <v>-1</v>
      </c>
      <c r="M304">
        <v>2</v>
      </c>
      <c r="N304">
        <v>24.282330000000002</v>
      </c>
      <c r="O304">
        <v>235</v>
      </c>
      <c r="P304">
        <v>0</v>
      </c>
      <c r="Q304">
        <v>110</v>
      </c>
      <c r="S304">
        <v>0</v>
      </c>
      <c r="T304">
        <v>2421</v>
      </c>
      <c r="U304">
        <v>24</v>
      </c>
      <c r="V304">
        <v>11.428280000000001</v>
      </c>
      <c r="W304">
        <v>-1</v>
      </c>
      <c r="Y304">
        <v>0.67</v>
      </c>
      <c r="Z304">
        <v>0.625</v>
      </c>
      <c r="AA304">
        <v>1</v>
      </c>
      <c r="AB304">
        <v>10</v>
      </c>
      <c r="AC304">
        <v>2.1</v>
      </c>
      <c r="AD304">
        <v>250</v>
      </c>
      <c r="AE304">
        <v>195.89</v>
      </c>
      <c r="AF304">
        <v>70.894999999999996</v>
      </c>
      <c r="AG304">
        <v>70.895522388059604</v>
      </c>
      <c r="AH304">
        <v>200</v>
      </c>
      <c r="AI304">
        <v>520.89552200000003</v>
      </c>
      <c r="AJ304">
        <v>-1</v>
      </c>
      <c r="AK304">
        <v>2</v>
      </c>
      <c r="AL304">
        <v>24.282330000000002</v>
      </c>
      <c r="AM304">
        <v>235</v>
      </c>
      <c r="AN304">
        <v>0</v>
      </c>
      <c r="AO304">
        <v>110</v>
      </c>
      <c r="AP304">
        <v>0</v>
      </c>
      <c r="AQ304">
        <v>0</v>
      </c>
      <c r="AR304">
        <v>53</v>
      </c>
      <c r="AS304">
        <v>30.023209999999999</v>
      </c>
      <c r="AT304">
        <v>-1</v>
      </c>
    </row>
    <row r="305" spans="1:46" x14ac:dyDescent="0.3">
      <c r="A305">
        <v>0.67</v>
      </c>
      <c r="B305">
        <v>0.625</v>
      </c>
      <c r="C305">
        <v>1</v>
      </c>
      <c r="D305">
        <v>10</v>
      </c>
      <c r="E305">
        <v>2.1</v>
      </c>
      <c r="F305">
        <v>250</v>
      </c>
      <c r="G305">
        <v>195.89</v>
      </c>
      <c r="H305">
        <v>70.894999999999996</v>
      </c>
      <c r="I305">
        <v>70.895522388059604</v>
      </c>
      <c r="J305">
        <v>300</v>
      </c>
      <c r="K305">
        <v>620.89552200000003</v>
      </c>
      <c r="L305">
        <v>-1</v>
      </c>
      <c r="M305">
        <v>2</v>
      </c>
      <c r="N305">
        <v>20.730930000000001</v>
      </c>
      <c r="O305">
        <v>235</v>
      </c>
      <c r="P305">
        <v>0</v>
      </c>
      <c r="Q305">
        <v>110</v>
      </c>
      <c r="S305">
        <v>0</v>
      </c>
      <c r="T305">
        <v>2518</v>
      </c>
      <c r="U305">
        <v>13</v>
      </c>
      <c r="V305">
        <v>8.2408280000000005</v>
      </c>
      <c r="W305">
        <v>-1</v>
      </c>
      <c r="Y305">
        <v>0.67</v>
      </c>
      <c r="Z305">
        <v>0.625</v>
      </c>
      <c r="AA305">
        <v>1</v>
      </c>
      <c r="AB305">
        <v>10</v>
      </c>
      <c r="AC305">
        <v>2.1</v>
      </c>
      <c r="AD305">
        <v>250</v>
      </c>
      <c r="AE305">
        <v>195.89</v>
      </c>
      <c r="AF305">
        <v>70.894999999999996</v>
      </c>
      <c r="AG305">
        <v>70.895522388059604</v>
      </c>
      <c r="AH305">
        <v>300</v>
      </c>
      <c r="AI305">
        <v>620.89552200000003</v>
      </c>
      <c r="AJ305">
        <v>-1</v>
      </c>
      <c r="AK305">
        <v>2</v>
      </c>
      <c r="AL305">
        <v>20.730930000000001</v>
      </c>
      <c r="AM305">
        <v>235</v>
      </c>
      <c r="AN305">
        <v>0</v>
      </c>
      <c r="AO305">
        <v>110</v>
      </c>
      <c r="AP305">
        <v>0</v>
      </c>
      <c r="AQ305">
        <v>0</v>
      </c>
      <c r="AR305">
        <v>53</v>
      </c>
      <c r="AS305">
        <v>30.023209999999999</v>
      </c>
      <c r="AT305">
        <v>-1</v>
      </c>
    </row>
    <row r="306" spans="1:46" x14ac:dyDescent="0.3">
      <c r="A306">
        <v>0.67</v>
      </c>
      <c r="B306">
        <v>0.625</v>
      </c>
      <c r="C306">
        <v>1</v>
      </c>
      <c r="D306">
        <v>10</v>
      </c>
      <c r="E306">
        <v>2.1</v>
      </c>
      <c r="F306">
        <v>250</v>
      </c>
      <c r="G306">
        <v>195.89</v>
      </c>
      <c r="H306">
        <v>70.894999999999996</v>
      </c>
      <c r="I306">
        <v>70.895522388059604</v>
      </c>
      <c r="J306">
        <v>300</v>
      </c>
      <c r="K306">
        <v>620.89552200000003</v>
      </c>
      <c r="L306">
        <v>-1</v>
      </c>
      <c r="M306">
        <v>2</v>
      </c>
      <c r="N306">
        <v>20.730930000000001</v>
      </c>
      <c r="O306">
        <v>235</v>
      </c>
      <c r="P306">
        <v>0</v>
      </c>
      <c r="Q306">
        <v>110</v>
      </c>
      <c r="S306">
        <v>0</v>
      </c>
      <c r="T306">
        <v>2518</v>
      </c>
      <c r="U306">
        <v>13</v>
      </c>
      <c r="V306">
        <v>8.2408280000000005</v>
      </c>
      <c r="W306">
        <v>-1</v>
      </c>
      <c r="Y306">
        <v>0.67</v>
      </c>
      <c r="Z306">
        <v>0.625</v>
      </c>
      <c r="AA306">
        <v>1</v>
      </c>
      <c r="AB306">
        <v>10</v>
      </c>
      <c r="AC306">
        <v>2.1</v>
      </c>
      <c r="AD306">
        <v>250</v>
      </c>
      <c r="AE306">
        <v>195.89</v>
      </c>
      <c r="AF306">
        <v>70.894999999999996</v>
      </c>
      <c r="AG306">
        <v>70.895522388059604</v>
      </c>
      <c r="AH306">
        <v>0</v>
      </c>
      <c r="AI306">
        <v>320.89552200000003</v>
      </c>
      <c r="AJ306">
        <v>-1</v>
      </c>
      <c r="AK306">
        <v>2</v>
      </c>
      <c r="AL306">
        <v>36.216270000000002</v>
      </c>
      <c r="AM306">
        <v>235</v>
      </c>
      <c r="AN306">
        <v>0</v>
      </c>
      <c r="AO306">
        <v>110</v>
      </c>
      <c r="AP306">
        <v>0</v>
      </c>
      <c r="AQ306">
        <v>790</v>
      </c>
      <c r="AR306">
        <v>53</v>
      </c>
      <c r="AS306">
        <v>30.023209999999999</v>
      </c>
      <c r="AT306">
        <v>-1</v>
      </c>
    </row>
    <row r="307" spans="1:46" x14ac:dyDescent="0.3">
      <c r="A307" t="s">
        <v>74</v>
      </c>
      <c r="B307" t="s">
        <v>74</v>
      </c>
      <c r="C307">
        <v>2.1</v>
      </c>
      <c r="D307">
        <v>250</v>
      </c>
      <c r="E307" t="s">
        <v>75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74</v>
      </c>
      <c r="N307" t="s">
        <v>74</v>
      </c>
      <c r="O307">
        <v>155</v>
      </c>
      <c r="Y307" t="s">
        <v>74</v>
      </c>
      <c r="Z307" t="s">
        <v>74</v>
      </c>
      <c r="AA307">
        <v>2.1</v>
      </c>
      <c r="AB307">
        <v>250</v>
      </c>
      <c r="AC307" t="s">
        <v>75</v>
      </c>
      <c r="AD307" t="s">
        <v>74</v>
      </c>
      <c r="AE307" t="s">
        <v>74</v>
      </c>
      <c r="AF307" t="s">
        <v>74</v>
      </c>
      <c r="AG307" t="s">
        <v>74</v>
      </c>
      <c r="AH307" t="s">
        <v>74</v>
      </c>
      <c r="AI307" t="s">
        <v>74</v>
      </c>
      <c r="AJ307" t="s">
        <v>74</v>
      </c>
      <c r="AK307" t="s">
        <v>74</v>
      </c>
      <c r="AL307" t="s">
        <v>74</v>
      </c>
      <c r="AM307">
        <v>155</v>
      </c>
    </row>
    <row r="308" spans="1:46" x14ac:dyDescent="0.3">
      <c r="A308">
        <v>0.67</v>
      </c>
      <c r="B308">
        <v>0.625</v>
      </c>
      <c r="C308">
        <v>1</v>
      </c>
      <c r="D308">
        <v>10</v>
      </c>
      <c r="E308">
        <v>2.1</v>
      </c>
      <c r="F308">
        <v>250</v>
      </c>
      <c r="G308">
        <v>195.89</v>
      </c>
      <c r="H308">
        <v>70.894999999999996</v>
      </c>
      <c r="I308">
        <v>70.895522388059604</v>
      </c>
      <c r="J308">
        <v>0</v>
      </c>
      <c r="K308">
        <v>320.89552200000003</v>
      </c>
      <c r="L308">
        <v>-1</v>
      </c>
      <c r="M308">
        <v>2</v>
      </c>
      <c r="N308">
        <v>41.106580000000001</v>
      </c>
      <c r="O308">
        <v>280</v>
      </c>
      <c r="P308">
        <v>0</v>
      </c>
      <c r="Q308">
        <v>155</v>
      </c>
      <c r="S308">
        <v>0</v>
      </c>
      <c r="T308">
        <v>1944</v>
      </c>
      <c r="U308">
        <v>98</v>
      </c>
      <c r="V308">
        <v>25.9499</v>
      </c>
      <c r="W308">
        <v>-1</v>
      </c>
      <c r="Y308">
        <v>0.67</v>
      </c>
      <c r="Z308">
        <v>0.625</v>
      </c>
      <c r="AA308">
        <v>1</v>
      </c>
      <c r="AB308">
        <v>10</v>
      </c>
      <c r="AC308">
        <v>2.1</v>
      </c>
      <c r="AD308">
        <v>250</v>
      </c>
      <c r="AE308">
        <v>195.89</v>
      </c>
      <c r="AF308">
        <v>70.894999999999996</v>
      </c>
      <c r="AG308">
        <v>70.895522388059604</v>
      </c>
      <c r="AH308">
        <v>0</v>
      </c>
      <c r="AI308">
        <v>320.89552200000003</v>
      </c>
      <c r="AJ308">
        <v>-1</v>
      </c>
      <c r="AK308">
        <v>2</v>
      </c>
      <c r="AL308">
        <v>41.106580000000001</v>
      </c>
      <c r="AM308">
        <v>280</v>
      </c>
      <c r="AN308">
        <v>0</v>
      </c>
      <c r="AO308">
        <v>155</v>
      </c>
      <c r="AP308">
        <v>0</v>
      </c>
      <c r="AQ308">
        <v>1476</v>
      </c>
      <c r="AR308">
        <v>124</v>
      </c>
      <c r="AS308">
        <v>33.697499999999998</v>
      </c>
      <c r="AT308">
        <v>-1</v>
      </c>
    </row>
    <row r="309" spans="1:46" x14ac:dyDescent="0.3">
      <c r="A309">
        <v>0.67</v>
      </c>
      <c r="B309">
        <v>0.625</v>
      </c>
      <c r="C309">
        <v>1</v>
      </c>
      <c r="D309">
        <v>10</v>
      </c>
      <c r="E309">
        <v>2.1</v>
      </c>
      <c r="F309">
        <v>250</v>
      </c>
      <c r="G309">
        <v>195.89</v>
      </c>
      <c r="H309">
        <v>70.894999999999996</v>
      </c>
      <c r="I309">
        <v>70.895522388059604</v>
      </c>
      <c r="J309">
        <v>100</v>
      </c>
      <c r="K309">
        <v>420.89552200000003</v>
      </c>
      <c r="L309">
        <v>-1</v>
      </c>
      <c r="M309">
        <v>2</v>
      </c>
      <c r="N309">
        <v>33.633760000000002</v>
      </c>
      <c r="O309">
        <v>280</v>
      </c>
      <c r="P309">
        <v>0</v>
      </c>
      <c r="Q309">
        <v>155</v>
      </c>
      <c r="S309">
        <v>0</v>
      </c>
      <c r="T309">
        <v>2087</v>
      </c>
      <c r="U309">
        <v>60</v>
      </c>
      <c r="V309">
        <v>19.524059999999999</v>
      </c>
      <c r="W309">
        <v>-1</v>
      </c>
      <c r="Y309">
        <v>0.67</v>
      </c>
      <c r="Z309">
        <v>0.625</v>
      </c>
      <c r="AA309">
        <v>1</v>
      </c>
      <c r="AB309">
        <v>10</v>
      </c>
      <c r="AC309">
        <v>2.1</v>
      </c>
      <c r="AD309">
        <v>250</v>
      </c>
      <c r="AE309">
        <v>195.89</v>
      </c>
      <c r="AF309">
        <v>70.894999999999996</v>
      </c>
      <c r="AG309">
        <v>70.895522388059604</v>
      </c>
      <c r="AH309">
        <v>100</v>
      </c>
      <c r="AI309">
        <v>420.89552200000003</v>
      </c>
      <c r="AJ309">
        <v>-1</v>
      </c>
      <c r="AK309">
        <v>2</v>
      </c>
      <c r="AL309">
        <v>33.633760000000002</v>
      </c>
      <c r="AM309">
        <v>280</v>
      </c>
      <c r="AN309">
        <v>0</v>
      </c>
      <c r="AO309">
        <v>155</v>
      </c>
      <c r="AP309">
        <v>0</v>
      </c>
      <c r="AQ309">
        <v>10</v>
      </c>
      <c r="AR309">
        <v>0</v>
      </c>
      <c r="AS309">
        <v>0</v>
      </c>
      <c r="AT309">
        <v>-1</v>
      </c>
    </row>
    <row r="310" spans="1:46" x14ac:dyDescent="0.3">
      <c r="A310">
        <v>0.67</v>
      </c>
      <c r="B310">
        <v>0.625</v>
      </c>
      <c r="C310">
        <v>1</v>
      </c>
      <c r="D310">
        <v>10</v>
      </c>
      <c r="E310">
        <v>2.1</v>
      </c>
      <c r="F310">
        <v>250</v>
      </c>
      <c r="G310">
        <v>195.89</v>
      </c>
      <c r="H310">
        <v>70.894999999999996</v>
      </c>
      <c r="I310">
        <v>70.895522388059604</v>
      </c>
      <c r="J310">
        <v>200</v>
      </c>
      <c r="K310">
        <v>520.89552200000003</v>
      </c>
      <c r="L310">
        <v>-1</v>
      </c>
      <c r="M310">
        <v>2</v>
      </c>
      <c r="N310">
        <v>28.259620000000002</v>
      </c>
      <c r="O310">
        <v>280</v>
      </c>
      <c r="P310">
        <v>0</v>
      </c>
      <c r="Q310">
        <v>155</v>
      </c>
      <c r="S310">
        <v>0</v>
      </c>
      <c r="T310">
        <v>2144</v>
      </c>
      <c r="U310">
        <v>50</v>
      </c>
      <c r="V310">
        <v>17.56822</v>
      </c>
      <c r="W310">
        <v>-1</v>
      </c>
      <c r="Y310">
        <v>0.67</v>
      </c>
      <c r="Z310">
        <v>0.625</v>
      </c>
      <c r="AA310">
        <v>1</v>
      </c>
      <c r="AB310">
        <v>10</v>
      </c>
      <c r="AC310">
        <v>2.1</v>
      </c>
      <c r="AD310">
        <v>250</v>
      </c>
      <c r="AE310">
        <v>195.89</v>
      </c>
      <c r="AF310">
        <v>70.894999999999996</v>
      </c>
      <c r="AG310">
        <v>70.895522388059604</v>
      </c>
      <c r="AH310">
        <v>200</v>
      </c>
      <c r="AI310">
        <v>520.89552200000003</v>
      </c>
      <c r="AJ310">
        <v>-1</v>
      </c>
      <c r="AK310">
        <v>2</v>
      </c>
      <c r="AL310">
        <v>28.259620000000002</v>
      </c>
      <c r="AM310">
        <v>280</v>
      </c>
      <c r="AN310">
        <v>0</v>
      </c>
      <c r="AO310">
        <v>155</v>
      </c>
      <c r="AP310">
        <v>0</v>
      </c>
      <c r="AQ310">
        <v>0</v>
      </c>
      <c r="AR310">
        <v>0</v>
      </c>
      <c r="AS310">
        <v>0</v>
      </c>
      <c r="AT310">
        <v>-1</v>
      </c>
    </row>
    <row r="311" spans="1:46" x14ac:dyDescent="0.3">
      <c r="A311">
        <v>0.67</v>
      </c>
      <c r="B311">
        <v>0.625</v>
      </c>
      <c r="C311">
        <v>1</v>
      </c>
      <c r="D311">
        <v>10</v>
      </c>
      <c r="E311">
        <v>2.1</v>
      </c>
      <c r="F311">
        <v>250</v>
      </c>
      <c r="G311">
        <v>195.89</v>
      </c>
      <c r="H311">
        <v>70.894999999999996</v>
      </c>
      <c r="I311">
        <v>70.895522388059604</v>
      </c>
      <c r="J311">
        <v>300</v>
      </c>
      <c r="K311">
        <v>620.89552200000003</v>
      </c>
      <c r="L311">
        <v>-1</v>
      </c>
      <c r="M311">
        <v>2</v>
      </c>
      <c r="N311">
        <v>24.273540000000001</v>
      </c>
      <c r="O311">
        <v>280</v>
      </c>
      <c r="P311">
        <v>0</v>
      </c>
      <c r="Q311">
        <v>155</v>
      </c>
      <c r="S311">
        <v>0</v>
      </c>
      <c r="T311">
        <v>2237</v>
      </c>
      <c r="U311">
        <v>39</v>
      </c>
      <c r="V311">
        <v>15.174759999999999</v>
      </c>
      <c r="W311">
        <v>-1</v>
      </c>
      <c r="Y311">
        <v>0.67</v>
      </c>
      <c r="Z311">
        <v>0.625</v>
      </c>
      <c r="AA311">
        <v>1</v>
      </c>
      <c r="AB311">
        <v>10</v>
      </c>
      <c r="AC311">
        <v>2.1</v>
      </c>
      <c r="AD311">
        <v>250</v>
      </c>
      <c r="AE311">
        <v>195.89</v>
      </c>
      <c r="AF311">
        <v>70.894999999999996</v>
      </c>
      <c r="AG311">
        <v>70.895522388059604</v>
      </c>
      <c r="AH311">
        <v>300</v>
      </c>
      <c r="AI311">
        <v>620.89552200000003</v>
      </c>
      <c r="AJ311">
        <v>-1</v>
      </c>
      <c r="AK311">
        <v>2</v>
      </c>
      <c r="AL311">
        <v>24.273540000000001</v>
      </c>
      <c r="AM311">
        <v>280</v>
      </c>
      <c r="AN311">
        <v>0</v>
      </c>
      <c r="AO311">
        <v>155</v>
      </c>
      <c r="AP311">
        <v>0</v>
      </c>
      <c r="AQ311">
        <v>0</v>
      </c>
      <c r="AR311">
        <v>0</v>
      </c>
      <c r="AS311">
        <v>0</v>
      </c>
      <c r="AT311">
        <v>-1</v>
      </c>
    </row>
    <row r="312" spans="1:46" x14ac:dyDescent="0.3">
      <c r="A312">
        <v>0.67</v>
      </c>
      <c r="B312">
        <v>0.625</v>
      </c>
      <c r="C312">
        <v>1</v>
      </c>
      <c r="D312">
        <v>10</v>
      </c>
      <c r="E312">
        <v>2.1</v>
      </c>
      <c r="F312">
        <v>250</v>
      </c>
      <c r="G312">
        <v>195.89</v>
      </c>
      <c r="H312">
        <v>70.894999999999996</v>
      </c>
      <c r="I312">
        <v>70.895522388059604</v>
      </c>
      <c r="J312">
        <v>300</v>
      </c>
      <c r="K312">
        <v>620.89552200000003</v>
      </c>
      <c r="L312">
        <v>-1</v>
      </c>
      <c r="M312">
        <v>2</v>
      </c>
      <c r="N312">
        <v>24.273540000000001</v>
      </c>
      <c r="O312">
        <v>280</v>
      </c>
      <c r="P312">
        <v>0</v>
      </c>
      <c r="Q312">
        <v>155</v>
      </c>
      <c r="S312">
        <v>0</v>
      </c>
      <c r="T312">
        <v>2237</v>
      </c>
      <c r="U312">
        <v>39</v>
      </c>
      <c r="V312">
        <v>15.174759999999999</v>
      </c>
      <c r="W312">
        <v>-1</v>
      </c>
      <c r="Y312">
        <v>0.67</v>
      </c>
      <c r="Z312">
        <v>0.625</v>
      </c>
      <c r="AA312">
        <v>1</v>
      </c>
      <c r="AB312">
        <v>10</v>
      </c>
      <c r="AC312">
        <v>2.1</v>
      </c>
      <c r="AD312">
        <v>250</v>
      </c>
      <c r="AE312">
        <v>195.89</v>
      </c>
      <c r="AF312">
        <v>70.894999999999996</v>
      </c>
      <c r="AG312">
        <v>70.895522388059604</v>
      </c>
      <c r="AH312">
        <v>100</v>
      </c>
      <c r="AI312">
        <v>420.89552200000003</v>
      </c>
      <c r="AJ312">
        <v>-1</v>
      </c>
      <c r="AK312">
        <v>2</v>
      </c>
      <c r="AL312">
        <v>33.633760000000002</v>
      </c>
      <c r="AM312">
        <v>280</v>
      </c>
      <c r="AN312">
        <v>0</v>
      </c>
      <c r="AO312">
        <v>155</v>
      </c>
      <c r="AP312">
        <v>0</v>
      </c>
      <c r="AQ312">
        <v>10</v>
      </c>
      <c r="AR312">
        <v>0</v>
      </c>
      <c r="AS312">
        <v>0</v>
      </c>
      <c r="AT312">
        <v>-1</v>
      </c>
    </row>
    <row r="313" spans="1:46" x14ac:dyDescent="0.3">
      <c r="A313" t="s">
        <v>74</v>
      </c>
      <c r="B313" t="s">
        <v>74</v>
      </c>
      <c r="C313">
        <v>2.1</v>
      </c>
      <c r="D313">
        <v>250</v>
      </c>
      <c r="E313" t="s">
        <v>75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>
        <v>200</v>
      </c>
      <c r="Y313" t="s">
        <v>74</v>
      </c>
      <c r="Z313" t="s">
        <v>74</v>
      </c>
      <c r="AA313">
        <v>2.1</v>
      </c>
      <c r="AB313">
        <v>250</v>
      </c>
      <c r="AC313" t="s">
        <v>75</v>
      </c>
      <c r="AD313" t="s">
        <v>74</v>
      </c>
      <c r="AE313" t="s">
        <v>74</v>
      </c>
      <c r="AF313" t="s">
        <v>74</v>
      </c>
      <c r="AG313" t="s">
        <v>74</v>
      </c>
      <c r="AH313" t="s">
        <v>74</v>
      </c>
      <c r="AI313" t="s">
        <v>74</v>
      </c>
      <c r="AJ313" t="s">
        <v>74</v>
      </c>
      <c r="AK313" t="s">
        <v>74</v>
      </c>
      <c r="AL313" t="s">
        <v>74</v>
      </c>
      <c r="AM313">
        <v>200</v>
      </c>
    </row>
    <row r="314" spans="1:46" x14ac:dyDescent="0.3">
      <c r="A314">
        <v>0.67</v>
      </c>
      <c r="B314">
        <v>0.625</v>
      </c>
      <c r="C314">
        <v>1</v>
      </c>
      <c r="D314">
        <v>10</v>
      </c>
      <c r="E314">
        <v>2.1</v>
      </c>
      <c r="F314">
        <v>250</v>
      </c>
      <c r="G314">
        <v>195.89</v>
      </c>
      <c r="H314">
        <v>70.894999999999996</v>
      </c>
      <c r="I314">
        <v>70.895522388059604</v>
      </c>
      <c r="J314">
        <v>0</v>
      </c>
      <c r="K314">
        <v>320.89552200000003</v>
      </c>
      <c r="L314">
        <v>-1</v>
      </c>
      <c r="M314">
        <v>2</v>
      </c>
      <c r="N314">
        <v>45.364089999999997</v>
      </c>
      <c r="O314">
        <v>325</v>
      </c>
      <c r="P314">
        <v>0</v>
      </c>
      <c r="Q314">
        <v>200</v>
      </c>
      <c r="S314">
        <v>0</v>
      </c>
      <c r="T314">
        <v>1675</v>
      </c>
      <c r="U314">
        <v>139</v>
      </c>
      <c r="V314">
        <v>33.485039999999998</v>
      </c>
      <c r="W314">
        <v>-1</v>
      </c>
      <c r="Y314">
        <v>0.67</v>
      </c>
      <c r="Z314">
        <v>0.625</v>
      </c>
      <c r="AA314">
        <v>1</v>
      </c>
      <c r="AB314">
        <v>10</v>
      </c>
      <c r="AC314">
        <v>2.1</v>
      </c>
      <c r="AD314">
        <v>250</v>
      </c>
      <c r="AE314">
        <v>195.89</v>
      </c>
      <c r="AF314">
        <v>70.894999999999996</v>
      </c>
      <c r="AG314">
        <v>70.895522388059604</v>
      </c>
      <c r="AH314">
        <v>0</v>
      </c>
      <c r="AI314">
        <v>320.89552200000003</v>
      </c>
      <c r="AJ314">
        <v>-1</v>
      </c>
      <c r="AK314">
        <v>2</v>
      </c>
      <c r="AL314">
        <v>45.364089999999997</v>
      </c>
      <c r="AM314">
        <v>325</v>
      </c>
      <c r="AN314">
        <v>0</v>
      </c>
      <c r="AO314">
        <v>200</v>
      </c>
      <c r="AP314">
        <v>0</v>
      </c>
      <c r="AQ314">
        <v>1589</v>
      </c>
      <c r="AR314">
        <v>148</v>
      </c>
      <c r="AS314">
        <v>35.539070000000002</v>
      </c>
      <c r="AT314">
        <v>-1</v>
      </c>
    </row>
    <row r="315" spans="1:46" x14ac:dyDescent="0.3">
      <c r="A315">
        <v>0.67</v>
      </c>
      <c r="B315">
        <v>0.625</v>
      </c>
      <c r="C315">
        <v>1</v>
      </c>
      <c r="D315">
        <v>10</v>
      </c>
      <c r="E315">
        <v>2.1</v>
      </c>
      <c r="F315">
        <v>250</v>
      </c>
      <c r="G315">
        <v>195.89</v>
      </c>
      <c r="H315">
        <v>70.894999999999996</v>
      </c>
      <c r="I315">
        <v>70.895522388059604</v>
      </c>
      <c r="J315">
        <v>100</v>
      </c>
      <c r="K315">
        <v>420.89552200000003</v>
      </c>
      <c r="L315">
        <v>-1</v>
      </c>
      <c r="M315">
        <v>2</v>
      </c>
      <c r="N315">
        <v>37.673990000000003</v>
      </c>
      <c r="O315">
        <v>325</v>
      </c>
      <c r="P315">
        <v>0</v>
      </c>
      <c r="Q315">
        <v>200</v>
      </c>
      <c r="S315">
        <v>0</v>
      </c>
      <c r="T315">
        <v>1836</v>
      </c>
      <c r="U315">
        <v>94</v>
      </c>
      <c r="V315">
        <v>26.155169999999998</v>
      </c>
      <c r="W315">
        <v>-1</v>
      </c>
      <c r="Y315">
        <v>0.67</v>
      </c>
      <c r="Z315">
        <v>0.625</v>
      </c>
      <c r="AA315">
        <v>1</v>
      </c>
      <c r="AB315">
        <v>10</v>
      </c>
      <c r="AC315">
        <v>2.1</v>
      </c>
      <c r="AD315">
        <v>250</v>
      </c>
      <c r="AE315">
        <v>195.89</v>
      </c>
      <c r="AF315">
        <v>70.894999999999996</v>
      </c>
      <c r="AG315">
        <v>70.895522388059604</v>
      </c>
      <c r="AH315">
        <v>100</v>
      </c>
      <c r="AI315">
        <v>420.89552200000003</v>
      </c>
      <c r="AJ315">
        <v>-1</v>
      </c>
      <c r="AK315">
        <v>2</v>
      </c>
      <c r="AL315">
        <v>37.673990000000003</v>
      </c>
      <c r="AM315">
        <v>325</v>
      </c>
      <c r="AN315">
        <v>0</v>
      </c>
      <c r="AO315">
        <v>200</v>
      </c>
      <c r="AP315">
        <v>0</v>
      </c>
      <c r="AQ315">
        <v>747</v>
      </c>
      <c r="AR315">
        <v>55</v>
      </c>
      <c r="AS315">
        <v>31.488569999999999</v>
      </c>
      <c r="AT315">
        <v>-1</v>
      </c>
    </row>
    <row r="316" spans="1:46" x14ac:dyDescent="0.3">
      <c r="A316">
        <v>0.67</v>
      </c>
      <c r="B316">
        <v>0.625</v>
      </c>
      <c r="C316">
        <v>1</v>
      </c>
      <c r="D316">
        <v>10</v>
      </c>
      <c r="E316">
        <v>2.1</v>
      </c>
      <c r="F316">
        <v>250</v>
      </c>
      <c r="G316">
        <v>195.89</v>
      </c>
      <c r="H316">
        <v>70.894999999999996</v>
      </c>
      <c r="I316">
        <v>70.895522388059604</v>
      </c>
      <c r="J316">
        <v>200</v>
      </c>
      <c r="K316">
        <v>520.89552200000003</v>
      </c>
      <c r="L316">
        <v>-1</v>
      </c>
      <c r="M316">
        <v>2</v>
      </c>
      <c r="N316">
        <v>31.961089999999999</v>
      </c>
      <c r="O316">
        <v>325</v>
      </c>
      <c r="P316">
        <v>0</v>
      </c>
      <c r="Q316">
        <v>200</v>
      </c>
      <c r="S316">
        <v>0</v>
      </c>
      <c r="T316">
        <v>1890</v>
      </c>
      <c r="U316">
        <v>64</v>
      </c>
      <c r="V316">
        <v>21.207709999999999</v>
      </c>
      <c r="W316">
        <v>-1</v>
      </c>
      <c r="Y316">
        <v>0.67</v>
      </c>
      <c r="Z316">
        <v>0.625</v>
      </c>
      <c r="AA316">
        <v>1</v>
      </c>
      <c r="AB316">
        <v>10</v>
      </c>
      <c r="AC316">
        <v>2.1</v>
      </c>
      <c r="AD316">
        <v>250</v>
      </c>
      <c r="AE316">
        <v>195.89</v>
      </c>
      <c r="AF316">
        <v>70.894999999999996</v>
      </c>
      <c r="AG316">
        <v>70.895522388059604</v>
      </c>
      <c r="AH316">
        <v>200</v>
      </c>
      <c r="AI316">
        <v>520.89552200000003</v>
      </c>
      <c r="AJ316">
        <v>-1</v>
      </c>
      <c r="AK316">
        <v>2</v>
      </c>
      <c r="AL316">
        <v>31.961089999999999</v>
      </c>
      <c r="AM316">
        <v>325</v>
      </c>
      <c r="AN316">
        <v>0</v>
      </c>
      <c r="AO316">
        <v>200</v>
      </c>
      <c r="AP316">
        <v>0</v>
      </c>
      <c r="AQ316">
        <v>0</v>
      </c>
      <c r="AR316">
        <v>55</v>
      </c>
      <c r="AS316">
        <v>31.488569999999999</v>
      </c>
      <c r="AT316">
        <v>-1</v>
      </c>
    </row>
    <row r="317" spans="1:46" x14ac:dyDescent="0.3">
      <c r="A317">
        <v>0.67</v>
      </c>
      <c r="B317">
        <v>0.625</v>
      </c>
      <c r="C317">
        <v>1</v>
      </c>
      <c r="D317">
        <v>10</v>
      </c>
      <c r="E317">
        <v>2.1</v>
      </c>
      <c r="F317">
        <v>250</v>
      </c>
      <c r="G317">
        <v>195.89</v>
      </c>
      <c r="H317">
        <v>70.894999999999996</v>
      </c>
      <c r="I317">
        <v>70.895522388059604</v>
      </c>
      <c r="J317">
        <v>300</v>
      </c>
      <c r="K317">
        <v>620.89552200000003</v>
      </c>
      <c r="L317">
        <v>-1</v>
      </c>
      <c r="M317">
        <v>2</v>
      </c>
      <c r="N317">
        <v>27.629239999999999</v>
      </c>
      <c r="O317">
        <v>325</v>
      </c>
      <c r="P317">
        <v>0</v>
      </c>
      <c r="Q317">
        <v>200</v>
      </c>
      <c r="S317">
        <v>0</v>
      </c>
      <c r="T317">
        <v>2051</v>
      </c>
      <c r="U317">
        <v>50</v>
      </c>
      <c r="V317">
        <v>17.965330000000002</v>
      </c>
      <c r="W317">
        <v>-1</v>
      </c>
      <c r="Y317">
        <v>0.67</v>
      </c>
      <c r="Z317">
        <v>0.625</v>
      </c>
      <c r="AA317">
        <v>1</v>
      </c>
      <c r="AB317">
        <v>10</v>
      </c>
      <c r="AC317">
        <v>2.1</v>
      </c>
      <c r="AD317">
        <v>250</v>
      </c>
      <c r="AE317">
        <v>195.89</v>
      </c>
      <c r="AF317">
        <v>70.894999999999996</v>
      </c>
      <c r="AG317">
        <v>70.895522388059604</v>
      </c>
      <c r="AH317">
        <v>300</v>
      </c>
      <c r="AI317">
        <v>620.89552200000003</v>
      </c>
      <c r="AJ317">
        <v>-1</v>
      </c>
      <c r="AK317">
        <v>2</v>
      </c>
      <c r="AL317">
        <v>27.629239999999999</v>
      </c>
      <c r="AM317">
        <v>325</v>
      </c>
      <c r="AN317">
        <v>0</v>
      </c>
      <c r="AO317">
        <v>200</v>
      </c>
      <c r="AP317">
        <v>0</v>
      </c>
      <c r="AQ317">
        <v>0</v>
      </c>
      <c r="AR317">
        <v>55</v>
      </c>
      <c r="AS317">
        <v>31.488569999999999</v>
      </c>
      <c r="AT317">
        <v>-1</v>
      </c>
    </row>
    <row r="318" spans="1:46" x14ac:dyDescent="0.3">
      <c r="A318">
        <v>0.67</v>
      </c>
      <c r="B318">
        <v>0.625</v>
      </c>
      <c r="C318">
        <v>1</v>
      </c>
      <c r="D318">
        <v>10</v>
      </c>
      <c r="E318">
        <v>2.1</v>
      </c>
      <c r="F318">
        <v>250</v>
      </c>
      <c r="G318">
        <v>195.89</v>
      </c>
      <c r="H318">
        <v>70.894999999999996</v>
      </c>
      <c r="I318">
        <v>70.895522388059604</v>
      </c>
      <c r="J318">
        <v>300</v>
      </c>
      <c r="K318">
        <v>620.89552200000003</v>
      </c>
      <c r="L318">
        <v>-1</v>
      </c>
      <c r="M318">
        <v>2</v>
      </c>
      <c r="N318">
        <v>27.629239999999999</v>
      </c>
      <c r="O318">
        <v>325</v>
      </c>
      <c r="P318">
        <v>0</v>
      </c>
      <c r="Q318">
        <v>200</v>
      </c>
      <c r="S318">
        <v>0</v>
      </c>
      <c r="T318">
        <v>2051</v>
      </c>
      <c r="U318">
        <v>50</v>
      </c>
      <c r="V318">
        <v>17.965330000000002</v>
      </c>
      <c r="W318">
        <v>-1</v>
      </c>
      <c r="Y318">
        <v>0.67</v>
      </c>
      <c r="Z318">
        <v>0.625</v>
      </c>
      <c r="AA318">
        <v>1</v>
      </c>
      <c r="AB318">
        <v>10</v>
      </c>
      <c r="AC318">
        <v>2.1</v>
      </c>
      <c r="AD318">
        <v>250</v>
      </c>
      <c r="AE318">
        <v>195.89</v>
      </c>
      <c r="AF318">
        <v>70.894999999999996</v>
      </c>
      <c r="AG318">
        <v>70.895522388059604</v>
      </c>
      <c r="AH318">
        <v>100</v>
      </c>
      <c r="AI318">
        <v>420.89552200000003</v>
      </c>
      <c r="AJ318">
        <v>-1</v>
      </c>
      <c r="AK318">
        <v>2</v>
      </c>
      <c r="AL318">
        <v>37.673990000000003</v>
      </c>
      <c r="AM318">
        <v>325</v>
      </c>
      <c r="AN318">
        <v>0</v>
      </c>
      <c r="AO318">
        <v>200</v>
      </c>
      <c r="AP318">
        <v>0</v>
      </c>
      <c r="AQ318">
        <v>747</v>
      </c>
      <c r="AR318">
        <v>55</v>
      </c>
      <c r="AS318">
        <v>31.488569999999999</v>
      </c>
      <c r="AT318">
        <v>-1</v>
      </c>
    </row>
    <row r="319" spans="1:46" x14ac:dyDescent="0.3">
      <c r="A319" t="s">
        <v>74</v>
      </c>
      <c r="B319" t="s">
        <v>74</v>
      </c>
      <c r="C319">
        <v>2.1</v>
      </c>
      <c r="D319">
        <v>250</v>
      </c>
      <c r="Y319" t="s">
        <v>74</v>
      </c>
      <c r="Z319" t="s">
        <v>74</v>
      </c>
      <c r="AA319">
        <v>2.1</v>
      </c>
      <c r="AB319">
        <v>250</v>
      </c>
    </row>
    <row r="320" spans="1:46" x14ac:dyDescent="0.3">
      <c r="A320" t="s">
        <v>74</v>
      </c>
      <c r="B320" t="s">
        <v>74</v>
      </c>
      <c r="C320">
        <v>2.1</v>
      </c>
      <c r="D320">
        <v>250</v>
      </c>
      <c r="E320" t="s">
        <v>75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74</v>
      </c>
      <c r="N320" t="s">
        <v>74</v>
      </c>
      <c r="O320">
        <v>20</v>
      </c>
      <c r="Y320" t="s">
        <v>74</v>
      </c>
      <c r="Z320" t="s">
        <v>74</v>
      </c>
      <c r="AA320">
        <v>2.1</v>
      </c>
      <c r="AB320">
        <v>250</v>
      </c>
      <c r="AC320" t="s">
        <v>75</v>
      </c>
      <c r="AD320" t="s">
        <v>74</v>
      </c>
      <c r="AE320" t="s">
        <v>74</v>
      </c>
      <c r="AF320" t="s">
        <v>74</v>
      </c>
      <c r="AG320" t="s">
        <v>74</v>
      </c>
      <c r="AH320" t="s">
        <v>74</v>
      </c>
      <c r="AI320" t="s">
        <v>74</v>
      </c>
      <c r="AJ320" t="s">
        <v>74</v>
      </c>
      <c r="AK320" t="s">
        <v>74</v>
      </c>
      <c r="AL320" t="s">
        <v>74</v>
      </c>
      <c r="AM320">
        <v>20</v>
      </c>
    </row>
    <row r="321" spans="1:46" x14ac:dyDescent="0.3">
      <c r="A321">
        <v>0.67</v>
      </c>
      <c r="B321">
        <v>0.625</v>
      </c>
      <c r="C321">
        <v>1</v>
      </c>
      <c r="D321">
        <v>10</v>
      </c>
      <c r="E321">
        <v>2.1</v>
      </c>
      <c r="F321">
        <v>250</v>
      </c>
      <c r="G321">
        <v>195.89</v>
      </c>
      <c r="H321">
        <v>70.894999999999996</v>
      </c>
      <c r="I321">
        <v>70.895522388059604</v>
      </c>
      <c r="J321">
        <v>0</v>
      </c>
      <c r="K321">
        <v>320.89552200000003</v>
      </c>
      <c r="L321">
        <v>-1</v>
      </c>
      <c r="M321">
        <v>2</v>
      </c>
      <c r="N321">
        <v>37.361310000000003</v>
      </c>
      <c r="O321">
        <v>245</v>
      </c>
      <c r="P321">
        <v>100</v>
      </c>
      <c r="Q321">
        <v>20</v>
      </c>
      <c r="S321">
        <v>0</v>
      </c>
      <c r="T321">
        <v>2079</v>
      </c>
      <c r="U321">
        <v>5</v>
      </c>
      <c r="V321">
        <v>5.6219190000000001</v>
      </c>
      <c r="W321">
        <v>-1</v>
      </c>
      <c r="Y321">
        <v>0.67</v>
      </c>
      <c r="Z321">
        <v>0.625</v>
      </c>
      <c r="AA321">
        <v>1</v>
      </c>
      <c r="AB321">
        <v>10</v>
      </c>
      <c r="AC321">
        <v>2.1</v>
      </c>
      <c r="AD321">
        <v>250</v>
      </c>
      <c r="AE321">
        <v>195.89</v>
      </c>
      <c r="AF321">
        <v>70.894999999999996</v>
      </c>
      <c r="AG321">
        <v>70.895522388059604</v>
      </c>
      <c r="AH321">
        <v>0</v>
      </c>
      <c r="AI321">
        <v>320.89552200000003</v>
      </c>
      <c r="AJ321">
        <v>-1</v>
      </c>
      <c r="AK321">
        <v>2</v>
      </c>
      <c r="AL321">
        <v>37.361310000000003</v>
      </c>
      <c r="AM321">
        <v>245</v>
      </c>
      <c r="AN321">
        <v>100</v>
      </c>
      <c r="AO321">
        <v>20</v>
      </c>
      <c r="AP321">
        <v>0</v>
      </c>
      <c r="AQ321">
        <v>946</v>
      </c>
      <c r="AR321">
        <v>2</v>
      </c>
      <c r="AS321">
        <v>5.2707829999999998</v>
      </c>
      <c r="AT321">
        <v>-1</v>
      </c>
    </row>
    <row r="322" spans="1:46" x14ac:dyDescent="0.3">
      <c r="A322">
        <v>0.67</v>
      </c>
      <c r="B322">
        <v>0.625</v>
      </c>
      <c r="C322">
        <v>1</v>
      </c>
      <c r="D322">
        <v>10</v>
      </c>
      <c r="E322">
        <v>2.1</v>
      </c>
      <c r="F322">
        <v>250</v>
      </c>
      <c r="G322">
        <v>195.89</v>
      </c>
      <c r="H322">
        <v>70.894999999999996</v>
      </c>
      <c r="I322">
        <v>70.895522388059604</v>
      </c>
      <c r="J322">
        <v>100</v>
      </c>
      <c r="K322">
        <v>420.89552200000003</v>
      </c>
      <c r="L322">
        <v>-1</v>
      </c>
      <c r="M322">
        <v>2</v>
      </c>
      <c r="N322">
        <v>30.20335</v>
      </c>
      <c r="O322">
        <v>245</v>
      </c>
      <c r="P322">
        <v>100</v>
      </c>
      <c r="Q322">
        <v>20</v>
      </c>
      <c r="S322">
        <v>0</v>
      </c>
      <c r="T322">
        <v>2357</v>
      </c>
      <c r="U322">
        <v>1</v>
      </c>
      <c r="V322">
        <v>2.3604970000000001</v>
      </c>
      <c r="W322">
        <v>-1</v>
      </c>
      <c r="Y322">
        <v>0.67</v>
      </c>
      <c r="Z322">
        <v>0.625</v>
      </c>
      <c r="AA322">
        <v>1</v>
      </c>
      <c r="AB322">
        <v>10</v>
      </c>
      <c r="AC322">
        <v>2.1</v>
      </c>
      <c r="AD322">
        <v>250</v>
      </c>
      <c r="AE322">
        <v>195.89</v>
      </c>
      <c r="AF322">
        <v>70.894999999999996</v>
      </c>
      <c r="AG322">
        <v>70.895522388059604</v>
      </c>
      <c r="AH322">
        <v>100</v>
      </c>
      <c r="AI322">
        <v>420.89552200000003</v>
      </c>
      <c r="AJ322">
        <v>-1</v>
      </c>
      <c r="AK322">
        <v>2</v>
      </c>
      <c r="AL322">
        <v>30.20335</v>
      </c>
      <c r="AM322">
        <v>245</v>
      </c>
      <c r="AN322">
        <v>100</v>
      </c>
      <c r="AO322">
        <v>20</v>
      </c>
      <c r="AP322">
        <v>0</v>
      </c>
      <c r="AQ322">
        <v>0</v>
      </c>
      <c r="AR322">
        <v>2</v>
      </c>
      <c r="AS322">
        <v>5.2707829999999998</v>
      </c>
      <c r="AT322">
        <v>-1</v>
      </c>
    </row>
    <row r="323" spans="1:46" x14ac:dyDescent="0.3">
      <c r="A323">
        <v>0.67</v>
      </c>
      <c r="B323">
        <v>0.625</v>
      </c>
      <c r="C323">
        <v>1</v>
      </c>
      <c r="D323">
        <v>10</v>
      </c>
      <c r="E323">
        <v>2.1</v>
      </c>
      <c r="F323">
        <v>250</v>
      </c>
      <c r="G323">
        <v>195.89</v>
      </c>
      <c r="H323">
        <v>70.894999999999996</v>
      </c>
      <c r="I323">
        <v>70.895522388059604</v>
      </c>
      <c r="J323">
        <v>200</v>
      </c>
      <c r="K323">
        <v>520.89552200000003</v>
      </c>
      <c r="L323">
        <v>-1</v>
      </c>
      <c r="M323">
        <v>2</v>
      </c>
      <c r="N323">
        <v>25.18965</v>
      </c>
      <c r="O323">
        <v>245</v>
      </c>
      <c r="P323">
        <v>100</v>
      </c>
      <c r="Q323">
        <v>20</v>
      </c>
      <c r="S323">
        <v>0</v>
      </c>
      <c r="T323">
        <v>2396</v>
      </c>
      <c r="U323">
        <v>4</v>
      </c>
      <c r="V323">
        <v>4.6833869999999997</v>
      </c>
      <c r="W323">
        <v>-1</v>
      </c>
      <c r="Y323">
        <v>0.67</v>
      </c>
      <c r="Z323">
        <v>0.625</v>
      </c>
      <c r="AA323">
        <v>1</v>
      </c>
      <c r="AB323">
        <v>10</v>
      </c>
      <c r="AC323">
        <v>2.1</v>
      </c>
      <c r="AD323">
        <v>250</v>
      </c>
      <c r="AE323">
        <v>195.89</v>
      </c>
      <c r="AF323">
        <v>70.894999999999996</v>
      </c>
      <c r="AG323">
        <v>70.895522388059604</v>
      </c>
      <c r="AH323">
        <v>200</v>
      </c>
      <c r="AI323">
        <v>520.89552200000003</v>
      </c>
      <c r="AJ323">
        <v>-1</v>
      </c>
      <c r="AK323">
        <v>2</v>
      </c>
      <c r="AL323">
        <v>25.18965</v>
      </c>
      <c r="AM323">
        <v>245</v>
      </c>
      <c r="AN323">
        <v>100</v>
      </c>
      <c r="AO323">
        <v>20</v>
      </c>
      <c r="AP323">
        <v>0</v>
      </c>
      <c r="AQ323">
        <v>0</v>
      </c>
      <c r="AR323">
        <v>2</v>
      </c>
      <c r="AS323">
        <v>5.2707829999999998</v>
      </c>
      <c r="AT323">
        <v>-1</v>
      </c>
    </row>
    <row r="324" spans="1:46" x14ac:dyDescent="0.3">
      <c r="A324">
        <v>0.67</v>
      </c>
      <c r="B324">
        <v>0.625</v>
      </c>
      <c r="C324">
        <v>1</v>
      </c>
      <c r="D324">
        <v>10</v>
      </c>
      <c r="E324">
        <v>2.1</v>
      </c>
      <c r="F324">
        <v>250</v>
      </c>
      <c r="G324">
        <v>195.89</v>
      </c>
      <c r="H324">
        <v>70.894999999999996</v>
      </c>
      <c r="I324">
        <v>70.895522388059604</v>
      </c>
      <c r="J324">
        <v>300</v>
      </c>
      <c r="K324">
        <v>620.89552200000003</v>
      </c>
      <c r="L324">
        <v>-1</v>
      </c>
      <c r="M324">
        <v>2</v>
      </c>
      <c r="N324">
        <v>21.533760000000001</v>
      </c>
      <c r="O324">
        <v>245</v>
      </c>
      <c r="P324">
        <v>100</v>
      </c>
      <c r="Q324">
        <v>20</v>
      </c>
      <c r="S324">
        <v>0</v>
      </c>
      <c r="T324">
        <v>2496</v>
      </c>
      <c r="U324">
        <v>0</v>
      </c>
      <c r="V324">
        <v>0</v>
      </c>
      <c r="W324">
        <v>-1</v>
      </c>
      <c r="Y324">
        <v>0.67</v>
      </c>
      <c r="Z324">
        <v>0.625</v>
      </c>
      <c r="AA324">
        <v>1</v>
      </c>
      <c r="AB324">
        <v>10</v>
      </c>
      <c r="AC324">
        <v>2.1</v>
      </c>
      <c r="AD324">
        <v>250</v>
      </c>
      <c r="AE324">
        <v>195.89</v>
      </c>
      <c r="AF324">
        <v>70.894999999999996</v>
      </c>
      <c r="AG324">
        <v>70.895522388059604</v>
      </c>
      <c r="AH324">
        <v>300</v>
      </c>
      <c r="AI324">
        <v>620.89552200000003</v>
      </c>
      <c r="AJ324">
        <v>-1</v>
      </c>
      <c r="AK324">
        <v>2</v>
      </c>
      <c r="AL324">
        <v>21.533760000000001</v>
      </c>
      <c r="AM324">
        <v>245</v>
      </c>
      <c r="AN324">
        <v>100</v>
      </c>
      <c r="AO324">
        <v>20</v>
      </c>
      <c r="AP324">
        <v>0</v>
      </c>
      <c r="AQ324">
        <v>0</v>
      </c>
      <c r="AR324">
        <v>2</v>
      </c>
      <c r="AS324">
        <v>5.2707829999999998</v>
      </c>
      <c r="AT324">
        <v>-1</v>
      </c>
    </row>
    <row r="325" spans="1:46" x14ac:dyDescent="0.3">
      <c r="A325">
        <v>0.67</v>
      </c>
      <c r="B325">
        <v>0.625</v>
      </c>
      <c r="C325">
        <v>1</v>
      </c>
      <c r="D325">
        <v>10</v>
      </c>
      <c r="E325">
        <v>2.1</v>
      </c>
      <c r="F325">
        <v>250</v>
      </c>
      <c r="G325">
        <v>195.89</v>
      </c>
      <c r="H325">
        <v>70.894999999999996</v>
      </c>
      <c r="I325">
        <v>70.895522388059604</v>
      </c>
      <c r="J325">
        <v>300</v>
      </c>
      <c r="K325">
        <v>620.89552200000003</v>
      </c>
      <c r="L325">
        <v>-1</v>
      </c>
      <c r="M325">
        <v>2</v>
      </c>
      <c r="N325">
        <v>21.533760000000001</v>
      </c>
      <c r="O325">
        <v>245</v>
      </c>
      <c r="P325">
        <v>100</v>
      </c>
      <c r="Q325">
        <v>20</v>
      </c>
      <c r="S325">
        <v>0</v>
      </c>
      <c r="T325">
        <v>2496</v>
      </c>
      <c r="U325">
        <v>0</v>
      </c>
      <c r="V325">
        <v>0</v>
      </c>
      <c r="W325">
        <v>-1</v>
      </c>
      <c r="Y325">
        <v>0.67</v>
      </c>
      <c r="Z325">
        <v>0.625</v>
      </c>
      <c r="AA325">
        <v>1</v>
      </c>
      <c r="AB325">
        <v>10</v>
      </c>
      <c r="AC325">
        <v>2.1</v>
      </c>
      <c r="AD325">
        <v>250</v>
      </c>
      <c r="AE325">
        <v>195.89</v>
      </c>
      <c r="AF325">
        <v>70.894999999999996</v>
      </c>
      <c r="AG325">
        <v>70.895522388059604</v>
      </c>
      <c r="AH325">
        <v>0</v>
      </c>
      <c r="AI325">
        <v>320.89552200000003</v>
      </c>
      <c r="AJ325">
        <v>-1</v>
      </c>
      <c r="AK325">
        <v>2</v>
      </c>
      <c r="AL325">
        <v>37.361310000000003</v>
      </c>
      <c r="AM325">
        <v>245</v>
      </c>
      <c r="AN325">
        <v>100</v>
      </c>
      <c r="AO325">
        <v>20</v>
      </c>
      <c r="AP325">
        <v>0</v>
      </c>
      <c r="AQ325">
        <v>946</v>
      </c>
      <c r="AR325">
        <v>2</v>
      </c>
      <c r="AS325">
        <v>5.2707829999999998</v>
      </c>
      <c r="AT325">
        <v>-1</v>
      </c>
    </row>
    <row r="326" spans="1:46" x14ac:dyDescent="0.3">
      <c r="A326" t="s">
        <v>74</v>
      </c>
      <c r="B326" t="s">
        <v>74</v>
      </c>
      <c r="C326">
        <v>2.1</v>
      </c>
      <c r="D326">
        <v>250</v>
      </c>
      <c r="E326" t="s">
        <v>75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74</v>
      </c>
      <c r="N326" t="s">
        <v>74</v>
      </c>
      <c r="O326">
        <v>65</v>
      </c>
      <c r="Y326" t="s">
        <v>74</v>
      </c>
      <c r="Z326" t="s">
        <v>74</v>
      </c>
      <c r="AA326">
        <v>2.1</v>
      </c>
      <c r="AB326">
        <v>250</v>
      </c>
      <c r="AC326" t="s">
        <v>75</v>
      </c>
      <c r="AD326" t="s">
        <v>74</v>
      </c>
      <c r="AE326" t="s">
        <v>74</v>
      </c>
      <c r="AF326" t="s">
        <v>74</v>
      </c>
      <c r="AG326" t="s">
        <v>74</v>
      </c>
      <c r="AH326" t="s">
        <v>74</v>
      </c>
      <c r="AI326" t="s">
        <v>74</v>
      </c>
      <c r="AJ326" t="s">
        <v>74</v>
      </c>
      <c r="AK326" t="s">
        <v>74</v>
      </c>
      <c r="AL326" t="s">
        <v>74</v>
      </c>
      <c r="AM326">
        <v>65</v>
      </c>
    </row>
    <row r="327" spans="1:46" x14ac:dyDescent="0.3">
      <c r="A327">
        <v>0.67</v>
      </c>
      <c r="B327">
        <v>0.625</v>
      </c>
      <c r="C327">
        <v>1</v>
      </c>
      <c r="D327">
        <v>10</v>
      </c>
      <c r="E327">
        <v>2.1</v>
      </c>
      <c r="F327">
        <v>250</v>
      </c>
      <c r="G327">
        <v>195.89</v>
      </c>
      <c r="H327">
        <v>70.894999999999996</v>
      </c>
      <c r="I327">
        <v>70.895522388059604</v>
      </c>
      <c r="J327">
        <v>0</v>
      </c>
      <c r="K327">
        <v>320.89552200000003</v>
      </c>
      <c r="L327">
        <v>-1</v>
      </c>
      <c r="M327">
        <v>2</v>
      </c>
      <c r="N327">
        <v>42.104779999999998</v>
      </c>
      <c r="O327">
        <v>290</v>
      </c>
      <c r="P327">
        <v>100</v>
      </c>
      <c r="Q327">
        <v>65</v>
      </c>
      <c r="S327">
        <v>0</v>
      </c>
      <c r="T327">
        <v>1811</v>
      </c>
      <c r="U327">
        <v>28</v>
      </c>
      <c r="V327">
        <v>14.28558</v>
      </c>
      <c r="W327">
        <v>-1</v>
      </c>
      <c r="Y327">
        <v>0.67</v>
      </c>
      <c r="Z327">
        <v>0.625</v>
      </c>
      <c r="AA327">
        <v>1</v>
      </c>
      <c r="AB327">
        <v>10</v>
      </c>
      <c r="AC327">
        <v>2.1</v>
      </c>
      <c r="AD327">
        <v>250</v>
      </c>
      <c r="AE327">
        <v>195.89</v>
      </c>
      <c r="AF327">
        <v>70.894999999999996</v>
      </c>
      <c r="AG327">
        <v>70.895522388059604</v>
      </c>
      <c r="AH327">
        <v>0</v>
      </c>
      <c r="AI327">
        <v>320.89552200000003</v>
      </c>
      <c r="AJ327">
        <v>-1</v>
      </c>
      <c r="AK327">
        <v>2</v>
      </c>
      <c r="AL327">
        <v>42.104779999999998</v>
      </c>
      <c r="AM327">
        <v>290</v>
      </c>
      <c r="AN327">
        <v>100</v>
      </c>
      <c r="AO327">
        <v>65</v>
      </c>
      <c r="AP327">
        <v>0</v>
      </c>
      <c r="AQ327">
        <v>1627</v>
      </c>
      <c r="AR327">
        <v>53</v>
      </c>
      <c r="AS327">
        <v>20.79616</v>
      </c>
      <c r="AT327">
        <v>-1</v>
      </c>
    </row>
    <row r="328" spans="1:46" x14ac:dyDescent="0.3">
      <c r="A328">
        <v>0.67</v>
      </c>
      <c r="B328">
        <v>0.625</v>
      </c>
      <c r="C328">
        <v>1</v>
      </c>
      <c r="D328">
        <v>10</v>
      </c>
      <c r="E328">
        <v>2.1</v>
      </c>
      <c r="F328">
        <v>250</v>
      </c>
      <c r="G328">
        <v>195.89</v>
      </c>
      <c r="H328">
        <v>70.894999999999996</v>
      </c>
      <c r="I328">
        <v>70.895522388059604</v>
      </c>
      <c r="J328">
        <v>100</v>
      </c>
      <c r="K328">
        <v>420.89552200000003</v>
      </c>
      <c r="L328">
        <v>-1</v>
      </c>
      <c r="M328">
        <v>2</v>
      </c>
      <c r="N328">
        <v>34.56711</v>
      </c>
      <c r="O328">
        <v>290</v>
      </c>
      <c r="P328">
        <v>100</v>
      </c>
      <c r="Q328">
        <v>65</v>
      </c>
      <c r="S328">
        <v>0</v>
      </c>
      <c r="T328">
        <v>2107</v>
      </c>
      <c r="U328">
        <v>17</v>
      </c>
      <c r="V328">
        <v>10.306950000000001</v>
      </c>
      <c r="W328">
        <v>-1</v>
      </c>
      <c r="Y328">
        <v>0.67</v>
      </c>
      <c r="Z328">
        <v>0.625</v>
      </c>
      <c r="AA328">
        <v>1</v>
      </c>
      <c r="AB328">
        <v>10</v>
      </c>
      <c r="AC328">
        <v>2.1</v>
      </c>
      <c r="AD328">
        <v>250</v>
      </c>
      <c r="AE328">
        <v>195.89</v>
      </c>
      <c r="AF328">
        <v>70.894999999999996</v>
      </c>
      <c r="AG328">
        <v>70.895522388059604</v>
      </c>
      <c r="AH328">
        <v>100</v>
      </c>
      <c r="AI328">
        <v>420.89552200000003</v>
      </c>
      <c r="AJ328">
        <v>-1</v>
      </c>
      <c r="AK328">
        <v>2</v>
      </c>
      <c r="AL328">
        <v>34.56711</v>
      </c>
      <c r="AM328">
        <v>290</v>
      </c>
      <c r="AN328">
        <v>100</v>
      </c>
      <c r="AO328">
        <v>65</v>
      </c>
      <c r="AP328">
        <v>0</v>
      </c>
      <c r="AQ328">
        <v>152</v>
      </c>
      <c r="AR328">
        <v>4</v>
      </c>
      <c r="AS328">
        <v>18.671710000000001</v>
      </c>
      <c r="AT328">
        <v>-1</v>
      </c>
    </row>
    <row r="329" spans="1:46" x14ac:dyDescent="0.3">
      <c r="A329">
        <v>0.67</v>
      </c>
      <c r="B329">
        <v>0.625</v>
      </c>
      <c r="C329">
        <v>1</v>
      </c>
      <c r="D329">
        <v>10</v>
      </c>
      <c r="E329">
        <v>2.1</v>
      </c>
      <c r="F329">
        <v>250</v>
      </c>
      <c r="G329">
        <v>195.89</v>
      </c>
      <c r="H329">
        <v>70.894999999999996</v>
      </c>
      <c r="I329">
        <v>70.895522388059604</v>
      </c>
      <c r="J329">
        <v>200</v>
      </c>
      <c r="K329">
        <v>520.89552200000003</v>
      </c>
      <c r="L329">
        <v>-1</v>
      </c>
      <c r="M329">
        <v>2</v>
      </c>
      <c r="N329">
        <v>29.10615</v>
      </c>
      <c r="O329">
        <v>290</v>
      </c>
      <c r="P329">
        <v>100</v>
      </c>
      <c r="Q329">
        <v>65</v>
      </c>
      <c r="S329">
        <v>0</v>
      </c>
      <c r="T329">
        <v>2112</v>
      </c>
      <c r="U329">
        <v>9</v>
      </c>
      <c r="V329">
        <v>7.4857589999999998</v>
      </c>
      <c r="W329">
        <v>-1</v>
      </c>
      <c r="Y329">
        <v>0.67</v>
      </c>
      <c r="Z329">
        <v>0.625</v>
      </c>
      <c r="AA329">
        <v>1</v>
      </c>
      <c r="AB329">
        <v>10</v>
      </c>
      <c r="AC329">
        <v>2.1</v>
      </c>
      <c r="AD329">
        <v>250</v>
      </c>
      <c r="AE329">
        <v>195.89</v>
      </c>
      <c r="AF329">
        <v>70.894999999999996</v>
      </c>
      <c r="AG329">
        <v>70.895522388059604</v>
      </c>
      <c r="AH329">
        <v>200</v>
      </c>
      <c r="AI329">
        <v>520.89552200000003</v>
      </c>
      <c r="AJ329">
        <v>-1</v>
      </c>
      <c r="AK329">
        <v>2</v>
      </c>
      <c r="AL329">
        <v>29.10615</v>
      </c>
      <c r="AM329">
        <v>290</v>
      </c>
      <c r="AN329">
        <v>100</v>
      </c>
      <c r="AO329">
        <v>65</v>
      </c>
      <c r="AP329">
        <v>0</v>
      </c>
      <c r="AQ329">
        <v>0</v>
      </c>
      <c r="AR329">
        <v>4</v>
      </c>
      <c r="AS329">
        <v>18.671710000000001</v>
      </c>
      <c r="AT329">
        <v>-1</v>
      </c>
    </row>
    <row r="330" spans="1:46" x14ac:dyDescent="0.3">
      <c r="A330">
        <v>0.67</v>
      </c>
      <c r="B330">
        <v>0.625</v>
      </c>
      <c r="C330">
        <v>1</v>
      </c>
      <c r="D330">
        <v>10</v>
      </c>
      <c r="E330">
        <v>2.1</v>
      </c>
      <c r="F330">
        <v>250</v>
      </c>
      <c r="G330">
        <v>195.89</v>
      </c>
      <c r="H330">
        <v>70.894999999999996</v>
      </c>
      <c r="I330">
        <v>70.895522388059604</v>
      </c>
      <c r="J330">
        <v>300</v>
      </c>
      <c r="K330">
        <v>620.89552200000003</v>
      </c>
      <c r="L330">
        <v>-1</v>
      </c>
      <c r="M330">
        <v>2</v>
      </c>
      <c r="N330">
        <v>25.035740000000001</v>
      </c>
      <c r="O330">
        <v>290</v>
      </c>
      <c r="P330">
        <v>100</v>
      </c>
      <c r="Q330">
        <v>65</v>
      </c>
      <c r="S330">
        <v>0</v>
      </c>
      <c r="T330">
        <v>2183</v>
      </c>
      <c r="U330">
        <v>2</v>
      </c>
      <c r="V330">
        <v>3.4690219999999998</v>
      </c>
      <c r="W330">
        <v>-1</v>
      </c>
      <c r="Y330">
        <v>0.67</v>
      </c>
      <c r="Z330">
        <v>0.625</v>
      </c>
      <c r="AA330">
        <v>1</v>
      </c>
      <c r="AB330">
        <v>10</v>
      </c>
      <c r="AC330">
        <v>2.1</v>
      </c>
      <c r="AD330">
        <v>250</v>
      </c>
      <c r="AE330">
        <v>195.89</v>
      </c>
      <c r="AF330">
        <v>70.894999999999996</v>
      </c>
      <c r="AG330">
        <v>70.895522388059604</v>
      </c>
      <c r="AH330">
        <v>300</v>
      </c>
      <c r="AI330">
        <v>620.89552200000003</v>
      </c>
      <c r="AJ330">
        <v>-1</v>
      </c>
      <c r="AK330">
        <v>2</v>
      </c>
      <c r="AL330">
        <v>25.035740000000001</v>
      </c>
      <c r="AM330">
        <v>290</v>
      </c>
      <c r="AN330">
        <v>100</v>
      </c>
      <c r="AO330">
        <v>65</v>
      </c>
      <c r="AP330">
        <v>0</v>
      </c>
      <c r="AQ330">
        <v>0</v>
      </c>
      <c r="AR330">
        <v>4</v>
      </c>
      <c r="AS330">
        <v>18.671710000000001</v>
      </c>
      <c r="AT330">
        <v>-1</v>
      </c>
    </row>
    <row r="331" spans="1:46" x14ac:dyDescent="0.3">
      <c r="A331">
        <v>0.67</v>
      </c>
      <c r="B331">
        <v>0.625</v>
      </c>
      <c r="C331">
        <v>1</v>
      </c>
      <c r="D331">
        <v>10</v>
      </c>
      <c r="E331">
        <v>2.1</v>
      </c>
      <c r="F331">
        <v>250</v>
      </c>
      <c r="G331">
        <v>195.89</v>
      </c>
      <c r="H331">
        <v>70.894999999999996</v>
      </c>
      <c r="I331">
        <v>70.895522388059604</v>
      </c>
      <c r="J331">
        <v>300</v>
      </c>
      <c r="K331">
        <v>620.89552200000003</v>
      </c>
      <c r="L331">
        <v>-1</v>
      </c>
      <c r="M331">
        <v>2</v>
      </c>
      <c r="N331">
        <v>25.035740000000001</v>
      </c>
      <c r="O331">
        <v>290</v>
      </c>
      <c r="P331">
        <v>100</v>
      </c>
      <c r="Q331">
        <v>65</v>
      </c>
      <c r="S331">
        <v>0</v>
      </c>
      <c r="T331">
        <v>2183</v>
      </c>
      <c r="U331">
        <v>2</v>
      </c>
      <c r="V331">
        <v>3.4690219999999998</v>
      </c>
      <c r="W331">
        <v>-1</v>
      </c>
      <c r="Y331">
        <v>0.67</v>
      </c>
      <c r="Z331">
        <v>0.625</v>
      </c>
      <c r="AA331">
        <v>1</v>
      </c>
      <c r="AB331">
        <v>10</v>
      </c>
      <c r="AC331">
        <v>2.1</v>
      </c>
      <c r="AD331">
        <v>250</v>
      </c>
      <c r="AE331">
        <v>195.89</v>
      </c>
      <c r="AF331">
        <v>70.894999999999996</v>
      </c>
      <c r="AG331">
        <v>70.895522388059604</v>
      </c>
      <c r="AH331">
        <v>100</v>
      </c>
      <c r="AI331">
        <v>420.89552200000003</v>
      </c>
      <c r="AJ331">
        <v>-1</v>
      </c>
      <c r="AK331">
        <v>2</v>
      </c>
      <c r="AL331">
        <v>34.56711</v>
      </c>
      <c r="AM331">
        <v>290</v>
      </c>
      <c r="AN331">
        <v>100</v>
      </c>
      <c r="AO331">
        <v>65</v>
      </c>
      <c r="AP331">
        <v>0</v>
      </c>
      <c r="AQ331">
        <v>152</v>
      </c>
      <c r="AR331">
        <v>4</v>
      </c>
      <c r="AS331">
        <v>18.671710000000001</v>
      </c>
      <c r="AT331">
        <v>-1</v>
      </c>
    </row>
    <row r="332" spans="1:46" x14ac:dyDescent="0.3">
      <c r="A332" t="s">
        <v>74</v>
      </c>
      <c r="B332" t="s">
        <v>74</v>
      </c>
      <c r="C332">
        <v>2.1</v>
      </c>
      <c r="D332">
        <v>250</v>
      </c>
      <c r="E332" t="s">
        <v>75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74</v>
      </c>
      <c r="N332" t="s">
        <v>74</v>
      </c>
      <c r="O332">
        <v>110</v>
      </c>
      <c r="Y332" t="s">
        <v>74</v>
      </c>
      <c r="Z332" t="s">
        <v>74</v>
      </c>
      <c r="AA332">
        <v>2.1</v>
      </c>
      <c r="AB332">
        <v>250</v>
      </c>
      <c r="AC332" t="s">
        <v>75</v>
      </c>
      <c r="AD332" t="s">
        <v>74</v>
      </c>
      <c r="AE332" t="s">
        <v>74</v>
      </c>
      <c r="AF332" t="s">
        <v>74</v>
      </c>
      <c r="AG332" t="s">
        <v>74</v>
      </c>
      <c r="AH332" t="s">
        <v>74</v>
      </c>
      <c r="AI332" t="s">
        <v>74</v>
      </c>
      <c r="AJ332" t="s">
        <v>74</v>
      </c>
      <c r="AK332" t="s">
        <v>74</v>
      </c>
      <c r="AL332" t="s">
        <v>74</v>
      </c>
      <c r="AM332">
        <v>110</v>
      </c>
    </row>
    <row r="333" spans="1:46" x14ac:dyDescent="0.3">
      <c r="A333">
        <v>0.67</v>
      </c>
      <c r="B333">
        <v>0.625</v>
      </c>
      <c r="C333">
        <v>1</v>
      </c>
      <c r="D333">
        <v>10</v>
      </c>
      <c r="E333">
        <v>2.1</v>
      </c>
      <c r="F333">
        <v>250</v>
      </c>
      <c r="G333">
        <v>195.89</v>
      </c>
      <c r="H333">
        <v>70.894999999999996</v>
      </c>
      <c r="I333">
        <v>70.895522388059604</v>
      </c>
      <c r="J333">
        <v>0</v>
      </c>
      <c r="K333">
        <v>320.89552200000003</v>
      </c>
      <c r="L333">
        <v>-1</v>
      </c>
      <c r="M333">
        <v>2</v>
      </c>
      <c r="N333">
        <v>46.231900000000003</v>
      </c>
      <c r="O333">
        <v>335</v>
      </c>
      <c r="P333">
        <v>100</v>
      </c>
      <c r="Q333">
        <v>110</v>
      </c>
      <c r="S333">
        <v>0</v>
      </c>
      <c r="T333">
        <v>1600</v>
      </c>
      <c r="U333">
        <v>41</v>
      </c>
      <c r="V333">
        <v>18.42286</v>
      </c>
      <c r="W333">
        <v>-1</v>
      </c>
      <c r="Y333">
        <v>0.67</v>
      </c>
      <c r="Z333">
        <v>0.625</v>
      </c>
      <c r="AA333">
        <v>1</v>
      </c>
      <c r="AB333">
        <v>10</v>
      </c>
      <c r="AC333">
        <v>2.1</v>
      </c>
      <c r="AD333">
        <v>250</v>
      </c>
      <c r="AE333">
        <v>195.89</v>
      </c>
      <c r="AF333">
        <v>70.894999999999996</v>
      </c>
      <c r="AG333">
        <v>70.895522388059604</v>
      </c>
      <c r="AH333">
        <v>0</v>
      </c>
      <c r="AI333">
        <v>320.89552200000003</v>
      </c>
      <c r="AJ333">
        <v>-1</v>
      </c>
      <c r="AK333">
        <v>2</v>
      </c>
      <c r="AL333">
        <v>46.231900000000003</v>
      </c>
      <c r="AM333">
        <v>335</v>
      </c>
      <c r="AN333">
        <v>100</v>
      </c>
      <c r="AO333">
        <v>110</v>
      </c>
      <c r="AP333">
        <v>0</v>
      </c>
      <c r="AQ333">
        <v>1546</v>
      </c>
      <c r="AR333">
        <v>141</v>
      </c>
      <c r="AS333">
        <v>35.155349999999999</v>
      </c>
      <c r="AT333">
        <v>-1</v>
      </c>
    </row>
    <row r="334" spans="1:46" x14ac:dyDescent="0.3">
      <c r="A334">
        <v>0.67</v>
      </c>
      <c r="B334">
        <v>0.625</v>
      </c>
      <c r="C334">
        <v>1</v>
      </c>
      <c r="D334">
        <v>10</v>
      </c>
      <c r="E334">
        <v>2.1</v>
      </c>
      <c r="F334">
        <v>250</v>
      </c>
      <c r="G334">
        <v>195.89</v>
      </c>
      <c r="H334">
        <v>70.894999999999996</v>
      </c>
      <c r="I334">
        <v>70.895522388059604</v>
      </c>
      <c r="J334">
        <v>100</v>
      </c>
      <c r="K334">
        <v>420.89552200000003</v>
      </c>
      <c r="L334">
        <v>-1</v>
      </c>
      <c r="M334">
        <v>2</v>
      </c>
      <c r="N334">
        <v>38.517049999999998</v>
      </c>
      <c r="O334">
        <v>335</v>
      </c>
      <c r="P334">
        <v>100</v>
      </c>
      <c r="Q334">
        <v>110</v>
      </c>
      <c r="S334">
        <v>0</v>
      </c>
      <c r="T334">
        <v>1824</v>
      </c>
      <c r="U334">
        <v>33</v>
      </c>
      <c r="V334">
        <v>15.46021</v>
      </c>
      <c r="W334">
        <v>-1</v>
      </c>
      <c r="Y334">
        <v>0.67</v>
      </c>
      <c r="Z334">
        <v>0.625</v>
      </c>
      <c r="AA334">
        <v>1</v>
      </c>
      <c r="AB334">
        <v>10</v>
      </c>
      <c r="AC334">
        <v>2.1</v>
      </c>
      <c r="AD334">
        <v>250</v>
      </c>
      <c r="AE334">
        <v>195.89</v>
      </c>
      <c r="AF334">
        <v>70.894999999999996</v>
      </c>
      <c r="AG334">
        <v>70.895522388059604</v>
      </c>
      <c r="AH334">
        <v>100</v>
      </c>
      <c r="AI334">
        <v>420.89552200000003</v>
      </c>
      <c r="AJ334">
        <v>-1</v>
      </c>
      <c r="AK334">
        <v>2</v>
      </c>
      <c r="AL334">
        <v>38.517049999999998</v>
      </c>
      <c r="AM334">
        <v>335</v>
      </c>
      <c r="AN334">
        <v>100</v>
      </c>
      <c r="AO334">
        <v>110</v>
      </c>
      <c r="AP334">
        <v>0</v>
      </c>
      <c r="AQ334">
        <v>884</v>
      </c>
      <c r="AR334">
        <v>58</v>
      </c>
      <c r="AS334">
        <v>29.683019999999999</v>
      </c>
      <c r="AT334">
        <v>-1</v>
      </c>
    </row>
    <row r="335" spans="1:46" x14ac:dyDescent="0.3">
      <c r="A335">
        <v>0.67</v>
      </c>
      <c r="B335">
        <v>0.625</v>
      </c>
      <c r="C335">
        <v>1</v>
      </c>
      <c r="D335">
        <v>10</v>
      </c>
      <c r="E335">
        <v>2.1</v>
      </c>
      <c r="F335">
        <v>250</v>
      </c>
      <c r="G335">
        <v>195.89</v>
      </c>
      <c r="H335">
        <v>70.894999999999996</v>
      </c>
      <c r="I335">
        <v>70.895522388059604</v>
      </c>
      <c r="J335">
        <v>200</v>
      </c>
      <c r="K335">
        <v>520.89552200000003</v>
      </c>
      <c r="L335">
        <v>-1</v>
      </c>
      <c r="M335">
        <v>2</v>
      </c>
      <c r="N335">
        <v>32.746009999999998</v>
      </c>
      <c r="O335">
        <v>335</v>
      </c>
      <c r="P335">
        <v>100</v>
      </c>
      <c r="Q335">
        <v>110</v>
      </c>
      <c r="S335">
        <v>0</v>
      </c>
      <c r="T335">
        <v>1877</v>
      </c>
      <c r="U335">
        <v>18</v>
      </c>
      <c r="V335">
        <v>11.239660000000001</v>
      </c>
      <c r="W335">
        <v>-1</v>
      </c>
      <c r="Y335">
        <v>0.67</v>
      </c>
      <c r="Z335">
        <v>0.625</v>
      </c>
      <c r="AA335">
        <v>1</v>
      </c>
      <c r="AB335">
        <v>10</v>
      </c>
      <c r="AC335">
        <v>2.1</v>
      </c>
      <c r="AD335">
        <v>250</v>
      </c>
      <c r="AE335">
        <v>195.89</v>
      </c>
      <c r="AF335">
        <v>70.894999999999996</v>
      </c>
      <c r="AG335">
        <v>70.895522388059604</v>
      </c>
      <c r="AH335">
        <v>200</v>
      </c>
      <c r="AI335">
        <v>520.89552200000003</v>
      </c>
      <c r="AJ335">
        <v>-1</v>
      </c>
      <c r="AK335">
        <v>2</v>
      </c>
      <c r="AL335">
        <v>32.746009999999998</v>
      </c>
      <c r="AM335">
        <v>335</v>
      </c>
      <c r="AN335">
        <v>100</v>
      </c>
      <c r="AO335">
        <v>110</v>
      </c>
      <c r="AP335">
        <v>0</v>
      </c>
      <c r="AQ335">
        <v>0</v>
      </c>
      <c r="AR335">
        <v>58</v>
      </c>
      <c r="AS335">
        <v>29.683019999999999</v>
      </c>
      <c r="AT335">
        <v>-1</v>
      </c>
    </row>
    <row r="336" spans="1:46" x14ac:dyDescent="0.3">
      <c r="A336">
        <v>0.67</v>
      </c>
      <c r="B336">
        <v>0.625</v>
      </c>
      <c r="C336">
        <v>1</v>
      </c>
      <c r="D336">
        <v>10</v>
      </c>
      <c r="E336">
        <v>2.1</v>
      </c>
      <c r="F336">
        <v>250</v>
      </c>
      <c r="G336">
        <v>195.89</v>
      </c>
      <c r="H336">
        <v>70.894999999999996</v>
      </c>
      <c r="I336">
        <v>70.895522388059604</v>
      </c>
      <c r="J336">
        <v>300</v>
      </c>
      <c r="K336">
        <v>620.89552200000003</v>
      </c>
      <c r="L336">
        <v>-1</v>
      </c>
      <c r="M336">
        <v>2</v>
      </c>
      <c r="N336">
        <v>28.348780000000001</v>
      </c>
      <c r="O336">
        <v>335</v>
      </c>
      <c r="P336">
        <v>100</v>
      </c>
      <c r="Q336">
        <v>110</v>
      </c>
      <c r="S336">
        <v>0</v>
      </c>
      <c r="T336">
        <v>1928</v>
      </c>
      <c r="U336">
        <v>21</v>
      </c>
      <c r="V336">
        <v>11.981199999999999</v>
      </c>
      <c r="W336">
        <v>-1</v>
      </c>
      <c r="Y336">
        <v>0.67</v>
      </c>
      <c r="Z336">
        <v>0.625</v>
      </c>
      <c r="AA336">
        <v>1</v>
      </c>
      <c r="AB336">
        <v>10</v>
      </c>
      <c r="AC336">
        <v>2.1</v>
      </c>
      <c r="AD336">
        <v>250</v>
      </c>
      <c r="AE336">
        <v>195.89</v>
      </c>
      <c r="AF336">
        <v>70.894999999999996</v>
      </c>
      <c r="AG336">
        <v>70.895522388059604</v>
      </c>
      <c r="AH336">
        <v>300</v>
      </c>
      <c r="AI336">
        <v>620.89552200000003</v>
      </c>
      <c r="AJ336">
        <v>-1</v>
      </c>
      <c r="AK336">
        <v>2</v>
      </c>
      <c r="AL336">
        <v>28.348780000000001</v>
      </c>
      <c r="AM336">
        <v>335</v>
      </c>
      <c r="AN336">
        <v>100</v>
      </c>
      <c r="AO336">
        <v>110</v>
      </c>
      <c r="AP336">
        <v>0</v>
      </c>
      <c r="AQ336">
        <v>0</v>
      </c>
      <c r="AR336">
        <v>58</v>
      </c>
      <c r="AS336">
        <v>29.683019999999999</v>
      </c>
      <c r="AT336">
        <v>-1</v>
      </c>
    </row>
    <row r="337" spans="1:46" x14ac:dyDescent="0.3">
      <c r="A337">
        <v>0.67</v>
      </c>
      <c r="B337">
        <v>0.625</v>
      </c>
      <c r="C337">
        <v>1</v>
      </c>
      <c r="D337">
        <v>10</v>
      </c>
      <c r="E337">
        <v>2.1</v>
      </c>
      <c r="F337">
        <v>250</v>
      </c>
      <c r="G337">
        <v>195.89</v>
      </c>
      <c r="H337">
        <v>70.894999999999996</v>
      </c>
      <c r="I337">
        <v>70.895522388059604</v>
      </c>
      <c r="J337">
        <v>200</v>
      </c>
      <c r="K337">
        <v>520.89552200000003</v>
      </c>
      <c r="L337">
        <v>-1</v>
      </c>
      <c r="M337">
        <v>2</v>
      </c>
      <c r="N337">
        <v>32.746009999999998</v>
      </c>
      <c r="O337">
        <v>335</v>
      </c>
      <c r="P337">
        <v>100</v>
      </c>
      <c r="Q337">
        <v>110</v>
      </c>
      <c r="S337">
        <v>0</v>
      </c>
      <c r="T337">
        <v>1877</v>
      </c>
      <c r="U337">
        <v>18</v>
      </c>
      <c r="V337">
        <v>11.239660000000001</v>
      </c>
      <c r="W337">
        <v>-1</v>
      </c>
      <c r="Y337">
        <v>0.67</v>
      </c>
      <c r="Z337">
        <v>0.625</v>
      </c>
      <c r="AA337">
        <v>1</v>
      </c>
      <c r="AB337">
        <v>10</v>
      </c>
      <c r="AC337">
        <v>2.1</v>
      </c>
      <c r="AD337">
        <v>250</v>
      </c>
      <c r="AE337">
        <v>195.89</v>
      </c>
      <c r="AF337">
        <v>70.894999999999996</v>
      </c>
      <c r="AG337">
        <v>70.895522388059604</v>
      </c>
      <c r="AH337">
        <v>100</v>
      </c>
      <c r="AI337">
        <v>420.89552200000003</v>
      </c>
      <c r="AJ337">
        <v>-1</v>
      </c>
      <c r="AK337">
        <v>2</v>
      </c>
      <c r="AL337">
        <v>38.517049999999998</v>
      </c>
      <c r="AM337">
        <v>335</v>
      </c>
      <c r="AN337">
        <v>100</v>
      </c>
      <c r="AO337">
        <v>110</v>
      </c>
      <c r="AP337">
        <v>0</v>
      </c>
      <c r="AQ337">
        <v>884</v>
      </c>
      <c r="AR337">
        <v>58</v>
      </c>
      <c r="AS337">
        <v>29.683019999999999</v>
      </c>
      <c r="AT337">
        <v>-1</v>
      </c>
    </row>
    <row r="338" spans="1:46" x14ac:dyDescent="0.3">
      <c r="A338" t="s">
        <v>74</v>
      </c>
      <c r="B338" t="s">
        <v>74</v>
      </c>
      <c r="C338">
        <v>2.1</v>
      </c>
      <c r="D338">
        <v>250</v>
      </c>
      <c r="E338" t="s">
        <v>75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74</v>
      </c>
      <c r="N338" t="s">
        <v>74</v>
      </c>
      <c r="O338">
        <v>155</v>
      </c>
      <c r="Y338" t="s">
        <v>74</v>
      </c>
      <c r="Z338" t="s">
        <v>74</v>
      </c>
      <c r="AA338">
        <v>2.1</v>
      </c>
      <c r="AB338">
        <v>250</v>
      </c>
      <c r="AC338" t="s">
        <v>75</v>
      </c>
      <c r="AD338" t="s">
        <v>74</v>
      </c>
      <c r="AE338" t="s">
        <v>74</v>
      </c>
      <c r="AF338" t="s">
        <v>74</v>
      </c>
      <c r="AG338" t="s">
        <v>74</v>
      </c>
      <c r="AH338" t="s">
        <v>74</v>
      </c>
      <c r="AI338" t="s">
        <v>74</v>
      </c>
      <c r="AJ338" t="s">
        <v>74</v>
      </c>
      <c r="AK338" t="s">
        <v>74</v>
      </c>
      <c r="AL338" t="s">
        <v>74</v>
      </c>
      <c r="AM338">
        <v>155</v>
      </c>
    </row>
    <row r="339" spans="1:46" x14ac:dyDescent="0.3">
      <c r="A339">
        <v>0.67</v>
      </c>
      <c r="B339">
        <v>0.625</v>
      </c>
      <c r="C339">
        <v>1</v>
      </c>
      <c r="D339">
        <v>10</v>
      </c>
      <c r="E339">
        <v>2.1</v>
      </c>
      <c r="F339">
        <v>250</v>
      </c>
      <c r="G339">
        <v>195.89</v>
      </c>
      <c r="H339">
        <v>70.894999999999996</v>
      </c>
      <c r="I339">
        <v>70.895522388059604</v>
      </c>
      <c r="J339">
        <v>0</v>
      </c>
      <c r="K339">
        <v>320.89552200000003</v>
      </c>
      <c r="L339">
        <v>-1</v>
      </c>
      <c r="M339">
        <v>2</v>
      </c>
      <c r="N339">
        <v>49.820180000000001</v>
      </c>
      <c r="O339">
        <v>380</v>
      </c>
      <c r="P339">
        <v>100</v>
      </c>
      <c r="Q339">
        <v>155</v>
      </c>
      <c r="S339">
        <v>0</v>
      </c>
      <c r="T339">
        <v>1409</v>
      </c>
      <c r="U339">
        <v>61</v>
      </c>
      <c r="V339">
        <v>24.018540000000002</v>
      </c>
      <c r="W339">
        <v>-1</v>
      </c>
      <c r="Y339">
        <v>0.67</v>
      </c>
      <c r="Z339">
        <v>0.625</v>
      </c>
      <c r="AA339">
        <v>1</v>
      </c>
      <c r="AB339">
        <v>10</v>
      </c>
      <c r="AC339">
        <v>2.1</v>
      </c>
      <c r="AD339">
        <v>250</v>
      </c>
      <c r="AE339">
        <v>195.89</v>
      </c>
      <c r="AF339">
        <v>70.894999999999996</v>
      </c>
      <c r="AG339">
        <v>70.895522388059604</v>
      </c>
      <c r="AH339">
        <v>0</v>
      </c>
      <c r="AI339">
        <v>320.89552200000003</v>
      </c>
      <c r="AJ339">
        <v>-1</v>
      </c>
      <c r="AK339">
        <v>2</v>
      </c>
      <c r="AL339">
        <v>49.820180000000001</v>
      </c>
      <c r="AM339">
        <v>380</v>
      </c>
      <c r="AN339">
        <v>100</v>
      </c>
      <c r="AO339">
        <v>155</v>
      </c>
      <c r="AP339">
        <v>0</v>
      </c>
      <c r="AQ339">
        <v>1422</v>
      </c>
      <c r="AR339">
        <v>116</v>
      </c>
      <c r="AS339">
        <v>33.191079999999999</v>
      </c>
      <c r="AT339">
        <v>-1</v>
      </c>
    </row>
    <row r="340" spans="1:46" x14ac:dyDescent="0.3">
      <c r="A340">
        <v>0.67</v>
      </c>
      <c r="B340">
        <v>0.625</v>
      </c>
      <c r="C340">
        <v>1</v>
      </c>
      <c r="D340">
        <v>10</v>
      </c>
      <c r="E340">
        <v>2.1</v>
      </c>
      <c r="F340">
        <v>250</v>
      </c>
      <c r="G340">
        <v>195.89</v>
      </c>
      <c r="H340">
        <v>70.894999999999996</v>
      </c>
      <c r="I340">
        <v>70.895522388059604</v>
      </c>
      <c r="J340">
        <v>100</v>
      </c>
      <c r="K340">
        <v>420.89552200000003</v>
      </c>
      <c r="L340">
        <v>-1</v>
      </c>
      <c r="M340">
        <v>2</v>
      </c>
      <c r="N340">
        <v>42.076880000000003</v>
      </c>
      <c r="O340">
        <v>380</v>
      </c>
      <c r="P340">
        <v>100</v>
      </c>
      <c r="Q340">
        <v>155</v>
      </c>
      <c r="S340">
        <v>0</v>
      </c>
      <c r="T340">
        <v>1534</v>
      </c>
      <c r="U340">
        <v>58</v>
      </c>
      <c r="V340">
        <v>22.42484</v>
      </c>
      <c r="W340">
        <v>-1</v>
      </c>
      <c r="Y340">
        <v>0.67</v>
      </c>
      <c r="Z340">
        <v>0.625</v>
      </c>
      <c r="AA340">
        <v>1</v>
      </c>
      <c r="AB340">
        <v>10</v>
      </c>
      <c r="AC340">
        <v>2.1</v>
      </c>
      <c r="AD340">
        <v>250</v>
      </c>
      <c r="AE340">
        <v>195.89</v>
      </c>
      <c r="AF340">
        <v>70.894999999999996</v>
      </c>
      <c r="AG340">
        <v>70.895522388059604</v>
      </c>
      <c r="AH340">
        <v>100</v>
      </c>
      <c r="AI340">
        <v>420.89552200000003</v>
      </c>
      <c r="AJ340">
        <v>-1</v>
      </c>
      <c r="AK340">
        <v>2</v>
      </c>
      <c r="AL340">
        <v>42.076880000000003</v>
      </c>
      <c r="AM340">
        <v>380</v>
      </c>
      <c r="AN340">
        <v>100</v>
      </c>
      <c r="AO340">
        <v>155</v>
      </c>
      <c r="AP340">
        <v>0</v>
      </c>
      <c r="AQ340">
        <v>1322</v>
      </c>
      <c r="AR340">
        <v>122</v>
      </c>
      <c r="AS340">
        <v>35.369979999999998</v>
      </c>
      <c r="AT340">
        <v>-1</v>
      </c>
    </row>
    <row r="341" spans="1:46" x14ac:dyDescent="0.3">
      <c r="A341">
        <v>0.67</v>
      </c>
      <c r="B341">
        <v>0.625</v>
      </c>
      <c r="C341">
        <v>1</v>
      </c>
      <c r="D341">
        <v>10</v>
      </c>
      <c r="E341">
        <v>2.1</v>
      </c>
      <c r="F341">
        <v>250</v>
      </c>
      <c r="G341">
        <v>195.89</v>
      </c>
      <c r="H341">
        <v>70.894999999999996</v>
      </c>
      <c r="I341">
        <v>70.895522388059604</v>
      </c>
      <c r="J341">
        <v>200</v>
      </c>
      <c r="K341">
        <v>520.89552200000003</v>
      </c>
      <c r="L341">
        <v>-1</v>
      </c>
      <c r="M341">
        <v>2</v>
      </c>
      <c r="N341">
        <v>36.111229999999999</v>
      </c>
      <c r="O341">
        <v>380</v>
      </c>
      <c r="P341">
        <v>100</v>
      </c>
      <c r="Q341">
        <v>155</v>
      </c>
      <c r="S341">
        <v>0</v>
      </c>
      <c r="T341">
        <v>1614</v>
      </c>
      <c r="U341">
        <v>42</v>
      </c>
      <c r="V341">
        <v>18.566379999999999</v>
      </c>
      <c r="W341">
        <v>-1</v>
      </c>
      <c r="Y341">
        <v>0.67</v>
      </c>
      <c r="Z341">
        <v>0.625</v>
      </c>
      <c r="AA341">
        <v>1</v>
      </c>
      <c r="AB341">
        <v>10</v>
      </c>
      <c r="AC341">
        <v>2.1</v>
      </c>
      <c r="AD341">
        <v>250</v>
      </c>
      <c r="AE341">
        <v>195.89</v>
      </c>
      <c r="AF341">
        <v>70.894999999999996</v>
      </c>
      <c r="AG341">
        <v>70.895522388059604</v>
      </c>
      <c r="AH341">
        <v>200</v>
      </c>
      <c r="AI341">
        <v>520.89552200000003</v>
      </c>
      <c r="AJ341">
        <v>-1</v>
      </c>
      <c r="AK341">
        <v>2</v>
      </c>
      <c r="AL341">
        <v>36.111229999999999</v>
      </c>
      <c r="AM341">
        <v>380</v>
      </c>
      <c r="AN341">
        <v>100</v>
      </c>
      <c r="AO341">
        <v>155</v>
      </c>
      <c r="AP341">
        <v>0</v>
      </c>
      <c r="AQ341">
        <v>263</v>
      </c>
      <c r="AR341">
        <v>19</v>
      </c>
      <c r="AS341">
        <v>31.183509999999998</v>
      </c>
      <c r="AT341">
        <v>-1</v>
      </c>
    </row>
    <row r="342" spans="1:46" x14ac:dyDescent="0.3">
      <c r="A342">
        <v>0.67</v>
      </c>
      <c r="B342">
        <v>0.625</v>
      </c>
      <c r="C342">
        <v>1</v>
      </c>
      <c r="D342">
        <v>10</v>
      </c>
      <c r="E342">
        <v>2.1</v>
      </c>
      <c r="F342">
        <v>250</v>
      </c>
      <c r="G342">
        <v>195.89</v>
      </c>
      <c r="H342">
        <v>70.894999999999996</v>
      </c>
      <c r="I342">
        <v>70.895522388059604</v>
      </c>
      <c r="J342">
        <v>300</v>
      </c>
      <c r="K342">
        <v>620.89552200000003</v>
      </c>
      <c r="L342">
        <v>-1</v>
      </c>
      <c r="M342">
        <v>2</v>
      </c>
      <c r="N342">
        <v>31.46743</v>
      </c>
      <c r="O342">
        <v>380</v>
      </c>
      <c r="P342">
        <v>100</v>
      </c>
      <c r="Q342">
        <v>155</v>
      </c>
      <c r="S342">
        <v>0</v>
      </c>
      <c r="T342">
        <v>1715</v>
      </c>
      <c r="U342">
        <v>24</v>
      </c>
      <c r="V342">
        <v>13.58765</v>
      </c>
      <c r="W342">
        <v>-1</v>
      </c>
      <c r="Y342">
        <v>0.67</v>
      </c>
      <c r="Z342">
        <v>0.625</v>
      </c>
      <c r="AA342">
        <v>1</v>
      </c>
      <c r="AB342">
        <v>10</v>
      </c>
      <c r="AC342">
        <v>2.1</v>
      </c>
      <c r="AD342">
        <v>250</v>
      </c>
      <c r="AE342">
        <v>195.89</v>
      </c>
      <c r="AF342">
        <v>70.894999999999996</v>
      </c>
      <c r="AG342">
        <v>70.895522388059604</v>
      </c>
      <c r="AH342">
        <v>300</v>
      </c>
      <c r="AI342">
        <v>620.89552200000003</v>
      </c>
      <c r="AJ342">
        <v>-1</v>
      </c>
      <c r="AK342">
        <v>2</v>
      </c>
      <c r="AL342">
        <v>31.46743</v>
      </c>
      <c r="AM342">
        <v>380</v>
      </c>
      <c r="AN342">
        <v>100</v>
      </c>
      <c r="AO342">
        <v>155</v>
      </c>
      <c r="AP342">
        <v>0</v>
      </c>
      <c r="AQ342">
        <v>0</v>
      </c>
      <c r="AR342">
        <v>19</v>
      </c>
      <c r="AS342">
        <v>31.183509999999998</v>
      </c>
      <c r="AT342">
        <v>-1</v>
      </c>
    </row>
    <row r="343" spans="1:46" x14ac:dyDescent="0.3">
      <c r="A343">
        <v>0.67</v>
      </c>
      <c r="B343">
        <v>0.625</v>
      </c>
      <c r="C343">
        <v>1</v>
      </c>
      <c r="D343">
        <v>10</v>
      </c>
      <c r="E343">
        <v>2.1</v>
      </c>
      <c r="F343">
        <v>250</v>
      </c>
      <c r="G343">
        <v>195.89</v>
      </c>
      <c r="H343">
        <v>70.894999999999996</v>
      </c>
      <c r="I343">
        <v>70.895522388059604</v>
      </c>
      <c r="J343">
        <v>300</v>
      </c>
      <c r="K343">
        <v>620.89552200000003</v>
      </c>
      <c r="L343">
        <v>-1</v>
      </c>
      <c r="M343">
        <v>2</v>
      </c>
      <c r="N343">
        <v>31.46743</v>
      </c>
      <c r="O343">
        <v>380</v>
      </c>
      <c r="P343">
        <v>100</v>
      </c>
      <c r="Q343">
        <v>155</v>
      </c>
      <c r="S343">
        <v>0</v>
      </c>
      <c r="T343">
        <v>1715</v>
      </c>
      <c r="U343">
        <v>24</v>
      </c>
      <c r="V343">
        <v>13.58765</v>
      </c>
      <c r="W343">
        <v>-1</v>
      </c>
      <c r="Y343">
        <v>0.67</v>
      </c>
      <c r="Z343">
        <v>0.625</v>
      </c>
      <c r="AA343">
        <v>1</v>
      </c>
      <c r="AB343">
        <v>10</v>
      </c>
      <c r="AC343">
        <v>2.1</v>
      </c>
      <c r="AD343">
        <v>250</v>
      </c>
      <c r="AE343">
        <v>195.89</v>
      </c>
      <c r="AF343">
        <v>70.894999999999996</v>
      </c>
      <c r="AG343">
        <v>70.895522388059604</v>
      </c>
      <c r="AH343">
        <v>200</v>
      </c>
      <c r="AI343">
        <v>520.89552200000003</v>
      </c>
      <c r="AJ343">
        <v>-1</v>
      </c>
      <c r="AK343">
        <v>2</v>
      </c>
      <c r="AL343">
        <v>36.111229999999999</v>
      </c>
      <c r="AM343">
        <v>380</v>
      </c>
      <c r="AN343">
        <v>100</v>
      </c>
      <c r="AO343">
        <v>155</v>
      </c>
      <c r="AP343">
        <v>0</v>
      </c>
      <c r="AQ343">
        <v>263</v>
      </c>
      <c r="AR343">
        <v>19</v>
      </c>
      <c r="AS343">
        <v>31.183509999999998</v>
      </c>
      <c r="AT343">
        <v>-1</v>
      </c>
    </row>
    <row r="344" spans="1:46" x14ac:dyDescent="0.3">
      <c r="A344" t="s">
        <v>74</v>
      </c>
      <c r="B344" t="s">
        <v>74</v>
      </c>
      <c r="C344">
        <v>2.1</v>
      </c>
      <c r="D344">
        <v>250</v>
      </c>
      <c r="E344" t="s">
        <v>75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74</v>
      </c>
      <c r="N344" t="s">
        <v>74</v>
      </c>
      <c r="O344">
        <v>200</v>
      </c>
      <c r="Y344" t="s">
        <v>74</v>
      </c>
      <c r="Z344" t="s">
        <v>74</v>
      </c>
      <c r="AA344">
        <v>2.1</v>
      </c>
      <c r="AB344">
        <v>250</v>
      </c>
      <c r="AC344" t="s">
        <v>75</v>
      </c>
      <c r="AD344" t="s">
        <v>74</v>
      </c>
      <c r="AE344" t="s">
        <v>74</v>
      </c>
      <c r="AF344" t="s">
        <v>74</v>
      </c>
      <c r="AG344" t="s">
        <v>74</v>
      </c>
      <c r="AH344" t="s">
        <v>74</v>
      </c>
      <c r="AI344" t="s">
        <v>74</v>
      </c>
      <c r="AJ344" t="s">
        <v>74</v>
      </c>
      <c r="AK344" t="s">
        <v>74</v>
      </c>
      <c r="AL344" t="s">
        <v>74</v>
      </c>
      <c r="AM344">
        <v>200</v>
      </c>
    </row>
    <row r="345" spans="1:46" x14ac:dyDescent="0.3">
      <c r="A345">
        <v>0.67</v>
      </c>
      <c r="B345">
        <v>0.625</v>
      </c>
      <c r="C345">
        <v>1</v>
      </c>
      <c r="D345">
        <v>10</v>
      </c>
      <c r="E345">
        <v>2.1</v>
      </c>
      <c r="F345">
        <v>250</v>
      </c>
      <c r="G345">
        <v>195.89</v>
      </c>
      <c r="H345">
        <v>70.894999999999996</v>
      </c>
      <c r="I345">
        <v>70.895522388059604</v>
      </c>
      <c r="J345">
        <v>0</v>
      </c>
      <c r="K345">
        <v>320.89552200000003</v>
      </c>
      <c r="L345">
        <v>-1</v>
      </c>
      <c r="M345">
        <v>2</v>
      </c>
      <c r="N345">
        <v>52.945430000000002</v>
      </c>
      <c r="O345">
        <v>425</v>
      </c>
      <c r="P345">
        <v>100</v>
      </c>
      <c r="Q345">
        <v>200</v>
      </c>
      <c r="S345">
        <v>0</v>
      </c>
      <c r="T345">
        <v>1128</v>
      </c>
      <c r="U345">
        <v>112</v>
      </c>
      <c r="V345">
        <v>36.734229999999997</v>
      </c>
      <c r="W345">
        <v>-1</v>
      </c>
      <c r="Y345">
        <v>0.67</v>
      </c>
      <c r="Z345">
        <v>0.625</v>
      </c>
      <c r="AA345">
        <v>1</v>
      </c>
      <c r="AB345">
        <v>10</v>
      </c>
      <c r="AC345">
        <v>2.1</v>
      </c>
      <c r="AD345">
        <v>250</v>
      </c>
      <c r="AE345">
        <v>195.89</v>
      </c>
      <c r="AF345">
        <v>70.894999999999996</v>
      </c>
      <c r="AG345">
        <v>70.895522388059604</v>
      </c>
      <c r="AH345">
        <v>0</v>
      </c>
      <c r="AI345">
        <v>320.89552200000003</v>
      </c>
      <c r="AJ345">
        <v>-1</v>
      </c>
      <c r="AK345">
        <v>2</v>
      </c>
      <c r="AL345">
        <v>52.945430000000002</v>
      </c>
      <c r="AM345">
        <v>425</v>
      </c>
      <c r="AN345">
        <v>100</v>
      </c>
      <c r="AO345">
        <v>200</v>
      </c>
      <c r="AP345">
        <v>0</v>
      </c>
      <c r="AQ345">
        <v>1125</v>
      </c>
      <c r="AR345">
        <v>115</v>
      </c>
      <c r="AS345">
        <v>37.292230000000004</v>
      </c>
      <c r="AT345">
        <v>-1</v>
      </c>
    </row>
    <row r="346" spans="1:46" x14ac:dyDescent="0.3">
      <c r="A346">
        <v>0.67</v>
      </c>
      <c r="B346">
        <v>0.625</v>
      </c>
      <c r="C346">
        <v>1</v>
      </c>
      <c r="D346">
        <v>10</v>
      </c>
      <c r="E346">
        <v>2.1</v>
      </c>
      <c r="F346">
        <v>250</v>
      </c>
      <c r="G346">
        <v>195.89</v>
      </c>
      <c r="H346">
        <v>70.894999999999996</v>
      </c>
      <c r="I346">
        <v>70.895522388059604</v>
      </c>
      <c r="J346">
        <v>100</v>
      </c>
      <c r="K346">
        <v>420.89552200000003</v>
      </c>
      <c r="L346">
        <v>-1</v>
      </c>
      <c r="M346">
        <v>2</v>
      </c>
      <c r="N346">
        <v>45.278010000000002</v>
      </c>
      <c r="O346">
        <v>425</v>
      </c>
      <c r="P346">
        <v>100</v>
      </c>
      <c r="Q346">
        <v>200</v>
      </c>
      <c r="S346">
        <v>0</v>
      </c>
      <c r="T346">
        <v>1505</v>
      </c>
      <c r="U346">
        <v>74</v>
      </c>
      <c r="V346">
        <v>25.622710000000001</v>
      </c>
      <c r="W346">
        <v>-1</v>
      </c>
      <c r="Y346">
        <v>0.67</v>
      </c>
      <c r="Z346">
        <v>0.625</v>
      </c>
      <c r="AA346">
        <v>1</v>
      </c>
      <c r="AB346">
        <v>10</v>
      </c>
      <c r="AC346">
        <v>2.1</v>
      </c>
      <c r="AD346">
        <v>250</v>
      </c>
      <c r="AE346">
        <v>195.89</v>
      </c>
      <c r="AF346">
        <v>70.894999999999996</v>
      </c>
      <c r="AG346">
        <v>70.895522388059604</v>
      </c>
      <c r="AH346">
        <v>100</v>
      </c>
      <c r="AI346">
        <v>420.89552200000003</v>
      </c>
      <c r="AJ346">
        <v>-1</v>
      </c>
      <c r="AK346">
        <v>2</v>
      </c>
      <c r="AL346">
        <v>45.278010000000002</v>
      </c>
      <c r="AM346">
        <v>425</v>
      </c>
      <c r="AN346">
        <v>100</v>
      </c>
      <c r="AO346">
        <v>200</v>
      </c>
      <c r="AP346">
        <v>32</v>
      </c>
      <c r="AQ346">
        <v>1481</v>
      </c>
      <c r="AR346">
        <v>130</v>
      </c>
      <c r="AS346">
        <v>34.467939999999999</v>
      </c>
      <c r="AT346">
        <v>3.8437000000000001</v>
      </c>
    </row>
    <row r="347" spans="1:46" x14ac:dyDescent="0.3">
      <c r="A347">
        <v>0.67</v>
      </c>
      <c r="B347">
        <v>0.625</v>
      </c>
      <c r="C347">
        <v>1</v>
      </c>
      <c r="D347">
        <v>10</v>
      </c>
      <c r="E347">
        <v>2.1</v>
      </c>
      <c r="F347">
        <v>250</v>
      </c>
      <c r="G347">
        <v>195.89</v>
      </c>
      <c r="H347">
        <v>70.894999999999996</v>
      </c>
      <c r="I347">
        <v>70.895522388059604</v>
      </c>
      <c r="J347">
        <v>200</v>
      </c>
      <c r="K347">
        <v>520.89552200000003</v>
      </c>
      <c r="L347">
        <v>-1</v>
      </c>
      <c r="M347">
        <v>2</v>
      </c>
      <c r="N347">
        <v>39.211089999999999</v>
      </c>
      <c r="O347">
        <v>425</v>
      </c>
      <c r="P347">
        <v>100</v>
      </c>
      <c r="Q347">
        <v>200</v>
      </c>
      <c r="S347">
        <v>0</v>
      </c>
      <c r="T347">
        <v>1339</v>
      </c>
      <c r="U347">
        <v>52</v>
      </c>
      <c r="V347">
        <v>22.73086</v>
      </c>
      <c r="W347">
        <v>-1</v>
      </c>
      <c r="Y347">
        <v>0.67</v>
      </c>
      <c r="Z347">
        <v>0.625</v>
      </c>
      <c r="AA347">
        <v>1</v>
      </c>
      <c r="AB347">
        <v>10</v>
      </c>
      <c r="AC347">
        <v>2.1</v>
      </c>
      <c r="AD347">
        <v>250</v>
      </c>
      <c r="AE347">
        <v>195.89</v>
      </c>
      <c r="AF347">
        <v>70.894999999999996</v>
      </c>
      <c r="AG347">
        <v>70.895522388059604</v>
      </c>
      <c r="AH347">
        <v>200</v>
      </c>
      <c r="AI347">
        <v>520.89552200000003</v>
      </c>
      <c r="AJ347">
        <v>-1</v>
      </c>
      <c r="AK347">
        <v>2</v>
      </c>
      <c r="AL347">
        <v>39.211089999999999</v>
      </c>
      <c r="AM347">
        <v>425</v>
      </c>
      <c r="AN347">
        <v>100</v>
      </c>
      <c r="AO347">
        <v>200</v>
      </c>
      <c r="AP347">
        <v>0</v>
      </c>
      <c r="AQ347">
        <v>641</v>
      </c>
      <c r="AR347">
        <v>44</v>
      </c>
      <c r="AS347">
        <v>30.37725</v>
      </c>
      <c r="AT347">
        <v>-1</v>
      </c>
    </row>
    <row r="348" spans="1:46" x14ac:dyDescent="0.3">
      <c r="A348">
        <v>0.67</v>
      </c>
      <c r="B348">
        <v>0.625</v>
      </c>
      <c r="C348">
        <v>1</v>
      </c>
      <c r="D348">
        <v>10</v>
      </c>
      <c r="E348">
        <v>2.1</v>
      </c>
      <c r="F348">
        <v>250</v>
      </c>
      <c r="G348">
        <v>195.89</v>
      </c>
      <c r="H348">
        <v>70.894999999999996</v>
      </c>
      <c r="I348">
        <v>70.895522388059604</v>
      </c>
      <c r="J348">
        <v>300</v>
      </c>
      <c r="K348">
        <v>620.89552200000003</v>
      </c>
      <c r="L348">
        <v>-1</v>
      </c>
      <c r="M348">
        <v>2</v>
      </c>
      <c r="N348">
        <v>34.391449999999999</v>
      </c>
      <c r="O348">
        <v>425</v>
      </c>
      <c r="P348">
        <v>100</v>
      </c>
      <c r="Q348">
        <v>200</v>
      </c>
      <c r="S348">
        <v>0</v>
      </c>
      <c r="T348">
        <v>1449</v>
      </c>
      <c r="U348">
        <v>46</v>
      </c>
      <c r="V348">
        <v>20.52685</v>
      </c>
      <c r="W348">
        <v>-1</v>
      </c>
      <c r="Y348">
        <v>0.67</v>
      </c>
      <c r="Z348">
        <v>0.625</v>
      </c>
      <c r="AA348">
        <v>1</v>
      </c>
      <c r="AB348">
        <v>10</v>
      </c>
      <c r="AC348">
        <v>2.1</v>
      </c>
      <c r="AD348">
        <v>250</v>
      </c>
      <c r="AE348">
        <v>195.89</v>
      </c>
      <c r="AF348">
        <v>70.894999999999996</v>
      </c>
      <c r="AG348">
        <v>70.895522388059604</v>
      </c>
      <c r="AH348">
        <v>300</v>
      </c>
      <c r="AI348">
        <v>620.89552200000003</v>
      </c>
      <c r="AJ348">
        <v>-1</v>
      </c>
      <c r="AK348">
        <v>2</v>
      </c>
      <c r="AL348">
        <v>34.391449999999999</v>
      </c>
      <c r="AM348">
        <v>425</v>
      </c>
      <c r="AN348">
        <v>100</v>
      </c>
      <c r="AO348">
        <v>200</v>
      </c>
      <c r="AP348">
        <v>0</v>
      </c>
      <c r="AQ348">
        <v>0</v>
      </c>
      <c r="AR348">
        <v>44</v>
      </c>
      <c r="AS348">
        <v>30.37725</v>
      </c>
      <c r="AT348">
        <v>-1</v>
      </c>
    </row>
    <row r="349" spans="1:46" x14ac:dyDescent="0.3">
      <c r="A349">
        <v>0.67</v>
      </c>
      <c r="B349">
        <v>0.625</v>
      </c>
      <c r="C349">
        <v>1</v>
      </c>
      <c r="D349">
        <v>10</v>
      </c>
      <c r="E349">
        <v>2.1</v>
      </c>
      <c r="F349">
        <v>250</v>
      </c>
      <c r="G349">
        <v>195.89</v>
      </c>
      <c r="H349">
        <v>70.894999999999996</v>
      </c>
      <c r="I349">
        <v>70.895522388059604</v>
      </c>
      <c r="J349">
        <v>300</v>
      </c>
      <c r="K349">
        <v>620.89552200000003</v>
      </c>
      <c r="L349">
        <v>-1</v>
      </c>
      <c r="M349">
        <v>2</v>
      </c>
      <c r="N349">
        <v>34.391449999999999</v>
      </c>
      <c r="O349">
        <v>425</v>
      </c>
      <c r="P349">
        <v>100</v>
      </c>
      <c r="Q349">
        <v>200</v>
      </c>
      <c r="S349">
        <v>0</v>
      </c>
      <c r="T349">
        <v>1449</v>
      </c>
      <c r="U349">
        <v>46</v>
      </c>
      <c r="V349">
        <v>20.52685</v>
      </c>
      <c r="W349">
        <v>-1</v>
      </c>
      <c r="Y349">
        <v>0.67</v>
      </c>
      <c r="Z349">
        <v>0.625</v>
      </c>
      <c r="AA349">
        <v>1</v>
      </c>
      <c r="AB349">
        <v>10</v>
      </c>
      <c r="AC349">
        <v>2.1</v>
      </c>
      <c r="AD349">
        <v>250</v>
      </c>
      <c r="AE349">
        <v>195.89</v>
      </c>
      <c r="AF349">
        <v>70.894999999999996</v>
      </c>
      <c r="AG349">
        <v>70.895522388059604</v>
      </c>
      <c r="AH349">
        <v>200</v>
      </c>
      <c r="AI349">
        <v>520.89552200000003</v>
      </c>
      <c r="AJ349">
        <v>-1</v>
      </c>
      <c r="AK349">
        <v>2</v>
      </c>
      <c r="AL349">
        <v>39.211089999999999</v>
      </c>
      <c r="AM349">
        <v>425</v>
      </c>
      <c r="AN349">
        <v>100</v>
      </c>
      <c r="AO349">
        <v>200</v>
      </c>
      <c r="AP349">
        <v>0</v>
      </c>
      <c r="AQ349">
        <v>641</v>
      </c>
      <c r="AR349">
        <v>44</v>
      </c>
      <c r="AS349">
        <v>30.37725</v>
      </c>
      <c r="AT349">
        <v>-1</v>
      </c>
    </row>
    <row r="350" spans="1:46" x14ac:dyDescent="0.3">
      <c r="A350" t="s">
        <v>74</v>
      </c>
      <c r="B350" t="s">
        <v>74</v>
      </c>
      <c r="C350">
        <v>2.1</v>
      </c>
      <c r="D350">
        <v>250</v>
      </c>
      <c r="Y350" t="s">
        <v>74</v>
      </c>
      <c r="Z350" t="s">
        <v>74</v>
      </c>
      <c r="AA350">
        <v>2.1</v>
      </c>
      <c r="AB350">
        <v>250</v>
      </c>
    </row>
    <row r="351" spans="1:46" x14ac:dyDescent="0.3">
      <c r="A351" t="s">
        <v>74</v>
      </c>
      <c r="B351" t="s">
        <v>74</v>
      </c>
      <c r="C351">
        <v>2.1</v>
      </c>
      <c r="D351">
        <v>250</v>
      </c>
      <c r="E351" t="s">
        <v>75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74</v>
      </c>
      <c r="N351" t="s">
        <v>74</v>
      </c>
      <c r="O351">
        <v>20</v>
      </c>
      <c r="Y351" t="s">
        <v>74</v>
      </c>
      <c r="Z351" t="s">
        <v>74</v>
      </c>
      <c r="AA351">
        <v>2.1</v>
      </c>
      <c r="AB351">
        <v>250</v>
      </c>
      <c r="AC351" t="s">
        <v>75</v>
      </c>
      <c r="AD351" t="s">
        <v>74</v>
      </c>
      <c r="AE351" t="s">
        <v>74</v>
      </c>
      <c r="AF351" t="s">
        <v>74</v>
      </c>
      <c r="AG351" t="s">
        <v>74</v>
      </c>
      <c r="AH351" t="s">
        <v>74</v>
      </c>
      <c r="AI351" t="s">
        <v>74</v>
      </c>
      <c r="AJ351" t="s">
        <v>74</v>
      </c>
      <c r="AK351" t="s">
        <v>74</v>
      </c>
      <c r="AL351" t="s">
        <v>74</v>
      </c>
      <c r="AM351">
        <v>20</v>
      </c>
    </row>
    <row r="352" spans="1:46" x14ac:dyDescent="0.3">
      <c r="A352">
        <v>0.67</v>
      </c>
      <c r="B352">
        <v>0.625</v>
      </c>
      <c r="C352">
        <v>1</v>
      </c>
      <c r="D352">
        <v>10</v>
      </c>
      <c r="E352">
        <v>2.1</v>
      </c>
      <c r="F352">
        <v>250</v>
      </c>
      <c r="G352">
        <v>195.89</v>
      </c>
      <c r="H352">
        <v>70.894999999999996</v>
      </c>
      <c r="I352">
        <v>70.895522388059604</v>
      </c>
      <c r="J352">
        <v>0</v>
      </c>
      <c r="K352">
        <v>320.89552200000003</v>
      </c>
      <c r="L352">
        <v>-1</v>
      </c>
      <c r="M352">
        <v>2</v>
      </c>
      <c r="N352">
        <v>47.073120000000003</v>
      </c>
      <c r="O352">
        <v>345</v>
      </c>
      <c r="P352">
        <v>200</v>
      </c>
      <c r="Q352">
        <v>20</v>
      </c>
      <c r="S352">
        <v>0</v>
      </c>
      <c r="T352">
        <v>1614</v>
      </c>
      <c r="U352">
        <v>2</v>
      </c>
      <c r="V352">
        <v>4.0346469999999997</v>
      </c>
      <c r="W352">
        <v>-1</v>
      </c>
      <c r="Y352">
        <v>0.67</v>
      </c>
      <c r="Z352">
        <v>0.625</v>
      </c>
      <c r="AA352">
        <v>1</v>
      </c>
      <c r="AB352">
        <v>10</v>
      </c>
      <c r="AC352">
        <v>2.1</v>
      </c>
      <c r="AD352">
        <v>250</v>
      </c>
      <c r="AE352">
        <v>195.89</v>
      </c>
      <c r="AF352">
        <v>70.894999999999996</v>
      </c>
      <c r="AG352">
        <v>70.895522388059604</v>
      </c>
      <c r="AH352">
        <v>0</v>
      </c>
      <c r="AI352">
        <v>320.89552200000003</v>
      </c>
      <c r="AJ352">
        <v>-1</v>
      </c>
      <c r="AK352">
        <v>2</v>
      </c>
      <c r="AL352">
        <v>47.073120000000003</v>
      </c>
      <c r="AM352">
        <v>345</v>
      </c>
      <c r="AN352">
        <v>200</v>
      </c>
      <c r="AO352">
        <v>20</v>
      </c>
      <c r="AP352">
        <v>0</v>
      </c>
      <c r="AQ352">
        <v>1512</v>
      </c>
      <c r="AR352">
        <v>6</v>
      </c>
      <c r="AS352">
        <v>7.2233720000000003</v>
      </c>
      <c r="AT352">
        <v>-1</v>
      </c>
    </row>
    <row r="353" spans="1:46" x14ac:dyDescent="0.3">
      <c r="A353">
        <v>0.67</v>
      </c>
      <c r="B353">
        <v>0.625</v>
      </c>
      <c r="C353">
        <v>1</v>
      </c>
      <c r="D353">
        <v>10</v>
      </c>
      <c r="E353">
        <v>2.1</v>
      </c>
      <c r="F353">
        <v>250</v>
      </c>
      <c r="G353">
        <v>195.89</v>
      </c>
      <c r="H353">
        <v>70.894999999999996</v>
      </c>
      <c r="I353">
        <v>70.895522388059604</v>
      </c>
      <c r="J353">
        <v>100</v>
      </c>
      <c r="K353">
        <v>420.89552200000003</v>
      </c>
      <c r="L353">
        <v>-1</v>
      </c>
      <c r="M353">
        <v>2</v>
      </c>
      <c r="N353">
        <v>39.340809999999998</v>
      </c>
      <c r="O353">
        <v>345</v>
      </c>
      <c r="P353">
        <v>200</v>
      </c>
      <c r="Q353">
        <v>20</v>
      </c>
      <c r="S353">
        <v>0</v>
      </c>
      <c r="T353">
        <v>1743</v>
      </c>
      <c r="U353">
        <v>0</v>
      </c>
      <c r="V353">
        <v>0</v>
      </c>
      <c r="W353">
        <v>-1</v>
      </c>
      <c r="Y353">
        <v>0.67</v>
      </c>
      <c r="Z353">
        <v>0.625</v>
      </c>
      <c r="AA353">
        <v>1</v>
      </c>
      <c r="AB353">
        <v>10</v>
      </c>
      <c r="AC353">
        <v>2.1</v>
      </c>
      <c r="AD353">
        <v>250</v>
      </c>
      <c r="AE353">
        <v>195.89</v>
      </c>
      <c r="AF353">
        <v>70.894999999999996</v>
      </c>
      <c r="AG353">
        <v>70.895522388059604</v>
      </c>
      <c r="AH353">
        <v>100</v>
      </c>
      <c r="AI353">
        <v>420.89552200000003</v>
      </c>
      <c r="AJ353">
        <v>-1</v>
      </c>
      <c r="AK353">
        <v>2</v>
      </c>
      <c r="AL353">
        <v>39.340809999999998</v>
      </c>
      <c r="AM353">
        <v>345</v>
      </c>
      <c r="AN353">
        <v>200</v>
      </c>
      <c r="AO353">
        <v>20</v>
      </c>
      <c r="AP353">
        <v>0</v>
      </c>
      <c r="AQ353">
        <v>1002</v>
      </c>
      <c r="AR353">
        <v>1</v>
      </c>
      <c r="AS353">
        <v>3.6206870000000002</v>
      </c>
      <c r="AT353">
        <v>-1</v>
      </c>
    </row>
    <row r="354" spans="1:46" x14ac:dyDescent="0.3">
      <c r="A354">
        <v>0.67</v>
      </c>
      <c r="B354">
        <v>0.625</v>
      </c>
      <c r="C354">
        <v>1</v>
      </c>
      <c r="D354">
        <v>10</v>
      </c>
      <c r="E354">
        <v>2.1</v>
      </c>
      <c r="F354">
        <v>250</v>
      </c>
      <c r="G354">
        <v>195.89</v>
      </c>
      <c r="H354">
        <v>70.894999999999996</v>
      </c>
      <c r="I354">
        <v>70.895522388059604</v>
      </c>
      <c r="J354">
        <v>200</v>
      </c>
      <c r="K354">
        <v>520.89552200000003</v>
      </c>
      <c r="L354">
        <v>-1</v>
      </c>
      <c r="M354">
        <v>2</v>
      </c>
      <c r="N354">
        <v>33.517339999999997</v>
      </c>
      <c r="O354">
        <v>345</v>
      </c>
      <c r="P354">
        <v>200</v>
      </c>
      <c r="Q354">
        <v>20</v>
      </c>
      <c r="S354">
        <v>0</v>
      </c>
      <c r="T354">
        <v>1874</v>
      </c>
      <c r="U354">
        <v>1</v>
      </c>
      <c r="V354">
        <v>2.6473200000000001</v>
      </c>
      <c r="W354">
        <v>-1</v>
      </c>
      <c r="Y354">
        <v>0.67</v>
      </c>
      <c r="Z354">
        <v>0.625</v>
      </c>
      <c r="AA354">
        <v>1</v>
      </c>
      <c r="AB354">
        <v>10</v>
      </c>
      <c r="AC354">
        <v>2.1</v>
      </c>
      <c r="AD354">
        <v>250</v>
      </c>
      <c r="AE354">
        <v>195.89</v>
      </c>
      <c r="AF354">
        <v>70.894999999999996</v>
      </c>
      <c r="AG354">
        <v>70.895522388059604</v>
      </c>
      <c r="AH354">
        <v>200</v>
      </c>
      <c r="AI354">
        <v>520.89552200000003</v>
      </c>
      <c r="AJ354">
        <v>-1</v>
      </c>
      <c r="AK354">
        <v>2</v>
      </c>
      <c r="AL354">
        <v>33.517339999999997</v>
      </c>
      <c r="AM354">
        <v>345</v>
      </c>
      <c r="AN354">
        <v>200</v>
      </c>
      <c r="AO354">
        <v>20</v>
      </c>
      <c r="AP354">
        <v>0</v>
      </c>
      <c r="AQ354">
        <v>0</v>
      </c>
      <c r="AR354">
        <v>1</v>
      </c>
      <c r="AS354">
        <v>3.6206870000000002</v>
      </c>
      <c r="AT354">
        <v>-1</v>
      </c>
    </row>
    <row r="355" spans="1:46" x14ac:dyDescent="0.3">
      <c r="A355">
        <v>0.67</v>
      </c>
      <c r="B355">
        <v>0.625</v>
      </c>
      <c r="C355">
        <v>1</v>
      </c>
      <c r="D355">
        <v>10</v>
      </c>
      <c r="E355">
        <v>2.1</v>
      </c>
      <c r="F355">
        <v>250</v>
      </c>
      <c r="G355">
        <v>195.89</v>
      </c>
      <c r="H355">
        <v>70.894999999999996</v>
      </c>
      <c r="I355">
        <v>70.895522388059604</v>
      </c>
      <c r="J355">
        <v>300</v>
      </c>
      <c r="K355">
        <v>620.89552200000003</v>
      </c>
      <c r="L355">
        <v>-1</v>
      </c>
      <c r="M355">
        <v>2</v>
      </c>
      <c r="N355">
        <v>29.058689999999999</v>
      </c>
      <c r="O355">
        <v>345</v>
      </c>
      <c r="P355">
        <v>200</v>
      </c>
      <c r="Q355">
        <v>20</v>
      </c>
      <c r="S355">
        <v>0</v>
      </c>
      <c r="T355">
        <v>1930</v>
      </c>
      <c r="U355">
        <v>2</v>
      </c>
      <c r="V355">
        <v>3.68947</v>
      </c>
      <c r="W355">
        <v>-1</v>
      </c>
      <c r="Y355">
        <v>0.67</v>
      </c>
      <c r="Z355">
        <v>0.625</v>
      </c>
      <c r="AA355">
        <v>1</v>
      </c>
      <c r="AB355">
        <v>10</v>
      </c>
      <c r="AC355">
        <v>2.1</v>
      </c>
      <c r="AD355">
        <v>250</v>
      </c>
      <c r="AE355">
        <v>195.89</v>
      </c>
      <c r="AF355">
        <v>70.894999999999996</v>
      </c>
      <c r="AG355">
        <v>70.895522388059604</v>
      </c>
      <c r="AH355">
        <v>300</v>
      </c>
      <c r="AI355">
        <v>620.89552200000003</v>
      </c>
      <c r="AJ355">
        <v>-1</v>
      </c>
      <c r="AK355">
        <v>2</v>
      </c>
      <c r="AL355">
        <v>29.058689999999999</v>
      </c>
      <c r="AM355">
        <v>345</v>
      </c>
      <c r="AN355">
        <v>200</v>
      </c>
      <c r="AO355">
        <v>20</v>
      </c>
      <c r="AP355">
        <v>0</v>
      </c>
      <c r="AQ355">
        <v>0</v>
      </c>
      <c r="AR355">
        <v>1</v>
      </c>
      <c r="AS355">
        <v>3.6206870000000002</v>
      </c>
      <c r="AT355">
        <v>-1</v>
      </c>
    </row>
    <row r="356" spans="1:46" x14ac:dyDescent="0.3">
      <c r="A356">
        <v>0.67</v>
      </c>
      <c r="B356">
        <v>0.625</v>
      </c>
      <c r="C356">
        <v>1</v>
      </c>
      <c r="D356">
        <v>10</v>
      </c>
      <c r="E356">
        <v>2.1</v>
      </c>
      <c r="F356">
        <v>250</v>
      </c>
      <c r="G356">
        <v>195.89</v>
      </c>
      <c r="H356">
        <v>70.894999999999996</v>
      </c>
      <c r="I356">
        <v>70.895522388059604</v>
      </c>
      <c r="J356">
        <v>100</v>
      </c>
      <c r="K356">
        <v>420.89552200000003</v>
      </c>
      <c r="L356">
        <v>-1</v>
      </c>
      <c r="M356">
        <v>2</v>
      </c>
      <c r="N356">
        <v>39.340809999999998</v>
      </c>
      <c r="O356">
        <v>345</v>
      </c>
      <c r="P356">
        <v>200</v>
      </c>
      <c r="Q356">
        <v>20</v>
      </c>
      <c r="S356">
        <v>0</v>
      </c>
      <c r="T356">
        <v>1743</v>
      </c>
      <c r="U356">
        <v>0</v>
      </c>
      <c r="V356">
        <v>0</v>
      </c>
      <c r="W356">
        <v>-1</v>
      </c>
      <c r="Y356">
        <v>0.67</v>
      </c>
      <c r="Z356">
        <v>0.625</v>
      </c>
      <c r="AA356">
        <v>1</v>
      </c>
      <c r="AB356">
        <v>10</v>
      </c>
      <c r="AC356">
        <v>2.1</v>
      </c>
      <c r="AD356">
        <v>250</v>
      </c>
      <c r="AE356">
        <v>195.89</v>
      </c>
      <c r="AF356">
        <v>70.894999999999996</v>
      </c>
      <c r="AG356">
        <v>70.895522388059604</v>
      </c>
      <c r="AH356">
        <v>100</v>
      </c>
      <c r="AI356">
        <v>420.89552200000003</v>
      </c>
      <c r="AJ356">
        <v>-1</v>
      </c>
      <c r="AK356">
        <v>2</v>
      </c>
      <c r="AL356">
        <v>39.340809999999998</v>
      </c>
      <c r="AM356">
        <v>345</v>
      </c>
      <c r="AN356">
        <v>200</v>
      </c>
      <c r="AO356">
        <v>20</v>
      </c>
      <c r="AP356">
        <v>0</v>
      </c>
      <c r="AQ356">
        <v>1002</v>
      </c>
      <c r="AR356">
        <v>1</v>
      </c>
      <c r="AS356">
        <v>3.6206870000000002</v>
      </c>
      <c r="AT356">
        <v>-1</v>
      </c>
    </row>
    <row r="357" spans="1:46" x14ac:dyDescent="0.3">
      <c r="A357" t="s">
        <v>74</v>
      </c>
      <c r="B357" t="s">
        <v>74</v>
      </c>
      <c r="C357">
        <v>2.1</v>
      </c>
      <c r="D357">
        <v>250</v>
      </c>
      <c r="E357" t="s">
        <v>75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74</v>
      </c>
      <c r="N357" t="s">
        <v>74</v>
      </c>
      <c r="O357">
        <v>65</v>
      </c>
      <c r="Y357" t="s">
        <v>74</v>
      </c>
      <c r="Z357" t="s">
        <v>74</v>
      </c>
      <c r="AA357">
        <v>2.1</v>
      </c>
      <c r="AB357">
        <v>250</v>
      </c>
      <c r="AC357" t="s">
        <v>75</v>
      </c>
      <c r="AD357" t="s">
        <v>74</v>
      </c>
      <c r="AE357" t="s">
        <v>74</v>
      </c>
      <c r="AF357" t="s">
        <v>74</v>
      </c>
      <c r="AG357" t="s">
        <v>74</v>
      </c>
      <c r="AH357" t="s">
        <v>74</v>
      </c>
      <c r="AI357" t="s">
        <v>74</v>
      </c>
      <c r="AJ357" t="s">
        <v>74</v>
      </c>
      <c r="AK357" t="s">
        <v>74</v>
      </c>
      <c r="AL357" t="s">
        <v>74</v>
      </c>
      <c r="AM357">
        <v>65</v>
      </c>
    </row>
    <row r="358" spans="1:46" x14ac:dyDescent="0.3">
      <c r="A358">
        <v>0.67</v>
      </c>
      <c r="B358">
        <v>0.625</v>
      </c>
      <c r="C358">
        <v>1</v>
      </c>
      <c r="D358">
        <v>10</v>
      </c>
      <c r="E358">
        <v>2.1</v>
      </c>
      <c r="F358">
        <v>250</v>
      </c>
      <c r="G358">
        <v>195.89</v>
      </c>
      <c r="H358">
        <v>70.894999999999996</v>
      </c>
      <c r="I358">
        <v>70.895522388059604</v>
      </c>
      <c r="J358">
        <v>0</v>
      </c>
      <c r="K358">
        <v>320.89552200000003</v>
      </c>
      <c r="L358">
        <v>-1</v>
      </c>
      <c r="M358">
        <v>2</v>
      </c>
      <c r="N358">
        <v>50.552140000000001</v>
      </c>
      <c r="O358">
        <v>390</v>
      </c>
      <c r="P358">
        <v>200</v>
      </c>
      <c r="Q358">
        <v>65</v>
      </c>
      <c r="S358">
        <v>0</v>
      </c>
      <c r="T358">
        <v>1354</v>
      </c>
      <c r="U358">
        <v>21</v>
      </c>
      <c r="V358">
        <v>14.3081</v>
      </c>
      <c r="W358">
        <v>-1</v>
      </c>
      <c r="Y358">
        <v>0.67</v>
      </c>
      <c r="Z358">
        <v>0.625</v>
      </c>
      <c r="AA358">
        <v>1</v>
      </c>
      <c r="AB358">
        <v>10</v>
      </c>
      <c r="AC358">
        <v>2.1</v>
      </c>
      <c r="AD358">
        <v>250</v>
      </c>
      <c r="AE358">
        <v>195.89</v>
      </c>
      <c r="AF358">
        <v>70.894999999999996</v>
      </c>
      <c r="AG358">
        <v>70.895522388059604</v>
      </c>
      <c r="AH358">
        <v>0</v>
      </c>
      <c r="AI358">
        <v>320.89552200000003</v>
      </c>
      <c r="AJ358">
        <v>-1</v>
      </c>
      <c r="AK358">
        <v>2</v>
      </c>
      <c r="AL358">
        <v>50.552140000000001</v>
      </c>
      <c r="AM358">
        <v>390</v>
      </c>
      <c r="AN358">
        <v>200</v>
      </c>
      <c r="AO358">
        <v>65</v>
      </c>
      <c r="AP358">
        <v>0</v>
      </c>
      <c r="AQ358">
        <v>1354</v>
      </c>
      <c r="AR358">
        <v>45</v>
      </c>
      <c r="AS358">
        <v>21.008009999999999</v>
      </c>
      <c r="AT358">
        <v>-1</v>
      </c>
    </row>
    <row r="359" spans="1:46" x14ac:dyDescent="0.3">
      <c r="A359">
        <v>0.67</v>
      </c>
      <c r="B359">
        <v>0.625</v>
      </c>
      <c r="C359">
        <v>1</v>
      </c>
      <c r="D359">
        <v>10</v>
      </c>
      <c r="E359">
        <v>2.1</v>
      </c>
      <c r="F359">
        <v>250</v>
      </c>
      <c r="G359">
        <v>195.89</v>
      </c>
      <c r="H359">
        <v>70.894999999999996</v>
      </c>
      <c r="I359">
        <v>70.895522388059604</v>
      </c>
      <c r="J359">
        <v>100</v>
      </c>
      <c r="K359">
        <v>420.89552200000003</v>
      </c>
      <c r="L359">
        <v>-1</v>
      </c>
      <c r="M359">
        <v>2</v>
      </c>
      <c r="N359">
        <v>42.818049999999999</v>
      </c>
      <c r="O359">
        <v>390</v>
      </c>
      <c r="P359">
        <v>200</v>
      </c>
      <c r="Q359">
        <v>65</v>
      </c>
      <c r="S359">
        <v>0</v>
      </c>
      <c r="T359">
        <v>1600</v>
      </c>
      <c r="U359">
        <v>10</v>
      </c>
      <c r="V359">
        <v>9.068721</v>
      </c>
      <c r="W359">
        <v>-1</v>
      </c>
      <c r="Y359">
        <v>0.67</v>
      </c>
      <c r="Z359">
        <v>0.625</v>
      </c>
      <c r="AA359">
        <v>1</v>
      </c>
      <c r="AB359">
        <v>10</v>
      </c>
      <c r="AC359">
        <v>2.1</v>
      </c>
      <c r="AD359">
        <v>250</v>
      </c>
      <c r="AE359">
        <v>195.89</v>
      </c>
      <c r="AF359">
        <v>70.894999999999996</v>
      </c>
      <c r="AG359">
        <v>70.895522388059604</v>
      </c>
      <c r="AH359">
        <v>100</v>
      </c>
      <c r="AI359">
        <v>420.89552200000003</v>
      </c>
      <c r="AJ359">
        <v>-1</v>
      </c>
      <c r="AK359">
        <v>2</v>
      </c>
      <c r="AL359">
        <v>42.818049999999999</v>
      </c>
      <c r="AM359">
        <v>390</v>
      </c>
      <c r="AN359">
        <v>200</v>
      </c>
      <c r="AO359">
        <v>65</v>
      </c>
      <c r="AP359">
        <v>0</v>
      </c>
      <c r="AQ359">
        <v>1441</v>
      </c>
      <c r="AR359">
        <v>99</v>
      </c>
      <c r="AS359">
        <v>30.390740000000001</v>
      </c>
      <c r="AT359">
        <v>-1</v>
      </c>
    </row>
    <row r="360" spans="1:46" x14ac:dyDescent="0.3">
      <c r="A360">
        <v>0.67</v>
      </c>
      <c r="B360">
        <v>0.625</v>
      </c>
      <c r="C360">
        <v>1</v>
      </c>
      <c r="D360">
        <v>10</v>
      </c>
      <c r="E360">
        <v>2.1</v>
      </c>
      <c r="F360">
        <v>250</v>
      </c>
      <c r="G360">
        <v>195.89</v>
      </c>
      <c r="H360">
        <v>70.894999999999996</v>
      </c>
      <c r="I360">
        <v>70.895522388059604</v>
      </c>
      <c r="J360">
        <v>200</v>
      </c>
      <c r="K360">
        <v>520.89552200000003</v>
      </c>
      <c r="L360">
        <v>-1</v>
      </c>
      <c r="M360">
        <v>2</v>
      </c>
      <c r="N360">
        <v>36.822580000000002</v>
      </c>
      <c r="O360">
        <v>390</v>
      </c>
      <c r="P360">
        <v>200</v>
      </c>
      <c r="Q360">
        <v>65</v>
      </c>
      <c r="S360">
        <v>0</v>
      </c>
      <c r="T360">
        <v>1502</v>
      </c>
      <c r="U360">
        <v>6</v>
      </c>
      <c r="V360">
        <v>7.2474100000000004</v>
      </c>
      <c r="W360">
        <v>-1</v>
      </c>
      <c r="Y360">
        <v>0.67</v>
      </c>
      <c r="Z360">
        <v>0.625</v>
      </c>
      <c r="AA360">
        <v>1</v>
      </c>
      <c r="AB360">
        <v>10</v>
      </c>
      <c r="AC360">
        <v>2.1</v>
      </c>
      <c r="AD360">
        <v>250</v>
      </c>
      <c r="AE360">
        <v>195.89</v>
      </c>
      <c r="AF360">
        <v>70.894999999999996</v>
      </c>
      <c r="AG360">
        <v>70.895522388059604</v>
      </c>
      <c r="AH360">
        <v>200</v>
      </c>
      <c r="AI360">
        <v>520.89552200000003</v>
      </c>
      <c r="AJ360">
        <v>-1</v>
      </c>
      <c r="AK360">
        <v>2</v>
      </c>
      <c r="AL360">
        <v>36.822580000000002</v>
      </c>
      <c r="AM360">
        <v>390</v>
      </c>
      <c r="AN360">
        <v>200</v>
      </c>
      <c r="AO360">
        <v>65</v>
      </c>
      <c r="AP360">
        <v>0</v>
      </c>
      <c r="AQ360">
        <v>364</v>
      </c>
      <c r="AR360">
        <v>34</v>
      </c>
      <c r="AS360">
        <v>35.591520000000003</v>
      </c>
      <c r="AT360">
        <v>-1</v>
      </c>
    </row>
    <row r="361" spans="1:46" x14ac:dyDescent="0.3">
      <c r="A361">
        <v>0.67</v>
      </c>
      <c r="B361">
        <v>0.625</v>
      </c>
      <c r="C361">
        <v>1</v>
      </c>
      <c r="D361">
        <v>10</v>
      </c>
      <c r="E361">
        <v>2.1</v>
      </c>
      <c r="F361">
        <v>250</v>
      </c>
      <c r="G361">
        <v>195.89</v>
      </c>
      <c r="H361">
        <v>70.894999999999996</v>
      </c>
      <c r="I361">
        <v>70.895522388059604</v>
      </c>
      <c r="J361">
        <v>300</v>
      </c>
      <c r="K361">
        <v>620.89552200000003</v>
      </c>
      <c r="L361">
        <v>-1</v>
      </c>
      <c r="M361">
        <v>2</v>
      </c>
      <c r="N361">
        <v>32.133949999999999</v>
      </c>
      <c r="O361">
        <v>390</v>
      </c>
      <c r="P361">
        <v>200</v>
      </c>
      <c r="Q361">
        <v>65</v>
      </c>
      <c r="S361">
        <v>0</v>
      </c>
      <c r="T361">
        <v>1618</v>
      </c>
      <c r="U361">
        <v>7</v>
      </c>
      <c r="V361">
        <v>7.5426859999999998</v>
      </c>
      <c r="W361">
        <v>-1</v>
      </c>
      <c r="Y361">
        <v>0.67</v>
      </c>
      <c r="Z361">
        <v>0.625</v>
      </c>
      <c r="AA361">
        <v>1</v>
      </c>
      <c r="AB361">
        <v>10</v>
      </c>
      <c r="AC361">
        <v>2.1</v>
      </c>
      <c r="AD361">
        <v>250</v>
      </c>
      <c r="AE361">
        <v>195.89</v>
      </c>
      <c r="AF361">
        <v>70.894999999999996</v>
      </c>
      <c r="AG361">
        <v>70.895522388059604</v>
      </c>
      <c r="AH361">
        <v>300</v>
      </c>
      <c r="AI361">
        <v>620.89552200000003</v>
      </c>
      <c r="AJ361">
        <v>-1</v>
      </c>
      <c r="AK361">
        <v>2</v>
      </c>
      <c r="AL361">
        <v>32.133949999999999</v>
      </c>
      <c r="AM361">
        <v>390</v>
      </c>
      <c r="AN361">
        <v>200</v>
      </c>
      <c r="AO361">
        <v>65</v>
      </c>
      <c r="AP361">
        <v>0</v>
      </c>
      <c r="AQ361">
        <v>0</v>
      </c>
      <c r="AR361">
        <v>34</v>
      </c>
      <c r="AS361">
        <v>35.591520000000003</v>
      </c>
      <c r="AT361">
        <v>-1</v>
      </c>
    </row>
    <row r="362" spans="1:46" x14ac:dyDescent="0.3">
      <c r="A362">
        <v>0.67</v>
      </c>
      <c r="B362">
        <v>0.625</v>
      </c>
      <c r="C362">
        <v>1</v>
      </c>
      <c r="D362">
        <v>10</v>
      </c>
      <c r="E362">
        <v>2.1</v>
      </c>
      <c r="F362">
        <v>250</v>
      </c>
      <c r="G362">
        <v>195.89</v>
      </c>
      <c r="H362">
        <v>70.894999999999996</v>
      </c>
      <c r="I362">
        <v>70.895522388059604</v>
      </c>
      <c r="J362">
        <v>200</v>
      </c>
      <c r="K362">
        <v>520.89552200000003</v>
      </c>
      <c r="L362">
        <v>-1</v>
      </c>
      <c r="M362">
        <v>2</v>
      </c>
      <c r="N362">
        <v>36.822580000000002</v>
      </c>
      <c r="O362">
        <v>390</v>
      </c>
      <c r="P362">
        <v>200</v>
      </c>
      <c r="Q362">
        <v>65</v>
      </c>
      <c r="S362">
        <v>0</v>
      </c>
      <c r="T362">
        <v>1502</v>
      </c>
      <c r="U362">
        <v>6</v>
      </c>
      <c r="V362">
        <v>7.2474100000000004</v>
      </c>
      <c r="W362">
        <v>-1</v>
      </c>
      <c r="Y362">
        <v>0.67</v>
      </c>
      <c r="Z362">
        <v>0.625</v>
      </c>
      <c r="AA362">
        <v>1</v>
      </c>
      <c r="AB362">
        <v>10</v>
      </c>
      <c r="AC362">
        <v>2.1</v>
      </c>
      <c r="AD362">
        <v>250</v>
      </c>
      <c r="AE362">
        <v>195.89</v>
      </c>
      <c r="AF362">
        <v>70.894999999999996</v>
      </c>
      <c r="AG362">
        <v>70.895522388059604</v>
      </c>
      <c r="AH362">
        <v>200</v>
      </c>
      <c r="AI362">
        <v>520.89552200000003</v>
      </c>
      <c r="AJ362">
        <v>-1</v>
      </c>
      <c r="AK362">
        <v>2</v>
      </c>
      <c r="AL362">
        <v>36.822580000000002</v>
      </c>
      <c r="AM362">
        <v>390</v>
      </c>
      <c r="AN362">
        <v>200</v>
      </c>
      <c r="AO362">
        <v>65</v>
      </c>
      <c r="AP362">
        <v>0</v>
      </c>
      <c r="AQ362">
        <v>364</v>
      </c>
      <c r="AR362">
        <v>34</v>
      </c>
      <c r="AS362">
        <v>35.591520000000003</v>
      </c>
      <c r="AT362">
        <v>-1</v>
      </c>
    </row>
    <row r="363" spans="1:46" x14ac:dyDescent="0.3">
      <c r="A363" t="s">
        <v>74</v>
      </c>
      <c r="B363" t="s">
        <v>74</v>
      </c>
      <c r="C363">
        <v>2.1</v>
      </c>
      <c r="D363">
        <v>250</v>
      </c>
      <c r="E363" t="s">
        <v>75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74</v>
      </c>
      <c r="N363" t="s">
        <v>74</v>
      </c>
      <c r="O363">
        <v>110</v>
      </c>
      <c r="Y363" t="s">
        <v>74</v>
      </c>
      <c r="Z363" t="s">
        <v>74</v>
      </c>
      <c r="AA363">
        <v>2.1</v>
      </c>
      <c r="AB363">
        <v>250</v>
      </c>
      <c r="AC363" t="s">
        <v>75</v>
      </c>
      <c r="AD363" t="s">
        <v>74</v>
      </c>
      <c r="AE363" t="s">
        <v>74</v>
      </c>
      <c r="AF363" t="s">
        <v>74</v>
      </c>
      <c r="AG363" t="s">
        <v>74</v>
      </c>
      <c r="AH363" t="s">
        <v>74</v>
      </c>
      <c r="AI363" t="s">
        <v>74</v>
      </c>
      <c r="AJ363" t="s">
        <v>74</v>
      </c>
      <c r="AK363" t="s">
        <v>74</v>
      </c>
      <c r="AL363" t="s">
        <v>74</v>
      </c>
      <c r="AM363">
        <v>110</v>
      </c>
    </row>
    <row r="364" spans="1:46" x14ac:dyDescent="0.3">
      <c r="A364">
        <v>0.67</v>
      </c>
      <c r="B364">
        <v>0.625</v>
      </c>
      <c r="C364">
        <v>1</v>
      </c>
      <c r="D364">
        <v>10</v>
      </c>
      <c r="E364">
        <v>2.1</v>
      </c>
      <c r="F364">
        <v>250</v>
      </c>
      <c r="G364">
        <v>195.89</v>
      </c>
      <c r="H364">
        <v>70.894999999999996</v>
      </c>
      <c r="I364">
        <v>70.895522388059604</v>
      </c>
      <c r="J364">
        <v>0</v>
      </c>
      <c r="K364">
        <v>320.89552200000003</v>
      </c>
      <c r="L364">
        <v>-1</v>
      </c>
      <c r="M364">
        <v>2</v>
      </c>
      <c r="N364">
        <v>53.584139999999998</v>
      </c>
      <c r="O364">
        <v>435</v>
      </c>
      <c r="P364">
        <v>200</v>
      </c>
      <c r="Q364">
        <v>110</v>
      </c>
      <c r="S364">
        <v>0</v>
      </c>
      <c r="T364">
        <v>1035</v>
      </c>
      <c r="U364">
        <v>27</v>
      </c>
      <c r="V364">
        <v>18.58963</v>
      </c>
      <c r="W364">
        <v>-1</v>
      </c>
      <c r="Y364">
        <v>0.67</v>
      </c>
      <c r="Z364">
        <v>0.625</v>
      </c>
      <c r="AA364">
        <v>1</v>
      </c>
      <c r="AB364">
        <v>10</v>
      </c>
      <c r="AC364">
        <v>2.1</v>
      </c>
      <c r="AD364">
        <v>250</v>
      </c>
      <c r="AE364">
        <v>195.89</v>
      </c>
      <c r="AF364">
        <v>70.894999999999996</v>
      </c>
      <c r="AG364">
        <v>70.895522388059604</v>
      </c>
      <c r="AH364">
        <v>0</v>
      </c>
      <c r="AI364">
        <v>320.89552200000003</v>
      </c>
      <c r="AJ364">
        <v>-1</v>
      </c>
      <c r="AK364">
        <v>2</v>
      </c>
      <c r="AL364">
        <v>53.584139999999998</v>
      </c>
      <c r="AM364">
        <v>435</v>
      </c>
      <c r="AN364">
        <v>200</v>
      </c>
      <c r="AO364">
        <v>110</v>
      </c>
      <c r="AP364">
        <v>0</v>
      </c>
      <c r="AQ364">
        <v>1036</v>
      </c>
      <c r="AR364">
        <v>92</v>
      </c>
      <c r="AS364">
        <v>34.674849999999999</v>
      </c>
      <c r="AT364">
        <v>-1</v>
      </c>
    </row>
    <row r="365" spans="1:46" x14ac:dyDescent="0.3">
      <c r="A365">
        <v>0.67</v>
      </c>
      <c r="B365">
        <v>0.625</v>
      </c>
      <c r="C365">
        <v>1</v>
      </c>
      <c r="D365">
        <v>10</v>
      </c>
      <c r="E365">
        <v>2.1</v>
      </c>
      <c r="F365">
        <v>250</v>
      </c>
      <c r="G365">
        <v>195.89</v>
      </c>
      <c r="H365">
        <v>70.894999999999996</v>
      </c>
      <c r="I365">
        <v>70.895522388059604</v>
      </c>
      <c r="J365">
        <v>100</v>
      </c>
      <c r="K365">
        <v>420.89552200000003</v>
      </c>
      <c r="L365">
        <v>-1</v>
      </c>
      <c r="M365">
        <v>2</v>
      </c>
      <c r="N365">
        <v>45.944099999999999</v>
      </c>
      <c r="O365">
        <v>435</v>
      </c>
      <c r="P365">
        <v>200</v>
      </c>
      <c r="Q365">
        <v>110</v>
      </c>
      <c r="S365">
        <v>0</v>
      </c>
      <c r="T365">
        <v>1425</v>
      </c>
      <c r="U365">
        <v>31</v>
      </c>
      <c r="V365">
        <v>16.96341</v>
      </c>
      <c r="W365">
        <v>-1</v>
      </c>
      <c r="Y365">
        <v>0.67</v>
      </c>
      <c r="Z365">
        <v>0.625</v>
      </c>
      <c r="AA365">
        <v>1</v>
      </c>
      <c r="AB365">
        <v>10</v>
      </c>
      <c r="AC365">
        <v>2.1</v>
      </c>
      <c r="AD365">
        <v>250</v>
      </c>
      <c r="AE365">
        <v>195.89</v>
      </c>
      <c r="AF365">
        <v>70.894999999999996</v>
      </c>
      <c r="AG365">
        <v>70.895522388059604</v>
      </c>
      <c r="AH365">
        <v>100</v>
      </c>
      <c r="AI365">
        <v>420.89552200000003</v>
      </c>
      <c r="AJ365">
        <v>-1</v>
      </c>
      <c r="AK365">
        <v>2</v>
      </c>
      <c r="AL365">
        <v>45.944099999999999</v>
      </c>
      <c r="AM365">
        <v>435</v>
      </c>
      <c r="AN365">
        <v>200</v>
      </c>
      <c r="AO365">
        <v>110</v>
      </c>
      <c r="AP365">
        <v>0</v>
      </c>
      <c r="AQ365">
        <v>1419</v>
      </c>
      <c r="AR365">
        <v>130</v>
      </c>
      <c r="AS365">
        <v>35.237009999999998</v>
      </c>
      <c r="AT365">
        <v>-1</v>
      </c>
    </row>
    <row r="366" spans="1:46" x14ac:dyDescent="0.3">
      <c r="A366">
        <v>0.67</v>
      </c>
      <c r="B366">
        <v>0.625</v>
      </c>
      <c r="C366">
        <v>1</v>
      </c>
      <c r="D366">
        <v>10</v>
      </c>
      <c r="E366">
        <v>2.1</v>
      </c>
      <c r="F366">
        <v>250</v>
      </c>
      <c r="G366">
        <v>195.89</v>
      </c>
      <c r="H366">
        <v>70.894999999999996</v>
      </c>
      <c r="I366">
        <v>70.895522388059604</v>
      </c>
      <c r="J366">
        <v>200</v>
      </c>
      <c r="K366">
        <v>520.89552200000003</v>
      </c>
      <c r="L366">
        <v>-1</v>
      </c>
      <c r="M366">
        <v>2</v>
      </c>
      <c r="N366">
        <v>39.865259999999999</v>
      </c>
      <c r="O366">
        <v>435</v>
      </c>
      <c r="P366">
        <v>200</v>
      </c>
      <c r="Q366">
        <v>110</v>
      </c>
      <c r="S366">
        <v>0</v>
      </c>
      <c r="T366">
        <v>1238</v>
      </c>
      <c r="U366">
        <v>13</v>
      </c>
      <c r="V366">
        <v>11.76324</v>
      </c>
      <c r="W366">
        <v>-1</v>
      </c>
      <c r="Y366">
        <v>0.67</v>
      </c>
      <c r="Z366">
        <v>0.625</v>
      </c>
      <c r="AA366">
        <v>1</v>
      </c>
      <c r="AB366">
        <v>10</v>
      </c>
      <c r="AC366">
        <v>2.1</v>
      </c>
      <c r="AD366">
        <v>250</v>
      </c>
      <c r="AE366">
        <v>195.89</v>
      </c>
      <c r="AF366">
        <v>70.894999999999996</v>
      </c>
      <c r="AG366">
        <v>70.895522388059604</v>
      </c>
      <c r="AH366">
        <v>200</v>
      </c>
      <c r="AI366">
        <v>520.89552200000003</v>
      </c>
      <c r="AJ366">
        <v>-1</v>
      </c>
      <c r="AK366">
        <v>2</v>
      </c>
      <c r="AL366">
        <v>39.865259999999999</v>
      </c>
      <c r="AM366">
        <v>435</v>
      </c>
      <c r="AN366">
        <v>200</v>
      </c>
      <c r="AO366">
        <v>110</v>
      </c>
      <c r="AP366">
        <v>0</v>
      </c>
      <c r="AQ366">
        <v>687</v>
      </c>
      <c r="AR366">
        <v>53</v>
      </c>
      <c r="AS366">
        <v>32.252339999999997</v>
      </c>
      <c r="AT366">
        <v>-1</v>
      </c>
    </row>
    <row r="367" spans="1:46" x14ac:dyDescent="0.3">
      <c r="A367">
        <v>0.67</v>
      </c>
      <c r="B367">
        <v>0.625</v>
      </c>
      <c r="C367">
        <v>1</v>
      </c>
      <c r="D367">
        <v>10</v>
      </c>
      <c r="E367">
        <v>2.1</v>
      </c>
      <c r="F367">
        <v>250</v>
      </c>
      <c r="G367">
        <v>195.89</v>
      </c>
      <c r="H367">
        <v>70.894999999999996</v>
      </c>
      <c r="I367">
        <v>70.895522388059604</v>
      </c>
      <c r="J367">
        <v>300</v>
      </c>
      <c r="K367">
        <v>620.89552200000003</v>
      </c>
      <c r="L367">
        <v>-1</v>
      </c>
      <c r="M367">
        <v>2</v>
      </c>
      <c r="N367">
        <v>35.015120000000003</v>
      </c>
      <c r="O367">
        <v>435</v>
      </c>
      <c r="P367">
        <v>200</v>
      </c>
      <c r="Q367">
        <v>110</v>
      </c>
      <c r="S367">
        <v>0</v>
      </c>
      <c r="T367">
        <v>1388</v>
      </c>
      <c r="U367">
        <v>11</v>
      </c>
      <c r="V367">
        <v>10.214790000000001</v>
      </c>
      <c r="W367">
        <v>-1</v>
      </c>
      <c r="Y367">
        <v>0.67</v>
      </c>
      <c r="Z367">
        <v>0.625</v>
      </c>
      <c r="AA367">
        <v>1</v>
      </c>
      <c r="AB367">
        <v>10</v>
      </c>
      <c r="AC367">
        <v>2.1</v>
      </c>
      <c r="AD367">
        <v>250</v>
      </c>
      <c r="AE367">
        <v>195.89</v>
      </c>
      <c r="AF367">
        <v>70.894999999999996</v>
      </c>
      <c r="AG367">
        <v>70.895522388059604</v>
      </c>
      <c r="AH367">
        <v>300</v>
      </c>
      <c r="AI367">
        <v>620.89552200000003</v>
      </c>
      <c r="AJ367">
        <v>-1</v>
      </c>
      <c r="AK367">
        <v>2</v>
      </c>
      <c r="AL367">
        <v>35.015120000000003</v>
      </c>
      <c r="AM367">
        <v>435</v>
      </c>
      <c r="AN367">
        <v>200</v>
      </c>
      <c r="AO367">
        <v>110</v>
      </c>
      <c r="AP367">
        <v>0</v>
      </c>
      <c r="AQ367">
        <v>0</v>
      </c>
      <c r="AR367">
        <v>53</v>
      </c>
      <c r="AS367">
        <v>32.252339999999997</v>
      </c>
      <c r="AT367">
        <v>-1</v>
      </c>
    </row>
    <row r="368" spans="1:46" x14ac:dyDescent="0.3">
      <c r="A368">
        <v>0.67</v>
      </c>
      <c r="B368">
        <v>0.625</v>
      </c>
      <c r="C368">
        <v>1</v>
      </c>
      <c r="D368">
        <v>10</v>
      </c>
      <c r="E368">
        <v>2.1</v>
      </c>
      <c r="F368">
        <v>250</v>
      </c>
      <c r="G368">
        <v>195.89</v>
      </c>
      <c r="H368">
        <v>70.894999999999996</v>
      </c>
      <c r="I368">
        <v>70.895522388059604</v>
      </c>
      <c r="J368">
        <v>300</v>
      </c>
      <c r="K368">
        <v>620.89552200000003</v>
      </c>
      <c r="L368">
        <v>-1</v>
      </c>
      <c r="M368">
        <v>2</v>
      </c>
      <c r="N368">
        <v>35.015120000000003</v>
      </c>
      <c r="O368">
        <v>435</v>
      </c>
      <c r="P368">
        <v>200</v>
      </c>
      <c r="Q368">
        <v>110</v>
      </c>
      <c r="S368">
        <v>0</v>
      </c>
      <c r="T368">
        <v>1388</v>
      </c>
      <c r="U368">
        <v>11</v>
      </c>
      <c r="V368">
        <v>10.214790000000001</v>
      </c>
      <c r="W368">
        <v>-1</v>
      </c>
      <c r="Y368">
        <v>0.67</v>
      </c>
      <c r="Z368">
        <v>0.625</v>
      </c>
      <c r="AA368">
        <v>1</v>
      </c>
      <c r="AB368">
        <v>10</v>
      </c>
      <c r="AC368">
        <v>2.1</v>
      </c>
      <c r="AD368">
        <v>250</v>
      </c>
      <c r="AE368">
        <v>195.89</v>
      </c>
      <c r="AF368">
        <v>70.894999999999996</v>
      </c>
      <c r="AG368">
        <v>70.895522388059604</v>
      </c>
      <c r="AH368">
        <v>200</v>
      </c>
      <c r="AI368">
        <v>520.89552200000003</v>
      </c>
      <c r="AJ368">
        <v>-1</v>
      </c>
      <c r="AK368">
        <v>2</v>
      </c>
      <c r="AL368">
        <v>39.865259999999999</v>
      </c>
      <c r="AM368">
        <v>435</v>
      </c>
      <c r="AN368">
        <v>200</v>
      </c>
      <c r="AO368">
        <v>110</v>
      </c>
      <c r="AP368">
        <v>0</v>
      </c>
      <c r="AQ368">
        <v>687</v>
      </c>
      <c r="AR368">
        <v>53</v>
      </c>
      <c r="AS368">
        <v>32.252339999999997</v>
      </c>
      <c r="AT368">
        <v>-1</v>
      </c>
    </row>
    <row r="369" spans="1:46" x14ac:dyDescent="0.3">
      <c r="A369" t="s">
        <v>74</v>
      </c>
      <c r="B369" t="s">
        <v>74</v>
      </c>
      <c r="C369">
        <v>2.1</v>
      </c>
      <c r="D369">
        <v>250</v>
      </c>
      <c r="E369" t="s">
        <v>75</v>
      </c>
      <c r="F369" t="s">
        <v>74</v>
      </c>
      <c r="G369" t="s">
        <v>74</v>
      </c>
      <c r="H369" t="s">
        <v>74</v>
      </c>
      <c r="I369" t="s">
        <v>74</v>
      </c>
      <c r="J369" t="s">
        <v>74</v>
      </c>
      <c r="K369" t="s">
        <v>74</v>
      </c>
      <c r="L369" t="s">
        <v>74</v>
      </c>
      <c r="M369" t="s">
        <v>74</v>
      </c>
      <c r="N369" t="s">
        <v>74</v>
      </c>
      <c r="O369">
        <v>155</v>
      </c>
      <c r="Y369" t="s">
        <v>74</v>
      </c>
      <c r="Z369" t="s">
        <v>74</v>
      </c>
      <c r="AA369">
        <v>2.1</v>
      </c>
      <c r="AB369">
        <v>250</v>
      </c>
      <c r="AC369" t="s">
        <v>75</v>
      </c>
      <c r="AD369" t="s">
        <v>74</v>
      </c>
      <c r="AE369" t="s">
        <v>74</v>
      </c>
      <c r="AF369" t="s">
        <v>74</v>
      </c>
      <c r="AG369" t="s">
        <v>74</v>
      </c>
      <c r="AH369" t="s">
        <v>74</v>
      </c>
      <c r="AI369" t="s">
        <v>74</v>
      </c>
      <c r="AJ369" t="s">
        <v>74</v>
      </c>
      <c r="AK369" t="s">
        <v>74</v>
      </c>
      <c r="AL369" t="s">
        <v>74</v>
      </c>
      <c r="AM369">
        <v>155</v>
      </c>
    </row>
    <row r="370" spans="1:46" x14ac:dyDescent="0.3">
      <c r="A370">
        <v>0.67</v>
      </c>
      <c r="B370">
        <v>0.625</v>
      </c>
      <c r="C370">
        <v>1</v>
      </c>
      <c r="D370">
        <v>10</v>
      </c>
      <c r="E370">
        <v>2.1</v>
      </c>
      <c r="F370">
        <v>250</v>
      </c>
      <c r="G370">
        <v>195.89</v>
      </c>
      <c r="H370">
        <v>70.894999999999996</v>
      </c>
      <c r="I370">
        <v>70.895522388059604</v>
      </c>
      <c r="J370">
        <v>0</v>
      </c>
      <c r="K370">
        <v>320.89552200000003</v>
      </c>
      <c r="L370">
        <v>-1</v>
      </c>
      <c r="M370">
        <v>2</v>
      </c>
      <c r="N370">
        <v>56.235990000000001</v>
      </c>
      <c r="O370">
        <v>480</v>
      </c>
      <c r="P370">
        <v>200</v>
      </c>
      <c r="Q370">
        <v>155</v>
      </c>
      <c r="S370">
        <v>0</v>
      </c>
      <c r="T370">
        <v>821</v>
      </c>
      <c r="U370">
        <v>36</v>
      </c>
      <c r="V370">
        <v>24.17455</v>
      </c>
      <c r="W370">
        <v>-1</v>
      </c>
      <c r="Y370">
        <v>0.67</v>
      </c>
      <c r="Z370">
        <v>0.625</v>
      </c>
      <c r="AA370">
        <v>1</v>
      </c>
      <c r="AB370">
        <v>10</v>
      </c>
      <c r="AC370">
        <v>2.1</v>
      </c>
      <c r="AD370">
        <v>250</v>
      </c>
      <c r="AE370">
        <v>195.89</v>
      </c>
      <c r="AF370">
        <v>70.894999999999996</v>
      </c>
      <c r="AG370">
        <v>70.895522388059604</v>
      </c>
      <c r="AH370">
        <v>0</v>
      </c>
      <c r="AI370">
        <v>320.89552200000003</v>
      </c>
      <c r="AJ370">
        <v>-1</v>
      </c>
      <c r="AK370">
        <v>2</v>
      </c>
      <c r="AL370">
        <v>56.235990000000001</v>
      </c>
      <c r="AM370">
        <v>480</v>
      </c>
      <c r="AN370">
        <v>200</v>
      </c>
      <c r="AO370">
        <v>155</v>
      </c>
      <c r="AP370">
        <v>0</v>
      </c>
      <c r="AQ370">
        <v>820</v>
      </c>
      <c r="AR370">
        <v>73</v>
      </c>
      <c r="AS370">
        <v>34.7194</v>
      </c>
      <c r="AT370">
        <v>-1</v>
      </c>
    </row>
    <row r="371" spans="1:46" x14ac:dyDescent="0.3">
      <c r="A371">
        <v>0.67</v>
      </c>
      <c r="B371">
        <v>0.625</v>
      </c>
      <c r="C371">
        <v>1</v>
      </c>
      <c r="D371">
        <v>10</v>
      </c>
      <c r="E371">
        <v>2.1</v>
      </c>
      <c r="F371">
        <v>250</v>
      </c>
      <c r="G371">
        <v>195.89</v>
      </c>
      <c r="H371">
        <v>70.894999999999996</v>
      </c>
      <c r="I371">
        <v>70.895522388059604</v>
      </c>
      <c r="J371">
        <v>100</v>
      </c>
      <c r="K371">
        <v>420.89552200000003</v>
      </c>
      <c r="L371">
        <v>-1</v>
      </c>
      <c r="M371">
        <v>2</v>
      </c>
      <c r="N371">
        <v>48.753579999999999</v>
      </c>
      <c r="O371">
        <v>480</v>
      </c>
      <c r="P371">
        <v>200</v>
      </c>
      <c r="Q371">
        <v>155</v>
      </c>
      <c r="S371">
        <v>0</v>
      </c>
      <c r="T371">
        <v>1111</v>
      </c>
      <c r="U371">
        <v>36</v>
      </c>
      <c r="V371">
        <v>20.740559999999999</v>
      </c>
      <c r="W371">
        <v>-1</v>
      </c>
      <c r="Y371">
        <v>0.67</v>
      </c>
      <c r="Z371">
        <v>0.625</v>
      </c>
      <c r="AA371">
        <v>1</v>
      </c>
      <c r="AB371">
        <v>10</v>
      </c>
      <c r="AC371">
        <v>2.1</v>
      </c>
      <c r="AD371">
        <v>250</v>
      </c>
      <c r="AE371">
        <v>195.89</v>
      </c>
      <c r="AF371">
        <v>70.894999999999996</v>
      </c>
      <c r="AG371">
        <v>70.895522388059604</v>
      </c>
      <c r="AH371">
        <v>100</v>
      </c>
      <c r="AI371">
        <v>420.89552200000003</v>
      </c>
      <c r="AJ371">
        <v>-1</v>
      </c>
      <c r="AK371">
        <v>2</v>
      </c>
      <c r="AL371">
        <v>48.753579999999999</v>
      </c>
      <c r="AM371">
        <v>480</v>
      </c>
      <c r="AN371">
        <v>200</v>
      </c>
      <c r="AO371">
        <v>155</v>
      </c>
      <c r="AP371">
        <v>0</v>
      </c>
      <c r="AQ371">
        <v>1113</v>
      </c>
      <c r="AR371">
        <v>92</v>
      </c>
      <c r="AS371">
        <v>33.417349999999999</v>
      </c>
      <c r="AT371">
        <v>-1</v>
      </c>
    </row>
    <row r="372" spans="1:46" x14ac:dyDescent="0.3">
      <c r="A372">
        <v>0.67</v>
      </c>
      <c r="B372">
        <v>0.625</v>
      </c>
      <c r="C372">
        <v>1</v>
      </c>
      <c r="D372">
        <v>10</v>
      </c>
      <c r="E372">
        <v>2.1</v>
      </c>
      <c r="F372">
        <v>250</v>
      </c>
      <c r="G372">
        <v>195.89</v>
      </c>
      <c r="H372">
        <v>70.894999999999996</v>
      </c>
      <c r="I372">
        <v>70.895522388059604</v>
      </c>
      <c r="J372">
        <v>200</v>
      </c>
      <c r="K372">
        <v>520.89552200000003</v>
      </c>
      <c r="L372">
        <v>-1</v>
      </c>
      <c r="M372">
        <v>2</v>
      </c>
      <c r="N372">
        <v>42.660249999999998</v>
      </c>
      <c r="O372">
        <v>480</v>
      </c>
      <c r="P372">
        <v>200</v>
      </c>
      <c r="Q372">
        <v>155</v>
      </c>
      <c r="S372">
        <v>0</v>
      </c>
      <c r="T372">
        <v>1239</v>
      </c>
      <c r="U372">
        <v>31</v>
      </c>
      <c r="V372">
        <v>18.202269999999999</v>
      </c>
      <c r="W372">
        <v>-1</v>
      </c>
      <c r="Y372">
        <v>0.67</v>
      </c>
      <c r="Z372">
        <v>0.625</v>
      </c>
      <c r="AA372">
        <v>1</v>
      </c>
      <c r="AB372">
        <v>10</v>
      </c>
      <c r="AC372">
        <v>2.1</v>
      </c>
      <c r="AD372">
        <v>250</v>
      </c>
      <c r="AE372">
        <v>195.89</v>
      </c>
      <c r="AF372">
        <v>70.894999999999996</v>
      </c>
      <c r="AG372">
        <v>70.895522388059604</v>
      </c>
      <c r="AH372">
        <v>200</v>
      </c>
      <c r="AI372">
        <v>520.89552200000003</v>
      </c>
      <c r="AJ372">
        <v>-1</v>
      </c>
      <c r="AK372">
        <v>2</v>
      </c>
      <c r="AL372">
        <v>42.660249999999998</v>
      </c>
      <c r="AM372">
        <v>480</v>
      </c>
      <c r="AN372">
        <v>200</v>
      </c>
      <c r="AO372">
        <v>155</v>
      </c>
      <c r="AP372">
        <v>2</v>
      </c>
      <c r="AQ372">
        <v>1054</v>
      </c>
      <c r="AR372">
        <v>89</v>
      </c>
      <c r="AS372">
        <v>33.786079999999998</v>
      </c>
      <c r="AT372">
        <v>61.5</v>
      </c>
    </row>
    <row r="373" spans="1:46" x14ac:dyDescent="0.3">
      <c r="A373">
        <v>0.67</v>
      </c>
      <c r="B373">
        <v>0.625</v>
      </c>
      <c r="C373">
        <v>1</v>
      </c>
      <c r="D373">
        <v>10</v>
      </c>
      <c r="E373">
        <v>2.1</v>
      </c>
      <c r="F373">
        <v>250</v>
      </c>
      <c r="G373">
        <v>195.89</v>
      </c>
      <c r="H373">
        <v>70.894999999999996</v>
      </c>
      <c r="I373">
        <v>70.895522388059604</v>
      </c>
      <c r="J373">
        <v>300</v>
      </c>
      <c r="K373">
        <v>620.89552200000003</v>
      </c>
      <c r="L373">
        <v>-1</v>
      </c>
      <c r="M373">
        <v>2</v>
      </c>
      <c r="N373">
        <v>37.706780000000002</v>
      </c>
      <c r="O373">
        <v>480</v>
      </c>
      <c r="P373">
        <v>200</v>
      </c>
      <c r="Q373">
        <v>155</v>
      </c>
      <c r="S373">
        <v>0</v>
      </c>
      <c r="T373">
        <v>1219</v>
      </c>
      <c r="U373">
        <v>22</v>
      </c>
      <c r="V373">
        <v>15.44106</v>
      </c>
      <c r="W373">
        <v>-1</v>
      </c>
      <c r="Y373">
        <v>0.67</v>
      </c>
      <c r="Z373">
        <v>0.625</v>
      </c>
      <c r="AA373">
        <v>1</v>
      </c>
      <c r="AB373">
        <v>10</v>
      </c>
      <c r="AC373">
        <v>2.1</v>
      </c>
      <c r="AD373">
        <v>250</v>
      </c>
      <c r="AE373">
        <v>195.89</v>
      </c>
      <c r="AF373">
        <v>70.894999999999996</v>
      </c>
      <c r="AG373">
        <v>70.895522388059604</v>
      </c>
      <c r="AH373">
        <v>300</v>
      </c>
      <c r="AI373">
        <v>620.89552200000003</v>
      </c>
      <c r="AJ373">
        <v>-1</v>
      </c>
      <c r="AK373">
        <v>2</v>
      </c>
      <c r="AL373">
        <v>37.706780000000002</v>
      </c>
      <c r="AM373">
        <v>480</v>
      </c>
      <c r="AN373">
        <v>200</v>
      </c>
      <c r="AO373">
        <v>155</v>
      </c>
      <c r="AP373">
        <v>0</v>
      </c>
      <c r="AQ373">
        <v>244</v>
      </c>
      <c r="AR373">
        <v>16</v>
      </c>
      <c r="AS373">
        <v>29.674440000000001</v>
      </c>
      <c r="AT373">
        <v>-1</v>
      </c>
    </row>
    <row r="374" spans="1:46" x14ac:dyDescent="0.3">
      <c r="A374">
        <v>0.67</v>
      </c>
      <c r="B374">
        <v>0.625</v>
      </c>
      <c r="C374">
        <v>1</v>
      </c>
      <c r="D374">
        <v>10</v>
      </c>
      <c r="E374">
        <v>2.1</v>
      </c>
      <c r="F374">
        <v>250</v>
      </c>
      <c r="G374">
        <v>195.89</v>
      </c>
      <c r="H374">
        <v>70.894999999999996</v>
      </c>
      <c r="I374">
        <v>70.895522388059604</v>
      </c>
      <c r="J374">
        <v>300</v>
      </c>
      <c r="K374">
        <v>620.89552200000003</v>
      </c>
      <c r="L374">
        <v>-1</v>
      </c>
      <c r="M374">
        <v>2</v>
      </c>
      <c r="N374">
        <v>37.706780000000002</v>
      </c>
      <c r="O374">
        <v>480</v>
      </c>
      <c r="P374">
        <v>200</v>
      </c>
      <c r="Q374">
        <v>155</v>
      </c>
      <c r="S374">
        <v>0</v>
      </c>
      <c r="T374">
        <v>1219</v>
      </c>
      <c r="U374">
        <v>22</v>
      </c>
      <c r="V374">
        <v>15.44106</v>
      </c>
      <c r="W374">
        <v>-1</v>
      </c>
      <c r="Y374">
        <v>0.67</v>
      </c>
      <c r="Z374">
        <v>0.625</v>
      </c>
      <c r="AA374">
        <v>1</v>
      </c>
      <c r="AB374">
        <v>10</v>
      </c>
      <c r="AC374">
        <v>2.1</v>
      </c>
      <c r="AD374">
        <v>250</v>
      </c>
      <c r="AE374">
        <v>195.89</v>
      </c>
      <c r="AF374">
        <v>70.894999999999996</v>
      </c>
      <c r="AG374">
        <v>70.895522388059604</v>
      </c>
      <c r="AH374">
        <v>300</v>
      </c>
      <c r="AI374">
        <v>620.89552200000003</v>
      </c>
      <c r="AJ374">
        <v>-1</v>
      </c>
      <c r="AK374">
        <v>2</v>
      </c>
      <c r="AL374">
        <v>37.706780000000002</v>
      </c>
      <c r="AM374">
        <v>480</v>
      </c>
      <c r="AN374">
        <v>200</v>
      </c>
      <c r="AO374">
        <v>155</v>
      </c>
      <c r="AP374">
        <v>0</v>
      </c>
      <c r="AQ374">
        <v>244</v>
      </c>
      <c r="AR374">
        <v>16</v>
      </c>
      <c r="AS374">
        <v>29.674440000000001</v>
      </c>
      <c r="AT374">
        <v>-1</v>
      </c>
    </row>
    <row r="375" spans="1:46" x14ac:dyDescent="0.3">
      <c r="A375" t="s">
        <v>74</v>
      </c>
      <c r="B375" t="s">
        <v>74</v>
      </c>
      <c r="C375">
        <v>2.1</v>
      </c>
      <c r="D375">
        <v>250</v>
      </c>
      <c r="E375" t="s">
        <v>75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 t="s">
        <v>74</v>
      </c>
      <c r="O375">
        <v>200</v>
      </c>
      <c r="Y375" t="s">
        <v>74</v>
      </c>
      <c r="Z375" t="s">
        <v>74</v>
      </c>
      <c r="AA375">
        <v>2.1</v>
      </c>
      <c r="AB375">
        <v>250</v>
      </c>
      <c r="AC375" t="s">
        <v>75</v>
      </c>
      <c r="AD375" t="s">
        <v>74</v>
      </c>
      <c r="AE375" t="s">
        <v>74</v>
      </c>
      <c r="AF375" t="s">
        <v>74</v>
      </c>
      <c r="AG375" t="s">
        <v>74</v>
      </c>
      <c r="AH375" t="s">
        <v>74</v>
      </c>
      <c r="AI375" t="s">
        <v>74</v>
      </c>
      <c r="AJ375" t="s">
        <v>74</v>
      </c>
      <c r="AK375" t="s">
        <v>74</v>
      </c>
      <c r="AL375" t="s">
        <v>74</v>
      </c>
      <c r="AM375">
        <v>200</v>
      </c>
    </row>
    <row r="376" spans="1:46" x14ac:dyDescent="0.3">
      <c r="A376">
        <v>0.67</v>
      </c>
      <c r="B376">
        <v>0.625</v>
      </c>
      <c r="C376">
        <v>1</v>
      </c>
      <c r="D376">
        <v>10</v>
      </c>
      <c r="E376">
        <v>2.1</v>
      </c>
      <c r="F376">
        <v>250</v>
      </c>
      <c r="G376">
        <v>195.89</v>
      </c>
      <c r="H376">
        <v>70.894999999999996</v>
      </c>
      <c r="I376">
        <v>70.895522388059604</v>
      </c>
      <c r="J376">
        <v>0</v>
      </c>
      <c r="K376">
        <v>320.89552200000003</v>
      </c>
      <c r="L376">
        <v>-1</v>
      </c>
      <c r="M376">
        <v>2</v>
      </c>
      <c r="N376">
        <v>58.565489999999997</v>
      </c>
      <c r="O376">
        <v>525</v>
      </c>
      <c r="P376">
        <v>200</v>
      </c>
      <c r="Q376">
        <v>200</v>
      </c>
      <c r="S376">
        <v>0</v>
      </c>
      <c r="T376">
        <v>18</v>
      </c>
      <c r="U376">
        <v>0</v>
      </c>
      <c r="V376">
        <v>0</v>
      </c>
      <c r="W376">
        <v>-1</v>
      </c>
      <c r="Y376">
        <v>0.67</v>
      </c>
      <c r="Z376">
        <v>0.625</v>
      </c>
      <c r="AA376">
        <v>1</v>
      </c>
      <c r="AB376">
        <v>10</v>
      </c>
      <c r="AC376">
        <v>2.1</v>
      </c>
      <c r="AD376">
        <v>250</v>
      </c>
      <c r="AE376">
        <v>195.89</v>
      </c>
      <c r="AF376">
        <v>70.894999999999996</v>
      </c>
      <c r="AG376">
        <v>70.895522388059604</v>
      </c>
      <c r="AH376">
        <v>0</v>
      </c>
      <c r="AI376">
        <v>320.89552200000003</v>
      </c>
      <c r="AJ376">
        <v>-1</v>
      </c>
      <c r="AK376">
        <v>2</v>
      </c>
      <c r="AL376">
        <v>58.565489999999997</v>
      </c>
      <c r="AM376">
        <v>525</v>
      </c>
      <c r="AN376">
        <v>200</v>
      </c>
      <c r="AO376">
        <v>200</v>
      </c>
      <c r="AP376">
        <v>0</v>
      </c>
      <c r="AQ376">
        <v>18</v>
      </c>
      <c r="AR376">
        <v>0</v>
      </c>
      <c r="AS376">
        <v>0</v>
      </c>
      <c r="AT376">
        <v>-1</v>
      </c>
    </row>
    <row r="377" spans="1:46" x14ac:dyDescent="0.3">
      <c r="A377">
        <v>0.67</v>
      </c>
      <c r="B377">
        <v>0.625</v>
      </c>
      <c r="C377">
        <v>1</v>
      </c>
      <c r="D377">
        <v>10</v>
      </c>
      <c r="E377">
        <v>2.1</v>
      </c>
      <c r="F377">
        <v>250</v>
      </c>
      <c r="G377">
        <v>195.89</v>
      </c>
      <c r="H377">
        <v>70.894999999999996</v>
      </c>
      <c r="I377">
        <v>70.895522388059604</v>
      </c>
      <c r="J377">
        <v>100</v>
      </c>
      <c r="K377">
        <v>420.89552200000003</v>
      </c>
      <c r="L377">
        <v>-1</v>
      </c>
      <c r="M377">
        <v>2</v>
      </c>
      <c r="N377">
        <v>51.280639999999998</v>
      </c>
      <c r="O377">
        <v>525</v>
      </c>
      <c r="P377">
        <v>200</v>
      </c>
      <c r="Q377">
        <v>200</v>
      </c>
      <c r="S377">
        <v>0</v>
      </c>
      <c r="T377">
        <v>902</v>
      </c>
      <c r="U377">
        <v>40</v>
      </c>
      <c r="V377">
        <v>24.313230000000001</v>
      </c>
      <c r="W377">
        <v>-1</v>
      </c>
      <c r="Y377">
        <v>0.67</v>
      </c>
      <c r="Z377">
        <v>0.625</v>
      </c>
      <c r="AA377">
        <v>1</v>
      </c>
      <c r="AB377">
        <v>10</v>
      </c>
      <c r="AC377">
        <v>2.1</v>
      </c>
      <c r="AD377">
        <v>250</v>
      </c>
      <c r="AE377">
        <v>195.89</v>
      </c>
      <c r="AF377">
        <v>70.894999999999996</v>
      </c>
      <c r="AG377">
        <v>70.895522388059604</v>
      </c>
      <c r="AH377">
        <v>100</v>
      </c>
      <c r="AI377">
        <v>420.89552200000003</v>
      </c>
      <c r="AJ377">
        <v>-1</v>
      </c>
      <c r="AK377">
        <v>2</v>
      </c>
      <c r="AL377">
        <v>51.280639999999998</v>
      </c>
      <c r="AM377">
        <v>525</v>
      </c>
      <c r="AN377">
        <v>200</v>
      </c>
      <c r="AO377">
        <v>200</v>
      </c>
      <c r="AP377">
        <v>0</v>
      </c>
      <c r="AQ377">
        <v>895</v>
      </c>
      <c r="AR377">
        <v>63</v>
      </c>
      <c r="AS377">
        <v>30.77112</v>
      </c>
      <c r="AT377">
        <v>-1</v>
      </c>
    </row>
    <row r="378" spans="1:46" x14ac:dyDescent="0.3">
      <c r="A378">
        <v>0.67</v>
      </c>
      <c r="B378">
        <v>0.625</v>
      </c>
      <c r="C378">
        <v>1</v>
      </c>
      <c r="D378">
        <v>10</v>
      </c>
      <c r="E378">
        <v>2.1</v>
      </c>
      <c r="F378">
        <v>250</v>
      </c>
      <c r="G378">
        <v>195.89</v>
      </c>
      <c r="H378">
        <v>70.894999999999996</v>
      </c>
      <c r="I378">
        <v>70.895522388059604</v>
      </c>
      <c r="J378">
        <v>200</v>
      </c>
      <c r="K378">
        <v>520.89552200000003</v>
      </c>
      <c r="L378">
        <v>-1</v>
      </c>
      <c r="M378">
        <v>2</v>
      </c>
      <c r="N378">
        <v>45.22484</v>
      </c>
      <c r="O378">
        <v>525</v>
      </c>
      <c r="P378">
        <v>200</v>
      </c>
      <c r="Q378">
        <v>200</v>
      </c>
      <c r="S378">
        <v>0</v>
      </c>
      <c r="T378">
        <v>884</v>
      </c>
      <c r="U378">
        <v>32</v>
      </c>
      <c r="V378">
        <v>21.935980000000001</v>
      </c>
      <c r="W378">
        <v>-1</v>
      </c>
      <c r="Y378">
        <v>0.67</v>
      </c>
      <c r="Z378">
        <v>0.625</v>
      </c>
      <c r="AA378">
        <v>1</v>
      </c>
      <c r="AB378">
        <v>10</v>
      </c>
      <c r="AC378">
        <v>2.1</v>
      </c>
      <c r="AD378">
        <v>250</v>
      </c>
      <c r="AE378">
        <v>195.89</v>
      </c>
      <c r="AF378">
        <v>70.894999999999996</v>
      </c>
      <c r="AG378">
        <v>70.895522388059604</v>
      </c>
      <c r="AH378">
        <v>200</v>
      </c>
      <c r="AI378">
        <v>520.89552200000003</v>
      </c>
      <c r="AJ378">
        <v>-1</v>
      </c>
      <c r="AK378">
        <v>2</v>
      </c>
      <c r="AL378">
        <v>45.22484</v>
      </c>
      <c r="AM378">
        <v>525</v>
      </c>
      <c r="AN378">
        <v>200</v>
      </c>
      <c r="AO378">
        <v>200</v>
      </c>
      <c r="AP378">
        <v>0</v>
      </c>
      <c r="AQ378">
        <v>871</v>
      </c>
      <c r="AR378">
        <v>81</v>
      </c>
      <c r="AS378">
        <v>35.510710000000003</v>
      </c>
      <c r="AT378">
        <v>-1</v>
      </c>
    </row>
    <row r="379" spans="1:46" x14ac:dyDescent="0.3">
      <c r="A379">
        <v>0.67</v>
      </c>
      <c r="B379">
        <v>0.625</v>
      </c>
      <c r="C379">
        <v>1</v>
      </c>
      <c r="D379">
        <v>10</v>
      </c>
      <c r="E379">
        <v>2.1</v>
      </c>
      <c r="F379">
        <v>250</v>
      </c>
      <c r="G379">
        <v>195.89</v>
      </c>
      <c r="H379">
        <v>70.894999999999996</v>
      </c>
      <c r="I379">
        <v>70.895522388059604</v>
      </c>
      <c r="J379">
        <v>300</v>
      </c>
      <c r="K379">
        <v>620.89552200000003</v>
      </c>
      <c r="L379">
        <v>-1</v>
      </c>
      <c r="M379">
        <v>2</v>
      </c>
      <c r="N379">
        <v>40.216279999999998</v>
      </c>
      <c r="O379">
        <v>525</v>
      </c>
      <c r="P379">
        <v>200</v>
      </c>
      <c r="Q379">
        <v>200</v>
      </c>
      <c r="S379">
        <v>0</v>
      </c>
      <c r="T379">
        <v>1016</v>
      </c>
      <c r="U379">
        <v>32</v>
      </c>
      <c r="V379">
        <v>20.44501</v>
      </c>
      <c r="W379">
        <v>-1</v>
      </c>
      <c r="Y379">
        <v>0.67</v>
      </c>
      <c r="Z379">
        <v>0.625</v>
      </c>
      <c r="AA379">
        <v>1</v>
      </c>
      <c r="AB379">
        <v>10</v>
      </c>
      <c r="AC379">
        <v>2.1</v>
      </c>
      <c r="AD379">
        <v>250</v>
      </c>
      <c r="AE379">
        <v>195.89</v>
      </c>
      <c r="AF379">
        <v>70.894999999999996</v>
      </c>
      <c r="AG379">
        <v>70.895522388059604</v>
      </c>
      <c r="AH379">
        <v>300</v>
      </c>
      <c r="AI379">
        <v>620.89552200000003</v>
      </c>
      <c r="AJ379">
        <v>-1</v>
      </c>
      <c r="AK379">
        <v>2</v>
      </c>
      <c r="AL379">
        <v>40.216279999999998</v>
      </c>
      <c r="AM379">
        <v>525</v>
      </c>
      <c r="AN379">
        <v>200</v>
      </c>
      <c r="AO379">
        <v>200</v>
      </c>
      <c r="AP379">
        <v>0</v>
      </c>
      <c r="AQ379">
        <v>519</v>
      </c>
      <c r="AR379">
        <v>28</v>
      </c>
      <c r="AS379">
        <v>26.861640000000001</v>
      </c>
      <c r="AT379">
        <v>-1</v>
      </c>
    </row>
    <row r="380" spans="1:46" x14ac:dyDescent="0.3">
      <c r="A380">
        <v>0.67</v>
      </c>
      <c r="B380">
        <v>0.625</v>
      </c>
      <c r="C380">
        <v>1</v>
      </c>
      <c r="D380">
        <v>10</v>
      </c>
      <c r="E380">
        <v>2.1</v>
      </c>
      <c r="F380">
        <v>250</v>
      </c>
      <c r="G380">
        <v>195.89</v>
      </c>
      <c r="H380">
        <v>70.894999999999996</v>
      </c>
      <c r="I380">
        <v>70.895522388059604</v>
      </c>
      <c r="J380">
        <v>0</v>
      </c>
      <c r="K380">
        <v>320.89552200000003</v>
      </c>
      <c r="L380">
        <v>-1</v>
      </c>
      <c r="M380">
        <v>2</v>
      </c>
      <c r="N380">
        <v>58.565489999999997</v>
      </c>
      <c r="O380">
        <v>525</v>
      </c>
      <c r="P380">
        <v>200</v>
      </c>
      <c r="Q380">
        <v>200</v>
      </c>
      <c r="S380">
        <v>0</v>
      </c>
      <c r="T380">
        <v>18</v>
      </c>
      <c r="U380">
        <v>0</v>
      </c>
      <c r="V380">
        <v>0</v>
      </c>
      <c r="W380">
        <v>-1</v>
      </c>
      <c r="Y380">
        <v>0.67</v>
      </c>
      <c r="Z380">
        <v>0.625</v>
      </c>
      <c r="AA380">
        <v>1</v>
      </c>
      <c r="AB380">
        <v>10</v>
      </c>
      <c r="AC380">
        <v>2.1</v>
      </c>
      <c r="AD380">
        <v>250</v>
      </c>
      <c r="AE380">
        <v>195.89</v>
      </c>
      <c r="AF380">
        <v>70.894999999999996</v>
      </c>
      <c r="AG380">
        <v>70.895522388059604</v>
      </c>
      <c r="AH380">
        <v>0</v>
      </c>
      <c r="AI380">
        <v>320.89552200000003</v>
      </c>
      <c r="AJ380">
        <v>-1</v>
      </c>
      <c r="AK380">
        <v>2</v>
      </c>
      <c r="AL380">
        <v>58.565489999999997</v>
      </c>
      <c r="AM380">
        <v>525</v>
      </c>
      <c r="AN380">
        <v>200</v>
      </c>
      <c r="AO380">
        <v>200</v>
      </c>
      <c r="AP380">
        <v>0</v>
      </c>
      <c r="AQ380">
        <v>18</v>
      </c>
      <c r="AR380">
        <v>0</v>
      </c>
      <c r="AS380">
        <v>0</v>
      </c>
      <c r="AT380">
        <v>-1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69"/>
  <sheetViews>
    <sheetView topLeftCell="A962" workbookViewId="0">
      <selection activeCell="AT970" sqref="AT970"/>
    </sheetView>
  </sheetViews>
  <sheetFormatPr defaultRowHeight="14.4" x14ac:dyDescent="0.3"/>
  <sheetData>
    <row r="1" spans="1:47" x14ac:dyDescent="0.3">
      <c r="A1" t="s">
        <v>78</v>
      </c>
      <c r="B1" t="s">
        <v>79</v>
      </c>
      <c r="C1" t="s">
        <v>91</v>
      </c>
    </row>
    <row r="2" spans="1:47" x14ac:dyDescent="0.3">
      <c r="A2" t="s">
        <v>92</v>
      </c>
      <c r="B2" t="s">
        <v>93</v>
      </c>
      <c r="C2" t="s">
        <v>94</v>
      </c>
      <c r="D2" t="s">
        <v>95</v>
      </c>
      <c r="E2" t="s">
        <v>96</v>
      </c>
      <c r="F2" t="s">
        <v>3</v>
      </c>
      <c r="G2" t="s">
        <v>4</v>
      </c>
      <c r="H2" t="s">
        <v>84</v>
      </c>
      <c r="I2" t="s">
        <v>7</v>
      </c>
      <c r="J2" t="s">
        <v>8</v>
      </c>
      <c r="K2" t="s">
        <v>66</v>
      </c>
      <c r="L2" t="s">
        <v>97</v>
      </c>
      <c r="M2" t="s">
        <v>68</v>
      </c>
      <c r="N2" t="s">
        <v>98</v>
      </c>
      <c r="O2" t="s">
        <v>10</v>
      </c>
      <c r="P2" t="s">
        <v>99</v>
      </c>
      <c r="Q2" t="s">
        <v>100</v>
      </c>
      <c r="R2" t="s">
        <v>101</v>
      </c>
      <c r="S2" t="s">
        <v>102</v>
      </c>
      <c r="T2" t="s">
        <v>103</v>
      </c>
      <c r="U2" t="s">
        <v>104</v>
      </c>
      <c r="V2" t="s">
        <v>88</v>
      </c>
      <c r="W2" t="s">
        <v>89</v>
      </c>
    </row>
    <row r="3" spans="1:47" x14ac:dyDescent="0.3">
      <c r="A3" t="s">
        <v>74</v>
      </c>
      <c r="B3" t="s">
        <v>74</v>
      </c>
      <c r="C3" t="s">
        <v>74</v>
      </c>
      <c r="D3" t="s">
        <v>74</v>
      </c>
      <c r="E3" t="s">
        <v>74</v>
      </c>
      <c r="F3">
        <v>1.768</v>
      </c>
    </row>
    <row r="4" spans="1:47" x14ac:dyDescent="0.3">
      <c r="A4" t="s">
        <v>74</v>
      </c>
      <c r="B4" t="s">
        <v>74</v>
      </c>
      <c r="C4" t="s">
        <v>74</v>
      </c>
      <c r="D4" t="s">
        <v>74</v>
      </c>
      <c r="E4" t="s">
        <v>74</v>
      </c>
      <c r="F4" t="s">
        <v>74</v>
      </c>
      <c r="G4">
        <v>150</v>
      </c>
    </row>
    <row r="5" spans="1:47" x14ac:dyDescent="0.3">
      <c r="A5" t="s">
        <v>74</v>
      </c>
      <c r="B5" t="s">
        <v>74</v>
      </c>
      <c r="C5" t="s">
        <v>74</v>
      </c>
      <c r="D5" t="s">
        <v>74</v>
      </c>
      <c r="E5" t="s">
        <v>74</v>
      </c>
      <c r="F5" t="s">
        <v>74</v>
      </c>
      <c r="G5" t="s">
        <v>74</v>
      </c>
      <c r="H5" t="s">
        <v>74</v>
      </c>
      <c r="I5" t="s">
        <v>74</v>
      </c>
      <c r="J5" t="s">
        <v>75</v>
      </c>
      <c r="K5" t="s">
        <v>74</v>
      </c>
      <c r="L5" t="s">
        <v>74</v>
      </c>
      <c r="M5" t="s">
        <v>74</v>
      </c>
      <c r="N5">
        <v>0</v>
      </c>
    </row>
    <row r="6" spans="1:47" x14ac:dyDescent="0.3">
      <c r="A6" t="s">
        <v>74</v>
      </c>
      <c r="B6" t="s">
        <v>74</v>
      </c>
      <c r="C6" t="s">
        <v>74</v>
      </c>
      <c r="D6" t="s">
        <v>74</v>
      </c>
      <c r="E6" t="s">
        <v>74</v>
      </c>
      <c r="F6" t="s">
        <v>74</v>
      </c>
      <c r="G6" t="s">
        <v>75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>
        <v>50</v>
      </c>
    </row>
    <row r="7" spans="1:47" x14ac:dyDescent="0.3">
      <c r="A7">
        <v>4.0000000000000002E-4</v>
      </c>
      <c r="B7">
        <v>0.65</v>
      </c>
      <c r="C7">
        <v>0.67</v>
      </c>
      <c r="D7">
        <v>10</v>
      </c>
      <c r="E7">
        <v>0.3</v>
      </c>
      <c r="F7">
        <v>1.768</v>
      </c>
      <c r="G7">
        <v>150</v>
      </c>
      <c r="H7">
        <v>196.15</v>
      </c>
      <c r="I7">
        <v>121.153846153846</v>
      </c>
      <c r="J7">
        <v>0</v>
      </c>
      <c r="K7">
        <v>271.15384599999999</v>
      </c>
      <c r="L7">
        <v>32.837789999999998</v>
      </c>
      <c r="M7">
        <v>175</v>
      </c>
      <c r="N7">
        <v>0</v>
      </c>
      <c r="O7">
        <v>50</v>
      </c>
      <c r="P7">
        <v>0</v>
      </c>
      <c r="Q7">
        <v>0</v>
      </c>
      <c r="R7">
        <v>6330</v>
      </c>
      <c r="S7">
        <v>52.94661</v>
      </c>
      <c r="T7">
        <v>194</v>
      </c>
      <c r="U7">
        <v>18305.509999999998</v>
      </c>
      <c r="V7">
        <v>16.012820000000001</v>
      </c>
      <c r="W7">
        <v>-1</v>
      </c>
    </row>
    <row r="8" spans="1:47" x14ac:dyDescent="0.3">
      <c r="A8">
        <v>4.0000000000000002E-4</v>
      </c>
      <c r="B8">
        <v>0.65</v>
      </c>
      <c r="C8">
        <v>0.67</v>
      </c>
      <c r="D8">
        <v>10</v>
      </c>
      <c r="E8">
        <v>0.3</v>
      </c>
      <c r="F8">
        <v>1.768</v>
      </c>
      <c r="G8">
        <v>150</v>
      </c>
      <c r="H8">
        <v>196.15</v>
      </c>
      <c r="I8">
        <v>121.153846153846</v>
      </c>
      <c r="J8">
        <v>10</v>
      </c>
      <c r="K8">
        <v>281.15384599999999</v>
      </c>
      <c r="L8">
        <v>31.89958</v>
      </c>
      <c r="M8">
        <v>175</v>
      </c>
      <c r="N8">
        <v>0</v>
      </c>
      <c r="O8">
        <v>50</v>
      </c>
      <c r="P8">
        <v>0</v>
      </c>
      <c r="Q8">
        <v>0</v>
      </c>
      <c r="R8">
        <v>6720</v>
      </c>
      <c r="S8">
        <v>56.690930000000002</v>
      </c>
      <c r="T8">
        <v>203</v>
      </c>
      <c r="U8">
        <v>17889.599999999999</v>
      </c>
      <c r="V8">
        <v>16.382529999999999</v>
      </c>
      <c r="W8">
        <v>-1</v>
      </c>
    </row>
    <row r="9" spans="1:47" x14ac:dyDescent="0.3">
      <c r="A9">
        <v>4.0000000000000002E-4</v>
      </c>
      <c r="B9">
        <v>0.65</v>
      </c>
      <c r="C9">
        <v>0.67</v>
      </c>
      <c r="D9">
        <v>10</v>
      </c>
      <c r="E9">
        <v>0.3</v>
      </c>
      <c r="F9">
        <v>1.768</v>
      </c>
      <c r="G9">
        <v>150</v>
      </c>
      <c r="H9">
        <v>196.15</v>
      </c>
      <c r="I9">
        <v>121.153846153846</v>
      </c>
      <c r="J9">
        <v>20</v>
      </c>
      <c r="K9">
        <v>291.15384599999999</v>
      </c>
      <c r="L9">
        <v>31.00825</v>
      </c>
      <c r="M9">
        <v>175</v>
      </c>
      <c r="N9">
        <v>0</v>
      </c>
      <c r="O9">
        <v>50</v>
      </c>
      <c r="P9">
        <v>0</v>
      </c>
      <c r="Q9">
        <v>0</v>
      </c>
      <c r="R9">
        <v>6909</v>
      </c>
      <c r="S9">
        <v>61.755749999999999</v>
      </c>
      <c r="T9">
        <v>218</v>
      </c>
      <c r="U9">
        <v>17635.88</v>
      </c>
      <c r="V9">
        <v>16.98132</v>
      </c>
      <c r="W9">
        <v>-1</v>
      </c>
    </row>
    <row r="10" spans="1:47" x14ac:dyDescent="0.3">
      <c r="A10">
        <v>4.0000000000000002E-4</v>
      </c>
      <c r="B10">
        <v>0.65</v>
      </c>
      <c r="C10">
        <v>0.67</v>
      </c>
      <c r="D10">
        <v>10</v>
      </c>
      <c r="E10">
        <v>0.3</v>
      </c>
      <c r="F10">
        <v>1.768</v>
      </c>
      <c r="G10">
        <v>150</v>
      </c>
      <c r="H10">
        <v>196.15</v>
      </c>
      <c r="I10">
        <v>121.153846153846</v>
      </c>
      <c r="J10">
        <v>30</v>
      </c>
      <c r="K10">
        <v>301.15384599999999</v>
      </c>
      <c r="L10">
        <v>30.160799999999998</v>
      </c>
      <c r="M10">
        <v>175</v>
      </c>
      <c r="N10">
        <v>0</v>
      </c>
      <c r="O10">
        <v>50</v>
      </c>
      <c r="P10">
        <v>0</v>
      </c>
      <c r="Q10">
        <v>0</v>
      </c>
      <c r="R10">
        <v>6910</v>
      </c>
      <c r="S10">
        <v>64.812100000000001</v>
      </c>
      <c r="T10">
        <v>193</v>
      </c>
      <c r="U10">
        <v>14877.14</v>
      </c>
      <c r="V10">
        <v>15.971220000000001</v>
      </c>
      <c r="W10">
        <v>-1</v>
      </c>
    </row>
    <row r="11" spans="1:47" x14ac:dyDescent="0.3">
      <c r="A11">
        <v>4.0000000000000002E-4</v>
      </c>
      <c r="B11">
        <v>0.65</v>
      </c>
      <c r="C11">
        <v>0.67</v>
      </c>
      <c r="D11">
        <v>10</v>
      </c>
      <c r="E11">
        <v>0.3</v>
      </c>
      <c r="F11">
        <v>1.768</v>
      </c>
      <c r="G11">
        <v>150</v>
      </c>
      <c r="H11">
        <v>196.15</v>
      </c>
      <c r="I11">
        <v>121.153846153846</v>
      </c>
      <c r="J11">
        <v>40</v>
      </c>
      <c r="K11">
        <v>311.15384599999999</v>
      </c>
      <c r="L11">
        <v>29.354389999999999</v>
      </c>
      <c r="M11">
        <v>175</v>
      </c>
      <c r="N11">
        <v>0</v>
      </c>
      <c r="O11">
        <v>50</v>
      </c>
      <c r="P11">
        <v>0</v>
      </c>
      <c r="Q11">
        <v>0</v>
      </c>
      <c r="R11">
        <v>7198</v>
      </c>
      <c r="S11">
        <v>70.64631</v>
      </c>
      <c r="T11">
        <v>208</v>
      </c>
      <c r="U11">
        <v>14709.3</v>
      </c>
      <c r="V11">
        <v>16.58446</v>
      </c>
      <c r="W11">
        <v>-1</v>
      </c>
    </row>
    <row r="12" spans="1:47" x14ac:dyDescent="0.3">
      <c r="A12">
        <v>4.0000000000000002E-4</v>
      </c>
      <c r="B12">
        <v>0.65</v>
      </c>
      <c r="C12">
        <v>0.67</v>
      </c>
      <c r="D12">
        <v>10</v>
      </c>
      <c r="E12">
        <v>0.3</v>
      </c>
      <c r="F12">
        <v>1.768</v>
      </c>
      <c r="G12">
        <v>150</v>
      </c>
      <c r="H12">
        <v>196.15</v>
      </c>
      <c r="I12">
        <v>121.153846153846</v>
      </c>
      <c r="J12">
        <v>50</v>
      </c>
      <c r="K12">
        <v>321.15384599999999</v>
      </c>
      <c r="L12">
        <v>28.586410000000001</v>
      </c>
      <c r="M12">
        <v>175</v>
      </c>
      <c r="N12">
        <v>0</v>
      </c>
      <c r="O12">
        <v>50</v>
      </c>
      <c r="P12">
        <v>0</v>
      </c>
      <c r="Q12">
        <v>0</v>
      </c>
      <c r="R12">
        <v>7231</v>
      </c>
      <c r="S12">
        <v>74.340320000000006</v>
      </c>
      <c r="T12">
        <v>195</v>
      </c>
      <c r="U12">
        <v>13104.74</v>
      </c>
      <c r="V12">
        <v>16.054300000000001</v>
      </c>
      <c r="W12">
        <v>-1</v>
      </c>
    </row>
    <row r="13" spans="1:47" x14ac:dyDescent="0.3">
      <c r="A13" t="s">
        <v>75</v>
      </c>
    </row>
    <row r="14" spans="1:47" x14ac:dyDescent="0.3">
      <c r="A14" t="s">
        <v>78</v>
      </c>
      <c r="B14" t="s">
        <v>79</v>
      </c>
      <c r="C14" t="s">
        <v>91</v>
      </c>
      <c r="Y14" t="s">
        <v>112</v>
      </c>
      <c r="Z14" t="s">
        <v>78</v>
      </c>
      <c r="AA14" t="s">
        <v>79</v>
      </c>
      <c r="AB14" t="s">
        <v>91</v>
      </c>
    </row>
    <row r="15" spans="1:47" x14ac:dyDescent="0.3">
      <c r="A15" t="s">
        <v>92</v>
      </c>
      <c r="B15" t="s">
        <v>93</v>
      </c>
      <c r="C15" t="s">
        <v>94</v>
      </c>
      <c r="D15" t="s">
        <v>95</v>
      </c>
      <c r="E15" t="s">
        <v>96</v>
      </c>
      <c r="F15" t="s">
        <v>3</v>
      </c>
      <c r="G15" t="s">
        <v>4</v>
      </c>
      <c r="H15" t="s">
        <v>84</v>
      </c>
      <c r="I15" t="s">
        <v>7</v>
      </c>
      <c r="J15" t="s">
        <v>8</v>
      </c>
      <c r="K15" t="s">
        <v>66</v>
      </c>
      <c r="L15" t="s">
        <v>97</v>
      </c>
      <c r="M15" t="s">
        <v>68</v>
      </c>
      <c r="N15" t="s">
        <v>98</v>
      </c>
      <c r="O15" t="s">
        <v>10</v>
      </c>
      <c r="P15" t="s">
        <v>99</v>
      </c>
      <c r="Q15" t="s">
        <v>100</v>
      </c>
      <c r="R15" t="s">
        <v>101</v>
      </c>
      <c r="S15" t="s">
        <v>102</v>
      </c>
      <c r="T15" t="s">
        <v>103</v>
      </c>
      <c r="U15" t="s">
        <v>104</v>
      </c>
      <c r="V15" t="s">
        <v>88</v>
      </c>
      <c r="W15" t="s">
        <v>89</v>
      </c>
      <c r="Y15" t="s">
        <v>92</v>
      </c>
      <c r="Z15" t="s">
        <v>93</v>
      </c>
      <c r="AA15" t="s">
        <v>94</v>
      </c>
      <c r="AB15" t="s">
        <v>95</v>
      </c>
      <c r="AC15" t="s">
        <v>96</v>
      </c>
      <c r="AD15" t="s">
        <v>3</v>
      </c>
      <c r="AE15" t="s">
        <v>4</v>
      </c>
      <c r="AF15" t="s">
        <v>84</v>
      </c>
      <c r="AG15" t="s">
        <v>7</v>
      </c>
      <c r="AH15" t="s">
        <v>8</v>
      </c>
      <c r="AI15" t="s">
        <v>66</v>
      </c>
      <c r="AJ15" t="s">
        <v>97</v>
      </c>
      <c r="AK15" t="s">
        <v>68</v>
      </c>
      <c r="AL15" t="s">
        <v>98</v>
      </c>
      <c r="AM15" t="s">
        <v>10</v>
      </c>
      <c r="AN15" t="s">
        <v>99</v>
      </c>
      <c r="AO15" t="s">
        <v>100</v>
      </c>
      <c r="AP15" t="s">
        <v>101</v>
      </c>
      <c r="AQ15" t="s">
        <v>102</v>
      </c>
      <c r="AR15" t="s">
        <v>103</v>
      </c>
      <c r="AS15" t="s">
        <v>104</v>
      </c>
      <c r="AT15" t="s">
        <v>88</v>
      </c>
      <c r="AU15" t="s">
        <v>89</v>
      </c>
    </row>
    <row r="16" spans="1:47" x14ac:dyDescent="0.3">
      <c r="A16" t="s">
        <v>74</v>
      </c>
      <c r="B16" t="s">
        <v>74</v>
      </c>
      <c r="C16" t="s">
        <v>74</v>
      </c>
      <c r="D16" t="s">
        <v>74</v>
      </c>
      <c r="E16" t="s">
        <v>74</v>
      </c>
      <c r="F16">
        <v>1.768</v>
      </c>
      <c r="Y16" t="s">
        <v>74</v>
      </c>
      <c r="Z16" t="s">
        <v>74</v>
      </c>
      <c r="AA16" t="s">
        <v>74</v>
      </c>
      <c r="AB16" t="s">
        <v>74</v>
      </c>
      <c r="AC16" t="s">
        <v>74</v>
      </c>
      <c r="AD16">
        <v>1.768</v>
      </c>
    </row>
    <row r="17" spans="1:47" x14ac:dyDescent="0.3">
      <c r="A17" t="s">
        <v>74</v>
      </c>
      <c r="B17" t="s">
        <v>74</v>
      </c>
      <c r="C17" t="s">
        <v>74</v>
      </c>
      <c r="D17" t="s">
        <v>74</v>
      </c>
      <c r="E17" t="s">
        <v>74</v>
      </c>
      <c r="F17" t="s">
        <v>74</v>
      </c>
      <c r="G17">
        <v>150</v>
      </c>
      <c r="Y17" t="s">
        <v>74</v>
      </c>
      <c r="Z17" t="s">
        <v>74</v>
      </c>
      <c r="AA17" t="s">
        <v>74</v>
      </c>
      <c r="AB17" t="s">
        <v>74</v>
      </c>
      <c r="AC17" t="s">
        <v>74</v>
      </c>
      <c r="AD17" t="s">
        <v>74</v>
      </c>
      <c r="AE17">
        <v>150</v>
      </c>
    </row>
    <row r="18" spans="1:47" x14ac:dyDescent="0.3">
      <c r="A18" t="s">
        <v>74</v>
      </c>
      <c r="B18" t="s">
        <v>74</v>
      </c>
      <c r="C18" t="s">
        <v>74</v>
      </c>
      <c r="D18" t="s">
        <v>74</v>
      </c>
      <c r="E18" t="s">
        <v>74</v>
      </c>
      <c r="F18" t="s">
        <v>74</v>
      </c>
      <c r="G18" t="s">
        <v>74</v>
      </c>
      <c r="H18" t="s">
        <v>74</v>
      </c>
      <c r="I18" t="s">
        <v>74</v>
      </c>
      <c r="J18" t="s">
        <v>75</v>
      </c>
      <c r="K18" t="s">
        <v>74</v>
      </c>
      <c r="L18" t="s">
        <v>74</v>
      </c>
      <c r="M18" t="s">
        <v>74</v>
      </c>
      <c r="N18">
        <v>0</v>
      </c>
      <c r="Y18" t="s">
        <v>74</v>
      </c>
      <c r="Z18" t="s">
        <v>74</v>
      </c>
      <c r="AA18" t="s">
        <v>74</v>
      </c>
      <c r="AB18" t="s">
        <v>74</v>
      </c>
      <c r="AC18" t="s">
        <v>74</v>
      </c>
      <c r="AD18" t="s">
        <v>74</v>
      </c>
      <c r="AE18" t="s">
        <v>74</v>
      </c>
      <c r="AF18" t="s">
        <v>74</v>
      </c>
      <c r="AG18" t="s">
        <v>74</v>
      </c>
      <c r="AH18" t="s">
        <v>75</v>
      </c>
      <c r="AI18" t="s">
        <v>74</v>
      </c>
      <c r="AJ18" t="s">
        <v>74</v>
      </c>
      <c r="AK18" t="s">
        <v>74</v>
      </c>
      <c r="AL18">
        <v>0</v>
      </c>
    </row>
    <row r="19" spans="1:47" x14ac:dyDescent="0.3">
      <c r="A19" t="s">
        <v>74</v>
      </c>
      <c r="B19" t="s">
        <v>74</v>
      </c>
      <c r="C19" t="s">
        <v>74</v>
      </c>
      <c r="D19" t="s">
        <v>74</v>
      </c>
      <c r="E19" t="s">
        <v>74</v>
      </c>
      <c r="F19" t="s">
        <v>74</v>
      </c>
      <c r="G19" t="s">
        <v>75</v>
      </c>
      <c r="H19" t="s">
        <v>74</v>
      </c>
      <c r="I19" t="s">
        <v>74</v>
      </c>
      <c r="J19" t="s">
        <v>74</v>
      </c>
      <c r="K19" t="s">
        <v>74</v>
      </c>
      <c r="L19" t="s">
        <v>74</v>
      </c>
      <c r="M19" t="s">
        <v>74</v>
      </c>
      <c r="N19">
        <v>50</v>
      </c>
      <c r="Y19" t="s">
        <v>74</v>
      </c>
      <c r="Z19" t="s">
        <v>74</v>
      </c>
      <c r="AA19" t="s">
        <v>74</v>
      </c>
      <c r="AB19" t="s">
        <v>74</v>
      </c>
      <c r="AC19" t="s">
        <v>74</v>
      </c>
      <c r="AD19" t="s">
        <v>74</v>
      </c>
      <c r="AE19" t="s">
        <v>75</v>
      </c>
      <c r="AF19" t="s">
        <v>74</v>
      </c>
      <c r="AG19" t="s">
        <v>74</v>
      </c>
      <c r="AH19" t="s">
        <v>74</v>
      </c>
      <c r="AI19" t="s">
        <v>74</v>
      </c>
      <c r="AJ19" t="s">
        <v>74</v>
      </c>
      <c r="AK19" t="s">
        <v>74</v>
      </c>
      <c r="AL19">
        <v>50</v>
      </c>
    </row>
    <row r="20" spans="1:47" x14ac:dyDescent="0.3">
      <c r="A20">
        <v>4.0000000000000002E-4</v>
      </c>
      <c r="B20">
        <v>0.65</v>
      </c>
      <c r="C20">
        <v>0.67</v>
      </c>
      <c r="D20">
        <v>10</v>
      </c>
      <c r="E20">
        <v>0.3</v>
      </c>
      <c r="F20">
        <v>1.768</v>
      </c>
      <c r="G20">
        <v>150</v>
      </c>
      <c r="H20">
        <v>196.15</v>
      </c>
      <c r="I20">
        <v>121.153846153846</v>
      </c>
      <c r="J20">
        <v>0</v>
      </c>
      <c r="K20">
        <v>271.15384599999999</v>
      </c>
      <c r="L20">
        <v>32.837789999999998</v>
      </c>
      <c r="M20">
        <v>175</v>
      </c>
      <c r="N20">
        <v>0</v>
      </c>
      <c r="O20">
        <v>50</v>
      </c>
      <c r="P20">
        <v>0</v>
      </c>
      <c r="Q20">
        <v>0</v>
      </c>
      <c r="R20">
        <v>6328</v>
      </c>
      <c r="S20">
        <v>52.957120000000003</v>
      </c>
      <c r="T20">
        <v>298</v>
      </c>
      <c r="U20">
        <v>28113.18</v>
      </c>
      <c r="V20">
        <v>19.881160000000001</v>
      </c>
      <c r="W20">
        <v>-1</v>
      </c>
      <c r="Y20">
        <v>4.0000000000000002E-4</v>
      </c>
      <c r="Z20">
        <v>0.65</v>
      </c>
      <c r="AA20">
        <v>0.67</v>
      </c>
      <c r="AB20">
        <v>10</v>
      </c>
      <c r="AC20">
        <v>0.3</v>
      </c>
      <c r="AD20">
        <v>1.768</v>
      </c>
      <c r="AE20">
        <v>150</v>
      </c>
      <c r="AF20">
        <v>196.15</v>
      </c>
      <c r="AG20">
        <v>121.153846153846</v>
      </c>
      <c r="AH20">
        <v>0</v>
      </c>
      <c r="AI20">
        <v>271.15384599999999</v>
      </c>
      <c r="AJ20">
        <v>32.837789999999998</v>
      </c>
      <c r="AK20">
        <v>175</v>
      </c>
      <c r="AL20">
        <v>0</v>
      </c>
      <c r="AM20">
        <v>50</v>
      </c>
      <c r="AN20">
        <v>0</v>
      </c>
      <c r="AO20">
        <v>0</v>
      </c>
      <c r="AP20">
        <v>6328</v>
      </c>
      <c r="AQ20">
        <v>52.957120000000003</v>
      </c>
      <c r="AR20">
        <v>87</v>
      </c>
      <c r="AS20">
        <v>8207.5409999999902</v>
      </c>
      <c r="AT20">
        <v>10.703939999999999</v>
      </c>
      <c r="AU20">
        <v>-1</v>
      </c>
    </row>
    <row r="21" spans="1:47" x14ac:dyDescent="0.3">
      <c r="A21">
        <v>4.0000000000000002E-4</v>
      </c>
      <c r="B21">
        <v>0.65</v>
      </c>
      <c r="C21">
        <v>0.67</v>
      </c>
      <c r="D21">
        <v>10</v>
      </c>
      <c r="E21">
        <v>0.3</v>
      </c>
      <c r="F21">
        <v>1.768</v>
      </c>
      <c r="G21">
        <v>150</v>
      </c>
      <c r="H21">
        <v>196.15</v>
      </c>
      <c r="I21">
        <v>121.153846153846</v>
      </c>
      <c r="J21">
        <v>10</v>
      </c>
      <c r="K21">
        <v>281.15384599999999</v>
      </c>
      <c r="L21">
        <v>31.89958</v>
      </c>
      <c r="M21">
        <v>175</v>
      </c>
      <c r="N21">
        <v>0</v>
      </c>
      <c r="O21">
        <v>50</v>
      </c>
      <c r="P21">
        <v>0</v>
      </c>
      <c r="Q21">
        <v>0</v>
      </c>
      <c r="R21">
        <v>6725</v>
      </c>
      <c r="S21">
        <v>56.782220000000002</v>
      </c>
      <c r="T21">
        <v>385</v>
      </c>
      <c r="U21">
        <v>33874</v>
      </c>
      <c r="V21">
        <v>22.631319999999999</v>
      </c>
      <c r="W21">
        <v>-1</v>
      </c>
      <c r="Y21">
        <v>4.0000000000000002E-4</v>
      </c>
      <c r="Z21">
        <v>0.65</v>
      </c>
      <c r="AA21">
        <v>0.67</v>
      </c>
      <c r="AB21">
        <v>10</v>
      </c>
      <c r="AC21">
        <v>0.3</v>
      </c>
      <c r="AD21">
        <v>1.768</v>
      </c>
      <c r="AE21">
        <v>150</v>
      </c>
      <c r="AF21">
        <v>196.15</v>
      </c>
      <c r="AG21">
        <v>121.153846153846</v>
      </c>
      <c r="AH21">
        <v>10</v>
      </c>
      <c r="AI21">
        <v>281.15384599999999</v>
      </c>
      <c r="AJ21">
        <v>31.89958</v>
      </c>
      <c r="AK21">
        <v>175</v>
      </c>
      <c r="AL21">
        <v>0</v>
      </c>
      <c r="AM21">
        <v>50</v>
      </c>
      <c r="AN21">
        <v>0</v>
      </c>
      <c r="AO21">
        <v>0</v>
      </c>
      <c r="AP21">
        <v>6725</v>
      </c>
      <c r="AQ21">
        <v>56.782220000000002</v>
      </c>
      <c r="AR21">
        <v>98</v>
      </c>
      <c r="AS21">
        <v>8622.4719999999998</v>
      </c>
      <c r="AT21">
        <v>11.362590000000001</v>
      </c>
      <c r="AU21">
        <v>-1</v>
      </c>
    </row>
    <row r="22" spans="1:47" x14ac:dyDescent="0.3">
      <c r="A22">
        <v>4.0000000000000002E-4</v>
      </c>
      <c r="B22">
        <v>0.65</v>
      </c>
      <c r="C22">
        <v>0.67</v>
      </c>
      <c r="D22">
        <v>10</v>
      </c>
      <c r="E22">
        <v>0.3</v>
      </c>
      <c r="F22">
        <v>1.768</v>
      </c>
      <c r="G22">
        <v>150</v>
      </c>
      <c r="H22">
        <v>196.15</v>
      </c>
      <c r="I22">
        <v>121.153846153846</v>
      </c>
      <c r="J22">
        <v>20</v>
      </c>
      <c r="K22">
        <v>291.15384599999999</v>
      </c>
      <c r="L22">
        <v>31.00825</v>
      </c>
      <c r="M22">
        <v>175</v>
      </c>
      <c r="N22">
        <v>0</v>
      </c>
      <c r="O22">
        <v>50</v>
      </c>
      <c r="P22">
        <v>0</v>
      </c>
      <c r="Q22">
        <v>0</v>
      </c>
      <c r="R22">
        <v>6902</v>
      </c>
      <c r="S22">
        <v>61.76923</v>
      </c>
      <c r="T22">
        <v>329</v>
      </c>
      <c r="U22">
        <v>26609.82</v>
      </c>
      <c r="V22">
        <v>20.90071</v>
      </c>
      <c r="W22">
        <v>-1</v>
      </c>
      <c r="Y22">
        <v>4.0000000000000002E-4</v>
      </c>
      <c r="Z22">
        <v>0.65</v>
      </c>
      <c r="AA22">
        <v>0.67</v>
      </c>
      <c r="AB22">
        <v>10</v>
      </c>
      <c r="AC22">
        <v>0.3</v>
      </c>
      <c r="AD22">
        <v>1.768</v>
      </c>
      <c r="AE22">
        <v>150</v>
      </c>
      <c r="AF22">
        <v>196.15</v>
      </c>
      <c r="AG22">
        <v>121.153846153846</v>
      </c>
      <c r="AH22">
        <v>20</v>
      </c>
      <c r="AI22">
        <v>291.15384599999999</v>
      </c>
      <c r="AJ22">
        <v>31.00825</v>
      </c>
      <c r="AK22">
        <v>175</v>
      </c>
      <c r="AL22">
        <v>0</v>
      </c>
      <c r="AM22">
        <v>50</v>
      </c>
      <c r="AN22">
        <v>0</v>
      </c>
      <c r="AO22">
        <v>0</v>
      </c>
      <c r="AP22">
        <v>6902</v>
      </c>
      <c r="AQ22">
        <v>61.76923</v>
      </c>
      <c r="AR22">
        <v>72</v>
      </c>
      <c r="AS22">
        <v>5823.4250000000002</v>
      </c>
      <c r="AT22">
        <v>9.7351220000000005</v>
      </c>
      <c r="AU22">
        <v>-1</v>
      </c>
    </row>
    <row r="23" spans="1:47" x14ac:dyDescent="0.3">
      <c r="A23">
        <v>4.0000000000000002E-4</v>
      </c>
      <c r="B23">
        <v>0.65</v>
      </c>
      <c r="C23">
        <v>0.67</v>
      </c>
      <c r="D23">
        <v>10</v>
      </c>
      <c r="E23">
        <v>0.3</v>
      </c>
      <c r="F23">
        <v>1.768</v>
      </c>
      <c r="G23">
        <v>150</v>
      </c>
      <c r="H23">
        <v>196.15</v>
      </c>
      <c r="I23">
        <v>121.153846153846</v>
      </c>
      <c r="J23">
        <v>30</v>
      </c>
      <c r="K23">
        <v>301.15384599999999</v>
      </c>
      <c r="L23">
        <v>30.160799999999998</v>
      </c>
      <c r="M23">
        <v>175</v>
      </c>
      <c r="N23">
        <v>0</v>
      </c>
      <c r="O23">
        <v>50</v>
      </c>
      <c r="P23">
        <v>0</v>
      </c>
      <c r="Q23">
        <v>0</v>
      </c>
      <c r="R23">
        <v>6913</v>
      </c>
      <c r="S23">
        <v>64.922349999999994</v>
      </c>
      <c r="T23">
        <v>387</v>
      </c>
      <c r="U23">
        <v>29780.7</v>
      </c>
      <c r="V23">
        <v>22.690799999999999</v>
      </c>
      <c r="W23">
        <v>-1</v>
      </c>
      <c r="Y23">
        <v>4.0000000000000002E-4</v>
      </c>
      <c r="Z23">
        <v>0.65</v>
      </c>
      <c r="AA23">
        <v>0.67</v>
      </c>
      <c r="AB23">
        <v>10</v>
      </c>
      <c r="AC23">
        <v>0.3</v>
      </c>
      <c r="AD23">
        <v>1.768</v>
      </c>
      <c r="AE23">
        <v>150</v>
      </c>
      <c r="AF23">
        <v>196.15</v>
      </c>
      <c r="AG23">
        <v>121.153846153846</v>
      </c>
      <c r="AH23">
        <v>30</v>
      </c>
      <c r="AI23">
        <v>301.15384599999999</v>
      </c>
      <c r="AJ23">
        <v>30.160799999999998</v>
      </c>
      <c r="AK23">
        <v>175</v>
      </c>
      <c r="AL23">
        <v>0</v>
      </c>
      <c r="AM23">
        <v>50</v>
      </c>
      <c r="AN23">
        <v>0</v>
      </c>
      <c r="AO23">
        <v>0</v>
      </c>
      <c r="AP23">
        <v>6913</v>
      </c>
      <c r="AQ23">
        <v>64.922349999999994</v>
      </c>
      <c r="AR23">
        <v>90</v>
      </c>
      <c r="AS23">
        <v>6925.7430000000004</v>
      </c>
      <c r="AT23">
        <v>10.88748</v>
      </c>
      <c r="AU23">
        <v>-1</v>
      </c>
    </row>
    <row r="24" spans="1:47" x14ac:dyDescent="0.3">
      <c r="A24">
        <v>4.0000000000000002E-4</v>
      </c>
      <c r="B24">
        <v>0.65</v>
      </c>
      <c r="C24">
        <v>0.67</v>
      </c>
      <c r="D24">
        <v>10</v>
      </c>
      <c r="E24">
        <v>0.3</v>
      </c>
      <c r="F24">
        <v>1.768</v>
      </c>
      <c r="G24">
        <v>150</v>
      </c>
      <c r="H24">
        <v>196.15</v>
      </c>
      <c r="I24">
        <v>121.153846153846</v>
      </c>
      <c r="J24">
        <v>40</v>
      </c>
      <c r="K24">
        <v>311.15384599999999</v>
      </c>
      <c r="L24">
        <v>29.354389999999999</v>
      </c>
      <c r="M24">
        <v>175</v>
      </c>
      <c r="N24">
        <v>0</v>
      </c>
      <c r="O24">
        <v>50</v>
      </c>
      <c r="P24">
        <v>0</v>
      </c>
      <c r="Q24">
        <v>0</v>
      </c>
      <c r="R24">
        <v>7195</v>
      </c>
      <c r="S24">
        <v>70.599559999999997</v>
      </c>
      <c r="T24">
        <v>356</v>
      </c>
      <c r="U24">
        <v>25192.2</v>
      </c>
      <c r="V24">
        <v>21.751470000000001</v>
      </c>
      <c r="W24">
        <v>-1</v>
      </c>
      <c r="Y24">
        <v>4.0000000000000002E-4</v>
      </c>
      <c r="Z24">
        <v>0.65</v>
      </c>
      <c r="AA24">
        <v>0.67</v>
      </c>
      <c r="AB24">
        <v>10</v>
      </c>
      <c r="AC24">
        <v>0.3</v>
      </c>
      <c r="AD24">
        <v>1.768</v>
      </c>
      <c r="AE24">
        <v>150</v>
      </c>
      <c r="AF24">
        <v>196.15</v>
      </c>
      <c r="AG24">
        <v>121.153846153846</v>
      </c>
      <c r="AH24">
        <v>40</v>
      </c>
      <c r="AI24">
        <v>311.15384599999999</v>
      </c>
      <c r="AJ24">
        <v>29.354389999999999</v>
      </c>
      <c r="AK24">
        <v>175</v>
      </c>
      <c r="AL24">
        <v>0</v>
      </c>
      <c r="AM24">
        <v>50</v>
      </c>
      <c r="AN24">
        <v>0</v>
      </c>
      <c r="AO24">
        <v>0</v>
      </c>
      <c r="AP24">
        <v>7195</v>
      </c>
      <c r="AQ24">
        <v>70.599559999999997</v>
      </c>
      <c r="AR24">
        <v>81</v>
      </c>
      <c r="AS24">
        <v>5731.933</v>
      </c>
      <c r="AT24">
        <v>10.327209999999999</v>
      </c>
      <c r="AU24">
        <v>-1</v>
      </c>
    </row>
    <row r="25" spans="1:47" x14ac:dyDescent="0.3">
      <c r="A25">
        <v>4.0000000000000002E-4</v>
      </c>
      <c r="B25">
        <v>0.65</v>
      </c>
      <c r="C25">
        <v>0.67</v>
      </c>
      <c r="D25">
        <v>10</v>
      </c>
      <c r="E25">
        <v>0.3</v>
      </c>
      <c r="F25">
        <v>1.768</v>
      </c>
      <c r="G25">
        <v>150</v>
      </c>
      <c r="H25">
        <v>196.15</v>
      </c>
      <c r="I25">
        <v>121.153846153846</v>
      </c>
      <c r="J25">
        <v>50</v>
      </c>
      <c r="K25">
        <v>321.15384599999999</v>
      </c>
      <c r="L25">
        <v>28.586410000000001</v>
      </c>
      <c r="M25">
        <v>175</v>
      </c>
      <c r="N25">
        <v>0</v>
      </c>
      <c r="O25">
        <v>50</v>
      </c>
      <c r="P25">
        <v>0</v>
      </c>
      <c r="Q25">
        <v>0</v>
      </c>
      <c r="R25">
        <v>7231</v>
      </c>
      <c r="S25">
        <v>74.428179999999998</v>
      </c>
      <c r="T25">
        <v>330</v>
      </c>
      <c r="U25">
        <v>22151.07</v>
      </c>
      <c r="V25">
        <v>20.93281</v>
      </c>
      <c r="W25">
        <v>-1</v>
      </c>
      <c r="Y25">
        <v>4.0000000000000002E-4</v>
      </c>
      <c r="Z25">
        <v>0.65</v>
      </c>
      <c r="AA25">
        <v>0.67</v>
      </c>
      <c r="AB25">
        <v>10</v>
      </c>
      <c r="AC25">
        <v>0.3</v>
      </c>
      <c r="AD25">
        <v>1.768</v>
      </c>
      <c r="AE25">
        <v>150</v>
      </c>
      <c r="AF25">
        <v>196.15</v>
      </c>
      <c r="AG25">
        <v>121.153846153846</v>
      </c>
      <c r="AH25">
        <v>50</v>
      </c>
      <c r="AI25">
        <v>321.15384599999999</v>
      </c>
      <c r="AJ25">
        <v>28.586410000000001</v>
      </c>
      <c r="AK25">
        <v>175</v>
      </c>
      <c r="AL25">
        <v>0</v>
      </c>
      <c r="AM25">
        <v>50</v>
      </c>
      <c r="AN25">
        <v>0</v>
      </c>
      <c r="AO25">
        <v>0</v>
      </c>
      <c r="AP25">
        <v>7231</v>
      </c>
      <c r="AQ25">
        <v>74.428179999999998</v>
      </c>
      <c r="AR25">
        <v>56</v>
      </c>
      <c r="AS25">
        <v>3758.9690000000001</v>
      </c>
      <c r="AT25">
        <v>8.5832700000000006</v>
      </c>
      <c r="AU25">
        <v>-1</v>
      </c>
    </row>
    <row r="26" spans="1:47" x14ac:dyDescent="0.3">
      <c r="A26">
        <v>4.0000000000000002E-4</v>
      </c>
      <c r="B26">
        <v>0.65</v>
      </c>
      <c r="C26">
        <v>0.67</v>
      </c>
      <c r="D26">
        <v>10</v>
      </c>
      <c r="E26">
        <v>0.3</v>
      </c>
      <c r="F26">
        <v>1.768</v>
      </c>
      <c r="G26">
        <v>150</v>
      </c>
      <c r="H26">
        <v>196.15</v>
      </c>
      <c r="I26">
        <v>121.153846153846</v>
      </c>
      <c r="J26">
        <v>60</v>
      </c>
      <c r="K26">
        <v>331.15384599999999</v>
      </c>
      <c r="L26">
        <v>27.85444</v>
      </c>
      <c r="M26">
        <v>175</v>
      </c>
      <c r="N26">
        <v>0</v>
      </c>
      <c r="O26">
        <v>50</v>
      </c>
      <c r="P26">
        <v>0</v>
      </c>
      <c r="Q26">
        <v>0</v>
      </c>
      <c r="R26">
        <v>7029</v>
      </c>
      <c r="S26">
        <v>77.58408</v>
      </c>
      <c r="T26">
        <v>327</v>
      </c>
      <c r="U26">
        <v>21056.84</v>
      </c>
      <c r="V26">
        <v>20.836379999999998</v>
      </c>
      <c r="W26">
        <v>-1</v>
      </c>
      <c r="Y26">
        <v>4.0000000000000002E-4</v>
      </c>
      <c r="Z26">
        <v>0.65</v>
      </c>
      <c r="AA26">
        <v>0.67</v>
      </c>
      <c r="AB26">
        <v>10</v>
      </c>
      <c r="AC26">
        <v>0.3</v>
      </c>
      <c r="AD26">
        <v>1.768</v>
      </c>
      <c r="AE26">
        <v>150</v>
      </c>
      <c r="AF26">
        <v>196.15</v>
      </c>
      <c r="AG26">
        <v>121.153846153846</v>
      </c>
      <c r="AH26">
        <v>60</v>
      </c>
      <c r="AI26">
        <v>331.15384599999999</v>
      </c>
      <c r="AJ26">
        <v>27.85444</v>
      </c>
      <c r="AK26">
        <v>175</v>
      </c>
      <c r="AL26">
        <v>0</v>
      </c>
      <c r="AM26">
        <v>50</v>
      </c>
      <c r="AN26">
        <v>0</v>
      </c>
      <c r="AO26">
        <v>0</v>
      </c>
      <c r="AP26">
        <v>7029</v>
      </c>
      <c r="AQ26">
        <v>77.58408</v>
      </c>
      <c r="AR26">
        <v>51</v>
      </c>
      <c r="AS26">
        <v>3284.0949999999998</v>
      </c>
      <c r="AT26">
        <v>8.1904459999999997</v>
      </c>
      <c r="AU26">
        <v>-1</v>
      </c>
    </row>
    <row r="27" spans="1:47" x14ac:dyDescent="0.3">
      <c r="A27">
        <v>4.0000000000000002E-4</v>
      </c>
      <c r="B27">
        <v>0.65</v>
      </c>
      <c r="C27">
        <v>0.67</v>
      </c>
      <c r="D27">
        <v>10</v>
      </c>
      <c r="E27">
        <v>0.3</v>
      </c>
      <c r="F27">
        <v>1.768</v>
      </c>
      <c r="G27">
        <v>150</v>
      </c>
      <c r="H27">
        <v>196.15</v>
      </c>
      <c r="I27">
        <v>121.153846153846</v>
      </c>
      <c r="J27">
        <v>70</v>
      </c>
      <c r="K27">
        <v>341.15384599999999</v>
      </c>
      <c r="L27">
        <v>27.156230000000001</v>
      </c>
      <c r="M27">
        <v>175</v>
      </c>
      <c r="N27">
        <v>0</v>
      </c>
      <c r="O27">
        <v>50</v>
      </c>
      <c r="P27">
        <v>0</v>
      </c>
      <c r="Q27">
        <v>0</v>
      </c>
      <c r="R27">
        <v>7148</v>
      </c>
      <c r="S27">
        <v>83.477819999999994</v>
      </c>
      <c r="T27">
        <v>379</v>
      </c>
      <c r="U27">
        <v>22682.26</v>
      </c>
      <c r="V27">
        <v>22.451969999999999</v>
      </c>
      <c r="W27">
        <v>-1</v>
      </c>
      <c r="Y27">
        <v>4.0000000000000002E-4</v>
      </c>
      <c r="Z27">
        <v>0.65</v>
      </c>
      <c r="AA27">
        <v>0.67</v>
      </c>
      <c r="AB27">
        <v>10</v>
      </c>
      <c r="AC27">
        <v>0.3</v>
      </c>
      <c r="AD27">
        <v>1.768</v>
      </c>
      <c r="AE27">
        <v>150</v>
      </c>
      <c r="AF27">
        <v>196.15</v>
      </c>
      <c r="AG27">
        <v>121.153846153846</v>
      </c>
      <c r="AH27">
        <v>70</v>
      </c>
      <c r="AI27">
        <v>341.15384599999999</v>
      </c>
      <c r="AJ27">
        <v>27.156230000000001</v>
      </c>
      <c r="AK27">
        <v>175</v>
      </c>
      <c r="AL27">
        <v>0</v>
      </c>
      <c r="AM27">
        <v>50</v>
      </c>
      <c r="AN27">
        <v>0</v>
      </c>
      <c r="AO27">
        <v>0</v>
      </c>
      <c r="AP27">
        <v>7148</v>
      </c>
      <c r="AQ27">
        <v>83.477819999999994</v>
      </c>
      <c r="AR27">
        <v>71</v>
      </c>
      <c r="AS27">
        <v>4249.183</v>
      </c>
      <c r="AT27">
        <v>9.6671180000000003</v>
      </c>
      <c r="AU27">
        <v>-1</v>
      </c>
    </row>
    <row r="28" spans="1:47" x14ac:dyDescent="0.3">
      <c r="A28">
        <v>4.0000000000000002E-4</v>
      </c>
      <c r="B28">
        <v>0.65</v>
      </c>
      <c r="C28">
        <v>0.67</v>
      </c>
      <c r="D28">
        <v>10</v>
      </c>
      <c r="E28">
        <v>0.3</v>
      </c>
      <c r="F28">
        <v>1.768</v>
      </c>
      <c r="G28">
        <v>150</v>
      </c>
      <c r="H28">
        <v>196.15</v>
      </c>
      <c r="I28">
        <v>121.153846153846</v>
      </c>
      <c r="J28">
        <v>80</v>
      </c>
      <c r="K28">
        <v>351.15384599999999</v>
      </c>
      <c r="L28">
        <v>26.48969</v>
      </c>
      <c r="M28">
        <v>175</v>
      </c>
      <c r="N28">
        <v>0</v>
      </c>
      <c r="O28">
        <v>50</v>
      </c>
      <c r="P28">
        <v>0</v>
      </c>
      <c r="Q28">
        <v>0</v>
      </c>
      <c r="R28">
        <v>7157</v>
      </c>
      <c r="S28">
        <v>84.498829999999998</v>
      </c>
      <c r="T28">
        <v>342</v>
      </c>
      <c r="U28">
        <v>20220.580000000002</v>
      </c>
      <c r="V28">
        <v>21.31438</v>
      </c>
      <c r="W28">
        <v>-1</v>
      </c>
      <c r="Y28">
        <v>4.0000000000000002E-4</v>
      </c>
      <c r="Z28">
        <v>0.65</v>
      </c>
      <c r="AA28">
        <v>0.67</v>
      </c>
      <c r="AB28">
        <v>10</v>
      </c>
      <c r="AC28">
        <v>0.3</v>
      </c>
      <c r="AD28">
        <v>1.768</v>
      </c>
      <c r="AE28">
        <v>150</v>
      </c>
      <c r="AF28">
        <v>196.15</v>
      </c>
      <c r="AG28">
        <v>121.153846153846</v>
      </c>
      <c r="AH28">
        <v>80</v>
      </c>
      <c r="AI28">
        <v>351.15384599999999</v>
      </c>
      <c r="AJ28">
        <v>26.48969</v>
      </c>
      <c r="AK28">
        <v>175</v>
      </c>
      <c r="AL28">
        <v>0</v>
      </c>
      <c r="AM28">
        <v>50</v>
      </c>
      <c r="AN28">
        <v>0</v>
      </c>
      <c r="AO28">
        <v>0</v>
      </c>
      <c r="AP28">
        <v>7157</v>
      </c>
      <c r="AQ28">
        <v>84.498829999999998</v>
      </c>
      <c r="AR28">
        <v>58</v>
      </c>
      <c r="AS28">
        <v>3429.221</v>
      </c>
      <c r="AT28">
        <v>8.7354909999999997</v>
      </c>
      <c r="AU28">
        <v>-1</v>
      </c>
    </row>
    <row r="29" spans="1:47" x14ac:dyDescent="0.3">
      <c r="A29">
        <v>4.0000000000000002E-4</v>
      </c>
      <c r="B29">
        <v>0.65</v>
      </c>
      <c r="C29">
        <v>0.67</v>
      </c>
      <c r="D29">
        <v>10</v>
      </c>
      <c r="E29">
        <v>0.3</v>
      </c>
      <c r="F29">
        <v>1.768</v>
      </c>
      <c r="G29">
        <v>150</v>
      </c>
      <c r="H29">
        <v>196.15</v>
      </c>
      <c r="I29">
        <v>121.153846153846</v>
      </c>
      <c r="J29">
        <v>90</v>
      </c>
      <c r="K29">
        <v>361.15384599999999</v>
      </c>
      <c r="L29">
        <v>25.852879999999999</v>
      </c>
      <c r="M29">
        <v>175</v>
      </c>
      <c r="N29">
        <v>0</v>
      </c>
      <c r="O29">
        <v>50</v>
      </c>
      <c r="P29">
        <v>0</v>
      </c>
      <c r="Q29">
        <v>0</v>
      </c>
      <c r="R29">
        <v>7096</v>
      </c>
      <c r="S29">
        <v>89.752960000000002</v>
      </c>
      <c r="T29">
        <v>329</v>
      </c>
      <c r="U29">
        <v>18313.240000000002</v>
      </c>
      <c r="V29">
        <v>20.90071</v>
      </c>
      <c r="W29">
        <v>-1</v>
      </c>
      <c r="Y29">
        <v>4.0000000000000002E-4</v>
      </c>
      <c r="Z29">
        <v>0.65</v>
      </c>
      <c r="AA29">
        <v>0.67</v>
      </c>
      <c r="AB29">
        <v>10</v>
      </c>
      <c r="AC29">
        <v>0.3</v>
      </c>
      <c r="AD29">
        <v>1.768</v>
      </c>
      <c r="AE29">
        <v>150</v>
      </c>
      <c r="AF29">
        <v>196.15</v>
      </c>
      <c r="AG29">
        <v>121.153846153846</v>
      </c>
      <c r="AH29">
        <v>90</v>
      </c>
      <c r="AI29">
        <v>361.15384599999999</v>
      </c>
      <c r="AJ29">
        <v>25.852879999999999</v>
      </c>
      <c r="AK29">
        <v>175</v>
      </c>
      <c r="AL29">
        <v>0</v>
      </c>
      <c r="AM29">
        <v>50</v>
      </c>
      <c r="AN29">
        <v>0</v>
      </c>
      <c r="AO29">
        <v>0</v>
      </c>
      <c r="AP29">
        <v>7096</v>
      </c>
      <c r="AQ29">
        <v>89.848979999999997</v>
      </c>
      <c r="AR29">
        <v>57</v>
      </c>
      <c r="AS29">
        <v>3169.42</v>
      </c>
      <c r="AT29">
        <v>8.659713</v>
      </c>
      <c r="AU29">
        <v>-1</v>
      </c>
    </row>
    <row r="30" spans="1:47" x14ac:dyDescent="0.3">
      <c r="A30">
        <v>4.0000000000000002E-4</v>
      </c>
      <c r="B30">
        <v>0.65</v>
      </c>
      <c r="C30">
        <v>0.67</v>
      </c>
      <c r="D30">
        <v>10</v>
      </c>
      <c r="E30">
        <v>0.3</v>
      </c>
      <c r="F30">
        <v>1.768</v>
      </c>
      <c r="G30">
        <v>150</v>
      </c>
      <c r="H30">
        <v>196.15</v>
      </c>
      <c r="I30">
        <v>121.153846153846</v>
      </c>
      <c r="J30">
        <v>100</v>
      </c>
      <c r="K30">
        <v>371.15384599999999</v>
      </c>
      <c r="L30">
        <v>25.24399</v>
      </c>
      <c r="M30">
        <v>175</v>
      </c>
      <c r="N30">
        <v>0</v>
      </c>
      <c r="O30">
        <v>50</v>
      </c>
      <c r="P30">
        <v>0</v>
      </c>
      <c r="Q30">
        <v>0</v>
      </c>
      <c r="R30">
        <v>7248</v>
      </c>
      <c r="S30">
        <v>92.708939999999998</v>
      </c>
      <c r="T30">
        <v>323</v>
      </c>
      <c r="U30">
        <v>17406</v>
      </c>
      <c r="V30">
        <v>20.707129999999999</v>
      </c>
      <c r="W30">
        <v>-1</v>
      </c>
      <c r="Y30">
        <v>4.0000000000000002E-4</v>
      </c>
      <c r="Z30">
        <v>0.65</v>
      </c>
      <c r="AA30">
        <v>0.67</v>
      </c>
      <c r="AB30">
        <v>10</v>
      </c>
      <c r="AC30">
        <v>0.3</v>
      </c>
      <c r="AD30">
        <v>1.768</v>
      </c>
      <c r="AE30">
        <v>150</v>
      </c>
      <c r="AF30">
        <v>196.15</v>
      </c>
      <c r="AG30">
        <v>121.153846153846</v>
      </c>
      <c r="AH30">
        <v>100</v>
      </c>
      <c r="AI30">
        <v>371.15384599999999</v>
      </c>
      <c r="AJ30">
        <v>25.24399</v>
      </c>
      <c r="AK30">
        <v>175</v>
      </c>
      <c r="AL30">
        <v>0</v>
      </c>
      <c r="AM30">
        <v>50</v>
      </c>
      <c r="AN30">
        <v>0</v>
      </c>
      <c r="AO30">
        <v>0</v>
      </c>
      <c r="AP30">
        <v>7240</v>
      </c>
      <c r="AQ30">
        <v>92.594629999999995</v>
      </c>
      <c r="AR30">
        <v>50</v>
      </c>
      <c r="AS30">
        <v>2697.7539999999999</v>
      </c>
      <c r="AT30">
        <v>8.1096140000000005</v>
      </c>
      <c r="AU30">
        <v>-1</v>
      </c>
    </row>
    <row r="31" spans="1:47" x14ac:dyDescent="0.3">
      <c r="A31">
        <v>4.0000000000000002E-4</v>
      </c>
      <c r="B31">
        <v>0.65</v>
      </c>
      <c r="C31">
        <v>0.67</v>
      </c>
      <c r="D31">
        <v>10</v>
      </c>
      <c r="E31">
        <v>0.3</v>
      </c>
      <c r="F31">
        <v>1.768</v>
      </c>
      <c r="G31">
        <v>150</v>
      </c>
      <c r="H31">
        <v>196.15</v>
      </c>
      <c r="I31">
        <v>121.153846153846</v>
      </c>
      <c r="J31">
        <v>0</v>
      </c>
      <c r="K31">
        <v>271.15384599999999</v>
      </c>
      <c r="L31">
        <v>32.837789999999998</v>
      </c>
      <c r="M31">
        <v>175</v>
      </c>
      <c r="N31">
        <v>0</v>
      </c>
      <c r="O31">
        <v>50</v>
      </c>
      <c r="P31">
        <v>0</v>
      </c>
      <c r="Q31">
        <v>0</v>
      </c>
      <c r="R31">
        <v>6328</v>
      </c>
      <c r="S31">
        <v>52.957120000000003</v>
      </c>
      <c r="T31">
        <v>298</v>
      </c>
      <c r="U31">
        <v>28113.18</v>
      </c>
      <c r="V31">
        <v>19.881160000000001</v>
      </c>
      <c r="W31">
        <v>-1</v>
      </c>
      <c r="Y31">
        <v>4.0000000000000002E-4</v>
      </c>
      <c r="Z31">
        <v>0.65</v>
      </c>
      <c r="AA31">
        <v>0.67</v>
      </c>
      <c r="AB31">
        <v>10</v>
      </c>
      <c r="AC31">
        <v>0.3</v>
      </c>
      <c r="AD31">
        <v>1.768</v>
      </c>
      <c r="AE31">
        <v>150</v>
      </c>
      <c r="AF31">
        <v>196.15</v>
      </c>
      <c r="AG31">
        <v>121.153846153846</v>
      </c>
      <c r="AH31">
        <v>0</v>
      </c>
      <c r="AI31">
        <v>271.15384599999999</v>
      </c>
      <c r="AJ31">
        <v>32.837789999999998</v>
      </c>
      <c r="AK31">
        <v>175</v>
      </c>
      <c r="AL31">
        <v>0</v>
      </c>
      <c r="AM31">
        <v>50</v>
      </c>
      <c r="AN31">
        <v>0</v>
      </c>
      <c r="AO31">
        <v>0</v>
      </c>
      <c r="AP31">
        <v>6328</v>
      </c>
      <c r="AQ31">
        <v>52.957120000000003</v>
      </c>
      <c r="AR31">
        <v>87</v>
      </c>
      <c r="AS31">
        <v>8207.5409999999902</v>
      </c>
      <c r="AT31">
        <v>10.703939999999999</v>
      </c>
      <c r="AU31">
        <v>-1</v>
      </c>
    </row>
    <row r="32" spans="1:47" x14ac:dyDescent="0.3">
      <c r="A32" t="s">
        <v>74</v>
      </c>
      <c r="B32" t="s">
        <v>74</v>
      </c>
      <c r="C32" t="s">
        <v>74</v>
      </c>
      <c r="D32" t="s">
        <v>74</v>
      </c>
      <c r="E32" t="s">
        <v>74</v>
      </c>
      <c r="F32" t="s">
        <v>74</v>
      </c>
      <c r="G32" t="s">
        <v>75</v>
      </c>
      <c r="H32" t="s">
        <v>74</v>
      </c>
      <c r="I32" t="s">
        <v>74</v>
      </c>
      <c r="J32" t="s">
        <v>74</v>
      </c>
      <c r="K32" t="s">
        <v>74</v>
      </c>
      <c r="L32" t="s">
        <v>74</v>
      </c>
      <c r="M32" t="s">
        <v>74</v>
      </c>
      <c r="N32">
        <v>70</v>
      </c>
      <c r="Y32" t="s">
        <v>74</v>
      </c>
      <c r="Z32" t="s">
        <v>74</v>
      </c>
      <c r="AA32" t="s">
        <v>74</v>
      </c>
      <c r="AB32" t="s">
        <v>74</v>
      </c>
      <c r="AC32" t="s">
        <v>74</v>
      </c>
      <c r="AD32" t="s">
        <v>74</v>
      </c>
      <c r="AE32" t="s">
        <v>75</v>
      </c>
      <c r="AF32" t="s">
        <v>74</v>
      </c>
      <c r="AG32" t="s">
        <v>74</v>
      </c>
      <c r="AH32" t="s">
        <v>74</v>
      </c>
      <c r="AI32" t="s">
        <v>74</v>
      </c>
      <c r="AJ32" t="s">
        <v>74</v>
      </c>
      <c r="AK32" t="s">
        <v>74</v>
      </c>
      <c r="AL32">
        <v>70</v>
      </c>
    </row>
    <row r="33" spans="1:47" x14ac:dyDescent="0.3">
      <c r="A33">
        <v>4.0000000000000002E-4</v>
      </c>
      <c r="B33">
        <v>0.65</v>
      </c>
      <c r="C33">
        <v>0.67</v>
      </c>
      <c r="D33">
        <v>10</v>
      </c>
      <c r="E33">
        <v>0.3</v>
      </c>
      <c r="F33">
        <v>1.768</v>
      </c>
      <c r="G33">
        <v>150</v>
      </c>
      <c r="H33">
        <v>196.15</v>
      </c>
      <c r="I33">
        <v>121.153846153846</v>
      </c>
      <c r="J33">
        <v>0</v>
      </c>
      <c r="K33">
        <v>271.15384599999999</v>
      </c>
      <c r="L33">
        <v>35.721760000000003</v>
      </c>
      <c r="M33">
        <v>195</v>
      </c>
      <c r="N33">
        <v>0</v>
      </c>
      <c r="O33">
        <v>70</v>
      </c>
      <c r="P33">
        <v>0</v>
      </c>
      <c r="Q33">
        <v>0</v>
      </c>
      <c r="R33">
        <v>5083</v>
      </c>
      <c r="S33">
        <v>24.88842</v>
      </c>
      <c r="T33">
        <v>388</v>
      </c>
      <c r="U33">
        <v>77884.77</v>
      </c>
      <c r="V33">
        <v>22.720490000000002</v>
      </c>
      <c r="W33">
        <v>-1</v>
      </c>
      <c r="Y33">
        <v>4.0000000000000002E-4</v>
      </c>
      <c r="Z33">
        <v>0.65</v>
      </c>
      <c r="AA33">
        <v>0.67</v>
      </c>
      <c r="AB33">
        <v>10</v>
      </c>
      <c r="AC33">
        <v>0.3</v>
      </c>
      <c r="AD33">
        <v>1.768</v>
      </c>
      <c r="AE33">
        <v>150</v>
      </c>
      <c r="AF33">
        <v>196.15</v>
      </c>
      <c r="AG33">
        <v>121.153846153846</v>
      </c>
      <c r="AH33">
        <v>0</v>
      </c>
      <c r="AI33">
        <v>271.15384599999999</v>
      </c>
      <c r="AJ33">
        <v>35.721760000000003</v>
      </c>
      <c r="AK33">
        <v>195</v>
      </c>
      <c r="AL33">
        <v>0</v>
      </c>
      <c r="AM33">
        <v>70</v>
      </c>
      <c r="AN33">
        <v>0</v>
      </c>
      <c r="AO33">
        <v>0</v>
      </c>
      <c r="AP33">
        <v>5083</v>
      </c>
      <c r="AQ33">
        <v>24.88842</v>
      </c>
      <c r="AR33">
        <v>187</v>
      </c>
      <c r="AS33">
        <v>37537.25</v>
      </c>
      <c r="AT33">
        <v>15.71941</v>
      </c>
      <c r="AU33">
        <v>-1</v>
      </c>
    </row>
    <row r="34" spans="1:47" x14ac:dyDescent="0.3">
      <c r="A34">
        <v>4.0000000000000002E-4</v>
      </c>
      <c r="B34">
        <v>0.65</v>
      </c>
      <c r="C34">
        <v>0.67</v>
      </c>
      <c r="D34">
        <v>10</v>
      </c>
      <c r="E34">
        <v>0.3</v>
      </c>
      <c r="F34">
        <v>1.768</v>
      </c>
      <c r="G34">
        <v>150</v>
      </c>
      <c r="H34">
        <v>196.15</v>
      </c>
      <c r="I34">
        <v>121.153846153846</v>
      </c>
      <c r="J34">
        <v>10</v>
      </c>
      <c r="K34">
        <v>281.15384599999999</v>
      </c>
      <c r="L34">
        <v>34.744030000000002</v>
      </c>
      <c r="M34">
        <v>195</v>
      </c>
      <c r="N34">
        <v>0</v>
      </c>
      <c r="O34">
        <v>70</v>
      </c>
      <c r="P34">
        <v>0</v>
      </c>
      <c r="Q34">
        <v>0</v>
      </c>
      <c r="R34">
        <v>5083</v>
      </c>
      <c r="S34">
        <v>25.80828</v>
      </c>
      <c r="T34">
        <v>340</v>
      </c>
      <c r="U34">
        <v>65816.990000000005</v>
      </c>
      <c r="V34">
        <v>21.251239999999999</v>
      </c>
      <c r="W34">
        <v>-1</v>
      </c>
      <c r="Y34">
        <v>4.0000000000000002E-4</v>
      </c>
      <c r="Z34">
        <v>0.65</v>
      </c>
      <c r="AA34">
        <v>0.67</v>
      </c>
      <c r="AB34">
        <v>10</v>
      </c>
      <c r="AC34">
        <v>0.3</v>
      </c>
      <c r="AD34">
        <v>1.768</v>
      </c>
      <c r="AE34">
        <v>150</v>
      </c>
      <c r="AF34">
        <v>196.15</v>
      </c>
      <c r="AG34">
        <v>121.153846153846</v>
      </c>
      <c r="AH34">
        <v>10</v>
      </c>
      <c r="AI34">
        <v>281.15384599999999</v>
      </c>
      <c r="AJ34">
        <v>34.744030000000002</v>
      </c>
      <c r="AK34">
        <v>195</v>
      </c>
      <c r="AL34">
        <v>0</v>
      </c>
      <c r="AM34">
        <v>70</v>
      </c>
      <c r="AN34">
        <v>0</v>
      </c>
      <c r="AO34">
        <v>0</v>
      </c>
      <c r="AP34">
        <v>5083</v>
      </c>
      <c r="AQ34">
        <v>25.80828</v>
      </c>
      <c r="AR34">
        <v>171</v>
      </c>
      <c r="AS34">
        <v>33102.07</v>
      </c>
      <c r="AT34">
        <v>15.02782</v>
      </c>
      <c r="AU34">
        <v>-1</v>
      </c>
    </row>
    <row r="35" spans="1:47" x14ac:dyDescent="0.3">
      <c r="A35">
        <v>4.0000000000000002E-4</v>
      </c>
      <c r="B35">
        <v>0.65</v>
      </c>
      <c r="C35">
        <v>0.67</v>
      </c>
      <c r="D35">
        <v>10</v>
      </c>
      <c r="E35">
        <v>0.3</v>
      </c>
      <c r="F35">
        <v>1.768</v>
      </c>
      <c r="G35">
        <v>150</v>
      </c>
      <c r="H35">
        <v>196.15</v>
      </c>
      <c r="I35">
        <v>121.153846153846</v>
      </c>
      <c r="J35">
        <v>20</v>
      </c>
      <c r="K35">
        <v>291.15384599999999</v>
      </c>
      <c r="L35">
        <v>33.812150000000003</v>
      </c>
      <c r="M35">
        <v>195</v>
      </c>
      <c r="N35">
        <v>0</v>
      </c>
      <c r="O35">
        <v>70</v>
      </c>
      <c r="P35">
        <v>0</v>
      </c>
      <c r="Q35">
        <v>0</v>
      </c>
      <c r="R35">
        <v>5181</v>
      </c>
      <c r="S35">
        <v>30.278559999999999</v>
      </c>
      <c r="T35">
        <v>382</v>
      </c>
      <c r="U35">
        <v>63029.85</v>
      </c>
      <c r="V35">
        <v>22.541810000000002</v>
      </c>
      <c r="W35">
        <v>-1</v>
      </c>
      <c r="Y35">
        <v>4.0000000000000002E-4</v>
      </c>
      <c r="Z35">
        <v>0.65</v>
      </c>
      <c r="AA35">
        <v>0.67</v>
      </c>
      <c r="AB35">
        <v>10</v>
      </c>
      <c r="AC35">
        <v>0.3</v>
      </c>
      <c r="AD35">
        <v>1.768</v>
      </c>
      <c r="AE35">
        <v>150</v>
      </c>
      <c r="AF35">
        <v>196.15</v>
      </c>
      <c r="AG35">
        <v>121.153846153846</v>
      </c>
      <c r="AH35">
        <v>20</v>
      </c>
      <c r="AI35">
        <v>291.15384599999999</v>
      </c>
      <c r="AJ35">
        <v>33.812150000000003</v>
      </c>
      <c r="AK35">
        <v>195</v>
      </c>
      <c r="AL35">
        <v>0</v>
      </c>
      <c r="AM35">
        <v>70</v>
      </c>
      <c r="AN35">
        <v>0</v>
      </c>
      <c r="AO35">
        <v>0</v>
      </c>
      <c r="AP35">
        <v>5181</v>
      </c>
      <c r="AQ35">
        <v>30.278559999999999</v>
      </c>
      <c r="AR35">
        <v>164</v>
      </c>
      <c r="AS35">
        <v>27059.93</v>
      </c>
      <c r="AT35">
        <v>14.71529</v>
      </c>
      <c r="AU35">
        <v>-1</v>
      </c>
    </row>
    <row r="36" spans="1:47" x14ac:dyDescent="0.3">
      <c r="A36">
        <v>4.0000000000000002E-4</v>
      </c>
      <c r="B36">
        <v>0.65</v>
      </c>
      <c r="C36">
        <v>0.67</v>
      </c>
      <c r="D36">
        <v>10</v>
      </c>
      <c r="E36">
        <v>0.3</v>
      </c>
      <c r="F36">
        <v>1.768</v>
      </c>
      <c r="G36">
        <v>150</v>
      </c>
      <c r="H36">
        <v>196.15</v>
      </c>
      <c r="I36">
        <v>121.153846153846</v>
      </c>
      <c r="J36">
        <v>30</v>
      </c>
      <c r="K36">
        <v>301.15384599999999</v>
      </c>
      <c r="L36">
        <v>32.923439999999999</v>
      </c>
      <c r="M36">
        <v>195</v>
      </c>
      <c r="N36">
        <v>0</v>
      </c>
      <c r="O36">
        <v>70</v>
      </c>
      <c r="P36">
        <v>0</v>
      </c>
      <c r="Q36">
        <v>0</v>
      </c>
      <c r="R36">
        <v>5462</v>
      </c>
      <c r="S36">
        <v>32.692599999999999</v>
      </c>
      <c r="T36">
        <v>392</v>
      </c>
      <c r="U36">
        <v>59903.85</v>
      </c>
      <c r="V36">
        <v>22.83887</v>
      </c>
      <c r="W36">
        <v>-1</v>
      </c>
      <c r="Y36">
        <v>4.0000000000000002E-4</v>
      </c>
      <c r="Z36">
        <v>0.65</v>
      </c>
      <c r="AA36">
        <v>0.67</v>
      </c>
      <c r="AB36">
        <v>10</v>
      </c>
      <c r="AC36">
        <v>0.3</v>
      </c>
      <c r="AD36">
        <v>1.768</v>
      </c>
      <c r="AE36">
        <v>150</v>
      </c>
      <c r="AF36">
        <v>196.15</v>
      </c>
      <c r="AG36">
        <v>121.153846153846</v>
      </c>
      <c r="AH36">
        <v>30</v>
      </c>
      <c r="AI36">
        <v>301.15384599999999</v>
      </c>
      <c r="AJ36">
        <v>32.923439999999999</v>
      </c>
      <c r="AK36">
        <v>195</v>
      </c>
      <c r="AL36">
        <v>0</v>
      </c>
      <c r="AM36">
        <v>70</v>
      </c>
      <c r="AN36">
        <v>0</v>
      </c>
      <c r="AO36">
        <v>0</v>
      </c>
      <c r="AP36">
        <v>5462</v>
      </c>
      <c r="AQ36">
        <v>32.692599999999999</v>
      </c>
      <c r="AR36">
        <v>156</v>
      </c>
      <c r="AS36">
        <v>23839.29</v>
      </c>
      <c r="AT36">
        <v>14.34995</v>
      </c>
      <c r="AU36">
        <v>-1</v>
      </c>
    </row>
    <row r="37" spans="1:47" x14ac:dyDescent="0.3">
      <c r="A37">
        <v>4.0000000000000002E-4</v>
      </c>
      <c r="B37">
        <v>0.65</v>
      </c>
      <c r="C37">
        <v>0.67</v>
      </c>
      <c r="D37">
        <v>10</v>
      </c>
      <c r="E37">
        <v>0.3</v>
      </c>
      <c r="F37">
        <v>1.768</v>
      </c>
      <c r="G37">
        <v>150</v>
      </c>
      <c r="H37">
        <v>196.15</v>
      </c>
      <c r="I37">
        <v>121.153846153846</v>
      </c>
      <c r="J37">
        <v>40</v>
      </c>
      <c r="K37">
        <v>311.15384599999999</v>
      </c>
      <c r="L37">
        <v>32.07535</v>
      </c>
      <c r="M37">
        <v>195</v>
      </c>
      <c r="N37">
        <v>0</v>
      </c>
      <c r="O37">
        <v>70</v>
      </c>
      <c r="P37">
        <v>0</v>
      </c>
      <c r="Q37">
        <v>0</v>
      </c>
      <c r="R37">
        <v>5773</v>
      </c>
      <c r="S37">
        <v>37.311250000000001</v>
      </c>
      <c r="T37">
        <v>390</v>
      </c>
      <c r="U37">
        <v>52220.73</v>
      </c>
      <c r="V37">
        <v>22.77975</v>
      </c>
      <c r="W37">
        <v>-1</v>
      </c>
      <c r="Y37">
        <v>4.0000000000000002E-4</v>
      </c>
      <c r="Z37">
        <v>0.65</v>
      </c>
      <c r="AA37">
        <v>0.67</v>
      </c>
      <c r="AB37">
        <v>10</v>
      </c>
      <c r="AC37">
        <v>0.3</v>
      </c>
      <c r="AD37">
        <v>1.768</v>
      </c>
      <c r="AE37">
        <v>150</v>
      </c>
      <c r="AF37">
        <v>196.15</v>
      </c>
      <c r="AG37">
        <v>121.153846153846</v>
      </c>
      <c r="AH37">
        <v>40</v>
      </c>
      <c r="AI37">
        <v>311.15384599999999</v>
      </c>
      <c r="AJ37">
        <v>32.07535</v>
      </c>
      <c r="AK37">
        <v>195</v>
      </c>
      <c r="AL37">
        <v>0</v>
      </c>
      <c r="AM37">
        <v>70</v>
      </c>
      <c r="AN37">
        <v>0</v>
      </c>
      <c r="AO37">
        <v>0</v>
      </c>
      <c r="AP37">
        <v>5773</v>
      </c>
      <c r="AQ37">
        <v>37.311250000000001</v>
      </c>
      <c r="AR37">
        <v>148</v>
      </c>
      <c r="AS37">
        <v>19817.099999999999</v>
      </c>
      <c r="AT37">
        <v>13.97528</v>
      </c>
      <c r="AU37">
        <v>-1</v>
      </c>
    </row>
    <row r="38" spans="1:47" x14ac:dyDescent="0.3">
      <c r="A38">
        <v>4.0000000000000002E-4</v>
      </c>
      <c r="B38">
        <v>0.65</v>
      </c>
      <c r="C38">
        <v>0.67</v>
      </c>
      <c r="D38">
        <v>10</v>
      </c>
      <c r="E38">
        <v>0.3</v>
      </c>
      <c r="F38">
        <v>1.768</v>
      </c>
      <c r="G38">
        <v>150</v>
      </c>
      <c r="H38">
        <v>196.15</v>
      </c>
      <c r="I38">
        <v>121.153846153846</v>
      </c>
      <c r="J38">
        <v>50</v>
      </c>
      <c r="K38">
        <v>321.15384599999999</v>
      </c>
      <c r="L38">
        <v>31.265519999999999</v>
      </c>
      <c r="M38">
        <v>195</v>
      </c>
      <c r="N38">
        <v>0</v>
      </c>
      <c r="O38">
        <v>70</v>
      </c>
      <c r="P38">
        <v>0</v>
      </c>
      <c r="Q38">
        <v>0</v>
      </c>
      <c r="R38">
        <v>5889</v>
      </c>
      <c r="S38">
        <v>37.29665</v>
      </c>
      <c r="T38">
        <v>334</v>
      </c>
      <c r="U38">
        <v>44739.87</v>
      </c>
      <c r="V38">
        <v>21.06073</v>
      </c>
      <c r="W38">
        <v>-1</v>
      </c>
      <c r="Y38">
        <v>4.0000000000000002E-4</v>
      </c>
      <c r="Z38">
        <v>0.65</v>
      </c>
      <c r="AA38">
        <v>0.67</v>
      </c>
      <c r="AB38">
        <v>10</v>
      </c>
      <c r="AC38">
        <v>0.3</v>
      </c>
      <c r="AD38">
        <v>1.768</v>
      </c>
      <c r="AE38">
        <v>150</v>
      </c>
      <c r="AF38">
        <v>196.15</v>
      </c>
      <c r="AG38">
        <v>121.153846153846</v>
      </c>
      <c r="AH38">
        <v>50</v>
      </c>
      <c r="AI38">
        <v>321.15384599999999</v>
      </c>
      <c r="AJ38">
        <v>31.265519999999999</v>
      </c>
      <c r="AK38">
        <v>195</v>
      </c>
      <c r="AL38">
        <v>0</v>
      </c>
      <c r="AM38">
        <v>70</v>
      </c>
      <c r="AN38">
        <v>0</v>
      </c>
      <c r="AO38">
        <v>0</v>
      </c>
      <c r="AP38">
        <v>5889</v>
      </c>
      <c r="AQ38">
        <v>37.29665</v>
      </c>
      <c r="AR38">
        <v>115</v>
      </c>
      <c r="AS38">
        <v>15404.45</v>
      </c>
      <c r="AT38">
        <v>12.312250000000001</v>
      </c>
      <c r="AU38">
        <v>-1</v>
      </c>
    </row>
    <row r="39" spans="1:47" x14ac:dyDescent="0.3">
      <c r="A39">
        <v>4.0000000000000002E-4</v>
      </c>
      <c r="B39">
        <v>0.65</v>
      </c>
      <c r="C39">
        <v>0.67</v>
      </c>
      <c r="D39">
        <v>10</v>
      </c>
      <c r="E39">
        <v>0.3</v>
      </c>
      <c r="F39">
        <v>1.768</v>
      </c>
      <c r="G39">
        <v>150</v>
      </c>
      <c r="H39">
        <v>196.15</v>
      </c>
      <c r="I39">
        <v>121.153846153846</v>
      </c>
      <c r="J39">
        <v>60</v>
      </c>
      <c r="K39">
        <v>331.15384599999999</v>
      </c>
      <c r="L39">
        <v>30.491710000000001</v>
      </c>
      <c r="M39">
        <v>195</v>
      </c>
      <c r="N39">
        <v>0</v>
      </c>
      <c r="O39">
        <v>70</v>
      </c>
      <c r="P39">
        <v>0</v>
      </c>
      <c r="Q39">
        <v>0</v>
      </c>
      <c r="R39">
        <v>6056</v>
      </c>
      <c r="S39">
        <v>43.947159999999997</v>
      </c>
      <c r="T39">
        <v>388</v>
      </c>
      <c r="U39">
        <v>44108.17</v>
      </c>
      <c r="V39">
        <v>22.720490000000002</v>
      </c>
      <c r="W39">
        <v>-1</v>
      </c>
      <c r="Y39">
        <v>4.0000000000000002E-4</v>
      </c>
      <c r="Z39">
        <v>0.65</v>
      </c>
      <c r="AA39">
        <v>0.67</v>
      </c>
      <c r="AB39">
        <v>10</v>
      </c>
      <c r="AC39">
        <v>0.3</v>
      </c>
      <c r="AD39">
        <v>1.768</v>
      </c>
      <c r="AE39">
        <v>150</v>
      </c>
      <c r="AF39">
        <v>196.15</v>
      </c>
      <c r="AG39">
        <v>121.153846153846</v>
      </c>
      <c r="AH39">
        <v>60</v>
      </c>
      <c r="AI39">
        <v>331.15384599999999</v>
      </c>
      <c r="AJ39">
        <v>30.491710000000001</v>
      </c>
      <c r="AK39">
        <v>195</v>
      </c>
      <c r="AL39">
        <v>0</v>
      </c>
      <c r="AM39">
        <v>70</v>
      </c>
      <c r="AN39">
        <v>0</v>
      </c>
      <c r="AO39">
        <v>0</v>
      </c>
      <c r="AP39">
        <v>6056</v>
      </c>
      <c r="AQ39">
        <v>43.947159999999997</v>
      </c>
      <c r="AR39">
        <v>129</v>
      </c>
      <c r="AS39">
        <v>14664.83</v>
      </c>
      <c r="AT39">
        <v>13.043240000000001</v>
      </c>
      <c r="AU39">
        <v>-1</v>
      </c>
    </row>
    <row r="40" spans="1:47" x14ac:dyDescent="0.3">
      <c r="A40">
        <v>4.0000000000000002E-4</v>
      </c>
      <c r="B40">
        <v>0.65</v>
      </c>
      <c r="C40">
        <v>0.67</v>
      </c>
      <c r="D40">
        <v>10</v>
      </c>
      <c r="E40">
        <v>0.3</v>
      </c>
      <c r="F40">
        <v>1.768</v>
      </c>
      <c r="G40">
        <v>150</v>
      </c>
      <c r="H40">
        <v>196.15</v>
      </c>
      <c r="I40">
        <v>121.153846153846</v>
      </c>
      <c r="J40">
        <v>70</v>
      </c>
      <c r="K40">
        <v>341.15384599999999</v>
      </c>
      <c r="L40">
        <v>29.751830000000002</v>
      </c>
      <c r="M40">
        <v>195</v>
      </c>
      <c r="N40">
        <v>0</v>
      </c>
      <c r="O40">
        <v>70</v>
      </c>
      <c r="P40">
        <v>0</v>
      </c>
      <c r="Q40">
        <v>0</v>
      </c>
      <c r="R40">
        <v>6131</v>
      </c>
      <c r="S40">
        <v>46.453670000000002</v>
      </c>
      <c r="T40">
        <v>379</v>
      </c>
      <c r="U40">
        <v>40760.29</v>
      </c>
      <c r="V40">
        <v>22.451969999999999</v>
      </c>
      <c r="W40">
        <v>-1</v>
      </c>
      <c r="Y40">
        <v>4.0000000000000002E-4</v>
      </c>
      <c r="Z40">
        <v>0.65</v>
      </c>
      <c r="AA40">
        <v>0.67</v>
      </c>
      <c r="AB40">
        <v>10</v>
      </c>
      <c r="AC40">
        <v>0.3</v>
      </c>
      <c r="AD40">
        <v>1.768</v>
      </c>
      <c r="AE40">
        <v>150</v>
      </c>
      <c r="AF40">
        <v>196.15</v>
      </c>
      <c r="AG40">
        <v>121.153846153846</v>
      </c>
      <c r="AH40">
        <v>70</v>
      </c>
      <c r="AI40">
        <v>341.15384599999999</v>
      </c>
      <c r="AJ40">
        <v>29.751830000000002</v>
      </c>
      <c r="AK40">
        <v>195</v>
      </c>
      <c r="AL40">
        <v>0</v>
      </c>
      <c r="AM40">
        <v>70</v>
      </c>
      <c r="AN40">
        <v>0</v>
      </c>
      <c r="AO40">
        <v>0</v>
      </c>
      <c r="AP40">
        <v>6131</v>
      </c>
      <c r="AQ40">
        <v>46.453670000000002</v>
      </c>
      <c r="AR40">
        <v>123</v>
      </c>
      <c r="AS40">
        <v>13228.27</v>
      </c>
      <c r="AT40">
        <v>12.735010000000001</v>
      </c>
      <c r="AU40">
        <v>-1</v>
      </c>
    </row>
    <row r="41" spans="1:47" x14ac:dyDescent="0.3">
      <c r="A41">
        <v>4.0000000000000002E-4</v>
      </c>
      <c r="B41">
        <v>0.65</v>
      </c>
      <c r="C41">
        <v>0.67</v>
      </c>
      <c r="D41">
        <v>10</v>
      </c>
      <c r="E41">
        <v>0.3</v>
      </c>
      <c r="F41">
        <v>1.768</v>
      </c>
      <c r="G41">
        <v>150</v>
      </c>
      <c r="H41">
        <v>196.15</v>
      </c>
      <c r="I41">
        <v>121.153846153846</v>
      </c>
      <c r="J41">
        <v>80</v>
      </c>
      <c r="K41">
        <v>351.15384599999999</v>
      </c>
      <c r="L41">
        <v>29.043939999999999</v>
      </c>
      <c r="M41">
        <v>195</v>
      </c>
      <c r="N41">
        <v>0</v>
      </c>
      <c r="O41">
        <v>70</v>
      </c>
      <c r="P41">
        <v>0</v>
      </c>
      <c r="Q41">
        <v>0</v>
      </c>
      <c r="R41">
        <v>6087</v>
      </c>
      <c r="S41">
        <v>47.794609999999999</v>
      </c>
      <c r="T41">
        <v>327</v>
      </c>
      <c r="U41">
        <v>34181.17</v>
      </c>
      <c r="V41">
        <v>20.836379999999998</v>
      </c>
      <c r="W41">
        <v>-1</v>
      </c>
      <c r="Y41">
        <v>4.0000000000000002E-4</v>
      </c>
      <c r="Z41">
        <v>0.65</v>
      </c>
      <c r="AA41">
        <v>0.67</v>
      </c>
      <c r="AB41">
        <v>10</v>
      </c>
      <c r="AC41">
        <v>0.3</v>
      </c>
      <c r="AD41">
        <v>1.768</v>
      </c>
      <c r="AE41">
        <v>150</v>
      </c>
      <c r="AF41">
        <v>196.15</v>
      </c>
      <c r="AG41">
        <v>121.153846153846</v>
      </c>
      <c r="AH41">
        <v>80</v>
      </c>
      <c r="AI41">
        <v>351.15384599999999</v>
      </c>
      <c r="AJ41">
        <v>29.043939999999999</v>
      </c>
      <c r="AK41">
        <v>195</v>
      </c>
      <c r="AL41">
        <v>0</v>
      </c>
      <c r="AM41">
        <v>70</v>
      </c>
      <c r="AN41">
        <v>0</v>
      </c>
      <c r="AO41">
        <v>0</v>
      </c>
      <c r="AP41">
        <v>6087</v>
      </c>
      <c r="AQ41">
        <v>47.794609999999999</v>
      </c>
      <c r="AR41">
        <v>101</v>
      </c>
      <c r="AS41">
        <v>10557.49</v>
      </c>
      <c r="AT41">
        <v>11.535780000000001</v>
      </c>
      <c r="AU41">
        <v>-1</v>
      </c>
    </row>
    <row r="42" spans="1:47" x14ac:dyDescent="0.3">
      <c r="A42">
        <v>4.0000000000000002E-4</v>
      </c>
      <c r="B42">
        <v>0.65</v>
      </c>
      <c r="C42">
        <v>0.67</v>
      </c>
      <c r="D42">
        <v>10</v>
      </c>
      <c r="E42">
        <v>0.3</v>
      </c>
      <c r="F42">
        <v>1.768</v>
      </c>
      <c r="G42">
        <v>150</v>
      </c>
      <c r="H42">
        <v>196.15</v>
      </c>
      <c r="I42">
        <v>121.153846153846</v>
      </c>
      <c r="J42">
        <v>90</v>
      </c>
      <c r="K42">
        <v>361.15384599999999</v>
      </c>
      <c r="L42">
        <v>28.366209999999999</v>
      </c>
      <c r="M42">
        <v>195</v>
      </c>
      <c r="N42">
        <v>0</v>
      </c>
      <c r="O42">
        <v>70</v>
      </c>
      <c r="P42">
        <v>0</v>
      </c>
      <c r="Q42">
        <v>0</v>
      </c>
      <c r="R42">
        <v>6099</v>
      </c>
      <c r="S42">
        <v>52.444569999999999</v>
      </c>
      <c r="T42">
        <v>333</v>
      </c>
      <c r="U42">
        <v>31722.09</v>
      </c>
      <c r="V42">
        <v>21.02882</v>
      </c>
      <c r="W42">
        <v>-1</v>
      </c>
      <c r="Y42">
        <v>4.0000000000000002E-4</v>
      </c>
      <c r="Z42">
        <v>0.65</v>
      </c>
      <c r="AA42">
        <v>0.67</v>
      </c>
      <c r="AB42">
        <v>10</v>
      </c>
      <c r="AC42">
        <v>0.3</v>
      </c>
      <c r="AD42">
        <v>1.768</v>
      </c>
      <c r="AE42">
        <v>150</v>
      </c>
      <c r="AF42">
        <v>196.15</v>
      </c>
      <c r="AG42">
        <v>121.153846153846</v>
      </c>
      <c r="AH42">
        <v>90</v>
      </c>
      <c r="AI42">
        <v>361.15384599999999</v>
      </c>
      <c r="AJ42">
        <v>28.366209999999999</v>
      </c>
      <c r="AK42">
        <v>195</v>
      </c>
      <c r="AL42">
        <v>0</v>
      </c>
      <c r="AM42">
        <v>70</v>
      </c>
      <c r="AN42">
        <v>0</v>
      </c>
      <c r="AO42">
        <v>0</v>
      </c>
      <c r="AP42">
        <v>6099</v>
      </c>
      <c r="AQ42">
        <v>52.444569999999999</v>
      </c>
      <c r="AR42">
        <v>92</v>
      </c>
      <c r="AS42">
        <v>8764.0619999999999</v>
      </c>
      <c r="AT42">
        <v>11.00816</v>
      </c>
      <c r="AU42">
        <v>-1</v>
      </c>
    </row>
    <row r="43" spans="1:47" x14ac:dyDescent="0.3">
      <c r="A43">
        <v>4.0000000000000002E-4</v>
      </c>
      <c r="B43">
        <v>0.65</v>
      </c>
      <c r="C43">
        <v>0.67</v>
      </c>
      <c r="D43">
        <v>10</v>
      </c>
      <c r="E43">
        <v>0.3</v>
      </c>
      <c r="F43">
        <v>1.768</v>
      </c>
      <c r="G43">
        <v>150</v>
      </c>
      <c r="H43">
        <v>196.15</v>
      </c>
      <c r="I43">
        <v>121.153846153846</v>
      </c>
      <c r="J43">
        <v>100</v>
      </c>
      <c r="K43">
        <v>371.15384599999999</v>
      </c>
      <c r="L43">
        <v>27.716919999999998</v>
      </c>
      <c r="M43">
        <v>195</v>
      </c>
      <c r="N43">
        <v>0</v>
      </c>
      <c r="O43">
        <v>70</v>
      </c>
      <c r="P43">
        <v>0</v>
      </c>
      <c r="Q43">
        <v>0</v>
      </c>
      <c r="R43">
        <v>5969</v>
      </c>
      <c r="S43">
        <v>54.329819999999998</v>
      </c>
      <c r="T43">
        <v>323</v>
      </c>
      <c r="U43">
        <v>29701.78</v>
      </c>
      <c r="V43">
        <v>20.707129999999999</v>
      </c>
      <c r="W43">
        <v>-1</v>
      </c>
      <c r="Y43">
        <v>4.0000000000000002E-4</v>
      </c>
      <c r="Z43">
        <v>0.65</v>
      </c>
      <c r="AA43">
        <v>0.67</v>
      </c>
      <c r="AB43">
        <v>10</v>
      </c>
      <c r="AC43">
        <v>0.3</v>
      </c>
      <c r="AD43">
        <v>1.768</v>
      </c>
      <c r="AE43">
        <v>150</v>
      </c>
      <c r="AF43">
        <v>196.15</v>
      </c>
      <c r="AG43">
        <v>121.153846153846</v>
      </c>
      <c r="AH43">
        <v>100</v>
      </c>
      <c r="AI43">
        <v>371.15384599999999</v>
      </c>
      <c r="AJ43">
        <v>27.716919999999998</v>
      </c>
      <c r="AK43">
        <v>195</v>
      </c>
      <c r="AL43">
        <v>0</v>
      </c>
      <c r="AM43">
        <v>70</v>
      </c>
      <c r="AN43">
        <v>0</v>
      </c>
      <c r="AO43">
        <v>0</v>
      </c>
      <c r="AP43">
        <v>5969</v>
      </c>
      <c r="AQ43">
        <v>54.329819999999998</v>
      </c>
      <c r="AR43">
        <v>92</v>
      </c>
      <c r="AS43">
        <v>8459.9490000000005</v>
      </c>
      <c r="AT43">
        <v>11.00816</v>
      </c>
      <c r="AU43">
        <v>-1</v>
      </c>
    </row>
    <row r="44" spans="1:47" x14ac:dyDescent="0.3">
      <c r="A44">
        <v>4.0000000000000002E-4</v>
      </c>
      <c r="B44">
        <v>0.65</v>
      </c>
      <c r="C44">
        <v>0.67</v>
      </c>
      <c r="D44">
        <v>10</v>
      </c>
      <c r="E44">
        <v>0.3</v>
      </c>
      <c r="F44">
        <v>1.768</v>
      </c>
      <c r="G44">
        <v>150</v>
      </c>
      <c r="H44">
        <v>196.15</v>
      </c>
      <c r="I44">
        <v>121.153846153846</v>
      </c>
      <c r="J44">
        <v>0</v>
      </c>
      <c r="K44">
        <v>271.15384599999999</v>
      </c>
      <c r="L44">
        <v>35.721760000000003</v>
      </c>
      <c r="M44">
        <v>195</v>
      </c>
      <c r="N44">
        <v>0</v>
      </c>
      <c r="O44">
        <v>70</v>
      </c>
      <c r="P44">
        <v>0</v>
      </c>
      <c r="Q44">
        <v>0</v>
      </c>
      <c r="R44">
        <v>5083</v>
      </c>
      <c r="S44">
        <v>24.88842</v>
      </c>
      <c r="T44">
        <v>388</v>
      </c>
      <c r="U44">
        <v>77884.77</v>
      </c>
      <c r="V44">
        <v>22.720490000000002</v>
      </c>
      <c r="W44">
        <v>-1</v>
      </c>
      <c r="Y44">
        <v>4.0000000000000002E-4</v>
      </c>
      <c r="Z44">
        <v>0.65</v>
      </c>
      <c r="AA44">
        <v>0.67</v>
      </c>
      <c r="AB44">
        <v>10</v>
      </c>
      <c r="AC44">
        <v>0.3</v>
      </c>
      <c r="AD44">
        <v>1.768</v>
      </c>
      <c r="AE44">
        <v>150</v>
      </c>
      <c r="AF44">
        <v>196.15</v>
      </c>
      <c r="AG44">
        <v>121.153846153846</v>
      </c>
      <c r="AH44">
        <v>0</v>
      </c>
      <c r="AI44">
        <v>271.15384599999999</v>
      </c>
      <c r="AJ44">
        <v>35.721760000000003</v>
      </c>
      <c r="AK44">
        <v>195</v>
      </c>
      <c r="AL44">
        <v>0</v>
      </c>
      <c r="AM44">
        <v>70</v>
      </c>
      <c r="AN44">
        <v>0</v>
      </c>
      <c r="AO44">
        <v>0</v>
      </c>
      <c r="AP44">
        <v>5083</v>
      </c>
      <c r="AQ44">
        <v>24.88842</v>
      </c>
      <c r="AR44">
        <v>187</v>
      </c>
      <c r="AS44">
        <v>37537.25</v>
      </c>
      <c r="AT44">
        <v>15.71941</v>
      </c>
      <c r="AU44">
        <v>-1</v>
      </c>
    </row>
    <row r="45" spans="1:47" x14ac:dyDescent="0.3">
      <c r="A45" t="s">
        <v>74</v>
      </c>
      <c r="B45" t="s">
        <v>74</v>
      </c>
      <c r="C45" t="s">
        <v>74</v>
      </c>
      <c r="D45" t="s">
        <v>74</v>
      </c>
      <c r="E45" t="s">
        <v>74</v>
      </c>
      <c r="F45" t="s">
        <v>74</v>
      </c>
      <c r="G45" t="s">
        <v>75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74</v>
      </c>
      <c r="N45">
        <v>90</v>
      </c>
      <c r="Y45" t="s">
        <v>74</v>
      </c>
      <c r="Z45" t="s">
        <v>74</v>
      </c>
      <c r="AA45" t="s">
        <v>74</v>
      </c>
      <c r="AB45" t="s">
        <v>74</v>
      </c>
      <c r="AC45" t="s">
        <v>74</v>
      </c>
      <c r="AD45" t="s">
        <v>74</v>
      </c>
      <c r="AE45" t="s">
        <v>75</v>
      </c>
      <c r="AF45" t="s">
        <v>74</v>
      </c>
      <c r="AG45" t="s">
        <v>74</v>
      </c>
      <c r="AH45" t="s">
        <v>74</v>
      </c>
      <c r="AI45" t="s">
        <v>74</v>
      </c>
      <c r="AJ45" t="s">
        <v>74</v>
      </c>
      <c r="AK45" t="s">
        <v>74</v>
      </c>
      <c r="AL45">
        <v>90</v>
      </c>
    </row>
    <row r="46" spans="1:47" x14ac:dyDescent="0.3">
      <c r="A46">
        <v>4.0000000000000002E-4</v>
      </c>
      <c r="B46">
        <v>0.65</v>
      </c>
      <c r="C46">
        <v>0.67</v>
      </c>
      <c r="D46">
        <v>10</v>
      </c>
      <c r="E46">
        <v>0.3</v>
      </c>
      <c r="F46">
        <v>1.768</v>
      </c>
      <c r="G46">
        <v>150</v>
      </c>
      <c r="H46">
        <v>196.15</v>
      </c>
      <c r="I46">
        <v>121.153846153846</v>
      </c>
      <c r="J46">
        <v>0</v>
      </c>
      <c r="K46">
        <v>271.15384599999999</v>
      </c>
      <c r="L46">
        <v>38.411169999999998</v>
      </c>
      <c r="M46">
        <v>215</v>
      </c>
      <c r="N46">
        <v>0</v>
      </c>
      <c r="O46">
        <v>90</v>
      </c>
      <c r="P46">
        <v>0</v>
      </c>
      <c r="Q46">
        <v>0</v>
      </c>
      <c r="R46">
        <v>3943</v>
      </c>
      <c r="S46">
        <v>9.0587979999999995</v>
      </c>
      <c r="T46">
        <v>349</v>
      </c>
      <c r="U46">
        <v>192474.4</v>
      </c>
      <c r="V46">
        <v>21.53398</v>
      </c>
      <c r="W46">
        <v>-1</v>
      </c>
      <c r="Y46">
        <v>4.0000000000000002E-4</v>
      </c>
      <c r="Z46">
        <v>0.65</v>
      </c>
      <c r="AA46">
        <v>0.67</v>
      </c>
      <c r="AB46">
        <v>10</v>
      </c>
      <c r="AC46">
        <v>0.3</v>
      </c>
      <c r="AD46">
        <v>1.768</v>
      </c>
      <c r="AE46">
        <v>150</v>
      </c>
      <c r="AF46">
        <v>196.15</v>
      </c>
      <c r="AG46">
        <v>121.153846153846</v>
      </c>
      <c r="AH46">
        <v>0</v>
      </c>
      <c r="AI46">
        <v>271.15384599999999</v>
      </c>
      <c r="AJ46">
        <v>38.411169999999998</v>
      </c>
      <c r="AK46">
        <v>215</v>
      </c>
      <c r="AL46">
        <v>0</v>
      </c>
      <c r="AM46">
        <v>90</v>
      </c>
      <c r="AN46">
        <v>0</v>
      </c>
      <c r="AO46">
        <v>0</v>
      </c>
      <c r="AP46">
        <v>3943</v>
      </c>
      <c r="AQ46">
        <v>9.0587979999999995</v>
      </c>
      <c r="AR46">
        <v>287</v>
      </c>
      <c r="AS46">
        <v>158281.20000000001</v>
      </c>
      <c r="AT46">
        <v>19.50712</v>
      </c>
      <c r="AU46">
        <v>-1</v>
      </c>
    </row>
    <row r="47" spans="1:47" x14ac:dyDescent="0.3">
      <c r="A47">
        <v>4.0000000000000002E-4</v>
      </c>
      <c r="B47">
        <v>0.65</v>
      </c>
      <c r="C47">
        <v>0.67</v>
      </c>
      <c r="D47">
        <v>10</v>
      </c>
      <c r="E47">
        <v>0.3</v>
      </c>
      <c r="F47">
        <v>1.768</v>
      </c>
      <c r="G47">
        <v>150</v>
      </c>
      <c r="H47">
        <v>196.15</v>
      </c>
      <c r="I47">
        <v>121.153846153846</v>
      </c>
      <c r="J47">
        <v>10</v>
      </c>
      <c r="K47">
        <v>281.15384599999999</v>
      </c>
      <c r="L47">
        <v>37.405349999999999</v>
      </c>
      <c r="M47">
        <v>215</v>
      </c>
      <c r="N47">
        <v>0</v>
      </c>
      <c r="O47">
        <v>90</v>
      </c>
      <c r="P47">
        <v>0</v>
      </c>
      <c r="Q47">
        <v>0</v>
      </c>
      <c r="R47">
        <v>4004</v>
      </c>
      <c r="S47">
        <v>10.46388</v>
      </c>
      <c r="T47">
        <v>348</v>
      </c>
      <c r="U47">
        <v>166151.6</v>
      </c>
      <c r="V47">
        <v>21.502739999999999</v>
      </c>
      <c r="W47">
        <v>-1</v>
      </c>
      <c r="Y47">
        <v>4.0000000000000002E-4</v>
      </c>
      <c r="Z47">
        <v>0.65</v>
      </c>
      <c r="AA47">
        <v>0.67</v>
      </c>
      <c r="AB47">
        <v>10</v>
      </c>
      <c r="AC47">
        <v>0.3</v>
      </c>
      <c r="AD47">
        <v>1.768</v>
      </c>
      <c r="AE47">
        <v>150</v>
      </c>
      <c r="AF47">
        <v>196.15</v>
      </c>
      <c r="AG47">
        <v>121.153846153846</v>
      </c>
      <c r="AH47">
        <v>10</v>
      </c>
      <c r="AI47">
        <v>281.15384599999999</v>
      </c>
      <c r="AJ47">
        <v>37.405349999999999</v>
      </c>
      <c r="AK47">
        <v>215</v>
      </c>
      <c r="AL47">
        <v>0</v>
      </c>
      <c r="AM47">
        <v>90</v>
      </c>
      <c r="AN47">
        <v>0</v>
      </c>
      <c r="AO47">
        <v>0</v>
      </c>
      <c r="AP47">
        <v>4004</v>
      </c>
      <c r="AQ47">
        <v>10.46388</v>
      </c>
      <c r="AR47">
        <v>261</v>
      </c>
      <c r="AS47">
        <v>124613.7</v>
      </c>
      <c r="AT47">
        <v>18.59432</v>
      </c>
      <c r="AU47">
        <v>-1</v>
      </c>
    </row>
    <row r="48" spans="1:47" x14ac:dyDescent="0.3">
      <c r="A48">
        <v>4.0000000000000002E-4</v>
      </c>
      <c r="B48">
        <v>0.65</v>
      </c>
      <c r="C48">
        <v>0.67</v>
      </c>
      <c r="D48">
        <v>10</v>
      </c>
      <c r="E48">
        <v>0.3</v>
      </c>
      <c r="F48">
        <v>1.768</v>
      </c>
      <c r="G48">
        <v>150</v>
      </c>
      <c r="H48">
        <v>196.15</v>
      </c>
      <c r="I48">
        <v>121.153846153846</v>
      </c>
      <c r="J48">
        <v>20</v>
      </c>
      <c r="K48">
        <v>291.15384599999999</v>
      </c>
      <c r="L48">
        <v>36.443680000000001</v>
      </c>
      <c r="M48">
        <v>215</v>
      </c>
      <c r="N48">
        <v>0</v>
      </c>
      <c r="O48">
        <v>90</v>
      </c>
      <c r="P48">
        <v>0</v>
      </c>
      <c r="Q48">
        <v>0</v>
      </c>
      <c r="R48">
        <v>4215</v>
      </c>
      <c r="S48">
        <v>12.47631</v>
      </c>
      <c r="T48">
        <v>347</v>
      </c>
      <c r="U48">
        <v>138950.9</v>
      </c>
      <c r="V48">
        <v>21.47146</v>
      </c>
      <c r="W48">
        <v>-1</v>
      </c>
      <c r="Y48">
        <v>4.0000000000000002E-4</v>
      </c>
      <c r="Z48">
        <v>0.65</v>
      </c>
      <c r="AA48">
        <v>0.67</v>
      </c>
      <c r="AB48">
        <v>10</v>
      </c>
      <c r="AC48">
        <v>0.3</v>
      </c>
      <c r="AD48">
        <v>1.768</v>
      </c>
      <c r="AE48">
        <v>150</v>
      </c>
      <c r="AF48">
        <v>196.15</v>
      </c>
      <c r="AG48">
        <v>121.153846153846</v>
      </c>
      <c r="AH48">
        <v>20</v>
      </c>
      <c r="AI48">
        <v>291.15384599999999</v>
      </c>
      <c r="AJ48">
        <v>36.443680000000001</v>
      </c>
      <c r="AK48">
        <v>215</v>
      </c>
      <c r="AL48">
        <v>0</v>
      </c>
      <c r="AM48">
        <v>90</v>
      </c>
      <c r="AN48">
        <v>0</v>
      </c>
      <c r="AO48">
        <v>0</v>
      </c>
      <c r="AP48">
        <v>4215</v>
      </c>
      <c r="AQ48">
        <v>12.47631</v>
      </c>
      <c r="AR48">
        <v>248</v>
      </c>
      <c r="AS48">
        <v>99307.86</v>
      </c>
      <c r="AT48">
        <v>18.12133</v>
      </c>
      <c r="AU48">
        <v>-1</v>
      </c>
    </row>
    <row r="49" spans="1:47" x14ac:dyDescent="0.3">
      <c r="A49">
        <v>4.0000000000000002E-4</v>
      </c>
      <c r="B49">
        <v>0.65</v>
      </c>
      <c r="C49">
        <v>0.67</v>
      </c>
      <c r="D49">
        <v>10</v>
      </c>
      <c r="E49">
        <v>0.3</v>
      </c>
      <c r="F49">
        <v>1.768</v>
      </c>
      <c r="G49">
        <v>150</v>
      </c>
      <c r="H49">
        <v>196.15</v>
      </c>
      <c r="I49">
        <v>121.153846153846</v>
      </c>
      <c r="J49">
        <v>30</v>
      </c>
      <c r="K49">
        <v>301.15384599999999</v>
      </c>
      <c r="L49">
        <v>35.523829999999997</v>
      </c>
      <c r="M49">
        <v>215</v>
      </c>
      <c r="N49">
        <v>0</v>
      </c>
      <c r="O49">
        <v>90</v>
      </c>
      <c r="P49">
        <v>0</v>
      </c>
      <c r="Q49">
        <v>0</v>
      </c>
      <c r="R49">
        <v>4249</v>
      </c>
      <c r="S49">
        <v>13.580500000000001</v>
      </c>
      <c r="T49">
        <v>327</v>
      </c>
      <c r="U49">
        <v>120295.7</v>
      </c>
      <c r="V49">
        <v>20.836379999999998</v>
      </c>
      <c r="W49">
        <v>-1</v>
      </c>
      <c r="Y49">
        <v>4.0000000000000002E-4</v>
      </c>
      <c r="Z49">
        <v>0.65</v>
      </c>
      <c r="AA49">
        <v>0.67</v>
      </c>
      <c r="AB49">
        <v>10</v>
      </c>
      <c r="AC49">
        <v>0.3</v>
      </c>
      <c r="AD49">
        <v>1.768</v>
      </c>
      <c r="AE49">
        <v>150</v>
      </c>
      <c r="AF49">
        <v>196.15</v>
      </c>
      <c r="AG49">
        <v>121.153846153846</v>
      </c>
      <c r="AH49">
        <v>30</v>
      </c>
      <c r="AI49">
        <v>301.15384599999999</v>
      </c>
      <c r="AJ49">
        <v>35.523829999999997</v>
      </c>
      <c r="AK49">
        <v>215</v>
      </c>
      <c r="AL49">
        <v>0</v>
      </c>
      <c r="AM49">
        <v>90</v>
      </c>
      <c r="AN49">
        <v>0</v>
      </c>
      <c r="AO49">
        <v>0</v>
      </c>
      <c r="AP49">
        <v>4249</v>
      </c>
      <c r="AQ49">
        <v>13.580500000000001</v>
      </c>
      <c r="AR49">
        <v>238</v>
      </c>
      <c r="AS49">
        <v>87554.679999999906</v>
      </c>
      <c r="AT49">
        <v>17.749210000000001</v>
      </c>
      <c r="AU49">
        <v>-1</v>
      </c>
    </row>
    <row r="50" spans="1:47" x14ac:dyDescent="0.3">
      <c r="A50">
        <v>4.0000000000000002E-4</v>
      </c>
      <c r="B50">
        <v>0.65</v>
      </c>
      <c r="C50">
        <v>0.67</v>
      </c>
      <c r="D50">
        <v>10</v>
      </c>
      <c r="E50">
        <v>0.3</v>
      </c>
      <c r="F50">
        <v>1.768</v>
      </c>
      <c r="G50">
        <v>150</v>
      </c>
      <c r="H50">
        <v>196.15</v>
      </c>
      <c r="I50">
        <v>121.153846153846</v>
      </c>
      <c r="J50">
        <v>40</v>
      </c>
      <c r="K50">
        <v>311.15384599999999</v>
      </c>
      <c r="L50">
        <v>34.643560000000001</v>
      </c>
      <c r="M50">
        <v>215</v>
      </c>
      <c r="N50">
        <v>0</v>
      </c>
      <c r="O50">
        <v>90</v>
      </c>
      <c r="P50">
        <v>0</v>
      </c>
      <c r="Q50">
        <v>0</v>
      </c>
      <c r="R50">
        <v>4431</v>
      </c>
      <c r="S50">
        <v>14.66624</v>
      </c>
      <c r="T50">
        <v>385</v>
      </c>
      <c r="U50">
        <v>131147.5</v>
      </c>
      <c r="V50">
        <v>22.631319999999999</v>
      </c>
      <c r="W50">
        <v>-1</v>
      </c>
      <c r="Y50">
        <v>4.0000000000000002E-4</v>
      </c>
      <c r="Z50">
        <v>0.65</v>
      </c>
      <c r="AA50">
        <v>0.67</v>
      </c>
      <c r="AB50">
        <v>10</v>
      </c>
      <c r="AC50">
        <v>0.3</v>
      </c>
      <c r="AD50">
        <v>1.768</v>
      </c>
      <c r="AE50">
        <v>150</v>
      </c>
      <c r="AF50">
        <v>196.15</v>
      </c>
      <c r="AG50">
        <v>121.153846153846</v>
      </c>
      <c r="AH50">
        <v>40</v>
      </c>
      <c r="AI50">
        <v>311.15384599999999</v>
      </c>
      <c r="AJ50">
        <v>34.643560000000001</v>
      </c>
      <c r="AK50">
        <v>215</v>
      </c>
      <c r="AL50">
        <v>0</v>
      </c>
      <c r="AM50">
        <v>90</v>
      </c>
      <c r="AN50">
        <v>0</v>
      </c>
      <c r="AO50">
        <v>0</v>
      </c>
      <c r="AP50">
        <v>4431</v>
      </c>
      <c r="AQ50">
        <v>14.66624</v>
      </c>
      <c r="AR50">
        <v>231</v>
      </c>
      <c r="AS50">
        <v>78688.509999999893</v>
      </c>
      <c r="AT50">
        <v>17.484159999999999</v>
      </c>
      <c r="AU50">
        <v>-1</v>
      </c>
    </row>
    <row r="51" spans="1:47" x14ac:dyDescent="0.3">
      <c r="A51">
        <v>4.0000000000000002E-4</v>
      </c>
      <c r="B51">
        <v>0.65</v>
      </c>
      <c r="C51">
        <v>0.67</v>
      </c>
      <c r="D51">
        <v>10</v>
      </c>
      <c r="E51">
        <v>0.3</v>
      </c>
      <c r="F51">
        <v>1.768</v>
      </c>
      <c r="G51">
        <v>150</v>
      </c>
      <c r="H51">
        <v>196.15</v>
      </c>
      <c r="I51">
        <v>121.153846153846</v>
      </c>
      <c r="J51">
        <v>50</v>
      </c>
      <c r="K51">
        <v>321.15384599999999</v>
      </c>
      <c r="L51">
        <v>33.800759999999997</v>
      </c>
      <c r="M51">
        <v>215</v>
      </c>
      <c r="N51">
        <v>0</v>
      </c>
      <c r="O51">
        <v>90</v>
      </c>
      <c r="P51">
        <v>0</v>
      </c>
      <c r="Q51">
        <v>0</v>
      </c>
      <c r="R51">
        <v>4487</v>
      </c>
      <c r="S51">
        <v>17.11234</v>
      </c>
      <c r="T51">
        <v>336</v>
      </c>
      <c r="U51">
        <v>98095.259999999893</v>
      </c>
      <c r="V51">
        <v>21.124420000000001</v>
      </c>
      <c r="W51">
        <v>-1</v>
      </c>
      <c r="Y51">
        <v>4.0000000000000002E-4</v>
      </c>
      <c r="Z51">
        <v>0.65</v>
      </c>
      <c r="AA51">
        <v>0.67</v>
      </c>
      <c r="AB51">
        <v>10</v>
      </c>
      <c r="AC51">
        <v>0.3</v>
      </c>
      <c r="AD51">
        <v>1.768</v>
      </c>
      <c r="AE51">
        <v>150</v>
      </c>
      <c r="AF51">
        <v>196.15</v>
      </c>
      <c r="AG51">
        <v>121.153846153846</v>
      </c>
      <c r="AH51">
        <v>50</v>
      </c>
      <c r="AI51">
        <v>321.15384599999999</v>
      </c>
      <c r="AJ51">
        <v>33.800759999999997</v>
      </c>
      <c r="AK51">
        <v>215</v>
      </c>
      <c r="AL51">
        <v>0</v>
      </c>
      <c r="AM51">
        <v>90</v>
      </c>
      <c r="AN51">
        <v>0</v>
      </c>
      <c r="AO51">
        <v>0</v>
      </c>
      <c r="AP51">
        <v>4487</v>
      </c>
      <c r="AQ51">
        <v>17.11234</v>
      </c>
      <c r="AR51">
        <v>202</v>
      </c>
      <c r="AS51">
        <v>58973.93</v>
      </c>
      <c r="AT51">
        <v>16.341850000000001</v>
      </c>
      <c r="AU51">
        <v>-1</v>
      </c>
    </row>
    <row r="52" spans="1:47" x14ac:dyDescent="0.3">
      <c r="A52">
        <v>4.0000000000000002E-4</v>
      </c>
      <c r="B52">
        <v>0.65</v>
      </c>
      <c r="C52">
        <v>0.67</v>
      </c>
      <c r="D52">
        <v>10</v>
      </c>
      <c r="E52">
        <v>0.3</v>
      </c>
      <c r="F52">
        <v>1.768</v>
      </c>
      <c r="G52">
        <v>150</v>
      </c>
      <c r="H52">
        <v>196.15</v>
      </c>
      <c r="I52">
        <v>121.153846153846</v>
      </c>
      <c r="J52">
        <v>60</v>
      </c>
      <c r="K52">
        <v>331.15384599999999</v>
      </c>
      <c r="L52">
        <v>32.993450000000003</v>
      </c>
      <c r="M52">
        <v>215</v>
      </c>
      <c r="N52">
        <v>0</v>
      </c>
      <c r="O52">
        <v>90</v>
      </c>
      <c r="P52">
        <v>0</v>
      </c>
      <c r="Q52">
        <v>0</v>
      </c>
      <c r="R52">
        <v>4725</v>
      </c>
      <c r="S52">
        <v>17.920940000000002</v>
      </c>
      <c r="T52">
        <v>342</v>
      </c>
      <c r="U52">
        <v>95341.83</v>
      </c>
      <c r="V52">
        <v>21.31438</v>
      </c>
      <c r="W52">
        <v>-1</v>
      </c>
      <c r="Y52">
        <v>4.0000000000000002E-4</v>
      </c>
      <c r="Z52">
        <v>0.65</v>
      </c>
      <c r="AA52">
        <v>0.67</v>
      </c>
      <c r="AB52">
        <v>10</v>
      </c>
      <c r="AC52">
        <v>0.3</v>
      </c>
      <c r="AD52">
        <v>1.768</v>
      </c>
      <c r="AE52">
        <v>150</v>
      </c>
      <c r="AF52">
        <v>196.15</v>
      </c>
      <c r="AG52">
        <v>121.153846153846</v>
      </c>
      <c r="AH52">
        <v>60</v>
      </c>
      <c r="AI52">
        <v>331.15384599999999</v>
      </c>
      <c r="AJ52">
        <v>32.993450000000003</v>
      </c>
      <c r="AK52">
        <v>215</v>
      </c>
      <c r="AL52">
        <v>0</v>
      </c>
      <c r="AM52">
        <v>90</v>
      </c>
      <c r="AN52">
        <v>0</v>
      </c>
      <c r="AO52">
        <v>0</v>
      </c>
      <c r="AP52">
        <v>4725</v>
      </c>
      <c r="AQ52">
        <v>17.920940000000002</v>
      </c>
      <c r="AR52">
        <v>198</v>
      </c>
      <c r="AS52">
        <v>55197.9</v>
      </c>
      <c r="AT52">
        <v>16.178149999999999</v>
      </c>
      <c r="AU52">
        <v>-1</v>
      </c>
    </row>
    <row r="53" spans="1:47" x14ac:dyDescent="0.3">
      <c r="A53">
        <v>4.0000000000000002E-4</v>
      </c>
      <c r="B53">
        <v>0.65</v>
      </c>
      <c r="C53">
        <v>0.67</v>
      </c>
      <c r="D53">
        <v>10</v>
      </c>
      <c r="E53">
        <v>0.3</v>
      </c>
      <c r="F53">
        <v>1.768</v>
      </c>
      <c r="G53">
        <v>150</v>
      </c>
      <c r="H53">
        <v>196.15</v>
      </c>
      <c r="I53">
        <v>121.153846153846</v>
      </c>
      <c r="J53">
        <v>70</v>
      </c>
      <c r="K53">
        <v>341.15384599999999</v>
      </c>
      <c r="L53">
        <v>32.219709999999999</v>
      </c>
      <c r="M53">
        <v>215</v>
      </c>
      <c r="N53">
        <v>0</v>
      </c>
      <c r="O53">
        <v>90</v>
      </c>
      <c r="P53">
        <v>0</v>
      </c>
      <c r="Q53">
        <v>0</v>
      </c>
      <c r="R53">
        <v>5063</v>
      </c>
      <c r="S53">
        <v>21.164190000000001</v>
      </c>
      <c r="T53">
        <v>341</v>
      </c>
      <c r="U53">
        <v>80495.37</v>
      </c>
      <c r="V53">
        <v>21.282830000000001</v>
      </c>
      <c r="W53">
        <v>-1</v>
      </c>
      <c r="Y53">
        <v>4.0000000000000002E-4</v>
      </c>
      <c r="Z53">
        <v>0.65</v>
      </c>
      <c r="AA53">
        <v>0.67</v>
      </c>
      <c r="AB53">
        <v>10</v>
      </c>
      <c r="AC53">
        <v>0.3</v>
      </c>
      <c r="AD53">
        <v>1.768</v>
      </c>
      <c r="AE53">
        <v>150</v>
      </c>
      <c r="AF53">
        <v>196.15</v>
      </c>
      <c r="AG53">
        <v>121.153846153846</v>
      </c>
      <c r="AH53">
        <v>70</v>
      </c>
      <c r="AI53">
        <v>341.15384599999999</v>
      </c>
      <c r="AJ53">
        <v>32.219709999999999</v>
      </c>
      <c r="AK53">
        <v>215</v>
      </c>
      <c r="AL53">
        <v>0</v>
      </c>
      <c r="AM53">
        <v>90</v>
      </c>
      <c r="AN53">
        <v>0</v>
      </c>
      <c r="AO53">
        <v>0</v>
      </c>
      <c r="AP53">
        <v>5063</v>
      </c>
      <c r="AQ53">
        <v>21.164190000000001</v>
      </c>
      <c r="AR53">
        <v>192</v>
      </c>
      <c r="AS53">
        <v>45322.9</v>
      </c>
      <c r="AT53">
        <v>15.92952</v>
      </c>
      <c r="AU53">
        <v>-1</v>
      </c>
    </row>
    <row r="54" spans="1:47" x14ac:dyDescent="0.3">
      <c r="A54">
        <v>4.0000000000000002E-4</v>
      </c>
      <c r="B54">
        <v>0.65</v>
      </c>
      <c r="C54">
        <v>0.67</v>
      </c>
      <c r="D54">
        <v>10</v>
      </c>
      <c r="E54">
        <v>0.3</v>
      </c>
      <c r="F54">
        <v>1.768</v>
      </c>
      <c r="G54">
        <v>150</v>
      </c>
      <c r="H54">
        <v>196.15</v>
      </c>
      <c r="I54">
        <v>121.153846153846</v>
      </c>
      <c r="J54">
        <v>80</v>
      </c>
      <c r="K54">
        <v>351.15384599999999</v>
      </c>
      <c r="L54">
        <v>31.47777</v>
      </c>
      <c r="M54">
        <v>215</v>
      </c>
      <c r="N54">
        <v>0</v>
      </c>
      <c r="O54">
        <v>90</v>
      </c>
      <c r="P54">
        <v>0</v>
      </c>
      <c r="Q54">
        <v>0</v>
      </c>
      <c r="R54">
        <v>4987</v>
      </c>
      <c r="S54">
        <v>22.29693</v>
      </c>
      <c r="T54">
        <v>343</v>
      </c>
      <c r="U54">
        <v>76854.12</v>
      </c>
      <c r="V54">
        <v>21.345880000000001</v>
      </c>
      <c r="W54">
        <v>-1</v>
      </c>
      <c r="Y54">
        <v>4.0000000000000002E-4</v>
      </c>
      <c r="Z54">
        <v>0.65</v>
      </c>
      <c r="AA54">
        <v>0.67</v>
      </c>
      <c r="AB54">
        <v>10</v>
      </c>
      <c r="AC54">
        <v>0.3</v>
      </c>
      <c r="AD54">
        <v>1.768</v>
      </c>
      <c r="AE54">
        <v>150</v>
      </c>
      <c r="AF54">
        <v>196.15</v>
      </c>
      <c r="AG54">
        <v>121.153846153846</v>
      </c>
      <c r="AH54">
        <v>80</v>
      </c>
      <c r="AI54">
        <v>351.15384599999999</v>
      </c>
      <c r="AJ54">
        <v>31.47777</v>
      </c>
      <c r="AK54">
        <v>215</v>
      </c>
      <c r="AL54">
        <v>0</v>
      </c>
      <c r="AM54">
        <v>90</v>
      </c>
      <c r="AN54">
        <v>0</v>
      </c>
      <c r="AO54">
        <v>0</v>
      </c>
      <c r="AP54">
        <v>4987</v>
      </c>
      <c r="AQ54">
        <v>22.29693</v>
      </c>
      <c r="AR54">
        <v>176</v>
      </c>
      <c r="AS54">
        <v>39435.35</v>
      </c>
      <c r="AT54">
        <v>15.24723</v>
      </c>
      <c r="AU54">
        <v>-1</v>
      </c>
    </row>
    <row r="55" spans="1:47" x14ac:dyDescent="0.3">
      <c r="A55">
        <v>4.0000000000000002E-4</v>
      </c>
      <c r="B55">
        <v>0.65</v>
      </c>
      <c r="C55">
        <v>0.67</v>
      </c>
      <c r="D55">
        <v>10</v>
      </c>
      <c r="E55">
        <v>0.3</v>
      </c>
      <c r="F55">
        <v>1.768</v>
      </c>
      <c r="G55">
        <v>150</v>
      </c>
      <c r="H55">
        <v>196.15</v>
      </c>
      <c r="I55">
        <v>121.153846153846</v>
      </c>
      <c r="J55">
        <v>90</v>
      </c>
      <c r="K55">
        <v>361.15384599999999</v>
      </c>
      <c r="L55">
        <v>30.765930000000001</v>
      </c>
      <c r="M55">
        <v>215</v>
      </c>
      <c r="N55">
        <v>0</v>
      </c>
      <c r="O55">
        <v>90</v>
      </c>
      <c r="P55">
        <v>0</v>
      </c>
      <c r="Q55">
        <v>0</v>
      </c>
      <c r="R55">
        <v>5033</v>
      </c>
      <c r="S55">
        <v>23.989599999999999</v>
      </c>
      <c r="T55">
        <v>324</v>
      </c>
      <c r="U55">
        <v>67474.570000000007</v>
      </c>
      <c r="V55">
        <v>20.739519999999999</v>
      </c>
      <c r="W55">
        <v>-1</v>
      </c>
      <c r="Y55">
        <v>4.0000000000000002E-4</v>
      </c>
      <c r="Z55">
        <v>0.65</v>
      </c>
      <c r="AA55">
        <v>0.67</v>
      </c>
      <c r="AB55">
        <v>10</v>
      </c>
      <c r="AC55">
        <v>0.3</v>
      </c>
      <c r="AD55">
        <v>1.768</v>
      </c>
      <c r="AE55">
        <v>150</v>
      </c>
      <c r="AF55">
        <v>196.15</v>
      </c>
      <c r="AG55">
        <v>121.153846153846</v>
      </c>
      <c r="AH55">
        <v>90</v>
      </c>
      <c r="AI55">
        <v>361.15384599999999</v>
      </c>
      <c r="AJ55">
        <v>30.765930000000001</v>
      </c>
      <c r="AK55">
        <v>215</v>
      </c>
      <c r="AL55">
        <v>0</v>
      </c>
      <c r="AM55">
        <v>90</v>
      </c>
      <c r="AN55">
        <v>0</v>
      </c>
      <c r="AO55">
        <v>0</v>
      </c>
      <c r="AP55">
        <v>5033</v>
      </c>
      <c r="AQ55">
        <v>23.989599999999999</v>
      </c>
      <c r="AR55">
        <v>154</v>
      </c>
      <c r="AS55">
        <v>32071.25</v>
      </c>
      <c r="AT55">
        <v>14.25719</v>
      </c>
      <c r="AU55">
        <v>-1</v>
      </c>
    </row>
    <row r="56" spans="1:47" x14ac:dyDescent="0.3">
      <c r="A56">
        <v>4.0000000000000002E-4</v>
      </c>
      <c r="B56">
        <v>0.65</v>
      </c>
      <c r="C56">
        <v>0.67</v>
      </c>
      <c r="D56">
        <v>10</v>
      </c>
      <c r="E56">
        <v>0.3</v>
      </c>
      <c r="F56">
        <v>1.768</v>
      </c>
      <c r="G56">
        <v>150</v>
      </c>
      <c r="H56">
        <v>196.15</v>
      </c>
      <c r="I56">
        <v>121.153846153846</v>
      </c>
      <c r="J56">
        <v>100</v>
      </c>
      <c r="K56">
        <v>371.15384599999999</v>
      </c>
      <c r="L56">
        <v>30.082619999999999</v>
      </c>
      <c r="M56">
        <v>215</v>
      </c>
      <c r="N56">
        <v>0</v>
      </c>
      <c r="O56">
        <v>90</v>
      </c>
      <c r="P56">
        <v>0</v>
      </c>
      <c r="Q56">
        <v>0</v>
      </c>
      <c r="R56">
        <v>5132</v>
      </c>
      <c r="S56">
        <v>25.993950000000002</v>
      </c>
      <c r="T56">
        <v>351</v>
      </c>
      <c r="U56">
        <v>67461.03</v>
      </c>
      <c r="V56">
        <v>21.596340000000001</v>
      </c>
      <c r="W56">
        <v>-1</v>
      </c>
      <c r="Y56">
        <v>4.0000000000000002E-4</v>
      </c>
      <c r="Z56">
        <v>0.65</v>
      </c>
      <c r="AA56">
        <v>0.67</v>
      </c>
      <c r="AB56">
        <v>10</v>
      </c>
      <c r="AC56">
        <v>0.3</v>
      </c>
      <c r="AD56">
        <v>1.768</v>
      </c>
      <c r="AE56">
        <v>150</v>
      </c>
      <c r="AF56">
        <v>196.15</v>
      </c>
      <c r="AG56">
        <v>121.153846153846</v>
      </c>
      <c r="AH56">
        <v>100</v>
      </c>
      <c r="AI56">
        <v>371.15384599999999</v>
      </c>
      <c r="AJ56">
        <v>30.082619999999999</v>
      </c>
      <c r="AK56">
        <v>215</v>
      </c>
      <c r="AL56">
        <v>0</v>
      </c>
      <c r="AM56">
        <v>90</v>
      </c>
      <c r="AN56">
        <v>0</v>
      </c>
      <c r="AO56">
        <v>0</v>
      </c>
      <c r="AP56">
        <v>5132</v>
      </c>
      <c r="AQ56">
        <v>25.993950000000002</v>
      </c>
      <c r="AR56">
        <v>166</v>
      </c>
      <c r="AS56">
        <v>31904.65</v>
      </c>
      <c r="AT56">
        <v>14.80524</v>
      </c>
      <c r="AU56">
        <v>-1</v>
      </c>
    </row>
    <row r="57" spans="1:47" x14ac:dyDescent="0.3">
      <c r="A57">
        <v>4.0000000000000002E-4</v>
      </c>
      <c r="B57">
        <v>0.65</v>
      </c>
      <c r="C57">
        <v>0.67</v>
      </c>
      <c r="D57">
        <v>10</v>
      </c>
      <c r="E57">
        <v>0.3</v>
      </c>
      <c r="F57">
        <v>1.768</v>
      </c>
      <c r="G57">
        <v>150</v>
      </c>
      <c r="H57">
        <v>196.15</v>
      </c>
      <c r="I57">
        <v>121.153846153846</v>
      </c>
      <c r="J57">
        <v>0</v>
      </c>
      <c r="K57">
        <v>271.15384599999999</v>
      </c>
      <c r="L57">
        <v>38.411169999999998</v>
      </c>
      <c r="M57">
        <v>215</v>
      </c>
      <c r="N57">
        <v>0</v>
      </c>
      <c r="O57">
        <v>90</v>
      </c>
      <c r="P57">
        <v>0</v>
      </c>
      <c r="Q57">
        <v>0</v>
      </c>
      <c r="R57">
        <v>3943</v>
      </c>
      <c r="S57">
        <v>9.0587979999999995</v>
      </c>
      <c r="T57">
        <v>349</v>
      </c>
      <c r="U57">
        <v>192474.4</v>
      </c>
      <c r="V57">
        <v>21.53398</v>
      </c>
      <c r="W57">
        <v>-1</v>
      </c>
      <c r="Y57">
        <v>4.0000000000000002E-4</v>
      </c>
      <c r="Z57">
        <v>0.65</v>
      </c>
      <c r="AA57">
        <v>0.67</v>
      </c>
      <c r="AB57">
        <v>10</v>
      </c>
      <c r="AC57">
        <v>0.3</v>
      </c>
      <c r="AD57">
        <v>1.768</v>
      </c>
      <c r="AE57">
        <v>150</v>
      </c>
      <c r="AF57">
        <v>196.15</v>
      </c>
      <c r="AG57">
        <v>121.153846153846</v>
      </c>
      <c r="AH57">
        <v>0</v>
      </c>
      <c r="AI57">
        <v>271.15384599999999</v>
      </c>
      <c r="AJ57">
        <v>38.411169999999998</v>
      </c>
      <c r="AK57">
        <v>215</v>
      </c>
      <c r="AL57">
        <v>0</v>
      </c>
      <c r="AM57">
        <v>90</v>
      </c>
      <c r="AN57">
        <v>0</v>
      </c>
      <c r="AO57">
        <v>0</v>
      </c>
      <c r="AP57">
        <v>3943</v>
      </c>
      <c r="AQ57">
        <v>9.0587979999999995</v>
      </c>
      <c r="AR57">
        <v>287</v>
      </c>
      <c r="AS57">
        <v>158281.20000000001</v>
      </c>
      <c r="AT57">
        <v>19.50712</v>
      </c>
      <c r="AU57">
        <v>-1</v>
      </c>
    </row>
    <row r="58" spans="1:47" x14ac:dyDescent="0.3">
      <c r="A58" t="s">
        <v>74</v>
      </c>
      <c r="B58" t="s">
        <v>74</v>
      </c>
      <c r="C58" t="s">
        <v>74</v>
      </c>
      <c r="D58" t="s">
        <v>74</v>
      </c>
      <c r="E58" t="s">
        <v>74</v>
      </c>
      <c r="F58" t="s">
        <v>74</v>
      </c>
      <c r="G58" t="s">
        <v>75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74</v>
      </c>
      <c r="N58">
        <v>110</v>
      </c>
      <c r="Y58" t="s">
        <v>74</v>
      </c>
      <c r="Z58" t="s">
        <v>74</v>
      </c>
      <c r="AA58" t="s">
        <v>74</v>
      </c>
      <c r="AB58" t="s">
        <v>74</v>
      </c>
      <c r="AC58" t="s">
        <v>74</v>
      </c>
      <c r="AD58" t="s">
        <v>74</v>
      </c>
      <c r="AE58" t="s">
        <v>75</v>
      </c>
      <c r="AF58" t="s">
        <v>74</v>
      </c>
      <c r="AG58" t="s">
        <v>74</v>
      </c>
      <c r="AH58" t="s">
        <v>74</v>
      </c>
      <c r="AI58" t="s">
        <v>74</v>
      </c>
      <c r="AJ58" t="s">
        <v>74</v>
      </c>
      <c r="AK58" t="s">
        <v>74</v>
      </c>
      <c r="AL58">
        <v>110</v>
      </c>
    </row>
    <row r="59" spans="1:47" x14ac:dyDescent="0.3">
      <c r="A59">
        <v>4.0000000000000002E-4</v>
      </c>
      <c r="B59">
        <v>0.65</v>
      </c>
      <c r="C59">
        <v>0.67</v>
      </c>
      <c r="D59">
        <v>10</v>
      </c>
      <c r="E59">
        <v>0.3</v>
      </c>
      <c r="F59">
        <v>1.768</v>
      </c>
      <c r="G59">
        <v>150</v>
      </c>
      <c r="H59">
        <v>196.15</v>
      </c>
      <c r="I59">
        <v>121.153846153846</v>
      </c>
      <c r="J59">
        <v>0</v>
      </c>
      <c r="K59">
        <v>271.15384599999999</v>
      </c>
      <c r="L59">
        <v>40.914380000000001</v>
      </c>
      <c r="M59">
        <v>235</v>
      </c>
      <c r="N59">
        <v>0</v>
      </c>
      <c r="O59">
        <v>110</v>
      </c>
      <c r="P59">
        <v>33</v>
      </c>
      <c r="Q59">
        <v>6.4869879999999999E-5</v>
      </c>
      <c r="R59">
        <v>3063</v>
      </c>
      <c r="S59">
        <v>2.5596679999999998</v>
      </c>
      <c r="T59">
        <v>348</v>
      </c>
      <c r="U59">
        <v>679225.1</v>
      </c>
      <c r="V59">
        <v>21.502739999999999</v>
      </c>
      <c r="W59" s="4">
        <v>10000000000</v>
      </c>
      <c r="Y59">
        <v>4.0000000000000002E-4</v>
      </c>
      <c r="Z59">
        <v>0.65</v>
      </c>
      <c r="AA59">
        <v>0.67</v>
      </c>
      <c r="AB59">
        <v>10</v>
      </c>
      <c r="AC59">
        <v>0.3</v>
      </c>
      <c r="AD59">
        <v>1.768</v>
      </c>
      <c r="AE59">
        <v>150</v>
      </c>
      <c r="AF59">
        <v>196.15</v>
      </c>
      <c r="AG59">
        <v>121.153846153846</v>
      </c>
      <c r="AH59">
        <v>0</v>
      </c>
      <c r="AI59">
        <v>271.15384599999999</v>
      </c>
      <c r="AJ59">
        <v>40.914380000000001</v>
      </c>
      <c r="AK59">
        <v>235</v>
      </c>
      <c r="AL59">
        <v>0</v>
      </c>
      <c r="AM59">
        <v>110</v>
      </c>
      <c r="AN59">
        <v>0</v>
      </c>
      <c r="AO59">
        <v>0</v>
      </c>
      <c r="AP59">
        <v>3121</v>
      </c>
      <c r="AQ59">
        <v>2.5529920000000002</v>
      </c>
      <c r="AR59">
        <v>379</v>
      </c>
      <c r="AS59">
        <v>741665.2</v>
      </c>
      <c r="AT59">
        <v>22.451969999999999</v>
      </c>
      <c r="AU59">
        <v>-1</v>
      </c>
    </row>
    <row r="60" spans="1:47" x14ac:dyDescent="0.3">
      <c r="A60">
        <v>4.0000000000000002E-4</v>
      </c>
      <c r="B60">
        <v>0.65</v>
      </c>
      <c r="C60">
        <v>0.67</v>
      </c>
      <c r="D60">
        <v>10</v>
      </c>
      <c r="E60">
        <v>0.3</v>
      </c>
      <c r="F60">
        <v>1.768</v>
      </c>
      <c r="G60">
        <v>150</v>
      </c>
      <c r="H60">
        <v>196.15</v>
      </c>
      <c r="I60">
        <v>121.153846153846</v>
      </c>
      <c r="J60">
        <v>10</v>
      </c>
      <c r="K60">
        <v>281.15384599999999</v>
      </c>
      <c r="L60">
        <v>39.890270000000001</v>
      </c>
      <c r="M60">
        <v>235</v>
      </c>
      <c r="N60">
        <v>0</v>
      </c>
      <c r="O60">
        <v>110</v>
      </c>
      <c r="P60">
        <v>1</v>
      </c>
      <c r="Q60">
        <v>7.094931E-7</v>
      </c>
      <c r="R60">
        <v>3252</v>
      </c>
      <c r="S60">
        <v>3.2628560000000002</v>
      </c>
      <c r="T60">
        <v>380</v>
      </c>
      <c r="U60">
        <v>581840.30000000005</v>
      </c>
      <c r="V60">
        <v>22.481950000000001</v>
      </c>
      <c r="W60" s="4">
        <v>820000000000</v>
      </c>
      <c r="Y60">
        <v>4.0000000000000002E-4</v>
      </c>
      <c r="Z60">
        <v>0.65</v>
      </c>
      <c r="AA60">
        <v>0.67</v>
      </c>
      <c r="AB60">
        <v>10</v>
      </c>
      <c r="AC60">
        <v>0.3</v>
      </c>
      <c r="AD60">
        <v>1.768</v>
      </c>
      <c r="AE60">
        <v>150</v>
      </c>
      <c r="AF60">
        <v>196.15</v>
      </c>
      <c r="AG60">
        <v>121.153846153846</v>
      </c>
      <c r="AH60">
        <v>10</v>
      </c>
      <c r="AI60">
        <v>281.15384599999999</v>
      </c>
      <c r="AJ60">
        <v>39.890270000000001</v>
      </c>
      <c r="AK60">
        <v>235</v>
      </c>
      <c r="AL60">
        <v>0</v>
      </c>
      <c r="AM60">
        <v>110</v>
      </c>
      <c r="AN60">
        <v>0</v>
      </c>
      <c r="AO60">
        <v>0</v>
      </c>
      <c r="AP60">
        <v>3258</v>
      </c>
      <c r="AQ60">
        <v>3.26831</v>
      </c>
      <c r="AR60">
        <v>373</v>
      </c>
      <c r="AS60">
        <v>570169.19999999995</v>
      </c>
      <c r="AT60">
        <v>22.271249999999998</v>
      </c>
      <c r="AU60">
        <v>-1</v>
      </c>
    </row>
    <row r="61" spans="1:47" x14ac:dyDescent="0.3">
      <c r="A61">
        <v>4.0000000000000002E-4</v>
      </c>
      <c r="B61">
        <v>0.65</v>
      </c>
      <c r="C61">
        <v>0.67</v>
      </c>
      <c r="D61">
        <v>10</v>
      </c>
      <c r="E61">
        <v>0.3</v>
      </c>
      <c r="F61">
        <v>1.768</v>
      </c>
      <c r="G61">
        <v>150</v>
      </c>
      <c r="H61">
        <v>196.15</v>
      </c>
      <c r="I61">
        <v>121.153846153846</v>
      </c>
      <c r="J61">
        <v>20</v>
      </c>
      <c r="K61">
        <v>291.15384599999999</v>
      </c>
      <c r="L61">
        <v>38.908149999999999</v>
      </c>
      <c r="M61">
        <v>235</v>
      </c>
      <c r="N61">
        <v>0</v>
      </c>
      <c r="O61">
        <v>110</v>
      </c>
      <c r="P61">
        <v>0</v>
      </c>
      <c r="Q61">
        <v>0</v>
      </c>
      <c r="R61">
        <v>3400</v>
      </c>
      <c r="S61">
        <v>3.837418</v>
      </c>
      <c r="T61">
        <v>319</v>
      </c>
      <c r="U61">
        <v>415307.4</v>
      </c>
      <c r="V61">
        <v>20.577110000000001</v>
      </c>
      <c r="W61">
        <v>-1</v>
      </c>
      <c r="Y61">
        <v>4.0000000000000002E-4</v>
      </c>
      <c r="Z61">
        <v>0.65</v>
      </c>
      <c r="AA61">
        <v>0.67</v>
      </c>
      <c r="AB61">
        <v>10</v>
      </c>
      <c r="AC61">
        <v>0.3</v>
      </c>
      <c r="AD61">
        <v>1.768</v>
      </c>
      <c r="AE61">
        <v>150</v>
      </c>
      <c r="AF61">
        <v>196.15</v>
      </c>
      <c r="AG61">
        <v>121.153846153846</v>
      </c>
      <c r="AH61">
        <v>20</v>
      </c>
      <c r="AI61">
        <v>291.15384599999999</v>
      </c>
      <c r="AJ61">
        <v>38.908149999999999</v>
      </c>
      <c r="AK61">
        <v>235</v>
      </c>
      <c r="AL61">
        <v>0</v>
      </c>
      <c r="AM61">
        <v>110</v>
      </c>
      <c r="AN61">
        <v>0</v>
      </c>
      <c r="AO61">
        <v>0</v>
      </c>
      <c r="AP61">
        <v>3400</v>
      </c>
      <c r="AQ61">
        <v>3.837418</v>
      </c>
      <c r="AR61">
        <v>322</v>
      </c>
      <c r="AS61">
        <v>419213.1</v>
      </c>
      <c r="AT61">
        <v>20.674700000000001</v>
      </c>
      <c r="AU61">
        <v>-1</v>
      </c>
    </row>
    <row r="62" spans="1:47" x14ac:dyDescent="0.3">
      <c r="A62">
        <v>4.0000000000000002E-4</v>
      </c>
      <c r="B62">
        <v>0.65</v>
      </c>
      <c r="C62">
        <v>0.67</v>
      </c>
      <c r="D62">
        <v>10</v>
      </c>
      <c r="E62">
        <v>0.3</v>
      </c>
      <c r="F62">
        <v>1.768</v>
      </c>
      <c r="G62">
        <v>150</v>
      </c>
      <c r="H62">
        <v>196.15</v>
      </c>
      <c r="I62">
        <v>121.153846153846</v>
      </c>
      <c r="J62">
        <v>30</v>
      </c>
      <c r="K62">
        <v>301.15384599999999</v>
      </c>
      <c r="L62">
        <v>37.966050000000003</v>
      </c>
      <c r="M62">
        <v>235</v>
      </c>
      <c r="N62">
        <v>0</v>
      </c>
      <c r="O62">
        <v>110</v>
      </c>
      <c r="P62">
        <v>0</v>
      </c>
      <c r="Q62">
        <v>0</v>
      </c>
      <c r="R62">
        <v>3468</v>
      </c>
      <c r="S62">
        <v>4.5821509999999996</v>
      </c>
      <c r="T62">
        <v>382</v>
      </c>
      <c r="U62">
        <v>416497.2</v>
      </c>
      <c r="V62">
        <v>22.541810000000002</v>
      </c>
      <c r="W62">
        <v>-1</v>
      </c>
      <c r="Y62">
        <v>4.0000000000000002E-4</v>
      </c>
      <c r="Z62">
        <v>0.65</v>
      </c>
      <c r="AA62">
        <v>0.67</v>
      </c>
      <c r="AB62">
        <v>10</v>
      </c>
      <c r="AC62">
        <v>0.3</v>
      </c>
      <c r="AD62">
        <v>1.768</v>
      </c>
      <c r="AE62">
        <v>150</v>
      </c>
      <c r="AF62">
        <v>196.15</v>
      </c>
      <c r="AG62">
        <v>121.153846153846</v>
      </c>
      <c r="AH62">
        <v>30</v>
      </c>
      <c r="AI62">
        <v>301.15384599999999</v>
      </c>
      <c r="AJ62">
        <v>37.966050000000003</v>
      </c>
      <c r="AK62">
        <v>235</v>
      </c>
      <c r="AL62">
        <v>0</v>
      </c>
      <c r="AM62">
        <v>110</v>
      </c>
      <c r="AN62">
        <v>0</v>
      </c>
      <c r="AO62">
        <v>0</v>
      </c>
      <c r="AP62">
        <v>3468</v>
      </c>
      <c r="AQ62">
        <v>4.5821509999999996</v>
      </c>
      <c r="AR62">
        <v>361</v>
      </c>
      <c r="AS62">
        <v>393600.8</v>
      </c>
      <c r="AT62">
        <v>21.905560000000001</v>
      </c>
      <c r="AU62">
        <v>-1</v>
      </c>
    </row>
    <row r="63" spans="1:47" x14ac:dyDescent="0.3">
      <c r="A63">
        <v>4.0000000000000002E-4</v>
      </c>
      <c r="B63">
        <v>0.65</v>
      </c>
      <c r="C63">
        <v>0.67</v>
      </c>
      <c r="D63">
        <v>10</v>
      </c>
      <c r="E63">
        <v>0.3</v>
      </c>
      <c r="F63">
        <v>1.768</v>
      </c>
      <c r="G63">
        <v>150</v>
      </c>
      <c r="H63">
        <v>196.15</v>
      </c>
      <c r="I63">
        <v>121.153846153846</v>
      </c>
      <c r="J63">
        <v>40</v>
      </c>
      <c r="K63">
        <v>311.15384599999999</v>
      </c>
      <c r="L63">
        <v>37.062049999999999</v>
      </c>
      <c r="M63">
        <v>235</v>
      </c>
      <c r="N63">
        <v>0</v>
      </c>
      <c r="O63">
        <v>110</v>
      </c>
      <c r="P63">
        <v>0</v>
      </c>
      <c r="Q63">
        <v>0</v>
      </c>
      <c r="R63">
        <v>3411</v>
      </c>
      <c r="S63">
        <v>5.1443289999999999</v>
      </c>
      <c r="T63">
        <v>330</v>
      </c>
      <c r="U63">
        <v>320481.8</v>
      </c>
      <c r="V63">
        <v>20.93281</v>
      </c>
      <c r="W63">
        <v>-1</v>
      </c>
      <c r="Y63">
        <v>4.0000000000000002E-4</v>
      </c>
      <c r="Z63">
        <v>0.65</v>
      </c>
      <c r="AA63">
        <v>0.67</v>
      </c>
      <c r="AB63">
        <v>10</v>
      </c>
      <c r="AC63">
        <v>0.3</v>
      </c>
      <c r="AD63">
        <v>1.768</v>
      </c>
      <c r="AE63">
        <v>150</v>
      </c>
      <c r="AF63">
        <v>196.15</v>
      </c>
      <c r="AG63">
        <v>121.153846153846</v>
      </c>
      <c r="AH63">
        <v>40</v>
      </c>
      <c r="AI63">
        <v>311.15384599999999</v>
      </c>
      <c r="AJ63">
        <v>37.062049999999999</v>
      </c>
      <c r="AK63">
        <v>235</v>
      </c>
      <c r="AL63">
        <v>0</v>
      </c>
      <c r="AM63">
        <v>110</v>
      </c>
      <c r="AN63">
        <v>0</v>
      </c>
      <c r="AO63">
        <v>0</v>
      </c>
      <c r="AP63">
        <v>3411</v>
      </c>
      <c r="AQ63">
        <v>5.1443289999999999</v>
      </c>
      <c r="AR63">
        <v>304</v>
      </c>
      <c r="AS63">
        <v>295231.7</v>
      </c>
      <c r="AT63">
        <v>20.082360000000001</v>
      </c>
      <c r="AU63">
        <v>-1</v>
      </c>
    </row>
    <row r="64" spans="1:47" x14ac:dyDescent="0.3">
      <c r="A64">
        <v>4.0000000000000002E-4</v>
      </c>
      <c r="B64">
        <v>0.65</v>
      </c>
      <c r="C64">
        <v>0.67</v>
      </c>
      <c r="D64">
        <v>10</v>
      </c>
      <c r="E64">
        <v>0.3</v>
      </c>
      <c r="F64">
        <v>1.768</v>
      </c>
      <c r="G64">
        <v>150</v>
      </c>
      <c r="H64">
        <v>196.15</v>
      </c>
      <c r="I64">
        <v>121.153846153846</v>
      </c>
      <c r="J64">
        <v>50</v>
      </c>
      <c r="K64">
        <v>321.15384599999999</v>
      </c>
      <c r="L64">
        <v>36.194290000000002</v>
      </c>
      <c r="M64">
        <v>235</v>
      </c>
      <c r="N64">
        <v>0</v>
      </c>
      <c r="O64">
        <v>110</v>
      </c>
      <c r="P64">
        <v>0</v>
      </c>
      <c r="Q64">
        <v>0</v>
      </c>
      <c r="R64">
        <v>3589</v>
      </c>
      <c r="S64">
        <v>5.9025059999999998</v>
      </c>
      <c r="T64">
        <v>397</v>
      </c>
      <c r="U64">
        <v>336025.5</v>
      </c>
      <c r="V64">
        <v>22.986039999999999</v>
      </c>
      <c r="W64">
        <v>-1</v>
      </c>
      <c r="Y64">
        <v>4.0000000000000002E-4</v>
      </c>
      <c r="Z64">
        <v>0.65</v>
      </c>
      <c r="AA64">
        <v>0.67</v>
      </c>
      <c r="AB64">
        <v>10</v>
      </c>
      <c r="AC64">
        <v>0.3</v>
      </c>
      <c r="AD64">
        <v>1.768</v>
      </c>
      <c r="AE64">
        <v>150</v>
      </c>
      <c r="AF64">
        <v>196.15</v>
      </c>
      <c r="AG64">
        <v>121.153846153846</v>
      </c>
      <c r="AH64">
        <v>50</v>
      </c>
      <c r="AI64">
        <v>321.15384599999999</v>
      </c>
      <c r="AJ64">
        <v>36.194290000000002</v>
      </c>
      <c r="AK64">
        <v>235</v>
      </c>
      <c r="AL64">
        <v>0</v>
      </c>
      <c r="AM64">
        <v>110</v>
      </c>
      <c r="AN64">
        <v>0</v>
      </c>
      <c r="AO64">
        <v>0</v>
      </c>
      <c r="AP64">
        <v>3589</v>
      </c>
      <c r="AQ64">
        <v>5.9025059999999998</v>
      </c>
      <c r="AR64">
        <v>321</v>
      </c>
      <c r="AS64">
        <v>271698.2</v>
      </c>
      <c r="AT64">
        <v>20.642219999999998</v>
      </c>
      <c r="AU64">
        <v>-1</v>
      </c>
    </row>
    <row r="65" spans="1:47" x14ac:dyDescent="0.3">
      <c r="A65">
        <v>4.0000000000000002E-4</v>
      </c>
      <c r="B65">
        <v>0.65</v>
      </c>
      <c r="C65">
        <v>0.67</v>
      </c>
      <c r="D65">
        <v>10</v>
      </c>
      <c r="E65">
        <v>0.3</v>
      </c>
      <c r="F65">
        <v>1.768</v>
      </c>
      <c r="G65">
        <v>150</v>
      </c>
      <c r="H65">
        <v>196.15</v>
      </c>
      <c r="I65">
        <v>121.153846153846</v>
      </c>
      <c r="J65">
        <v>60</v>
      </c>
      <c r="K65">
        <v>331.15384599999999</v>
      </c>
      <c r="L65">
        <v>35.36103</v>
      </c>
      <c r="M65">
        <v>235</v>
      </c>
      <c r="N65">
        <v>0</v>
      </c>
      <c r="O65">
        <v>110</v>
      </c>
      <c r="P65">
        <v>0</v>
      </c>
      <c r="Q65">
        <v>0</v>
      </c>
      <c r="R65">
        <v>3798</v>
      </c>
      <c r="S65">
        <v>7.432563</v>
      </c>
      <c r="T65">
        <v>335</v>
      </c>
      <c r="U65">
        <v>225177.2</v>
      </c>
      <c r="V65">
        <v>21.092600000000001</v>
      </c>
      <c r="W65">
        <v>-1</v>
      </c>
      <c r="Y65">
        <v>4.0000000000000002E-4</v>
      </c>
      <c r="Z65">
        <v>0.65</v>
      </c>
      <c r="AA65">
        <v>0.67</v>
      </c>
      <c r="AB65">
        <v>10</v>
      </c>
      <c r="AC65">
        <v>0.3</v>
      </c>
      <c r="AD65">
        <v>1.768</v>
      </c>
      <c r="AE65">
        <v>150</v>
      </c>
      <c r="AF65">
        <v>196.15</v>
      </c>
      <c r="AG65">
        <v>121.153846153846</v>
      </c>
      <c r="AH65">
        <v>60</v>
      </c>
      <c r="AI65">
        <v>331.15384599999999</v>
      </c>
      <c r="AJ65">
        <v>35.36103</v>
      </c>
      <c r="AK65">
        <v>235</v>
      </c>
      <c r="AL65">
        <v>0</v>
      </c>
      <c r="AM65">
        <v>110</v>
      </c>
      <c r="AN65">
        <v>0</v>
      </c>
      <c r="AO65">
        <v>0</v>
      </c>
      <c r="AP65">
        <v>3798</v>
      </c>
      <c r="AQ65">
        <v>7.432563</v>
      </c>
      <c r="AR65">
        <v>271</v>
      </c>
      <c r="AS65">
        <v>182158.2</v>
      </c>
      <c r="AT65">
        <v>18.950410000000002</v>
      </c>
      <c r="AU65">
        <v>-1</v>
      </c>
    </row>
    <row r="66" spans="1:47" x14ac:dyDescent="0.3">
      <c r="A66">
        <v>4.0000000000000002E-4</v>
      </c>
      <c r="B66">
        <v>0.65</v>
      </c>
      <c r="C66">
        <v>0.67</v>
      </c>
      <c r="D66">
        <v>10</v>
      </c>
      <c r="E66">
        <v>0.3</v>
      </c>
      <c r="F66">
        <v>1.768</v>
      </c>
      <c r="G66">
        <v>150</v>
      </c>
      <c r="H66">
        <v>196.15</v>
      </c>
      <c r="I66">
        <v>121.153846153846</v>
      </c>
      <c r="J66">
        <v>70</v>
      </c>
      <c r="K66">
        <v>341.15384599999999</v>
      </c>
      <c r="L66">
        <v>34.560569999999998</v>
      </c>
      <c r="M66">
        <v>235</v>
      </c>
      <c r="N66">
        <v>0</v>
      </c>
      <c r="O66">
        <v>110</v>
      </c>
      <c r="P66">
        <v>0</v>
      </c>
      <c r="Q66">
        <v>0</v>
      </c>
      <c r="R66">
        <v>3741</v>
      </c>
      <c r="S66">
        <v>7.8416480000000002</v>
      </c>
      <c r="T66">
        <v>385</v>
      </c>
      <c r="U66">
        <v>245285.3</v>
      </c>
      <c r="V66">
        <v>22.631319999999999</v>
      </c>
      <c r="W66">
        <v>-1</v>
      </c>
      <c r="Y66">
        <v>4.0000000000000002E-4</v>
      </c>
      <c r="Z66">
        <v>0.65</v>
      </c>
      <c r="AA66">
        <v>0.67</v>
      </c>
      <c r="AB66">
        <v>10</v>
      </c>
      <c r="AC66">
        <v>0.3</v>
      </c>
      <c r="AD66">
        <v>1.768</v>
      </c>
      <c r="AE66">
        <v>150</v>
      </c>
      <c r="AF66">
        <v>196.15</v>
      </c>
      <c r="AG66">
        <v>121.153846153846</v>
      </c>
      <c r="AH66">
        <v>70</v>
      </c>
      <c r="AI66">
        <v>341.15384599999999</v>
      </c>
      <c r="AJ66">
        <v>34.560569999999998</v>
      </c>
      <c r="AK66">
        <v>235</v>
      </c>
      <c r="AL66">
        <v>0</v>
      </c>
      <c r="AM66">
        <v>110</v>
      </c>
      <c r="AN66">
        <v>0</v>
      </c>
      <c r="AO66">
        <v>0</v>
      </c>
      <c r="AP66">
        <v>3741</v>
      </c>
      <c r="AQ66">
        <v>7.8416480000000002</v>
      </c>
      <c r="AR66">
        <v>286</v>
      </c>
      <c r="AS66">
        <v>182211.9</v>
      </c>
      <c r="AT66">
        <v>19.472770000000001</v>
      </c>
      <c r="AU66">
        <v>-1</v>
      </c>
    </row>
    <row r="67" spans="1:47" x14ac:dyDescent="0.3">
      <c r="A67">
        <v>4.0000000000000002E-4</v>
      </c>
      <c r="B67">
        <v>0.65</v>
      </c>
      <c r="C67">
        <v>0.67</v>
      </c>
      <c r="D67">
        <v>10</v>
      </c>
      <c r="E67">
        <v>0.3</v>
      </c>
      <c r="F67">
        <v>1.768</v>
      </c>
      <c r="G67">
        <v>150</v>
      </c>
      <c r="H67">
        <v>196.15</v>
      </c>
      <c r="I67">
        <v>121.153846153846</v>
      </c>
      <c r="J67">
        <v>80</v>
      </c>
      <c r="K67">
        <v>351.15384599999999</v>
      </c>
      <c r="L67">
        <v>33.791319999999999</v>
      </c>
      <c r="M67">
        <v>235</v>
      </c>
      <c r="N67">
        <v>0</v>
      </c>
      <c r="O67">
        <v>110</v>
      </c>
      <c r="P67">
        <v>0</v>
      </c>
      <c r="Q67">
        <v>0</v>
      </c>
      <c r="R67">
        <v>3844</v>
      </c>
      <c r="S67">
        <v>8.2077950000000008</v>
      </c>
      <c r="T67">
        <v>326</v>
      </c>
      <c r="U67">
        <v>198430.9</v>
      </c>
      <c r="V67">
        <v>20.80414</v>
      </c>
      <c r="W67">
        <v>-1</v>
      </c>
      <c r="Y67">
        <v>4.0000000000000002E-4</v>
      </c>
      <c r="Z67">
        <v>0.65</v>
      </c>
      <c r="AA67">
        <v>0.67</v>
      </c>
      <c r="AB67">
        <v>10</v>
      </c>
      <c r="AC67">
        <v>0.3</v>
      </c>
      <c r="AD67">
        <v>1.768</v>
      </c>
      <c r="AE67">
        <v>150</v>
      </c>
      <c r="AF67">
        <v>196.15</v>
      </c>
      <c r="AG67">
        <v>121.153846153846</v>
      </c>
      <c r="AH67">
        <v>80</v>
      </c>
      <c r="AI67">
        <v>351.15384599999999</v>
      </c>
      <c r="AJ67">
        <v>33.791319999999999</v>
      </c>
      <c r="AK67">
        <v>235</v>
      </c>
      <c r="AL67">
        <v>0</v>
      </c>
      <c r="AM67">
        <v>110</v>
      </c>
      <c r="AN67">
        <v>0</v>
      </c>
      <c r="AO67">
        <v>0</v>
      </c>
      <c r="AP67">
        <v>3844</v>
      </c>
      <c r="AQ67">
        <v>8.2077950000000008</v>
      </c>
      <c r="AR67">
        <v>248</v>
      </c>
      <c r="AS67">
        <v>150953.5</v>
      </c>
      <c r="AT67">
        <v>18.12133</v>
      </c>
      <c r="AU67">
        <v>-1</v>
      </c>
    </row>
    <row r="68" spans="1:47" x14ac:dyDescent="0.3">
      <c r="A68">
        <v>4.0000000000000002E-4</v>
      </c>
      <c r="B68">
        <v>0.65</v>
      </c>
      <c r="C68">
        <v>0.67</v>
      </c>
      <c r="D68">
        <v>10</v>
      </c>
      <c r="E68">
        <v>0.3</v>
      </c>
      <c r="F68">
        <v>1.768</v>
      </c>
      <c r="G68">
        <v>150</v>
      </c>
      <c r="H68">
        <v>196.15</v>
      </c>
      <c r="I68">
        <v>121.153846153846</v>
      </c>
      <c r="J68">
        <v>90</v>
      </c>
      <c r="K68">
        <v>361.15384599999999</v>
      </c>
      <c r="L68">
        <v>33.051740000000002</v>
      </c>
      <c r="M68">
        <v>235</v>
      </c>
      <c r="N68">
        <v>0</v>
      </c>
      <c r="O68">
        <v>110</v>
      </c>
      <c r="P68">
        <v>0</v>
      </c>
      <c r="Q68">
        <v>0</v>
      </c>
      <c r="R68">
        <v>4047</v>
      </c>
      <c r="S68">
        <v>9.4226840000000003</v>
      </c>
      <c r="T68">
        <v>389</v>
      </c>
      <c r="U68">
        <v>206249.60000000001</v>
      </c>
      <c r="V68">
        <v>22.750139999999998</v>
      </c>
      <c r="W68">
        <v>-1</v>
      </c>
      <c r="Y68">
        <v>4.0000000000000002E-4</v>
      </c>
      <c r="Z68">
        <v>0.65</v>
      </c>
      <c r="AA68">
        <v>0.67</v>
      </c>
      <c r="AB68">
        <v>10</v>
      </c>
      <c r="AC68">
        <v>0.3</v>
      </c>
      <c r="AD68">
        <v>1.768</v>
      </c>
      <c r="AE68">
        <v>150</v>
      </c>
      <c r="AF68">
        <v>196.15</v>
      </c>
      <c r="AG68">
        <v>121.153846153846</v>
      </c>
      <c r="AH68">
        <v>90</v>
      </c>
      <c r="AI68">
        <v>361.15384599999999</v>
      </c>
      <c r="AJ68">
        <v>33.051740000000002</v>
      </c>
      <c r="AK68">
        <v>235</v>
      </c>
      <c r="AL68">
        <v>0</v>
      </c>
      <c r="AM68">
        <v>110</v>
      </c>
      <c r="AN68">
        <v>0</v>
      </c>
      <c r="AO68">
        <v>0</v>
      </c>
      <c r="AP68">
        <v>4047</v>
      </c>
      <c r="AQ68">
        <v>9.4226840000000003</v>
      </c>
      <c r="AR68">
        <v>250</v>
      </c>
      <c r="AS68">
        <v>132551.20000000001</v>
      </c>
      <c r="AT68">
        <v>18.194870000000002</v>
      </c>
      <c r="AU68">
        <v>-1</v>
      </c>
    </row>
    <row r="69" spans="1:47" x14ac:dyDescent="0.3">
      <c r="A69">
        <v>4.0000000000000002E-4</v>
      </c>
      <c r="B69">
        <v>0.65</v>
      </c>
      <c r="C69">
        <v>0.67</v>
      </c>
      <c r="D69">
        <v>10</v>
      </c>
      <c r="E69">
        <v>0.3</v>
      </c>
      <c r="F69">
        <v>1.768</v>
      </c>
      <c r="G69">
        <v>150</v>
      </c>
      <c r="H69">
        <v>196.15</v>
      </c>
      <c r="I69">
        <v>121.153846153846</v>
      </c>
      <c r="J69">
        <v>100</v>
      </c>
      <c r="K69">
        <v>371.15384599999999</v>
      </c>
      <c r="L69">
        <v>32.340380000000003</v>
      </c>
      <c r="M69">
        <v>235</v>
      </c>
      <c r="N69">
        <v>0</v>
      </c>
      <c r="O69">
        <v>110</v>
      </c>
      <c r="P69">
        <v>0</v>
      </c>
      <c r="Q69">
        <v>0</v>
      </c>
      <c r="R69">
        <v>4238</v>
      </c>
      <c r="S69">
        <v>10.52244</v>
      </c>
      <c r="T69">
        <v>331</v>
      </c>
      <c r="U69">
        <v>157155.5</v>
      </c>
      <c r="V69">
        <v>20.964860000000002</v>
      </c>
      <c r="W69">
        <v>-1</v>
      </c>
      <c r="Y69">
        <v>4.0000000000000002E-4</v>
      </c>
      <c r="Z69">
        <v>0.65</v>
      </c>
      <c r="AA69">
        <v>0.67</v>
      </c>
      <c r="AB69">
        <v>10</v>
      </c>
      <c r="AC69">
        <v>0.3</v>
      </c>
      <c r="AD69">
        <v>1.768</v>
      </c>
      <c r="AE69">
        <v>150</v>
      </c>
      <c r="AF69">
        <v>196.15</v>
      </c>
      <c r="AG69">
        <v>121.153846153846</v>
      </c>
      <c r="AH69">
        <v>100</v>
      </c>
      <c r="AI69">
        <v>371.15384599999999</v>
      </c>
      <c r="AJ69">
        <v>32.340380000000003</v>
      </c>
      <c r="AK69">
        <v>235</v>
      </c>
      <c r="AL69">
        <v>0</v>
      </c>
      <c r="AM69">
        <v>110</v>
      </c>
      <c r="AN69">
        <v>0</v>
      </c>
      <c r="AO69">
        <v>0</v>
      </c>
      <c r="AP69">
        <v>4238</v>
      </c>
      <c r="AQ69">
        <v>10.52244</v>
      </c>
      <c r="AR69">
        <v>240</v>
      </c>
      <c r="AS69">
        <v>113949.6</v>
      </c>
      <c r="AT69">
        <v>17.82423</v>
      </c>
      <c r="AU69">
        <v>-1</v>
      </c>
    </row>
    <row r="70" spans="1:47" x14ac:dyDescent="0.3">
      <c r="A70">
        <v>4.0000000000000002E-4</v>
      </c>
      <c r="B70">
        <v>0.65</v>
      </c>
      <c r="C70">
        <v>0.67</v>
      </c>
      <c r="D70">
        <v>10</v>
      </c>
      <c r="E70">
        <v>0.3</v>
      </c>
      <c r="F70">
        <v>1.768</v>
      </c>
      <c r="G70">
        <v>150</v>
      </c>
      <c r="H70">
        <v>196.15</v>
      </c>
      <c r="I70">
        <v>121.153846153846</v>
      </c>
      <c r="J70">
        <v>0</v>
      </c>
      <c r="K70">
        <v>271.15384599999999</v>
      </c>
      <c r="L70">
        <v>40.914380000000001</v>
      </c>
      <c r="M70">
        <v>235</v>
      </c>
      <c r="N70">
        <v>0</v>
      </c>
      <c r="O70">
        <v>110</v>
      </c>
      <c r="P70">
        <v>33</v>
      </c>
      <c r="Q70">
        <v>6.4869879999999999E-5</v>
      </c>
      <c r="R70">
        <v>3063</v>
      </c>
      <c r="S70">
        <v>2.5596679999999998</v>
      </c>
      <c r="T70">
        <v>348</v>
      </c>
      <c r="U70">
        <v>679225.1</v>
      </c>
      <c r="V70">
        <v>21.502739999999999</v>
      </c>
      <c r="W70" s="4">
        <v>10000000000</v>
      </c>
      <c r="Y70">
        <v>4.0000000000000002E-4</v>
      </c>
      <c r="Z70">
        <v>0.65</v>
      </c>
      <c r="AA70">
        <v>0.67</v>
      </c>
      <c r="AB70">
        <v>10</v>
      </c>
      <c r="AC70">
        <v>0.3</v>
      </c>
      <c r="AD70">
        <v>1.768</v>
      </c>
      <c r="AE70">
        <v>150</v>
      </c>
      <c r="AF70">
        <v>196.15</v>
      </c>
      <c r="AG70">
        <v>121.153846153846</v>
      </c>
      <c r="AH70">
        <v>0</v>
      </c>
      <c r="AI70">
        <v>271.15384599999999</v>
      </c>
      <c r="AJ70">
        <v>40.914380000000001</v>
      </c>
      <c r="AK70">
        <v>235</v>
      </c>
      <c r="AL70">
        <v>0</v>
      </c>
      <c r="AM70">
        <v>110</v>
      </c>
      <c r="AN70">
        <v>0</v>
      </c>
      <c r="AO70">
        <v>0</v>
      </c>
      <c r="AP70">
        <v>3121</v>
      </c>
      <c r="AQ70">
        <v>2.5529920000000002</v>
      </c>
      <c r="AR70">
        <v>379</v>
      </c>
      <c r="AS70">
        <v>741665.2</v>
      </c>
      <c r="AT70">
        <v>22.451969999999999</v>
      </c>
      <c r="AU70">
        <v>-1</v>
      </c>
    </row>
    <row r="71" spans="1:47" x14ac:dyDescent="0.3">
      <c r="A71" t="s">
        <v>74</v>
      </c>
      <c r="B71" t="s">
        <v>74</v>
      </c>
      <c r="C71" t="s">
        <v>74</v>
      </c>
      <c r="D71" t="s">
        <v>74</v>
      </c>
      <c r="E71" t="s">
        <v>74</v>
      </c>
      <c r="F71" t="s">
        <v>74</v>
      </c>
      <c r="G71" t="s">
        <v>75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74</v>
      </c>
      <c r="N71">
        <v>130</v>
      </c>
      <c r="Y71" t="s">
        <v>74</v>
      </c>
      <c r="Z71" t="s">
        <v>74</v>
      </c>
      <c r="AA71" t="s">
        <v>74</v>
      </c>
      <c r="AB71" t="s">
        <v>74</v>
      </c>
      <c r="AC71" t="s">
        <v>74</v>
      </c>
      <c r="AD71" t="s">
        <v>74</v>
      </c>
      <c r="AE71" t="s">
        <v>75</v>
      </c>
      <c r="AF71" t="s">
        <v>74</v>
      </c>
      <c r="AG71" t="s">
        <v>74</v>
      </c>
      <c r="AH71" t="s">
        <v>74</v>
      </c>
      <c r="AI71" t="s">
        <v>74</v>
      </c>
      <c r="AJ71" t="s">
        <v>74</v>
      </c>
      <c r="AK71" t="s">
        <v>74</v>
      </c>
      <c r="AL71">
        <v>130</v>
      </c>
    </row>
    <row r="72" spans="1:47" x14ac:dyDescent="0.3">
      <c r="A72">
        <v>4.0000000000000002E-4</v>
      </c>
      <c r="B72">
        <v>0.65</v>
      </c>
      <c r="C72">
        <v>0.67</v>
      </c>
      <c r="D72">
        <v>10</v>
      </c>
      <c r="E72">
        <v>0.3</v>
      </c>
      <c r="F72">
        <v>1.768</v>
      </c>
      <c r="G72">
        <v>150</v>
      </c>
      <c r="H72">
        <v>196.15</v>
      </c>
      <c r="I72">
        <v>121.153846153846</v>
      </c>
      <c r="J72">
        <v>0</v>
      </c>
      <c r="K72">
        <v>271.15384599999999</v>
      </c>
      <c r="L72">
        <v>43.24147</v>
      </c>
      <c r="M72">
        <v>255</v>
      </c>
      <c r="N72">
        <v>0</v>
      </c>
      <c r="O72">
        <v>130</v>
      </c>
      <c r="P72">
        <v>221</v>
      </c>
      <c r="Q72">
        <v>3.6463749999999999</v>
      </c>
      <c r="R72">
        <v>2523</v>
      </c>
      <c r="S72">
        <v>3.7199119999999999</v>
      </c>
      <c r="T72">
        <v>439</v>
      </c>
      <c r="U72">
        <v>589589.9</v>
      </c>
      <c r="V72">
        <v>24.188829999999999</v>
      </c>
      <c r="W72">
        <v>161692</v>
      </c>
      <c r="Y72">
        <v>4.0000000000000002E-4</v>
      </c>
      <c r="Z72">
        <v>0.65</v>
      </c>
      <c r="AA72">
        <v>0.67</v>
      </c>
      <c r="AB72">
        <v>10</v>
      </c>
      <c r="AC72">
        <v>0.3</v>
      </c>
      <c r="AD72">
        <v>1.768</v>
      </c>
      <c r="AE72">
        <v>150</v>
      </c>
      <c r="AF72">
        <v>196.15</v>
      </c>
      <c r="AG72">
        <v>121.153846153846</v>
      </c>
      <c r="AH72">
        <v>0</v>
      </c>
      <c r="AI72">
        <v>271.15384599999999</v>
      </c>
      <c r="AJ72">
        <v>43.24147</v>
      </c>
      <c r="AK72">
        <v>255</v>
      </c>
      <c r="AL72">
        <v>0</v>
      </c>
      <c r="AM72">
        <v>130</v>
      </c>
      <c r="AN72">
        <v>0</v>
      </c>
      <c r="AO72">
        <v>0</v>
      </c>
      <c r="AP72">
        <v>2647</v>
      </c>
      <c r="AQ72">
        <v>5.8565610000000001</v>
      </c>
      <c r="AR72">
        <v>539</v>
      </c>
      <c r="AS72">
        <v>459795</v>
      </c>
      <c r="AT72">
        <v>26.848980000000001</v>
      </c>
      <c r="AU72">
        <v>-1</v>
      </c>
    </row>
    <row r="73" spans="1:47" x14ac:dyDescent="0.3">
      <c r="A73">
        <v>4.0000000000000002E-4</v>
      </c>
      <c r="B73">
        <v>0.65</v>
      </c>
      <c r="C73">
        <v>0.67</v>
      </c>
      <c r="D73">
        <v>10</v>
      </c>
      <c r="E73">
        <v>0.3</v>
      </c>
      <c r="F73">
        <v>1.768</v>
      </c>
      <c r="G73">
        <v>150</v>
      </c>
      <c r="H73">
        <v>196.15</v>
      </c>
      <c r="I73">
        <v>121.153846153846</v>
      </c>
      <c r="J73">
        <v>10</v>
      </c>
      <c r="K73">
        <v>281.15384599999999</v>
      </c>
      <c r="L73">
        <v>42.20729</v>
      </c>
      <c r="M73">
        <v>255</v>
      </c>
      <c r="N73">
        <v>0</v>
      </c>
      <c r="O73">
        <v>130</v>
      </c>
      <c r="P73">
        <v>86</v>
      </c>
      <c r="Q73">
        <v>0.13142789999999999</v>
      </c>
      <c r="R73">
        <v>2730</v>
      </c>
      <c r="S73">
        <v>2.0775540000000001</v>
      </c>
      <c r="T73">
        <v>464</v>
      </c>
      <c r="U73">
        <v>1115793</v>
      </c>
      <c r="V73">
        <v>24.87876</v>
      </c>
      <c r="W73" s="4">
        <v>8480000</v>
      </c>
      <c r="Y73">
        <v>4.0000000000000002E-4</v>
      </c>
      <c r="Z73">
        <v>0.65</v>
      </c>
      <c r="AA73">
        <v>0.67</v>
      </c>
      <c r="AB73">
        <v>10</v>
      </c>
      <c r="AC73">
        <v>0.3</v>
      </c>
      <c r="AD73">
        <v>1.768</v>
      </c>
      <c r="AE73">
        <v>150</v>
      </c>
      <c r="AF73">
        <v>196.15</v>
      </c>
      <c r="AG73">
        <v>121.153846153846</v>
      </c>
      <c r="AH73">
        <v>10</v>
      </c>
      <c r="AI73">
        <v>281.15384599999999</v>
      </c>
      <c r="AJ73">
        <v>42.20729</v>
      </c>
      <c r="AK73">
        <v>255</v>
      </c>
      <c r="AL73">
        <v>0</v>
      </c>
      <c r="AM73">
        <v>130</v>
      </c>
      <c r="AN73">
        <v>0</v>
      </c>
      <c r="AO73">
        <v>0</v>
      </c>
      <c r="AP73">
        <v>2817</v>
      </c>
      <c r="AQ73">
        <v>2.3576260000000002</v>
      </c>
      <c r="AR73">
        <v>519</v>
      </c>
      <c r="AS73">
        <v>1099792</v>
      </c>
      <c r="AT73">
        <v>26.337009999999999</v>
      </c>
      <c r="AU73">
        <v>-1</v>
      </c>
    </row>
    <row r="74" spans="1:47" x14ac:dyDescent="0.3">
      <c r="A74">
        <v>4.0000000000000002E-4</v>
      </c>
      <c r="B74">
        <v>0.65</v>
      </c>
      <c r="C74">
        <v>0.67</v>
      </c>
      <c r="D74">
        <v>10</v>
      </c>
      <c r="E74">
        <v>0.3</v>
      </c>
      <c r="F74">
        <v>1.768</v>
      </c>
      <c r="G74">
        <v>150</v>
      </c>
      <c r="H74">
        <v>196.15</v>
      </c>
      <c r="I74">
        <v>121.153846153846</v>
      </c>
      <c r="J74">
        <v>20</v>
      </c>
      <c r="K74">
        <v>291.15384599999999</v>
      </c>
      <c r="L74">
        <v>41.212699999999998</v>
      </c>
      <c r="M74">
        <v>255</v>
      </c>
      <c r="N74">
        <v>0</v>
      </c>
      <c r="O74">
        <v>130</v>
      </c>
      <c r="P74">
        <v>35</v>
      </c>
      <c r="Q74">
        <v>8.7781199999999995E-4</v>
      </c>
      <c r="R74">
        <v>2521</v>
      </c>
      <c r="S74">
        <v>1.057261</v>
      </c>
      <c r="T74">
        <v>419</v>
      </c>
      <c r="U74">
        <v>1979930</v>
      </c>
      <c r="V74">
        <v>23.623270000000002</v>
      </c>
      <c r="W74" s="4">
        <v>2200000000</v>
      </c>
      <c r="Y74">
        <v>4.0000000000000002E-4</v>
      </c>
      <c r="Z74">
        <v>0.65</v>
      </c>
      <c r="AA74">
        <v>0.67</v>
      </c>
      <c r="AB74">
        <v>10</v>
      </c>
      <c r="AC74">
        <v>0.3</v>
      </c>
      <c r="AD74">
        <v>1.768</v>
      </c>
      <c r="AE74">
        <v>150</v>
      </c>
      <c r="AF74">
        <v>196.15</v>
      </c>
      <c r="AG74">
        <v>121.153846153846</v>
      </c>
      <c r="AH74">
        <v>20</v>
      </c>
      <c r="AI74">
        <v>291.15384599999999</v>
      </c>
      <c r="AJ74">
        <v>41.212699999999998</v>
      </c>
      <c r="AK74">
        <v>255</v>
      </c>
      <c r="AL74">
        <v>0</v>
      </c>
      <c r="AM74">
        <v>130</v>
      </c>
      <c r="AN74">
        <v>0</v>
      </c>
      <c r="AO74">
        <v>0</v>
      </c>
      <c r="AP74">
        <v>2570</v>
      </c>
      <c r="AQ74">
        <v>1.0792390000000001</v>
      </c>
      <c r="AR74">
        <v>465</v>
      </c>
      <c r="AS74">
        <v>2152551</v>
      </c>
      <c r="AT74">
        <v>24.90598</v>
      </c>
      <c r="AU74">
        <v>-1</v>
      </c>
    </row>
    <row r="75" spans="1:47" x14ac:dyDescent="0.3">
      <c r="A75">
        <v>4.0000000000000002E-4</v>
      </c>
      <c r="B75">
        <v>0.65</v>
      </c>
      <c r="C75">
        <v>0.67</v>
      </c>
      <c r="D75">
        <v>10</v>
      </c>
      <c r="E75">
        <v>0.3</v>
      </c>
      <c r="F75">
        <v>1.768</v>
      </c>
      <c r="G75">
        <v>150</v>
      </c>
      <c r="H75">
        <v>196.15</v>
      </c>
      <c r="I75">
        <v>121.153846153846</v>
      </c>
      <c r="J75">
        <v>30</v>
      </c>
      <c r="K75">
        <v>301.15384599999999</v>
      </c>
      <c r="L75">
        <v>40.256030000000003</v>
      </c>
      <c r="M75">
        <v>255</v>
      </c>
      <c r="N75">
        <v>0</v>
      </c>
      <c r="O75">
        <v>130</v>
      </c>
      <c r="P75">
        <v>30</v>
      </c>
      <c r="Q75">
        <v>9.5936169999999996E-5</v>
      </c>
      <c r="R75">
        <v>2690</v>
      </c>
      <c r="S75">
        <v>1.282073</v>
      </c>
      <c r="T75">
        <v>400</v>
      </c>
      <c r="U75">
        <v>1558710</v>
      </c>
      <c r="V75">
        <v>23.073910000000001</v>
      </c>
      <c r="W75" s="4">
        <v>16000000000</v>
      </c>
      <c r="Y75">
        <v>4.0000000000000002E-4</v>
      </c>
      <c r="Z75">
        <v>0.65</v>
      </c>
      <c r="AA75">
        <v>0.67</v>
      </c>
      <c r="AB75">
        <v>10</v>
      </c>
      <c r="AC75">
        <v>0.3</v>
      </c>
      <c r="AD75">
        <v>1.768</v>
      </c>
      <c r="AE75">
        <v>150</v>
      </c>
      <c r="AF75">
        <v>196.15</v>
      </c>
      <c r="AG75">
        <v>121.153846153846</v>
      </c>
      <c r="AH75">
        <v>30</v>
      </c>
      <c r="AI75">
        <v>301.15384599999999</v>
      </c>
      <c r="AJ75">
        <v>40.256030000000003</v>
      </c>
      <c r="AK75">
        <v>255</v>
      </c>
      <c r="AL75">
        <v>0</v>
      </c>
      <c r="AM75">
        <v>130</v>
      </c>
      <c r="AN75">
        <v>0</v>
      </c>
      <c r="AO75">
        <v>0</v>
      </c>
      <c r="AP75">
        <v>2722</v>
      </c>
      <c r="AQ75">
        <v>1.2860940000000001</v>
      </c>
      <c r="AR75">
        <v>445</v>
      </c>
      <c r="AS75">
        <v>1728644</v>
      </c>
      <c r="AT75">
        <v>24.356079999999999</v>
      </c>
      <c r="AU75">
        <v>-1</v>
      </c>
    </row>
    <row r="76" spans="1:47" x14ac:dyDescent="0.3">
      <c r="A76">
        <v>4.0000000000000002E-4</v>
      </c>
      <c r="B76">
        <v>0.65</v>
      </c>
      <c r="C76">
        <v>0.67</v>
      </c>
      <c r="D76">
        <v>10</v>
      </c>
      <c r="E76">
        <v>0.3</v>
      </c>
      <c r="F76">
        <v>1.768</v>
      </c>
      <c r="G76">
        <v>150</v>
      </c>
      <c r="H76">
        <v>196.15</v>
      </c>
      <c r="I76">
        <v>121.153846153846</v>
      </c>
      <c r="J76">
        <v>40</v>
      </c>
      <c r="K76">
        <v>311.15384599999999</v>
      </c>
      <c r="L76">
        <v>39.335650000000001</v>
      </c>
      <c r="M76">
        <v>255</v>
      </c>
      <c r="N76">
        <v>0</v>
      </c>
      <c r="O76">
        <v>130</v>
      </c>
      <c r="P76">
        <v>0</v>
      </c>
      <c r="Q76">
        <v>0</v>
      </c>
      <c r="R76">
        <v>2824</v>
      </c>
      <c r="S76">
        <v>1.6863220000000001</v>
      </c>
      <c r="T76">
        <v>365</v>
      </c>
      <c r="U76">
        <v>1081361</v>
      </c>
      <c r="V76">
        <v>22.028099999999998</v>
      </c>
      <c r="W76">
        <v>-1</v>
      </c>
      <c r="Y76">
        <v>4.0000000000000002E-4</v>
      </c>
      <c r="Z76">
        <v>0.65</v>
      </c>
      <c r="AA76">
        <v>0.67</v>
      </c>
      <c r="AB76">
        <v>10</v>
      </c>
      <c r="AC76">
        <v>0.3</v>
      </c>
      <c r="AD76">
        <v>1.768</v>
      </c>
      <c r="AE76">
        <v>150</v>
      </c>
      <c r="AF76">
        <v>196.15</v>
      </c>
      <c r="AG76">
        <v>121.153846153846</v>
      </c>
      <c r="AH76">
        <v>40</v>
      </c>
      <c r="AI76">
        <v>311.15384599999999</v>
      </c>
      <c r="AJ76">
        <v>39.335650000000001</v>
      </c>
      <c r="AK76">
        <v>255</v>
      </c>
      <c r="AL76">
        <v>0</v>
      </c>
      <c r="AM76">
        <v>130</v>
      </c>
      <c r="AN76">
        <v>0</v>
      </c>
      <c r="AO76">
        <v>0</v>
      </c>
      <c r="AP76">
        <v>2824</v>
      </c>
      <c r="AQ76">
        <v>1.6863220000000001</v>
      </c>
      <c r="AR76">
        <v>421</v>
      </c>
      <c r="AS76">
        <v>1247268</v>
      </c>
      <c r="AT76">
        <v>23.680399999999999</v>
      </c>
      <c r="AU76">
        <v>-1</v>
      </c>
    </row>
    <row r="77" spans="1:47" x14ac:dyDescent="0.3">
      <c r="A77">
        <v>4.0000000000000002E-4</v>
      </c>
      <c r="B77">
        <v>0.65</v>
      </c>
      <c r="C77">
        <v>0.67</v>
      </c>
      <c r="D77">
        <v>10</v>
      </c>
      <c r="E77">
        <v>0.3</v>
      </c>
      <c r="F77">
        <v>1.768</v>
      </c>
      <c r="G77">
        <v>150</v>
      </c>
      <c r="H77">
        <v>196.15</v>
      </c>
      <c r="I77">
        <v>121.153846153846</v>
      </c>
      <c r="J77">
        <v>50</v>
      </c>
      <c r="K77">
        <v>321.15384599999999</v>
      </c>
      <c r="L77">
        <v>38.44999</v>
      </c>
      <c r="M77">
        <v>255</v>
      </c>
      <c r="N77">
        <v>0</v>
      </c>
      <c r="O77">
        <v>130</v>
      </c>
      <c r="P77">
        <v>0</v>
      </c>
      <c r="Q77">
        <v>0</v>
      </c>
      <c r="R77">
        <v>2895</v>
      </c>
      <c r="S77">
        <v>2.0358619999999998</v>
      </c>
      <c r="T77">
        <v>333</v>
      </c>
      <c r="U77">
        <v>817173.1</v>
      </c>
      <c r="V77">
        <v>21.02882</v>
      </c>
      <c r="W77">
        <v>-1</v>
      </c>
      <c r="Y77">
        <v>4.0000000000000002E-4</v>
      </c>
      <c r="Z77">
        <v>0.65</v>
      </c>
      <c r="AA77">
        <v>0.67</v>
      </c>
      <c r="AB77">
        <v>10</v>
      </c>
      <c r="AC77">
        <v>0.3</v>
      </c>
      <c r="AD77">
        <v>1.768</v>
      </c>
      <c r="AE77">
        <v>150</v>
      </c>
      <c r="AF77">
        <v>196.15</v>
      </c>
      <c r="AG77">
        <v>121.153846153846</v>
      </c>
      <c r="AH77">
        <v>50</v>
      </c>
      <c r="AI77">
        <v>321.15384599999999</v>
      </c>
      <c r="AJ77">
        <v>38.44999</v>
      </c>
      <c r="AK77">
        <v>255</v>
      </c>
      <c r="AL77">
        <v>0</v>
      </c>
      <c r="AM77">
        <v>130</v>
      </c>
      <c r="AN77">
        <v>0</v>
      </c>
      <c r="AO77">
        <v>0</v>
      </c>
      <c r="AP77">
        <v>2895</v>
      </c>
      <c r="AQ77">
        <v>2.0358619999999998</v>
      </c>
      <c r="AR77">
        <v>385</v>
      </c>
      <c r="AS77">
        <v>944779.7</v>
      </c>
      <c r="AT77">
        <v>22.631319999999999</v>
      </c>
      <c r="AU77">
        <v>-1</v>
      </c>
    </row>
    <row r="78" spans="1:47" x14ac:dyDescent="0.3">
      <c r="A78">
        <v>4.0000000000000002E-4</v>
      </c>
      <c r="B78">
        <v>0.65</v>
      </c>
      <c r="C78">
        <v>0.67</v>
      </c>
      <c r="D78">
        <v>10</v>
      </c>
      <c r="E78">
        <v>0.3</v>
      </c>
      <c r="F78">
        <v>1.768</v>
      </c>
      <c r="G78">
        <v>150</v>
      </c>
      <c r="H78">
        <v>196.15</v>
      </c>
      <c r="I78">
        <v>121.153846153846</v>
      </c>
      <c r="J78">
        <v>60</v>
      </c>
      <c r="K78">
        <v>331.15384599999999</v>
      </c>
      <c r="L78">
        <v>37.597520000000003</v>
      </c>
      <c r="M78">
        <v>255</v>
      </c>
      <c r="N78">
        <v>0</v>
      </c>
      <c r="O78">
        <v>130</v>
      </c>
      <c r="P78">
        <v>0</v>
      </c>
      <c r="Q78">
        <v>0</v>
      </c>
      <c r="R78">
        <v>2978</v>
      </c>
      <c r="S78">
        <v>2.1908750000000001</v>
      </c>
      <c r="T78">
        <v>340</v>
      </c>
      <c r="U78">
        <v>775317.3</v>
      </c>
      <c r="V78">
        <v>21.251239999999999</v>
      </c>
      <c r="W78">
        <v>-1</v>
      </c>
      <c r="Y78">
        <v>4.0000000000000002E-4</v>
      </c>
      <c r="Z78">
        <v>0.65</v>
      </c>
      <c r="AA78">
        <v>0.67</v>
      </c>
      <c r="AB78">
        <v>10</v>
      </c>
      <c r="AC78">
        <v>0.3</v>
      </c>
      <c r="AD78">
        <v>1.768</v>
      </c>
      <c r="AE78">
        <v>150</v>
      </c>
      <c r="AF78">
        <v>196.15</v>
      </c>
      <c r="AG78">
        <v>121.153846153846</v>
      </c>
      <c r="AH78">
        <v>60</v>
      </c>
      <c r="AI78">
        <v>331.15384599999999</v>
      </c>
      <c r="AJ78">
        <v>37.597520000000003</v>
      </c>
      <c r="AK78">
        <v>255</v>
      </c>
      <c r="AL78">
        <v>0</v>
      </c>
      <c r="AM78">
        <v>130</v>
      </c>
      <c r="AN78">
        <v>0</v>
      </c>
      <c r="AO78">
        <v>0</v>
      </c>
      <c r="AP78">
        <v>2978</v>
      </c>
      <c r="AQ78">
        <v>2.1908750000000001</v>
      </c>
      <c r="AR78">
        <v>370</v>
      </c>
      <c r="AS78">
        <v>843727.6</v>
      </c>
      <c r="AT78">
        <v>22.18036</v>
      </c>
      <c r="AU78">
        <v>-1</v>
      </c>
    </row>
    <row r="79" spans="1:47" x14ac:dyDescent="0.3">
      <c r="A79">
        <v>4.0000000000000002E-4</v>
      </c>
      <c r="B79">
        <v>0.65</v>
      </c>
      <c r="C79">
        <v>0.67</v>
      </c>
      <c r="D79">
        <v>10</v>
      </c>
      <c r="E79">
        <v>0.3</v>
      </c>
      <c r="F79">
        <v>1.768</v>
      </c>
      <c r="G79">
        <v>150</v>
      </c>
      <c r="H79">
        <v>196.15</v>
      </c>
      <c r="I79">
        <v>121.153846153846</v>
      </c>
      <c r="J79">
        <v>70</v>
      </c>
      <c r="K79">
        <v>341.15384599999999</v>
      </c>
      <c r="L79">
        <v>36.776760000000003</v>
      </c>
      <c r="M79">
        <v>255</v>
      </c>
      <c r="N79">
        <v>0</v>
      </c>
      <c r="O79">
        <v>130</v>
      </c>
      <c r="P79">
        <v>0</v>
      </c>
      <c r="Q79">
        <v>0</v>
      </c>
      <c r="R79">
        <v>2996</v>
      </c>
      <c r="S79">
        <v>2.7231000000000001</v>
      </c>
      <c r="T79">
        <v>317</v>
      </c>
      <c r="U79">
        <v>581585.80000000005</v>
      </c>
      <c r="V79">
        <v>20.511800000000001</v>
      </c>
      <c r="W79">
        <v>-1</v>
      </c>
      <c r="Y79">
        <v>4.0000000000000002E-4</v>
      </c>
      <c r="Z79">
        <v>0.65</v>
      </c>
      <c r="AA79">
        <v>0.67</v>
      </c>
      <c r="AB79">
        <v>10</v>
      </c>
      <c r="AC79">
        <v>0.3</v>
      </c>
      <c r="AD79">
        <v>1.768</v>
      </c>
      <c r="AE79">
        <v>150</v>
      </c>
      <c r="AF79">
        <v>196.15</v>
      </c>
      <c r="AG79">
        <v>121.153846153846</v>
      </c>
      <c r="AH79">
        <v>70</v>
      </c>
      <c r="AI79">
        <v>341.15384599999999</v>
      </c>
      <c r="AJ79">
        <v>36.776760000000003</v>
      </c>
      <c r="AK79">
        <v>255</v>
      </c>
      <c r="AL79">
        <v>0</v>
      </c>
      <c r="AM79">
        <v>130</v>
      </c>
      <c r="AN79">
        <v>0</v>
      </c>
      <c r="AO79">
        <v>0</v>
      </c>
      <c r="AP79">
        <v>2995</v>
      </c>
      <c r="AQ79">
        <v>2.7227440000000001</v>
      </c>
      <c r="AR79">
        <v>341</v>
      </c>
      <c r="AS79">
        <v>625699.4</v>
      </c>
      <c r="AT79">
        <v>21.282830000000001</v>
      </c>
      <c r="AU79">
        <v>-1</v>
      </c>
    </row>
    <row r="80" spans="1:47" x14ac:dyDescent="0.3">
      <c r="A80">
        <v>4.0000000000000002E-4</v>
      </c>
      <c r="B80">
        <v>0.65</v>
      </c>
      <c r="C80">
        <v>0.67</v>
      </c>
      <c r="D80">
        <v>10</v>
      </c>
      <c r="E80">
        <v>0.3</v>
      </c>
      <c r="F80">
        <v>1.768</v>
      </c>
      <c r="G80">
        <v>150</v>
      </c>
      <c r="H80">
        <v>196.15</v>
      </c>
      <c r="I80">
        <v>121.153846153846</v>
      </c>
      <c r="J80">
        <v>80</v>
      </c>
      <c r="K80">
        <v>351.15384599999999</v>
      </c>
      <c r="L80">
        <v>35.9863</v>
      </c>
      <c r="M80">
        <v>255</v>
      </c>
      <c r="N80">
        <v>0</v>
      </c>
      <c r="O80">
        <v>130</v>
      </c>
      <c r="P80">
        <v>0</v>
      </c>
      <c r="Q80">
        <v>0</v>
      </c>
      <c r="R80">
        <v>3145</v>
      </c>
      <c r="S80">
        <v>2.8840560000000002</v>
      </c>
      <c r="T80">
        <v>385</v>
      </c>
      <c r="U80">
        <v>666922.19999999995</v>
      </c>
      <c r="V80">
        <v>22.631319999999999</v>
      </c>
      <c r="W80">
        <v>-1</v>
      </c>
      <c r="Y80">
        <v>4.0000000000000002E-4</v>
      </c>
      <c r="Z80">
        <v>0.65</v>
      </c>
      <c r="AA80">
        <v>0.67</v>
      </c>
      <c r="AB80">
        <v>10</v>
      </c>
      <c r="AC80">
        <v>0.3</v>
      </c>
      <c r="AD80">
        <v>1.768</v>
      </c>
      <c r="AE80">
        <v>150</v>
      </c>
      <c r="AF80">
        <v>196.15</v>
      </c>
      <c r="AG80">
        <v>121.153846153846</v>
      </c>
      <c r="AH80">
        <v>80</v>
      </c>
      <c r="AI80">
        <v>351.15384599999999</v>
      </c>
      <c r="AJ80">
        <v>35.9863</v>
      </c>
      <c r="AK80">
        <v>255</v>
      </c>
      <c r="AL80">
        <v>0</v>
      </c>
      <c r="AM80">
        <v>130</v>
      </c>
      <c r="AN80">
        <v>0</v>
      </c>
      <c r="AO80">
        <v>0</v>
      </c>
      <c r="AP80">
        <v>3145</v>
      </c>
      <c r="AQ80">
        <v>2.8840560000000002</v>
      </c>
      <c r="AR80">
        <v>377</v>
      </c>
      <c r="AS80">
        <v>653064.1</v>
      </c>
      <c r="AT80">
        <v>22.39188</v>
      </c>
      <c r="AU80">
        <v>-1</v>
      </c>
    </row>
    <row r="81" spans="1:47" x14ac:dyDescent="0.3">
      <c r="A81">
        <v>4.0000000000000002E-4</v>
      </c>
      <c r="B81">
        <v>0.65</v>
      </c>
      <c r="C81">
        <v>0.67</v>
      </c>
      <c r="D81">
        <v>10</v>
      </c>
      <c r="E81">
        <v>0.3</v>
      </c>
      <c r="F81">
        <v>1.768</v>
      </c>
      <c r="G81">
        <v>150</v>
      </c>
      <c r="H81">
        <v>196.15</v>
      </c>
      <c r="I81">
        <v>121.153846153846</v>
      </c>
      <c r="J81">
        <v>90</v>
      </c>
      <c r="K81">
        <v>361.15384599999999</v>
      </c>
      <c r="L81">
        <v>35.224769999999999</v>
      </c>
      <c r="M81">
        <v>255</v>
      </c>
      <c r="N81">
        <v>0</v>
      </c>
      <c r="O81">
        <v>130</v>
      </c>
      <c r="P81">
        <v>0</v>
      </c>
      <c r="Q81">
        <v>0</v>
      </c>
      <c r="R81">
        <v>3148</v>
      </c>
      <c r="S81">
        <v>3.16283</v>
      </c>
      <c r="T81">
        <v>376</v>
      </c>
      <c r="U81">
        <v>593923</v>
      </c>
      <c r="V81">
        <v>22.36178</v>
      </c>
      <c r="W81">
        <v>-1</v>
      </c>
      <c r="Y81">
        <v>4.0000000000000002E-4</v>
      </c>
      <c r="Z81">
        <v>0.65</v>
      </c>
      <c r="AA81">
        <v>0.67</v>
      </c>
      <c r="AB81">
        <v>10</v>
      </c>
      <c r="AC81">
        <v>0.3</v>
      </c>
      <c r="AD81">
        <v>1.768</v>
      </c>
      <c r="AE81">
        <v>150</v>
      </c>
      <c r="AF81">
        <v>196.15</v>
      </c>
      <c r="AG81">
        <v>121.153846153846</v>
      </c>
      <c r="AH81">
        <v>90</v>
      </c>
      <c r="AI81">
        <v>361.15384599999999</v>
      </c>
      <c r="AJ81">
        <v>35.224769999999999</v>
      </c>
      <c r="AK81">
        <v>255</v>
      </c>
      <c r="AL81">
        <v>0</v>
      </c>
      <c r="AM81">
        <v>130</v>
      </c>
      <c r="AN81">
        <v>0</v>
      </c>
      <c r="AO81">
        <v>0</v>
      </c>
      <c r="AP81">
        <v>3148</v>
      </c>
      <c r="AQ81">
        <v>3.16283</v>
      </c>
      <c r="AR81">
        <v>355</v>
      </c>
      <c r="AS81">
        <v>560751.80000000005</v>
      </c>
      <c r="AT81">
        <v>21.72053</v>
      </c>
      <c r="AU81">
        <v>-1</v>
      </c>
    </row>
    <row r="82" spans="1:47" x14ac:dyDescent="0.3">
      <c r="A82">
        <v>4.0000000000000002E-4</v>
      </c>
      <c r="B82">
        <v>0.65</v>
      </c>
      <c r="C82">
        <v>0.67</v>
      </c>
      <c r="D82">
        <v>10</v>
      </c>
      <c r="E82">
        <v>0.3</v>
      </c>
      <c r="F82">
        <v>1.768</v>
      </c>
      <c r="G82">
        <v>150</v>
      </c>
      <c r="H82">
        <v>196.15</v>
      </c>
      <c r="I82">
        <v>121.153846153846</v>
      </c>
      <c r="J82">
        <v>100</v>
      </c>
      <c r="K82">
        <v>371.15384599999999</v>
      </c>
      <c r="L82">
        <v>34.490879999999997</v>
      </c>
      <c r="M82">
        <v>255</v>
      </c>
      <c r="N82">
        <v>0</v>
      </c>
      <c r="O82">
        <v>130</v>
      </c>
      <c r="P82">
        <v>0</v>
      </c>
      <c r="Q82">
        <v>0</v>
      </c>
      <c r="R82">
        <v>3294</v>
      </c>
      <c r="S82">
        <v>3.7429600000000001</v>
      </c>
      <c r="T82">
        <v>326</v>
      </c>
      <c r="U82">
        <v>435131.5</v>
      </c>
      <c r="V82">
        <v>20.80414</v>
      </c>
      <c r="W82">
        <v>-1</v>
      </c>
      <c r="Y82">
        <v>4.0000000000000002E-4</v>
      </c>
      <c r="Z82">
        <v>0.65</v>
      </c>
      <c r="AA82">
        <v>0.67</v>
      </c>
      <c r="AB82">
        <v>10</v>
      </c>
      <c r="AC82">
        <v>0.3</v>
      </c>
      <c r="AD82">
        <v>1.768</v>
      </c>
      <c r="AE82">
        <v>150</v>
      </c>
      <c r="AF82">
        <v>196.15</v>
      </c>
      <c r="AG82">
        <v>121.153846153846</v>
      </c>
      <c r="AH82">
        <v>100</v>
      </c>
      <c r="AI82">
        <v>371.15384599999999</v>
      </c>
      <c r="AJ82">
        <v>34.490879999999997</v>
      </c>
      <c r="AK82">
        <v>255</v>
      </c>
      <c r="AL82">
        <v>0</v>
      </c>
      <c r="AM82">
        <v>130</v>
      </c>
      <c r="AN82">
        <v>0</v>
      </c>
      <c r="AO82">
        <v>0</v>
      </c>
      <c r="AP82">
        <v>3294</v>
      </c>
      <c r="AQ82">
        <v>3.7429600000000001</v>
      </c>
      <c r="AR82">
        <v>287</v>
      </c>
      <c r="AS82">
        <v>383075.9</v>
      </c>
      <c r="AT82">
        <v>19.50712</v>
      </c>
      <c r="AU82">
        <v>-1</v>
      </c>
    </row>
    <row r="83" spans="1:47" x14ac:dyDescent="0.3">
      <c r="A83">
        <v>4.0000000000000002E-4</v>
      </c>
      <c r="B83">
        <v>0.65</v>
      </c>
      <c r="C83">
        <v>0.67</v>
      </c>
      <c r="D83">
        <v>10</v>
      </c>
      <c r="E83">
        <v>0.3</v>
      </c>
      <c r="F83">
        <v>1.768</v>
      </c>
      <c r="G83">
        <v>150</v>
      </c>
      <c r="H83">
        <v>196.15</v>
      </c>
      <c r="I83">
        <v>121.153846153846</v>
      </c>
      <c r="J83">
        <v>0</v>
      </c>
      <c r="K83">
        <v>271.15384599999999</v>
      </c>
      <c r="L83">
        <v>43.24147</v>
      </c>
      <c r="M83">
        <v>255</v>
      </c>
      <c r="N83">
        <v>0</v>
      </c>
      <c r="O83">
        <v>130</v>
      </c>
      <c r="P83">
        <v>221</v>
      </c>
      <c r="Q83">
        <v>3.6463749999999999</v>
      </c>
      <c r="R83">
        <v>2523</v>
      </c>
      <c r="S83">
        <v>3.7199119999999999</v>
      </c>
      <c r="T83">
        <v>439</v>
      </c>
      <c r="U83">
        <v>589589.9</v>
      </c>
      <c r="V83">
        <v>24.188829999999999</v>
      </c>
      <c r="W83">
        <v>161692</v>
      </c>
      <c r="Y83">
        <v>4.0000000000000002E-4</v>
      </c>
      <c r="Z83">
        <v>0.65</v>
      </c>
      <c r="AA83">
        <v>0.67</v>
      </c>
      <c r="AB83">
        <v>10</v>
      </c>
      <c r="AC83">
        <v>0.3</v>
      </c>
      <c r="AD83">
        <v>1.768</v>
      </c>
      <c r="AE83">
        <v>150</v>
      </c>
      <c r="AF83">
        <v>196.15</v>
      </c>
      <c r="AG83">
        <v>121.153846153846</v>
      </c>
      <c r="AH83">
        <v>0</v>
      </c>
      <c r="AI83">
        <v>271.15384599999999</v>
      </c>
      <c r="AJ83">
        <v>43.24147</v>
      </c>
      <c r="AK83">
        <v>255</v>
      </c>
      <c r="AL83">
        <v>0</v>
      </c>
      <c r="AM83">
        <v>130</v>
      </c>
      <c r="AN83">
        <v>0</v>
      </c>
      <c r="AO83">
        <v>0</v>
      </c>
      <c r="AP83">
        <v>2647</v>
      </c>
      <c r="AQ83">
        <v>5.8565610000000001</v>
      </c>
      <c r="AR83">
        <v>539</v>
      </c>
      <c r="AS83">
        <v>459795</v>
      </c>
      <c r="AT83">
        <v>26.848980000000001</v>
      </c>
      <c r="AU83">
        <v>-1</v>
      </c>
    </row>
    <row r="84" spans="1:47" x14ac:dyDescent="0.3">
      <c r="A84" t="s">
        <v>74</v>
      </c>
      <c r="B84" t="s">
        <v>74</v>
      </c>
      <c r="C84" t="s">
        <v>74</v>
      </c>
      <c r="D84" t="s">
        <v>74</v>
      </c>
      <c r="E84" t="s">
        <v>74</v>
      </c>
      <c r="F84" t="s">
        <v>74</v>
      </c>
      <c r="G84" t="s">
        <v>75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74</v>
      </c>
      <c r="N84">
        <v>150</v>
      </c>
      <c r="Y84" t="s">
        <v>74</v>
      </c>
      <c r="Z84" t="s">
        <v>74</v>
      </c>
      <c r="AA84" t="s">
        <v>74</v>
      </c>
      <c r="AB84" t="s">
        <v>74</v>
      </c>
      <c r="AC84" t="s">
        <v>74</v>
      </c>
      <c r="AD84" t="s">
        <v>74</v>
      </c>
      <c r="AE84" t="s">
        <v>75</v>
      </c>
      <c r="AF84" t="s">
        <v>74</v>
      </c>
      <c r="AG84" t="s">
        <v>74</v>
      </c>
      <c r="AH84" t="s">
        <v>74</v>
      </c>
      <c r="AI84" t="s">
        <v>74</v>
      </c>
      <c r="AJ84" t="s">
        <v>74</v>
      </c>
      <c r="AK84" t="s">
        <v>74</v>
      </c>
      <c r="AL84">
        <v>150</v>
      </c>
    </row>
    <row r="85" spans="1:47" x14ac:dyDescent="0.3">
      <c r="A85">
        <v>4.0000000000000002E-4</v>
      </c>
      <c r="B85">
        <v>0.65</v>
      </c>
      <c r="C85">
        <v>0.67</v>
      </c>
      <c r="D85">
        <v>10</v>
      </c>
      <c r="E85">
        <v>0.3</v>
      </c>
      <c r="F85">
        <v>1.768</v>
      </c>
      <c r="G85">
        <v>150</v>
      </c>
      <c r="H85">
        <v>196.15</v>
      </c>
      <c r="I85">
        <v>121.153846153846</v>
      </c>
      <c r="J85">
        <v>0</v>
      </c>
      <c r="K85">
        <v>271.15384599999999</v>
      </c>
      <c r="L85">
        <v>45.403480000000002</v>
      </c>
      <c r="M85">
        <v>275</v>
      </c>
      <c r="N85">
        <v>0</v>
      </c>
      <c r="O85">
        <v>150</v>
      </c>
      <c r="P85">
        <v>47</v>
      </c>
      <c r="Q85">
        <v>0.70297160000000003</v>
      </c>
      <c r="R85">
        <v>1645</v>
      </c>
      <c r="S85">
        <v>0.45705309999999999</v>
      </c>
      <c r="T85">
        <v>644</v>
      </c>
      <c r="U85">
        <v>7039428</v>
      </c>
      <c r="V85">
        <v>29.401610000000002</v>
      </c>
      <c r="W85" s="4">
        <v>10000000</v>
      </c>
      <c r="Y85">
        <v>4.0000000000000002E-4</v>
      </c>
      <c r="Z85">
        <v>0.65</v>
      </c>
      <c r="AA85">
        <v>0.67</v>
      </c>
      <c r="AB85">
        <v>10</v>
      </c>
      <c r="AC85">
        <v>0.3</v>
      </c>
      <c r="AD85">
        <v>1.768</v>
      </c>
      <c r="AE85">
        <v>150</v>
      </c>
      <c r="AF85">
        <v>196.15</v>
      </c>
      <c r="AG85">
        <v>121.153846153846</v>
      </c>
      <c r="AH85">
        <v>0</v>
      </c>
      <c r="AI85">
        <v>271.15384599999999</v>
      </c>
      <c r="AJ85">
        <v>45.403480000000002</v>
      </c>
      <c r="AK85">
        <v>275</v>
      </c>
      <c r="AL85">
        <v>0</v>
      </c>
      <c r="AM85">
        <v>150</v>
      </c>
      <c r="AN85">
        <v>0</v>
      </c>
      <c r="AO85">
        <v>0</v>
      </c>
      <c r="AP85">
        <v>1679</v>
      </c>
      <c r="AQ85">
        <v>0.76306039999999997</v>
      </c>
      <c r="AR85">
        <v>665</v>
      </c>
      <c r="AS85">
        <v>4353924</v>
      </c>
      <c r="AT85">
        <v>29.88813</v>
      </c>
      <c r="AU85">
        <v>-1</v>
      </c>
    </row>
    <row r="86" spans="1:47" x14ac:dyDescent="0.3">
      <c r="A86">
        <v>4.0000000000000002E-4</v>
      </c>
      <c r="B86">
        <v>0.65</v>
      </c>
      <c r="C86">
        <v>0.67</v>
      </c>
      <c r="D86">
        <v>10</v>
      </c>
      <c r="E86">
        <v>0.3</v>
      </c>
      <c r="F86">
        <v>1.768</v>
      </c>
      <c r="G86">
        <v>150</v>
      </c>
      <c r="H86">
        <v>196.15</v>
      </c>
      <c r="I86">
        <v>121.153846153846</v>
      </c>
      <c r="J86">
        <v>10</v>
      </c>
      <c r="K86">
        <v>281.15384599999999</v>
      </c>
      <c r="L86">
        <v>44.366039999999998</v>
      </c>
      <c r="M86">
        <v>275</v>
      </c>
      <c r="N86">
        <v>0</v>
      </c>
      <c r="O86">
        <v>150</v>
      </c>
      <c r="P86">
        <v>77</v>
      </c>
      <c r="Q86">
        <v>2.024448</v>
      </c>
      <c r="R86">
        <v>2030</v>
      </c>
      <c r="S86">
        <v>3.2294589999999999</v>
      </c>
      <c r="T86">
        <v>554</v>
      </c>
      <c r="U86">
        <v>857034.1</v>
      </c>
      <c r="V86">
        <v>27.2271</v>
      </c>
      <c r="W86">
        <v>423342</v>
      </c>
      <c r="Y86">
        <v>4.0000000000000002E-4</v>
      </c>
      <c r="Z86">
        <v>0.65</v>
      </c>
      <c r="AA86">
        <v>0.67</v>
      </c>
      <c r="AB86">
        <v>10</v>
      </c>
      <c r="AC86">
        <v>0.3</v>
      </c>
      <c r="AD86">
        <v>1.768</v>
      </c>
      <c r="AE86">
        <v>150</v>
      </c>
      <c r="AF86">
        <v>196.15</v>
      </c>
      <c r="AG86">
        <v>121.153846153846</v>
      </c>
      <c r="AH86">
        <v>10</v>
      </c>
      <c r="AI86">
        <v>281.15384599999999</v>
      </c>
      <c r="AJ86">
        <v>44.366039999999998</v>
      </c>
      <c r="AK86">
        <v>275</v>
      </c>
      <c r="AL86">
        <v>0</v>
      </c>
      <c r="AM86">
        <v>150</v>
      </c>
      <c r="AN86">
        <v>0</v>
      </c>
      <c r="AO86">
        <v>0</v>
      </c>
      <c r="AP86">
        <v>2122</v>
      </c>
      <c r="AQ86">
        <v>6.4591130000000003</v>
      </c>
      <c r="AR86">
        <v>650</v>
      </c>
      <c r="AS86">
        <v>502757.6</v>
      </c>
      <c r="AT86">
        <v>29.541360000000001</v>
      </c>
      <c r="AU86">
        <v>-1</v>
      </c>
    </row>
    <row r="87" spans="1:47" x14ac:dyDescent="0.3">
      <c r="A87">
        <v>4.0000000000000002E-4</v>
      </c>
      <c r="B87">
        <v>0.65</v>
      </c>
      <c r="C87">
        <v>0.67</v>
      </c>
      <c r="D87">
        <v>10</v>
      </c>
      <c r="E87">
        <v>0.3</v>
      </c>
      <c r="F87">
        <v>1.768</v>
      </c>
      <c r="G87">
        <v>150</v>
      </c>
      <c r="H87">
        <v>196.15</v>
      </c>
      <c r="I87">
        <v>121.153846153846</v>
      </c>
      <c r="J87">
        <v>20</v>
      </c>
      <c r="K87">
        <v>291.15384599999999</v>
      </c>
      <c r="L87">
        <v>43.365639999999999</v>
      </c>
      <c r="M87">
        <v>275</v>
      </c>
      <c r="N87">
        <v>0</v>
      </c>
      <c r="O87">
        <v>150</v>
      </c>
      <c r="P87">
        <v>168</v>
      </c>
      <c r="Q87">
        <v>2.9506969999999999</v>
      </c>
      <c r="R87">
        <v>2129</v>
      </c>
      <c r="S87">
        <v>1.8719220000000001</v>
      </c>
      <c r="T87">
        <v>525</v>
      </c>
      <c r="U87">
        <v>1401166</v>
      </c>
      <c r="V87">
        <v>26.491569999999999</v>
      </c>
      <c r="W87">
        <v>474859</v>
      </c>
      <c r="Y87">
        <v>4.0000000000000002E-4</v>
      </c>
      <c r="Z87">
        <v>0.65</v>
      </c>
      <c r="AA87">
        <v>0.67</v>
      </c>
      <c r="AB87">
        <v>10</v>
      </c>
      <c r="AC87">
        <v>0.3</v>
      </c>
      <c r="AD87">
        <v>1.768</v>
      </c>
      <c r="AE87">
        <v>150</v>
      </c>
      <c r="AF87">
        <v>196.15</v>
      </c>
      <c r="AG87">
        <v>121.153846153846</v>
      </c>
      <c r="AH87">
        <v>20</v>
      </c>
      <c r="AI87">
        <v>291.15384599999999</v>
      </c>
      <c r="AJ87">
        <v>43.365639999999999</v>
      </c>
      <c r="AK87">
        <v>275</v>
      </c>
      <c r="AL87">
        <v>0</v>
      </c>
      <c r="AM87">
        <v>150</v>
      </c>
      <c r="AN87">
        <v>0</v>
      </c>
      <c r="AO87">
        <v>0</v>
      </c>
      <c r="AP87">
        <v>2209</v>
      </c>
      <c r="AQ87">
        <v>4.4421949999999999</v>
      </c>
      <c r="AR87">
        <v>633</v>
      </c>
      <c r="AS87">
        <v>711908.6</v>
      </c>
      <c r="AT87">
        <v>29.143820000000002</v>
      </c>
      <c r="AU87">
        <v>-1</v>
      </c>
    </row>
    <row r="88" spans="1:47" x14ac:dyDescent="0.3">
      <c r="A88">
        <v>4.0000000000000002E-4</v>
      </c>
      <c r="B88">
        <v>0.65</v>
      </c>
      <c r="C88">
        <v>0.67</v>
      </c>
      <c r="D88">
        <v>10</v>
      </c>
      <c r="E88">
        <v>0.3</v>
      </c>
      <c r="F88">
        <v>1.768</v>
      </c>
      <c r="G88">
        <v>150</v>
      </c>
      <c r="H88">
        <v>196.15</v>
      </c>
      <c r="I88">
        <v>121.153846153846</v>
      </c>
      <c r="J88">
        <v>30</v>
      </c>
      <c r="K88">
        <v>301.15384599999999</v>
      </c>
      <c r="L88">
        <v>42.4009</v>
      </c>
      <c r="M88">
        <v>275</v>
      </c>
      <c r="N88">
        <v>0</v>
      </c>
      <c r="O88">
        <v>150</v>
      </c>
      <c r="P88">
        <v>218</v>
      </c>
      <c r="Q88">
        <v>0.80072120000000002</v>
      </c>
      <c r="R88">
        <v>2168</v>
      </c>
      <c r="S88">
        <v>0.63223439999999997</v>
      </c>
      <c r="T88">
        <v>487</v>
      </c>
      <c r="U88">
        <v>3848300</v>
      </c>
      <c r="V88">
        <v>25.49804</v>
      </c>
      <c r="W88" s="4">
        <v>4800000</v>
      </c>
      <c r="Y88">
        <v>4.0000000000000002E-4</v>
      </c>
      <c r="Z88">
        <v>0.65</v>
      </c>
      <c r="AA88">
        <v>0.67</v>
      </c>
      <c r="AB88">
        <v>10</v>
      </c>
      <c r="AC88">
        <v>0.3</v>
      </c>
      <c r="AD88">
        <v>1.768</v>
      </c>
      <c r="AE88">
        <v>150</v>
      </c>
      <c r="AF88">
        <v>196.15</v>
      </c>
      <c r="AG88">
        <v>121.153846153846</v>
      </c>
      <c r="AH88">
        <v>30</v>
      </c>
      <c r="AI88">
        <v>301.15384599999999</v>
      </c>
      <c r="AJ88">
        <v>42.4009</v>
      </c>
      <c r="AK88">
        <v>275</v>
      </c>
      <c r="AL88">
        <v>0</v>
      </c>
      <c r="AM88">
        <v>150</v>
      </c>
      <c r="AN88">
        <v>0</v>
      </c>
      <c r="AO88">
        <v>0</v>
      </c>
      <c r="AP88">
        <v>2273</v>
      </c>
      <c r="AQ88">
        <v>1.3265670000000001</v>
      </c>
      <c r="AR88">
        <v>596</v>
      </c>
      <c r="AS88">
        <v>2244581</v>
      </c>
      <c r="AT88">
        <v>28.26098</v>
      </c>
      <c r="AU88">
        <v>-1</v>
      </c>
    </row>
    <row r="89" spans="1:47" x14ac:dyDescent="0.3">
      <c r="A89">
        <v>4.0000000000000002E-4</v>
      </c>
      <c r="B89">
        <v>0.65</v>
      </c>
      <c r="C89">
        <v>0.67</v>
      </c>
      <c r="D89">
        <v>10</v>
      </c>
      <c r="E89">
        <v>0.3</v>
      </c>
      <c r="F89">
        <v>1.768</v>
      </c>
      <c r="G89">
        <v>150</v>
      </c>
      <c r="H89">
        <v>196.15</v>
      </c>
      <c r="I89">
        <v>121.153846153846</v>
      </c>
      <c r="J89">
        <v>40</v>
      </c>
      <c r="K89">
        <v>311.15384599999999</v>
      </c>
      <c r="L89">
        <v>41.470480000000002</v>
      </c>
      <c r="M89">
        <v>275</v>
      </c>
      <c r="N89">
        <v>0</v>
      </c>
      <c r="O89">
        <v>150</v>
      </c>
      <c r="P89">
        <v>60</v>
      </c>
      <c r="Q89">
        <v>3.4048500000000001E-3</v>
      </c>
      <c r="R89">
        <v>2250</v>
      </c>
      <c r="S89">
        <v>0.48728769999999999</v>
      </c>
      <c r="T89">
        <v>470</v>
      </c>
      <c r="U89">
        <v>4818707</v>
      </c>
      <c r="V89">
        <v>25.041689999999999</v>
      </c>
      <c r="W89" s="4">
        <v>1400000000</v>
      </c>
      <c r="Y89">
        <v>4.0000000000000002E-4</v>
      </c>
      <c r="Z89">
        <v>0.65</v>
      </c>
      <c r="AA89">
        <v>0.67</v>
      </c>
      <c r="AB89">
        <v>10</v>
      </c>
      <c r="AC89">
        <v>0.3</v>
      </c>
      <c r="AD89">
        <v>1.768</v>
      </c>
      <c r="AE89">
        <v>150</v>
      </c>
      <c r="AF89">
        <v>196.15</v>
      </c>
      <c r="AG89">
        <v>121.153846153846</v>
      </c>
      <c r="AH89">
        <v>40</v>
      </c>
      <c r="AI89">
        <v>311.15384599999999</v>
      </c>
      <c r="AJ89">
        <v>41.470480000000002</v>
      </c>
      <c r="AK89">
        <v>275</v>
      </c>
      <c r="AL89">
        <v>0</v>
      </c>
      <c r="AM89">
        <v>150</v>
      </c>
      <c r="AN89">
        <v>0</v>
      </c>
      <c r="AO89">
        <v>0</v>
      </c>
      <c r="AP89">
        <v>2291</v>
      </c>
      <c r="AQ89">
        <v>0.48785319999999999</v>
      </c>
      <c r="AR89">
        <v>518</v>
      </c>
      <c r="AS89">
        <v>5304675</v>
      </c>
      <c r="AT89">
        <v>26.311170000000001</v>
      </c>
      <c r="AU89">
        <v>-1</v>
      </c>
    </row>
    <row r="90" spans="1:47" x14ac:dyDescent="0.3">
      <c r="A90">
        <v>4.0000000000000002E-4</v>
      </c>
      <c r="B90">
        <v>0.65</v>
      </c>
      <c r="C90">
        <v>0.67</v>
      </c>
      <c r="D90">
        <v>10</v>
      </c>
      <c r="E90">
        <v>0.3</v>
      </c>
      <c r="F90">
        <v>1.768</v>
      </c>
      <c r="G90">
        <v>150</v>
      </c>
      <c r="H90">
        <v>196.15</v>
      </c>
      <c r="I90">
        <v>121.153846153846</v>
      </c>
      <c r="J90">
        <v>50</v>
      </c>
      <c r="K90">
        <v>321.15384599999999</v>
      </c>
      <c r="L90">
        <v>40.57302</v>
      </c>
      <c r="M90">
        <v>275</v>
      </c>
      <c r="N90">
        <v>0</v>
      </c>
      <c r="O90">
        <v>150</v>
      </c>
      <c r="P90">
        <v>25</v>
      </c>
      <c r="Q90">
        <v>4.6491069999999997E-5</v>
      </c>
      <c r="R90">
        <v>2225</v>
      </c>
      <c r="S90">
        <v>0.56208950000000002</v>
      </c>
      <c r="T90">
        <v>452</v>
      </c>
      <c r="U90">
        <v>4017456</v>
      </c>
      <c r="V90">
        <v>24.549859999999999</v>
      </c>
      <c r="W90" s="4">
        <v>86000000000</v>
      </c>
      <c r="Y90">
        <v>4.0000000000000002E-4</v>
      </c>
      <c r="Z90">
        <v>0.65</v>
      </c>
      <c r="AA90">
        <v>0.67</v>
      </c>
      <c r="AB90">
        <v>10</v>
      </c>
      <c r="AC90">
        <v>0.3</v>
      </c>
      <c r="AD90">
        <v>1.768</v>
      </c>
      <c r="AE90">
        <v>150</v>
      </c>
      <c r="AF90">
        <v>196.15</v>
      </c>
      <c r="AG90">
        <v>121.153846153846</v>
      </c>
      <c r="AH90">
        <v>50</v>
      </c>
      <c r="AI90">
        <v>321.15384599999999</v>
      </c>
      <c r="AJ90">
        <v>40.57302</v>
      </c>
      <c r="AK90">
        <v>275</v>
      </c>
      <c r="AL90">
        <v>0</v>
      </c>
      <c r="AM90">
        <v>150</v>
      </c>
      <c r="AN90">
        <v>0</v>
      </c>
      <c r="AO90">
        <v>0</v>
      </c>
      <c r="AP90">
        <v>2233</v>
      </c>
      <c r="AQ90">
        <v>0.55918089999999998</v>
      </c>
      <c r="AR90">
        <v>522</v>
      </c>
      <c r="AS90">
        <v>4663761</v>
      </c>
      <c r="AT90">
        <v>26.414390000000001</v>
      </c>
      <c r="AU90">
        <v>-1</v>
      </c>
    </row>
    <row r="91" spans="1:47" x14ac:dyDescent="0.3">
      <c r="A91">
        <v>4.0000000000000002E-4</v>
      </c>
      <c r="B91">
        <v>0.65</v>
      </c>
      <c r="C91">
        <v>0.67</v>
      </c>
      <c r="D91">
        <v>10</v>
      </c>
      <c r="E91">
        <v>0.3</v>
      </c>
      <c r="F91">
        <v>1.768</v>
      </c>
      <c r="G91">
        <v>150</v>
      </c>
      <c r="H91">
        <v>196.15</v>
      </c>
      <c r="I91">
        <v>121.153846153846</v>
      </c>
      <c r="J91">
        <v>60</v>
      </c>
      <c r="K91">
        <v>331.15384599999999</v>
      </c>
      <c r="L91">
        <v>39.707239999999999</v>
      </c>
      <c r="M91">
        <v>275</v>
      </c>
      <c r="N91">
        <v>0</v>
      </c>
      <c r="O91">
        <v>150</v>
      </c>
      <c r="P91">
        <v>0</v>
      </c>
      <c r="Q91">
        <v>0</v>
      </c>
      <c r="R91">
        <v>2377</v>
      </c>
      <c r="S91">
        <v>0.68572219999999995</v>
      </c>
      <c r="T91">
        <v>441</v>
      </c>
      <c r="U91">
        <v>3212984</v>
      </c>
      <c r="V91">
        <v>24.244700000000002</v>
      </c>
      <c r="W91">
        <v>-1</v>
      </c>
      <c r="Y91">
        <v>4.0000000000000002E-4</v>
      </c>
      <c r="Z91">
        <v>0.65</v>
      </c>
      <c r="AA91">
        <v>0.67</v>
      </c>
      <c r="AB91">
        <v>10</v>
      </c>
      <c r="AC91">
        <v>0.3</v>
      </c>
      <c r="AD91">
        <v>1.768</v>
      </c>
      <c r="AE91">
        <v>150</v>
      </c>
      <c r="AF91">
        <v>196.15</v>
      </c>
      <c r="AG91">
        <v>121.153846153846</v>
      </c>
      <c r="AH91">
        <v>60</v>
      </c>
      <c r="AI91">
        <v>331.15384599999999</v>
      </c>
      <c r="AJ91">
        <v>39.707239999999999</v>
      </c>
      <c r="AK91">
        <v>275</v>
      </c>
      <c r="AL91">
        <v>0</v>
      </c>
      <c r="AM91">
        <v>150</v>
      </c>
      <c r="AN91">
        <v>0</v>
      </c>
      <c r="AO91">
        <v>0</v>
      </c>
      <c r="AP91">
        <v>2377</v>
      </c>
      <c r="AQ91">
        <v>0.68569829999999998</v>
      </c>
      <c r="AR91">
        <v>502</v>
      </c>
      <c r="AS91">
        <v>3657537</v>
      </c>
      <c r="AT91">
        <v>25.894459999999999</v>
      </c>
      <c r="AU91">
        <v>-1</v>
      </c>
    </row>
    <row r="92" spans="1:47" x14ac:dyDescent="0.3">
      <c r="A92">
        <v>4.0000000000000002E-4</v>
      </c>
      <c r="B92">
        <v>0.65</v>
      </c>
      <c r="C92">
        <v>0.67</v>
      </c>
      <c r="D92">
        <v>10</v>
      </c>
      <c r="E92">
        <v>0.3</v>
      </c>
      <c r="F92">
        <v>1.768</v>
      </c>
      <c r="G92">
        <v>150</v>
      </c>
      <c r="H92">
        <v>196.15</v>
      </c>
      <c r="I92">
        <v>121.153846153846</v>
      </c>
      <c r="J92">
        <v>70</v>
      </c>
      <c r="K92">
        <v>341.15384599999999</v>
      </c>
      <c r="L92">
        <v>38.871859999999998</v>
      </c>
      <c r="M92">
        <v>275</v>
      </c>
      <c r="N92">
        <v>0</v>
      </c>
      <c r="O92">
        <v>150</v>
      </c>
      <c r="P92">
        <v>0</v>
      </c>
      <c r="Q92">
        <v>0</v>
      </c>
      <c r="R92">
        <v>2442</v>
      </c>
      <c r="S92">
        <v>0.77724210000000005</v>
      </c>
      <c r="T92">
        <v>413</v>
      </c>
      <c r="U92">
        <v>2654678</v>
      </c>
      <c r="V92">
        <v>23.4511</v>
      </c>
      <c r="W92">
        <v>-1</v>
      </c>
      <c r="Y92">
        <v>4.0000000000000002E-4</v>
      </c>
      <c r="Z92">
        <v>0.65</v>
      </c>
      <c r="AA92">
        <v>0.67</v>
      </c>
      <c r="AB92">
        <v>10</v>
      </c>
      <c r="AC92">
        <v>0.3</v>
      </c>
      <c r="AD92">
        <v>1.768</v>
      </c>
      <c r="AE92">
        <v>150</v>
      </c>
      <c r="AF92">
        <v>196.15</v>
      </c>
      <c r="AG92">
        <v>121.153846153846</v>
      </c>
      <c r="AH92">
        <v>70</v>
      </c>
      <c r="AI92">
        <v>341.15384599999999</v>
      </c>
      <c r="AJ92">
        <v>38.871859999999998</v>
      </c>
      <c r="AK92">
        <v>275</v>
      </c>
      <c r="AL92">
        <v>0</v>
      </c>
      <c r="AM92">
        <v>150</v>
      </c>
      <c r="AN92">
        <v>0</v>
      </c>
      <c r="AO92">
        <v>0</v>
      </c>
      <c r="AP92">
        <v>2442</v>
      </c>
      <c r="AQ92">
        <v>0.77724210000000005</v>
      </c>
      <c r="AR92">
        <v>485</v>
      </c>
      <c r="AS92">
        <v>3117479</v>
      </c>
      <c r="AT92">
        <v>25.444749999999999</v>
      </c>
      <c r="AU92">
        <v>-1</v>
      </c>
    </row>
    <row r="93" spans="1:47" x14ac:dyDescent="0.3">
      <c r="A93">
        <v>4.0000000000000002E-4</v>
      </c>
      <c r="B93">
        <v>0.65</v>
      </c>
      <c r="C93">
        <v>0.67</v>
      </c>
      <c r="D93">
        <v>10</v>
      </c>
      <c r="E93">
        <v>0.3</v>
      </c>
      <c r="F93">
        <v>1.768</v>
      </c>
      <c r="G93">
        <v>150</v>
      </c>
      <c r="H93">
        <v>196.15</v>
      </c>
      <c r="I93">
        <v>121.153846153846</v>
      </c>
      <c r="J93">
        <v>80</v>
      </c>
      <c r="K93">
        <v>351.15384599999999</v>
      </c>
      <c r="L93">
        <v>38.065649999999998</v>
      </c>
      <c r="M93">
        <v>275</v>
      </c>
      <c r="N93">
        <v>0</v>
      </c>
      <c r="O93">
        <v>150</v>
      </c>
      <c r="P93">
        <v>0</v>
      </c>
      <c r="Q93">
        <v>0</v>
      </c>
      <c r="R93">
        <v>2437</v>
      </c>
      <c r="S93">
        <v>0.95810680000000004</v>
      </c>
      <c r="T93">
        <v>391</v>
      </c>
      <c r="U93">
        <v>2038830</v>
      </c>
      <c r="V93">
        <v>22.809329999999999</v>
      </c>
      <c r="W93">
        <v>-1</v>
      </c>
      <c r="Y93">
        <v>4.0000000000000002E-4</v>
      </c>
      <c r="Z93">
        <v>0.65</v>
      </c>
      <c r="AA93">
        <v>0.67</v>
      </c>
      <c r="AB93">
        <v>10</v>
      </c>
      <c r="AC93">
        <v>0.3</v>
      </c>
      <c r="AD93">
        <v>1.768</v>
      </c>
      <c r="AE93">
        <v>150</v>
      </c>
      <c r="AF93">
        <v>196.15</v>
      </c>
      <c r="AG93">
        <v>121.153846153846</v>
      </c>
      <c r="AH93">
        <v>80</v>
      </c>
      <c r="AI93">
        <v>351.15384599999999</v>
      </c>
      <c r="AJ93">
        <v>38.065649999999998</v>
      </c>
      <c r="AK93">
        <v>275</v>
      </c>
      <c r="AL93">
        <v>0</v>
      </c>
      <c r="AM93">
        <v>150</v>
      </c>
      <c r="AN93">
        <v>0</v>
      </c>
      <c r="AO93">
        <v>0</v>
      </c>
      <c r="AP93">
        <v>2437</v>
      </c>
      <c r="AQ93">
        <v>0.95810680000000004</v>
      </c>
      <c r="AR93">
        <v>459</v>
      </c>
      <c r="AS93">
        <v>2393409</v>
      </c>
      <c r="AT93">
        <v>24.74222</v>
      </c>
      <c r="AU93">
        <v>-1</v>
      </c>
    </row>
    <row r="94" spans="1:47" x14ac:dyDescent="0.3">
      <c r="A94">
        <v>4.0000000000000002E-4</v>
      </c>
      <c r="B94">
        <v>0.65</v>
      </c>
      <c r="C94">
        <v>0.67</v>
      </c>
      <c r="D94">
        <v>10</v>
      </c>
      <c r="E94">
        <v>0.3</v>
      </c>
      <c r="F94">
        <v>1.768</v>
      </c>
      <c r="G94">
        <v>150</v>
      </c>
      <c r="H94">
        <v>196.15</v>
      </c>
      <c r="I94">
        <v>121.153846153846</v>
      </c>
      <c r="J94">
        <v>90</v>
      </c>
      <c r="K94">
        <v>361.15384599999999</v>
      </c>
      <c r="L94">
        <v>37.287390000000002</v>
      </c>
      <c r="M94">
        <v>275</v>
      </c>
      <c r="N94">
        <v>0</v>
      </c>
      <c r="O94">
        <v>150</v>
      </c>
      <c r="P94">
        <v>0</v>
      </c>
      <c r="Q94">
        <v>0</v>
      </c>
      <c r="R94">
        <v>2566</v>
      </c>
      <c r="S94">
        <v>1.1263540000000001</v>
      </c>
      <c r="T94">
        <v>357</v>
      </c>
      <c r="U94">
        <v>1583476</v>
      </c>
      <c r="V94">
        <v>21.78237</v>
      </c>
      <c r="W94">
        <v>-1</v>
      </c>
      <c r="Y94">
        <v>4.0000000000000002E-4</v>
      </c>
      <c r="Z94">
        <v>0.65</v>
      </c>
      <c r="AA94">
        <v>0.67</v>
      </c>
      <c r="AB94">
        <v>10</v>
      </c>
      <c r="AC94">
        <v>0.3</v>
      </c>
      <c r="AD94">
        <v>1.768</v>
      </c>
      <c r="AE94">
        <v>150</v>
      </c>
      <c r="AF94">
        <v>196.15</v>
      </c>
      <c r="AG94">
        <v>121.153846153846</v>
      </c>
      <c r="AH94">
        <v>90</v>
      </c>
      <c r="AI94">
        <v>361.15384599999999</v>
      </c>
      <c r="AJ94">
        <v>37.287390000000002</v>
      </c>
      <c r="AK94">
        <v>275</v>
      </c>
      <c r="AL94">
        <v>0</v>
      </c>
      <c r="AM94">
        <v>150</v>
      </c>
      <c r="AN94">
        <v>0</v>
      </c>
      <c r="AO94">
        <v>0</v>
      </c>
      <c r="AP94">
        <v>2566</v>
      </c>
      <c r="AQ94">
        <v>1.1263540000000001</v>
      </c>
      <c r="AR94">
        <v>415</v>
      </c>
      <c r="AS94">
        <v>1840735</v>
      </c>
      <c r="AT94">
        <v>23.50863</v>
      </c>
      <c r="AU94">
        <v>-1</v>
      </c>
    </row>
    <row r="95" spans="1:47" x14ac:dyDescent="0.3">
      <c r="A95">
        <v>4.0000000000000002E-4</v>
      </c>
      <c r="B95">
        <v>0.65</v>
      </c>
      <c r="C95">
        <v>0.67</v>
      </c>
      <c r="D95">
        <v>10</v>
      </c>
      <c r="E95">
        <v>0.3</v>
      </c>
      <c r="F95">
        <v>1.768</v>
      </c>
      <c r="G95">
        <v>150</v>
      </c>
      <c r="H95">
        <v>196.15</v>
      </c>
      <c r="I95">
        <v>121.153846153846</v>
      </c>
      <c r="J95">
        <v>100</v>
      </c>
      <c r="K95">
        <v>371.15384599999999</v>
      </c>
      <c r="L95">
        <v>36.53595</v>
      </c>
      <c r="M95">
        <v>275</v>
      </c>
      <c r="N95">
        <v>0</v>
      </c>
      <c r="O95">
        <v>150</v>
      </c>
      <c r="P95">
        <v>0</v>
      </c>
      <c r="Q95">
        <v>0</v>
      </c>
      <c r="R95">
        <v>2652</v>
      </c>
      <c r="S95">
        <v>1.22634</v>
      </c>
      <c r="T95">
        <v>333</v>
      </c>
      <c r="U95">
        <v>1356599</v>
      </c>
      <c r="V95">
        <v>21.02882</v>
      </c>
      <c r="W95">
        <v>-1</v>
      </c>
      <c r="Y95">
        <v>4.0000000000000002E-4</v>
      </c>
      <c r="Z95">
        <v>0.65</v>
      </c>
      <c r="AA95">
        <v>0.67</v>
      </c>
      <c r="AB95">
        <v>10</v>
      </c>
      <c r="AC95">
        <v>0.3</v>
      </c>
      <c r="AD95">
        <v>1.768</v>
      </c>
      <c r="AE95">
        <v>150</v>
      </c>
      <c r="AF95">
        <v>196.15</v>
      </c>
      <c r="AG95">
        <v>121.153846153846</v>
      </c>
      <c r="AH95">
        <v>100</v>
      </c>
      <c r="AI95">
        <v>371.15384599999999</v>
      </c>
      <c r="AJ95">
        <v>36.53595</v>
      </c>
      <c r="AK95">
        <v>275</v>
      </c>
      <c r="AL95">
        <v>0</v>
      </c>
      <c r="AM95">
        <v>150</v>
      </c>
      <c r="AN95">
        <v>0</v>
      </c>
      <c r="AO95">
        <v>0</v>
      </c>
      <c r="AP95">
        <v>2652</v>
      </c>
      <c r="AQ95">
        <v>1.22634</v>
      </c>
      <c r="AR95">
        <v>379</v>
      </c>
      <c r="AS95">
        <v>1543997</v>
      </c>
      <c r="AT95">
        <v>22.451969999999999</v>
      </c>
      <c r="AU95">
        <v>-1</v>
      </c>
    </row>
    <row r="96" spans="1:47" x14ac:dyDescent="0.3">
      <c r="A96">
        <v>4.0000000000000002E-4</v>
      </c>
      <c r="B96">
        <v>0.65</v>
      </c>
      <c r="C96">
        <v>0.67</v>
      </c>
      <c r="D96">
        <v>10</v>
      </c>
      <c r="E96">
        <v>0.3</v>
      </c>
      <c r="F96">
        <v>1.768</v>
      </c>
      <c r="G96">
        <v>150</v>
      </c>
      <c r="H96">
        <v>196.15</v>
      </c>
      <c r="I96">
        <v>121.153846153846</v>
      </c>
      <c r="J96">
        <v>0</v>
      </c>
      <c r="K96">
        <v>271.15384599999999</v>
      </c>
      <c r="L96">
        <v>45.403480000000002</v>
      </c>
      <c r="M96">
        <v>275</v>
      </c>
      <c r="N96">
        <v>0</v>
      </c>
      <c r="O96">
        <v>150</v>
      </c>
      <c r="P96">
        <v>47</v>
      </c>
      <c r="Q96">
        <v>0.70297160000000003</v>
      </c>
      <c r="R96">
        <v>1645</v>
      </c>
      <c r="S96">
        <v>0.45705309999999999</v>
      </c>
      <c r="T96">
        <v>644</v>
      </c>
      <c r="U96">
        <v>7039428</v>
      </c>
      <c r="V96">
        <v>29.401610000000002</v>
      </c>
      <c r="W96" s="4">
        <v>10000000</v>
      </c>
      <c r="Y96">
        <v>4.0000000000000002E-4</v>
      </c>
      <c r="Z96">
        <v>0.65</v>
      </c>
      <c r="AA96">
        <v>0.67</v>
      </c>
      <c r="AB96">
        <v>10</v>
      </c>
      <c r="AC96">
        <v>0.3</v>
      </c>
      <c r="AD96">
        <v>1.768</v>
      </c>
      <c r="AE96">
        <v>150</v>
      </c>
      <c r="AF96">
        <v>196.15</v>
      </c>
      <c r="AG96">
        <v>121.153846153846</v>
      </c>
      <c r="AH96">
        <v>0</v>
      </c>
      <c r="AI96">
        <v>271.15384599999999</v>
      </c>
      <c r="AJ96">
        <v>45.403480000000002</v>
      </c>
      <c r="AK96">
        <v>275</v>
      </c>
      <c r="AL96">
        <v>0</v>
      </c>
      <c r="AM96">
        <v>150</v>
      </c>
      <c r="AN96">
        <v>0</v>
      </c>
      <c r="AO96">
        <v>0</v>
      </c>
      <c r="AP96">
        <v>1679</v>
      </c>
      <c r="AQ96">
        <v>0.76306039999999997</v>
      </c>
      <c r="AR96">
        <v>665</v>
      </c>
      <c r="AS96">
        <v>4353924</v>
      </c>
      <c r="AT96">
        <v>29.88813</v>
      </c>
      <c r="AU96">
        <v>-1</v>
      </c>
    </row>
    <row r="97" spans="1:47" x14ac:dyDescent="0.3">
      <c r="A97" t="s">
        <v>74</v>
      </c>
      <c r="B97" t="s">
        <v>74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75</v>
      </c>
      <c r="K97" t="s">
        <v>74</v>
      </c>
      <c r="L97" t="s">
        <v>74</v>
      </c>
      <c r="M97" t="s">
        <v>74</v>
      </c>
      <c r="N97">
        <v>50</v>
      </c>
      <c r="Y97" t="s">
        <v>74</v>
      </c>
      <c r="Z97" t="s">
        <v>74</v>
      </c>
      <c r="AA97" t="s">
        <v>74</v>
      </c>
      <c r="AB97" t="s">
        <v>74</v>
      </c>
      <c r="AC97" t="s">
        <v>74</v>
      </c>
      <c r="AD97" t="s">
        <v>74</v>
      </c>
      <c r="AE97" t="s">
        <v>74</v>
      </c>
      <c r="AF97" t="s">
        <v>74</v>
      </c>
      <c r="AG97" t="s">
        <v>74</v>
      </c>
      <c r="AH97" t="s">
        <v>75</v>
      </c>
      <c r="AI97" t="s">
        <v>74</v>
      </c>
      <c r="AJ97" t="s">
        <v>74</v>
      </c>
      <c r="AK97" t="s">
        <v>74</v>
      </c>
      <c r="AL97">
        <v>50</v>
      </c>
    </row>
    <row r="98" spans="1:47" x14ac:dyDescent="0.3">
      <c r="A98" t="s">
        <v>74</v>
      </c>
      <c r="B98" t="s">
        <v>74</v>
      </c>
      <c r="C98" t="s">
        <v>74</v>
      </c>
      <c r="D98" t="s">
        <v>74</v>
      </c>
      <c r="E98" t="s">
        <v>74</v>
      </c>
      <c r="F98" t="s">
        <v>74</v>
      </c>
      <c r="G98" t="s">
        <v>75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74</v>
      </c>
      <c r="N98">
        <v>50</v>
      </c>
      <c r="Y98" t="s">
        <v>74</v>
      </c>
      <c r="Z98" t="s">
        <v>74</v>
      </c>
      <c r="AA98" t="s">
        <v>74</v>
      </c>
      <c r="AB98" t="s">
        <v>74</v>
      </c>
      <c r="AC98" t="s">
        <v>74</v>
      </c>
      <c r="AD98" t="s">
        <v>74</v>
      </c>
      <c r="AE98" t="s">
        <v>75</v>
      </c>
      <c r="AF98" t="s">
        <v>74</v>
      </c>
      <c r="AG98" t="s">
        <v>74</v>
      </c>
      <c r="AH98" t="s">
        <v>74</v>
      </c>
      <c r="AI98" t="s">
        <v>74</v>
      </c>
      <c r="AJ98" t="s">
        <v>74</v>
      </c>
      <c r="AK98" t="s">
        <v>74</v>
      </c>
      <c r="AL98">
        <v>50</v>
      </c>
    </row>
    <row r="99" spans="1:47" x14ac:dyDescent="0.3">
      <c r="A99">
        <v>4.0000000000000002E-4</v>
      </c>
      <c r="B99">
        <v>0.65</v>
      </c>
      <c r="C99">
        <v>0.67</v>
      </c>
      <c r="D99">
        <v>10</v>
      </c>
      <c r="E99">
        <v>0.3</v>
      </c>
      <c r="F99">
        <v>1.768</v>
      </c>
      <c r="G99">
        <v>150</v>
      </c>
      <c r="H99">
        <v>196.15</v>
      </c>
      <c r="I99">
        <v>121.153846153846</v>
      </c>
      <c r="J99">
        <v>0</v>
      </c>
      <c r="K99">
        <v>271.15384599999999</v>
      </c>
      <c r="L99">
        <v>39.685450000000003</v>
      </c>
      <c r="M99">
        <v>225</v>
      </c>
      <c r="N99">
        <v>50</v>
      </c>
      <c r="O99">
        <v>50</v>
      </c>
      <c r="P99">
        <v>0</v>
      </c>
      <c r="Q99">
        <v>0</v>
      </c>
      <c r="R99">
        <v>3520</v>
      </c>
      <c r="S99">
        <v>4.8075489999999999</v>
      </c>
      <c r="T99">
        <v>327</v>
      </c>
      <c r="U99">
        <v>339814.7</v>
      </c>
      <c r="V99">
        <v>20.836379999999998</v>
      </c>
      <c r="W99">
        <v>-1</v>
      </c>
      <c r="Y99">
        <v>4.0000000000000002E-4</v>
      </c>
      <c r="Z99">
        <v>0.65</v>
      </c>
      <c r="AA99">
        <v>0.67</v>
      </c>
      <c r="AB99">
        <v>10</v>
      </c>
      <c r="AC99">
        <v>0.3</v>
      </c>
      <c r="AD99">
        <v>1.768</v>
      </c>
      <c r="AE99">
        <v>150</v>
      </c>
      <c r="AF99">
        <v>196.15</v>
      </c>
      <c r="AG99">
        <v>121.153846153846</v>
      </c>
      <c r="AH99">
        <v>0</v>
      </c>
      <c r="AI99">
        <v>271.15384599999999</v>
      </c>
      <c r="AJ99">
        <v>39.685450000000003</v>
      </c>
      <c r="AK99">
        <v>225</v>
      </c>
      <c r="AL99">
        <v>50</v>
      </c>
      <c r="AM99">
        <v>50</v>
      </c>
      <c r="AN99">
        <v>0</v>
      </c>
      <c r="AO99">
        <v>0</v>
      </c>
      <c r="AP99">
        <v>3520</v>
      </c>
      <c r="AQ99">
        <v>4.8075489999999999</v>
      </c>
      <c r="AR99">
        <v>103</v>
      </c>
      <c r="AS99">
        <v>107036.4</v>
      </c>
      <c r="AT99">
        <v>11.64983</v>
      </c>
      <c r="AU99">
        <v>-1</v>
      </c>
    </row>
    <row r="100" spans="1:47" x14ac:dyDescent="0.3">
      <c r="A100">
        <v>4.0000000000000002E-4</v>
      </c>
      <c r="B100">
        <v>0.65</v>
      </c>
      <c r="C100">
        <v>0.67</v>
      </c>
      <c r="D100">
        <v>10</v>
      </c>
      <c r="E100">
        <v>0.3</v>
      </c>
      <c r="F100">
        <v>1.768</v>
      </c>
      <c r="G100">
        <v>150</v>
      </c>
      <c r="H100">
        <v>196.15</v>
      </c>
      <c r="I100">
        <v>121.153846153846</v>
      </c>
      <c r="J100">
        <v>10</v>
      </c>
      <c r="K100">
        <v>281.15384599999999</v>
      </c>
      <c r="L100">
        <v>38.669359999999998</v>
      </c>
      <c r="M100">
        <v>225</v>
      </c>
      <c r="N100">
        <v>50</v>
      </c>
      <c r="O100">
        <v>50</v>
      </c>
      <c r="P100">
        <v>0</v>
      </c>
      <c r="Q100">
        <v>0</v>
      </c>
      <c r="R100">
        <v>3609</v>
      </c>
      <c r="S100">
        <v>5.5852950000000003</v>
      </c>
      <c r="T100">
        <v>324</v>
      </c>
      <c r="U100">
        <v>289812.40000000002</v>
      </c>
      <c r="V100">
        <v>20.739519999999999</v>
      </c>
      <c r="W100">
        <v>-1</v>
      </c>
      <c r="Y100">
        <v>4.0000000000000002E-4</v>
      </c>
      <c r="Z100">
        <v>0.65</v>
      </c>
      <c r="AA100">
        <v>0.67</v>
      </c>
      <c r="AB100">
        <v>10</v>
      </c>
      <c r="AC100">
        <v>0.3</v>
      </c>
      <c r="AD100">
        <v>1.768</v>
      </c>
      <c r="AE100">
        <v>150</v>
      </c>
      <c r="AF100">
        <v>196.15</v>
      </c>
      <c r="AG100">
        <v>121.153846153846</v>
      </c>
      <c r="AH100">
        <v>10</v>
      </c>
      <c r="AI100">
        <v>281.15384599999999</v>
      </c>
      <c r="AJ100">
        <v>38.669359999999998</v>
      </c>
      <c r="AK100">
        <v>225</v>
      </c>
      <c r="AL100">
        <v>50</v>
      </c>
      <c r="AM100">
        <v>50</v>
      </c>
      <c r="AN100">
        <v>0</v>
      </c>
      <c r="AO100">
        <v>0</v>
      </c>
      <c r="AP100">
        <v>3609</v>
      </c>
      <c r="AQ100">
        <v>5.5852950000000003</v>
      </c>
      <c r="AR100">
        <v>82</v>
      </c>
      <c r="AS100">
        <v>73347.59</v>
      </c>
      <c r="AT100">
        <v>10.390940000000001</v>
      </c>
      <c r="AU100">
        <v>-1</v>
      </c>
    </row>
    <row r="101" spans="1:47" x14ac:dyDescent="0.3">
      <c r="A101">
        <v>4.0000000000000002E-4</v>
      </c>
      <c r="B101">
        <v>0.65</v>
      </c>
      <c r="C101">
        <v>0.67</v>
      </c>
      <c r="D101">
        <v>10</v>
      </c>
      <c r="E101">
        <v>0.3</v>
      </c>
      <c r="F101">
        <v>1.768</v>
      </c>
      <c r="G101">
        <v>150</v>
      </c>
      <c r="H101">
        <v>196.15</v>
      </c>
      <c r="I101">
        <v>121.153846153846</v>
      </c>
      <c r="J101">
        <v>20</v>
      </c>
      <c r="K101">
        <v>291.15384599999999</v>
      </c>
      <c r="L101">
        <v>37.696390000000001</v>
      </c>
      <c r="M101">
        <v>225</v>
      </c>
      <c r="N101">
        <v>50</v>
      </c>
      <c r="O101">
        <v>50</v>
      </c>
      <c r="P101">
        <v>0</v>
      </c>
      <c r="Q101">
        <v>0</v>
      </c>
      <c r="R101">
        <v>3774</v>
      </c>
      <c r="S101">
        <v>6.8579239999999997</v>
      </c>
      <c r="T101">
        <v>379</v>
      </c>
      <c r="U101">
        <v>276098.90000000002</v>
      </c>
      <c r="V101">
        <v>22.451969999999999</v>
      </c>
      <c r="W101">
        <v>-1</v>
      </c>
      <c r="Y101">
        <v>4.0000000000000002E-4</v>
      </c>
      <c r="Z101">
        <v>0.65</v>
      </c>
      <c r="AA101">
        <v>0.67</v>
      </c>
      <c r="AB101">
        <v>10</v>
      </c>
      <c r="AC101">
        <v>0.3</v>
      </c>
      <c r="AD101">
        <v>1.768</v>
      </c>
      <c r="AE101">
        <v>150</v>
      </c>
      <c r="AF101">
        <v>196.15</v>
      </c>
      <c r="AG101">
        <v>121.153846153846</v>
      </c>
      <c r="AH101">
        <v>20</v>
      </c>
      <c r="AI101">
        <v>291.15384599999999</v>
      </c>
      <c r="AJ101">
        <v>37.696390000000001</v>
      </c>
      <c r="AK101">
        <v>225</v>
      </c>
      <c r="AL101">
        <v>50</v>
      </c>
      <c r="AM101">
        <v>50</v>
      </c>
      <c r="AN101">
        <v>0</v>
      </c>
      <c r="AO101">
        <v>0</v>
      </c>
      <c r="AP101">
        <v>3774</v>
      </c>
      <c r="AQ101">
        <v>6.8579239999999997</v>
      </c>
      <c r="AR101">
        <v>91</v>
      </c>
      <c r="AS101">
        <v>66292.87</v>
      </c>
      <c r="AT101">
        <v>10.947979999999999</v>
      </c>
      <c r="AU101">
        <v>-1</v>
      </c>
    </row>
    <row r="102" spans="1:47" x14ac:dyDescent="0.3">
      <c r="A102">
        <v>4.0000000000000002E-4</v>
      </c>
      <c r="B102">
        <v>0.65</v>
      </c>
      <c r="C102">
        <v>0.67</v>
      </c>
      <c r="D102">
        <v>10</v>
      </c>
      <c r="E102">
        <v>0.3</v>
      </c>
      <c r="F102">
        <v>1.768</v>
      </c>
      <c r="G102">
        <v>150</v>
      </c>
      <c r="H102">
        <v>196.15</v>
      </c>
      <c r="I102">
        <v>121.153846153846</v>
      </c>
      <c r="J102">
        <v>30</v>
      </c>
      <c r="K102">
        <v>301.15384599999999</v>
      </c>
      <c r="L102">
        <v>36.764380000000003</v>
      </c>
      <c r="M102">
        <v>225</v>
      </c>
      <c r="N102">
        <v>50</v>
      </c>
      <c r="O102">
        <v>50</v>
      </c>
      <c r="P102">
        <v>0</v>
      </c>
      <c r="Q102">
        <v>0</v>
      </c>
      <c r="R102">
        <v>3836</v>
      </c>
      <c r="S102">
        <v>7.9911370000000002</v>
      </c>
      <c r="T102">
        <v>320</v>
      </c>
      <c r="U102">
        <v>200059.7</v>
      </c>
      <c r="V102">
        <v>20.609690000000001</v>
      </c>
      <c r="W102">
        <v>-1</v>
      </c>
      <c r="Y102">
        <v>4.0000000000000002E-4</v>
      </c>
      <c r="Z102">
        <v>0.65</v>
      </c>
      <c r="AA102">
        <v>0.67</v>
      </c>
      <c r="AB102">
        <v>10</v>
      </c>
      <c r="AC102">
        <v>0.3</v>
      </c>
      <c r="AD102">
        <v>1.768</v>
      </c>
      <c r="AE102">
        <v>150</v>
      </c>
      <c r="AF102">
        <v>196.15</v>
      </c>
      <c r="AG102">
        <v>121.153846153846</v>
      </c>
      <c r="AH102">
        <v>30</v>
      </c>
      <c r="AI102">
        <v>301.15384599999999</v>
      </c>
      <c r="AJ102">
        <v>36.764380000000003</v>
      </c>
      <c r="AK102">
        <v>225</v>
      </c>
      <c r="AL102">
        <v>50</v>
      </c>
      <c r="AM102">
        <v>50</v>
      </c>
      <c r="AN102">
        <v>0</v>
      </c>
      <c r="AO102">
        <v>0</v>
      </c>
      <c r="AP102">
        <v>3836</v>
      </c>
      <c r="AQ102">
        <v>7.9911370000000002</v>
      </c>
      <c r="AR102">
        <v>64</v>
      </c>
      <c r="AS102">
        <v>40011.93</v>
      </c>
      <c r="AT102">
        <v>9.1771309999999993</v>
      </c>
      <c r="AU102">
        <v>-1</v>
      </c>
    </row>
    <row r="103" spans="1:47" x14ac:dyDescent="0.3">
      <c r="A103">
        <v>4.0000000000000002E-4</v>
      </c>
      <c r="B103">
        <v>0.65</v>
      </c>
      <c r="C103">
        <v>0.67</v>
      </c>
      <c r="D103">
        <v>10</v>
      </c>
      <c r="E103">
        <v>0.3</v>
      </c>
      <c r="F103">
        <v>1.768</v>
      </c>
      <c r="G103">
        <v>150</v>
      </c>
      <c r="H103">
        <v>196.15</v>
      </c>
      <c r="I103">
        <v>121.153846153846</v>
      </c>
      <c r="J103">
        <v>40</v>
      </c>
      <c r="K103">
        <v>311.15384599999999</v>
      </c>
      <c r="L103">
        <v>35.871250000000003</v>
      </c>
      <c r="M103">
        <v>225</v>
      </c>
      <c r="N103">
        <v>50</v>
      </c>
      <c r="O103">
        <v>50</v>
      </c>
      <c r="P103">
        <v>0</v>
      </c>
      <c r="Q103">
        <v>0</v>
      </c>
      <c r="R103">
        <v>3983</v>
      </c>
      <c r="S103">
        <v>9.0204699999999995</v>
      </c>
      <c r="T103">
        <v>335</v>
      </c>
      <c r="U103">
        <v>185538.4</v>
      </c>
      <c r="V103">
        <v>21.092600000000001</v>
      </c>
      <c r="W103">
        <v>-1</v>
      </c>
      <c r="Y103">
        <v>4.0000000000000002E-4</v>
      </c>
      <c r="Z103">
        <v>0.65</v>
      </c>
      <c r="AA103">
        <v>0.67</v>
      </c>
      <c r="AB103">
        <v>10</v>
      </c>
      <c r="AC103">
        <v>0.3</v>
      </c>
      <c r="AD103">
        <v>1.768</v>
      </c>
      <c r="AE103">
        <v>150</v>
      </c>
      <c r="AF103">
        <v>196.15</v>
      </c>
      <c r="AG103">
        <v>121.153846153846</v>
      </c>
      <c r="AH103">
        <v>40</v>
      </c>
      <c r="AI103">
        <v>311.15384599999999</v>
      </c>
      <c r="AJ103">
        <v>35.871250000000003</v>
      </c>
      <c r="AK103">
        <v>225</v>
      </c>
      <c r="AL103">
        <v>50</v>
      </c>
      <c r="AM103">
        <v>50</v>
      </c>
      <c r="AN103">
        <v>0</v>
      </c>
      <c r="AO103">
        <v>0</v>
      </c>
      <c r="AP103">
        <v>3983</v>
      </c>
      <c r="AQ103">
        <v>9.0204699999999995</v>
      </c>
      <c r="AR103">
        <v>82</v>
      </c>
      <c r="AS103">
        <v>45415.37</v>
      </c>
      <c r="AT103">
        <v>10.390940000000001</v>
      </c>
      <c r="AU103">
        <v>-1</v>
      </c>
    </row>
    <row r="104" spans="1:47" x14ac:dyDescent="0.3">
      <c r="A104">
        <v>4.0000000000000002E-4</v>
      </c>
      <c r="B104">
        <v>0.65</v>
      </c>
      <c r="C104">
        <v>0.67</v>
      </c>
      <c r="D104">
        <v>10</v>
      </c>
      <c r="E104">
        <v>0.3</v>
      </c>
      <c r="F104">
        <v>1.768</v>
      </c>
      <c r="G104">
        <v>150</v>
      </c>
      <c r="H104">
        <v>196.15</v>
      </c>
      <c r="I104">
        <v>121.153846153846</v>
      </c>
      <c r="J104">
        <v>50</v>
      </c>
      <c r="K104">
        <v>321.15384599999999</v>
      </c>
      <c r="L104">
        <v>35.015039999999999</v>
      </c>
      <c r="M104">
        <v>225</v>
      </c>
      <c r="N104">
        <v>50</v>
      </c>
      <c r="O104">
        <v>50</v>
      </c>
      <c r="P104">
        <v>0</v>
      </c>
      <c r="Q104">
        <v>0</v>
      </c>
      <c r="R104">
        <v>3998</v>
      </c>
      <c r="S104">
        <v>9.8220519999999993</v>
      </c>
      <c r="T104">
        <v>330</v>
      </c>
      <c r="U104">
        <v>167853.3</v>
      </c>
      <c r="V104">
        <v>20.93281</v>
      </c>
      <c r="W104">
        <v>-1</v>
      </c>
      <c r="Y104">
        <v>4.0000000000000002E-4</v>
      </c>
      <c r="Z104">
        <v>0.65</v>
      </c>
      <c r="AA104">
        <v>0.67</v>
      </c>
      <c r="AB104">
        <v>10</v>
      </c>
      <c r="AC104">
        <v>0.3</v>
      </c>
      <c r="AD104">
        <v>1.768</v>
      </c>
      <c r="AE104">
        <v>150</v>
      </c>
      <c r="AF104">
        <v>196.15</v>
      </c>
      <c r="AG104">
        <v>121.153846153846</v>
      </c>
      <c r="AH104">
        <v>50</v>
      </c>
      <c r="AI104">
        <v>321.15384599999999</v>
      </c>
      <c r="AJ104">
        <v>35.015039999999999</v>
      </c>
      <c r="AK104">
        <v>225</v>
      </c>
      <c r="AL104">
        <v>50</v>
      </c>
      <c r="AM104">
        <v>50</v>
      </c>
      <c r="AN104">
        <v>0</v>
      </c>
      <c r="AO104">
        <v>0</v>
      </c>
      <c r="AP104">
        <v>3998</v>
      </c>
      <c r="AQ104">
        <v>9.8220519999999993</v>
      </c>
      <c r="AR104">
        <v>57</v>
      </c>
      <c r="AS104">
        <v>28992.84</v>
      </c>
      <c r="AT104">
        <v>8.659713</v>
      </c>
      <c r="AU104">
        <v>-1</v>
      </c>
    </row>
    <row r="105" spans="1:47" x14ac:dyDescent="0.3">
      <c r="A105">
        <v>4.0000000000000002E-4</v>
      </c>
      <c r="B105">
        <v>0.65</v>
      </c>
      <c r="C105">
        <v>0.67</v>
      </c>
      <c r="D105">
        <v>10</v>
      </c>
      <c r="E105">
        <v>0.3</v>
      </c>
      <c r="F105">
        <v>1.768</v>
      </c>
      <c r="G105">
        <v>150</v>
      </c>
      <c r="H105">
        <v>196.15</v>
      </c>
      <c r="I105">
        <v>121.153846153846</v>
      </c>
      <c r="J105">
        <v>60</v>
      </c>
      <c r="K105">
        <v>331.15384599999999</v>
      </c>
      <c r="L105">
        <v>34.193849999999998</v>
      </c>
      <c r="M105">
        <v>225</v>
      </c>
      <c r="N105">
        <v>50</v>
      </c>
      <c r="O105">
        <v>50</v>
      </c>
      <c r="P105">
        <v>0</v>
      </c>
      <c r="Q105">
        <v>0</v>
      </c>
      <c r="R105">
        <v>4212</v>
      </c>
      <c r="S105">
        <v>11.28942</v>
      </c>
      <c r="T105">
        <v>333</v>
      </c>
      <c r="U105">
        <v>147363.79999999999</v>
      </c>
      <c r="V105">
        <v>21.02882</v>
      </c>
      <c r="W105">
        <v>-1</v>
      </c>
      <c r="Y105">
        <v>4.0000000000000002E-4</v>
      </c>
      <c r="Z105">
        <v>0.65</v>
      </c>
      <c r="AA105">
        <v>0.67</v>
      </c>
      <c r="AB105">
        <v>10</v>
      </c>
      <c r="AC105">
        <v>0.3</v>
      </c>
      <c r="AD105">
        <v>1.768</v>
      </c>
      <c r="AE105">
        <v>150</v>
      </c>
      <c r="AF105">
        <v>196.15</v>
      </c>
      <c r="AG105">
        <v>121.153846153846</v>
      </c>
      <c r="AH105">
        <v>60</v>
      </c>
      <c r="AI105">
        <v>331.15384599999999</v>
      </c>
      <c r="AJ105">
        <v>34.193849999999998</v>
      </c>
      <c r="AK105">
        <v>225</v>
      </c>
      <c r="AL105">
        <v>50</v>
      </c>
      <c r="AM105">
        <v>50</v>
      </c>
      <c r="AN105">
        <v>0</v>
      </c>
      <c r="AO105">
        <v>0</v>
      </c>
      <c r="AP105">
        <v>4212</v>
      </c>
      <c r="AQ105">
        <v>11.28942</v>
      </c>
      <c r="AR105">
        <v>47</v>
      </c>
      <c r="AS105">
        <v>20799.09</v>
      </c>
      <c r="AT105">
        <v>7.8621679999999996</v>
      </c>
      <c r="AU105">
        <v>-1</v>
      </c>
    </row>
    <row r="106" spans="1:47" x14ac:dyDescent="0.3">
      <c r="A106">
        <v>4.0000000000000002E-4</v>
      </c>
      <c r="B106">
        <v>0.65</v>
      </c>
      <c r="C106">
        <v>0.67</v>
      </c>
      <c r="D106">
        <v>10</v>
      </c>
      <c r="E106">
        <v>0.3</v>
      </c>
      <c r="F106">
        <v>1.768</v>
      </c>
      <c r="G106">
        <v>150</v>
      </c>
      <c r="H106">
        <v>196.15</v>
      </c>
      <c r="I106">
        <v>121.153846153846</v>
      </c>
      <c r="J106">
        <v>70</v>
      </c>
      <c r="K106">
        <v>341.15384599999999</v>
      </c>
      <c r="L106">
        <v>33.405900000000003</v>
      </c>
      <c r="M106">
        <v>225</v>
      </c>
      <c r="N106">
        <v>50</v>
      </c>
      <c r="O106">
        <v>50</v>
      </c>
      <c r="P106">
        <v>0</v>
      </c>
      <c r="Q106">
        <v>0</v>
      </c>
      <c r="R106">
        <v>4312</v>
      </c>
      <c r="S106">
        <v>13.45703</v>
      </c>
      <c r="T106">
        <v>342</v>
      </c>
      <c r="U106">
        <v>126968.2</v>
      </c>
      <c r="V106">
        <v>21.31438</v>
      </c>
      <c r="W106">
        <v>-1</v>
      </c>
      <c r="Y106">
        <v>4.0000000000000002E-4</v>
      </c>
      <c r="Z106">
        <v>0.65</v>
      </c>
      <c r="AA106">
        <v>0.67</v>
      </c>
      <c r="AB106">
        <v>10</v>
      </c>
      <c r="AC106">
        <v>0.3</v>
      </c>
      <c r="AD106">
        <v>1.768</v>
      </c>
      <c r="AE106">
        <v>150</v>
      </c>
      <c r="AF106">
        <v>196.15</v>
      </c>
      <c r="AG106">
        <v>121.153846153846</v>
      </c>
      <c r="AH106">
        <v>70</v>
      </c>
      <c r="AI106">
        <v>341.15384599999999</v>
      </c>
      <c r="AJ106">
        <v>33.405900000000003</v>
      </c>
      <c r="AK106">
        <v>225</v>
      </c>
      <c r="AL106">
        <v>50</v>
      </c>
      <c r="AM106">
        <v>50</v>
      </c>
      <c r="AN106">
        <v>0</v>
      </c>
      <c r="AO106">
        <v>0</v>
      </c>
      <c r="AP106">
        <v>4312</v>
      </c>
      <c r="AQ106">
        <v>13.45703</v>
      </c>
      <c r="AR106">
        <v>58</v>
      </c>
      <c r="AS106">
        <v>21532.62</v>
      </c>
      <c r="AT106">
        <v>8.7354909999999997</v>
      </c>
      <c r="AU106">
        <v>-1</v>
      </c>
    </row>
    <row r="107" spans="1:47" x14ac:dyDescent="0.3">
      <c r="A107">
        <v>4.0000000000000002E-4</v>
      </c>
      <c r="B107">
        <v>0.65</v>
      </c>
      <c r="C107">
        <v>0.67</v>
      </c>
      <c r="D107">
        <v>10</v>
      </c>
      <c r="E107">
        <v>0.3</v>
      </c>
      <c r="F107">
        <v>1.768</v>
      </c>
      <c r="G107">
        <v>150</v>
      </c>
      <c r="H107">
        <v>196.15</v>
      </c>
      <c r="I107">
        <v>121.153846153846</v>
      </c>
      <c r="J107">
        <v>80</v>
      </c>
      <c r="K107">
        <v>351.15384599999999</v>
      </c>
      <c r="L107">
        <v>32.649500000000003</v>
      </c>
      <c r="M107">
        <v>225</v>
      </c>
      <c r="N107">
        <v>50</v>
      </c>
      <c r="O107">
        <v>50</v>
      </c>
      <c r="P107">
        <v>0</v>
      </c>
      <c r="Q107">
        <v>0</v>
      </c>
      <c r="R107">
        <v>4525</v>
      </c>
      <c r="S107">
        <v>14.607340000000001</v>
      </c>
      <c r="T107">
        <v>327</v>
      </c>
      <c r="U107">
        <v>111839.4</v>
      </c>
      <c r="V107">
        <v>20.836379999999998</v>
      </c>
      <c r="W107">
        <v>-1</v>
      </c>
      <c r="Y107">
        <v>4.0000000000000002E-4</v>
      </c>
      <c r="Z107">
        <v>0.65</v>
      </c>
      <c r="AA107">
        <v>0.67</v>
      </c>
      <c r="AB107">
        <v>10</v>
      </c>
      <c r="AC107">
        <v>0.3</v>
      </c>
      <c r="AD107">
        <v>1.768</v>
      </c>
      <c r="AE107">
        <v>150</v>
      </c>
      <c r="AF107">
        <v>196.15</v>
      </c>
      <c r="AG107">
        <v>121.153846153846</v>
      </c>
      <c r="AH107">
        <v>80</v>
      </c>
      <c r="AI107">
        <v>351.15384599999999</v>
      </c>
      <c r="AJ107">
        <v>32.649500000000003</v>
      </c>
      <c r="AK107">
        <v>225</v>
      </c>
      <c r="AL107">
        <v>50</v>
      </c>
      <c r="AM107">
        <v>50</v>
      </c>
      <c r="AN107">
        <v>0</v>
      </c>
      <c r="AO107">
        <v>0</v>
      </c>
      <c r="AP107">
        <v>4525</v>
      </c>
      <c r="AQ107">
        <v>14.607340000000001</v>
      </c>
      <c r="AR107">
        <v>44</v>
      </c>
      <c r="AS107">
        <v>15048.72</v>
      </c>
      <c r="AT107">
        <v>7.6067289999999996</v>
      </c>
      <c r="AU107">
        <v>-1</v>
      </c>
    </row>
    <row r="108" spans="1:47" x14ac:dyDescent="0.3">
      <c r="A108">
        <v>4.0000000000000002E-4</v>
      </c>
      <c r="B108">
        <v>0.65</v>
      </c>
      <c r="C108">
        <v>0.67</v>
      </c>
      <c r="D108">
        <v>10</v>
      </c>
      <c r="E108">
        <v>0.3</v>
      </c>
      <c r="F108">
        <v>1.768</v>
      </c>
      <c r="G108">
        <v>150</v>
      </c>
      <c r="H108">
        <v>196.15</v>
      </c>
      <c r="I108">
        <v>121.153846153846</v>
      </c>
      <c r="J108">
        <v>90</v>
      </c>
      <c r="K108">
        <v>361.15384599999999</v>
      </c>
      <c r="L108">
        <v>31.923030000000001</v>
      </c>
      <c r="M108">
        <v>225</v>
      </c>
      <c r="N108">
        <v>50</v>
      </c>
      <c r="O108">
        <v>50</v>
      </c>
      <c r="P108">
        <v>0</v>
      </c>
      <c r="Q108">
        <v>0</v>
      </c>
      <c r="R108">
        <v>4546</v>
      </c>
      <c r="S108">
        <v>15.64045</v>
      </c>
      <c r="T108">
        <v>345</v>
      </c>
      <c r="U108">
        <v>110201.60000000001</v>
      </c>
      <c r="V108">
        <v>21.408760000000001</v>
      </c>
      <c r="W108">
        <v>-1</v>
      </c>
      <c r="Y108">
        <v>4.0000000000000002E-4</v>
      </c>
      <c r="Z108">
        <v>0.65</v>
      </c>
      <c r="AA108">
        <v>0.67</v>
      </c>
      <c r="AB108">
        <v>10</v>
      </c>
      <c r="AC108">
        <v>0.3</v>
      </c>
      <c r="AD108">
        <v>1.768</v>
      </c>
      <c r="AE108">
        <v>150</v>
      </c>
      <c r="AF108">
        <v>196.15</v>
      </c>
      <c r="AG108">
        <v>121.153846153846</v>
      </c>
      <c r="AH108">
        <v>90</v>
      </c>
      <c r="AI108">
        <v>361.15384599999999</v>
      </c>
      <c r="AJ108">
        <v>31.923030000000001</v>
      </c>
      <c r="AK108">
        <v>225</v>
      </c>
      <c r="AL108">
        <v>50</v>
      </c>
      <c r="AM108">
        <v>50</v>
      </c>
      <c r="AN108">
        <v>0</v>
      </c>
      <c r="AO108">
        <v>0</v>
      </c>
      <c r="AP108">
        <v>4546</v>
      </c>
      <c r="AQ108">
        <v>15.64045</v>
      </c>
      <c r="AR108">
        <v>55</v>
      </c>
      <c r="AS108">
        <v>17568.37</v>
      </c>
      <c r="AT108">
        <v>8.5061470000000003</v>
      </c>
      <c r="AU108">
        <v>-1</v>
      </c>
    </row>
    <row r="109" spans="1:47" x14ac:dyDescent="0.3">
      <c r="A109">
        <v>4.0000000000000002E-4</v>
      </c>
      <c r="B109">
        <v>0.65</v>
      </c>
      <c r="C109">
        <v>0.67</v>
      </c>
      <c r="D109">
        <v>10</v>
      </c>
      <c r="E109">
        <v>0.3</v>
      </c>
      <c r="F109">
        <v>1.768</v>
      </c>
      <c r="G109">
        <v>150</v>
      </c>
      <c r="H109">
        <v>196.15</v>
      </c>
      <c r="I109">
        <v>121.153846153846</v>
      </c>
      <c r="J109">
        <v>100</v>
      </c>
      <c r="K109">
        <v>371.15384599999999</v>
      </c>
      <c r="L109">
        <v>31.224979999999999</v>
      </c>
      <c r="M109">
        <v>225</v>
      </c>
      <c r="N109">
        <v>50</v>
      </c>
      <c r="O109">
        <v>50</v>
      </c>
      <c r="P109">
        <v>0</v>
      </c>
      <c r="Q109">
        <v>0</v>
      </c>
      <c r="R109">
        <v>4785</v>
      </c>
      <c r="S109">
        <v>17.332260000000002</v>
      </c>
      <c r="T109">
        <v>322</v>
      </c>
      <c r="U109">
        <v>92815.13</v>
      </c>
      <c r="V109">
        <v>20.674700000000001</v>
      </c>
      <c r="W109">
        <v>-1</v>
      </c>
      <c r="Y109">
        <v>4.0000000000000002E-4</v>
      </c>
      <c r="Z109">
        <v>0.65</v>
      </c>
      <c r="AA109">
        <v>0.67</v>
      </c>
      <c r="AB109">
        <v>10</v>
      </c>
      <c r="AC109">
        <v>0.3</v>
      </c>
      <c r="AD109">
        <v>1.768</v>
      </c>
      <c r="AE109">
        <v>150</v>
      </c>
      <c r="AF109">
        <v>196.15</v>
      </c>
      <c r="AG109">
        <v>121.153846153846</v>
      </c>
      <c r="AH109">
        <v>100</v>
      </c>
      <c r="AI109">
        <v>371.15384599999999</v>
      </c>
      <c r="AJ109">
        <v>31.224979999999999</v>
      </c>
      <c r="AK109">
        <v>225</v>
      </c>
      <c r="AL109">
        <v>50</v>
      </c>
      <c r="AM109">
        <v>50</v>
      </c>
      <c r="AN109">
        <v>0</v>
      </c>
      <c r="AO109">
        <v>0</v>
      </c>
      <c r="AP109">
        <v>4785</v>
      </c>
      <c r="AQ109">
        <v>17.332260000000002</v>
      </c>
      <c r="AR109">
        <v>41</v>
      </c>
      <c r="AS109">
        <v>11818.08</v>
      </c>
      <c r="AT109">
        <v>7.3424630000000004</v>
      </c>
      <c r="AU109">
        <v>-1</v>
      </c>
    </row>
    <row r="110" spans="1:47" x14ac:dyDescent="0.3">
      <c r="A110">
        <v>4.0000000000000002E-4</v>
      </c>
      <c r="B110">
        <v>0.65</v>
      </c>
      <c r="C110">
        <v>0.67</v>
      </c>
      <c r="D110">
        <v>10</v>
      </c>
      <c r="E110">
        <v>0.3</v>
      </c>
      <c r="F110">
        <v>1.768</v>
      </c>
      <c r="G110">
        <v>150</v>
      </c>
      <c r="H110">
        <v>196.15</v>
      </c>
      <c r="I110">
        <v>121.153846153846</v>
      </c>
      <c r="J110">
        <v>0</v>
      </c>
      <c r="K110">
        <v>271.15384599999999</v>
      </c>
      <c r="L110">
        <v>39.685450000000003</v>
      </c>
      <c r="M110">
        <v>225</v>
      </c>
      <c r="N110">
        <v>50</v>
      </c>
      <c r="O110">
        <v>50</v>
      </c>
      <c r="P110">
        <v>0</v>
      </c>
      <c r="Q110">
        <v>0</v>
      </c>
      <c r="R110">
        <v>3520</v>
      </c>
      <c r="S110">
        <v>4.8075489999999999</v>
      </c>
      <c r="T110">
        <v>327</v>
      </c>
      <c r="U110">
        <v>339814.7</v>
      </c>
      <c r="V110">
        <v>20.836379999999998</v>
      </c>
      <c r="W110">
        <v>-1</v>
      </c>
      <c r="Y110">
        <v>4.0000000000000002E-4</v>
      </c>
      <c r="Z110">
        <v>0.65</v>
      </c>
      <c r="AA110">
        <v>0.67</v>
      </c>
      <c r="AB110">
        <v>10</v>
      </c>
      <c r="AC110">
        <v>0.3</v>
      </c>
      <c r="AD110">
        <v>1.768</v>
      </c>
      <c r="AE110">
        <v>150</v>
      </c>
      <c r="AF110">
        <v>196.15</v>
      </c>
      <c r="AG110">
        <v>121.153846153846</v>
      </c>
      <c r="AH110">
        <v>0</v>
      </c>
      <c r="AI110">
        <v>271.15384599999999</v>
      </c>
      <c r="AJ110">
        <v>39.685450000000003</v>
      </c>
      <c r="AK110">
        <v>225</v>
      </c>
      <c r="AL110">
        <v>50</v>
      </c>
      <c r="AM110">
        <v>50</v>
      </c>
      <c r="AN110">
        <v>0</v>
      </c>
      <c r="AO110">
        <v>0</v>
      </c>
      <c r="AP110">
        <v>3520</v>
      </c>
      <c r="AQ110">
        <v>4.8075489999999999</v>
      </c>
      <c r="AR110">
        <v>103</v>
      </c>
      <c r="AS110">
        <v>107036.4</v>
      </c>
      <c r="AT110">
        <v>11.64983</v>
      </c>
      <c r="AU110">
        <v>-1</v>
      </c>
    </row>
    <row r="111" spans="1:47" x14ac:dyDescent="0.3">
      <c r="A111" t="s">
        <v>74</v>
      </c>
      <c r="B111" t="s">
        <v>74</v>
      </c>
      <c r="C111" t="s">
        <v>74</v>
      </c>
      <c r="D111" t="s">
        <v>74</v>
      </c>
      <c r="E111" t="s">
        <v>74</v>
      </c>
      <c r="F111" t="s">
        <v>74</v>
      </c>
      <c r="G111" t="s">
        <v>75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74</v>
      </c>
      <c r="N111">
        <v>70</v>
      </c>
      <c r="Y111" t="s">
        <v>74</v>
      </c>
      <c r="Z111" t="s">
        <v>74</v>
      </c>
      <c r="AA111" t="s">
        <v>74</v>
      </c>
      <c r="AB111" t="s">
        <v>74</v>
      </c>
      <c r="AC111" t="s">
        <v>74</v>
      </c>
      <c r="AD111" t="s">
        <v>74</v>
      </c>
      <c r="AE111" t="s">
        <v>75</v>
      </c>
      <c r="AF111" t="s">
        <v>74</v>
      </c>
      <c r="AG111" t="s">
        <v>74</v>
      </c>
      <c r="AH111" t="s">
        <v>74</v>
      </c>
      <c r="AI111" t="s">
        <v>74</v>
      </c>
      <c r="AJ111" t="s">
        <v>74</v>
      </c>
      <c r="AK111" t="s">
        <v>74</v>
      </c>
      <c r="AL111">
        <v>70</v>
      </c>
    </row>
    <row r="112" spans="1:47" x14ac:dyDescent="0.3">
      <c r="A112">
        <v>4.0000000000000002E-4</v>
      </c>
      <c r="B112">
        <v>0.65</v>
      </c>
      <c r="C112">
        <v>0.67</v>
      </c>
      <c r="D112">
        <v>10</v>
      </c>
      <c r="E112">
        <v>0.3</v>
      </c>
      <c r="F112">
        <v>1.768</v>
      </c>
      <c r="G112">
        <v>150</v>
      </c>
      <c r="H112">
        <v>196.15</v>
      </c>
      <c r="I112">
        <v>121.153846153846</v>
      </c>
      <c r="J112">
        <v>0</v>
      </c>
      <c r="K112">
        <v>271.15384599999999</v>
      </c>
      <c r="L112">
        <v>42.099260000000001</v>
      </c>
      <c r="M112">
        <v>245</v>
      </c>
      <c r="N112">
        <v>50</v>
      </c>
      <c r="O112">
        <v>70</v>
      </c>
      <c r="P112">
        <v>2</v>
      </c>
      <c r="Q112">
        <v>8.0834770000000005E-5</v>
      </c>
      <c r="R112">
        <v>2737</v>
      </c>
      <c r="S112">
        <v>1.432186</v>
      </c>
      <c r="T112">
        <v>341</v>
      </c>
      <c r="U112">
        <v>1189524</v>
      </c>
      <c r="V112">
        <v>21.282830000000001</v>
      </c>
      <c r="W112" s="4">
        <v>14000000000</v>
      </c>
      <c r="Y112">
        <v>4.0000000000000002E-4</v>
      </c>
      <c r="Z112">
        <v>0.65</v>
      </c>
      <c r="AA112">
        <v>0.67</v>
      </c>
      <c r="AB112">
        <v>10</v>
      </c>
      <c r="AC112">
        <v>0.3</v>
      </c>
      <c r="AD112">
        <v>1.768</v>
      </c>
      <c r="AE112">
        <v>150</v>
      </c>
      <c r="AF112">
        <v>196.15</v>
      </c>
      <c r="AG112">
        <v>121.153846153846</v>
      </c>
      <c r="AH112">
        <v>0</v>
      </c>
      <c r="AI112">
        <v>271.15384599999999</v>
      </c>
      <c r="AJ112">
        <v>42.099260000000001</v>
      </c>
      <c r="AK112">
        <v>245</v>
      </c>
      <c r="AL112">
        <v>50</v>
      </c>
      <c r="AM112">
        <v>70</v>
      </c>
      <c r="AN112">
        <v>0</v>
      </c>
      <c r="AO112">
        <v>0</v>
      </c>
      <c r="AP112">
        <v>2820</v>
      </c>
      <c r="AQ112">
        <v>1.8316269999999999</v>
      </c>
      <c r="AR112">
        <v>168</v>
      </c>
      <c r="AS112">
        <v>458237.2</v>
      </c>
      <c r="AT112">
        <v>14.89466</v>
      </c>
      <c r="AU112">
        <v>-1</v>
      </c>
    </row>
    <row r="113" spans="1:47" x14ac:dyDescent="0.3">
      <c r="A113">
        <v>4.0000000000000002E-4</v>
      </c>
      <c r="B113">
        <v>0.65</v>
      </c>
      <c r="C113">
        <v>0.67</v>
      </c>
      <c r="D113">
        <v>10</v>
      </c>
      <c r="E113">
        <v>0.3</v>
      </c>
      <c r="F113">
        <v>1.768</v>
      </c>
      <c r="G113">
        <v>150</v>
      </c>
      <c r="H113">
        <v>196.15</v>
      </c>
      <c r="I113">
        <v>121.153846153846</v>
      </c>
      <c r="J113">
        <v>10</v>
      </c>
      <c r="K113">
        <v>281.15384599999999</v>
      </c>
      <c r="L113">
        <v>41.069180000000003</v>
      </c>
      <c r="M113">
        <v>245</v>
      </c>
      <c r="N113">
        <v>50</v>
      </c>
      <c r="O113">
        <v>70</v>
      </c>
      <c r="P113">
        <v>1</v>
      </c>
      <c r="Q113">
        <v>2.5605950000000002E-6</v>
      </c>
      <c r="R113">
        <v>2867</v>
      </c>
      <c r="S113">
        <v>1.7630319999999999</v>
      </c>
      <c r="T113">
        <v>336</v>
      </c>
      <c r="U113">
        <v>952132.1</v>
      </c>
      <c r="V113">
        <v>21.124420000000001</v>
      </c>
      <c r="W113" s="4">
        <v>370000000000</v>
      </c>
      <c r="Y113">
        <v>4.0000000000000002E-4</v>
      </c>
      <c r="Z113">
        <v>0.65</v>
      </c>
      <c r="AA113">
        <v>0.67</v>
      </c>
      <c r="AB113">
        <v>10</v>
      </c>
      <c r="AC113">
        <v>0.3</v>
      </c>
      <c r="AD113">
        <v>1.768</v>
      </c>
      <c r="AE113">
        <v>150</v>
      </c>
      <c r="AF113">
        <v>196.15</v>
      </c>
      <c r="AG113">
        <v>121.153846153846</v>
      </c>
      <c r="AH113">
        <v>10</v>
      </c>
      <c r="AI113">
        <v>281.15384599999999</v>
      </c>
      <c r="AJ113">
        <v>41.069180000000003</v>
      </c>
      <c r="AK113">
        <v>245</v>
      </c>
      <c r="AL113">
        <v>50</v>
      </c>
      <c r="AM113">
        <v>70</v>
      </c>
      <c r="AN113">
        <v>0</v>
      </c>
      <c r="AO113">
        <v>0</v>
      </c>
      <c r="AP113">
        <v>2906</v>
      </c>
      <c r="AQ113">
        <v>1.7646109999999999</v>
      </c>
      <c r="AR113">
        <v>185</v>
      </c>
      <c r="AS113">
        <v>523770.3</v>
      </c>
      <c r="AT113">
        <v>15.634589999999999</v>
      </c>
      <c r="AU113">
        <v>-1</v>
      </c>
    </row>
    <row r="114" spans="1:47" x14ac:dyDescent="0.3">
      <c r="A114">
        <v>4.0000000000000002E-4</v>
      </c>
      <c r="B114">
        <v>0.65</v>
      </c>
      <c r="C114">
        <v>0.67</v>
      </c>
      <c r="D114">
        <v>10</v>
      </c>
      <c r="E114">
        <v>0.3</v>
      </c>
      <c r="F114">
        <v>1.768</v>
      </c>
      <c r="G114">
        <v>150</v>
      </c>
      <c r="H114">
        <v>196.15</v>
      </c>
      <c r="I114">
        <v>121.153846153846</v>
      </c>
      <c r="J114">
        <v>20</v>
      </c>
      <c r="K114">
        <v>291.15384599999999</v>
      </c>
      <c r="L114">
        <v>40.079920000000001</v>
      </c>
      <c r="M114">
        <v>245</v>
      </c>
      <c r="N114">
        <v>50</v>
      </c>
      <c r="O114">
        <v>70</v>
      </c>
      <c r="P114">
        <v>0</v>
      </c>
      <c r="Q114">
        <v>0</v>
      </c>
      <c r="R114">
        <v>2923</v>
      </c>
      <c r="S114">
        <v>2.0661890000000001</v>
      </c>
      <c r="T114">
        <v>374</v>
      </c>
      <c r="U114">
        <v>904314.9</v>
      </c>
      <c r="V114">
        <v>22.301459999999999</v>
      </c>
      <c r="W114">
        <v>-1</v>
      </c>
      <c r="Y114">
        <v>4.0000000000000002E-4</v>
      </c>
      <c r="Z114">
        <v>0.65</v>
      </c>
      <c r="AA114">
        <v>0.67</v>
      </c>
      <c r="AB114">
        <v>10</v>
      </c>
      <c r="AC114">
        <v>0.3</v>
      </c>
      <c r="AD114">
        <v>1.768</v>
      </c>
      <c r="AE114">
        <v>150</v>
      </c>
      <c r="AF114">
        <v>196.15</v>
      </c>
      <c r="AG114">
        <v>121.153846153846</v>
      </c>
      <c r="AH114">
        <v>20</v>
      </c>
      <c r="AI114">
        <v>291.15384599999999</v>
      </c>
      <c r="AJ114">
        <v>40.079920000000001</v>
      </c>
      <c r="AK114">
        <v>245</v>
      </c>
      <c r="AL114">
        <v>50</v>
      </c>
      <c r="AM114">
        <v>70</v>
      </c>
      <c r="AN114">
        <v>0</v>
      </c>
      <c r="AO114">
        <v>0</v>
      </c>
      <c r="AP114">
        <v>2948</v>
      </c>
      <c r="AQ114">
        <v>2.0582769999999999</v>
      </c>
      <c r="AR114">
        <v>179</v>
      </c>
      <c r="AS114">
        <v>434477.6</v>
      </c>
      <c r="AT114">
        <v>15.377409999999999</v>
      </c>
      <c r="AU114">
        <v>-1</v>
      </c>
    </row>
    <row r="115" spans="1:47" x14ac:dyDescent="0.3">
      <c r="A115">
        <v>4.0000000000000002E-4</v>
      </c>
      <c r="B115">
        <v>0.65</v>
      </c>
      <c r="C115">
        <v>0.67</v>
      </c>
      <c r="D115">
        <v>10</v>
      </c>
      <c r="E115">
        <v>0.3</v>
      </c>
      <c r="F115">
        <v>1.768</v>
      </c>
      <c r="G115">
        <v>150</v>
      </c>
      <c r="H115">
        <v>196.15</v>
      </c>
      <c r="I115">
        <v>121.153846153846</v>
      </c>
      <c r="J115">
        <v>30</v>
      </c>
      <c r="K115">
        <v>301.15384599999999</v>
      </c>
      <c r="L115">
        <v>39.129649999999998</v>
      </c>
      <c r="M115">
        <v>245</v>
      </c>
      <c r="N115">
        <v>50</v>
      </c>
      <c r="O115">
        <v>70</v>
      </c>
      <c r="P115">
        <v>0</v>
      </c>
      <c r="Q115">
        <v>0</v>
      </c>
      <c r="R115">
        <v>3026</v>
      </c>
      <c r="S115">
        <v>2.8241390000000002</v>
      </c>
      <c r="T115">
        <v>355</v>
      </c>
      <c r="U115">
        <v>628001.1</v>
      </c>
      <c r="V115">
        <v>21.72053</v>
      </c>
      <c r="W115">
        <v>-1</v>
      </c>
      <c r="Y115">
        <v>4.0000000000000002E-4</v>
      </c>
      <c r="Z115">
        <v>0.65</v>
      </c>
      <c r="AA115">
        <v>0.67</v>
      </c>
      <c r="AB115">
        <v>10</v>
      </c>
      <c r="AC115">
        <v>0.3</v>
      </c>
      <c r="AD115">
        <v>1.768</v>
      </c>
      <c r="AE115">
        <v>150</v>
      </c>
      <c r="AF115">
        <v>196.15</v>
      </c>
      <c r="AG115">
        <v>121.153846153846</v>
      </c>
      <c r="AH115">
        <v>30</v>
      </c>
      <c r="AI115">
        <v>301.15384599999999</v>
      </c>
      <c r="AJ115">
        <v>39.129649999999998</v>
      </c>
      <c r="AK115">
        <v>245</v>
      </c>
      <c r="AL115">
        <v>50</v>
      </c>
      <c r="AM115">
        <v>70</v>
      </c>
      <c r="AN115">
        <v>0</v>
      </c>
      <c r="AO115">
        <v>0</v>
      </c>
      <c r="AP115">
        <v>3026</v>
      </c>
      <c r="AQ115">
        <v>2.8241390000000002</v>
      </c>
      <c r="AR115">
        <v>154</v>
      </c>
      <c r="AS115">
        <v>272428.7</v>
      </c>
      <c r="AT115">
        <v>14.25719</v>
      </c>
      <c r="AU115">
        <v>-1</v>
      </c>
    </row>
    <row r="116" spans="1:47" x14ac:dyDescent="0.3">
      <c r="A116">
        <v>4.0000000000000002E-4</v>
      </c>
      <c r="B116">
        <v>0.65</v>
      </c>
      <c r="C116">
        <v>0.67</v>
      </c>
      <c r="D116">
        <v>10</v>
      </c>
      <c r="E116">
        <v>0.3</v>
      </c>
      <c r="F116">
        <v>1.768</v>
      </c>
      <c r="G116">
        <v>150</v>
      </c>
      <c r="H116">
        <v>196.15</v>
      </c>
      <c r="I116">
        <v>121.153846153846</v>
      </c>
      <c r="J116">
        <v>40</v>
      </c>
      <c r="K116">
        <v>311.15384599999999</v>
      </c>
      <c r="L116">
        <v>38.2166</v>
      </c>
      <c r="M116">
        <v>245</v>
      </c>
      <c r="N116">
        <v>50</v>
      </c>
      <c r="O116">
        <v>70</v>
      </c>
      <c r="P116">
        <v>0</v>
      </c>
      <c r="Q116">
        <v>0</v>
      </c>
      <c r="R116">
        <v>3047</v>
      </c>
      <c r="S116">
        <v>3.0258039999999999</v>
      </c>
      <c r="T116">
        <v>337</v>
      </c>
      <c r="U116">
        <v>556425.80000000005</v>
      </c>
      <c r="V116">
        <v>21.156189999999999</v>
      </c>
      <c r="W116">
        <v>-1</v>
      </c>
      <c r="Y116">
        <v>4.0000000000000002E-4</v>
      </c>
      <c r="Z116">
        <v>0.65</v>
      </c>
      <c r="AA116">
        <v>0.67</v>
      </c>
      <c r="AB116">
        <v>10</v>
      </c>
      <c r="AC116">
        <v>0.3</v>
      </c>
      <c r="AD116">
        <v>1.768</v>
      </c>
      <c r="AE116">
        <v>150</v>
      </c>
      <c r="AF116">
        <v>196.15</v>
      </c>
      <c r="AG116">
        <v>121.153846153846</v>
      </c>
      <c r="AH116">
        <v>40</v>
      </c>
      <c r="AI116">
        <v>311.15384599999999</v>
      </c>
      <c r="AJ116">
        <v>38.2166</v>
      </c>
      <c r="AK116">
        <v>245</v>
      </c>
      <c r="AL116">
        <v>50</v>
      </c>
      <c r="AM116">
        <v>70</v>
      </c>
      <c r="AN116">
        <v>0</v>
      </c>
      <c r="AO116">
        <v>0</v>
      </c>
      <c r="AP116">
        <v>3047</v>
      </c>
      <c r="AQ116">
        <v>3.0258039999999999</v>
      </c>
      <c r="AR116">
        <v>122</v>
      </c>
      <c r="AS116">
        <v>201436</v>
      </c>
      <c r="AT116">
        <v>12.682930000000001</v>
      </c>
      <c r="AU116">
        <v>-1</v>
      </c>
    </row>
    <row r="117" spans="1:47" x14ac:dyDescent="0.3">
      <c r="A117">
        <v>4.0000000000000002E-4</v>
      </c>
      <c r="B117">
        <v>0.65</v>
      </c>
      <c r="C117">
        <v>0.67</v>
      </c>
      <c r="D117">
        <v>10</v>
      </c>
      <c r="E117">
        <v>0.3</v>
      </c>
      <c r="F117">
        <v>1.768</v>
      </c>
      <c r="G117">
        <v>150</v>
      </c>
      <c r="H117">
        <v>196.15</v>
      </c>
      <c r="I117">
        <v>121.153846153846</v>
      </c>
      <c r="J117">
        <v>50</v>
      </c>
      <c r="K117">
        <v>321.15384599999999</v>
      </c>
      <c r="L117">
        <v>37.33907</v>
      </c>
      <c r="M117">
        <v>245</v>
      </c>
      <c r="N117">
        <v>50</v>
      </c>
      <c r="O117">
        <v>70</v>
      </c>
      <c r="P117">
        <v>0</v>
      </c>
      <c r="Q117">
        <v>0</v>
      </c>
      <c r="R117">
        <v>3220</v>
      </c>
      <c r="S117">
        <v>3.6425939999999999</v>
      </c>
      <c r="T117">
        <v>339</v>
      </c>
      <c r="U117">
        <v>464950.9</v>
      </c>
      <c r="V117">
        <v>21.2196</v>
      </c>
      <c r="W117">
        <v>-1</v>
      </c>
      <c r="Y117">
        <v>4.0000000000000002E-4</v>
      </c>
      <c r="Z117">
        <v>0.65</v>
      </c>
      <c r="AA117">
        <v>0.67</v>
      </c>
      <c r="AB117">
        <v>10</v>
      </c>
      <c r="AC117">
        <v>0.3</v>
      </c>
      <c r="AD117">
        <v>1.768</v>
      </c>
      <c r="AE117">
        <v>150</v>
      </c>
      <c r="AF117">
        <v>196.15</v>
      </c>
      <c r="AG117">
        <v>121.153846153846</v>
      </c>
      <c r="AH117">
        <v>50</v>
      </c>
      <c r="AI117">
        <v>321.15384599999999</v>
      </c>
      <c r="AJ117">
        <v>37.33907</v>
      </c>
      <c r="AK117">
        <v>245</v>
      </c>
      <c r="AL117">
        <v>50</v>
      </c>
      <c r="AM117">
        <v>70</v>
      </c>
      <c r="AN117">
        <v>0</v>
      </c>
      <c r="AO117">
        <v>0</v>
      </c>
      <c r="AP117">
        <v>3221</v>
      </c>
      <c r="AQ117">
        <v>3.6611289999999999</v>
      </c>
      <c r="AR117">
        <v>113</v>
      </c>
      <c r="AS117">
        <v>154199</v>
      </c>
      <c r="AT117">
        <v>12.2043</v>
      </c>
      <c r="AU117">
        <v>-1</v>
      </c>
    </row>
    <row r="118" spans="1:47" x14ac:dyDescent="0.3">
      <c r="A118">
        <v>4.0000000000000002E-4</v>
      </c>
      <c r="B118">
        <v>0.65</v>
      </c>
      <c r="C118">
        <v>0.67</v>
      </c>
      <c r="D118">
        <v>10</v>
      </c>
      <c r="E118">
        <v>0.3</v>
      </c>
      <c r="F118">
        <v>1.768</v>
      </c>
      <c r="G118">
        <v>150</v>
      </c>
      <c r="H118">
        <v>196.15</v>
      </c>
      <c r="I118">
        <v>121.153846153846</v>
      </c>
      <c r="J118">
        <v>60</v>
      </c>
      <c r="K118">
        <v>331.15384599999999</v>
      </c>
      <c r="L118">
        <v>36.495420000000003</v>
      </c>
      <c r="M118">
        <v>245</v>
      </c>
      <c r="N118">
        <v>50</v>
      </c>
      <c r="O118">
        <v>70</v>
      </c>
      <c r="P118">
        <v>0</v>
      </c>
      <c r="Q118">
        <v>0</v>
      </c>
      <c r="R118">
        <v>3363</v>
      </c>
      <c r="S118">
        <v>4.2791959999999998</v>
      </c>
      <c r="T118">
        <v>377</v>
      </c>
      <c r="U118">
        <v>440146.5</v>
      </c>
      <c r="V118">
        <v>22.39188</v>
      </c>
      <c r="W118">
        <v>-1</v>
      </c>
      <c r="Y118">
        <v>4.0000000000000002E-4</v>
      </c>
      <c r="Z118">
        <v>0.65</v>
      </c>
      <c r="AA118">
        <v>0.67</v>
      </c>
      <c r="AB118">
        <v>10</v>
      </c>
      <c r="AC118">
        <v>0.3</v>
      </c>
      <c r="AD118">
        <v>1.768</v>
      </c>
      <c r="AE118">
        <v>150</v>
      </c>
      <c r="AF118">
        <v>196.15</v>
      </c>
      <c r="AG118">
        <v>121.153846153846</v>
      </c>
      <c r="AH118">
        <v>60</v>
      </c>
      <c r="AI118">
        <v>331.15384599999999</v>
      </c>
      <c r="AJ118">
        <v>36.495420000000003</v>
      </c>
      <c r="AK118">
        <v>245</v>
      </c>
      <c r="AL118">
        <v>50</v>
      </c>
      <c r="AM118">
        <v>70</v>
      </c>
      <c r="AN118">
        <v>0</v>
      </c>
      <c r="AO118">
        <v>0</v>
      </c>
      <c r="AP118">
        <v>3363</v>
      </c>
      <c r="AQ118">
        <v>4.2791959999999998</v>
      </c>
      <c r="AR118">
        <v>127</v>
      </c>
      <c r="AS118">
        <v>148272.20000000001</v>
      </c>
      <c r="AT118">
        <v>12.9413</v>
      </c>
      <c r="AU118">
        <v>-1</v>
      </c>
    </row>
    <row r="119" spans="1:47" x14ac:dyDescent="0.3">
      <c r="A119">
        <v>4.0000000000000002E-4</v>
      </c>
      <c r="B119">
        <v>0.65</v>
      </c>
      <c r="C119">
        <v>0.67</v>
      </c>
      <c r="D119">
        <v>10</v>
      </c>
      <c r="E119">
        <v>0.3</v>
      </c>
      <c r="F119">
        <v>1.768</v>
      </c>
      <c r="G119">
        <v>150</v>
      </c>
      <c r="H119">
        <v>196.15</v>
      </c>
      <c r="I119">
        <v>121.153846153846</v>
      </c>
      <c r="J119">
        <v>70</v>
      </c>
      <c r="K119">
        <v>341.15384599999999</v>
      </c>
      <c r="L119">
        <v>35.684049999999999</v>
      </c>
      <c r="M119">
        <v>245</v>
      </c>
      <c r="N119">
        <v>50</v>
      </c>
      <c r="O119">
        <v>70</v>
      </c>
      <c r="P119">
        <v>0</v>
      </c>
      <c r="Q119">
        <v>0</v>
      </c>
      <c r="R119">
        <v>3372</v>
      </c>
      <c r="S119">
        <v>4.4326549999999996</v>
      </c>
      <c r="T119">
        <v>344</v>
      </c>
      <c r="U119">
        <v>387715</v>
      </c>
      <c r="V119">
        <v>21.37734</v>
      </c>
      <c r="W119">
        <v>-1</v>
      </c>
      <c r="Y119">
        <v>4.0000000000000002E-4</v>
      </c>
      <c r="Z119">
        <v>0.65</v>
      </c>
      <c r="AA119">
        <v>0.67</v>
      </c>
      <c r="AB119">
        <v>10</v>
      </c>
      <c r="AC119">
        <v>0.3</v>
      </c>
      <c r="AD119">
        <v>1.768</v>
      </c>
      <c r="AE119">
        <v>150</v>
      </c>
      <c r="AF119">
        <v>196.15</v>
      </c>
      <c r="AG119">
        <v>121.153846153846</v>
      </c>
      <c r="AH119">
        <v>70</v>
      </c>
      <c r="AI119">
        <v>341.15384599999999</v>
      </c>
      <c r="AJ119">
        <v>35.684049999999999</v>
      </c>
      <c r="AK119">
        <v>245</v>
      </c>
      <c r="AL119">
        <v>50</v>
      </c>
      <c r="AM119">
        <v>70</v>
      </c>
      <c r="AN119">
        <v>0</v>
      </c>
      <c r="AO119">
        <v>0</v>
      </c>
      <c r="AP119">
        <v>3372</v>
      </c>
      <c r="AQ119">
        <v>4.4326549999999996</v>
      </c>
      <c r="AR119">
        <v>125</v>
      </c>
      <c r="AS119">
        <v>140884.79999999999</v>
      </c>
      <c r="AT119">
        <v>12.838559999999999</v>
      </c>
      <c r="AU119">
        <v>-1</v>
      </c>
    </row>
    <row r="120" spans="1:47" x14ac:dyDescent="0.3">
      <c r="A120">
        <v>4.0000000000000002E-4</v>
      </c>
      <c r="B120">
        <v>0.65</v>
      </c>
      <c r="C120">
        <v>0.67</v>
      </c>
      <c r="D120">
        <v>10</v>
      </c>
      <c r="E120">
        <v>0.3</v>
      </c>
      <c r="F120">
        <v>1.768</v>
      </c>
      <c r="G120">
        <v>150</v>
      </c>
      <c r="H120">
        <v>196.15</v>
      </c>
      <c r="I120">
        <v>121.153846153846</v>
      </c>
      <c r="J120">
        <v>80</v>
      </c>
      <c r="K120">
        <v>351.15384599999999</v>
      </c>
      <c r="L120">
        <v>34.903469999999999</v>
      </c>
      <c r="M120">
        <v>245</v>
      </c>
      <c r="N120">
        <v>50</v>
      </c>
      <c r="O120">
        <v>70</v>
      </c>
      <c r="P120">
        <v>0</v>
      </c>
      <c r="Q120">
        <v>0</v>
      </c>
      <c r="R120">
        <v>3426</v>
      </c>
      <c r="S120">
        <v>4.809266</v>
      </c>
      <c r="T120">
        <v>372</v>
      </c>
      <c r="U120">
        <v>386440.2</v>
      </c>
      <c r="V120">
        <v>22.24099</v>
      </c>
      <c r="W120">
        <v>-1</v>
      </c>
      <c r="Y120">
        <v>4.0000000000000002E-4</v>
      </c>
      <c r="Z120">
        <v>0.65</v>
      </c>
      <c r="AA120">
        <v>0.67</v>
      </c>
      <c r="AB120">
        <v>10</v>
      </c>
      <c r="AC120">
        <v>0.3</v>
      </c>
      <c r="AD120">
        <v>1.768</v>
      </c>
      <c r="AE120">
        <v>150</v>
      </c>
      <c r="AF120">
        <v>196.15</v>
      </c>
      <c r="AG120">
        <v>121.153846153846</v>
      </c>
      <c r="AH120">
        <v>80</v>
      </c>
      <c r="AI120">
        <v>351.15384599999999</v>
      </c>
      <c r="AJ120">
        <v>34.903469999999999</v>
      </c>
      <c r="AK120">
        <v>245</v>
      </c>
      <c r="AL120">
        <v>50</v>
      </c>
      <c r="AM120">
        <v>70</v>
      </c>
      <c r="AN120">
        <v>0</v>
      </c>
      <c r="AO120">
        <v>0</v>
      </c>
      <c r="AP120">
        <v>3426</v>
      </c>
      <c r="AQ120">
        <v>4.809266</v>
      </c>
      <c r="AR120">
        <v>115</v>
      </c>
      <c r="AS120">
        <v>119464</v>
      </c>
      <c r="AT120">
        <v>12.312250000000001</v>
      </c>
      <c r="AU120">
        <v>-1</v>
      </c>
    </row>
    <row r="121" spans="1:47" x14ac:dyDescent="0.3">
      <c r="A121">
        <v>4.0000000000000002E-4</v>
      </c>
      <c r="B121">
        <v>0.65</v>
      </c>
      <c r="C121">
        <v>0.67</v>
      </c>
      <c r="D121">
        <v>10</v>
      </c>
      <c r="E121">
        <v>0.3</v>
      </c>
      <c r="F121">
        <v>1.768</v>
      </c>
      <c r="G121">
        <v>150</v>
      </c>
      <c r="H121">
        <v>196.15</v>
      </c>
      <c r="I121">
        <v>121.153846153846</v>
      </c>
      <c r="J121">
        <v>90</v>
      </c>
      <c r="K121">
        <v>361.15384599999999</v>
      </c>
      <c r="L121">
        <v>34.152230000000003</v>
      </c>
      <c r="M121">
        <v>245</v>
      </c>
      <c r="N121">
        <v>50</v>
      </c>
      <c r="O121">
        <v>70</v>
      </c>
      <c r="P121">
        <v>0</v>
      </c>
      <c r="Q121">
        <v>0</v>
      </c>
      <c r="R121">
        <v>3631</v>
      </c>
      <c r="S121">
        <v>5.8290059999999997</v>
      </c>
      <c r="T121">
        <v>326</v>
      </c>
      <c r="U121">
        <v>279409.5</v>
      </c>
      <c r="V121">
        <v>20.80414</v>
      </c>
      <c r="W121">
        <v>-1</v>
      </c>
      <c r="Y121">
        <v>4.0000000000000002E-4</v>
      </c>
      <c r="Z121">
        <v>0.65</v>
      </c>
      <c r="AA121">
        <v>0.67</v>
      </c>
      <c r="AB121">
        <v>10</v>
      </c>
      <c r="AC121">
        <v>0.3</v>
      </c>
      <c r="AD121">
        <v>1.768</v>
      </c>
      <c r="AE121">
        <v>150</v>
      </c>
      <c r="AF121">
        <v>196.15</v>
      </c>
      <c r="AG121">
        <v>121.153846153846</v>
      </c>
      <c r="AH121">
        <v>90</v>
      </c>
      <c r="AI121">
        <v>361.15384599999999</v>
      </c>
      <c r="AJ121">
        <v>34.152230000000003</v>
      </c>
      <c r="AK121">
        <v>245</v>
      </c>
      <c r="AL121">
        <v>50</v>
      </c>
      <c r="AM121">
        <v>70</v>
      </c>
      <c r="AN121">
        <v>0</v>
      </c>
      <c r="AO121">
        <v>0</v>
      </c>
      <c r="AP121">
        <v>3631</v>
      </c>
      <c r="AQ121">
        <v>5.8290059999999997</v>
      </c>
      <c r="AR121">
        <v>94</v>
      </c>
      <c r="AS121">
        <v>80565.94</v>
      </c>
      <c r="AT121">
        <v>11.12754</v>
      </c>
      <c r="AU121">
        <v>-1</v>
      </c>
    </row>
    <row r="122" spans="1:47" x14ac:dyDescent="0.3">
      <c r="A122">
        <v>4.0000000000000002E-4</v>
      </c>
      <c r="B122">
        <v>0.65</v>
      </c>
      <c r="C122">
        <v>0.67</v>
      </c>
      <c r="D122">
        <v>10</v>
      </c>
      <c r="E122">
        <v>0.3</v>
      </c>
      <c r="F122">
        <v>1.768</v>
      </c>
      <c r="G122">
        <v>150</v>
      </c>
      <c r="H122">
        <v>196.15</v>
      </c>
      <c r="I122">
        <v>121.153846153846</v>
      </c>
      <c r="J122">
        <v>100</v>
      </c>
      <c r="K122">
        <v>371.15384599999999</v>
      </c>
      <c r="L122">
        <v>33.428939999999997</v>
      </c>
      <c r="M122">
        <v>245</v>
      </c>
      <c r="N122">
        <v>50</v>
      </c>
      <c r="O122">
        <v>70</v>
      </c>
      <c r="P122">
        <v>0</v>
      </c>
      <c r="Q122">
        <v>0</v>
      </c>
      <c r="R122">
        <v>3699</v>
      </c>
      <c r="S122">
        <v>6.7271640000000001</v>
      </c>
      <c r="T122">
        <v>343</v>
      </c>
      <c r="U122">
        <v>254730.1</v>
      </c>
      <c r="V122">
        <v>21.345880000000001</v>
      </c>
      <c r="W122">
        <v>-1</v>
      </c>
      <c r="Y122">
        <v>4.0000000000000002E-4</v>
      </c>
      <c r="Z122">
        <v>0.65</v>
      </c>
      <c r="AA122">
        <v>0.67</v>
      </c>
      <c r="AB122">
        <v>10</v>
      </c>
      <c r="AC122">
        <v>0.3</v>
      </c>
      <c r="AD122">
        <v>1.768</v>
      </c>
      <c r="AE122">
        <v>150</v>
      </c>
      <c r="AF122">
        <v>196.15</v>
      </c>
      <c r="AG122">
        <v>121.153846153846</v>
      </c>
      <c r="AH122">
        <v>100</v>
      </c>
      <c r="AI122">
        <v>371.15384599999999</v>
      </c>
      <c r="AJ122">
        <v>33.428939999999997</v>
      </c>
      <c r="AK122">
        <v>245</v>
      </c>
      <c r="AL122">
        <v>50</v>
      </c>
      <c r="AM122">
        <v>70</v>
      </c>
      <c r="AN122">
        <v>0</v>
      </c>
      <c r="AO122">
        <v>0</v>
      </c>
      <c r="AP122">
        <v>3699</v>
      </c>
      <c r="AQ122">
        <v>6.7271640000000001</v>
      </c>
      <c r="AR122">
        <v>106</v>
      </c>
      <c r="AS122">
        <v>78721.25</v>
      </c>
      <c r="AT122">
        <v>11.818860000000001</v>
      </c>
      <c r="AU122">
        <v>-1</v>
      </c>
    </row>
    <row r="123" spans="1:47" x14ac:dyDescent="0.3">
      <c r="A123">
        <v>4.0000000000000002E-4</v>
      </c>
      <c r="B123">
        <v>0.65</v>
      </c>
      <c r="C123">
        <v>0.67</v>
      </c>
      <c r="D123">
        <v>10</v>
      </c>
      <c r="E123">
        <v>0.3</v>
      </c>
      <c r="F123">
        <v>1.768</v>
      </c>
      <c r="G123">
        <v>150</v>
      </c>
      <c r="H123">
        <v>196.15</v>
      </c>
      <c r="I123">
        <v>121.153846153846</v>
      </c>
      <c r="J123">
        <v>0</v>
      </c>
      <c r="K123">
        <v>271.15384599999999</v>
      </c>
      <c r="L123">
        <v>42.099260000000001</v>
      </c>
      <c r="M123">
        <v>245</v>
      </c>
      <c r="N123">
        <v>50</v>
      </c>
      <c r="O123">
        <v>70</v>
      </c>
      <c r="P123">
        <v>2</v>
      </c>
      <c r="Q123">
        <v>8.0834770000000005E-5</v>
      </c>
      <c r="R123">
        <v>2737</v>
      </c>
      <c r="S123">
        <v>1.432186</v>
      </c>
      <c r="T123">
        <v>341</v>
      </c>
      <c r="U123">
        <v>1189524</v>
      </c>
      <c r="V123">
        <v>21.282830000000001</v>
      </c>
      <c r="W123" s="4">
        <v>14000000000</v>
      </c>
      <c r="Y123">
        <v>4.0000000000000002E-4</v>
      </c>
      <c r="Z123">
        <v>0.65</v>
      </c>
      <c r="AA123">
        <v>0.67</v>
      </c>
      <c r="AB123">
        <v>10</v>
      </c>
      <c r="AC123">
        <v>0.3</v>
      </c>
      <c r="AD123">
        <v>1.768</v>
      </c>
      <c r="AE123">
        <v>150</v>
      </c>
      <c r="AF123">
        <v>196.15</v>
      </c>
      <c r="AG123">
        <v>121.153846153846</v>
      </c>
      <c r="AH123">
        <v>0</v>
      </c>
      <c r="AI123">
        <v>271.15384599999999</v>
      </c>
      <c r="AJ123">
        <v>42.099260000000001</v>
      </c>
      <c r="AK123">
        <v>245</v>
      </c>
      <c r="AL123">
        <v>50</v>
      </c>
      <c r="AM123">
        <v>70</v>
      </c>
      <c r="AN123">
        <v>0</v>
      </c>
      <c r="AO123">
        <v>0</v>
      </c>
      <c r="AP123">
        <v>2820</v>
      </c>
      <c r="AQ123">
        <v>1.8316269999999999</v>
      </c>
      <c r="AR123">
        <v>168</v>
      </c>
      <c r="AS123">
        <v>458237.2</v>
      </c>
      <c r="AT123">
        <v>14.89466</v>
      </c>
      <c r="AU123">
        <v>-1</v>
      </c>
    </row>
    <row r="124" spans="1:47" x14ac:dyDescent="0.3">
      <c r="A124" t="s">
        <v>74</v>
      </c>
      <c r="B124" t="s">
        <v>74</v>
      </c>
      <c r="C124" t="s">
        <v>74</v>
      </c>
      <c r="D124" t="s">
        <v>74</v>
      </c>
      <c r="E124" t="s">
        <v>74</v>
      </c>
      <c r="F124" t="s">
        <v>74</v>
      </c>
      <c r="G124" t="s">
        <v>75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>
        <v>90</v>
      </c>
      <c r="Y124" t="s">
        <v>74</v>
      </c>
      <c r="Z124" t="s">
        <v>74</v>
      </c>
      <c r="AA124" t="s">
        <v>74</v>
      </c>
      <c r="AB124" t="s">
        <v>74</v>
      </c>
      <c r="AC124" t="s">
        <v>74</v>
      </c>
      <c r="AD124" t="s">
        <v>74</v>
      </c>
      <c r="AE124" t="s">
        <v>75</v>
      </c>
      <c r="AF124" t="s">
        <v>74</v>
      </c>
      <c r="AG124" t="s">
        <v>74</v>
      </c>
      <c r="AH124" t="s">
        <v>74</v>
      </c>
      <c r="AI124" t="s">
        <v>74</v>
      </c>
      <c r="AJ124" t="s">
        <v>74</v>
      </c>
      <c r="AK124" t="s">
        <v>74</v>
      </c>
      <c r="AL124">
        <v>90</v>
      </c>
    </row>
    <row r="125" spans="1:47" x14ac:dyDescent="0.3">
      <c r="A125">
        <v>4.0000000000000002E-4</v>
      </c>
      <c r="B125">
        <v>0.65</v>
      </c>
      <c r="C125">
        <v>0.67</v>
      </c>
      <c r="D125">
        <v>10</v>
      </c>
      <c r="E125">
        <v>0.3</v>
      </c>
      <c r="F125">
        <v>1.768</v>
      </c>
      <c r="G125">
        <v>150</v>
      </c>
      <c r="H125">
        <v>196.15</v>
      </c>
      <c r="I125">
        <v>121.153846153846</v>
      </c>
      <c r="J125">
        <v>0</v>
      </c>
      <c r="K125">
        <v>271.15384599999999</v>
      </c>
      <c r="L125">
        <v>44.342399999999998</v>
      </c>
      <c r="M125">
        <v>265</v>
      </c>
      <c r="N125">
        <v>50</v>
      </c>
      <c r="O125">
        <v>90</v>
      </c>
      <c r="P125">
        <v>20</v>
      </c>
      <c r="Q125">
        <v>0.33485680000000001</v>
      </c>
      <c r="R125">
        <v>2200</v>
      </c>
      <c r="S125">
        <v>3.667357</v>
      </c>
      <c r="T125">
        <v>364</v>
      </c>
      <c r="U125">
        <v>495868.3</v>
      </c>
      <c r="V125">
        <v>21.997530000000001</v>
      </c>
      <c r="W125" s="4">
        <v>1480000</v>
      </c>
      <c r="Y125">
        <v>4.0000000000000002E-4</v>
      </c>
      <c r="Z125">
        <v>0.65</v>
      </c>
      <c r="AA125">
        <v>0.67</v>
      </c>
      <c r="AB125">
        <v>10</v>
      </c>
      <c r="AC125">
        <v>0.3</v>
      </c>
      <c r="AD125">
        <v>1.768</v>
      </c>
      <c r="AE125">
        <v>150</v>
      </c>
      <c r="AF125">
        <v>196.15</v>
      </c>
      <c r="AG125">
        <v>121.153846153846</v>
      </c>
      <c r="AH125">
        <v>0</v>
      </c>
      <c r="AI125">
        <v>271.15384599999999</v>
      </c>
      <c r="AJ125">
        <v>44.342399999999998</v>
      </c>
      <c r="AK125">
        <v>265</v>
      </c>
      <c r="AL125">
        <v>50</v>
      </c>
      <c r="AM125">
        <v>90</v>
      </c>
      <c r="AN125">
        <v>0</v>
      </c>
      <c r="AO125">
        <v>0</v>
      </c>
      <c r="AP125">
        <v>2276</v>
      </c>
      <c r="AQ125">
        <v>5.8289140000000002</v>
      </c>
      <c r="AR125">
        <v>283</v>
      </c>
      <c r="AS125">
        <v>242558.7</v>
      </c>
      <c r="AT125">
        <v>19.36938</v>
      </c>
      <c r="AU125">
        <v>-1</v>
      </c>
    </row>
    <row r="126" spans="1:47" x14ac:dyDescent="0.3">
      <c r="A126">
        <v>4.0000000000000002E-4</v>
      </c>
      <c r="B126">
        <v>0.65</v>
      </c>
      <c r="C126">
        <v>0.67</v>
      </c>
      <c r="D126">
        <v>10</v>
      </c>
      <c r="E126">
        <v>0.3</v>
      </c>
      <c r="F126">
        <v>1.768</v>
      </c>
      <c r="G126">
        <v>150</v>
      </c>
      <c r="H126">
        <v>196.15</v>
      </c>
      <c r="I126">
        <v>121.153846153846</v>
      </c>
      <c r="J126">
        <v>10</v>
      </c>
      <c r="K126">
        <v>281.15384599999999</v>
      </c>
      <c r="L126">
        <v>43.30583</v>
      </c>
      <c r="M126">
        <v>265</v>
      </c>
      <c r="N126">
        <v>50</v>
      </c>
      <c r="O126">
        <v>90</v>
      </c>
      <c r="P126">
        <v>11</v>
      </c>
      <c r="Q126">
        <v>4.9806290000000003E-2</v>
      </c>
      <c r="R126">
        <v>2423</v>
      </c>
      <c r="S126">
        <v>6.5512069999999998</v>
      </c>
      <c r="T126">
        <v>309</v>
      </c>
      <c r="U126">
        <v>235643.4</v>
      </c>
      <c r="V126">
        <v>20.248560000000001</v>
      </c>
      <c r="W126" s="4">
        <v>4730000</v>
      </c>
      <c r="Y126">
        <v>4.0000000000000002E-4</v>
      </c>
      <c r="Z126">
        <v>0.65</v>
      </c>
      <c r="AA126">
        <v>0.67</v>
      </c>
      <c r="AB126">
        <v>10</v>
      </c>
      <c r="AC126">
        <v>0.3</v>
      </c>
      <c r="AD126">
        <v>1.768</v>
      </c>
      <c r="AE126">
        <v>150</v>
      </c>
      <c r="AF126">
        <v>196.15</v>
      </c>
      <c r="AG126">
        <v>121.153846153846</v>
      </c>
      <c r="AH126">
        <v>10</v>
      </c>
      <c r="AI126">
        <v>281.15384599999999</v>
      </c>
      <c r="AJ126">
        <v>43.30583</v>
      </c>
      <c r="AK126">
        <v>265</v>
      </c>
      <c r="AL126">
        <v>50</v>
      </c>
      <c r="AM126">
        <v>90</v>
      </c>
      <c r="AN126">
        <v>0</v>
      </c>
      <c r="AO126">
        <v>0</v>
      </c>
      <c r="AP126">
        <v>2492</v>
      </c>
      <c r="AQ126">
        <v>8.3817170000000001</v>
      </c>
      <c r="AR126">
        <v>242</v>
      </c>
      <c r="AS126">
        <v>144244.9</v>
      </c>
      <c r="AT126">
        <v>17.898949999999999</v>
      </c>
      <c r="AU126">
        <v>-1</v>
      </c>
    </row>
    <row r="127" spans="1:47" x14ac:dyDescent="0.3">
      <c r="A127">
        <v>4.0000000000000002E-4</v>
      </c>
      <c r="B127">
        <v>0.65</v>
      </c>
      <c r="C127">
        <v>0.67</v>
      </c>
      <c r="D127">
        <v>10</v>
      </c>
      <c r="E127">
        <v>0.3</v>
      </c>
      <c r="F127">
        <v>1.768</v>
      </c>
      <c r="G127">
        <v>150</v>
      </c>
      <c r="H127">
        <v>196.15</v>
      </c>
      <c r="I127">
        <v>121.153846153846</v>
      </c>
      <c r="J127">
        <v>20</v>
      </c>
      <c r="K127">
        <v>291.15384599999999</v>
      </c>
      <c r="L127">
        <v>42.307569999999998</v>
      </c>
      <c r="M127">
        <v>265</v>
      </c>
      <c r="N127">
        <v>50</v>
      </c>
      <c r="O127">
        <v>90</v>
      </c>
      <c r="P127">
        <v>6</v>
      </c>
      <c r="Q127">
        <v>4.3255500000000002E-2</v>
      </c>
      <c r="R127">
        <v>2372</v>
      </c>
      <c r="S127">
        <v>0.67206869999999996</v>
      </c>
      <c r="T127">
        <v>347</v>
      </c>
      <c r="U127">
        <v>2579491</v>
      </c>
      <c r="V127">
        <v>21.47146</v>
      </c>
      <c r="W127" s="4">
        <v>59600000</v>
      </c>
      <c r="Y127">
        <v>4.0000000000000002E-4</v>
      </c>
      <c r="Z127">
        <v>0.65</v>
      </c>
      <c r="AA127">
        <v>0.67</v>
      </c>
      <c r="AB127">
        <v>10</v>
      </c>
      <c r="AC127">
        <v>0.3</v>
      </c>
      <c r="AD127">
        <v>1.768</v>
      </c>
      <c r="AE127">
        <v>150</v>
      </c>
      <c r="AF127">
        <v>196.15</v>
      </c>
      <c r="AG127">
        <v>121.153846153846</v>
      </c>
      <c r="AH127">
        <v>20</v>
      </c>
      <c r="AI127">
        <v>291.15384599999999</v>
      </c>
      <c r="AJ127">
        <v>42.307569999999998</v>
      </c>
      <c r="AK127">
        <v>265</v>
      </c>
      <c r="AL127">
        <v>50</v>
      </c>
      <c r="AM127">
        <v>90</v>
      </c>
      <c r="AN127">
        <v>0</v>
      </c>
      <c r="AO127">
        <v>0</v>
      </c>
      <c r="AP127">
        <v>2537</v>
      </c>
      <c r="AQ127">
        <v>1.4587760000000001</v>
      </c>
      <c r="AR127">
        <v>232</v>
      </c>
      <c r="AS127">
        <v>794543.2</v>
      </c>
      <c r="AT127">
        <v>17.522269999999999</v>
      </c>
      <c r="AU127">
        <v>-1</v>
      </c>
    </row>
    <row r="128" spans="1:47" x14ac:dyDescent="0.3">
      <c r="A128">
        <v>4.0000000000000002E-4</v>
      </c>
      <c r="B128">
        <v>0.65</v>
      </c>
      <c r="C128">
        <v>0.67</v>
      </c>
      <c r="D128">
        <v>10</v>
      </c>
      <c r="E128">
        <v>0.3</v>
      </c>
      <c r="F128">
        <v>1.768</v>
      </c>
      <c r="G128">
        <v>150</v>
      </c>
      <c r="H128">
        <v>196.15</v>
      </c>
      <c r="I128">
        <v>121.153846153846</v>
      </c>
      <c r="J128">
        <v>30</v>
      </c>
      <c r="K128">
        <v>301.15384599999999</v>
      </c>
      <c r="L128">
        <v>41.346119999999999</v>
      </c>
      <c r="M128">
        <v>265</v>
      </c>
      <c r="N128">
        <v>50</v>
      </c>
      <c r="O128">
        <v>90</v>
      </c>
      <c r="P128">
        <v>0</v>
      </c>
      <c r="Q128">
        <v>0</v>
      </c>
      <c r="R128">
        <v>2454</v>
      </c>
      <c r="S128">
        <v>0.7593915</v>
      </c>
      <c r="T128">
        <v>360</v>
      </c>
      <c r="U128">
        <v>2368399</v>
      </c>
      <c r="V128">
        <v>21.874829999999999</v>
      </c>
      <c r="W128">
        <v>-1</v>
      </c>
      <c r="Y128">
        <v>4.0000000000000002E-4</v>
      </c>
      <c r="Z128">
        <v>0.65</v>
      </c>
      <c r="AA128">
        <v>0.67</v>
      </c>
      <c r="AB128">
        <v>10</v>
      </c>
      <c r="AC128">
        <v>0.3</v>
      </c>
      <c r="AD128">
        <v>1.768</v>
      </c>
      <c r="AE128">
        <v>150</v>
      </c>
      <c r="AF128">
        <v>196.15</v>
      </c>
      <c r="AG128">
        <v>121.153846153846</v>
      </c>
      <c r="AH128">
        <v>30</v>
      </c>
      <c r="AI128">
        <v>301.15384599999999</v>
      </c>
      <c r="AJ128">
        <v>41.346119999999999</v>
      </c>
      <c r="AK128">
        <v>265</v>
      </c>
      <c r="AL128">
        <v>50</v>
      </c>
      <c r="AM128">
        <v>90</v>
      </c>
      <c r="AN128">
        <v>0</v>
      </c>
      <c r="AO128">
        <v>0</v>
      </c>
      <c r="AP128">
        <v>2516</v>
      </c>
      <c r="AQ128">
        <v>0.77749550000000001</v>
      </c>
      <c r="AR128">
        <v>252</v>
      </c>
      <c r="AS128">
        <v>1619276</v>
      </c>
      <c r="AT128">
        <v>18.26812</v>
      </c>
      <c r="AU128">
        <v>-1</v>
      </c>
    </row>
    <row r="129" spans="1:47" x14ac:dyDescent="0.3">
      <c r="A129">
        <v>4.0000000000000002E-4</v>
      </c>
      <c r="B129">
        <v>0.65</v>
      </c>
      <c r="C129">
        <v>0.67</v>
      </c>
      <c r="D129">
        <v>10</v>
      </c>
      <c r="E129">
        <v>0.3</v>
      </c>
      <c r="F129">
        <v>1.768</v>
      </c>
      <c r="G129">
        <v>150</v>
      </c>
      <c r="H129">
        <v>196.15</v>
      </c>
      <c r="I129">
        <v>121.153846153846</v>
      </c>
      <c r="J129">
        <v>40</v>
      </c>
      <c r="K129">
        <v>311.15384599999999</v>
      </c>
      <c r="L129">
        <v>40.419989999999999</v>
      </c>
      <c r="M129">
        <v>265</v>
      </c>
      <c r="N129">
        <v>50</v>
      </c>
      <c r="O129">
        <v>90</v>
      </c>
      <c r="P129">
        <v>0</v>
      </c>
      <c r="Q129">
        <v>0</v>
      </c>
      <c r="R129">
        <v>2504</v>
      </c>
      <c r="S129">
        <v>0.89218450000000005</v>
      </c>
      <c r="T129">
        <v>380</v>
      </c>
      <c r="U129">
        <v>2127880</v>
      </c>
      <c r="V129">
        <v>22.481950000000001</v>
      </c>
      <c r="W129">
        <v>-1</v>
      </c>
      <c r="Y129">
        <v>4.0000000000000002E-4</v>
      </c>
      <c r="Z129">
        <v>0.65</v>
      </c>
      <c r="AA129">
        <v>0.67</v>
      </c>
      <c r="AB129">
        <v>10</v>
      </c>
      <c r="AC129">
        <v>0.3</v>
      </c>
      <c r="AD129">
        <v>1.768</v>
      </c>
      <c r="AE129">
        <v>150</v>
      </c>
      <c r="AF129">
        <v>196.15</v>
      </c>
      <c r="AG129">
        <v>121.153846153846</v>
      </c>
      <c r="AH129">
        <v>40</v>
      </c>
      <c r="AI129">
        <v>311.15384599999999</v>
      </c>
      <c r="AJ129">
        <v>40.419989999999999</v>
      </c>
      <c r="AK129">
        <v>265</v>
      </c>
      <c r="AL129">
        <v>50</v>
      </c>
      <c r="AM129">
        <v>90</v>
      </c>
      <c r="AN129">
        <v>0</v>
      </c>
      <c r="AO129">
        <v>0</v>
      </c>
      <c r="AP129">
        <v>2534</v>
      </c>
      <c r="AQ129">
        <v>0.88794019999999996</v>
      </c>
      <c r="AR129">
        <v>241</v>
      </c>
      <c r="AS129">
        <v>1355974</v>
      </c>
      <c r="AT129">
        <v>17.861630000000002</v>
      </c>
      <c r="AU129">
        <v>-1</v>
      </c>
    </row>
    <row r="130" spans="1:47" x14ac:dyDescent="0.3">
      <c r="A130">
        <v>4.0000000000000002E-4</v>
      </c>
      <c r="B130">
        <v>0.65</v>
      </c>
      <c r="C130">
        <v>0.67</v>
      </c>
      <c r="D130">
        <v>10</v>
      </c>
      <c r="E130">
        <v>0.3</v>
      </c>
      <c r="F130">
        <v>1.768</v>
      </c>
      <c r="G130">
        <v>150</v>
      </c>
      <c r="H130">
        <v>196.15</v>
      </c>
      <c r="I130">
        <v>121.153846153846</v>
      </c>
      <c r="J130">
        <v>50</v>
      </c>
      <c r="K130">
        <v>321.15384599999999</v>
      </c>
      <c r="L130">
        <v>39.527729999999998</v>
      </c>
      <c r="M130">
        <v>265</v>
      </c>
      <c r="N130">
        <v>50</v>
      </c>
      <c r="O130">
        <v>90</v>
      </c>
      <c r="P130">
        <v>0</v>
      </c>
      <c r="Q130">
        <v>0</v>
      </c>
      <c r="R130">
        <v>2579</v>
      </c>
      <c r="S130">
        <v>1.0799030000000001</v>
      </c>
      <c r="T130">
        <v>345</v>
      </c>
      <c r="U130">
        <v>1596072</v>
      </c>
      <c r="V130">
        <v>21.408760000000001</v>
      </c>
      <c r="W130">
        <v>-1</v>
      </c>
      <c r="Y130">
        <v>4.0000000000000002E-4</v>
      </c>
      <c r="Z130">
        <v>0.65</v>
      </c>
      <c r="AA130">
        <v>0.67</v>
      </c>
      <c r="AB130">
        <v>10</v>
      </c>
      <c r="AC130">
        <v>0.3</v>
      </c>
      <c r="AD130">
        <v>1.768</v>
      </c>
      <c r="AE130">
        <v>150</v>
      </c>
      <c r="AF130">
        <v>196.15</v>
      </c>
      <c r="AG130">
        <v>121.153846153846</v>
      </c>
      <c r="AH130">
        <v>50</v>
      </c>
      <c r="AI130">
        <v>321.15384599999999</v>
      </c>
      <c r="AJ130">
        <v>39.527729999999998</v>
      </c>
      <c r="AK130">
        <v>265</v>
      </c>
      <c r="AL130">
        <v>50</v>
      </c>
      <c r="AM130">
        <v>90</v>
      </c>
      <c r="AN130">
        <v>0</v>
      </c>
      <c r="AO130">
        <v>0</v>
      </c>
      <c r="AP130">
        <v>2579</v>
      </c>
      <c r="AQ130">
        <v>1.0799030000000001</v>
      </c>
      <c r="AR130">
        <v>209</v>
      </c>
      <c r="AS130">
        <v>966895.8</v>
      </c>
      <c r="AT130">
        <v>16.624559999999999</v>
      </c>
      <c r="AU130">
        <v>-1</v>
      </c>
    </row>
    <row r="131" spans="1:47" x14ac:dyDescent="0.3">
      <c r="A131">
        <v>4.0000000000000002E-4</v>
      </c>
      <c r="B131">
        <v>0.65</v>
      </c>
      <c r="C131">
        <v>0.67</v>
      </c>
      <c r="D131">
        <v>10</v>
      </c>
      <c r="E131">
        <v>0.3</v>
      </c>
      <c r="F131">
        <v>1.768</v>
      </c>
      <c r="G131">
        <v>150</v>
      </c>
      <c r="H131">
        <v>196.15</v>
      </c>
      <c r="I131">
        <v>121.153846153846</v>
      </c>
      <c r="J131">
        <v>60</v>
      </c>
      <c r="K131">
        <v>331.15384599999999</v>
      </c>
      <c r="L131">
        <v>38.667920000000002</v>
      </c>
      <c r="M131">
        <v>265</v>
      </c>
      <c r="N131">
        <v>50</v>
      </c>
      <c r="O131">
        <v>90</v>
      </c>
      <c r="P131">
        <v>0</v>
      </c>
      <c r="Q131">
        <v>0</v>
      </c>
      <c r="R131">
        <v>2724</v>
      </c>
      <c r="S131">
        <v>1.3156429999999999</v>
      </c>
      <c r="T131">
        <v>341</v>
      </c>
      <c r="U131">
        <v>1294895</v>
      </c>
      <c r="V131">
        <v>21.282830000000001</v>
      </c>
      <c r="W131">
        <v>-1</v>
      </c>
      <c r="Y131">
        <v>4.0000000000000002E-4</v>
      </c>
      <c r="Z131">
        <v>0.65</v>
      </c>
      <c r="AA131">
        <v>0.67</v>
      </c>
      <c r="AB131">
        <v>10</v>
      </c>
      <c r="AC131">
        <v>0.3</v>
      </c>
      <c r="AD131">
        <v>1.768</v>
      </c>
      <c r="AE131">
        <v>150</v>
      </c>
      <c r="AF131">
        <v>196.15</v>
      </c>
      <c r="AG131">
        <v>121.153846153846</v>
      </c>
      <c r="AH131">
        <v>60</v>
      </c>
      <c r="AI131">
        <v>331.15384599999999</v>
      </c>
      <c r="AJ131">
        <v>38.667920000000002</v>
      </c>
      <c r="AK131">
        <v>265</v>
      </c>
      <c r="AL131">
        <v>50</v>
      </c>
      <c r="AM131">
        <v>90</v>
      </c>
      <c r="AN131">
        <v>0</v>
      </c>
      <c r="AO131">
        <v>0</v>
      </c>
      <c r="AP131">
        <v>2724</v>
      </c>
      <c r="AQ131">
        <v>1.3156429999999999</v>
      </c>
      <c r="AR131">
        <v>202</v>
      </c>
      <c r="AS131">
        <v>767063.7</v>
      </c>
      <c r="AT131">
        <v>16.341850000000001</v>
      </c>
      <c r="AU131">
        <v>-1</v>
      </c>
    </row>
    <row r="132" spans="1:47" x14ac:dyDescent="0.3">
      <c r="A132">
        <v>4.0000000000000002E-4</v>
      </c>
      <c r="B132">
        <v>0.65</v>
      </c>
      <c r="C132">
        <v>0.67</v>
      </c>
      <c r="D132">
        <v>10</v>
      </c>
      <c r="E132">
        <v>0.3</v>
      </c>
      <c r="F132">
        <v>1.768</v>
      </c>
      <c r="G132">
        <v>150</v>
      </c>
      <c r="H132">
        <v>196.15</v>
      </c>
      <c r="I132">
        <v>121.153846153846</v>
      </c>
      <c r="J132">
        <v>70</v>
      </c>
      <c r="K132">
        <v>341.15384599999999</v>
      </c>
      <c r="L132">
        <v>37.839190000000002</v>
      </c>
      <c r="M132">
        <v>265</v>
      </c>
      <c r="N132">
        <v>50</v>
      </c>
      <c r="O132">
        <v>90</v>
      </c>
      <c r="P132">
        <v>0</v>
      </c>
      <c r="Q132">
        <v>0</v>
      </c>
      <c r="R132">
        <v>2626</v>
      </c>
      <c r="S132">
        <v>1.4652849999999999</v>
      </c>
      <c r="T132">
        <v>388</v>
      </c>
      <c r="U132">
        <v>1322902</v>
      </c>
      <c r="V132">
        <v>22.720490000000002</v>
      </c>
      <c r="W132">
        <v>-1</v>
      </c>
      <c r="Y132">
        <v>4.0000000000000002E-4</v>
      </c>
      <c r="Z132">
        <v>0.65</v>
      </c>
      <c r="AA132">
        <v>0.67</v>
      </c>
      <c r="AB132">
        <v>10</v>
      </c>
      <c r="AC132">
        <v>0.3</v>
      </c>
      <c r="AD132">
        <v>1.768</v>
      </c>
      <c r="AE132">
        <v>150</v>
      </c>
      <c r="AF132">
        <v>196.15</v>
      </c>
      <c r="AG132">
        <v>121.153846153846</v>
      </c>
      <c r="AH132">
        <v>70</v>
      </c>
      <c r="AI132">
        <v>341.15384599999999</v>
      </c>
      <c r="AJ132">
        <v>37.839190000000002</v>
      </c>
      <c r="AK132">
        <v>265</v>
      </c>
      <c r="AL132">
        <v>50</v>
      </c>
      <c r="AM132">
        <v>90</v>
      </c>
      <c r="AN132">
        <v>0</v>
      </c>
      <c r="AO132">
        <v>0</v>
      </c>
      <c r="AP132">
        <v>2626</v>
      </c>
      <c r="AQ132">
        <v>1.4652849999999999</v>
      </c>
      <c r="AR132">
        <v>192</v>
      </c>
      <c r="AS132">
        <v>654632.1</v>
      </c>
      <c r="AT132">
        <v>15.92952</v>
      </c>
      <c r="AU132">
        <v>-1</v>
      </c>
    </row>
    <row r="133" spans="1:47" x14ac:dyDescent="0.3">
      <c r="A133">
        <v>4.0000000000000002E-4</v>
      </c>
      <c r="B133">
        <v>0.65</v>
      </c>
      <c r="C133">
        <v>0.67</v>
      </c>
      <c r="D133">
        <v>10</v>
      </c>
      <c r="E133">
        <v>0.3</v>
      </c>
      <c r="F133">
        <v>1.768</v>
      </c>
      <c r="G133">
        <v>150</v>
      </c>
      <c r="H133">
        <v>196.15</v>
      </c>
      <c r="I133">
        <v>121.153846153846</v>
      </c>
      <c r="J133">
        <v>80</v>
      </c>
      <c r="K133">
        <v>351.15384599999999</v>
      </c>
      <c r="L133">
        <v>37.040210000000002</v>
      </c>
      <c r="M133">
        <v>265</v>
      </c>
      <c r="N133">
        <v>50</v>
      </c>
      <c r="O133">
        <v>90</v>
      </c>
      <c r="P133">
        <v>0</v>
      </c>
      <c r="Q133">
        <v>0</v>
      </c>
      <c r="R133">
        <v>2744</v>
      </c>
      <c r="S133">
        <v>1.6163559999999999</v>
      </c>
      <c r="T133">
        <v>371</v>
      </c>
      <c r="U133">
        <v>1146714</v>
      </c>
      <c r="V133">
        <v>22.210699999999999</v>
      </c>
      <c r="W133">
        <v>-1</v>
      </c>
      <c r="Y133">
        <v>4.0000000000000002E-4</v>
      </c>
      <c r="Z133">
        <v>0.65</v>
      </c>
      <c r="AA133">
        <v>0.67</v>
      </c>
      <c r="AB133">
        <v>10</v>
      </c>
      <c r="AC133">
        <v>0.3</v>
      </c>
      <c r="AD133">
        <v>1.768</v>
      </c>
      <c r="AE133">
        <v>150</v>
      </c>
      <c r="AF133">
        <v>196.15</v>
      </c>
      <c r="AG133">
        <v>121.153846153846</v>
      </c>
      <c r="AH133">
        <v>80</v>
      </c>
      <c r="AI133">
        <v>351.15384599999999</v>
      </c>
      <c r="AJ133">
        <v>37.040210000000002</v>
      </c>
      <c r="AK133">
        <v>265</v>
      </c>
      <c r="AL133">
        <v>50</v>
      </c>
      <c r="AM133">
        <v>90</v>
      </c>
      <c r="AN133">
        <v>0</v>
      </c>
      <c r="AO133">
        <v>0</v>
      </c>
      <c r="AP133">
        <v>2744</v>
      </c>
      <c r="AQ133">
        <v>1.6163559999999999</v>
      </c>
      <c r="AR133">
        <v>179</v>
      </c>
      <c r="AS133">
        <v>553266.19999999995</v>
      </c>
      <c r="AT133">
        <v>15.377409999999999</v>
      </c>
      <c r="AU133">
        <v>-1</v>
      </c>
    </row>
    <row r="134" spans="1:47" x14ac:dyDescent="0.3">
      <c r="A134">
        <v>4.0000000000000002E-4</v>
      </c>
      <c r="B134">
        <v>0.65</v>
      </c>
      <c r="C134">
        <v>0.67</v>
      </c>
      <c r="D134">
        <v>10</v>
      </c>
      <c r="E134">
        <v>0.3</v>
      </c>
      <c r="F134">
        <v>1.768</v>
      </c>
      <c r="G134">
        <v>150</v>
      </c>
      <c r="H134">
        <v>196.15</v>
      </c>
      <c r="I134">
        <v>121.153846153846</v>
      </c>
      <c r="J134">
        <v>90</v>
      </c>
      <c r="K134">
        <v>361.15384599999999</v>
      </c>
      <c r="L134">
        <v>36.2697</v>
      </c>
      <c r="M134">
        <v>265</v>
      </c>
      <c r="N134">
        <v>50</v>
      </c>
      <c r="O134">
        <v>90</v>
      </c>
      <c r="P134">
        <v>0</v>
      </c>
      <c r="Q134">
        <v>0</v>
      </c>
      <c r="R134">
        <v>2906</v>
      </c>
      <c r="S134">
        <v>2.2666179999999998</v>
      </c>
      <c r="T134">
        <v>344</v>
      </c>
      <c r="U134">
        <v>758225.2</v>
      </c>
      <c r="V134">
        <v>21.37734</v>
      </c>
      <c r="W134">
        <v>-1</v>
      </c>
      <c r="Y134">
        <v>4.0000000000000002E-4</v>
      </c>
      <c r="Z134">
        <v>0.65</v>
      </c>
      <c r="AA134">
        <v>0.67</v>
      </c>
      <c r="AB134">
        <v>10</v>
      </c>
      <c r="AC134">
        <v>0.3</v>
      </c>
      <c r="AD134">
        <v>1.768</v>
      </c>
      <c r="AE134">
        <v>150</v>
      </c>
      <c r="AF134">
        <v>196.15</v>
      </c>
      <c r="AG134">
        <v>121.153846153846</v>
      </c>
      <c r="AH134">
        <v>90</v>
      </c>
      <c r="AI134">
        <v>361.15384599999999</v>
      </c>
      <c r="AJ134">
        <v>36.2697</v>
      </c>
      <c r="AK134">
        <v>265</v>
      </c>
      <c r="AL134">
        <v>50</v>
      </c>
      <c r="AM134">
        <v>90</v>
      </c>
      <c r="AN134">
        <v>0</v>
      </c>
      <c r="AO134">
        <v>0</v>
      </c>
      <c r="AP134">
        <v>2906</v>
      </c>
      <c r="AQ134">
        <v>2.2666179999999998</v>
      </c>
      <c r="AR134">
        <v>169</v>
      </c>
      <c r="AS134">
        <v>372500.2</v>
      </c>
      <c r="AT134">
        <v>14.93918</v>
      </c>
      <c r="AU134">
        <v>-1</v>
      </c>
    </row>
    <row r="135" spans="1:47" x14ac:dyDescent="0.3">
      <c r="A135">
        <v>4.0000000000000002E-4</v>
      </c>
      <c r="B135">
        <v>0.65</v>
      </c>
      <c r="C135">
        <v>0.67</v>
      </c>
      <c r="D135">
        <v>10</v>
      </c>
      <c r="E135">
        <v>0.3</v>
      </c>
      <c r="F135">
        <v>1.768</v>
      </c>
      <c r="G135">
        <v>150</v>
      </c>
      <c r="H135">
        <v>196.15</v>
      </c>
      <c r="I135">
        <v>121.153846153846</v>
      </c>
      <c r="J135">
        <v>100</v>
      </c>
      <c r="K135">
        <v>371.15384599999999</v>
      </c>
      <c r="L135">
        <v>35.526440000000001</v>
      </c>
      <c r="M135">
        <v>265</v>
      </c>
      <c r="N135">
        <v>50</v>
      </c>
      <c r="O135">
        <v>90</v>
      </c>
      <c r="P135">
        <v>0</v>
      </c>
      <c r="Q135">
        <v>0</v>
      </c>
      <c r="R135">
        <v>2928</v>
      </c>
      <c r="S135">
        <v>2.202232</v>
      </c>
      <c r="T135">
        <v>336</v>
      </c>
      <c r="U135">
        <v>762244.6</v>
      </c>
      <c r="V135">
        <v>21.124420000000001</v>
      </c>
      <c r="W135">
        <v>-1</v>
      </c>
      <c r="Y135">
        <v>4.0000000000000002E-4</v>
      </c>
      <c r="Z135">
        <v>0.65</v>
      </c>
      <c r="AA135">
        <v>0.67</v>
      </c>
      <c r="AB135">
        <v>10</v>
      </c>
      <c r="AC135">
        <v>0.3</v>
      </c>
      <c r="AD135">
        <v>1.768</v>
      </c>
      <c r="AE135">
        <v>150</v>
      </c>
      <c r="AF135">
        <v>196.15</v>
      </c>
      <c r="AG135">
        <v>121.153846153846</v>
      </c>
      <c r="AH135">
        <v>100</v>
      </c>
      <c r="AI135">
        <v>371.15384599999999</v>
      </c>
      <c r="AJ135">
        <v>35.526440000000001</v>
      </c>
      <c r="AK135">
        <v>265</v>
      </c>
      <c r="AL135">
        <v>50</v>
      </c>
      <c r="AM135">
        <v>90</v>
      </c>
      <c r="AN135">
        <v>0</v>
      </c>
      <c r="AO135">
        <v>0</v>
      </c>
      <c r="AP135">
        <v>2928</v>
      </c>
      <c r="AQ135">
        <v>2.202232</v>
      </c>
      <c r="AR135">
        <v>144</v>
      </c>
      <c r="AS135">
        <v>326676.3</v>
      </c>
      <c r="AT135">
        <v>13.7842</v>
      </c>
      <c r="AU135">
        <v>-1</v>
      </c>
    </row>
    <row r="136" spans="1:47" x14ac:dyDescent="0.3">
      <c r="A136">
        <v>4.0000000000000002E-4</v>
      </c>
      <c r="B136">
        <v>0.65</v>
      </c>
      <c r="C136">
        <v>0.67</v>
      </c>
      <c r="D136">
        <v>10</v>
      </c>
      <c r="E136">
        <v>0.3</v>
      </c>
      <c r="F136">
        <v>1.768</v>
      </c>
      <c r="G136">
        <v>150</v>
      </c>
      <c r="H136">
        <v>196.15</v>
      </c>
      <c r="I136">
        <v>121.153846153846</v>
      </c>
      <c r="J136">
        <v>0</v>
      </c>
      <c r="K136">
        <v>271.15384599999999</v>
      </c>
      <c r="L136">
        <v>44.342399999999998</v>
      </c>
      <c r="M136">
        <v>265</v>
      </c>
      <c r="N136">
        <v>50</v>
      </c>
      <c r="O136">
        <v>90</v>
      </c>
      <c r="P136">
        <v>20</v>
      </c>
      <c r="Q136">
        <v>0.33485680000000001</v>
      </c>
      <c r="R136">
        <v>2200</v>
      </c>
      <c r="S136">
        <v>3.667357</v>
      </c>
      <c r="T136">
        <v>364</v>
      </c>
      <c r="U136">
        <v>495868.3</v>
      </c>
      <c r="V136">
        <v>21.997530000000001</v>
      </c>
      <c r="W136" s="4">
        <v>1480000</v>
      </c>
      <c r="Y136">
        <v>4.0000000000000002E-4</v>
      </c>
      <c r="Z136">
        <v>0.65</v>
      </c>
      <c r="AA136">
        <v>0.67</v>
      </c>
      <c r="AB136">
        <v>10</v>
      </c>
      <c r="AC136">
        <v>0.3</v>
      </c>
      <c r="AD136">
        <v>1.768</v>
      </c>
      <c r="AE136">
        <v>150</v>
      </c>
      <c r="AF136">
        <v>196.15</v>
      </c>
      <c r="AG136">
        <v>121.153846153846</v>
      </c>
      <c r="AH136">
        <v>0</v>
      </c>
      <c r="AI136">
        <v>271.15384599999999</v>
      </c>
      <c r="AJ136">
        <v>44.342399999999998</v>
      </c>
      <c r="AK136">
        <v>265</v>
      </c>
      <c r="AL136">
        <v>50</v>
      </c>
      <c r="AM136">
        <v>90</v>
      </c>
      <c r="AN136">
        <v>0</v>
      </c>
      <c r="AO136">
        <v>0</v>
      </c>
      <c r="AP136">
        <v>2276</v>
      </c>
      <c r="AQ136">
        <v>5.8289140000000002</v>
      </c>
      <c r="AR136">
        <v>283</v>
      </c>
      <c r="AS136">
        <v>242558.7</v>
      </c>
      <c r="AT136">
        <v>19.36938</v>
      </c>
      <c r="AU136">
        <v>-1</v>
      </c>
    </row>
    <row r="137" spans="1:47" x14ac:dyDescent="0.3">
      <c r="A137" t="s">
        <v>74</v>
      </c>
      <c r="B137" t="s">
        <v>74</v>
      </c>
      <c r="C137" t="s">
        <v>74</v>
      </c>
      <c r="D137" t="s">
        <v>74</v>
      </c>
      <c r="E137" t="s">
        <v>74</v>
      </c>
      <c r="F137" t="s">
        <v>74</v>
      </c>
      <c r="G137" t="s">
        <v>75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>
        <v>110</v>
      </c>
      <c r="Y137" t="s">
        <v>74</v>
      </c>
      <c r="Z137" t="s">
        <v>74</v>
      </c>
      <c r="AA137" t="s">
        <v>74</v>
      </c>
      <c r="AB137" t="s">
        <v>74</v>
      </c>
      <c r="AC137" t="s">
        <v>74</v>
      </c>
      <c r="AD137" t="s">
        <v>74</v>
      </c>
      <c r="AE137" t="s">
        <v>75</v>
      </c>
      <c r="AF137" t="s">
        <v>74</v>
      </c>
      <c r="AG137" t="s">
        <v>74</v>
      </c>
      <c r="AH137" t="s">
        <v>74</v>
      </c>
      <c r="AI137" t="s">
        <v>74</v>
      </c>
      <c r="AJ137" t="s">
        <v>74</v>
      </c>
      <c r="AK137" t="s">
        <v>74</v>
      </c>
      <c r="AL137">
        <v>110</v>
      </c>
    </row>
    <row r="138" spans="1:47" x14ac:dyDescent="0.3">
      <c r="A138">
        <v>4.0000000000000002E-4</v>
      </c>
      <c r="B138">
        <v>0.65</v>
      </c>
      <c r="C138">
        <v>0.67</v>
      </c>
      <c r="D138">
        <v>10</v>
      </c>
      <c r="E138">
        <v>0.3</v>
      </c>
      <c r="F138">
        <v>1.768</v>
      </c>
      <c r="G138">
        <v>150</v>
      </c>
      <c r="H138">
        <v>196.15</v>
      </c>
      <c r="I138">
        <v>121.153846153846</v>
      </c>
      <c r="J138">
        <v>0</v>
      </c>
      <c r="K138">
        <v>271.15384599999999</v>
      </c>
      <c r="L138">
        <v>46.42615</v>
      </c>
      <c r="M138">
        <v>285</v>
      </c>
      <c r="N138">
        <v>50</v>
      </c>
      <c r="O138">
        <v>110</v>
      </c>
      <c r="P138">
        <v>3</v>
      </c>
      <c r="Q138">
        <v>3.2601439999999999E-4</v>
      </c>
      <c r="R138">
        <v>1281</v>
      </c>
      <c r="S138">
        <v>0.46601720000000002</v>
      </c>
      <c r="T138">
        <v>351</v>
      </c>
      <c r="U138">
        <v>3762905</v>
      </c>
      <c r="V138">
        <v>21.596340000000001</v>
      </c>
      <c r="W138" s="4">
        <v>11000000000</v>
      </c>
      <c r="Y138">
        <v>4.0000000000000002E-4</v>
      </c>
      <c r="Z138">
        <v>0.65</v>
      </c>
      <c r="AA138">
        <v>0.67</v>
      </c>
      <c r="AB138">
        <v>10</v>
      </c>
      <c r="AC138">
        <v>0.3</v>
      </c>
      <c r="AD138">
        <v>1.768</v>
      </c>
      <c r="AE138">
        <v>150</v>
      </c>
      <c r="AF138">
        <v>196.15</v>
      </c>
      <c r="AG138">
        <v>121.153846153846</v>
      </c>
      <c r="AH138">
        <v>0</v>
      </c>
      <c r="AI138">
        <v>271.15384599999999</v>
      </c>
      <c r="AJ138">
        <v>46.42615</v>
      </c>
      <c r="AK138">
        <v>285</v>
      </c>
      <c r="AL138">
        <v>50</v>
      </c>
      <c r="AM138">
        <v>110</v>
      </c>
      <c r="AN138">
        <v>0</v>
      </c>
      <c r="AO138">
        <v>0</v>
      </c>
      <c r="AP138">
        <v>1353</v>
      </c>
      <c r="AQ138">
        <v>1.092862</v>
      </c>
      <c r="AR138">
        <v>404</v>
      </c>
      <c r="AS138">
        <v>1846861</v>
      </c>
      <c r="AT138">
        <v>23.19059</v>
      </c>
      <c r="AU138">
        <v>-1</v>
      </c>
    </row>
    <row r="139" spans="1:47" x14ac:dyDescent="0.3">
      <c r="A139">
        <v>4.0000000000000002E-4</v>
      </c>
      <c r="B139">
        <v>0.65</v>
      </c>
      <c r="C139">
        <v>0.67</v>
      </c>
      <c r="D139">
        <v>10</v>
      </c>
      <c r="E139">
        <v>0.3</v>
      </c>
      <c r="F139">
        <v>1.768</v>
      </c>
      <c r="G139">
        <v>150</v>
      </c>
      <c r="H139">
        <v>196.15</v>
      </c>
      <c r="I139">
        <v>121.153846153846</v>
      </c>
      <c r="J139">
        <v>10</v>
      </c>
      <c r="K139">
        <v>281.15384599999999</v>
      </c>
      <c r="L139">
        <v>45.389229999999998</v>
      </c>
      <c r="M139">
        <v>285</v>
      </c>
      <c r="N139">
        <v>50</v>
      </c>
      <c r="O139">
        <v>110</v>
      </c>
      <c r="P139">
        <v>12</v>
      </c>
      <c r="Q139">
        <v>0.1689351</v>
      </c>
      <c r="R139">
        <v>1590</v>
      </c>
      <c r="S139">
        <v>0.92615479999999994</v>
      </c>
      <c r="T139">
        <v>329</v>
      </c>
      <c r="U139">
        <v>1774722</v>
      </c>
      <c r="V139">
        <v>20.90071</v>
      </c>
      <c r="W139" s="4">
        <v>10500000</v>
      </c>
      <c r="Y139">
        <v>4.0000000000000002E-4</v>
      </c>
      <c r="Z139">
        <v>0.65</v>
      </c>
      <c r="AA139">
        <v>0.67</v>
      </c>
      <c r="AB139">
        <v>10</v>
      </c>
      <c r="AC139">
        <v>0.3</v>
      </c>
      <c r="AD139">
        <v>1.768</v>
      </c>
      <c r="AE139">
        <v>150</v>
      </c>
      <c r="AF139">
        <v>196.15</v>
      </c>
      <c r="AG139">
        <v>121.153846153846</v>
      </c>
      <c r="AH139">
        <v>10</v>
      </c>
      <c r="AI139">
        <v>281.15384599999999</v>
      </c>
      <c r="AJ139">
        <v>45.389229999999998</v>
      </c>
      <c r="AK139">
        <v>285</v>
      </c>
      <c r="AL139">
        <v>50</v>
      </c>
      <c r="AM139">
        <v>110</v>
      </c>
      <c r="AN139">
        <v>0</v>
      </c>
      <c r="AO139">
        <v>0</v>
      </c>
      <c r="AP139">
        <v>1661</v>
      </c>
      <c r="AQ139">
        <v>1.375875</v>
      </c>
      <c r="AR139">
        <v>395</v>
      </c>
      <c r="AS139">
        <v>1434288</v>
      </c>
      <c r="AT139">
        <v>22.92728</v>
      </c>
      <c r="AU139">
        <v>-1</v>
      </c>
    </row>
    <row r="140" spans="1:47" x14ac:dyDescent="0.3">
      <c r="A140">
        <v>4.0000000000000002E-4</v>
      </c>
      <c r="B140">
        <v>0.65</v>
      </c>
      <c r="C140">
        <v>0.67</v>
      </c>
      <c r="D140">
        <v>10</v>
      </c>
      <c r="E140">
        <v>0.3</v>
      </c>
      <c r="F140">
        <v>1.768</v>
      </c>
      <c r="G140">
        <v>150</v>
      </c>
      <c r="H140">
        <v>196.15</v>
      </c>
      <c r="I140">
        <v>121.153846153846</v>
      </c>
      <c r="J140">
        <v>20</v>
      </c>
      <c r="K140">
        <v>291.15384599999999</v>
      </c>
      <c r="L140">
        <v>44.38805</v>
      </c>
      <c r="M140">
        <v>285</v>
      </c>
      <c r="N140">
        <v>50</v>
      </c>
      <c r="O140">
        <v>110</v>
      </c>
      <c r="P140">
        <v>101</v>
      </c>
      <c r="Q140">
        <v>2.3061790000000002</v>
      </c>
      <c r="R140">
        <v>1699</v>
      </c>
      <c r="S140">
        <v>1.7548680000000001</v>
      </c>
      <c r="T140">
        <v>369</v>
      </c>
      <c r="U140">
        <v>1050510</v>
      </c>
      <c r="V140">
        <v>22.149989999999999</v>
      </c>
      <c r="W140">
        <v>45552</v>
      </c>
      <c r="Y140">
        <v>4.0000000000000002E-4</v>
      </c>
      <c r="Z140">
        <v>0.65</v>
      </c>
      <c r="AA140">
        <v>0.67</v>
      </c>
      <c r="AB140">
        <v>10</v>
      </c>
      <c r="AC140">
        <v>0.3</v>
      </c>
      <c r="AD140">
        <v>1.768</v>
      </c>
      <c r="AE140">
        <v>150</v>
      </c>
      <c r="AF140">
        <v>196.15</v>
      </c>
      <c r="AG140">
        <v>121.153846153846</v>
      </c>
      <c r="AH140">
        <v>20</v>
      </c>
      <c r="AI140">
        <v>291.15384599999999</v>
      </c>
      <c r="AJ140">
        <v>44.38805</v>
      </c>
      <c r="AK140">
        <v>285</v>
      </c>
      <c r="AL140">
        <v>50</v>
      </c>
      <c r="AM140">
        <v>110</v>
      </c>
      <c r="AN140">
        <v>0</v>
      </c>
      <c r="AO140">
        <v>0</v>
      </c>
      <c r="AP140">
        <v>1800</v>
      </c>
      <c r="AQ140">
        <v>4.57742</v>
      </c>
      <c r="AR140">
        <v>343</v>
      </c>
      <c r="AS140">
        <v>374361.8</v>
      </c>
      <c r="AT140">
        <v>21.345880000000001</v>
      </c>
      <c r="AU140">
        <v>-1</v>
      </c>
    </row>
    <row r="141" spans="1:47" x14ac:dyDescent="0.3">
      <c r="A141">
        <v>4.0000000000000002E-4</v>
      </c>
      <c r="B141">
        <v>0.65</v>
      </c>
      <c r="C141">
        <v>0.67</v>
      </c>
      <c r="D141">
        <v>10</v>
      </c>
      <c r="E141">
        <v>0.3</v>
      </c>
      <c r="F141">
        <v>1.768</v>
      </c>
      <c r="G141">
        <v>150</v>
      </c>
      <c r="H141">
        <v>196.15</v>
      </c>
      <c r="I141">
        <v>121.153846153846</v>
      </c>
      <c r="J141">
        <v>30</v>
      </c>
      <c r="K141">
        <v>301.15384599999999</v>
      </c>
      <c r="L141">
        <v>43.421379999999999</v>
      </c>
      <c r="M141">
        <v>285</v>
      </c>
      <c r="N141">
        <v>50</v>
      </c>
      <c r="O141">
        <v>110</v>
      </c>
      <c r="P141">
        <v>6</v>
      </c>
      <c r="Q141">
        <v>7.9703659999999996E-2</v>
      </c>
      <c r="R141">
        <v>1856</v>
      </c>
      <c r="S141">
        <v>2.4610889999999999</v>
      </c>
      <c r="T141">
        <v>343</v>
      </c>
      <c r="U141">
        <v>696281.59999999998</v>
      </c>
      <c r="V141">
        <v>21.345880000000001</v>
      </c>
      <c r="W141" s="4">
        <v>8730000</v>
      </c>
      <c r="Y141">
        <v>4.0000000000000002E-4</v>
      </c>
      <c r="Z141">
        <v>0.65</v>
      </c>
      <c r="AA141">
        <v>0.67</v>
      </c>
      <c r="AB141">
        <v>10</v>
      </c>
      <c r="AC141">
        <v>0.3</v>
      </c>
      <c r="AD141">
        <v>1.768</v>
      </c>
      <c r="AE141">
        <v>150</v>
      </c>
      <c r="AF141">
        <v>196.15</v>
      </c>
      <c r="AG141">
        <v>121.153846153846</v>
      </c>
      <c r="AH141">
        <v>30</v>
      </c>
      <c r="AI141">
        <v>301.15384599999999</v>
      </c>
      <c r="AJ141">
        <v>43.421379999999999</v>
      </c>
      <c r="AK141">
        <v>285</v>
      </c>
      <c r="AL141">
        <v>50</v>
      </c>
      <c r="AM141">
        <v>110</v>
      </c>
      <c r="AN141">
        <v>0</v>
      </c>
      <c r="AO141">
        <v>0</v>
      </c>
      <c r="AP141">
        <v>1955</v>
      </c>
      <c r="AQ141">
        <v>6.2539920000000002</v>
      </c>
      <c r="AR141">
        <v>360</v>
      </c>
      <c r="AS141">
        <v>287583.09999999998</v>
      </c>
      <c r="AT141">
        <v>21.874829999999999</v>
      </c>
      <c r="AU141">
        <v>-1</v>
      </c>
    </row>
    <row r="142" spans="1:47" x14ac:dyDescent="0.3">
      <c r="A142">
        <v>4.0000000000000002E-4</v>
      </c>
      <c r="B142">
        <v>0.65</v>
      </c>
      <c r="C142">
        <v>0.67</v>
      </c>
      <c r="D142">
        <v>10</v>
      </c>
      <c r="E142">
        <v>0.3</v>
      </c>
      <c r="F142">
        <v>1.768</v>
      </c>
      <c r="G142">
        <v>150</v>
      </c>
      <c r="H142">
        <v>196.15</v>
      </c>
      <c r="I142">
        <v>121.153846153846</v>
      </c>
      <c r="J142">
        <v>40</v>
      </c>
      <c r="K142">
        <v>311.15384599999999</v>
      </c>
      <c r="L142">
        <v>42.48798</v>
      </c>
      <c r="M142">
        <v>285</v>
      </c>
      <c r="N142">
        <v>50</v>
      </c>
      <c r="O142">
        <v>110</v>
      </c>
      <c r="P142">
        <v>8</v>
      </c>
      <c r="Q142">
        <v>1.4007449999999999E-2</v>
      </c>
      <c r="R142">
        <v>2020</v>
      </c>
      <c r="S142">
        <v>1.2758670000000001</v>
      </c>
      <c r="T142">
        <v>383</v>
      </c>
      <c r="U142">
        <v>1499725</v>
      </c>
      <c r="V142">
        <v>22.571680000000001</v>
      </c>
      <c r="W142" s="4">
        <v>107000000</v>
      </c>
      <c r="Y142">
        <v>4.0000000000000002E-4</v>
      </c>
      <c r="Z142">
        <v>0.65</v>
      </c>
      <c r="AA142">
        <v>0.67</v>
      </c>
      <c r="AB142">
        <v>10</v>
      </c>
      <c r="AC142">
        <v>0.3</v>
      </c>
      <c r="AD142">
        <v>1.768</v>
      </c>
      <c r="AE142">
        <v>150</v>
      </c>
      <c r="AF142">
        <v>196.15</v>
      </c>
      <c r="AG142">
        <v>121.153846153846</v>
      </c>
      <c r="AH142">
        <v>40</v>
      </c>
      <c r="AI142">
        <v>311.15384599999999</v>
      </c>
      <c r="AJ142">
        <v>42.48798</v>
      </c>
      <c r="AK142">
        <v>285</v>
      </c>
      <c r="AL142">
        <v>50</v>
      </c>
      <c r="AM142">
        <v>110</v>
      </c>
      <c r="AN142">
        <v>0</v>
      </c>
      <c r="AO142">
        <v>0</v>
      </c>
      <c r="AP142">
        <v>2076</v>
      </c>
      <c r="AQ142">
        <v>1.755404</v>
      </c>
      <c r="AR142">
        <v>307</v>
      </c>
      <c r="AS142">
        <v>873734.4</v>
      </c>
      <c r="AT142">
        <v>20.18224</v>
      </c>
      <c r="AU142">
        <v>-1</v>
      </c>
    </row>
    <row r="143" spans="1:47" x14ac:dyDescent="0.3">
      <c r="A143">
        <v>4.0000000000000002E-4</v>
      </c>
      <c r="B143">
        <v>0.65</v>
      </c>
      <c r="C143">
        <v>0.67</v>
      </c>
      <c r="D143">
        <v>10</v>
      </c>
      <c r="E143">
        <v>0.3</v>
      </c>
      <c r="F143">
        <v>1.768</v>
      </c>
      <c r="G143">
        <v>150</v>
      </c>
      <c r="H143">
        <v>196.15</v>
      </c>
      <c r="I143">
        <v>121.153846153846</v>
      </c>
      <c r="J143">
        <v>50</v>
      </c>
      <c r="K143">
        <v>321.15384599999999</v>
      </c>
      <c r="L143">
        <v>41.586649999999999</v>
      </c>
      <c r="M143">
        <v>285</v>
      </c>
      <c r="N143">
        <v>50</v>
      </c>
      <c r="O143">
        <v>110</v>
      </c>
      <c r="P143">
        <v>8</v>
      </c>
      <c r="Q143">
        <v>4.2502110000000003E-3</v>
      </c>
      <c r="R143">
        <v>1966</v>
      </c>
      <c r="S143">
        <v>0.34102389999999999</v>
      </c>
      <c r="T143">
        <v>336</v>
      </c>
      <c r="U143">
        <v>4922351</v>
      </c>
      <c r="V143">
        <v>21.124420000000001</v>
      </c>
      <c r="W143" s="4">
        <v>1100000000</v>
      </c>
      <c r="Y143">
        <v>4.0000000000000002E-4</v>
      </c>
      <c r="Z143">
        <v>0.65</v>
      </c>
      <c r="AA143">
        <v>0.67</v>
      </c>
      <c r="AB143">
        <v>10</v>
      </c>
      <c r="AC143">
        <v>0.3</v>
      </c>
      <c r="AD143">
        <v>1.768</v>
      </c>
      <c r="AE143">
        <v>150</v>
      </c>
      <c r="AF143">
        <v>196.15</v>
      </c>
      <c r="AG143">
        <v>121.153846153846</v>
      </c>
      <c r="AH143">
        <v>50</v>
      </c>
      <c r="AI143">
        <v>321.15384599999999</v>
      </c>
      <c r="AJ143">
        <v>41.586649999999999</v>
      </c>
      <c r="AK143">
        <v>285</v>
      </c>
      <c r="AL143">
        <v>50</v>
      </c>
      <c r="AM143">
        <v>110</v>
      </c>
      <c r="AN143">
        <v>0</v>
      </c>
      <c r="AO143">
        <v>0</v>
      </c>
      <c r="AP143">
        <v>2003</v>
      </c>
      <c r="AQ143">
        <v>0.38285069999999999</v>
      </c>
      <c r="AR143">
        <v>302</v>
      </c>
      <c r="AS143">
        <v>3940902</v>
      </c>
      <c r="AT143">
        <v>20.015509999999999</v>
      </c>
      <c r="AU143">
        <v>-1</v>
      </c>
    </row>
    <row r="144" spans="1:47" x14ac:dyDescent="0.3">
      <c r="A144">
        <v>4.0000000000000002E-4</v>
      </c>
      <c r="B144">
        <v>0.65</v>
      </c>
      <c r="C144">
        <v>0.67</v>
      </c>
      <c r="D144">
        <v>10</v>
      </c>
      <c r="E144">
        <v>0.3</v>
      </c>
      <c r="F144">
        <v>1.768</v>
      </c>
      <c r="G144">
        <v>150</v>
      </c>
      <c r="H144">
        <v>196.15</v>
      </c>
      <c r="I144">
        <v>121.153846153846</v>
      </c>
      <c r="J144">
        <v>60</v>
      </c>
      <c r="K144">
        <v>331.15384599999999</v>
      </c>
      <c r="L144">
        <v>40.716180000000001</v>
      </c>
      <c r="M144">
        <v>285</v>
      </c>
      <c r="N144">
        <v>50</v>
      </c>
      <c r="O144">
        <v>110</v>
      </c>
      <c r="P144">
        <v>1</v>
      </c>
      <c r="Q144">
        <v>1.31782E-6</v>
      </c>
      <c r="R144">
        <v>2082</v>
      </c>
      <c r="S144">
        <v>0.38571529999999998</v>
      </c>
      <c r="T144">
        <v>355</v>
      </c>
      <c r="U144">
        <v>4598113</v>
      </c>
      <c r="V144">
        <v>21.72053</v>
      </c>
      <c r="W144" s="4">
        <v>3400000000000</v>
      </c>
      <c r="Y144">
        <v>4.0000000000000002E-4</v>
      </c>
      <c r="Z144">
        <v>0.65</v>
      </c>
      <c r="AA144">
        <v>0.67</v>
      </c>
      <c r="AB144">
        <v>10</v>
      </c>
      <c r="AC144">
        <v>0.3</v>
      </c>
      <c r="AD144">
        <v>1.768</v>
      </c>
      <c r="AE144">
        <v>150</v>
      </c>
      <c r="AF144">
        <v>196.15</v>
      </c>
      <c r="AG144">
        <v>121.153846153846</v>
      </c>
      <c r="AH144">
        <v>60</v>
      </c>
      <c r="AI144">
        <v>331.15384599999999</v>
      </c>
      <c r="AJ144">
        <v>40.716180000000001</v>
      </c>
      <c r="AK144">
        <v>285</v>
      </c>
      <c r="AL144">
        <v>50</v>
      </c>
      <c r="AM144">
        <v>110</v>
      </c>
      <c r="AN144">
        <v>0</v>
      </c>
      <c r="AO144">
        <v>0</v>
      </c>
      <c r="AP144">
        <v>2090</v>
      </c>
      <c r="AQ144">
        <v>0.38710060000000002</v>
      </c>
      <c r="AR144">
        <v>279</v>
      </c>
      <c r="AS144">
        <v>3600796</v>
      </c>
      <c r="AT144">
        <v>19.230699999999999</v>
      </c>
      <c r="AU144">
        <v>-1</v>
      </c>
    </row>
    <row r="145" spans="1:47" x14ac:dyDescent="0.3">
      <c r="A145">
        <v>4.0000000000000002E-4</v>
      </c>
      <c r="B145">
        <v>0.65</v>
      </c>
      <c r="C145">
        <v>0.67</v>
      </c>
      <c r="D145">
        <v>10</v>
      </c>
      <c r="E145">
        <v>0.3</v>
      </c>
      <c r="F145">
        <v>1.768</v>
      </c>
      <c r="G145">
        <v>150</v>
      </c>
      <c r="H145">
        <v>196.15</v>
      </c>
      <c r="I145">
        <v>121.153846153846</v>
      </c>
      <c r="J145">
        <v>70</v>
      </c>
      <c r="K145">
        <v>341.15384599999999</v>
      </c>
      <c r="L145">
        <v>39.875390000000003</v>
      </c>
      <c r="M145">
        <v>285</v>
      </c>
      <c r="N145">
        <v>50</v>
      </c>
      <c r="O145">
        <v>110</v>
      </c>
      <c r="P145">
        <v>0</v>
      </c>
      <c r="Q145">
        <v>0</v>
      </c>
      <c r="R145">
        <v>2238</v>
      </c>
      <c r="S145">
        <v>0.48041859999999997</v>
      </c>
      <c r="T145">
        <v>377</v>
      </c>
      <c r="U145">
        <v>3920484</v>
      </c>
      <c r="V145">
        <v>22.39188</v>
      </c>
      <c r="W145">
        <v>-1</v>
      </c>
      <c r="Y145">
        <v>4.0000000000000002E-4</v>
      </c>
      <c r="Z145">
        <v>0.65</v>
      </c>
      <c r="AA145">
        <v>0.67</v>
      </c>
      <c r="AB145">
        <v>10</v>
      </c>
      <c r="AC145">
        <v>0.3</v>
      </c>
      <c r="AD145">
        <v>1.768</v>
      </c>
      <c r="AE145">
        <v>150</v>
      </c>
      <c r="AF145">
        <v>196.15</v>
      </c>
      <c r="AG145">
        <v>121.153846153846</v>
      </c>
      <c r="AH145">
        <v>70</v>
      </c>
      <c r="AI145">
        <v>341.15384599999999</v>
      </c>
      <c r="AJ145">
        <v>39.875390000000003</v>
      </c>
      <c r="AK145">
        <v>285</v>
      </c>
      <c r="AL145">
        <v>50</v>
      </c>
      <c r="AM145">
        <v>110</v>
      </c>
      <c r="AN145">
        <v>0</v>
      </c>
      <c r="AO145">
        <v>0</v>
      </c>
      <c r="AP145">
        <v>2242</v>
      </c>
      <c r="AQ145">
        <v>0.47989270000000001</v>
      </c>
      <c r="AR145">
        <v>265</v>
      </c>
      <c r="AS145">
        <v>2758798</v>
      </c>
      <c r="AT145">
        <v>18.737539999999999</v>
      </c>
      <c r="AU145">
        <v>-1</v>
      </c>
    </row>
    <row r="146" spans="1:47" x14ac:dyDescent="0.3">
      <c r="A146">
        <v>4.0000000000000002E-4</v>
      </c>
      <c r="B146">
        <v>0.65</v>
      </c>
      <c r="C146">
        <v>0.67</v>
      </c>
      <c r="D146">
        <v>10</v>
      </c>
      <c r="E146">
        <v>0.3</v>
      </c>
      <c r="F146">
        <v>1.768</v>
      </c>
      <c r="G146">
        <v>150</v>
      </c>
      <c r="H146">
        <v>196.15</v>
      </c>
      <c r="I146">
        <v>121.153846153846</v>
      </c>
      <c r="J146">
        <v>80</v>
      </c>
      <c r="K146">
        <v>351.15384599999999</v>
      </c>
      <c r="L146">
        <v>39.063130000000001</v>
      </c>
      <c r="M146">
        <v>285</v>
      </c>
      <c r="N146">
        <v>50</v>
      </c>
      <c r="O146">
        <v>110</v>
      </c>
      <c r="P146">
        <v>0</v>
      </c>
      <c r="Q146">
        <v>0</v>
      </c>
      <c r="R146">
        <v>2261</v>
      </c>
      <c r="S146">
        <v>0.55140239999999996</v>
      </c>
      <c r="T146">
        <v>348</v>
      </c>
      <c r="U146">
        <v>3153034</v>
      </c>
      <c r="V146">
        <v>21.502739999999999</v>
      </c>
      <c r="W146">
        <v>-1</v>
      </c>
      <c r="Y146">
        <v>4.0000000000000002E-4</v>
      </c>
      <c r="Z146">
        <v>0.65</v>
      </c>
      <c r="AA146">
        <v>0.67</v>
      </c>
      <c r="AB146">
        <v>10</v>
      </c>
      <c r="AC146">
        <v>0.3</v>
      </c>
      <c r="AD146">
        <v>1.768</v>
      </c>
      <c r="AE146">
        <v>150</v>
      </c>
      <c r="AF146">
        <v>196.15</v>
      </c>
      <c r="AG146">
        <v>121.153846153846</v>
      </c>
      <c r="AH146">
        <v>80</v>
      </c>
      <c r="AI146">
        <v>351.15384599999999</v>
      </c>
      <c r="AJ146">
        <v>39.063130000000001</v>
      </c>
      <c r="AK146">
        <v>285</v>
      </c>
      <c r="AL146">
        <v>50</v>
      </c>
      <c r="AM146">
        <v>110</v>
      </c>
      <c r="AN146">
        <v>0</v>
      </c>
      <c r="AO146">
        <v>0</v>
      </c>
      <c r="AP146">
        <v>2261</v>
      </c>
      <c r="AQ146">
        <v>0.55140239999999996</v>
      </c>
      <c r="AR146">
        <v>256</v>
      </c>
      <c r="AS146">
        <v>2319474</v>
      </c>
      <c r="AT146">
        <v>18.413789999999999</v>
      </c>
      <c r="AU146">
        <v>-1</v>
      </c>
    </row>
    <row r="147" spans="1:47" x14ac:dyDescent="0.3">
      <c r="A147">
        <v>4.0000000000000002E-4</v>
      </c>
      <c r="B147">
        <v>0.65</v>
      </c>
      <c r="C147">
        <v>0.67</v>
      </c>
      <c r="D147">
        <v>10</v>
      </c>
      <c r="E147">
        <v>0.3</v>
      </c>
      <c r="F147">
        <v>1.768</v>
      </c>
      <c r="G147">
        <v>150</v>
      </c>
      <c r="H147">
        <v>196.15</v>
      </c>
      <c r="I147">
        <v>121.153846153846</v>
      </c>
      <c r="J147">
        <v>90</v>
      </c>
      <c r="K147">
        <v>361.15384599999999</v>
      </c>
      <c r="L147">
        <v>38.278289999999998</v>
      </c>
      <c r="M147">
        <v>285</v>
      </c>
      <c r="N147">
        <v>50</v>
      </c>
      <c r="O147">
        <v>110</v>
      </c>
      <c r="P147">
        <v>0</v>
      </c>
      <c r="Q147">
        <v>0</v>
      </c>
      <c r="R147">
        <v>2275</v>
      </c>
      <c r="S147">
        <v>0.63922009999999996</v>
      </c>
      <c r="T147">
        <v>327</v>
      </c>
      <c r="U147">
        <v>2555733</v>
      </c>
      <c r="V147">
        <v>20.836379999999998</v>
      </c>
      <c r="W147">
        <v>-1</v>
      </c>
      <c r="Y147">
        <v>4.0000000000000002E-4</v>
      </c>
      <c r="Z147">
        <v>0.65</v>
      </c>
      <c r="AA147">
        <v>0.67</v>
      </c>
      <c r="AB147">
        <v>10</v>
      </c>
      <c r="AC147">
        <v>0.3</v>
      </c>
      <c r="AD147">
        <v>1.768</v>
      </c>
      <c r="AE147">
        <v>150</v>
      </c>
      <c r="AF147">
        <v>196.15</v>
      </c>
      <c r="AG147">
        <v>121.153846153846</v>
      </c>
      <c r="AH147">
        <v>90</v>
      </c>
      <c r="AI147">
        <v>361.15384599999999</v>
      </c>
      <c r="AJ147">
        <v>38.278289999999998</v>
      </c>
      <c r="AK147">
        <v>285</v>
      </c>
      <c r="AL147">
        <v>50</v>
      </c>
      <c r="AM147">
        <v>110</v>
      </c>
      <c r="AN147">
        <v>0</v>
      </c>
      <c r="AO147">
        <v>0</v>
      </c>
      <c r="AP147">
        <v>2275</v>
      </c>
      <c r="AQ147">
        <v>0.63922009999999996</v>
      </c>
      <c r="AR147">
        <v>247</v>
      </c>
      <c r="AS147">
        <v>1930477</v>
      </c>
      <c r="AT147">
        <v>18.08445</v>
      </c>
      <c r="AU147">
        <v>-1</v>
      </c>
    </row>
    <row r="148" spans="1:47" x14ac:dyDescent="0.3">
      <c r="A148">
        <v>4.0000000000000002E-4</v>
      </c>
      <c r="B148">
        <v>0.65</v>
      </c>
      <c r="C148">
        <v>0.67</v>
      </c>
      <c r="D148">
        <v>10</v>
      </c>
      <c r="E148">
        <v>0.3</v>
      </c>
      <c r="F148">
        <v>1.768</v>
      </c>
      <c r="G148">
        <v>150</v>
      </c>
      <c r="H148">
        <v>196.15</v>
      </c>
      <c r="I148">
        <v>121.153846153846</v>
      </c>
      <c r="J148">
        <v>100</v>
      </c>
      <c r="K148">
        <v>371.15384599999999</v>
      </c>
      <c r="L148">
        <v>37.519779999999997</v>
      </c>
      <c r="M148">
        <v>285</v>
      </c>
      <c r="N148">
        <v>50</v>
      </c>
      <c r="O148">
        <v>110</v>
      </c>
      <c r="P148">
        <v>0</v>
      </c>
      <c r="Q148">
        <v>0</v>
      </c>
      <c r="R148">
        <v>2398</v>
      </c>
      <c r="S148">
        <v>0.73144960000000003</v>
      </c>
      <c r="T148">
        <v>390</v>
      </c>
      <c r="U148">
        <v>2663780</v>
      </c>
      <c r="V148">
        <v>22.77975</v>
      </c>
      <c r="W148">
        <v>-1</v>
      </c>
      <c r="Y148">
        <v>4.0000000000000002E-4</v>
      </c>
      <c r="Z148">
        <v>0.65</v>
      </c>
      <c r="AA148">
        <v>0.67</v>
      </c>
      <c r="AB148">
        <v>10</v>
      </c>
      <c r="AC148">
        <v>0.3</v>
      </c>
      <c r="AD148">
        <v>1.768</v>
      </c>
      <c r="AE148">
        <v>150</v>
      </c>
      <c r="AF148">
        <v>196.15</v>
      </c>
      <c r="AG148">
        <v>121.153846153846</v>
      </c>
      <c r="AH148">
        <v>100</v>
      </c>
      <c r="AI148">
        <v>371.15384599999999</v>
      </c>
      <c r="AJ148">
        <v>37.519779999999997</v>
      </c>
      <c r="AK148">
        <v>285</v>
      </c>
      <c r="AL148">
        <v>50</v>
      </c>
      <c r="AM148">
        <v>110</v>
      </c>
      <c r="AN148">
        <v>0</v>
      </c>
      <c r="AO148">
        <v>0</v>
      </c>
      <c r="AP148">
        <v>2398</v>
      </c>
      <c r="AQ148">
        <v>0.73144960000000003</v>
      </c>
      <c r="AR148">
        <v>232</v>
      </c>
      <c r="AS148">
        <v>1584607</v>
      </c>
      <c r="AT148">
        <v>17.522269999999999</v>
      </c>
      <c r="AU148">
        <v>-1</v>
      </c>
    </row>
    <row r="149" spans="1:47" x14ac:dyDescent="0.3">
      <c r="A149">
        <v>4.0000000000000002E-4</v>
      </c>
      <c r="B149">
        <v>0.65</v>
      </c>
      <c r="C149">
        <v>0.67</v>
      </c>
      <c r="D149">
        <v>10</v>
      </c>
      <c r="E149">
        <v>0.3</v>
      </c>
      <c r="F149">
        <v>1.768</v>
      </c>
      <c r="G149">
        <v>150</v>
      </c>
      <c r="H149">
        <v>196.15</v>
      </c>
      <c r="I149">
        <v>121.153846153846</v>
      </c>
      <c r="J149">
        <v>0</v>
      </c>
      <c r="K149">
        <v>271.15384599999999</v>
      </c>
      <c r="L149">
        <v>46.42615</v>
      </c>
      <c r="M149">
        <v>285</v>
      </c>
      <c r="N149">
        <v>50</v>
      </c>
      <c r="O149">
        <v>110</v>
      </c>
      <c r="P149">
        <v>3</v>
      </c>
      <c r="Q149">
        <v>3.2601439999999999E-4</v>
      </c>
      <c r="R149">
        <v>1281</v>
      </c>
      <c r="S149">
        <v>0.46601720000000002</v>
      </c>
      <c r="T149">
        <v>351</v>
      </c>
      <c r="U149">
        <v>3762905</v>
      </c>
      <c r="V149">
        <v>21.596340000000001</v>
      </c>
      <c r="W149" s="4">
        <v>11000000000</v>
      </c>
      <c r="Y149">
        <v>4.0000000000000002E-4</v>
      </c>
      <c r="Z149">
        <v>0.65</v>
      </c>
      <c r="AA149">
        <v>0.67</v>
      </c>
      <c r="AB149">
        <v>10</v>
      </c>
      <c r="AC149">
        <v>0.3</v>
      </c>
      <c r="AD149">
        <v>1.768</v>
      </c>
      <c r="AE149">
        <v>150</v>
      </c>
      <c r="AF149">
        <v>196.15</v>
      </c>
      <c r="AG149">
        <v>121.153846153846</v>
      </c>
      <c r="AH149">
        <v>0</v>
      </c>
      <c r="AI149">
        <v>271.15384599999999</v>
      </c>
      <c r="AJ149">
        <v>46.42615</v>
      </c>
      <c r="AK149">
        <v>285</v>
      </c>
      <c r="AL149">
        <v>50</v>
      </c>
      <c r="AM149">
        <v>110</v>
      </c>
      <c r="AN149">
        <v>0</v>
      </c>
      <c r="AO149">
        <v>0</v>
      </c>
      <c r="AP149">
        <v>1353</v>
      </c>
      <c r="AQ149">
        <v>1.092862</v>
      </c>
      <c r="AR149">
        <v>404</v>
      </c>
      <c r="AS149">
        <v>1846861</v>
      </c>
      <c r="AT149">
        <v>23.19059</v>
      </c>
      <c r="AU149">
        <v>-1</v>
      </c>
    </row>
    <row r="150" spans="1:47" x14ac:dyDescent="0.3">
      <c r="A150" t="s">
        <v>74</v>
      </c>
      <c r="B150" t="s">
        <v>74</v>
      </c>
      <c r="C150" t="s">
        <v>74</v>
      </c>
      <c r="D150" t="s">
        <v>74</v>
      </c>
      <c r="E150" t="s">
        <v>74</v>
      </c>
      <c r="F150" t="s">
        <v>74</v>
      </c>
      <c r="G150" t="s">
        <v>75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74</v>
      </c>
      <c r="N150">
        <v>130</v>
      </c>
      <c r="Y150" t="s">
        <v>74</v>
      </c>
      <c r="Z150" t="s">
        <v>74</v>
      </c>
      <c r="AA150" t="s">
        <v>74</v>
      </c>
      <c r="AB150" t="s">
        <v>74</v>
      </c>
      <c r="AC150" t="s">
        <v>74</v>
      </c>
      <c r="AD150" t="s">
        <v>74</v>
      </c>
      <c r="AE150" t="s">
        <v>75</v>
      </c>
      <c r="AF150" t="s">
        <v>74</v>
      </c>
      <c r="AG150" t="s">
        <v>74</v>
      </c>
      <c r="AH150" t="s">
        <v>74</v>
      </c>
      <c r="AI150" t="s">
        <v>74</v>
      </c>
      <c r="AJ150" t="s">
        <v>74</v>
      </c>
      <c r="AK150" t="s">
        <v>74</v>
      </c>
      <c r="AL150">
        <v>130</v>
      </c>
    </row>
    <row r="151" spans="1:47" x14ac:dyDescent="0.3">
      <c r="A151">
        <v>4.0000000000000002E-4</v>
      </c>
      <c r="B151">
        <v>0.65</v>
      </c>
      <c r="C151">
        <v>0.67</v>
      </c>
      <c r="D151">
        <v>10</v>
      </c>
      <c r="E151">
        <v>0.3</v>
      </c>
      <c r="F151">
        <v>1.768</v>
      </c>
      <c r="G151">
        <v>150</v>
      </c>
      <c r="H151">
        <v>196.15</v>
      </c>
      <c r="I151">
        <v>121.153846153846</v>
      </c>
      <c r="J151">
        <v>0</v>
      </c>
      <c r="K151">
        <v>271.15384599999999</v>
      </c>
      <c r="L151">
        <v>48.361969999999999</v>
      </c>
      <c r="M151">
        <v>305</v>
      </c>
      <c r="N151">
        <v>50</v>
      </c>
      <c r="O151">
        <v>130</v>
      </c>
      <c r="P151">
        <v>31</v>
      </c>
      <c r="Q151">
        <v>0.44217220000000002</v>
      </c>
      <c r="R151">
        <v>784</v>
      </c>
      <c r="S151">
        <v>0.27716639999999998</v>
      </c>
      <c r="T151">
        <v>473</v>
      </c>
      <c r="U151">
        <v>8525869</v>
      </c>
      <c r="V151">
        <v>25.122789999999998</v>
      </c>
      <c r="W151" s="4">
        <v>19200000</v>
      </c>
      <c r="Y151">
        <v>4.0000000000000002E-4</v>
      </c>
      <c r="Z151">
        <v>0.65</v>
      </c>
      <c r="AA151">
        <v>0.67</v>
      </c>
      <c r="AB151">
        <v>10</v>
      </c>
      <c r="AC151">
        <v>0.3</v>
      </c>
      <c r="AD151">
        <v>1.768</v>
      </c>
      <c r="AE151">
        <v>150</v>
      </c>
      <c r="AF151">
        <v>196.15</v>
      </c>
      <c r="AG151">
        <v>121.153846153846</v>
      </c>
      <c r="AH151">
        <v>0</v>
      </c>
      <c r="AI151">
        <v>271.15384599999999</v>
      </c>
      <c r="AJ151">
        <v>48.361969999999999</v>
      </c>
      <c r="AK151">
        <v>305</v>
      </c>
      <c r="AL151">
        <v>50</v>
      </c>
      <c r="AM151">
        <v>130</v>
      </c>
      <c r="AN151">
        <v>0</v>
      </c>
      <c r="AO151">
        <v>0</v>
      </c>
      <c r="AP151">
        <v>858</v>
      </c>
      <c r="AQ151">
        <v>2.6451570000000002</v>
      </c>
      <c r="AR151">
        <v>554</v>
      </c>
      <c r="AS151">
        <v>1046349</v>
      </c>
      <c r="AT151">
        <v>27.2271</v>
      </c>
      <c r="AU151">
        <v>-1</v>
      </c>
    </row>
    <row r="152" spans="1:47" x14ac:dyDescent="0.3">
      <c r="A152">
        <v>4.0000000000000002E-4</v>
      </c>
      <c r="B152">
        <v>0.65</v>
      </c>
      <c r="C152">
        <v>0.67</v>
      </c>
      <c r="D152">
        <v>10</v>
      </c>
      <c r="E152">
        <v>0.3</v>
      </c>
      <c r="F152">
        <v>1.768</v>
      </c>
      <c r="G152">
        <v>150</v>
      </c>
      <c r="H152">
        <v>196.15</v>
      </c>
      <c r="I152">
        <v>121.153846153846</v>
      </c>
      <c r="J152">
        <v>10</v>
      </c>
      <c r="K152">
        <v>281.15384599999999</v>
      </c>
      <c r="L152">
        <v>47.329639999999998</v>
      </c>
      <c r="M152">
        <v>305</v>
      </c>
      <c r="N152">
        <v>50</v>
      </c>
      <c r="O152">
        <v>130</v>
      </c>
      <c r="P152">
        <v>42</v>
      </c>
      <c r="Q152">
        <v>0.18141940000000001</v>
      </c>
      <c r="R152">
        <v>914</v>
      </c>
      <c r="S152">
        <v>2.1369929999999999E-2</v>
      </c>
      <c r="T152">
        <v>431</v>
      </c>
      <c r="U152">
        <v>100761000</v>
      </c>
      <c r="V152">
        <v>23.964110000000002</v>
      </c>
      <c r="W152" s="4">
        <v>555000000</v>
      </c>
      <c r="Y152">
        <v>4.0000000000000002E-4</v>
      </c>
      <c r="Z152">
        <v>0.65</v>
      </c>
      <c r="AA152">
        <v>0.67</v>
      </c>
      <c r="AB152">
        <v>10</v>
      </c>
      <c r="AC152">
        <v>0.3</v>
      </c>
      <c r="AD152">
        <v>1.768</v>
      </c>
      <c r="AE152">
        <v>150</v>
      </c>
      <c r="AF152">
        <v>196.15</v>
      </c>
      <c r="AG152">
        <v>121.153846153846</v>
      </c>
      <c r="AH152">
        <v>10</v>
      </c>
      <c r="AI152">
        <v>281.15384599999999</v>
      </c>
      <c r="AJ152">
        <v>47.329639999999998</v>
      </c>
      <c r="AK152">
        <v>305</v>
      </c>
      <c r="AL152">
        <v>50</v>
      </c>
      <c r="AM152">
        <v>130</v>
      </c>
      <c r="AN152">
        <v>0</v>
      </c>
      <c r="AO152">
        <v>0</v>
      </c>
      <c r="AP152">
        <v>971</v>
      </c>
      <c r="AQ152">
        <v>1.7277039999999999</v>
      </c>
      <c r="AR152">
        <v>520</v>
      </c>
      <c r="AS152">
        <v>1503669</v>
      </c>
      <c r="AT152">
        <v>26.362829999999999</v>
      </c>
      <c r="AU152">
        <v>-1</v>
      </c>
    </row>
    <row r="153" spans="1:47" x14ac:dyDescent="0.3">
      <c r="A153">
        <v>4.0000000000000002E-4</v>
      </c>
      <c r="B153">
        <v>0.65</v>
      </c>
      <c r="C153">
        <v>0.67</v>
      </c>
      <c r="D153">
        <v>10</v>
      </c>
      <c r="E153">
        <v>0.3</v>
      </c>
      <c r="F153">
        <v>1.768</v>
      </c>
      <c r="G153">
        <v>150</v>
      </c>
      <c r="H153">
        <v>196.15</v>
      </c>
      <c r="I153">
        <v>121.153846153846</v>
      </c>
      <c r="J153">
        <v>20</v>
      </c>
      <c r="K153">
        <v>291.15384599999999</v>
      </c>
      <c r="L153">
        <v>46.330500000000001</v>
      </c>
      <c r="M153">
        <v>305</v>
      </c>
      <c r="N153">
        <v>50</v>
      </c>
      <c r="O153">
        <v>130</v>
      </c>
      <c r="P153">
        <v>31</v>
      </c>
      <c r="Q153">
        <v>2.7901559999999999E-2</v>
      </c>
      <c r="R153">
        <v>1059</v>
      </c>
      <c r="S153">
        <v>1.2053179999999999</v>
      </c>
      <c r="T153">
        <v>388</v>
      </c>
      <c r="U153">
        <v>1608230</v>
      </c>
      <c r="V153">
        <v>22.720490000000002</v>
      </c>
      <c r="W153" s="4">
        <v>57600000</v>
      </c>
      <c r="Y153">
        <v>4.0000000000000002E-4</v>
      </c>
      <c r="Z153">
        <v>0.65</v>
      </c>
      <c r="AA153">
        <v>0.67</v>
      </c>
      <c r="AB153">
        <v>10</v>
      </c>
      <c r="AC153">
        <v>0.3</v>
      </c>
      <c r="AD153">
        <v>1.768</v>
      </c>
      <c r="AE153">
        <v>150</v>
      </c>
      <c r="AF153">
        <v>196.15</v>
      </c>
      <c r="AG153">
        <v>121.153846153846</v>
      </c>
      <c r="AH153">
        <v>20</v>
      </c>
      <c r="AI153">
        <v>291.15384599999999</v>
      </c>
      <c r="AJ153">
        <v>46.330500000000001</v>
      </c>
      <c r="AK153">
        <v>305</v>
      </c>
      <c r="AL153">
        <v>50</v>
      </c>
      <c r="AM153">
        <v>130</v>
      </c>
      <c r="AN153">
        <v>0</v>
      </c>
      <c r="AO153">
        <v>0</v>
      </c>
      <c r="AP153">
        <v>1099</v>
      </c>
      <c r="AQ153">
        <v>1.2171110000000001</v>
      </c>
      <c r="AR153">
        <v>462</v>
      </c>
      <c r="AS153">
        <v>1896400</v>
      </c>
      <c r="AT153">
        <v>24.82423</v>
      </c>
      <c r="AU153">
        <v>-1</v>
      </c>
    </row>
    <row r="154" spans="1:47" x14ac:dyDescent="0.3">
      <c r="A154">
        <v>4.0000000000000002E-4</v>
      </c>
      <c r="B154">
        <v>0.65</v>
      </c>
      <c r="C154">
        <v>0.67</v>
      </c>
      <c r="D154">
        <v>10</v>
      </c>
      <c r="E154">
        <v>0.3</v>
      </c>
      <c r="F154">
        <v>1.768</v>
      </c>
      <c r="G154">
        <v>150</v>
      </c>
      <c r="H154">
        <v>196.15</v>
      </c>
      <c r="I154">
        <v>121.153846153846</v>
      </c>
      <c r="J154">
        <v>30</v>
      </c>
      <c r="K154">
        <v>301.15384599999999</v>
      </c>
      <c r="L154">
        <v>45.36354</v>
      </c>
      <c r="M154">
        <v>305</v>
      </c>
      <c r="N154">
        <v>50</v>
      </c>
      <c r="O154">
        <v>130</v>
      </c>
      <c r="P154">
        <v>28</v>
      </c>
      <c r="Q154">
        <v>0.56075850000000005</v>
      </c>
      <c r="R154">
        <v>1244</v>
      </c>
      <c r="S154">
        <v>1.680094</v>
      </c>
      <c r="T154">
        <v>404</v>
      </c>
      <c r="U154">
        <v>1201340</v>
      </c>
      <c r="V154">
        <v>23.19059</v>
      </c>
      <c r="W154" s="4">
        <v>2140000</v>
      </c>
      <c r="Y154">
        <v>4.0000000000000002E-4</v>
      </c>
      <c r="Z154">
        <v>0.65</v>
      </c>
      <c r="AA154">
        <v>0.67</v>
      </c>
      <c r="AB154">
        <v>10</v>
      </c>
      <c r="AC154">
        <v>0.3</v>
      </c>
      <c r="AD154">
        <v>1.768</v>
      </c>
      <c r="AE154">
        <v>150</v>
      </c>
      <c r="AF154">
        <v>196.15</v>
      </c>
      <c r="AG154">
        <v>121.153846153846</v>
      </c>
      <c r="AH154">
        <v>30</v>
      </c>
      <c r="AI154">
        <v>301.15384599999999</v>
      </c>
      <c r="AJ154">
        <v>45.36354</v>
      </c>
      <c r="AK154">
        <v>305</v>
      </c>
      <c r="AL154">
        <v>50</v>
      </c>
      <c r="AM154">
        <v>130</v>
      </c>
      <c r="AN154">
        <v>0</v>
      </c>
      <c r="AO154">
        <v>0</v>
      </c>
      <c r="AP154">
        <v>1284</v>
      </c>
      <c r="AQ154">
        <v>2.5529350000000002</v>
      </c>
      <c r="AR154">
        <v>444</v>
      </c>
      <c r="AS154">
        <v>868883.1</v>
      </c>
      <c r="AT154">
        <v>24.328279999999999</v>
      </c>
      <c r="AU154">
        <v>-1</v>
      </c>
    </row>
    <row r="155" spans="1:47" x14ac:dyDescent="0.3">
      <c r="A155">
        <v>4.0000000000000002E-4</v>
      </c>
      <c r="B155">
        <v>0.65</v>
      </c>
      <c r="C155">
        <v>0.67</v>
      </c>
      <c r="D155">
        <v>10</v>
      </c>
      <c r="E155">
        <v>0.3</v>
      </c>
      <c r="F155">
        <v>1.768</v>
      </c>
      <c r="G155">
        <v>150</v>
      </c>
      <c r="H155">
        <v>196.15</v>
      </c>
      <c r="I155">
        <v>121.153846153846</v>
      </c>
      <c r="J155">
        <v>40</v>
      </c>
      <c r="K155">
        <v>311.15384599999999</v>
      </c>
      <c r="L155">
        <v>44.427770000000002</v>
      </c>
      <c r="M155">
        <v>305</v>
      </c>
      <c r="N155">
        <v>50</v>
      </c>
      <c r="O155">
        <v>130</v>
      </c>
      <c r="P155">
        <v>97</v>
      </c>
      <c r="Q155">
        <v>2.8094199999999998</v>
      </c>
      <c r="R155">
        <v>1446</v>
      </c>
      <c r="S155">
        <v>4.9614880000000001</v>
      </c>
      <c r="T155">
        <v>344</v>
      </c>
      <c r="U155">
        <v>346389.4</v>
      </c>
      <c r="V155">
        <v>21.37734</v>
      </c>
      <c r="W155">
        <v>123296</v>
      </c>
      <c r="Y155">
        <v>4.0000000000000002E-4</v>
      </c>
      <c r="Z155">
        <v>0.65</v>
      </c>
      <c r="AA155">
        <v>0.67</v>
      </c>
      <c r="AB155">
        <v>10</v>
      </c>
      <c r="AC155">
        <v>0.3</v>
      </c>
      <c r="AD155">
        <v>1.768</v>
      </c>
      <c r="AE155">
        <v>150</v>
      </c>
      <c r="AF155">
        <v>196.15</v>
      </c>
      <c r="AG155">
        <v>121.153846153846</v>
      </c>
      <c r="AH155">
        <v>40</v>
      </c>
      <c r="AI155">
        <v>311.15384599999999</v>
      </c>
      <c r="AJ155">
        <v>44.427770000000002</v>
      </c>
      <c r="AK155">
        <v>305</v>
      </c>
      <c r="AL155">
        <v>50</v>
      </c>
      <c r="AM155">
        <v>130</v>
      </c>
      <c r="AN155">
        <v>0</v>
      </c>
      <c r="AO155">
        <v>0</v>
      </c>
      <c r="AP155">
        <v>1468</v>
      </c>
      <c r="AQ155">
        <v>5.1410859999999996</v>
      </c>
      <c r="AR155">
        <v>442</v>
      </c>
      <c r="AS155">
        <v>429522.1</v>
      </c>
      <c r="AT155">
        <v>24.272590000000001</v>
      </c>
      <c r="AU155">
        <v>-1</v>
      </c>
    </row>
    <row r="156" spans="1:47" x14ac:dyDescent="0.3">
      <c r="A156">
        <v>4.0000000000000002E-4</v>
      </c>
      <c r="B156">
        <v>0.65</v>
      </c>
      <c r="C156">
        <v>0.67</v>
      </c>
      <c r="D156">
        <v>10</v>
      </c>
      <c r="E156">
        <v>0.3</v>
      </c>
      <c r="F156">
        <v>1.768</v>
      </c>
      <c r="G156">
        <v>150</v>
      </c>
      <c r="H156">
        <v>196.15</v>
      </c>
      <c r="I156">
        <v>121.153846153846</v>
      </c>
      <c r="J156">
        <v>50</v>
      </c>
      <c r="K156">
        <v>321.15384599999999</v>
      </c>
      <c r="L156">
        <v>43.522179999999999</v>
      </c>
      <c r="M156">
        <v>305</v>
      </c>
      <c r="N156">
        <v>50</v>
      </c>
      <c r="O156">
        <v>130</v>
      </c>
      <c r="P156">
        <v>118</v>
      </c>
      <c r="Q156">
        <v>3.0198900000000002</v>
      </c>
      <c r="R156">
        <v>1575</v>
      </c>
      <c r="S156">
        <v>2.792567</v>
      </c>
      <c r="T156">
        <v>345</v>
      </c>
      <c r="U156">
        <v>617211</v>
      </c>
      <c r="V156">
        <v>21.408760000000001</v>
      </c>
      <c r="W156">
        <v>204382</v>
      </c>
      <c r="Y156">
        <v>4.0000000000000002E-4</v>
      </c>
      <c r="Z156">
        <v>0.65</v>
      </c>
      <c r="AA156">
        <v>0.67</v>
      </c>
      <c r="AB156">
        <v>10</v>
      </c>
      <c r="AC156">
        <v>0.3</v>
      </c>
      <c r="AD156">
        <v>1.768</v>
      </c>
      <c r="AE156">
        <v>150</v>
      </c>
      <c r="AF156">
        <v>196.15</v>
      </c>
      <c r="AG156">
        <v>121.153846153846</v>
      </c>
      <c r="AH156">
        <v>50</v>
      </c>
      <c r="AI156">
        <v>321.15384599999999</v>
      </c>
      <c r="AJ156">
        <v>43.522179999999999</v>
      </c>
      <c r="AK156">
        <v>305</v>
      </c>
      <c r="AL156">
        <v>50</v>
      </c>
      <c r="AM156">
        <v>130</v>
      </c>
      <c r="AN156">
        <v>0</v>
      </c>
      <c r="AO156">
        <v>0</v>
      </c>
      <c r="AP156">
        <v>1623</v>
      </c>
      <c r="AQ156">
        <v>4.1565060000000003</v>
      </c>
      <c r="AR156">
        <v>412</v>
      </c>
      <c r="AS156">
        <v>495207.2</v>
      </c>
      <c r="AT156">
        <v>23.42229</v>
      </c>
      <c r="AU156">
        <v>-1</v>
      </c>
    </row>
    <row r="157" spans="1:47" x14ac:dyDescent="0.3">
      <c r="A157">
        <v>4.0000000000000002E-4</v>
      </c>
      <c r="B157">
        <v>0.65</v>
      </c>
      <c r="C157">
        <v>0.67</v>
      </c>
      <c r="D157">
        <v>10</v>
      </c>
      <c r="E157">
        <v>0.3</v>
      </c>
      <c r="F157">
        <v>1.768</v>
      </c>
      <c r="G157">
        <v>150</v>
      </c>
      <c r="H157">
        <v>196.15</v>
      </c>
      <c r="I157">
        <v>121.153846153846</v>
      </c>
      <c r="J157">
        <v>60</v>
      </c>
      <c r="K157">
        <v>331.15384599999999</v>
      </c>
      <c r="L157">
        <v>42.64575</v>
      </c>
      <c r="M157">
        <v>305</v>
      </c>
      <c r="N157">
        <v>50</v>
      </c>
      <c r="O157">
        <v>130</v>
      </c>
      <c r="P157">
        <v>14</v>
      </c>
      <c r="Q157">
        <v>0.13685739999999999</v>
      </c>
      <c r="R157">
        <v>1750</v>
      </c>
      <c r="S157">
        <v>1.6678539999999999</v>
      </c>
      <c r="T157">
        <v>353</v>
      </c>
      <c r="U157">
        <v>1057389</v>
      </c>
      <c r="V157">
        <v>21.658519999999999</v>
      </c>
      <c r="W157" s="4">
        <v>7720000</v>
      </c>
      <c r="Y157">
        <v>4.0000000000000002E-4</v>
      </c>
      <c r="Z157">
        <v>0.65</v>
      </c>
      <c r="AA157">
        <v>0.67</v>
      </c>
      <c r="AB157">
        <v>10</v>
      </c>
      <c r="AC157">
        <v>0.3</v>
      </c>
      <c r="AD157">
        <v>1.768</v>
      </c>
      <c r="AE157">
        <v>150</v>
      </c>
      <c r="AF157">
        <v>196.15</v>
      </c>
      <c r="AG157">
        <v>121.153846153846</v>
      </c>
      <c r="AH157">
        <v>60</v>
      </c>
      <c r="AI157">
        <v>331.15384599999999</v>
      </c>
      <c r="AJ157">
        <v>42.64575</v>
      </c>
      <c r="AK157">
        <v>305</v>
      </c>
      <c r="AL157">
        <v>50</v>
      </c>
      <c r="AM157">
        <v>130</v>
      </c>
      <c r="AN157">
        <v>0</v>
      </c>
      <c r="AO157">
        <v>0</v>
      </c>
      <c r="AP157">
        <v>1778</v>
      </c>
      <c r="AQ157">
        <v>2.3001209999999999</v>
      </c>
      <c r="AR157">
        <v>412</v>
      </c>
      <c r="AS157">
        <v>894879.7</v>
      </c>
      <c r="AT157">
        <v>23.42229</v>
      </c>
      <c r="AU157">
        <v>-1</v>
      </c>
    </row>
    <row r="158" spans="1:47" x14ac:dyDescent="0.3">
      <c r="A158">
        <v>4.0000000000000002E-4</v>
      </c>
      <c r="B158">
        <v>0.65</v>
      </c>
      <c r="C158">
        <v>0.67</v>
      </c>
      <c r="D158">
        <v>10</v>
      </c>
      <c r="E158">
        <v>0.3</v>
      </c>
      <c r="F158">
        <v>1.768</v>
      </c>
      <c r="G158">
        <v>150</v>
      </c>
      <c r="H158">
        <v>196.15</v>
      </c>
      <c r="I158">
        <v>121.153846153846</v>
      </c>
      <c r="J158">
        <v>70</v>
      </c>
      <c r="K158">
        <v>341.15384599999999</v>
      </c>
      <c r="L158">
        <v>41.797499999999999</v>
      </c>
      <c r="M158">
        <v>305</v>
      </c>
      <c r="N158">
        <v>50</v>
      </c>
      <c r="O158">
        <v>130</v>
      </c>
      <c r="P158">
        <v>0</v>
      </c>
      <c r="Q158">
        <v>0</v>
      </c>
      <c r="R158">
        <v>1685</v>
      </c>
      <c r="S158">
        <v>0.173432</v>
      </c>
      <c r="T158">
        <v>350</v>
      </c>
      <c r="U158">
        <v>10082240</v>
      </c>
      <c r="V158">
        <v>21.565180000000002</v>
      </c>
      <c r="W158">
        <v>-1</v>
      </c>
      <c r="Y158">
        <v>4.0000000000000002E-4</v>
      </c>
      <c r="Z158">
        <v>0.65</v>
      </c>
      <c r="AA158">
        <v>0.67</v>
      </c>
      <c r="AB158">
        <v>10</v>
      </c>
      <c r="AC158">
        <v>0.3</v>
      </c>
      <c r="AD158">
        <v>1.768</v>
      </c>
      <c r="AE158">
        <v>150</v>
      </c>
      <c r="AF158">
        <v>196.15</v>
      </c>
      <c r="AG158">
        <v>121.153846153846</v>
      </c>
      <c r="AH158">
        <v>70</v>
      </c>
      <c r="AI158">
        <v>341.15384599999999</v>
      </c>
      <c r="AJ158">
        <v>41.797499999999999</v>
      </c>
      <c r="AK158">
        <v>305</v>
      </c>
      <c r="AL158">
        <v>50</v>
      </c>
      <c r="AM158">
        <v>130</v>
      </c>
      <c r="AN158">
        <v>0</v>
      </c>
      <c r="AO158">
        <v>0</v>
      </c>
      <c r="AP158">
        <v>1688</v>
      </c>
      <c r="AQ158">
        <v>0.1768006</v>
      </c>
      <c r="AR158">
        <v>347</v>
      </c>
      <c r="AS158">
        <v>9805367</v>
      </c>
      <c r="AT158">
        <v>21.47146</v>
      </c>
      <c r="AU158">
        <v>-1</v>
      </c>
    </row>
    <row r="159" spans="1:47" x14ac:dyDescent="0.3">
      <c r="A159">
        <v>4.0000000000000002E-4</v>
      </c>
      <c r="B159">
        <v>0.65</v>
      </c>
      <c r="C159">
        <v>0.67</v>
      </c>
      <c r="D159">
        <v>10</v>
      </c>
      <c r="E159">
        <v>0.3</v>
      </c>
      <c r="F159">
        <v>1.768</v>
      </c>
      <c r="G159">
        <v>150</v>
      </c>
      <c r="H159">
        <v>196.15</v>
      </c>
      <c r="I159">
        <v>121.153846153846</v>
      </c>
      <c r="J159">
        <v>80</v>
      </c>
      <c r="K159">
        <v>351.15384599999999</v>
      </c>
      <c r="L159">
        <v>40.976439999999997</v>
      </c>
      <c r="M159">
        <v>305</v>
      </c>
      <c r="N159">
        <v>50</v>
      </c>
      <c r="O159">
        <v>130</v>
      </c>
      <c r="P159">
        <v>2</v>
      </c>
      <c r="Q159">
        <v>2.8592519999999998E-4</v>
      </c>
      <c r="R159">
        <v>1821</v>
      </c>
      <c r="S159">
        <v>0.16572770000000001</v>
      </c>
      <c r="T159">
        <v>335</v>
      </c>
      <c r="U159">
        <v>10098760</v>
      </c>
      <c r="V159">
        <v>21.092600000000001</v>
      </c>
      <c r="W159" s="4">
        <v>35000000000</v>
      </c>
      <c r="Y159">
        <v>4.0000000000000002E-4</v>
      </c>
      <c r="Z159">
        <v>0.65</v>
      </c>
      <c r="AA159">
        <v>0.67</v>
      </c>
      <c r="AB159">
        <v>10</v>
      </c>
      <c r="AC159">
        <v>0.3</v>
      </c>
      <c r="AD159">
        <v>1.768</v>
      </c>
      <c r="AE159">
        <v>150</v>
      </c>
      <c r="AF159">
        <v>196.15</v>
      </c>
      <c r="AG159">
        <v>121.153846153846</v>
      </c>
      <c r="AH159">
        <v>80</v>
      </c>
      <c r="AI159">
        <v>351.15384599999999</v>
      </c>
      <c r="AJ159">
        <v>40.976439999999997</v>
      </c>
      <c r="AK159">
        <v>305</v>
      </c>
      <c r="AL159">
        <v>50</v>
      </c>
      <c r="AM159">
        <v>130</v>
      </c>
      <c r="AN159">
        <v>0</v>
      </c>
      <c r="AO159">
        <v>0</v>
      </c>
      <c r="AP159">
        <v>1830</v>
      </c>
      <c r="AQ159">
        <v>0.16539789999999999</v>
      </c>
      <c r="AR159">
        <v>336</v>
      </c>
      <c r="AS159">
        <v>10149100</v>
      </c>
      <c r="AT159">
        <v>21.124420000000001</v>
      </c>
      <c r="AU159">
        <v>-1</v>
      </c>
    </row>
    <row r="160" spans="1:47" x14ac:dyDescent="0.3">
      <c r="A160">
        <v>4.0000000000000002E-4</v>
      </c>
      <c r="B160">
        <v>0.65</v>
      </c>
      <c r="C160">
        <v>0.67</v>
      </c>
      <c r="D160">
        <v>10</v>
      </c>
      <c r="E160">
        <v>0.3</v>
      </c>
      <c r="F160">
        <v>1.768</v>
      </c>
      <c r="G160">
        <v>150</v>
      </c>
      <c r="H160">
        <v>196.15</v>
      </c>
      <c r="I160">
        <v>121.153846153846</v>
      </c>
      <c r="J160">
        <v>90</v>
      </c>
      <c r="K160">
        <v>361.15384599999999</v>
      </c>
      <c r="L160">
        <v>40.181600000000003</v>
      </c>
      <c r="M160">
        <v>305</v>
      </c>
      <c r="N160">
        <v>50</v>
      </c>
      <c r="O160">
        <v>130</v>
      </c>
      <c r="P160">
        <v>0</v>
      </c>
      <c r="Q160">
        <v>0</v>
      </c>
      <c r="R160">
        <v>1742</v>
      </c>
      <c r="S160">
        <v>0.1808361</v>
      </c>
      <c r="T160">
        <v>365</v>
      </c>
      <c r="U160">
        <v>10083840</v>
      </c>
      <c r="V160">
        <v>22.028099999999998</v>
      </c>
      <c r="W160">
        <v>-1</v>
      </c>
      <c r="Y160">
        <v>4.0000000000000002E-4</v>
      </c>
      <c r="Z160">
        <v>0.65</v>
      </c>
      <c r="AA160">
        <v>0.67</v>
      </c>
      <c r="AB160">
        <v>10</v>
      </c>
      <c r="AC160">
        <v>0.3</v>
      </c>
      <c r="AD160">
        <v>1.768</v>
      </c>
      <c r="AE160">
        <v>150</v>
      </c>
      <c r="AF160">
        <v>196.15</v>
      </c>
      <c r="AG160">
        <v>121.153846153846</v>
      </c>
      <c r="AH160">
        <v>90</v>
      </c>
      <c r="AI160">
        <v>361.15384599999999</v>
      </c>
      <c r="AJ160">
        <v>40.181600000000003</v>
      </c>
      <c r="AK160">
        <v>305</v>
      </c>
      <c r="AL160">
        <v>50</v>
      </c>
      <c r="AM160">
        <v>130</v>
      </c>
      <c r="AN160">
        <v>0</v>
      </c>
      <c r="AO160">
        <v>0</v>
      </c>
      <c r="AP160">
        <v>1743</v>
      </c>
      <c r="AQ160">
        <v>0.180621</v>
      </c>
      <c r="AR160">
        <v>313</v>
      </c>
      <c r="AS160">
        <v>8657535</v>
      </c>
      <c r="AT160">
        <v>20.380590000000002</v>
      </c>
      <c r="AU160">
        <v>-1</v>
      </c>
    </row>
    <row r="161" spans="1:47" x14ac:dyDescent="0.3">
      <c r="A161">
        <v>4.0000000000000002E-4</v>
      </c>
      <c r="B161">
        <v>0.65</v>
      </c>
      <c r="C161">
        <v>0.67</v>
      </c>
      <c r="D161">
        <v>10</v>
      </c>
      <c r="E161">
        <v>0.3</v>
      </c>
      <c r="F161">
        <v>1.768</v>
      </c>
      <c r="G161">
        <v>150</v>
      </c>
      <c r="H161">
        <v>196.15</v>
      </c>
      <c r="I161">
        <v>121.153846153846</v>
      </c>
      <c r="J161">
        <v>100</v>
      </c>
      <c r="K161">
        <v>371.15384599999999</v>
      </c>
      <c r="L161">
        <v>39.412050000000001</v>
      </c>
      <c r="M161">
        <v>305</v>
      </c>
      <c r="N161">
        <v>50</v>
      </c>
      <c r="O161">
        <v>130</v>
      </c>
      <c r="P161">
        <v>0</v>
      </c>
      <c r="Q161">
        <v>0</v>
      </c>
      <c r="R161">
        <v>1948</v>
      </c>
      <c r="S161">
        <v>0.2041017</v>
      </c>
      <c r="T161">
        <v>325</v>
      </c>
      <c r="U161">
        <v>7955269</v>
      </c>
      <c r="V161">
        <v>20.771850000000001</v>
      </c>
      <c r="W161">
        <v>-1</v>
      </c>
      <c r="Y161">
        <v>4.0000000000000002E-4</v>
      </c>
      <c r="Z161">
        <v>0.65</v>
      </c>
      <c r="AA161">
        <v>0.67</v>
      </c>
      <c r="AB161">
        <v>10</v>
      </c>
      <c r="AC161">
        <v>0.3</v>
      </c>
      <c r="AD161">
        <v>1.768</v>
      </c>
      <c r="AE161">
        <v>150</v>
      </c>
      <c r="AF161">
        <v>196.15</v>
      </c>
      <c r="AG161">
        <v>121.153846153846</v>
      </c>
      <c r="AH161">
        <v>100</v>
      </c>
      <c r="AI161">
        <v>371.15384599999999</v>
      </c>
      <c r="AJ161">
        <v>39.412050000000001</v>
      </c>
      <c r="AK161">
        <v>305</v>
      </c>
      <c r="AL161">
        <v>50</v>
      </c>
      <c r="AM161">
        <v>130</v>
      </c>
      <c r="AN161">
        <v>0</v>
      </c>
      <c r="AO161">
        <v>0</v>
      </c>
      <c r="AP161">
        <v>1948</v>
      </c>
      <c r="AQ161">
        <v>0.2041017</v>
      </c>
      <c r="AR161">
        <v>293</v>
      </c>
      <c r="AS161">
        <v>7171981</v>
      </c>
      <c r="AT161">
        <v>19.711980000000001</v>
      </c>
      <c r="AU161">
        <v>-1</v>
      </c>
    </row>
    <row r="162" spans="1:47" x14ac:dyDescent="0.3">
      <c r="A162">
        <v>4.0000000000000002E-4</v>
      </c>
      <c r="B162">
        <v>0.65</v>
      </c>
      <c r="C162">
        <v>0.67</v>
      </c>
      <c r="D162">
        <v>10</v>
      </c>
      <c r="E162">
        <v>0.3</v>
      </c>
      <c r="F162">
        <v>1.768</v>
      </c>
      <c r="G162">
        <v>150</v>
      </c>
      <c r="H162">
        <v>196.15</v>
      </c>
      <c r="I162">
        <v>121.153846153846</v>
      </c>
      <c r="J162">
        <v>0</v>
      </c>
      <c r="K162">
        <v>271.15384599999999</v>
      </c>
      <c r="L162">
        <v>48.361969999999999</v>
      </c>
      <c r="M162">
        <v>305</v>
      </c>
      <c r="N162">
        <v>50</v>
      </c>
      <c r="O162">
        <v>130</v>
      </c>
      <c r="P162">
        <v>31</v>
      </c>
      <c r="Q162">
        <v>0.44217220000000002</v>
      </c>
      <c r="R162">
        <v>784</v>
      </c>
      <c r="S162">
        <v>0.27716639999999998</v>
      </c>
      <c r="T162">
        <v>473</v>
      </c>
      <c r="U162">
        <v>8525869</v>
      </c>
      <c r="V162">
        <v>25.122789999999998</v>
      </c>
      <c r="W162" s="4">
        <v>19200000</v>
      </c>
      <c r="Y162">
        <v>4.0000000000000002E-4</v>
      </c>
      <c r="Z162">
        <v>0.65</v>
      </c>
      <c r="AA162">
        <v>0.67</v>
      </c>
      <c r="AB162">
        <v>10</v>
      </c>
      <c r="AC162">
        <v>0.3</v>
      </c>
      <c r="AD162">
        <v>1.768</v>
      </c>
      <c r="AE162">
        <v>150</v>
      </c>
      <c r="AF162">
        <v>196.15</v>
      </c>
      <c r="AG162">
        <v>121.153846153846</v>
      </c>
      <c r="AH162">
        <v>0</v>
      </c>
      <c r="AI162">
        <v>271.15384599999999</v>
      </c>
      <c r="AJ162">
        <v>48.361969999999999</v>
      </c>
      <c r="AK162">
        <v>305</v>
      </c>
      <c r="AL162">
        <v>50</v>
      </c>
      <c r="AM162">
        <v>130</v>
      </c>
      <c r="AN162">
        <v>0</v>
      </c>
      <c r="AO162">
        <v>0</v>
      </c>
      <c r="AP162">
        <v>858</v>
      </c>
      <c r="AQ162">
        <v>2.6451570000000002</v>
      </c>
      <c r="AR162">
        <v>554</v>
      </c>
      <c r="AS162">
        <v>1046349</v>
      </c>
      <c r="AT162">
        <v>27.2271</v>
      </c>
      <c r="AU162">
        <v>-1</v>
      </c>
    </row>
    <row r="163" spans="1:47" x14ac:dyDescent="0.3">
      <c r="A163" t="s">
        <v>74</v>
      </c>
      <c r="B163" t="s">
        <v>74</v>
      </c>
      <c r="C163" t="s">
        <v>74</v>
      </c>
      <c r="D163" t="s">
        <v>74</v>
      </c>
      <c r="E163" t="s">
        <v>74</v>
      </c>
      <c r="F163" t="s">
        <v>74</v>
      </c>
      <c r="G163" t="s">
        <v>75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74</v>
      </c>
      <c r="N163">
        <v>150</v>
      </c>
      <c r="Y163" t="s">
        <v>74</v>
      </c>
      <c r="Z163" t="s">
        <v>74</v>
      </c>
      <c r="AA163" t="s">
        <v>74</v>
      </c>
      <c r="AB163" t="s">
        <v>74</v>
      </c>
      <c r="AC163" t="s">
        <v>74</v>
      </c>
      <c r="AD163" t="s">
        <v>74</v>
      </c>
      <c r="AE163" t="s">
        <v>75</v>
      </c>
      <c r="AF163" t="s">
        <v>74</v>
      </c>
      <c r="AG163" t="s">
        <v>74</v>
      </c>
      <c r="AH163" t="s">
        <v>74</v>
      </c>
      <c r="AI163" t="s">
        <v>74</v>
      </c>
      <c r="AJ163" t="s">
        <v>74</v>
      </c>
      <c r="AK163" t="s">
        <v>74</v>
      </c>
      <c r="AL163">
        <v>150</v>
      </c>
    </row>
    <row r="164" spans="1:47" x14ac:dyDescent="0.3">
      <c r="A164">
        <v>4.0000000000000002E-4</v>
      </c>
      <c r="B164">
        <v>0.65</v>
      </c>
      <c r="C164">
        <v>0.67</v>
      </c>
      <c r="D164">
        <v>10</v>
      </c>
      <c r="E164">
        <v>0.3</v>
      </c>
      <c r="F164">
        <v>1.768</v>
      </c>
      <c r="G164">
        <v>150</v>
      </c>
      <c r="H164">
        <v>196.15</v>
      </c>
      <c r="I164">
        <v>121.153846153846</v>
      </c>
      <c r="J164">
        <v>0</v>
      </c>
      <c r="K164">
        <v>271.15384599999999</v>
      </c>
      <c r="L164">
        <v>50.161090000000002</v>
      </c>
      <c r="M164">
        <v>325</v>
      </c>
      <c r="N164">
        <v>50</v>
      </c>
      <c r="O164">
        <v>150</v>
      </c>
      <c r="P164">
        <v>5</v>
      </c>
      <c r="Q164">
        <v>0.13787150000000001</v>
      </c>
      <c r="R164">
        <v>122</v>
      </c>
      <c r="S164">
        <v>4.9984330000000003</v>
      </c>
      <c r="T164">
        <v>645</v>
      </c>
      <c r="U164">
        <v>644679.69999999995</v>
      </c>
      <c r="V164">
        <v>29.424939999999999</v>
      </c>
      <c r="W164" s="4">
        <v>4670000</v>
      </c>
      <c r="Y164">
        <v>4.0000000000000002E-4</v>
      </c>
      <c r="Z164">
        <v>0.65</v>
      </c>
      <c r="AA164">
        <v>0.67</v>
      </c>
      <c r="AB164">
        <v>10</v>
      </c>
      <c r="AC164">
        <v>0.3</v>
      </c>
      <c r="AD164">
        <v>1.768</v>
      </c>
      <c r="AE164">
        <v>150</v>
      </c>
      <c r="AF164">
        <v>196.15</v>
      </c>
      <c r="AG164">
        <v>121.153846153846</v>
      </c>
      <c r="AH164">
        <v>0</v>
      </c>
      <c r="AI164">
        <v>271.15384599999999</v>
      </c>
      <c r="AJ164">
        <v>50.161090000000002</v>
      </c>
      <c r="AK164">
        <v>325</v>
      </c>
      <c r="AL164">
        <v>50</v>
      </c>
      <c r="AM164">
        <v>150</v>
      </c>
      <c r="AN164">
        <v>0</v>
      </c>
      <c r="AO164">
        <v>0</v>
      </c>
      <c r="AP164">
        <v>126</v>
      </c>
      <c r="AQ164">
        <v>5.1507160000000001</v>
      </c>
      <c r="AR164">
        <v>684</v>
      </c>
      <c r="AS164">
        <v>663447.6</v>
      </c>
      <c r="AT164">
        <v>30.322199999999999</v>
      </c>
      <c r="AU164">
        <v>-1</v>
      </c>
    </row>
    <row r="165" spans="1:47" x14ac:dyDescent="0.3">
      <c r="A165">
        <v>4.0000000000000002E-4</v>
      </c>
      <c r="B165">
        <v>0.65</v>
      </c>
      <c r="C165">
        <v>0.67</v>
      </c>
      <c r="D165">
        <v>10</v>
      </c>
      <c r="E165">
        <v>0.3</v>
      </c>
      <c r="F165">
        <v>1.768</v>
      </c>
      <c r="G165">
        <v>150</v>
      </c>
      <c r="H165">
        <v>196.15</v>
      </c>
      <c r="I165">
        <v>121.153846153846</v>
      </c>
      <c r="J165">
        <v>10</v>
      </c>
      <c r="K165">
        <v>281.15384599999999</v>
      </c>
      <c r="L165">
        <v>49.137279999999997</v>
      </c>
      <c r="M165">
        <v>325</v>
      </c>
      <c r="N165">
        <v>50</v>
      </c>
      <c r="O165">
        <v>150</v>
      </c>
      <c r="P165">
        <v>26</v>
      </c>
      <c r="Q165">
        <v>1.141373</v>
      </c>
      <c r="R165">
        <v>520</v>
      </c>
      <c r="S165">
        <v>2.9102579999999998</v>
      </c>
      <c r="T165">
        <v>573</v>
      </c>
      <c r="U165">
        <v>983651.5</v>
      </c>
      <c r="V165">
        <v>27.699210000000001</v>
      </c>
      <c r="W165">
        <v>861814</v>
      </c>
      <c r="Y165">
        <v>4.0000000000000002E-4</v>
      </c>
      <c r="Z165">
        <v>0.65</v>
      </c>
      <c r="AA165">
        <v>0.67</v>
      </c>
      <c r="AB165">
        <v>10</v>
      </c>
      <c r="AC165">
        <v>0.3</v>
      </c>
      <c r="AD165">
        <v>1.768</v>
      </c>
      <c r="AE165">
        <v>150</v>
      </c>
      <c r="AF165">
        <v>196.15</v>
      </c>
      <c r="AG165">
        <v>121.153846153846</v>
      </c>
      <c r="AH165">
        <v>10</v>
      </c>
      <c r="AI165">
        <v>281.15384599999999</v>
      </c>
      <c r="AJ165">
        <v>49.137279999999997</v>
      </c>
      <c r="AK165">
        <v>325</v>
      </c>
      <c r="AL165">
        <v>50</v>
      </c>
      <c r="AM165">
        <v>150</v>
      </c>
      <c r="AN165">
        <v>0</v>
      </c>
      <c r="AO165">
        <v>0</v>
      </c>
      <c r="AP165">
        <v>525</v>
      </c>
      <c r="AQ165">
        <v>3.0355189999999999</v>
      </c>
      <c r="AR165">
        <v>657</v>
      </c>
      <c r="AS165">
        <v>1081311</v>
      </c>
      <c r="AT165">
        <v>29.70364</v>
      </c>
      <c r="AU165">
        <v>-1</v>
      </c>
    </row>
    <row r="166" spans="1:47" x14ac:dyDescent="0.3">
      <c r="A166">
        <v>4.0000000000000002E-4</v>
      </c>
      <c r="B166">
        <v>0.65</v>
      </c>
      <c r="C166">
        <v>0.67</v>
      </c>
      <c r="D166">
        <v>10</v>
      </c>
      <c r="E166">
        <v>0.3</v>
      </c>
      <c r="F166">
        <v>1.768</v>
      </c>
      <c r="G166">
        <v>150</v>
      </c>
      <c r="H166">
        <v>196.15</v>
      </c>
      <c r="I166">
        <v>121.153846153846</v>
      </c>
      <c r="J166">
        <v>20</v>
      </c>
      <c r="K166">
        <v>291.15384599999999</v>
      </c>
      <c r="L166">
        <v>48.144170000000003</v>
      </c>
      <c r="M166">
        <v>325</v>
      </c>
      <c r="N166">
        <v>50</v>
      </c>
      <c r="O166">
        <v>150</v>
      </c>
      <c r="P166">
        <v>27</v>
      </c>
      <c r="Q166">
        <v>0.74414429999999998</v>
      </c>
      <c r="R166">
        <v>594</v>
      </c>
      <c r="S166">
        <v>0.65795769999999998</v>
      </c>
      <c r="T166">
        <v>529</v>
      </c>
      <c r="U166">
        <v>4016760</v>
      </c>
      <c r="V166">
        <v>26.594139999999999</v>
      </c>
      <c r="W166" s="4">
        <v>5390000</v>
      </c>
      <c r="Y166">
        <v>4.0000000000000002E-4</v>
      </c>
      <c r="Z166">
        <v>0.65</v>
      </c>
      <c r="AA166">
        <v>0.67</v>
      </c>
      <c r="AB166">
        <v>10</v>
      </c>
      <c r="AC166">
        <v>0.3</v>
      </c>
      <c r="AD166">
        <v>1.768</v>
      </c>
      <c r="AE166">
        <v>150</v>
      </c>
      <c r="AF166">
        <v>196.15</v>
      </c>
      <c r="AG166">
        <v>121.153846153846</v>
      </c>
      <c r="AH166">
        <v>20</v>
      </c>
      <c r="AI166">
        <v>291.15384599999999</v>
      </c>
      <c r="AJ166">
        <v>48.144170000000003</v>
      </c>
      <c r="AK166">
        <v>325</v>
      </c>
      <c r="AL166">
        <v>50</v>
      </c>
      <c r="AM166">
        <v>150</v>
      </c>
      <c r="AN166">
        <v>0</v>
      </c>
      <c r="AO166">
        <v>0</v>
      </c>
      <c r="AP166">
        <v>635</v>
      </c>
      <c r="AQ166">
        <v>2.3933689999999999</v>
      </c>
      <c r="AR166">
        <v>641</v>
      </c>
      <c r="AS166">
        <v>1338032</v>
      </c>
      <c r="AT166">
        <v>29.331510000000002</v>
      </c>
      <c r="AU166">
        <v>-1</v>
      </c>
    </row>
    <row r="167" spans="1:47" x14ac:dyDescent="0.3">
      <c r="A167">
        <v>4.0000000000000002E-4</v>
      </c>
      <c r="B167">
        <v>0.65</v>
      </c>
      <c r="C167">
        <v>0.67</v>
      </c>
      <c r="D167">
        <v>10</v>
      </c>
      <c r="E167">
        <v>0.3</v>
      </c>
      <c r="F167">
        <v>1.768</v>
      </c>
      <c r="G167">
        <v>150</v>
      </c>
      <c r="H167">
        <v>196.15</v>
      </c>
      <c r="I167">
        <v>121.153846153846</v>
      </c>
      <c r="J167">
        <v>30</v>
      </c>
      <c r="K167">
        <v>301.15384599999999</v>
      </c>
      <c r="L167">
        <v>47.180970000000002</v>
      </c>
      <c r="M167">
        <v>325</v>
      </c>
      <c r="N167">
        <v>50</v>
      </c>
      <c r="O167">
        <v>150</v>
      </c>
      <c r="P167">
        <v>32</v>
      </c>
      <c r="Q167">
        <v>0.174123</v>
      </c>
      <c r="R167">
        <v>719</v>
      </c>
      <c r="S167">
        <v>0.2323626</v>
      </c>
      <c r="T167">
        <v>520</v>
      </c>
      <c r="U167">
        <v>11180350</v>
      </c>
      <c r="V167">
        <v>26.362829999999999</v>
      </c>
      <c r="W167" s="4">
        <v>64200000</v>
      </c>
      <c r="Y167">
        <v>4.0000000000000002E-4</v>
      </c>
      <c r="Z167">
        <v>0.65</v>
      </c>
      <c r="AA167">
        <v>0.67</v>
      </c>
      <c r="AB167">
        <v>10</v>
      </c>
      <c r="AC167">
        <v>0.3</v>
      </c>
      <c r="AD167">
        <v>1.768</v>
      </c>
      <c r="AE167">
        <v>150</v>
      </c>
      <c r="AF167">
        <v>196.15</v>
      </c>
      <c r="AG167">
        <v>121.153846153846</v>
      </c>
      <c r="AH167">
        <v>30</v>
      </c>
      <c r="AI167">
        <v>301.15384599999999</v>
      </c>
      <c r="AJ167">
        <v>47.180970000000002</v>
      </c>
      <c r="AK167">
        <v>325</v>
      </c>
      <c r="AL167">
        <v>50</v>
      </c>
      <c r="AM167">
        <v>150</v>
      </c>
      <c r="AN167">
        <v>0</v>
      </c>
      <c r="AO167">
        <v>0</v>
      </c>
      <c r="AP167">
        <v>771</v>
      </c>
      <c r="AQ167">
        <v>2.826819</v>
      </c>
      <c r="AR167">
        <v>599</v>
      </c>
      <c r="AS167">
        <v>1058637</v>
      </c>
      <c r="AT167">
        <v>28.333500000000001</v>
      </c>
      <c r="AU167">
        <v>-1</v>
      </c>
    </row>
    <row r="168" spans="1:47" x14ac:dyDescent="0.3">
      <c r="A168">
        <v>4.0000000000000002E-4</v>
      </c>
      <c r="B168">
        <v>0.65</v>
      </c>
      <c r="C168">
        <v>0.67</v>
      </c>
      <c r="D168">
        <v>10</v>
      </c>
      <c r="E168">
        <v>0.3</v>
      </c>
      <c r="F168">
        <v>1.768</v>
      </c>
      <c r="G168">
        <v>150</v>
      </c>
      <c r="H168">
        <v>196.15</v>
      </c>
      <c r="I168">
        <v>121.153846153846</v>
      </c>
      <c r="J168">
        <v>40</v>
      </c>
      <c r="K168">
        <v>311.15384599999999</v>
      </c>
      <c r="L168">
        <v>46.246870000000001</v>
      </c>
      <c r="M168">
        <v>325</v>
      </c>
      <c r="N168">
        <v>50</v>
      </c>
      <c r="O168">
        <v>150</v>
      </c>
      <c r="P168">
        <v>31</v>
      </c>
      <c r="Q168">
        <v>0.1349667</v>
      </c>
      <c r="R168">
        <v>899</v>
      </c>
      <c r="S168">
        <v>1.800074</v>
      </c>
      <c r="T168">
        <v>480</v>
      </c>
      <c r="U168">
        <v>1332199</v>
      </c>
      <c r="V168">
        <v>25.311060000000001</v>
      </c>
      <c r="W168" s="4">
        <v>9870000</v>
      </c>
      <c r="Y168">
        <v>4.0000000000000002E-4</v>
      </c>
      <c r="Z168">
        <v>0.65</v>
      </c>
      <c r="AA168">
        <v>0.67</v>
      </c>
      <c r="AB168">
        <v>10</v>
      </c>
      <c r="AC168">
        <v>0.3</v>
      </c>
      <c r="AD168">
        <v>1.768</v>
      </c>
      <c r="AE168">
        <v>150</v>
      </c>
      <c r="AF168">
        <v>196.15</v>
      </c>
      <c r="AG168">
        <v>121.153846153846</v>
      </c>
      <c r="AH168">
        <v>40</v>
      </c>
      <c r="AI168">
        <v>311.15384599999999</v>
      </c>
      <c r="AJ168">
        <v>46.246870000000001</v>
      </c>
      <c r="AK168">
        <v>325</v>
      </c>
      <c r="AL168">
        <v>50</v>
      </c>
      <c r="AM168">
        <v>150</v>
      </c>
      <c r="AN168">
        <v>0</v>
      </c>
      <c r="AO168">
        <v>0</v>
      </c>
      <c r="AP168">
        <v>900</v>
      </c>
      <c r="AQ168">
        <v>1.8000229999999999</v>
      </c>
      <c r="AR168">
        <v>581</v>
      </c>
      <c r="AS168">
        <v>1612561</v>
      </c>
      <c r="AT168">
        <v>27.895790000000002</v>
      </c>
      <c r="AU168">
        <v>-1</v>
      </c>
    </row>
    <row r="169" spans="1:47" x14ac:dyDescent="0.3">
      <c r="A169">
        <v>4.0000000000000002E-4</v>
      </c>
      <c r="B169">
        <v>0.65</v>
      </c>
      <c r="C169">
        <v>0.67</v>
      </c>
      <c r="D169">
        <v>10</v>
      </c>
      <c r="E169">
        <v>0.3</v>
      </c>
      <c r="F169">
        <v>1.768</v>
      </c>
      <c r="G169">
        <v>150</v>
      </c>
      <c r="H169">
        <v>196.15</v>
      </c>
      <c r="I169">
        <v>121.153846153846</v>
      </c>
      <c r="J169">
        <v>50</v>
      </c>
      <c r="K169">
        <v>321.15384599999999</v>
      </c>
      <c r="L169">
        <v>45.34104</v>
      </c>
      <c r="M169">
        <v>325</v>
      </c>
      <c r="N169">
        <v>50</v>
      </c>
      <c r="O169">
        <v>150</v>
      </c>
      <c r="P169">
        <v>26</v>
      </c>
      <c r="Q169">
        <v>0.178896</v>
      </c>
      <c r="R169">
        <v>1004</v>
      </c>
      <c r="S169">
        <v>2.9009399999999999</v>
      </c>
      <c r="T169">
        <v>457</v>
      </c>
      <c r="U169">
        <v>787037.8</v>
      </c>
      <c r="V169">
        <v>24.6874</v>
      </c>
      <c r="W169" s="4">
        <v>4390000</v>
      </c>
      <c r="Y169">
        <v>4.0000000000000002E-4</v>
      </c>
      <c r="Z169">
        <v>0.65</v>
      </c>
      <c r="AA169">
        <v>0.67</v>
      </c>
      <c r="AB169">
        <v>10</v>
      </c>
      <c r="AC169">
        <v>0.3</v>
      </c>
      <c r="AD169">
        <v>1.768</v>
      </c>
      <c r="AE169">
        <v>150</v>
      </c>
      <c r="AF169">
        <v>196.15</v>
      </c>
      <c r="AG169">
        <v>121.153846153846</v>
      </c>
      <c r="AH169">
        <v>50</v>
      </c>
      <c r="AI169">
        <v>321.15384599999999</v>
      </c>
      <c r="AJ169">
        <v>45.34104</v>
      </c>
      <c r="AK169">
        <v>325</v>
      </c>
      <c r="AL169">
        <v>50</v>
      </c>
      <c r="AM169">
        <v>150</v>
      </c>
      <c r="AN169">
        <v>0</v>
      </c>
      <c r="AO169">
        <v>0</v>
      </c>
      <c r="AP169">
        <v>1017</v>
      </c>
      <c r="AQ169">
        <v>3.287776</v>
      </c>
      <c r="AR169">
        <v>535</v>
      </c>
      <c r="AS169">
        <v>812961</v>
      </c>
      <c r="AT169">
        <v>26.747309999999999</v>
      </c>
      <c r="AU169">
        <v>-1</v>
      </c>
    </row>
    <row r="170" spans="1:47" x14ac:dyDescent="0.3">
      <c r="A170">
        <v>4.0000000000000002E-4</v>
      </c>
      <c r="B170">
        <v>0.65</v>
      </c>
      <c r="C170">
        <v>0.67</v>
      </c>
      <c r="D170">
        <v>10</v>
      </c>
      <c r="E170">
        <v>0.3</v>
      </c>
      <c r="F170">
        <v>1.768</v>
      </c>
      <c r="G170">
        <v>150</v>
      </c>
      <c r="H170">
        <v>196.15</v>
      </c>
      <c r="I170">
        <v>121.153846153846</v>
      </c>
      <c r="J170">
        <v>60</v>
      </c>
      <c r="K170">
        <v>331.15384599999999</v>
      </c>
      <c r="L170">
        <v>44.462649999999996</v>
      </c>
      <c r="M170">
        <v>325</v>
      </c>
      <c r="N170">
        <v>50</v>
      </c>
      <c r="O170">
        <v>150</v>
      </c>
      <c r="P170">
        <v>18</v>
      </c>
      <c r="Q170">
        <v>0.45437840000000002</v>
      </c>
      <c r="R170">
        <v>1149</v>
      </c>
      <c r="S170">
        <v>5.94963</v>
      </c>
      <c r="T170">
        <v>429</v>
      </c>
      <c r="U170">
        <v>360234.6</v>
      </c>
      <c r="V170">
        <v>23.907620000000001</v>
      </c>
      <c r="W170">
        <v>792807</v>
      </c>
      <c r="Y170">
        <v>4.0000000000000002E-4</v>
      </c>
      <c r="Z170">
        <v>0.65</v>
      </c>
      <c r="AA170">
        <v>0.67</v>
      </c>
      <c r="AB170">
        <v>10</v>
      </c>
      <c r="AC170">
        <v>0.3</v>
      </c>
      <c r="AD170">
        <v>1.768</v>
      </c>
      <c r="AE170">
        <v>150</v>
      </c>
      <c r="AF170">
        <v>196.15</v>
      </c>
      <c r="AG170">
        <v>121.153846153846</v>
      </c>
      <c r="AH170">
        <v>60</v>
      </c>
      <c r="AI170">
        <v>331.15384599999999</v>
      </c>
      <c r="AJ170">
        <v>44.462649999999996</v>
      </c>
      <c r="AK170">
        <v>325</v>
      </c>
      <c r="AL170">
        <v>50</v>
      </c>
      <c r="AM170">
        <v>150</v>
      </c>
      <c r="AN170">
        <v>0</v>
      </c>
      <c r="AO170">
        <v>0</v>
      </c>
      <c r="AP170">
        <v>1186</v>
      </c>
      <c r="AQ170">
        <v>7.2222710000000001</v>
      </c>
      <c r="AR170">
        <v>525</v>
      </c>
      <c r="AS170">
        <v>363164.7</v>
      </c>
      <c r="AT170">
        <v>26.491569999999999</v>
      </c>
      <c r="AU170">
        <v>-1</v>
      </c>
    </row>
    <row r="171" spans="1:47" x14ac:dyDescent="0.3">
      <c r="A171">
        <v>4.0000000000000002E-4</v>
      </c>
      <c r="B171">
        <v>0.65</v>
      </c>
      <c r="C171">
        <v>0.67</v>
      </c>
      <c r="D171">
        <v>10</v>
      </c>
      <c r="E171">
        <v>0.3</v>
      </c>
      <c r="F171">
        <v>1.768</v>
      </c>
      <c r="G171">
        <v>150</v>
      </c>
      <c r="H171">
        <v>196.15</v>
      </c>
      <c r="I171">
        <v>121.153846153846</v>
      </c>
      <c r="J171">
        <v>70</v>
      </c>
      <c r="K171">
        <v>341.15384599999999</v>
      </c>
      <c r="L171">
        <v>43.610880000000002</v>
      </c>
      <c r="M171">
        <v>325</v>
      </c>
      <c r="N171">
        <v>50</v>
      </c>
      <c r="O171">
        <v>150</v>
      </c>
      <c r="P171">
        <v>12</v>
      </c>
      <c r="Q171">
        <v>0.38795020000000002</v>
      </c>
      <c r="R171">
        <v>1370</v>
      </c>
      <c r="S171">
        <v>7.4531130000000001</v>
      </c>
      <c r="T171">
        <v>400</v>
      </c>
      <c r="U171">
        <v>268126.90000000002</v>
      </c>
      <c r="V171">
        <v>23.073910000000001</v>
      </c>
      <c r="W171">
        <v>691137</v>
      </c>
      <c r="Y171">
        <v>4.0000000000000002E-4</v>
      </c>
      <c r="Z171">
        <v>0.65</v>
      </c>
      <c r="AA171">
        <v>0.67</v>
      </c>
      <c r="AB171">
        <v>10</v>
      </c>
      <c r="AC171">
        <v>0.3</v>
      </c>
      <c r="AD171">
        <v>1.768</v>
      </c>
      <c r="AE171">
        <v>150</v>
      </c>
      <c r="AF171">
        <v>196.15</v>
      </c>
      <c r="AG171">
        <v>121.153846153846</v>
      </c>
      <c r="AH171">
        <v>70</v>
      </c>
      <c r="AI171">
        <v>341.15384599999999</v>
      </c>
      <c r="AJ171">
        <v>43.610880000000002</v>
      </c>
      <c r="AK171">
        <v>325</v>
      </c>
      <c r="AL171">
        <v>50</v>
      </c>
      <c r="AM171">
        <v>150</v>
      </c>
      <c r="AN171">
        <v>0</v>
      </c>
      <c r="AO171">
        <v>0</v>
      </c>
      <c r="AP171">
        <v>1393</v>
      </c>
      <c r="AQ171">
        <v>7.5464320000000003</v>
      </c>
      <c r="AR171">
        <v>502</v>
      </c>
      <c r="AS171">
        <v>332338.2</v>
      </c>
      <c r="AT171">
        <v>25.894459999999999</v>
      </c>
      <c r="AU171">
        <v>-1</v>
      </c>
    </row>
    <row r="172" spans="1:47" x14ac:dyDescent="0.3">
      <c r="A172">
        <v>4.0000000000000002E-4</v>
      </c>
      <c r="B172">
        <v>0.65</v>
      </c>
      <c r="C172">
        <v>0.67</v>
      </c>
      <c r="D172">
        <v>10</v>
      </c>
      <c r="E172">
        <v>0.3</v>
      </c>
      <c r="F172">
        <v>1.768</v>
      </c>
      <c r="G172">
        <v>150</v>
      </c>
      <c r="H172">
        <v>196.15</v>
      </c>
      <c r="I172">
        <v>121.153846153846</v>
      </c>
      <c r="J172">
        <v>80</v>
      </c>
      <c r="K172">
        <v>351.15384599999999</v>
      </c>
      <c r="L172">
        <v>42.784880000000001</v>
      </c>
      <c r="M172">
        <v>325</v>
      </c>
      <c r="N172">
        <v>50</v>
      </c>
      <c r="O172">
        <v>150</v>
      </c>
      <c r="P172">
        <v>6</v>
      </c>
      <c r="Q172">
        <v>0.10019840000000001</v>
      </c>
      <c r="R172">
        <v>1422</v>
      </c>
      <c r="S172">
        <v>2.7411629999999998</v>
      </c>
      <c r="T172">
        <v>394</v>
      </c>
      <c r="U172">
        <v>718091</v>
      </c>
      <c r="V172">
        <v>22.897849999999998</v>
      </c>
      <c r="W172" s="4">
        <v>7160000</v>
      </c>
      <c r="Y172">
        <v>4.0000000000000002E-4</v>
      </c>
      <c r="Z172">
        <v>0.65</v>
      </c>
      <c r="AA172">
        <v>0.67</v>
      </c>
      <c r="AB172">
        <v>10</v>
      </c>
      <c r="AC172">
        <v>0.3</v>
      </c>
      <c r="AD172">
        <v>1.768</v>
      </c>
      <c r="AE172">
        <v>150</v>
      </c>
      <c r="AF172">
        <v>196.15</v>
      </c>
      <c r="AG172">
        <v>121.153846153846</v>
      </c>
      <c r="AH172">
        <v>80</v>
      </c>
      <c r="AI172">
        <v>351.15384599999999</v>
      </c>
      <c r="AJ172">
        <v>42.784880000000001</v>
      </c>
      <c r="AK172">
        <v>325</v>
      </c>
      <c r="AL172">
        <v>50</v>
      </c>
      <c r="AM172">
        <v>150</v>
      </c>
      <c r="AN172">
        <v>0</v>
      </c>
      <c r="AO172">
        <v>0</v>
      </c>
      <c r="AP172">
        <v>1480</v>
      </c>
      <c r="AQ172">
        <v>3.046224</v>
      </c>
      <c r="AR172">
        <v>488</v>
      </c>
      <c r="AS172">
        <v>800343</v>
      </c>
      <c r="AT172">
        <v>25.524640000000002</v>
      </c>
      <c r="AU172">
        <v>-1</v>
      </c>
    </row>
    <row r="173" spans="1:47" x14ac:dyDescent="0.3">
      <c r="A173">
        <v>4.0000000000000002E-4</v>
      </c>
      <c r="B173">
        <v>0.65</v>
      </c>
      <c r="C173">
        <v>0.67</v>
      </c>
      <c r="D173">
        <v>10</v>
      </c>
      <c r="E173">
        <v>0.3</v>
      </c>
      <c r="F173">
        <v>1.768</v>
      </c>
      <c r="G173">
        <v>150</v>
      </c>
      <c r="H173">
        <v>196.15</v>
      </c>
      <c r="I173">
        <v>121.153846153846</v>
      </c>
      <c r="J173">
        <v>90</v>
      </c>
      <c r="K173">
        <v>361.15384599999999</v>
      </c>
      <c r="L173">
        <v>41.983840000000001</v>
      </c>
      <c r="M173">
        <v>325</v>
      </c>
      <c r="N173">
        <v>50</v>
      </c>
      <c r="O173">
        <v>150</v>
      </c>
      <c r="P173">
        <v>2</v>
      </c>
      <c r="Q173">
        <v>6.1024509999999997E-6</v>
      </c>
      <c r="R173">
        <v>1514</v>
      </c>
      <c r="S173">
        <v>0.87768869999999999</v>
      </c>
      <c r="T173">
        <v>346</v>
      </c>
      <c r="U173">
        <v>1969490</v>
      </c>
      <c r="V173">
        <v>21.44013</v>
      </c>
      <c r="W173" s="4">
        <v>320000000000</v>
      </c>
      <c r="Y173">
        <v>4.0000000000000002E-4</v>
      </c>
      <c r="Z173">
        <v>0.65</v>
      </c>
      <c r="AA173">
        <v>0.67</v>
      </c>
      <c r="AB173">
        <v>10</v>
      </c>
      <c r="AC173">
        <v>0.3</v>
      </c>
      <c r="AD173">
        <v>1.768</v>
      </c>
      <c r="AE173">
        <v>150</v>
      </c>
      <c r="AF173">
        <v>196.15</v>
      </c>
      <c r="AG173">
        <v>121.153846153846</v>
      </c>
      <c r="AH173">
        <v>90</v>
      </c>
      <c r="AI173">
        <v>361.15384599999999</v>
      </c>
      <c r="AJ173">
        <v>41.983840000000001</v>
      </c>
      <c r="AK173">
        <v>325</v>
      </c>
      <c r="AL173">
        <v>50</v>
      </c>
      <c r="AM173">
        <v>150</v>
      </c>
      <c r="AN173">
        <v>0</v>
      </c>
      <c r="AO173">
        <v>0</v>
      </c>
      <c r="AP173">
        <v>1593</v>
      </c>
      <c r="AQ173">
        <v>0.92893789999999998</v>
      </c>
      <c r="AR173">
        <v>425</v>
      </c>
      <c r="AS173">
        <v>2285706</v>
      </c>
      <c r="AT173">
        <v>23.794270000000001</v>
      </c>
      <c r="AU173">
        <v>-1</v>
      </c>
    </row>
    <row r="174" spans="1:47" x14ac:dyDescent="0.3">
      <c r="A174">
        <v>4.0000000000000002E-4</v>
      </c>
      <c r="B174">
        <v>0.65</v>
      </c>
      <c r="C174">
        <v>0.67</v>
      </c>
      <c r="D174">
        <v>10</v>
      </c>
      <c r="E174">
        <v>0.3</v>
      </c>
      <c r="F174">
        <v>1.768</v>
      </c>
      <c r="G174">
        <v>150</v>
      </c>
      <c r="H174">
        <v>196.15</v>
      </c>
      <c r="I174">
        <v>121.153846153846</v>
      </c>
      <c r="J174">
        <v>100</v>
      </c>
      <c r="K174">
        <v>371.15384599999999</v>
      </c>
      <c r="L174">
        <v>41.20693</v>
      </c>
      <c r="M174">
        <v>325</v>
      </c>
      <c r="N174">
        <v>50</v>
      </c>
      <c r="O174">
        <v>150</v>
      </c>
      <c r="P174">
        <v>0</v>
      </c>
      <c r="Q174">
        <v>0</v>
      </c>
      <c r="R174">
        <v>1471</v>
      </c>
      <c r="S174">
        <v>8.3315929999999996E-2</v>
      </c>
      <c r="T174">
        <v>348</v>
      </c>
      <c r="U174">
        <v>20867450</v>
      </c>
      <c r="V174">
        <v>21.502739999999999</v>
      </c>
      <c r="W174">
        <v>-1</v>
      </c>
      <c r="Y174">
        <v>4.0000000000000002E-4</v>
      </c>
      <c r="Z174">
        <v>0.65</v>
      </c>
      <c r="AA174">
        <v>0.67</v>
      </c>
      <c r="AB174">
        <v>10</v>
      </c>
      <c r="AC174">
        <v>0.3</v>
      </c>
      <c r="AD174">
        <v>1.768</v>
      </c>
      <c r="AE174">
        <v>150</v>
      </c>
      <c r="AF174">
        <v>196.15</v>
      </c>
      <c r="AG174">
        <v>121.153846153846</v>
      </c>
      <c r="AH174">
        <v>100</v>
      </c>
      <c r="AI174">
        <v>371.15384599999999</v>
      </c>
      <c r="AJ174">
        <v>41.20693</v>
      </c>
      <c r="AK174">
        <v>325</v>
      </c>
      <c r="AL174">
        <v>50</v>
      </c>
      <c r="AM174">
        <v>150</v>
      </c>
      <c r="AN174">
        <v>0</v>
      </c>
      <c r="AO174">
        <v>0</v>
      </c>
      <c r="AP174">
        <v>1491</v>
      </c>
      <c r="AQ174">
        <v>7.7823500000000004E-2</v>
      </c>
      <c r="AR174">
        <v>392</v>
      </c>
      <c r="AS174">
        <v>25164800</v>
      </c>
      <c r="AT174">
        <v>22.83887</v>
      </c>
      <c r="AU174">
        <v>-1</v>
      </c>
    </row>
    <row r="175" spans="1:47" x14ac:dyDescent="0.3">
      <c r="A175">
        <v>4.0000000000000002E-4</v>
      </c>
      <c r="B175">
        <v>0.65</v>
      </c>
      <c r="C175">
        <v>0.67</v>
      </c>
      <c r="D175">
        <v>10</v>
      </c>
      <c r="E175">
        <v>0.3</v>
      </c>
      <c r="F175">
        <v>1.768</v>
      </c>
      <c r="G175">
        <v>150</v>
      </c>
      <c r="H175">
        <v>196.15</v>
      </c>
      <c r="I175">
        <v>121.153846153846</v>
      </c>
      <c r="J175">
        <v>0</v>
      </c>
      <c r="K175">
        <v>271.15384599999999</v>
      </c>
      <c r="L175">
        <v>50.161090000000002</v>
      </c>
      <c r="M175">
        <v>325</v>
      </c>
      <c r="N175">
        <v>50</v>
      </c>
      <c r="O175">
        <v>150</v>
      </c>
      <c r="P175">
        <v>5</v>
      </c>
      <c r="Q175">
        <v>0.13787150000000001</v>
      </c>
      <c r="R175">
        <v>122</v>
      </c>
      <c r="S175">
        <v>4.9984330000000003</v>
      </c>
      <c r="T175">
        <v>645</v>
      </c>
      <c r="U175">
        <v>644679.69999999995</v>
      </c>
      <c r="V175">
        <v>29.424939999999999</v>
      </c>
      <c r="W175" s="4">
        <v>4670000</v>
      </c>
      <c r="Y175">
        <v>4.0000000000000002E-4</v>
      </c>
      <c r="Z175">
        <v>0.65</v>
      </c>
      <c r="AA175">
        <v>0.67</v>
      </c>
      <c r="AB175">
        <v>10</v>
      </c>
      <c r="AC175">
        <v>0.3</v>
      </c>
      <c r="AD175">
        <v>1.768</v>
      </c>
      <c r="AE175">
        <v>150</v>
      </c>
      <c r="AF175">
        <v>196.15</v>
      </c>
      <c r="AG175">
        <v>121.153846153846</v>
      </c>
      <c r="AH175">
        <v>0</v>
      </c>
      <c r="AI175">
        <v>271.15384599999999</v>
      </c>
      <c r="AJ175">
        <v>50.161090000000002</v>
      </c>
      <c r="AK175">
        <v>325</v>
      </c>
      <c r="AL175">
        <v>50</v>
      </c>
      <c r="AM175">
        <v>150</v>
      </c>
      <c r="AN175">
        <v>0</v>
      </c>
      <c r="AO175">
        <v>0</v>
      </c>
      <c r="AP175">
        <v>126</v>
      </c>
      <c r="AQ175">
        <v>5.1507160000000001</v>
      </c>
      <c r="AR175">
        <v>684</v>
      </c>
      <c r="AS175">
        <v>663447.6</v>
      </c>
      <c r="AT175">
        <v>30.322199999999999</v>
      </c>
      <c r="AU175">
        <v>-1</v>
      </c>
    </row>
    <row r="176" spans="1:47" x14ac:dyDescent="0.3">
      <c r="A176" t="s">
        <v>74</v>
      </c>
      <c r="B176" t="s">
        <v>74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75</v>
      </c>
      <c r="K176" t="s">
        <v>74</v>
      </c>
      <c r="L176" t="s">
        <v>74</v>
      </c>
      <c r="M176" t="s">
        <v>74</v>
      </c>
      <c r="N176">
        <v>100</v>
      </c>
      <c r="Y176" t="s">
        <v>74</v>
      </c>
      <c r="Z176" t="s">
        <v>74</v>
      </c>
      <c r="AA176" t="s">
        <v>74</v>
      </c>
      <c r="AB176" t="s">
        <v>74</v>
      </c>
      <c r="AC176" t="s">
        <v>74</v>
      </c>
      <c r="AD176" t="s">
        <v>74</v>
      </c>
      <c r="AE176" t="s">
        <v>74</v>
      </c>
      <c r="AF176" t="s">
        <v>74</v>
      </c>
      <c r="AG176" t="s">
        <v>74</v>
      </c>
      <c r="AH176" t="s">
        <v>75</v>
      </c>
      <c r="AI176" t="s">
        <v>74</v>
      </c>
      <c r="AJ176" t="s">
        <v>74</v>
      </c>
      <c r="AK176" t="s">
        <v>74</v>
      </c>
      <c r="AL176">
        <v>100</v>
      </c>
    </row>
    <row r="177" spans="1:47" x14ac:dyDescent="0.3">
      <c r="A177" t="s">
        <v>74</v>
      </c>
      <c r="B177" t="s">
        <v>74</v>
      </c>
      <c r="C177" t="s">
        <v>74</v>
      </c>
      <c r="D177" t="s">
        <v>74</v>
      </c>
      <c r="E177" t="s">
        <v>74</v>
      </c>
      <c r="F177" t="s">
        <v>74</v>
      </c>
      <c r="G177" t="s">
        <v>75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74</v>
      </c>
      <c r="N177">
        <v>50</v>
      </c>
      <c r="Y177" t="s">
        <v>74</v>
      </c>
      <c r="Z177" t="s">
        <v>74</v>
      </c>
      <c r="AA177" t="s">
        <v>74</v>
      </c>
      <c r="AB177" t="s">
        <v>74</v>
      </c>
      <c r="AC177" t="s">
        <v>74</v>
      </c>
      <c r="AD177" t="s">
        <v>74</v>
      </c>
      <c r="AE177" t="s">
        <v>75</v>
      </c>
      <c r="AF177" t="s">
        <v>74</v>
      </c>
      <c r="AG177" t="s">
        <v>74</v>
      </c>
      <c r="AH177" t="s">
        <v>74</v>
      </c>
      <c r="AI177" t="s">
        <v>74</v>
      </c>
      <c r="AJ177" t="s">
        <v>74</v>
      </c>
      <c r="AK177" t="s">
        <v>74</v>
      </c>
      <c r="AL177">
        <v>50</v>
      </c>
    </row>
    <row r="178" spans="1:47" x14ac:dyDescent="0.3">
      <c r="A178">
        <v>4.0000000000000002E-4</v>
      </c>
      <c r="B178">
        <v>0.65</v>
      </c>
      <c r="C178">
        <v>0.67</v>
      </c>
      <c r="D178">
        <v>10</v>
      </c>
      <c r="E178">
        <v>0.3</v>
      </c>
      <c r="F178">
        <v>1.768</v>
      </c>
      <c r="G178">
        <v>150</v>
      </c>
      <c r="H178">
        <v>196.15</v>
      </c>
      <c r="I178">
        <v>121.153846153846</v>
      </c>
      <c r="J178">
        <v>0</v>
      </c>
      <c r="K178">
        <v>271.15384599999999</v>
      </c>
      <c r="L178">
        <v>45.403480000000002</v>
      </c>
      <c r="M178">
        <v>275</v>
      </c>
      <c r="N178">
        <v>100</v>
      </c>
      <c r="O178">
        <v>50</v>
      </c>
      <c r="P178">
        <v>0</v>
      </c>
      <c r="Q178">
        <v>0</v>
      </c>
      <c r="R178">
        <v>1645</v>
      </c>
      <c r="S178">
        <v>0.45705309999999999</v>
      </c>
      <c r="T178">
        <v>305</v>
      </c>
      <c r="U178">
        <v>3333890</v>
      </c>
      <c r="V178">
        <v>20.1157</v>
      </c>
      <c r="W178">
        <v>-1</v>
      </c>
      <c r="Y178">
        <v>4.0000000000000002E-4</v>
      </c>
      <c r="Z178">
        <v>0.65</v>
      </c>
      <c r="AA178">
        <v>0.67</v>
      </c>
      <c r="AB178">
        <v>10</v>
      </c>
      <c r="AC178">
        <v>0.3</v>
      </c>
      <c r="AD178">
        <v>1.768</v>
      </c>
      <c r="AE178">
        <v>150</v>
      </c>
      <c r="AF178">
        <v>196.15</v>
      </c>
      <c r="AG178">
        <v>121.153846153846</v>
      </c>
      <c r="AH178">
        <v>0</v>
      </c>
      <c r="AI178">
        <v>271.15384599999999</v>
      </c>
      <c r="AJ178">
        <v>45.403480000000002</v>
      </c>
      <c r="AK178">
        <v>275</v>
      </c>
      <c r="AL178">
        <v>100</v>
      </c>
      <c r="AM178">
        <v>50</v>
      </c>
      <c r="AN178">
        <v>0</v>
      </c>
      <c r="AO178">
        <v>0</v>
      </c>
      <c r="AP178">
        <v>1679</v>
      </c>
      <c r="AQ178">
        <v>0.76306039999999997</v>
      </c>
      <c r="AR178">
        <v>99</v>
      </c>
      <c r="AS178">
        <v>648178.19999999995</v>
      </c>
      <c r="AT178">
        <v>11.42061</v>
      </c>
      <c r="AU178">
        <v>-1</v>
      </c>
    </row>
    <row r="179" spans="1:47" x14ac:dyDescent="0.3">
      <c r="A179">
        <v>4.0000000000000002E-4</v>
      </c>
      <c r="B179">
        <v>0.65</v>
      </c>
      <c r="C179">
        <v>0.67</v>
      </c>
      <c r="D179">
        <v>10</v>
      </c>
      <c r="E179">
        <v>0.3</v>
      </c>
      <c r="F179">
        <v>1.768</v>
      </c>
      <c r="G179">
        <v>150</v>
      </c>
      <c r="H179">
        <v>196.15</v>
      </c>
      <c r="I179">
        <v>121.153846153846</v>
      </c>
      <c r="J179">
        <v>10</v>
      </c>
      <c r="K179">
        <v>281.15384599999999</v>
      </c>
      <c r="L179">
        <v>44.366039999999998</v>
      </c>
      <c r="M179">
        <v>275</v>
      </c>
      <c r="N179">
        <v>100</v>
      </c>
      <c r="O179">
        <v>50</v>
      </c>
      <c r="P179">
        <v>3</v>
      </c>
      <c r="Q179">
        <v>0.130051</v>
      </c>
      <c r="R179">
        <v>2030</v>
      </c>
      <c r="S179">
        <v>3.2294589999999999</v>
      </c>
      <c r="T179">
        <v>339</v>
      </c>
      <c r="U179">
        <v>524430.6</v>
      </c>
      <c r="V179">
        <v>21.2196</v>
      </c>
      <c r="W179" s="4">
        <v>4030000</v>
      </c>
      <c r="Y179">
        <v>4.0000000000000002E-4</v>
      </c>
      <c r="Z179">
        <v>0.65</v>
      </c>
      <c r="AA179">
        <v>0.67</v>
      </c>
      <c r="AB179">
        <v>10</v>
      </c>
      <c r="AC179">
        <v>0.3</v>
      </c>
      <c r="AD179">
        <v>1.768</v>
      </c>
      <c r="AE179">
        <v>150</v>
      </c>
      <c r="AF179">
        <v>196.15</v>
      </c>
      <c r="AG179">
        <v>121.153846153846</v>
      </c>
      <c r="AH179">
        <v>10</v>
      </c>
      <c r="AI179">
        <v>281.15384599999999</v>
      </c>
      <c r="AJ179">
        <v>44.366039999999998</v>
      </c>
      <c r="AK179">
        <v>275</v>
      </c>
      <c r="AL179">
        <v>100</v>
      </c>
      <c r="AM179">
        <v>50</v>
      </c>
      <c r="AN179">
        <v>0</v>
      </c>
      <c r="AO179">
        <v>0</v>
      </c>
      <c r="AP179">
        <v>2122</v>
      </c>
      <c r="AQ179">
        <v>6.4591130000000003</v>
      </c>
      <c r="AR179">
        <v>84</v>
      </c>
      <c r="AS179">
        <v>64971.75</v>
      </c>
      <c r="AT179">
        <v>10.517239999999999</v>
      </c>
      <c r="AU179">
        <v>-1</v>
      </c>
    </row>
    <row r="180" spans="1:47" x14ac:dyDescent="0.3">
      <c r="A180">
        <v>4.0000000000000002E-4</v>
      </c>
      <c r="B180">
        <v>0.65</v>
      </c>
      <c r="C180">
        <v>0.67</v>
      </c>
      <c r="D180">
        <v>10</v>
      </c>
      <c r="E180">
        <v>0.3</v>
      </c>
      <c r="F180">
        <v>1.768</v>
      </c>
      <c r="G180">
        <v>150</v>
      </c>
      <c r="H180">
        <v>196.15</v>
      </c>
      <c r="I180">
        <v>121.153846153846</v>
      </c>
      <c r="J180">
        <v>20</v>
      </c>
      <c r="K180">
        <v>291.15384599999999</v>
      </c>
      <c r="L180">
        <v>43.365639999999999</v>
      </c>
      <c r="M180">
        <v>275</v>
      </c>
      <c r="N180">
        <v>100</v>
      </c>
      <c r="O180">
        <v>50</v>
      </c>
      <c r="P180">
        <v>2</v>
      </c>
      <c r="Q180">
        <v>2.5291330000000001E-2</v>
      </c>
      <c r="R180">
        <v>2129</v>
      </c>
      <c r="S180">
        <v>1.8719220000000001</v>
      </c>
      <c r="T180">
        <v>351</v>
      </c>
      <c r="U180">
        <v>936779.8</v>
      </c>
      <c r="V180">
        <v>21.596340000000001</v>
      </c>
      <c r="W180" s="4">
        <v>37000000</v>
      </c>
      <c r="Y180">
        <v>4.0000000000000002E-4</v>
      </c>
      <c r="Z180">
        <v>0.65</v>
      </c>
      <c r="AA180">
        <v>0.67</v>
      </c>
      <c r="AB180">
        <v>10</v>
      </c>
      <c r="AC180">
        <v>0.3</v>
      </c>
      <c r="AD180">
        <v>1.768</v>
      </c>
      <c r="AE180">
        <v>150</v>
      </c>
      <c r="AF180">
        <v>196.15</v>
      </c>
      <c r="AG180">
        <v>121.153846153846</v>
      </c>
      <c r="AH180">
        <v>20</v>
      </c>
      <c r="AI180">
        <v>291.15384599999999</v>
      </c>
      <c r="AJ180">
        <v>43.365639999999999</v>
      </c>
      <c r="AK180">
        <v>275</v>
      </c>
      <c r="AL180">
        <v>100</v>
      </c>
      <c r="AM180">
        <v>50</v>
      </c>
      <c r="AN180">
        <v>0</v>
      </c>
      <c r="AO180">
        <v>0</v>
      </c>
      <c r="AP180">
        <v>2209</v>
      </c>
      <c r="AQ180">
        <v>4.4421949999999999</v>
      </c>
      <c r="AR180">
        <v>87</v>
      </c>
      <c r="AS180">
        <v>97845.25</v>
      </c>
      <c r="AT180">
        <v>10.703939999999999</v>
      </c>
      <c r="AU180">
        <v>-1</v>
      </c>
    </row>
    <row r="181" spans="1:47" x14ac:dyDescent="0.3">
      <c r="A181">
        <v>4.0000000000000002E-4</v>
      </c>
      <c r="B181">
        <v>0.65</v>
      </c>
      <c r="C181">
        <v>0.67</v>
      </c>
      <c r="D181">
        <v>10</v>
      </c>
      <c r="E181">
        <v>0.3</v>
      </c>
      <c r="F181">
        <v>1.768</v>
      </c>
      <c r="G181">
        <v>150</v>
      </c>
      <c r="H181">
        <v>196.15</v>
      </c>
      <c r="I181">
        <v>121.153846153846</v>
      </c>
      <c r="J181">
        <v>30</v>
      </c>
      <c r="K181">
        <v>301.15384599999999</v>
      </c>
      <c r="L181">
        <v>42.4009</v>
      </c>
      <c r="M181">
        <v>275</v>
      </c>
      <c r="N181">
        <v>100</v>
      </c>
      <c r="O181">
        <v>50</v>
      </c>
      <c r="P181">
        <v>1</v>
      </c>
      <c r="Q181">
        <v>7.3253470000000004E-5</v>
      </c>
      <c r="R181">
        <v>2168</v>
      </c>
      <c r="S181">
        <v>0.63223439999999997</v>
      </c>
      <c r="T181">
        <v>343</v>
      </c>
      <c r="U181">
        <v>2710405</v>
      </c>
      <c r="V181">
        <v>21.345880000000001</v>
      </c>
      <c r="W181" s="4">
        <v>37000000000</v>
      </c>
      <c r="Y181">
        <v>4.0000000000000002E-4</v>
      </c>
      <c r="Z181">
        <v>0.65</v>
      </c>
      <c r="AA181">
        <v>0.67</v>
      </c>
      <c r="AB181">
        <v>10</v>
      </c>
      <c r="AC181">
        <v>0.3</v>
      </c>
      <c r="AD181">
        <v>1.768</v>
      </c>
      <c r="AE181">
        <v>150</v>
      </c>
      <c r="AF181">
        <v>196.15</v>
      </c>
      <c r="AG181">
        <v>121.153846153846</v>
      </c>
      <c r="AH181">
        <v>30</v>
      </c>
      <c r="AI181">
        <v>301.15384599999999</v>
      </c>
      <c r="AJ181">
        <v>42.4009</v>
      </c>
      <c r="AK181">
        <v>275</v>
      </c>
      <c r="AL181">
        <v>100</v>
      </c>
      <c r="AM181">
        <v>50</v>
      </c>
      <c r="AN181">
        <v>0</v>
      </c>
      <c r="AO181">
        <v>0</v>
      </c>
      <c r="AP181">
        <v>2273</v>
      </c>
      <c r="AQ181">
        <v>1.3265670000000001</v>
      </c>
      <c r="AR181">
        <v>96</v>
      </c>
      <c r="AS181">
        <v>361543.2</v>
      </c>
      <c r="AT181">
        <v>11.24567</v>
      </c>
      <c r="AU181">
        <v>-1</v>
      </c>
    </row>
    <row r="182" spans="1:47" x14ac:dyDescent="0.3">
      <c r="A182">
        <v>4.0000000000000002E-4</v>
      </c>
      <c r="B182">
        <v>0.65</v>
      </c>
      <c r="C182">
        <v>0.67</v>
      </c>
      <c r="D182">
        <v>10</v>
      </c>
      <c r="E182">
        <v>0.3</v>
      </c>
      <c r="F182">
        <v>1.768</v>
      </c>
      <c r="G182">
        <v>150</v>
      </c>
      <c r="H182">
        <v>196.15</v>
      </c>
      <c r="I182">
        <v>121.153846153846</v>
      </c>
      <c r="J182">
        <v>40</v>
      </c>
      <c r="K182">
        <v>311.15384599999999</v>
      </c>
      <c r="L182">
        <v>41.470480000000002</v>
      </c>
      <c r="M182">
        <v>275</v>
      </c>
      <c r="N182">
        <v>100</v>
      </c>
      <c r="O182">
        <v>50</v>
      </c>
      <c r="P182">
        <v>0</v>
      </c>
      <c r="Q182">
        <v>0</v>
      </c>
      <c r="R182">
        <v>2250</v>
      </c>
      <c r="S182">
        <v>0.48728769999999999</v>
      </c>
      <c r="T182">
        <v>315</v>
      </c>
      <c r="U182">
        <v>3229559</v>
      </c>
      <c r="V182">
        <v>20.446300000000001</v>
      </c>
      <c r="W182">
        <v>-1</v>
      </c>
      <c r="Y182">
        <v>4.0000000000000002E-4</v>
      </c>
      <c r="Z182">
        <v>0.65</v>
      </c>
      <c r="AA182">
        <v>0.67</v>
      </c>
      <c r="AB182">
        <v>10</v>
      </c>
      <c r="AC182">
        <v>0.3</v>
      </c>
      <c r="AD182">
        <v>1.768</v>
      </c>
      <c r="AE182">
        <v>150</v>
      </c>
      <c r="AF182">
        <v>196.15</v>
      </c>
      <c r="AG182">
        <v>121.153846153846</v>
      </c>
      <c r="AH182">
        <v>40</v>
      </c>
      <c r="AI182">
        <v>311.15384599999999</v>
      </c>
      <c r="AJ182">
        <v>41.470480000000002</v>
      </c>
      <c r="AK182">
        <v>275</v>
      </c>
      <c r="AL182">
        <v>100</v>
      </c>
      <c r="AM182">
        <v>50</v>
      </c>
      <c r="AN182">
        <v>0</v>
      </c>
      <c r="AO182">
        <v>0</v>
      </c>
      <c r="AP182">
        <v>2291</v>
      </c>
      <c r="AQ182">
        <v>0.48785319999999999</v>
      </c>
      <c r="AR182">
        <v>66</v>
      </c>
      <c r="AS182">
        <v>675885.2</v>
      </c>
      <c r="AT182">
        <v>9.3197329999999994</v>
      </c>
      <c r="AU182">
        <v>-1</v>
      </c>
    </row>
    <row r="183" spans="1:47" x14ac:dyDescent="0.3">
      <c r="A183">
        <v>4.0000000000000002E-4</v>
      </c>
      <c r="B183">
        <v>0.65</v>
      </c>
      <c r="C183">
        <v>0.67</v>
      </c>
      <c r="D183">
        <v>10</v>
      </c>
      <c r="E183">
        <v>0.3</v>
      </c>
      <c r="F183">
        <v>1.768</v>
      </c>
      <c r="G183">
        <v>150</v>
      </c>
      <c r="H183">
        <v>196.15</v>
      </c>
      <c r="I183">
        <v>121.153846153846</v>
      </c>
      <c r="J183">
        <v>50</v>
      </c>
      <c r="K183">
        <v>321.15384599999999</v>
      </c>
      <c r="L183">
        <v>40.57302</v>
      </c>
      <c r="M183">
        <v>275</v>
      </c>
      <c r="N183">
        <v>100</v>
      </c>
      <c r="O183">
        <v>50</v>
      </c>
      <c r="P183">
        <v>0</v>
      </c>
      <c r="Q183">
        <v>0</v>
      </c>
      <c r="R183">
        <v>2225</v>
      </c>
      <c r="S183">
        <v>0.56208950000000002</v>
      </c>
      <c r="T183">
        <v>338</v>
      </c>
      <c r="U183">
        <v>3004204</v>
      </c>
      <c r="V183">
        <v>21.187919999999998</v>
      </c>
      <c r="W183">
        <v>-1</v>
      </c>
      <c r="Y183">
        <v>4.0000000000000002E-4</v>
      </c>
      <c r="Z183">
        <v>0.65</v>
      </c>
      <c r="AA183">
        <v>0.67</v>
      </c>
      <c r="AB183">
        <v>10</v>
      </c>
      <c r="AC183">
        <v>0.3</v>
      </c>
      <c r="AD183">
        <v>1.768</v>
      </c>
      <c r="AE183">
        <v>150</v>
      </c>
      <c r="AF183">
        <v>196.15</v>
      </c>
      <c r="AG183">
        <v>121.153846153846</v>
      </c>
      <c r="AH183">
        <v>50</v>
      </c>
      <c r="AI183">
        <v>321.15384599999999</v>
      </c>
      <c r="AJ183">
        <v>40.57302</v>
      </c>
      <c r="AK183">
        <v>275</v>
      </c>
      <c r="AL183">
        <v>100</v>
      </c>
      <c r="AM183">
        <v>50</v>
      </c>
      <c r="AN183">
        <v>0</v>
      </c>
      <c r="AO183">
        <v>0</v>
      </c>
      <c r="AP183">
        <v>2233</v>
      </c>
      <c r="AQ183">
        <v>0.55918089999999998</v>
      </c>
      <c r="AR183">
        <v>67</v>
      </c>
      <c r="AS183">
        <v>598605.30000000005</v>
      </c>
      <c r="AT183">
        <v>9.3902289999999997</v>
      </c>
      <c r="AU183">
        <v>-1</v>
      </c>
    </row>
    <row r="184" spans="1:47" x14ac:dyDescent="0.3">
      <c r="A184">
        <v>4.0000000000000002E-4</v>
      </c>
      <c r="B184">
        <v>0.65</v>
      </c>
      <c r="C184">
        <v>0.67</v>
      </c>
      <c r="D184">
        <v>10</v>
      </c>
      <c r="E184">
        <v>0.3</v>
      </c>
      <c r="F184">
        <v>1.768</v>
      </c>
      <c r="G184">
        <v>150</v>
      </c>
      <c r="H184">
        <v>196.15</v>
      </c>
      <c r="I184">
        <v>121.153846153846</v>
      </c>
      <c r="J184">
        <v>60</v>
      </c>
      <c r="K184">
        <v>331.15384599999999</v>
      </c>
      <c r="L184">
        <v>39.707239999999999</v>
      </c>
      <c r="M184">
        <v>275</v>
      </c>
      <c r="N184">
        <v>100</v>
      </c>
      <c r="O184">
        <v>50</v>
      </c>
      <c r="P184">
        <v>0</v>
      </c>
      <c r="Q184">
        <v>0</v>
      </c>
      <c r="R184">
        <v>2377</v>
      </c>
      <c r="S184">
        <v>0.68572219999999995</v>
      </c>
      <c r="T184">
        <v>356</v>
      </c>
      <c r="U184">
        <v>2593701</v>
      </c>
      <c r="V184">
        <v>21.751470000000001</v>
      </c>
      <c r="W184">
        <v>-1</v>
      </c>
      <c r="Y184">
        <v>4.0000000000000002E-4</v>
      </c>
      <c r="Z184">
        <v>0.65</v>
      </c>
      <c r="AA184">
        <v>0.67</v>
      </c>
      <c r="AB184">
        <v>10</v>
      </c>
      <c r="AC184">
        <v>0.3</v>
      </c>
      <c r="AD184">
        <v>1.768</v>
      </c>
      <c r="AE184">
        <v>150</v>
      </c>
      <c r="AF184">
        <v>196.15</v>
      </c>
      <c r="AG184">
        <v>121.153846153846</v>
      </c>
      <c r="AH184">
        <v>60</v>
      </c>
      <c r="AI184">
        <v>331.15384599999999</v>
      </c>
      <c r="AJ184">
        <v>39.707239999999999</v>
      </c>
      <c r="AK184">
        <v>275</v>
      </c>
      <c r="AL184">
        <v>100</v>
      </c>
      <c r="AM184">
        <v>50</v>
      </c>
      <c r="AN184">
        <v>0</v>
      </c>
      <c r="AO184">
        <v>0</v>
      </c>
      <c r="AP184">
        <v>2377</v>
      </c>
      <c r="AQ184">
        <v>0.68569829999999998</v>
      </c>
      <c r="AR184">
        <v>53</v>
      </c>
      <c r="AS184">
        <v>386154.4</v>
      </c>
      <c r="AT184">
        <v>8.3497780000000006</v>
      </c>
      <c r="AU184">
        <v>-1</v>
      </c>
    </row>
    <row r="185" spans="1:47" x14ac:dyDescent="0.3">
      <c r="A185">
        <v>4.0000000000000002E-4</v>
      </c>
      <c r="B185">
        <v>0.65</v>
      </c>
      <c r="C185">
        <v>0.67</v>
      </c>
      <c r="D185">
        <v>10</v>
      </c>
      <c r="E185">
        <v>0.3</v>
      </c>
      <c r="F185">
        <v>1.768</v>
      </c>
      <c r="G185">
        <v>150</v>
      </c>
      <c r="H185">
        <v>196.15</v>
      </c>
      <c r="I185">
        <v>121.153846153846</v>
      </c>
      <c r="J185">
        <v>70</v>
      </c>
      <c r="K185">
        <v>341.15384599999999</v>
      </c>
      <c r="L185">
        <v>38.871859999999998</v>
      </c>
      <c r="M185">
        <v>275</v>
      </c>
      <c r="N185">
        <v>100</v>
      </c>
      <c r="O185">
        <v>50</v>
      </c>
      <c r="P185">
        <v>0</v>
      </c>
      <c r="Q185">
        <v>0</v>
      </c>
      <c r="R185">
        <v>2442</v>
      </c>
      <c r="S185">
        <v>0.77724210000000005</v>
      </c>
      <c r="T185">
        <v>378</v>
      </c>
      <c r="U185">
        <v>2429706</v>
      </c>
      <c r="V185">
        <v>22.421939999999999</v>
      </c>
      <c r="W185">
        <v>-1</v>
      </c>
      <c r="Y185">
        <v>4.0000000000000002E-4</v>
      </c>
      <c r="Z185">
        <v>0.65</v>
      </c>
      <c r="AA185">
        <v>0.67</v>
      </c>
      <c r="AB185">
        <v>10</v>
      </c>
      <c r="AC185">
        <v>0.3</v>
      </c>
      <c r="AD185">
        <v>1.768</v>
      </c>
      <c r="AE185">
        <v>150</v>
      </c>
      <c r="AF185">
        <v>196.15</v>
      </c>
      <c r="AG185">
        <v>121.153846153846</v>
      </c>
      <c r="AH185">
        <v>70</v>
      </c>
      <c r="AI185">
        <v>341.15384599999999</v>
      </c>
      <c r="AJ185">
        <v>38.871859999999998</v>
      </c>
      <c r="AK185">
        <v>275</v>
      </c>
      <c r="AL185">
        <v>100</v>
      </c>
      <c r="AM185">
        <v>50</v>
      </c>
      <c r="AN185">
        <v>0</v>
      </c>
      <c r="AO185">
        <v>0</v>
      </c>
      <c r="AP185">
        <v>2442</v>
      </c>
      <c r="AQ185">
        <v>0.77724210000000005</v>
      </c>
      <c r="AR185">
        <v>74</v>
      </c>
      <c r="AS185">
        <v>475656.6</v>
      </c>
      <c r="AT185">
        <v>9.8697359999999996</v>
      </c>
      <c r="AU185">
        <v>-1</v>
      </c>
    </row>
    <row r="186" spans="1:47" x14ac:dyDescent="0.3">
      <c r="A186">
        <v>4.0000000000000002E-4</v>
      </c>
      <c r="B186">
        <v>0.65</v>
      </c>
      <c r="C186">
        <v>0.67</v>
      </c>
      <c r="D186">
        <v>10</v>
      </c>
      <c r="E186">
        <v>0.3</v>
      </c>
      <c r="F186">
        <v>1.768</v>
      </c>
      <c r="G186">
        <v>150</v>
      </c>
      <c r="H186">
        <v>196.15</v>
      </c>
      <c r="I186">
        <v>121.153846153846</v>
      </c>
      <c r="J186">
        <v>80</v>
      </c>
      <c r="K186">
        <v>351.15384599999999</v>
      </c>
      <c r="L186">
        <v>38.065649999999998</v>
      </c>
      <c r="M186">
        <v>275</v>
      </c>
      <c r="N186">
        <v>100</v>
      </c>
      <c r="O186">
        <v>50</v>
      </c>
      <c r="P186">
        <v>0</v>
      </c>
      <c r="Q186">
        <v>0</v>
      </c>
      <c r="R186">
        <v>2437</v>
      </c>
      <c r="S186">
        <v>0.95810680000000004</v>
      </c>
      <c r="T186">
        <v>370</v>
      </c>
      <c r="U186">
        <v>1929327</v>
      </c>
      <c r="V186">
        <v>22.18036</v>
      </c>
      <c r="W186">
        <v>-1</v>
      </c>
      <c r="Y186">
        <v>4.0000000000000002E-4</v>
      </c>
      <c r="Z186">
        <v>0.65</v>
      </c>
      <c r="AA186">
        <v>0.67</v>
      </c>
      <c r="AB186">
        <v>10</v>
      </c>
      <c r="AC186">
        <v>0.3</v>
      </c>
      <c r="AD186">
        <v>1.768</v>
      </c>
      <c r="AE186">
        <v>150</v>
      </c>
      <c r="AF186">
        <v>196.15</v>
      </c>
      <c r="AG186">
        <v>121.153846153846</v>
      </c>
      <c r="AH186">
        <v>80</v>
      </c>
      <c r="AI186">
        <v>351.15384599999999</v>
      </c>
      <c r="AJ186">
        <v>38.065649999999998</v>
      </c>
      <c r="AK186">
        <v>275</v>
      </c>
      <c r="AL186">
        <v>100</v>
      </c>
      <c r="AM186">
        <v>50</v>
      </c>
      <c r="AN186">
        <v>0</v>
      </c>
      <c r="AO186">
        <v>0</v>
      </c>
      <c r="AP186">
        <v>2437</v>
      </c>
      <c r="AQ186">
        <v>0.95810680000000004</v>
      </c>
      <c r="AR186">
        <v>66</v>
      </c>
      <c r="AS186">
        <v>344150.3</v>
      </c>
      <c r="AT186">
        <v>9.3197329999999994</v>
      </c>
      <c r="AU186">
        <v>-1</v>
      </c>
    </row>
    <row r="187" spans="1:47" x14ac:dyDescent="0.3">
      <c r="A187">
        <v>4.0000000000000002E-4</v>
      </c>
      <c r="B187">
        <v>0.65</v>
      </c>
      <c r="C187">
        <v>0.67</v>
      </c>
      <c r="D187">
        <v>10</v>
      </c>
      <c r="E187">
        <v>0.3</v>
      </c>
      <c r="F187">
        <v>1.768</v>
      </c>
      <c r="G187">
        <v>150</v>
      </c>
      <c r="H187">
        <v>196.15</v>
      </c>
      <c r="I187">
        <v>121.153846153846</v>
      </c>
      <c r="J187">
        <v>90</v>
      </c>
      <c r="K187">
        <v>361.15384599999999</v>
      </c>
      <c r="L187">
        <v>37.287390000000002</v>
      </c>
      <c r="M187">
        <v>275</v>
      </c>
      <c r="N187">
        <v>100</v>
      </c>
      <c r="O187">
        <v>50</v>
      </c>
      <c r="P187">
        <v>0</v>
      </c>
      <c r="Q187">
        <v>0</v>
      </c>
      <c r="R187">
        <v>2566</v>
      </c>
      <c r="S187">
        <v>1.1263540000000001</v>
      </c>
      <c r="T187">
        <v>345</v>
      </c>
      <c r="U187">
        <v>1530250</v>
      </c>
      <c r="V187">
        <v>21.408760000000001</v>
      </c>
      <c r="W187">
        <v>-1</v>
      </c>
      <c r="Y187">
        <v>4.0000000000000002E-4</v>
      </c>
      <c r="Z187">
        <v>0.65</v>
      </c>
      <c r="AA187">
        <v>0.67</v>
      </c>
      <c r="AB187">
        <v>10</v>
      </c>
      <c r="AC187">
        <v>0.3</v>
      </c>
      <c r="AD187">
        <v>1.768</v>
      </c>
      <c r="AE187">
        <v>150</v>
      </c>
      <c r="AF187">
        <v>196.15</v>
      </c>
      <c r="AG187">
        <v>121.153846153846</v>
      </c>
      <c r="AH187">
        <v>90</v>
      </c>
      <c r="AI187">
        <v>361.15384599999999</v>
      </c>
      <c r="AJ187">
        <v>37.287390000000002</v>
      </c>
      <c r="AK187">
        <v>275</v>
      </c>
      <c r="AL187">
        <v>100</v>
      </c>
      <c r="AM187">
        <v>50</v>
      </c>
      <c r="AN187">
        <v>0</v>
      </c>
      <c r="AO187">
        <v>0</v>
      </c>
      <c r="AP187">
        <v>2566</v>
      </c>
      <c r="AQ187">
        <v>1.1263540000000001</v>
      </c>
      <c r="AR187">
        <v>55</v>
      </c>
      <c r="AS187">
        <v>243952.9</v>
      </c>
      <c r="AT187">
        <v>8.5061470000000003</v>
      </c>
      <c r="AU187">
        <v>-1</v>
      </c>
    </row>
    <row r="188" spans="1:47" x14ac:dyDescent="0.3">
      <c r="A188">
        <v>4.0000000000000002E-4</v>
      </c>
      <c r="B188">
        <v>0.65</v>
      </c>
      <c r="C188">
        <v>0.67</v>
      </c>
      <c r="D188">
        <v>10</v>
      </c>
      <c r="E188">
        <v>0.3</v>
      </c>
      <c r="F188">
        <v>1.768</v>
      </c>
      <c r="G188">
        <v>150</v>
      </c>
      <c r="H188">
        <v>196.15</v>
      </c>
      <c r="I188">
        <v>121.153846153846</v>
      </c>
      <c r="J188">
        <v>100</v>
      </c>
      <c r="K188">
        <v>371.15384599999999</v>
      </c>
      <c r="L188">
        <v>36.53595</v>
      </c>
      <c r="M188">
        <v>275</v>
      </c>
      <c r="N188">
        <v>100</v>
      </c>
      <c r="O188">
        <v>50</v>
      </c>
      <c r="P188">
        <v>0</v>
      </c>
      <c r="Q188">
        <v>0</v>
      </c>
      <c r="R188">
        <v>2652</v>
      </c>
      <c r="S188">
        <v>1.22634</v>
      </c>
      <c r="T188">
        <v>332</v>
      </c>
      <c r="U188">
        <v>1352525</v>
      </c>
      <c r="V188">
        <v>20.996870000000001</v>
      </c>
      <c r="W188">
        <v>-1</v>
      </c>
      <c r="Y188">
        <v>4.0000000000000002E-4</v>
      </c>
      <c r="Z188">
        <v>0.65</v>
      </c>
      <c r="AA188">
        <v>0.67</v>
      </c>
      <c r="AB188">
        <v>10</v>
      </c>
      <c r="AC188">
        <v>0.3</v>
      </c>
      <c r="AD188">
        <v>1.768</v>
      </c>
      <c r="AE188">
        <v>150</v>
      </c>
      <c r="AF188">
        <v>196.15</v>
      </c>
      <c r="AG188">
        <v>121.153846153846</v>
      </c>
      <c r="AH188">
        <v>100</v>
      </c>
      <c r="AI188">
        <v>371.15384599999999</v>
      </c>
      <c r="AJ188">
        <v>36.53595</v>
      </c>
      <c r="AK188">
        <v>275</v>
      </c>
      <c r="AL188">
        <v>100</v>
      </c>
      <c r="AM188">
        <v>50</v>
      </c>
      <c r="AN188">
        <v>0</v>
      </c>
      <c r="AO188">
        <v>0</v>
      </c>
      <c r="AP188">
        <v>2652</v>
      </c>
      <c r="AQ188">
        <v>1.22634</v>
      </c>
      <c r="AR188">
        <v>39</v>
      </c>
      <c r="AS188">
        <v>158881</v>
      </c>
      <c r="AT188">
        <v>7.1608999999999998</v>
      </c>
      <c r="AU188">
        <v>-1</v>
      </c>
    </row>
    <row r="189" spans="1:47" x14ac:dyDescent="0.3">
      <c r="A189">
        <v>4.0000000000000002E-4</v>
      </c>
      <c r="B189">
        <v>0.65</v>
      </c>
      <c r="C189">
        <v>0.67</v>
      </c>
      <c r="D189">
        <v>10</v>
      </c>
      <c r="E189">
        <v>0.3</v>
      </c>
      <c r="F189">
        <v>1.768</v>
      </c>
      <c r="G189">
        <v>150</v>
      </c>
      <c r="H189">
        <v>196.15</v>
      </c>
      <c r="I189">
        <v>121.153846153846</v>
      </c>
      <c r="J189">
        <v>0</v>
      </c>
      <c r="K189">
        <v>271.15384599999999</v>
      </c>
      <c r="L189">
        <v>45.403480000000002</v>
      </c>
      <c r="M189">
        <v>275</v>
      </c>
      <c r="N189">
        <v>100</v>
      </c>
      <c r="O189">
        <v>50</v>
      </c>
      <c r="P189">
        <v>0</v>
      </c>
      <c r="Q189">
        <v>0</v>
      </c>
      <c r="R189">
        <v>1645</v>
      </c>
      <c r="S189">
        <v>0.45705309999999999</v>
      </c>
      <c r="T189">
        <v>305</v>
      </c>
      <c r="U189">
        <v>3333890</v>
      </c>
      <c r="V189">
        <v>20.1157</v>
      </c>
      <c r="W189">
        <v>-1</v>
      </c>
      <c r="Y189">
        <v>4.0000000000000002E-4</v>
      </c>
      <c r="Z189">
        <v>0.65</v>
      </c>
      <c r="AA189">
        <v>0.67</v>
      </c>
      <c r="AB189">
        <v>10</v>
      </c>
      <c r="AC189">
        <v>0.3</v>
      </c>
      <c r="AD189">
        <v>1.768</v>
      </c>
      <c r="AE189">
        <v>150</v>
      </c>
      <c r="AF189">
        <v>196.15</v>
      </c>
      <c r="AG189">
        <v>121.153846153846</v>
      </c>
      <c r="AH189">
        <v>0</v>
      </c>
      <c r="AI189">
        <v>271.15384599999999</v>
      </c>
      <c r="AJ189">
        <v>45.403480000000002</v>
      </c>
      <c r="AK189">
        <v>275</v>
      </c>
      <c r="AL189">
        <v>100</v>
      </c>
      <c r="AM189">
        <v>50</v>
      </c>
      <c r="AN189">
        <v>0</v>
      </c>
      <c r="AO189">
        <v>0</v>
      </c>
      <c r="AP189">
        <v>1679</v>
      </c>
      <c r="AQ189">
        <v>0.76306039999999997</v>
      </c>
      <c r="AR189">
        <v>99</v>
      </c>
      <c r="AS189">
        <v>648178.19999999995</v>
      </c>
      <c r="AT189">
        <v>11.42061</v>
      </c>
      <c r="AU189">
        <v>-1</v>
      </c>
    </row>
    <row r="190" spans="1:47" x14ac:dyDescent="0.3">
      <c r="A190" t="s">
        <v>74</v>
      </c>
      <c r="B190" t="s">
        <v>74</v>
      </c>
      <c r="C190" t="s">
        <v>74</v>
      </c>
      <c r="D190" t="s">
        <v>74</v>
      </c>
      <c r="E190" t="s">
        <v>74</v>
      </c>
      <c r="F190" t="s">
        <v>74</v>
      </c>
      <c r="G190" t="s">
        <v>75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74</v>
      </c>
      <c r="N190">
        <v>70</v>
      </c>
      <c r="Y190" t="s">
        <v>74</v>
      </c>
      <c r="Z190" t="s">
        <v>74</v>
      </c>
      <c r="AA190" t="s">
        <v>74</v>
      </c>
      <c r="AB190" t="s">
        <v>74</v>
      </c>
      <c r="AC190" t="s">
        <v>74</v>
      </c>
      <c r="AD190" t="s">
        <v>74</v>
      </c>
      <c r="AE190" t="s">
        <v>75</v>
      </c>
      <c r="AF190" t="s">
        <v>74</v>
      </c>
      <c r="AG190" t="s">
        <v>74</v>
      </c>
      <c r="AH190" t="s">
        <v>74</v>
      </c>
      <c r="AI190" t="s">
        <v>74</v>
      </c>
      <c r="AJ190" t="s">
        <v>74</v>
      </c>
      <c r="AK190" t="s">
        <v>74</v>
      </c>
      <c r="AL190">
        <v>70</v>
      </c>
    </row>
    <row r="191" spans="1:47" x14ac:dyDescent="0.3">
      <c r="A191">
        <v>4.0000000000000002E-4</v>
      </c>
      <c r="B191">
        <v>0.65</v>
      </c>
      <c r="C191">
        <v>0.67</v>
      </c>
      <c r="D191">
        <v>10</v>
      </c>
      <c r="E191">
        <v>0.3</v>
      </c>
      <c r="F191">
        <v>1.768</v>
      </c>
      <c r="G191">
        <v>150</v>
      </c>
      <c r="H191">
        <v>196.15</v>
      </c>
      <c r="I191">
        <v>121.153846153846</v>
      </c>
      <c r="J191">
        <v>0</v>
      </c>
      <c r="K191">
        <v>271.15384599999999</v>
      </c>
      <c r="L191">
        <v>47.411839999999998</v>
      </c>
      <c r="M191">
        <v>295</v>
      </c>
      <c r="N191">
        <v>100</v>
      </c>
      <c r="O191">
        <v>70</v>
      </c>
      <c r="P191">
        <v>8</v>
      </c>
      <c r="Q191">
        <v>0.11267050000000001</v>
      </c>
      <c r="R191">
        <v>1050</v>
      </c>
      <c r="S191">
        <v>0.26684459999999999</v>
      </c>
      <c r="T191">
        <v>385</v>
      </c>
      <c r="U191">
        <v>7208094</v>
      </c>
      <c r="V191">
        <v>22.631319999999999</v>
      </c>
      <c r="W191" s="4">
        <v>63900000</v>
      </c>
      <c r="Y191">
        <v>4.0000000000000002E-4</v>
      </c>
      <c r="Z191">
        <v>0.65</v>
      </c>
      <c r="AA191">
        <v>0.67</v>
      </c>
      <c r="AB191">
        <v>10</v>
      </c>
      <c r="AC191">
        <v>0.3</v>
      </c>
      <c r="AD191">
        <v>1.768</v>
      </c>
      <c r="AE191">
        <v>150</v>
      </c>
      <c r="AF191">
        <v>196.15</v>
      </c>
      <c r="AG191">
        <v>121.153846153846</v>
      </c>
      <c r="AH191">
        <v>0</v>
      </c>
      <c r="AI191">
        <v>271.15384599999999</v>
      </c>
      <c r="AJ191">
        <v>47.411839999999998</v>
      </c>
      <c r="AK191">
        <v>295</v>
      </c>
      <c r="AL191">
        <v>100</v>
      </c>
      <c r="AM191">
        <v>70</v>
      </c>
      <c r="AN191">
        <v>0</v>
      </c>
      <c r="AO191">
        <v>0</v>
      </c>
      <c r="AP191">
        <v>1117</v>
      </c>
      <c r="AQ191">
        <v>1.346827</v>
      </c>
      <c r="AR191">
        <v>190</v>
      </c>
      <c r="AS191">
        <v>704790.3</v>
      </c>
      <c r="AT191">
        <v>15.845800000000001</v>
      </c>
      <c r="AU191">
        <v>-1</v>
      </c>
    </row>
    <row r="192" spans="1:47" x14ac:dyDescent="0.3">
      <c r="A192">
        <v>4.0000000000000002E-4</v>
      </c>
      <c r="B192">
        <v>0.65</v>
      </c>
      <c r="C192">
        <v>0.67</v>
      </c>
      <c r="D192">
        <v>10</v>
      </c>
      <c r="E192">
        <v>0.3</v>
      </c>
      <c r="F192">
        <v>1.768</v>
      </c>
      <c r="G192">
        <v>150</v>
      </c>
      <c r="H192">
        <v>196.15</v>
      </c>
      <c r="I192">
        <v>121.153846153846</v>
      </c>
      <c r="J192">
        <v>10</v>
      </c>
      <c r="K192">
        <v>281.15384599999999</v>
      </c>
      <c r="L192">
        <v>46.376669999999997</v>
      </c>
      <c r="M192">
        <v>295</v>
      </c>
      <c r="N192">
        <v>100</v>
      </c>
      <c r="O192">
        <v>70</v>
      </c>
      <c r="P192">
        <v>3</v>
      </c>
      <c r="Q192">
        <v>5.6706070000000003E-3</v>
      </c>
      <c r="R192">
        <v>1221</v>
      </c>
      <c r="S192">
        <v>1.145481</v>
      </c>
      <c r="T192">
        <v>325</v>
      </c>
      <c r="U192">
        <v>1417469</v>
      </c>
      <c r="V192">
        <v>20.771850000000001</v>
      </c>
      <c r="W192" s="4">
        <v>249000000</v>
      </c>
      <c r="Y192">
        <v>4.0000000000000002E-4</v>
      </c>
      <c r="Z192">
        <v>0.65</v>
      </c>
      <c r="AA192">
        <v>0.67</v>
      </c>
      <c r="AB192">
        <v>10</v>
      </c>
      <c r="AC192">
        <v>0.3</v>
      </c>
      <c r="AD192">
        <v>1.768</v>
      </c>
      <c r="AE192">
        <v>150</v>
      </c>
      <c r="AF192">
        <v>196.15</v>
      </c>
      <c r="AG192">
        <v>121.153846153846</v>
      </c>
      <c r="AH192">
        <v>10</v>
      </c>
      <c r="AI192">
        <v>281.15384599999999</v>
      </c>
      <c r="AJ192">
        <v>46.376669999999997</v>
      </c>
      <c r="AK192">
        <v>295</v>
      </c>
      <c r="AL192">
        <v>100</v>
      </c>
      <c r="AM192">
        <v>70</v>
      </c>
      <c r="AN192">
        <v>0</v>
      </c>
      <c r="AO192">
        <v>0</v>
      </c>
      <c r="AP192">
        <v>1284</v>
      </c>
      <c r="AQ192">
        <v>1.3284940000000001</v>
      </c>
      <c r="AR192">
        <v>166</v>
      </c>
      <c r="AS192">
        <v>624261.6</v>
      </c>
      <c r="AT192">
        <v>14.80524</v>
      </c>
      <c r="AU192">
        <v>-1</v>
      </c>
    </row>
    <row r="193" spans="1:47" x14ac:dyDescent="0.3">
      <c r="A193">
        <v>4.0000000000000002E-4</v>
      </c>
      <c r="B193">
        <v>0.65</v>
      </c>
      <c r="C193">
        <v>0.67</v>
      </c>
      <c r="D193">
        <v>10</v>
      </c>
      <c r="E193">
        <v>0.3</v>
      </c>
      <c r="F193">
        <v>1.768</v>
      </c>
      <c r="G193">
        <v>150</v>
      </c>
      <c r="H193">
        <v>196.15</v>
      </c>
      <c r="I193">
        <v>121.153846153846</v>
      </c>
      <c r="J193">
        <v>20</v>
      </c>
      <c r="K193">
        <v>291.15384599999999</v>
      </c>
      <c r="L193">
        <v>45.375950000000003</v>
      </c>
      <c r="M193">
        <v>295</v>
      </c>
      <c r="N193">
        <v>100</v>
      </c>
      <c r="O193">
        <v>70</v>
      </c>
      <c r="P193">
        <v>2</v>
      </c>
      <c r="Q193">
        <v>9.1980740000000005E-4</v>
      </c>
      <c r="R193">
        <v>1403</v>
      </c>
      <c r="S193">
        <v>1.5806089999999999</v>
      </c>
      <c r="T193">
        <v>361</v>
      </c>
      <c r="U193">
        <v>1141040</v>
      </c>
      <c r="V193">
        <v>21.905560000000001</v>
      </c>
      <c r="W193" s="4">
        <v>1200000000</v>
      </c>
      <c r="Y193">
        <v>4.0000000000000002E-4</v>
      </c>
      <c r="Z193">
        <v>0.65</v>
      </c>
      <c r="AA193">
        <v>0.67</v>
      </c>
      <c r="AB193">
        <v>10</v>
      </c>
      <c r="AC193">
        <v>0.3</v>
      </c>
      <c r="AD193">
        <v>1.768</v>
      </c>
      <c r="AE193">
        <v>150</v>
      </c>
      <c r="AF193">
        <v>196.15</v>
      </c>
      <c r="AG193">
        <v>121.153846153846</v>
      </c>
      <c r="AH193">
        <v>20</v>
      </c>
      <c r="AI193">
        <v>291.15384599999999</v>
      </c>
      <c r="AJ193">
        <v>45.375950000000003</v>
      </c>
      <c r="AK193">
        <v>295</v>
      </c>
      <c r="AL193">
        <v>100</v>
      </c>
      <c r="AM193">
        <v>70</v>
      </c>
      <c r="AN193">
        <v>0</v>
      </c>
      <c r="AO193">
        <v>0</v>
      </c>
      <c r="AP193">
        <v>1467</v>
      </c>
      <c r="AQ193">
        <v>1.7746900000000001</v>
      </c>
      <c r="AR193">
        <v>159</v>
      </c>
      <c r="AS193">
        <v>447602.8</v>
      </c>
      <c r="AT193">
        <v>14.488009999999999</v>
      </c>
      <c r="AU193">
        <v>-1</v>
      </c>
    </row>
    <row r="194" spans="1:47" x14ac:dyDescent="0.3">
      <c r="A194">
        <v>4.0000000000000002E-4</v>
      </c>
      <c r="B194">
        <v>0.65</v>
      </c>
      <c r="C194">
        <v>0.67</v>
      </c>
      <c r="D194">
        <v>10</v>
      </c>
      <c r="E194">
        <v>0.3</v>
      </c>
      <c r="F194">
        <v>1.768</v>
      </c>
      <c r="G194">
        <v>150</v>
      </c>
      <c r="H194">
        <v>196.15</v>
      </c>
      <c r="I194">
        <v>121.153846153846</v>
      </c>
      <c r="J194">
        <v>30</v>
      </c>
      <c r="K194">
        <v>301.15384599999999</v>
      </c>
      <c r="L194">
        <v>44.408580000000001</v>
      </c>
      <c r="M194">
        <v>295</v>
      </c>
      <c r="N194">
        <v>100</v>
      </c>
      <c r="O194">
        <v>70</v>
      </c>
      <c r="P194">
        <v>0</v>
      </c>
      <c r="Q194">
        <v>0</v>
      </c>
      <c r="R194">
        <v>1651</v>
      </c>
      <c r="S194">
        <v>4.1446839999999998</v>
      </c>
      <c r="T194">
        <v>357</v>
      </c>
      <c r="U194">
        <v>430323.4</v>
      </c>
      <c r="V194">
        <v>21.78237</v>
      </c>
      <c r="W194">
        <v>-1</v>
      </c>
      <c r="Y194">
        <v>4.0000000000000002E-4</v>
      </c>
      <c r="Z194">
        <v>0.65</v>
      </c>
      <c r="AA194">
        <v>0.67</v>
      </c>
      <c r="AB194">
        <v>10</v>
      </c>
      <c r="AC194">
        <v>0.3</v>
      </c>
      <c r="AD194">
        <v>1.768</v>
      </c>
      <c r="AE194">
        <v>150</v>
      </c>
      <c r="AF194">
        <v>196.15</v>
      </c>
      <c r="AG194">
        <v>121.153846153846</v>
      </c>
      <c r="AH194">
        <v>30</v>
      </c>
      <c r="AI194">
        <v>301.15384599999999</v>
      </c>
      <c r="AJ194">
        <v>44.408580000000001</v>
      </c>
      <c r="AK194">
        <v>295</v>
      </c>
      <c r="AL194">
        <v>100</v>
      </c>
      <c r="AM194">
        <v>70</v>
      </c>
      <c r="AN194">
        <v>0</v>
      </c>
      <c r="AO194">
        <v>0</v>
      </c>
      <c r="AP194">
        <v>1733</v>
      </c>
      <c r="AQ194">
        <v>6.7576470000000004</v>
      </c>
      <c r="AR194">
        <v>144</v>
      </c>
      <c r="AS194">
        <v>106459.7</v>
      </c>
      <c r="AT194">
        <v>13.7842</v>
      </c>
      <c r="AU194">
        <v>-1</v>
      </c>
    </row>
    <row r="195" spans="1:47" x14ac:dyDescent="0.3">
      <c r="A195">
        <v>4.0000000000000002E-4</v>
      </c>
      <c r="B195">
        <v>0.65</v>
      </c>
      <c r="C195">
        <v>0.67</v>
      </c>
      <c r="D195">
        <v>10</v>
      </c>
      <c r="E195">
        <v>0.3</v>
      </c>
      <c r="F195">
        <v>1.768</v>
      </c>
      <c r="G195">
        <v>150</v>
      </c>
      <c r="H195">
        <v>196.15</v>
      </c>
      <c r="I195">
        <v>121.153846153846</v>
      </c>
      <c r="J195">
        <v>40</v>
      </c>
      <c r="K195">
        <v>311.15384599999999</v>
      </c>
      <c r="L195">
        <v>43.473439999999997</v>
      </c>
      <c r="M195">
        <v>295</v>
      </c>
      <c r="N195">
        <v>100</v>
      </c>
      <c r="O195">
        <v>70</v>
      </c>
      <c r="P195">
        <v>1</v>
      </c>
      <c r="Q195">
        <v>6.6456669999999995E-5</v>
      </c>
      <c r="R195">
        <v>1835</v>
      </c>
      <c r="S195">
        <v>4.643783</v>
      </c>
      <c r="T195">
        <v>363</v>
      </c>
      <c r="U195">
        <v>390528.6</v>
      </c>
      <c r="V195">
        <v>21.966909999999999</v>
      </c>
      <c r="W195" s="4">
        <v>5800000000</v>
      </c>
      <c r="Y195">
        <v>4.0000000000000002E-4</v>
      </c>
      <c r="Z195">
        <v>0.65</v>
      </c>
      <c r="AA195">
        <v>0.67</v>
      </c>
      <c r="AB195">
        <v>10</v>
      </c>
      <c r="AC195">
        <v>0.3</v>
      </c>
      <c r="AD195">
        <v>1.768</v>
      </c>
      <c r="AE195">
        <v>150</v>
      </c>
      <c r="AF195">
        <v>196.15</v>
      </c>
      <c r="AG195">
        <v>121.153846153846</v>
      </c>
      <c r="AH195">
        <v>40</v>
      </c>
      <c r="AI195">
        <v>311.15384599999999</v>
      </c>
      <c r="AJ195">
        <v>43.473439999999997</v>
      </c>
      <c r="AK195">
        <v>295</v>
      </c>
      <c r="AL195">
        <v>100</v>
      </c>
      <c r="AM195">
        <v>70</v>
      </c>
      <c r="AN195">
        <v>0</v>
      </c>
      <c r="AO195">
        <v>0</v>
      </c>
      <c r="AP195">
        <v>1871</v>
      </c>
      <c r="AQ195">
        <v>5.5493309999999996</v>
      </c>
      <c r="AR195">
        <v>139</v>
      </c>
      <c r="AS195">
        <v>125138.9</v>
      </c>
      <c r="AT195">
        <v>13.541639999999999</v>
      </c>
      <c r="AU195">
        <v>-1</v>
      </c>
    </row>
    <row r="196" spans="1:47" x14ac:dyDescent="0.3">
      <c r="A196">
        <v>4.0000000000000002E-4</v>
      </c>
      <c r="B196">
        <v>0.65</v>
      </c>
      <c r="C196">
        <v>0.67</v>
      </c>
      <c r="D196">
        <v>10</v>
      </c>
      <c r="E196">
        <v>0.3</v>
      </c>
      <c r="F196">
        <v>1.768</v>
      </c>
      <c r="G196">
        <v>150</v>
      </c>
      <c r="H196">
        <v>196.15</v>
      </c>
      <c r="I196">
        <v>121.153846153846</v>
      </c>
      <c r="J196">
        <v>50</v>
      </c>
      <c r="K196">
        <v>321.15384599999999</v>
      </c>
      <c r="L196">
        <v>42.569420000000001</v>
      </c>
      <c r="M196">
        <v>295</v>
      </c>
      <c r="N196">
        <v>100</v>
      </c>
      <c r="O196">
        <v>70</v>
      </c>
      <c r="P196">
        <v>1</v>
      </c>
      <c r="Q196">
        <v>2.3012649999999999E-2</v>
      </c>
      <c r="R196">
        <v>1900</v>
      </c>
      <c r="S196">
        <v>1.105189</v>
      </c>
      <c r="T196">
        <v>359</v>
      </c>
      <c r="U196">
        <v>1622841</v>
      </c>
      <c r="V196">
        <v>21.844049999999999</v>
      </c>
      <c r="W196" s="4">
        <v>70500000</v>
      </c>
      <c r="Y196">
        <v>4.0000000000000002E-4</v>
      </c>
      <c r="Z196">
        <v>0.65</v>
      </c>
      <c r="AA196">
        <v>0.67</v>
      </c>
      <c r="AB196">
        <v>10</v>
      </c>
      <c r="AC196">
        <v>0.3</v>
      </c>
      <c r="AD196">
        <v>1.768</v>
      </c>
      <c r="AE196">
        <v>150</v>
      </c>
      <c r="AF196">
        <v>196.15</v>
      </c>
      <c r="AG196">
        <v>121.153846153846</v>
      </c>
      <c r="AH196">
        <v>50</v>
      </c>
      <c r="AI196">
        <v>321.15384599999999</v>
      </c>
      <c r="AJ196">
        <v>42.569420000000001</v>
      </c>
      <c r="AK196">
        <v>295</v>
      </c>
      <c r="AL196">
        <v>100</v>
      </c>
      <c r="AM196">
        <v>70</v>
      </c>
      <c r="AN196">
        <v>0</v>
      </c>
      <c r="AO196">
        <v>0</v>
      </c>
      <c r="AP196">
        <v>1921</v>
      </c>
      <c r="AQ196">
        <v>1.4919659999999999</v>
      </c>
      <c r="AR196">
        <v>110</v>
      </c>
      <c r="AS196">
        <v>368342.5</v>
      </c>
      <c r="AT196">
        <v>12.0406</v>
      </c>
      <c r="AU196">
        <v>-1</v>
      </c>
    </row>
    <row r="197" spans="1:47" x14ac:dyDescent="0.3">
      <c r="A197">
        <v>4.0000000000000002E-4</v>
      </c>
      <c r="B197">
        <v>0.65</v>
      </c>
      <c r="C197">
        <v>0.67</v>
      </c>
      <c r="D197">
        <v>10</v>
      </c>
      <c r="E197">
        <v>0.3</v>
      </c>
      <c r="F197">
        <v>1.768</v>
      </c>
      <c r="G197">
        <v>150</v>
      </c>
      <c r="H197">
        <v>196.15</v>
      </c>
      <c r="I197">
        <v>121.153846153846</v>
      </c>
      <c r="J197">
        <v>60</v>
      </c>
      <c r="K197">
        <v>331.15384599999999</v>
      </c>
      <c r="L197">
        <v>41.695430000000002</v>
      </c>
      <c r="M197">
        <v>295</v>
      </c>
      <c r="N197">
        <v>100</v>
      </c>
      <c r="O197">
        <v>70</v>
      </c>
      <c r="P197">
        <v>3</v>
      </c>
      <c r="Q197">
        <v>3.868341E-3</v>
      </c>
      <c r="R197">
        <v>1935</v>
      </c>
      <c r="S197">
        <v>0.2862614</v>
      </c>
      <c r="T197">
        <v>347</v>
      </c>
      <c r="U197">
        <v>6055986</v>
      </c>
      <c r="V197">
        <v>21.47146</v>
      </c>
      <c r="W197" s="4">
        <v>1500000000</v>
      </c>
      <c r="Y197">
        <v>4.0000000000000002E-4</v>
      </c>
      <c r="Z197">
        <v>0.65</v>
      </c>
      <c r="AA197">
        <v>0.67</v>
      </c>
      <c r="AB197">
        <v>10</v>
      </c>
      <c r="AC197">
        <v>0.3</v>
      </c>
      <c r="AD197">
        <v>1.768</v>
      </c>
      <c r="AE197">
        <v>150</v>
      </c>
      <c r="AF197">
        <v>196.15</v>
      </c>
      <c r="AG197">
        <v>121.153846153846</v>
      </c>
      <c r="AH197">
        <v>60</v>
      </c>
      <c r="AI197">
        <v>331.15384599999999</v>
      </c>
      <c r="AJ197">
        <v>41.695430000000002</v>
      </c>
      <c r="AK197">
        <v>295</v>
      </c>
      <c r="AL197">
        <v>100</v>
      </c>
      <c r="AM197">
        <v>70</v>
      </c>
      <c r="AN197">
        <v>0</v>
      </c>
      <c r="AO197">
        <v>0</v>
      </c>
      <c r="AP197">
        <v>1945</v>
      </c>
      <c r="AQ197">
        <v>0.29384009999999999</v>
      </c>
      <c r="AR197">
        <v>118</v>
      </c>
      <c r="AS197">
        <v>2006269</v>
      </c>
      <c r="AT197">
        <v>12.472440000000001</v>
      </c>
      <c r="AU197">
        <v>-1</v>
      </c>
    </row>
    <row r="198" spans="1:47" x14ac:dyDescent="0.3">
      <c r="A198">
        <v>4.0000000000000002E-4</v>
      </c>
      <c r="B198">
        <v>0.65</v>
      </c>
      <c r="C198">
        <v>0.67</v>
      </c>
      <c r="D198">
        <v>10</v>
      </c>
      <c r="E198">
        <v>0.3</v>
      </c>
      <c r="F198">
        <v>1.768</v>
      </c>
      <c r="G198">
        <v>150</v>
      </c>
      <c r="H198">
        <v>196.15</v>
      </c>
      <c r="I198">
        <v>121.153846153846</v>
      </c>
      <c r="J198">
        <v>70</v>
      </c>
      <c r="K198">
        <v>341.15384599999999</v>
      </c>
      <c r="L198">
        <v>40.850380000000001</v>
      </c>
      <c r="M198">
        <v>295</v>
      </c>
      <c r="N198">
        <v>100</v>
      </c>
      <c r="O198">
        <v>70</v>
      </c>
      <c r="P198">
        <v>0</v>
      </c>
      <c r="Q198">
        <v>0</v>
      </c>
      <c r="R198">
        <v>1895</v>
      </c>
      <c r="S198">
        <v>0.2366231</v>
      </c>
      <c r="T198">
        <v>360</v>
      </c>
      <c r="U198">
        <v>7600873</v>
      </c>
      <c r="V198">
        <v>21.874829999999999</v>
      </c>
      <c r="W198">
        <v>-1</v>
      </c>
      <c r="Y198">
        <v>4.0000000000000002E-4</v>
      </c>
      <c r="Z198">
        <v>0.65</v>
      </c>
      <c r="AA198">
        <v>0.67</v>
      </c>
      <c r="AB198">
        <v>10</v>
      </c>
      <c r="AC198">
        <v>0.3</v>
      </c>
      <c r="AD198">
        <v>1.768</v>
      </c>
      <c r="AE198">
        <v>150</v>
      </c>
      <c r="AF198">
        <v>196.15</v>
      </c>
      <c r="AG198">
        <v>121.153846153846</v>
      </c>
      <c r="AH198">
        <v>70</v>
      </c>
      <c r="AI198">
        <v>341.15384599999999</v>
      </c>
      <c r="AJ198">
        <v>40.850380000000001</v>
      </c>
      <c r="AK198">
        <v>295</v>
      </c>
      <c r="AL198">
        <v>100</v>
      </c>
      <c r="AM198">
        <v>70</v>
      </c>
      <c r="AN198">
        <v>0</v>
      </c>
      <c r="AO198">
        <v>0</v>
      </c>
      <c r="AP198">
        <v>1908</v>
      </c>
      <c r="AQ198">
        <v>0.23527439999999999</v>
      </c>
      <c r="AR198">
        <v>93</v>
      </c>
      <c r="AS198">
        <v>1974815</v>
      </c>
      <c r="AT198">
        <v>11.068009999999999</v>
      </c>
      <c r="AU198">
        <v>-1</v>
      </c>
    </row>
    <row r="199" spans="1:47" x14ac:dyDescent="0.3">
      <c r="A199">
        <v>4.0000000000000002E-4</v>
      </c>
      <c r="B199">
        <v>0.65</v>
      </c>
      <c r="C199">
        <v>0.67</v>
      </c>
      <c r="D199">
        <v>10</v>
      </c>
      <c r="E199">
        <v>0.3</v>
      </c>
      <c r="F199">
        <v>1.768</v>
      </c>
      <c r="G199">
        <v>150</v>
      </c>
      <c r="H199">
        <v>196.15</v>
      </c>
      <c r="I199">
        <v>121.153846153846</v>
      </c>
      <c r="J199">
        <v>80</v>
      </c>
      <c r="K199">
        <v>351.15384599999999</v>
      </c>
      <c r="L199">
        <v>40.033200000000001</v>
      </c>
      <c r="M199">
        <v>295</v>
      </c>
      <c r="N199">
        <v>100</v>
      </c>
      <c r="O199">
        <v>70</v>
      </c>
      <c r="P199">
        <v>0</v>
      </c>
      <c r="Q199">
        <v>0</v>
      </c>
      <c r="R199">
        <v>1956</v>
      </c>
      <c r="S199">
        <v>0.28814780000000001</v>
      </c>
      <c r="T199">
        <v>340</v>
      </c>
      <c r="U199">
        <v>5894972</v>
      </c>
      <c r="V199">
        <v>21.251239999999999</v>
      </c>
      <c r="W199">
        <v>-1</v>
      </c>
      <c r="Y199">
        <v>4.0000000000000002E-4</v>
      </c>
      <c r="Z199">
        <v>0.65</v>
      </c>
      <c r="AA199">
        <v>0.67</v>
      </c>
      <c r="AB199">
        <v>10</v>
      </c>
      <c r="AC199">
        <v>0.3</v>
      </c>
      <c r="AD199">
        <v>1.768</v>
      </c>
      <c r="AE199">
        <v>150</v>
      </c>
      <c r="AF199">
        <v>196.15</v>
      </c>
      <c r="AG199">
        <v>121.153846153846</v>
      </c>
      <c r="AH199">
        <v>80</v>
      </c>
      <c r="AI199">
        <v>351.15384599999999</v>
      </c>
      <c r="AJ199">
        <v>40.033200000000001</v>
      </c>
      <c r="AK199">
        <v>295</v>
      </c>
      <c r="AL199">
        <v>100</v>
      </c>
      <c r="AM199">
        <v>70</v>
      </c>
      <c r="AN199">
        <v>0</v>
      </c>
      <c r="AO199">
        <v>0</v>
      </c>
      <c r="AP199">
        <v>1967</v>
      </c>
      <c r="AQ199">
        <v>0.28824509999999998</v>
      </c>
      <c r="AR199">
        <v>129</v>
      </c>
      <c r="AS199">
        <v>2235867</v>
      </c>
      <c r="AT199">
        <v>13.043240000000001</v>
      </c>
      <c r="AU199">
        <v>-1</v>
      </c>
    </row>
    <row r="200" spans="1:47" x14ac:dyDescent="0.3">
      <c r="A200">
        <v>4.0000000000000002E-4</v>
      </c>
      <c r="B200">
        <v>0.65</v>
      </c>
      <c r="C200">
        <v>0.67</v>
      </c>
      <c r="D200">
        <v>10</v>
      </c>
      <c r="E200">
        <v>0.3</v>
      </c>
      <c r="F200">
        <v>1.768</v>
      </c>
      <c r="G200">
        <v>150</v>
      </c>
      <c r="H200">
        <v>196.15</v>
      </c>
      <c r="I200">
        <v>121.153846153846</v>
      </c>
      <c r="J200">
        <v>90</v>
      </c>
      <c r="K200">
        <v>361.15384599999999</v>
      </c>
      <c r="L200">
        <v>39.242849999999997</v>
      </c>
      <c r="M200">
        <v>295</v>
      </c>
      <c r="N200">
        <v>100</v>
      </c>
      <c r="O200">
        <v>70</v>
      </c>
      <c r="P200">
        <v>0</v>
      </c>
      <c r="Q200">
        <v>0</v>
      </c>
      <c r="R200">
        <v>2073</v>
      </c>
      <c r="S200">
        <v>0.35941899999999999</v>
      </c>
      <c r="T200">
        <v>377</v>
      </c>
      <c r="U200">
        <v>5240328</v>
      </c>
      <c r="V200">
        <v>22.39188</v>
      </c>
      <c r="W200">
        <v>-1</v>
      </c>
      <c r="Y200">
        <v>4.0000000000000002E-4</v>
      </c>
      <c r="Z200">
        <v>0.65</v>
      </c>
      <c r="AA200">
        <v>0.67</v>
      </c>
      <c r="AB200">
        <v>10</v>
      </c>
      <c r="AC200">
        <v>0.3</v>
      </c>
      <c r="AD200">
        <v>1.768</v>
      </c>
      <c r="AE200">
        <v>150</v>
      </c>
      <c r="AF200">
        <v>196.15</v>
      </c>
      <c r="AG200">
        <v>121.153846153846</v>
      </c>
      <c r="AH200">
        <v>90</v>
      </c>
      <c r="AI200">
        <v>361.15384599999999</v>
      </c>
      <c r="AJ200">
        <v>39.242849999999997</v>
      </c>
      <c r="AK200">
        <v>295</v>
      </c>
      <c r="AL200">
        <v>100</v>
      </c>
      <c r="AM200">
        <v>70</v>
      </c>
      <c r="AN200">
        <v>0</v>
      </c>
      <c r="AO200">
        <v>0</v>
      </c>
      <c r="AP200">
        <v>2073</v>
      </c>
      <c r="AQ200">
        <v>0.35941899999999999</v>
      </c>
      <c r="AR200">
        <v>113</v>
      </c>
      <c r="AS200">
        <v>1570708</v>
      </c>
      <c r="AT200">
        <v>12.2043</v>
      </c>
      <c r="AU200">
        <v>-1</v>
      </c>
    </row>
    <row r="201" spans="1:47" x14ac:dyDescent="0.3">
      <c r="A201">
        <v>4.0000000000000002E-4</v>
      </c>
      <c r="B201">
        <v>0.65</v>
      </c>
      <c r="C201">
        <v>0.67</v>
      </c>
      <c r="D201">
        <v>10</v>
      </c>
      <c r="E201">
        <v>0.3</v>
      </c>
      <c r="F201">
        <v>1.768</v>
      </c>
      <c r="G201">
        <v>150</v>
      </c>
      <c r="H201">
        <v>196.15</v>
      </c>
      <c r="I201">
        <v>121.153846153846</v>
      </c>
      <c r="J201">
        <v>100</v>
      </c>
      <c r="K201">
        <v>371.15384599999999</v>
      </c>
      <c r="L201">
        <v>38.47833</v>
      </c>
      <c r="M201">
        <v>295</v>
      </c>
      <c r="N201">
        <v>100</v>
      </c>
      <c r="O201">
        <v>70</v>
      </c>
      <c r="P201">
        <v>0</v>
      </c>
      <c r="Q201">
        <v>0</v>
      </c>
      <c r="R201">
        <v>2060</v>
      </c>
      <c r="S201">
        <v>0.43151499999999998</v>
      </c>
      <c r="T201">
        <v>341</v>
      </c>
      <c r="U201">
        <v>3947995</v>
      </c>
      <c r="V201">
        <v>21.282830000000001</v>
      </c>
      <c r="W201">
        <v>-1</v>
      </c>
      <c r="Y201">
        <v>4.0000000000000002E-4</v>
      </c>
      <c r="Z201">
        <v>0.65</v>
      </c>
      <c r="AA201">
        <v>0.67</v>
      </c>
      <c r="AB201">
        <v>10</v>
      </c>
      <c r="AC201">
        <v>0.3</v>
      </c>
      <c r="AD201">
        <v>1.768</v>
      </c>
      <c r="AE201">
        <v>150</v>
      </c>
      <c r="AF201">
        <v>196.15</v>
      </c>
      <c r="AG201">
        <v>121.153846153846</v>
      </c>
      <c r="AH201">
        <v>100</v>
      </c>
      <c r="AI201">
        <v>371.15384599999999</v>
      </c>
      <c r="AJ201">
        <v>38.47833</v>
      </c>
      <c r="AK201">
        <v>295</v>
      </c>
      <c r="AL201">
        <v>100</v>
      </c>
      <c r="AM201">
        <v>70</v>
      </c>
      <c r="AN201">
        <v>0</v>
      </c>
      <c r="AO201">
        <v>0</v>
      </c>
      <c r="AP201">
        <v>2060</v>
      </c>
      <c r="AQ201">
        <v>0.43151499999999998</v>
      </c>
      <c r="AR201">
        <v>107</v>
      </c>
      <c r="AS201">
        <v>1238814</v>
      </c>
      <c r="AT201">
        <v>11.87468</v>
      </c>
      <c r="AU201">
        <v>-1</v>
      </c>
    </row>
    <row r="202" spans="1:47" x14ac:dyDescent="0.3">
      <c r="A202">
        <v>4.0000000000000002E-4</v>
      </c>
      <c r="B202">
        <v>0.65</v>
      </c>
      <c r="C202">
        <v>0.67</v>
      </c>
      <c r="D202">
        <v>10</v>
      </c>
      <c r="E202">
        <v>0.3</v>
      </c>
      <c r="F202">
        <v>1.768</v>
      </c>
      <c r="G202">
        <v>150</v>
      </c>
      <c r="H202">
        <v>196.15</v>
      </c>
      <c r="I202">
        <v>121.153846153846</v>
      </c>
      <c r="J202">
        <v>0</v>
      </c>
      <c r="K202">
        <v>271.15384599999999</v>
      </c>
      <c r="L202">
        <v>47.411839999999998</v>
      </c>
      <c r="M202">
        <v>295</v>
      </c>
      <c r="N202">
        <v>100</v>
      </c>
      <c r="O202">
        <v>70</v>
      </c>
      <c r="P202">
        <v>8</v>
      </c>
      <c r="Q202">
        <v>0.11267050000000001</v>
      </c>
      <c r="R202">
        <v>1050</v>
      </c>
      <c r="S202">
        <v>0.26684459999999999</v>
      </c>
      <c r="T202">
        <v>385</v>
      </c>
      <c r="U202">
        <v>7208094</v>
      </c>
      <c r="V202">
        <v>22.631319999999999</v>
      </c>
      <c r="W202" s="4">
        <v>63900000</v>
      </c>
      <c r="Y202">
        <v>4.0000000000000002E-4</v>
      </c>
      <c r="Z202">
        <v>0.65</v>
      </c>
      <c r="AA202">
        <v>0.67</v>
      </c>
      <c r="AB202">
        <v>10</v>
      </c>
      <c r="AC202">
        <v>0.3</v>
      </c>
      <c r="AD202">
        <v>1.768</v>
      </c>
      <c r="AE202">
        <v>150</v>
      </c>
      <c r="AF202">
        <v>196.15</v>
      </c>
      <c r="AG202">
        <v>121.153846153846</v>
      </c>
      <c r="AH202">
        <v>0</v>
      </c>
      <c r="AI202">
        <v>271.15384599999999</v>
      </c>
      <c r="AJ202">
        <v>47.411839999999998</v>
      </c>
      <c r="AK202">
        <v>295</v>
      </c>
      <c r="AL202">
        <v>100</v>
      </c>
      <c r="AM202">
        <v>70</v>
      </c>
      <c r="AN202">
        <v>0</v>
      </c>
      <c r="AO202">
        <v>0</v>
      </c>
      <c r="AP202">
        <v>1117</v>
      </c>
      <c r="AQ202">
        <v>1.346827</v>
      </c>
      <c r="AR202">
        <v>190</v>
      </c>
      <c r="AS202">
        <v>704790.3</v>
      </c>
      <c r="AT202">
        <v>15.845800000000001</v>
      </c>
      <c r="AU202">
        <v>-1</v>
      </c>
    </row>
    <row r="203" spans="1:47" x14ac:dyDescent="0.3">
      <c r="A203" t="s">
        <v>74</v>
      </c>
      <c r="B203" t="s">
        <v>74</v>
      </c>
      <c r="C203" t="s">
        <v>74</v>
      </c>
      <c r="D203" t="s">
        <v>74</v>
      </c>
      <c r="E203" t="s">
        <v>74</v>
      </c>
      <c r="F203" t="s">
        <v>74</v>
      </c>
      <c r="G203" t="s">
        <v>75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74</v>
      </c>
      <c r="N203">
        <v>90</v>
      </c>
      <c r="Y203" t="s">
        <v>74</v>
      </c>
      <c r="Z203" t="s">
        <v>74</v>
      </c>
      <c r="AA203" t="s">
        <v>74</v>
      </c>
      <c r="AB203" t="s">
        <v>74</v>
      </c>
      <c r="AC203" t="s">
        <v>74</v>
      </c>
      <c r="AD203" t="s">
        <v>74</v>
      </c>
      <c r="AE203" t="s">
        <v>75</v>
      </c>
      <c r="AF203" t="s">
        <v>74</v>
      </c>
      <c r="AG203" t="s">
        <v>74</v>
      </c>
      <c r="AH203" t="s">
        <v>74</v>
      </c>
      <c r="AI203" t="s">
        <v>74</v>
      </c>
      <c r="AJ203" t="s">
        <v>74</v>
      </c>
      <c r="AK203" t="s">
        <v>74</v>
      </c>
      <c r="AL203">
        <v>90</v>
      </c>
    </row>
    <row r="204" spans="1:47" x14ac:dyDescent="0.3">
      <c r="A204">
        <v>4.0000000000000002E-4</v>
      </c>
      <c r="B204">
        <v>0.65</v>
      </c>
      <c r="C204">
        <v>0.67</v>
      </c>
      <c r="D204">
        <v>10</v>
      </c>
      <c r="E204">
        <v>0.3</v>
      </c>
      <c r="F204">
        <v>1.768</v>
      </c>
      <c r="G204">
        <v>150</v>
      </c>
      <c r="H204">
        <v>196.15</v>
      </c>
      <c r="I204">
        <v>121.153846153846</v>
      </c>
      <c r="J204">
        <v>0</v>
      </c>
      <c r="K204">
        <v>271.15384599999999</v>
      </c>
      <c r="L204">
        <v>49.277929999999998</v>
      </c>
      <c r="M204">
        <v>315</v>
      </c>
      <c r="N204">
        <v>100</v>
      </c>
      <c r="O204">
        <v>90</v>
      </c>
      <c r="P204">
        <v>1</v>
      </c>
      <c r="Q204">
        <v>1.276824E-2</v>
      </c>
      <c r="R204">
        <v>351</v>
      </c>
      <c r="S204">
        <v>2.554503</v>
      </c>
      <c r="T204">
        <v>362</v>
      </c>
      <c r="U204">
        <v>707978.9</v>
      </c>
      <c r="V204">
        <v>21.936260000000001</v>
      </c>
      <c r="W204" s="4">
        <v>55400000</v>
      </c>
      <c r="Y204">
        <v>4.0000000000000002E-4</v>
      </c>
      <c r="Z204">
        <v>0.65</v>
      </c>
      <c r="AA204">
        <v>0.67</v>
      </c>
      <c r="AB204">
        <v>10</v>
      </c>
      <c r="AC204">
        <v>0.3</v>
      </c>
      <c r="AD204">
        <v>1.768</v>
      </c>
      <c r="AE204">
        <v>150</v>
      </c>
      <c r="AF204">
        <v>196.15</v>
      </c>
      <c r="AG204">
        <v>121.153846153846</v>
      </c>
      <c r="AH204">
        <v>0</v>
      </c>
      <c r="AI204">
        <v>271.15384599999999</v>
      </c>
      <c r="AJ204">
        <v>49.277929999999998</v>
      </c>
      <c r="AK204">
        <v>315</v>
      </c>
      <c r="AL204">
        <v>100</v>
      </c>
      <c r="AM204">
        <v>90</v>
      </c>
      <c r="AN204">
        <v>0</v>
      </c>
      <c r="AO204">
        <v>0</v>
      </c>
      <c r="AP204">
        <v>351</v>
      </c>
      <c r="AQ204">
        <v>2.6480920000000001</v>
      </c>
      <c r="AR204">
        <v>257</v>
      </c>
      <c r="AS204">
        <v>484862.1</v>
      </c>
      <c r="AT204">
        <v>18.450030000000002</v>
      </c>
      <c r="AU204">
        <v>-1</v>
      </c>
    </row>
    <row r="205" spans="1:47" x14ac:dyDescent="0.3">
      <c r="A205">
        <v>4.0000000000000002E-4</v>
      </c>
      <c r="B205">
        <v>0.65</v>
      </c>
      <c r="C205">
        <v>0.67</v>
      </c>
      <c r="D205">
        <v>10</v>
      </c>
      <c r="E205">
        <v>0.3</v>
      </c>
      <c r="F205">
        <v>1.768</v>
      </c>
      <c r="G205">
        <v>150</v>
      </c>
      <c r="H205">
        <v>196.15</v>
      </c>
      <c r="I205">
        <v>121.153846153846</v>
      </c>
      <c r="J205">
        <v>10</v>
      </c>
      <c r="K205">
        <v>281.15384599999999</v>
      </c>
      <c r="L205">
        <v>48.249429999999997</v>
      </c>
      <c r="M205">
        <v>315</v>
      </c>
      <c r="N205">
        <v>100</v>
      </c>
      <c r="O205">
        <v>90</v>
      </c>
      <c r="P205">
        <v>4</v>
      </c>
      <c r="Q205">
        <v>5.0563049999999998E-2</v>
      </c>
      <c r="R205">
        <v>700</v>
      </c>
      <c r="S205">
        <v>0.41515879999999999</v>
      </c>
      <c r="T205">
        <v>357</v>
      </c>
      <c r="U205">
        <v>4296077</v>
      </c>
      <c r="V205">
        <v>21.78237</v>
      </c>
      <c r="W205" s="4">
        <v>84900000</v>
      </c>
      <c r="Y205">
        <v>4.0000000000000002E-4</v>
      </c>
      <c r="Z205">
        <v>0.65</v>
      </c>
      <c r="AA205">
        <v>0.67</v>
      </c>
      <c r="AB205">
        <v>10</v>
      </c>
      <c r="AC205">
        <v>0.3</v>
      </c>
      <c r="AD205">
        <v>1.768</v>
      </c>
      <c r="AE205">
        <v>150</v>
      </c>
      <c r="AF205">
        <v>196.15</v>
      </c>
      <c r="AG205">
        <v>121.153846153846</v>
      </c>
      <c r="AH205">
        <v>10</v>
      </c>
      <c r="AI205">
        <v>281.15384599999999</v>
      </c>
      <c r="AJ205">
        <v>48.249429999999997</v>
      </c>
      <c r="AK205">
        <v>315</v>
      </c>
      <c r="AL205">
        <v>100</v>
      </c>
      <c r="AM205">
        <v>90</v>
      </c>
      <c r="AN205">
        <v>0</v>
      </c>
      <c r="AO205">
        <v>0</v>
      </c>
      <c r="AP205">
        <v>755</v>
      </c>
      <c r="AQ205">
        <v>2.5728019999999998</v>
      </c>
      <c r="AR205">
        <v>263</v>
      </c>
      <c r="AS205">
        <v>510702</v>
      </c>
      <c r="AT205">
        <v>18.666060000000002</v>
      </c>
      <c r="AU205">
        <v>-1</v>
      </c>
    </row>
    <row r="206" spans="1:47" x14ac:dyDescent="0.3">
      <c r="A206">
        <v>4.0000000000000002E-4</v>
      </c>
      <c r="B206">
        <v>0.65</v>
      </c>
      <c r="C206">
        <v>0.67</v>
      </c>
      <c r="D206">
        <v>10</v>
      </c>
      <c r="E206">
        <v>0.3</v>
      </c>
      <c r="F206">
        <v>1.768</v>
      </c>
      <c r="G206">
        <v>150</v>
      </c>
      <c r="H206">
        <v>196.15</v>
      </c>
      <c r="I206">
        <v>121.153846153846</v>
      </c>
      <c r="J206">
        <v>20</v>
      </c>
      <c r="K206">
        <v>291.15384599999999</v>
      </c>
      <c r="L206">
        <v>47.252859999999998</v>
      </c>
      <c r="M206">
        <v>315</v>
      </c>
      <c r="N206">
        <v>100</v>
      </c>
      <c r="O206">
        <v>90</v>
      </c>
      <c r="P206">
        <v>4</v>
      </c>
      <c r="Q206">
        <v>9.2448909999999995E-2</v>
      </c>
      <c r="R206">
        <v>879</v>
      </c>
      <c r="S206">
        <v>6.022686E-2</v>
      </c>
      <c r="T206">
        <v>322</v>
      </c>
      <c r="U206">
        <v>26710610</v>
      </c>
      <c r="V206">
        <v>20.674700000000001</v>
      </c>
      <c r="W206" s="4">
        <v>288000000</v>
      </c>
      <c r="Y206">
        <v>4.0000000000000002E-4</v>
      </c>
      <c r="Z206">
        <v>0.65</v>
      </c>
      <c r="AA206">
        <v>0.67</v>
      </c>
      <c r="AB206">
        <v>10</v>
      </c>
      <c r="AC206">
        <v>0.3</v>
      </c>
      <c r="AD206">
        <v>1.768</v>
      </c>
      <c r="AE206">
        <v>150</v>
      </c>
      <c r="AF206">
        <v>196.15</v>
      </c>
      <c r="AG206">
        <v>121.153846153846</v>
      </c>
      <c r="AH206">
        <v>20</v>
      </c>
      <c r="AI206">
        <v>291.15384599999999</v>
      </c>
      <c r="AJ206">
        <v>47.252859999999998</v>
      </c>
      <c r="AK206">
        <v>315</v>
      </c>
      <c r="AL206">
        <v>100</v>
      </c>
      <c r="AM206">
        <v>90</v>
      </c>
      <c r="AN206">
        <v>0</v>
      </c>
      <c r="AO206">
        <v>0</v>
      </c>
      <c r="AP206">
        <v>935</v>
      </c>
      <c r="AQ206">
        <v>1.499061</v>
      </c>
      <c r="AR206">
        <v>259</v>
      </c>
      <c r="AS206">
        <v>863174.5</v>
      </c>
      <c r="AT206">
        <v>18.522310000000001</v>
      </c>
      <c r="AU206">
        <v>-1</v>
      </c>
    </row>
    <row r="207" spans="1:47" x14ac:dyDescent="0.3">
      <c r="A207">
        <v>4.0000000000000002E-4</v>
      </c>
      <c r="B207">
        <v>0.65</v>
      </c>
      <c r="C207">
        <v>0.67</v>
      </c>
      <c r="D207">
        <v>10</v>
      </c>
      <c r="E207">
        <v>0.3</v>
      </c>
      <c r="F207">
        <v>1.768</v>
      </c>
      <c r="G207">
        <v>150</v>
      </c>
      <c r="H207">
        <v>196.15</v>
      </c>
      <c r="I207">
        <v>121.153846153846</v>
      </c>
      <c r="J207">
        <v>30</v>
      </c>
      <c r="K207">
        <v>301.15384599999999</v>
      </c>
      <c r="L207">
        <v>46.287320000000001</v>
      </c>
      <c r="M207">
        <v>315</v>
      </c>
      <c r="N207">
        <v>100</v>
      </c>
      <c r="O207">
        <v>90</v>
      </c>
      <c r="P207">
        <v>2</v>
      </c>
      <c r="Q207">
        <v>2.7243550000000002E-4</v>
      </c>
      <c r="R207">
        <v>955</v>
      </c>
      <c r="S207">
        <v>0.94225300000000001</v>
      </c>
      <c r="T207">
        <v>338</v>
      </c>
      <c r="U207">
        <v>1792121</v>
      </c>
      <c r="V207">
        <v>21.187919999999998</v>
      </c>
      <c r="W207" s="4">
        <v>6500000000</v>
      </c>
      <c r="Y207">
        <v>4.0000000000000002E-4</v>
      </c>
      <c r="Z207">
        <v>0.65</v>
      </c>
      <c r="AA207">
        <v>0.67</v>
      </c>
      <c r="AB207">
        <v>10</v>
      </c>
      <c r="AC207">
        <v>0.3</v>
      </c>
      <c r="AD207">
        <v>1.768</v>
      </c>
      <c r="AE207">
        <v>150</v>
      </c>
      <c r="AF207">
        <v>196.15</v>
      </c>
      <c r="AG207">
        <v>121.153846153846</v>
      </c>
      <c r="AH207">
        <v>30</v>
      </c>
      <c r="AI207">
        <v>301.15384599999999</v>
      </c>
      <c r="AJ207">
        <v>46.287320000000001</v>
      </c>
      <c r="AK207">
        <v>315</v>
      </c>
      <c r="AL207">
        <v>100</v>
      </c>
      <c r="AM207">
        <v>90</v>
      </c>
      <c r="AN207">
        <v>0</v>
      </c>
      <c r="AO207">
        <v>0</v>
      </c>
      <c r="AP207">
        <v>976</v>
      </c>
      <c r="AQ207">
        <v>1.5495030000000001</v>
      </c>
      <c r="AR207">
        <v>234</v>
      </c>
      <c r="AS207">
        <v>754469.3</v>
      </c>
      <c r="AT207">
        <v>17.598230000000001</v>
      </c>
      <c r="AU207">
        <v>-1</v>
      </c>
    </row>
    <row r="208" spans="1:47" x14ac:dyDescent="0.3">
      <c r="A208">
        <v>4.0000000000000002E-4</v>
      </c>
      <c r="B208">
        <v>0.65</v>
      </c>
      <c r="C208">
        <v>0.67</v>
      </c>
      <c r="D208">
        <v>10</v>
      </c>
      <c r="E208">
        <v>0.3</v>
      </c>
      <c r="F208">
        <v>1.768</v>
      </c>
      <c r="G208">
        <v>150</v>
      </c>
      <c r="H208">
        <v>196.15</v>
      </c>
      <c r="I208">
        <v>121.153846153846</v>
      </c>
      <c r="J208">
        <v>40</v>
      </c>
      <c r="K208">
        <v>311.15384599999999</v>
      </c>
      <c r="L208">
        <v>45.351930000000003</v>
      </c>
      <c r="M208">
        <v>315</v>
      </c>
      <c r="N208">
        <v>100</v>
      </c>
      <c r="O208">
        <v>90</v>
      </c>
      <c r="P208">
        <v>0</v>
      </c>
      <c r="Q208">
        <v>0</v>
      </c>
      <c r="R208">
        <v>1185</v>
      </c>
      <c r="S208">
        <v>2.7596780000000001</v>
      </c>
      <c r="T208">
        <v>341</v>
      </c>
      <c r="U208">
        <v>617325.30000000005</v>
      </c>
      <c r="V208">
        <v>21.282830000000001</v>
      </c>
      <c r="W208">
        <v>-1</v>
      </c>
      <c r="Y208">
        <v>4.0000000000000002E-4</v>
      </c>
      <c r="Z208">
        <v>0.65</v>
      </c>
      <c r="AA208">
        <v>0.67</v>
      </c>
      <c r="AB208">
        <v>10</v>
      </c>
      <c r="AC208">
        <v>0.3</v>
      </c>
      <c r="AD208">
        <v>1.768</v>
      </c>
      <c r="AE208">
        <v>150</v>
      </c>
      <c r="AF208">
        <v>196.15</v>
      </c>
      <c r="AG208">
        <v>121.153846153846</v>
      </c>
      <c r="AH208">
        <v>40</v>
      </c>
      <c r="AI208">
        <v>311.15384599999999</v>
      </c>
      <c r="AJ208">
        <v>45.351930000000003</v>
      </c>
      <c r="AK208">
        <v>315</v>
      </c>
      <c r="AL208">
        <v>100</v>
      </c>
      <c r="AM208">
        <v>90</v>
      </c>
      <c r="AN208">
        <v>0</v>
      </c>
      <c r="AO208">
        <v>0</v>
      </c>
      <c r="AP208">
        <v>1175</v>
      </c>
      <c r="AQ208">
        <v>2.57504</v>
      </c>
      <c r="AR208">
        <v>214</v>
      </c>
      <c r="AS208">
        <v>415191</v>
      </c>
      <c r="AT208">
        <v>16.82367</v>
      </c>
      <c r="AU208">
        <v>-1</v>
      </c>
    </row>
    <row r="209" spans="1:47" x14ac:dyDescent="0.3">
      <c r="A209">
        <v>4.0000000000000002E-4</v>
      </c>
      <c r="B209">
        <v>0.65</v>
      </c>
      <c r="C209">
        <v>0.67</v>
      </c>
      <c r="D209">
        <v>10</v>
      </c>
      <c r="E209">
        <v>0.3</v>
      </c>
      <c r="F209">
        <v>1.768</v>
      </c>
      <c r="G209">
        <v>150</v>
      </c>
      <c r="H209">
        <v>196.15</v>
      </c>
      <c r="I209">
        <v>121.153846153846</v>
      </c>
      <c r="J209">
        <v>50</v>
      </c>
      <c r="K209">
        <v>321.15384599999999</v>
      </c>
      <c r="L209">
        <v>44.44576</v>
      </c>
      <c r="M209">
        <v>315</v>
      </c>
      <c r="N209">
        <v>100</v>
      </c>
      <c r="O209">
        <v>90</v>
      </c>
      <c r="P209">
        <v>3</v>
      </c>
      <c r="Q209">
        <v>5.3253759999999997E-2</v>
      </c>
      <c r="R209">
        <v>1365</v>
      </c>
      <c r="S209">
        <v>4.8393610000000002</v>
      </c>
      <c r="T209">
        <v>355</v>
      </c>
      <c r="U209">
        <v>366486.9</v>
      </c>
      <c r="V209">
        <v>21.72053</v>
      </c>
      <c r="W209" s="4">
        <v>6880000</v>
      </c>
      <c r="Y209">
        <v>4.0000000000000002E-4</v>
      </c>
      <c r="Z209">
        <v>0.65</v>
      </c>
      <c r="AA209">
        <v>0.67</v>
      </c>
      <c r="AB209">
        <v>10</v>
      </c>
      <c r="AC209">
        <v>0.3</v>
      </c>
      <c r="AD209">
        <v>1.768</v>
      </c>
      <c r="AE209">
        <v>150</v>
      </c>
      <c r="AF209">
        <v>196.15</v>
      </c>
      <c r="AG209">
        <v>121.153846153846</v>
      </c>
      <c r="AH209">
        <v>50</v>
      </c>
      <c r="AI209">
        <v>321.15384599999999</v>
      </c>
      <c r="AJ209">
        <v>44.44576</v>
      </c>
      <c r="AK209">
        <v>315</v>
      </c>
      <c r="AL209">
        <v>100</v>
      </c>
      <c r="AM209">
        <v>90</v>
      </c>
      <c r="AN209">
        <v>0</v>
      </c>
      <c r="AO209">
        <v>0</v>
      </c>
      <c r="AP209">
        <v>1392</v>
      </c>
      <c r="AQ209">
        <v>5.6063450000000001</v>
      </c>
      <c r="AR209">
        <v>208</v>
      </c>
      <c r="AS209">
        <v>185353.9</v>
      </c>
      <c r="AT209">
        <v>16.58446</v>
      </c>
      <c r="AU209">
        <v>-1</v>
      </c>
    </row>
    <row r="210" spans="1:47" x14ac:dyDescent="0.3">
      <c r="A210">
        <v>4.0000000000000002E-4</v>
      </c>
      <c r="B210">
        <v>0.65</v>
      </c>
      <c r="C210">
        <v>0.67</v>
      </c>
      <c r="D210">
        <v>10</v>
      </c>
      <c r="E210">
        <v>0.3</v>
      </c>
      <c r="F210">
        <v>1.768</v>
      </c>
      <c r="G210">
        <v>150</v>
      </c>
      <c r="H210">
        <v>196.15</v>
      </c>
      <c r="I210">
        <v>121.153846153846</v>
      </c>
      <c r="J210">
        <v>60</v>
      </c>
      <c r="K210">
        <v>331.15384599999999</v>
      </c>
      <c r="L210">
        <v>43.567900000000002</v>
      </c>
      <c r="M210">
        <v>315</v>
      </c>
      <c r="N210">
        <v>100</v>
      </c>
      <c r="O210">
        <v>90</v>
      </c>
      <c r="P210">
        <v>1</v>
      </c>
      <c r="Q210">
        <v>1.585096E-4</v>
      </c>
      <c r="R210">
        <v>1565</v>
      </c>
      <c r="S210">
        <v>4.9243030000000001</v>
      </c>
      <c r="T210">
        <v>356</v>
      </c>
      <c r="U210">
        <v>361179.7</v>
      </c>
      <c r="V210">
        <v>21.751470000000001</v>
      </c>
      <c r="W210" s="4">
        <v>2200000000</v>
      </c>
      <c r="Y210">
        <v>4.0000000000000002E-4</v>
      </c>
      <c r="Z210">
        <v>0.65</v>
      </c>
      <c r="AA210">
        <v>0.67</v>
      </c>
      <c r="AB210">
        <v>10</v>
      </c>
      <c r="AC210">
        <v>0.3</v>
      </c>
      <c r="AD210">
        <v>1.768</v>
      </c>
      <c r="AE210">
        <v>150</v>
      </c>
      <c r="AF210">
        <v>196.15</v>
      </c>
      <c r="AG210">
        <v>121.153846153846</v>
      </c>
      <c r="AH210">
        <v>60</v>
      </c>
      <c r="AI210">
        <v>331.15384599999999</v>
      </c>
      <c r="AJ210">
        <v>43.567900000000002</v>
      </c>
      <c r="AK210">
        <v>315</v>
      </c>
      <c r="AL210">
        <v>100</v>
      </c>
      <c r="AM210">
        <v>90</v>
      </c>
      <c r="AN210">
        <v>0</v>
      </c>
      <c r="AO210">
        <v>0</v>
      </c>
      <c r="AP210">
        <v>1588</v>
      </c>
      <c r="AQ210">
        <v>5.4736900000000004</v>
      </c>
      <c r="AR210">
        <v>183</v>
      </c>
      <c r="AS210">
        <v>167027.9</v>
      </c>
      <c r="AT210">
        <v>15.549329999999999</v>
      </c>
      <c r="AU210">
        <v>-1</v>
      </c>
    </row>
    <row r="211" spans="1:47" x14ac:dyDescent="0.3">
      <c r="A211">
        <v>4.0000000000000002E-4</v>
      </c>
      <c r="B211">
        <v>0.65</v>
      </c>
      <c r="C211">
        <v>0.67</v>
      </c>
      <c r="D211">
        <v>10</v>
      </c>
      <c r="E211">
        <v>0.3</v>
      </c>
      <c r="F211">
        <v>1.768</v>
      </c>
      <c r="G211">
        <v>150</v>
      </c>
      <c r="H211">
        <v>196.15</v>
      </c>
      <c r="I211">
        <v>121.153846153846</v>
      </c>
      <c r="J211">
        <v>70</v>
      </c>
      <c r="K211">
        <v>341.15384599999999</v>
      </c>
      <c r="L211">
        <v>42.71743</v>
      </c>
      <c r="M211">
        <v>315</v>
      </c>
      <c r="N211">
        <v>100</v>
      </c>
      <c r="O211">
        <v>90</v>
      </c>
      <c r="P211">
        <v>1</v>
      </c>
      <c r="Q211">
        <v>3.7999090000000002E-3</v>
      </c>
      <c r="R211">
        <v>1615</v>
      </c>
      <c r="S211">
        <v>2.6233680000000001</v>
      </c>
      <c r="T211">
        <v>366</v>
      </c>
      <c r="U211">
        <v>697011.6</v>
      </c>
      <c r="V211">
        <v>22.058630000000001</v>
      </c>
      <c r="W211" s="4">
        <v>183000000</v>
      </c>
      <c r="Y211">
        <v>4.0000000000000002E-4</v>
      </c>
      <c r="Z211">
        <v>0.65</v>
      </c>
      <c r="AA211">
        <v>0.67</v>
      </c>
      <c r="AB211">
        <v>10</v>
      </c>
      <c r="AC211">
        <v>0.3</v>
      </c>
      <c r="AD211">
        <v>1.768</v>
      </c>
      <c r="AE211">
        <v>150</v>
      </c>
      <c r="AF211">
        <v>196.15</v>
      </c>
      <c r="AG211">
        <v>121.153846153846</v>
      </c>
      <c r="AH211">
        <v>70</v>
      </c>
      <c r="AI211">
        <v>341.15384599999999</v>
      </c>
      <c r="AJ211">
        <v>42.71743</v>
      </c>
      <c r="AK211">
        <v>315</v>
      </c>
      <c r="AL211">
        <v>100</v>
      </c>
      <c r="AM211">
        <v>90</v>
      </c>
      <c r="AN211">
        <v>0</v>
      </c>
      <c r="AO211">
        <v>0</v>
      </c>
      <c r="AP211">
        <v>1629</v>
      </c>
      <c r="AQ211">
        <v>2.621184</v>
      </c>
      <c r="AR211">
        <v>181</v>
      </c>
      <c r="AS211">
        <v>344984.2</v>
      </c>
      <c r="AT211">
        <v>15.4636</v>
      </c>
      <c r="AU211">
        <v>-1</v>
      </c>
    </row>
    <row r="212" spans="1:47" x14ac:dyDescent="0.3">
      <c r="A212">
        <v>4.0000000000000002E-4</v>
      </c>
      <c r="B212">
        <v>0.65</v>
      </c>
      <c r="C212">
        <v>0.67</v>
      </c>
      <c r="D212">
        <v>10</v>
      </c>
      <c r="E212">
        <v>0.3</v>
      </c>
      <c r="F212">
        <v>1.768</v>
      </c>
      <c r="G212">
        <v>150</v>
      </c>
      <c r="H212">
        <v>196.15</v>
      </c>
      <c r="I212">
        <v>121.153846153846</v>
      </c>
      <c r="J212">
        <v>80</v>
      </c>
      <c r="K212">
        <v>351.15384599999999</v>
      </c>
      <c r="L212">
        <v>41.893459999999997</v>
      </c>
      <c r="M212">
        <v>315</v>
      </c>
      <c r="N212">
        <v>100</v>
      </c>
      <c r="O212">
        <v>90</v>
      </c>
      <c r="P212">
        <v>0</v>
      </c>
      <c r="Q212">
        <v>0</v>
      </c>
      <c r="R212">
        <v>1608</v>
      </c>
      <c r="S212">
        <v>0.27251110000000001</v>
      </c>
      <c r="T212">
        <v>355</v>
      </c>
      <c r="U212">
        <v>6508221</v>
      </c>
      <c r="V212">
        <v>21.72053</v>
      </c>
      <c r="W212">
        <v>-1</v>
      </c>
      <c r="Y212">
        <v>4.0000000000000002E-4</v>
      </c>
      <c r="Z212">
        <v>0.65</v>
      </c>
      <c r="AA212">
        <v>0.67</v>
      </c>
      <c r="AB212">
        <v>10</v>
      </c>
      <c r="AC212">
        <v>0.3</v>
      </c>
      <c r="AD212">
        <v>1.768</v>
      </c>
      <c r="AE212">
        <v>150</v>
      </c>
      <c r="AF212">
        <v>196.15</v>
      </c>
      <c r="AG212">
        <v>121.153846153846</v>
      </c>
      <c r="AH212">
        <v>80</v>
      </c>
      <c r="AI212">
        <v>351.15384599999999</v>
      </c>
      <c r="AJ212">
        <v>41.893459999999997</v>
      </c>
      <c r="AK212">
        <v>315</v>
      </c>
      <c r="AL212">
        <v>100</v>
      </c>
      <c r="AM212">
        <v>90</v>
      </c>
      <c r="AN212">
        <v>0</v>
      </c>
      <c r="AO212">
        <v>0</v>
      </c>
      <c r="AP212">
        <v>1626</v>
      </c>
      <c r="AQ212">
        <v>0.28278249999999999</v>
      </c>
      <c r="AR212">
        <v>172</v>
      </c>
      <c r="AS212">
        <v>3038743</v>
      </c>
      <c r="AT212">
        <v>15.071960000000001</v>
      </c>
      <c r="AU212">
        <v>-1</v>
      </c>
    </row>
    <row r="213" spans="1:47" x14ac:dyDescent="0.3">
      <c r="A213">
        <v>4.0000000000000002E-4</v>
      </c>
      <c r="B213">
        <v>0.65</v>
      </c>
      <c r="C213">
        <v>0.67</v>
      </c>
      <c r="D213">
        <v>10</v>
      </c>
      <c r="E213">
        <v>0.3</v>
      </c>
      <c r="F213">
        <v>1.768</v>
      </c>
      <c r="G213">
        <v>150</v>
      </c>
      <c r="H213">
        <v>196.15</v>
      </c>
      <c r="I213">
        <v>121.153846153846</v>
      </c>
      <c r="J213">
        <v>90</v>
      </c>
      <c r="K213">
        <v>361.15384599999999</v>
      </c>
      <c r="L213">
        <v>41.095080000000003</v>
      </c>
      <c r="M213">
        <v>315</v>
      </c>
      <c r="N213">
        <v>100</v>
      </c>
      <c r="O213">
        <v>90</v>
      </c>
      <c r="P213">
        <v>0</v>
      </c>
      <c r="Q213">
        <v>0</v>
      </c>
      <c r="R213">
        <v>1695</v>
      </c>
      <c r="S213">
        <v>0.104542</v>
      </c>
      <c r="T213">
        <v>343</v>
      </c>
      <c r="U213">
        <v>16391600</v>
      </c>
      <c r="V213">
        <v>21.345880000000001</v>
      </c>
      <c r="W213">
        <v>-1</v>
      </c>
      <c r="Y213">
        <v>4.0000000000000002E-4</v>
      </c>
      <c r="Z213">
        <v>0.65</v>
      </c>
      <c r="AA213">
        <v>0.67</v>
      </c>
      <c r="AB213">
        <v>10</v>
      </c>
      <c r="AC213">
        <v>0.3</v>
      </c>
      <c r="AD213">
        <v>1.768</v>
      </c>
      <c r="AE213">
        <v>150</v>
      </c>
      <c r="AF213">
        <v>196.15</v>
      </c>
      <c r="AG213">
        <v>121.153846153846</v>
      </c>
      <c r="AH213">
        <v>90</v>
      </c>
      <c r="AI213">
        <v>361.15384599999999</v>
      </c>
      <c r="AJ213">
        <v>41.095080000000003</v>
      </c>
      <c r="AK213">
        <v>315</v>
      </c>
      <c r="AL213">
        <v>100</v>
      </c>
      <c r="AM213">
        <v>90</v>
      </c>
      <c r="AN213">
        <v>0</v>
      </c>
      <c r="AO213">
        <v>0</v>
      </c>
      <c r="AP213">
        <v>1723</v>
      </c>
      <c r="AQ213">
        <v>0.1072248</v>
      </c>
      <c r="AR213">
        <v>148</v>
      </c>
      <c r="AS213">
        <v>6895799</v>
      </c>
      <c r="AT213">
        <v>13.97528</v>
      </c>
      <c r="AU213">
        <v>-1</v>
      </c>
    </row>
    <row r="214" spans="1:47" x14ac:dyDescent="0.3">
      <c r="A214">
        <v>4.0000000000000002E-4</v>
      </c>
      <c r="B214">
        <v>0.65</v>
      </c>
      <c r="C214">
        <v>0.67</v>
      </c>
      <c r="D214">
        <v>10</v>
      </c>
      <c r="E214">
        <v>0.3</v>
      </c>
      <c r="F214">
        <v>1.768</v>
      </c>
      <c r="G214">
        <v>150</v>
      </c>
      <c r="H214">
        <v>196.15</v>
      </c>
      <c r="I214">
        <v>121.153846153846</v>
      </c>
      <c r="J214">
        <v>100</v>
      </c>
      <c r="K214">
        <v>371.15384599999999</v>
      </c>
      <c r="L214">
        <v>40.321420000000003</v>
      </c>
      <c r="M214">
        <v>315</v>
      </c>
      <c r="N214">
        <v>100</v>
      </c>
      <c r="O214">
        <v>90</v>
      </c>
      <c r="P214">
        <v>0</v>
      </c>
      <c r="Q214">
        <v>0</v>
      </c>
      <c r="R214">
        <v>1621</v>
      </c>
      <c r="S214">
        <v>0.1196618</v>
      </c>
      <c r="T214">
        <v>371</v>
      </c>
      <c r="U214">
        <v>15489470</v>
      </c>
      <c r="V214">
        <v>22.210699999999999</v>
      </c>
      <c r="W214">
        <v>-1</v>
      </c>
      <c r="Y214">
        <v>4.0000000000000002E-4</v>
      </c>
      <c r="Z214">
        <v>0.65</v>
      </c>
      <c r="AA214">
        <v>0.67</v>
      </c>
      <c r="AB214">
        <v>10</v>
      </c>
      <c r="AC214">
        <v>0.3</v>
      </c>
      <c r="AD214">
        <v>1.768</v>
      </c>
      <c r="AE214">
        <v>150</v>
      </c>
      <c r="AF214">
        <v>196.15</v>
      </c>
      <c r="AG214">
        <v>121.153846153846</v>
      </c>
      <c r="AH214">
        <v>100</v>
      </c>
      <c r="AI214">
        <v>371.15384599999999</v>
      </c>
      <c r="AJ214">
        <v>40.321420000000003</v>
      </c>
      <c r="AK214">
        <v>315</v>
      </c>
      <c r="AL214">
        <v>100</v>
      </c>
      <c r="AM214">
        <v>90</v>
      </c>
      <c r="AN214">
        <v>0</v>
      </c>
      <c r="AO214">
        <v>0</v>
      </c>
      <c r="AP214">
        <v>1621</v>
      </c>
      <c r="AQ214">
        <v>0.1192088</v>
      </c>
      <c r="AR214">
        <v>178</v>
      </c>
      <c r="AS214">
        <v>7459845</v>
      </c>
      <c r="AT214">
        <v>15.33414</v>
      </c>
      <c r="AU214">
        <v>-1</v>
      </c>
    </row>
    <row r="215" spans="1:47" x14ac:dyDescent="0.3">
      <c r="A215">
        <v>4.0000000000000002E-4</v>
      </c>
      <c r="B215">
        <v>0.65</v>
      </c>
      <c r="C215">
        <v>0.67</v>
      </c>
      <c r="D215">
        <v>10</v>
      </c>
      <c r="E215">
        <v>0.3</v>
      </c>
      <c r="F215">
        <v>1.768</v>
      </c>
      <c r="G215">
        <v>150</v>
      </c>
      <c r="H215">
        <v>196.15</v>
      </c>
      <c r="I215">
        <v>121.153846153846</v>
      </c>
      <c r="J215">
        <v>0</v>
      </c>
      <c r="K215">
        <v>271.15384599999999</v>
      </c>
      <c r="L215">
        <v>49.277929999999998</v>
      </c>
      <c r="M215">
        <v>315</v>
      </c>
      <c r="N215">
        <v>100</v>
      </c>
      <c r="O215">
        <v>90</v>
      </c>
      <c r="P215">
        <v>1</v>
      </c>
      <c r="Q215">
        <v>1.276824E-2</v>
      </c>
      <c r="R215">
        <v>351</v>
      </c>
      <c r="S215">
        <v>2.554503</v>
      </c>
      <c r="T215">
        <v>362</v>
      </c>
      <c r="U215">
        <v>707978.9</v>
      </c>
      <c r="V215">
        <v>21.936260000000001</v>
      </c>
      <c r="W215" s="4">
        <v>55400000</v>
      </c>
      <c r="Y215">
        <v>4.0000000000000002E-4</v>
      </c>
      <c r="Z215">
        <v>0.65</v>
      </c>
      <c r="AA215">
        <v>0.67</v>
      </c>
      <c r="AB215">
        <v>10</v>
      </c>
      <c r="AC215">
        <v>0.3</v>
      </c>
      <c r="AD215">
        <v>1.768</v>
      </c>
      <c r="AE215">
        <v>150</v>
      </c>
      <c r="AF215">
        <v>196.15</v>
      </c>
      <c r="AG215">
        <v>121.153846153846</v>
      </c>
      <c r="AH215">
        <v>0</v>
      </c>
      <c r="AI215">
        <v>271.15384599999999</v>
      </c>
      <c r="AJ215">
        <v>49.277929999999998</v>
      </c>
      <c r="AK215">
        <v>315</v>
      </c>
      <c r="AL215">
        <v>100</v>
      </c>
      <c r="AM215">
        <v>90</v>
      </c>
      <c r="AN215">
        <v>0</v>
      </c>
      <c r="AO215">
        <v>0</v>
      </c>
      <c r="AP215">
        <v>351</v>
      </c>
      <c r="AQ215">
        <v>2.6480920000000001</v>
      </c>
      <c r="AR215">
        <v>257</v>
      </c>
      <c r="AS215">
        <v>484862.1</v>
      </c>
      <c r="AT215">
        <v>18.450030000000002</v>
      </c>
      <c r="AU215">
        <v>-1</v>
      </c>
    </row>
    <row r="216" spans="1:47" x14ac:dyDescent="0.3">
      <c r="A216" t="s">
        <v>74</v>
      </c>
      <c r="B216" t="s">
        <v>74</v>
      </c>
      <c r="C216" t="s">
        <v>74</v>
      </c>
      <c r="D216" t="s">
        <v>74</v>
      </c>
      <c r="E216" t="s">
        <v>74</v>
      </c>
      <c r="F216" t="s">
        <v>74</v>
      </c>
      <c r="G216" t="s">
        <v>75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74</v>
      </c>
      <c r="N216">
        <v>110</v>
      </c>
      <c r="Y216" t="s">
        <v>74</v>
      </c>
      <c r="Z216" t="s">
        <v>74</v>
      </c>
      <c r="AA216" t="s">
        <v>74</v>
      </c>
      <c r="AB216" t="s">
        <v>74</v>
      </c>
      <c r="AC216" t="s">
        <v>74</v>
      </c>
      <c r="AD216" t="s">
        <v>74</v>
      </c>
      <c r="AE216" t="s">
        <v>75</v>
      </c>
      <c r="AF216" t="s">
        <v>74</v>
      </c>
      <c r="AG216" t="s">
        <v>74</v>
      </c>
      <c r="AH216" t="s">
        <v>74</v>
      </c>
      <c r="AI216" t="s">
        <v>74</v>
      </c>
      <c r="AJ216" t="s">
        <v>74</v>
      </c>
      <c r="AK216" t="s">
        <v>74</v>
      </c>
      <c r="AL216">
        <v>110</v>
      </c>
    </row>
    <row r="217" spans="1:47" x14ac:dyDescent="0.3">
      <c r="A217">
        <v>4.0000000000000002E-4</v>
      </c>
      <c r="B217">
        <v>0.65</v>
      </c>
      <c r="C217">
        <v>0.67</v>
      </c>
      <c r="D217">
        <v>10</v>
      </c>
      <c r="E217">
        <v>0.3</v>
      </c>
      <c r="F217">
        <v>1.768</v>
      </c>
      <c r="G217">
        <v>150</v>
      </c>
      <c r="H217">
        <v>196.15</v>
      </c>
      <c r="I217">
        <v>121.153846153846</v>
      </c>
      <c r="J217">
        <v>0</v>
      </c>
      <c r="K217">
        <v>271.15384599999999</v>
      </c>
      <c r="L217">
        <v>51.012790000000003</v>
      </c>
      <c r="M217">
        <v>335</v>
      </c>
      <c r="N217">
        <v>100</v>
      </c>
      <c r="O217">
        <v>110</v>
      </c>
      <c r="P217">
        <v>0</v>
      </c>
      <c r="Q217">
        <v>0</v>
      </c>
      <c r="R217">
        <v>1</v>
      </c>
      <c r="S217">
        <v>4.6332159999999997E-2</v>
      </c>
      <c r="T217">
        <v>355</v>
      </c>
      <c r="U217">
        <v>38279300</v>
      </c>
      <c r="V217">
        <v>21.72053</v>
      </c>
      <c r="W217">
        <v>-1</v>
      </c>
      <c r="Y217">
        <v>4.0000000000000002E-4</v>
      </c>
      <c r="Z217">
        <v>0.65</v>
      </c>
      <c r="AA217">
        <v>0.67</v>
      </c>
      <c r="AB217">
        <v>10</v>
      </c>
      <c r="AC217">
        <v>0.3</v>
      </c>
      <c r="AD217">
        <v>1.768</v>
      </c>
      <c r="AE217">
        <v>150</v>
      </c>
      <c r="AF217">
        <v>196.15</v>
      </c>
      <c r="AG217">
        <v>121.153846153846</v>
      </c>
      <c r="AH217">
        <v>0</v>
      </c>
      <c r="AI217">
        <v>271.15384599999999</v>
      </c>
      <c r="AJ217">
        <v>51.012790000000003</v>
      </c>
      <c r="AK217">
        <v>335</v>
      </c>
      <c r="AL217">
        <v>100</v>
      </c>
      <c r="AM217">
        <v>110</v>
      </c>
      <c r="AN217">
        <v>0</v>
      </c>
      <c r="AO217">
        <v>0</v>
      </c>
      <c r="AP217">
        <v>3</v>
      </c>
      <c r="AQ217">
        <v>0.1016035</v>
      </c>
      <c r="AR217">
        <v>414</v>
      </c>
      <c r="AS217">
        <v>20356810</v>
      </c>
      <c r="AT217">
        <v>23.479880000000001</v>
      </c>
      <c r="AU217">
        <v>-1</v>
      </c>
    </row>
    <row r="218" spans="1:47" x14ac:dyDescent="0.3">
      <c r="A218">
        <v>4.0000000000000002E-4</v>
      </c>
      <c r="B218">
        <v>0.65</v>
      </c>
      <c r="C218">
        <v>0.67</v>
      </c>
      <c r="D218">
        <v>10</v>
      </c>
      <c r="E218">
        <v>0.3</v>
      </c>
      <c r="F218">
        <v>1.768</v>
      </c>
      <c r="G218">
        <v>150</v>
      </c>
      <c r="H218">
        <v>196.15</v>
      </c>
      <c r="I218">
        <v>121.153846153846</v>
      </c>
      <c r="J218">
        <v>10</v>
      </c>
      <c r="K218">
        <v>281.15384599999999</v>
      </c>
      <c r="L218">
        <v>49.994430000000001</v>
      </c>
      <c r="M218">
        <v>335</v>
      </c>
      <c r="N218">
        <v>100</v>
      </c>
      <c r="O218">
        <v>110</v>
      </c>
      <c r="P218">
        <v>1</v>
      </c>
      <c r="Q218">
        <v>2.5147820000000001E-2</v>
      </c>
      <c r="R218">
        <v>102</v>
      </c>
      <c r="S218">
        <v>4.5681500000000002</v>
      </c>
      <c r="T218">
        <v>362</v>
      </c>
      <c r="U218">
        <v>395900.8</v>
      </c>
      <c r="V218">
        <v>21.936260000000001</v>
      </c>
      <c r="W218" s="4">
        <v>15700000</v>
      </c>
      <c r="Y218">
        <v>4.0000000000000002E-4</v>
      </c>
      <c r="Z218">
        <v>0.65</v>
      </c>
      <c r="AA218">
        <v>0.67</v>
      </c>
      <c r="AB218">
        <v>10</v>
      </c>
      <c r="AC218">
        <v>0.3</v>
      </c>
      <c r="AD218">
        <v>1.768</v>
      </c>
      <c r="AE218">
        <v>150</v>
      </c>
      <c r="AF218">
        <v>196.15</v>
      </c>
      <c r="AG218">
        <v>121.153846153846</v>
      </c>
      <c r="AH218">
        <v>10</v>
      </c>
      <c r="AI218">
        <v>281.15384599999999</v>
      </c>
      <c r="AJ218">
        <v>49.994430000000001</v>
      </c>
      <c r="AK218">
        <v>335</v>
      </c>
      <c r="AL218">
        <v>100</v>
      </c>
      <c r="AM218">
        <v>110</v>
      </c>
      <c r="AN218">
        <v>0</v>
      </c>
      <c r="AO218">
        <v>0</v>
      </c>
      <c r="AP218">
        <v>109</v>
      </c>
      <c r="AQ218">
        <v>4.8822429999999999</v>
      </c>
      <c r="AR218">
        <v>358</v>
      </c>
      <c r="AS218">
        <v>366337.9</v>
      </c>
      <c r="AT218">
        <v>21.813230000000001</v>
      </c>
      <c r="AU218">
        <v>-1</v>
      </c>
    </row>
    <row r="219" spans="1:47" x14ac:dyDescent="0.3">
      <c r="A219">
        <v>4.0000000000000002E-4</v>
      </c>
      <c r="B219">
        <v>0.65</v>
      </c>
      <c r="C219">
        <v>0.67</v>
      </c>
      <c r="D219">
        <v>10</v>
      </c>
      <c r="E219">
        <v>0.3</v>
      </c>
      <c r="F219">
        <v>1.768</v>
      </c>
      <c r="G219">
        <v>150</v>
      </c>
      <c r="H219">
        <v>196.15</v>
      </c>
      <c r="I219">
        <v>121.153846153846</v>
      </c>
      <c r="J219">
        <v>20</v>
      </c>
      <c r="K219">
        <v>291.15384599999999</v>
      </c>
      <c r="L219">
        <v>49.005569999999999</v>
      </c>
      <c r="M219">
        <v>335</v>
      </c>
      <c r="N219">
        <v>100</v>
      </c>
      <c r="O219">
        <v>110</v>
      </c>
      <c r="P219">
        <v>14</v>
      </c>
      <c r="Q219">
        <v>0.1842705</v>
      </c>
      <c r="R219">
        <v>483</v>
      </c>
      <c r="S219">
        <v>3.492515</v>
      </c>
      <c r="T219">
        <v>327</v>
      </c>
      <c r="U219">
        <v>467764.9</v>
      </c>
      <c r="V219">
        <v>20.836379999999998</v>
      </c>
      <c r="W219" s="4">
        <v>2530000</v>
      </c>
      <c r="Y219">
        <v>4.0000000000000002E-4</v>
      </c>
      <c r="Z219">
        <v>0.65</v>
      </c>
      <c r="AA219">
        <v>0.67</v>
      </c>
      <c r="AB219">
        <v>10</v>
      </c>
      <c r="AC219">
        <v>0.3</v>
      </c>
      <c r="AD219">
        <v>1.768</v>
      </c>
      <c r="AE219">
        <v>150</v>
      </c>
      <c r="AF219">
        <v>196.15</v>
      </c>
      <c r="AG219">
        <v>121.153846153846</v>
      </c>
      <c r="AH219">
        <v>20</v>
      </c>
      <c r="AI219">
        <v>291.15384599999999</v>
      </c>
      <c r="AJ219">
        <v>49.005569999999999</v>
      </c>
      <c r="AK219">
        <v>335</v>
      </c>
      <c r="AL219">
        <v>100</v>
      </c>
      <c r="AM219">
        <v>110</v>
      </c>
      <c r="AN219">
        <v>0</v>
      </c>
      <c r="AO219">
        <v>0</v>
      </c>
      <c r="AP219">
        <v>484</v>
      </c>
      <c r="AQ219">
        <v>3.485322</v>
      </c>
      <c r="AR219">
        <v>350</v>
      </c>
      <c r="AS219">
        <v>501699.1</v>
      </c>
      <c r="AT219">
        <v>21.565180000000002</v>
      </c>
      <c r="AU219">
        <v>-1</v>
      </c>
    </row>
    <row r="220" spans="1:47" x14ac:dyDescent="0.3">
      <c r="A220">
        <v>4.0000000000000002E-4</v>
      </c>
      <c r="B220">
        <v>0.65</v>
      </c>
      <c r="C220">
        <v>0.67</v>
      </c>
      <c r="D220">
        <v>10</v>
      </c>
      <c r="E220">
        <v>0.3</v>
      </c>
      <c r="F220">
        <v>1.768</v>
      </c>
      <c r="G220">
        <v>150</v>
      </c>
      <c r="H220">
        <v>196.15</v>
      </c>
      <c r="I220">
        <v>121.153846153846</v>
      </c>
      <c r="J220">
        <v>30</v>
      </c>
      <c r="K220">
        <v>301.15384599999999</v>
      </c>
      <c r="L220">
        <v>48.04551</v>
      </c>
      <c r="M220">
        <v>335</v>
      </c>
      <c r="N220">
        <v>100</v>
      </c>
      <c r="O220">
        <v>110</v>
      </c>
      <c r="P220">
        <v>24</v>
      </c>
      <c r="Q220">
        <v>0.38242470000000001</v>
      </c>
      <c r="R220">
        <v>554</v>
      </c>
      <c r="S220">
        <v>1.274564</v>
      </c>
      <c r="T220">
        <v>334</v>
      </c>
      <c r="U220">
        <v>1309191</v>
      </c>
      <c r="V220">
        <v>21.06073</v>
      </c>
      <c r="W220" s="4">
        <v>3420000</v>
      </c>
      <c r="Y220">
        <v>4.0000000000000002E-4</v>
      </c>
      <c r="Z220">
        <v>0.65</v>
      </c>
      <c r="AA220">
        <v>0.67</v>
      </c>
      <c r="AB220">
        <v>10</v>
      </c>
      <c r="AC220">
        <v>0.3</v>
      </c>
      <c r="AD220">
        <v>1.768</v>
      </c>
      <c r="AE220">
        <v>150</v>
      </c>
      <c r="AF220">
        <v>196.15</v>
      </c>
      <c r="AG220">
        <v>121.153846153846</v>
      </c>
      <c r="AH220">
        <v>30</v>
      </c>
      <c r="AI220">
        <v>301.15384599999999</v>
      </c>
      <c r="AJ220">
        <v>48.04551</v>
      </c>
      <c r="AK220">
        <v>335</v>
      </c>
      <c r="AL220">
        <v>100</v>
      </c>
      <c r="AM220">
        <v>110</v>
      </c>
      <c r="AN220">
        <v>0</v>
      </c>
      <c r="AO220">
        <v>0</v>
      </c>
      <c r="AP220">
        <v>633</v>
      </c>
      <c r="AQ220">
        <v>3.2333249999999998</v>
      </c>
      <c r="AR220">
        <v>338</v>
      </c>
      <c r="AS220">
        <v>522258.4</v>
      </c>
      <c r="AT220">
        <v>21.187919999999998</v>
      </c>
      <c r="AU220">
        <v>-1</v>
      </c>
    </row>
    <row r="221" spans="1:47" x14ac:dyDescent="0.3">
      <c r="A221">
        <v>4.0000000000000002E-4</v>
      </c>
      <c r="B221">
        <v>0.65</v>
      </c>
      <c r="C221">
        <v>0.67</v>
      </c>
      <c r="D221">
        <v>10</v>
      </c>
      <c r="E221">
        <v>0.3</v>
      </c>
      <c r="F221">
        <v>1.768</v>
      </c>
      <c r="G221">
        <v>150</v>
      </c>
      <c r="H221">
        <v>196.15</v>
      </c>
      <c r="I221">
        <v>121.153846153846</v>
      </c>
      <c r="J221">
        <v>40</v>
      </c>
      <c r="K221">
        <v>311.15384599999999</v>
      </c>
      <c r="L221">
        <v>47.113520000000001</v>
      </c>
      <c r="M221">
        <v>335</v>
      </c>
      <c r="N221">
        <v>100</v>
      </c>
      <c r="O221">
        <v>110</v>
      </c>
      <c r="P221">
        <v>29</v>
      </c>
      <c r="Q221">
        <v>0.1876342</v>
      </c>
      <c r="R221">
        <v>717</v>
      </c>
      <c r="S221">
        <v>3.011949</v>
      </c>
      <c r="T221">
        <v>369</v>
      </c>
      <c r="U221">
        <v>612064.1</v>
      </c>
      <c r="V221">
        <v>22.149989999999999</v>
      </c>
      <c r="W221" s="4">
        <v>3260000</v>
      </c>
      <c r="Y221">
        <v>4.0000000000000002E-4</v>
      </c>
      <c r="Z221">
        <v>0.65</v>
      </c>
      <c r="AA221">
        <v>0.67</v>
      </c>
      <c r="AB221">
        <v>10</v>
      </c>
      <c r="AC221">
        <v>0.3</v>
      </c>
      <c r="AD221">
        <v>1.768</v>
      </c>
      <c r="AE221">
        <v>150</v>
      </c>
      <c r="AF221">
        <v>196.15</v>
      </c>
      <c r="AG221">
        <v>121.153846153846</v>
      </c>
      <c r="AH221">
        <v>40</v>
      </c>
      <c r="AI221">
        <v>311.15384599999999</v>
      </c>
      <c r="AJ221">
        <v>47.113520000000001</v>
      </c>
      <c r="AK221">
        <v>335</v>
      </c>
      <c r="AL221">
        <v>100</v>
      </c>
      <c r="AM221">
        <v>110</v>
      </c>
      <c r="AN221">
        <v>0</v>
      </c>
      <c r="AO221">
        <v>0</v>
      </c>
      <c r="AP221">
        <v>718</v>
      </c>
      <c r="AQ221">
        <v>3.0112649999999999</v>
      </c>
      <c r="AR221">
        <v>341</v>
      </c>
      <c r="AS221">
        <v>565748.6</v>
      </c>
      <c r="AT221">
        <v>21.282830000000001</v>
      </c>
      <c r="AU221">
        <v>-1</v>
      </c>
    </row>
    <row r="222" spans="1:47" x14ac:dyDescent="0.3">
      <c r="A222">
        <v>4.0000000000000002E-4</v>
      </c>
      <c r="B222">
        <v>0.65</v>
      </c>
      <c r="C222">
        <v>0.67</v>
      </c>
      <c r="D222">
        <v>10</v>
      </c>
      <c r="E222">
        <v>0.3</v>
      </c>
      <c r="F222">
        <v>1.768</v>
      </c>
      <c r="G222">
        <v>150</v>
      </c>
      <c r="H222">
        <v>196.15</v>
      </c>
      <c r="I222">
        <v>121.153846153846</v>
      </c>
      <c r="J222">
        <v>50</v>
      </c>
      <c r="K222">
        <v>321.15384599999999</v>
      </c>
      <c r="L222">
        <v>46.208869999999997</v>
      </c>
      <c r="M222">
        <v>335</v>
      </c>
      <c r="N222">
        <v>100</v>
      </c>
      <c r="O222">
        <v>110</v>
      </c>
      <c r="P222">
        <v>24</v>
      </c>
      <c r="Q222">
        <v>0.1072514</v>
      </c>
      <c r="R222">
        <v>777</v>
      </c>
      <c r="S222">
        <v>2.4467509999999999</v>
      </c>
      <c r="T222">
        <v>322</v>
      </c>
      <c r="U222">
        <v>657482.6</v>
      </c>
      <c r="V222">
        <v>20.674700000000001</v>
      </c>
      <c r="W222" s="4">
        <v>6130000</v>
      </c>
      <c r="Y222">
        <v>4.0000000000000002E-4</v>
      </c>
      <c r="Z222">
        <v>0.65</v>
      </c>
      <c r="AA222">
        <v>0.67</v>
      </c>
      <c r="AB222">
        <v>10</v>
      </c>
      <c r="AC222">
        <v>0.3</v>
      </c>
      <c r="AD222">
        <v>1.768</v>
      </c>
      <c r="AE222">
        <v>150</v>
      </c>
      <c r="AF222">
        <v>196.15</v>
      </c>
      <c r="AG222">
        <v>121.153846153846</v>
      </c>
      <c r="AH222">
        <v>50</v>
      </c>
      <c r="AI222">
        <v>321.15384599999999</v>
      </c>
      <c r="AJ222">
        <v>46.208869999999997</v>
      </c>
      <c r="AK222">
        <v>335</v>
      </c>
      <c r="AL222">
        <v>100</v>
      </c>
      <c r="AM222">
        <v>110</v>
      </c>
      <c r="AN222">
        <v>0</v>
      </c>
      <c r="AO222">
        <v>0</v>
      </c>
      <c r="AP222">
        <v>781</v>
      </c>
      <c r="AQ222">
        <v>2.5242979999999999</v>
      </c>
      <c r="AR222">
        <v>312</v>
      </c>
      <c r="AS222">
        <v>617493.1</v>
      </c>
      <c r="AT222">
        <v>20.347660000000001</v>
      </c>
      <c r="AU222">
        <v>-1</v>
      </c>
    </row>
    <row r="223" spans="1:47" x14ac:dyDescent="0.3">
      <c r="A223">
        <v>4.0000000000000002E-4</v>
      </c>
      <c r="B223">
        <v>0.65</v>
      </c>
      <c r="C223">
        <v>0.67</v>
      </c>
      <c r="D223">
        <v>10</v>
      </c>
      <c r="E223">
        <v>0.3</v>
      </c>
      <c r="F223">
        <v>1.768</v>
      </c>
      <c r="G223">
        <v>150</v>
      </c>
      <c r="H223">
        <v>196.15</v>
      </c>
      <c r="I223">
        <v>121.153846153846</v>
      </c>
      <c r="J223">
        <v>60</v>
      </c>
      <c r="K223">
        <v>331.15384599999999</v>
      </c>
      <c r="L223">
        <v>45.330800000000004</v>
      </c>
      <c r="M223">
        <v>335</v>
      </c>
      <c r="N223">
        <v>100</v>
      </c>
      <c r="O223">
        <v>110</v>
      </c>
      <c r="P223">
        <v>4</v>
      </c>
      <c r="Q223">
        <v>2.3204889999999999E-2</v>
      </c>
      <c r="R223">
        <v>966</v>
      </c>
      <c r="S223">
        <v>4.3011340000000002</v>
      </c>
      <c r="T223">
        <v>351</v>
      </c>
      <c r="U223">
        <v>407701.5</v>
      </c>
      <c r="V223">
        <v>21.596340000000001</v>
      </c>
      <c r="W223" s="4">
        <v>17500000</v>
      </c>
      <c r="Y223">
        <v>4.0000000000000002E-4</v>
      </c>
      <c r="Z223">
        <v>0.65</v>
      </c>
      <c r="AA223">
        <v>0.67</v>
      </c>
      <c r="AB223">
        <v>10</v>
      </c>
      <c r="AC223">
        <v>0.3</v>
      </c>
      <c r="AD223">
        <v>1.768</v>
      </c>
      <c r="AE223">
        <v>150</v>
      </c>
      <c r="AF223">
        <v>196.15</v>
      </c>
      <c r="AG223">
        <v>121.153846153846</v>
      </c>
      <c r="AH223">
        <v>60</v>
      </c>
      <c r="AI223">
        <v>331.15384599999999</v>
      </c>
      <c r="AJ223">
        <v>45.330800000000004</v>
      </c>
      <c r="AK223">
        <v>335</v>
      </c>
      <c r="AL223">
        <v>100</v>
      </c>
      <c r="AM223">
        <v>110</v>
      </c>
      <c r="AN223">
        <v>0</v>
      </c>
      <c r="AO223">
        <v>0</v>
      </c>
      <c r="AP223">
        <v>990</v>
      </c>
      <c r="AQ223">
        <v>4.8975530000000003</v>
      </c>
      <c r="AR223">
        <v>254</v>
      </c>
      <c r="AS223">
        <v>259103.2</v>
      </c>
      <c r="AT223">
        <v>18.341090000000001</v>
      </c>
      <c r="AU223">
        <v>-1</v>
      </c>
    </row>
    <row r="224" spans="1:47" x14ac:dyDescent="0.3">
      <c r="A224">
        <v>4.0000000000000002E-4</v>
      </c>
      <c r="B224">
        <v>0.65</v>
      </c>
      <c r="C224">
        <v>0.67</v>
      </c>
      <c r="D224">
        <v>10</v>
      </c>
      <c r="E224">
        <v>0.3</v>
      </c>
      <c r="F224">
        <v>1.768</v>
      </c>
      <c r="G224">
        <v>150</v>
      </c>
      <c r="H224">
        <v>196.15</v>
      </c>
      <c r="I224">
        <v>121.153846153846</v>
      </c>
      <c r="J224">
        <v>70</v>
      </c>
      <c r="K224">
        <v>341.15384599999999</v>
      </c>
      <c r="L224">
        <v>44.478549999999998</v>
      </c>
      <c r="M224">
        <v>335</v>
      </c>
      <c r="N224">
        <v>100</v>
      </c>
      <c r="O224">
        <v>110</v>
      </c>
      <c r="P224">
        <v>2</v>
      </c>
      <c r="Q224">
        <v>1.4970900000000001E-2</v>
      </c>
      <c r="R224">
        <v>1097</v>
      </c>
      <c r="S224">
        <v>7.4329409999999996</v>
      </c>
      <c r="T224">
        <v>318</v>
      </c>
      <c r="U224">
        <v>213739.4</v>
      </c>
      <c r="V224">
        <v>20.54448</v>
      </c>
      <c r="W224" s="4">
        <v>14200000</v>
      </c>
      <c r="Y224">
        <v>4.0000000000000002E-4</v>
      </c>
      <c r="Z224">
        <v>0.65</v>
      </c>
      <c r="AA224">
        <v>0.67</v>
      </c>
      <c r="AB224">
        <v>10</v>
      </c>
      <c r="AC224">
        <v>0.3</v>
      </c>
      <c r="AD224">
        <v>1.768</v>
      </c>
      <c r="AE224">
        <v>150</v>
      </c>
      <c r="AF224">
        <v>196.15</v>
      </c>
      <c r="AG224">
        <v>121.153846153846</v>
      </c>
      <c r="AH224">
        <v>70</v>
      </c>
      <c r="AI224">
        <v>341.15384599999999</v>
      </c>
      <c r="AJ224">
        <v>44.478549999999998</v>
      </c>
      <c r="AK224">
        <v>335</v>
      </c>
      <c r="AL224">
        <v>100</v>
      </c>
      <c r="AM224">
        <v>110</v>
      </c>
      <c r="AN224">
        <v>0</v>
      </c>
      <c r="AO224">
        <v>0</v>
      </c>
      <c r="AP224">
        <v>1124</v>
      </c>
      <c r="AQ224">
        <v>8.2992050000000006</v>
      </c>
      <c r="AR224">
        <v>269</v>
      </c>
      <c r="AS224">
        <v>161932.5</v>
      </c>
      <c r="AT224">
        <v>18.879709999999999</v>
      </c>
      <c r="AU224">
        <v>-1</v>
      </c>
    </row>
    <row r="225" spans="1:47" x14ac:dyDescent="0.3">
      <c r="A225">
        <v>4.0000000000000002E-4</v>
      </c>
      <c r="B225">
        <v>0.65</v>
      </c>
      <c r="C225">
        <v>0.67</v>
      </c>
      <c r="D225">
        <v>10</v>
      </c>
      <c r="E225">
        <v>0.3</v>
      </c>
      <c r="F225">
        <v>1.768</v>
      </c>
      <c r="G225">
        <v>150</v>
      </c>
      <c r="H225">
        <v>196.15</v>
      </c>
      <c r="I225">
        <v>121.153846153846</v>
      </c>
      <c r="J225">
        <v>80</v>
      </c>
      <c r="K225">
        <v>351.15384599999999</v>
      </c>
      <c r="L225">
        <v>43.651350000000001</v>
      </c>
      <c r="M225">
        <v>335</v>
      </c>
      <c r="N225">
        <v>100</v>
      </c>
      <c r="O225">
        <v>110</v>
      </c>
      <c r="P225">
        <v>3</v>
      </c>
      <c r="Q225">
        <v>9.0162930000000002E-2</v>
      </c>
      <c r="R225">
        <v>1182</v>
      </c>
      <c r="S225">
        <v>7.2863980000000002</v>
      </c>
      <c r="T225">
        <v>370</v>
      </c>
      <c r="U225">
        <v>253692.1</v>
      </c>
      <c r="V225">
        <v>22.18036</v>
      </c>
      <c r="W225" s="4">
        <v>2810000</v>
      </c>
      <c r="Y225">
        <v>4.0000000000000002E-4</v>
      </c>
      <c r="Z225">
        <v>0.65</v>
      </c>
      <c r="AA225">
        <v>0.67</v>
      </c>
      <c r="AB225">
        <v>10</v>
      </c>
      <c r="AC225">
        <v>0.3</v>
      </c>
      <c r="AD225">
        <v>1.768</v>
      </c>
      <c r="AE225">
        <v>150</v>
      </c>
      <c r="AF225">
        <v>196.15</v>
      </c>
      <c r="AG225">
        <v>121.153846153846</v>
      </c>
      <c r="AH225">
        <v>80</v>
      </c>
      <c r="AI225">
        <v>351.15384599999999</v>
      </c>
      <c r="AJ225">
        <v>43.651350000000001</v>
      </c>
      <c r="AK225">
        <v>335</v>
      </c>
      <c r="AL225">
        <v>100</v>
      </c>
      <c r="AM225">
        <v>110</v>
      </c>
      <c r="AN225">
        <v>0</v>
      </c>
      <c r="AO225">
        <v>0</v>
      </c>
      <c r="AP225">
        <v>1231</v>
      </c>
      <c r="AQ225">
        <v>8.1543159999999997</v>
      </c>
      <c r="AR225">
        <v>239</v>
      </c>
      <c r="AS225">
        <v>146429.5</v>
      </c>
      <c r="AT225">
        <v>17.786760000000001</v>
      </c>
      <c r="AU225">
        <v>-1</v>
      </c>
    </row>
    <row r="226" spans="1:47" x14ac:dyDescent="0.3">
      <c r="A226">
        <v>4.0000000000000002E-4</v>
      </c>
      <c r="B226">
        <v>0.65</v>
      </c>
      <c r="C226">
        <v>0.67</v>
      </c>
      <c r="D226">
        <v>10</v>
      </c>
      <c r="E226">
        <v>0.3</v>
      </c>
      <c r="F226">
        <v>1.768</v>
      </c>
      <c r="G226">
        <v>150</v>
      </c>
      <c r="H226">
        <v>196.15</v>
      </c>
      <c r="I226">
        <v>121.153846153846</v>
      </c>
      <c r="J226">
        <v>90</v>
      </c>
      <c r="K226">
        <v>361.15384599999999</v>
      </c>
      <c r="L226">
        <v>42.848460000000003</v>
      </c>
      <c r="M226">
        <v>335</v>
      </c>
      <c r="N226">
        <v>100</v>
      </c>
      <c r="O226">
        <v>110</v>
      </c>
      <c r="P226">
        <v>1</v>
      </c>
      <c r="Q226">
        <v>6.6092649999999995E-5</v>
      </c>
      <c r="R226">
        <v>1230</v>
      </c>
      <c r="S226">
        <v>4.593547</v>
      </c>
      <c r="T226">
        <v>344</v>
      </c>
      <c r="U226">
        <v>374135.1</v>
      </c>
      <c r="V226">
        <v>21.37734</v>
      </c>
      <c r="W226" s="4">
        <v>5600000000</v>
      </c>
      <c r="Y226">
        <v>4.0000000000000002E-4</v>
      </c>
      <c r="Z226">
        <v>0.65</v>
      </c>
      <c r="AA226">
        <v>0.67</v>
      </c>
      <c r="AB226">
        <v>10</v>
      </c>
      <c r="AC226">
        <v>0.3</v>
      </c>
      <c r="AD226">
        <v>1.768</v>
      </c>
      <c r="AE226">
        <v>150</v>
      </c>
      <c r="AF226">
        <v>196.15</v>
      </c>
      <c r="AG226">
        <v>121.153846153846</v>
      </c>
      <c r="AH226">
        <v>90</v>
      </c>
      <c r="AI226">
        <v>361.15384599999999</v>
      </c>
      <c r="AJ226">
        <v>42.848460000000003</v>
      </c>
      <c r="AK226">
        <v>335</v>
      </c>
      <c r="AL226">
        <v>100</v>
      </c>
      <c r="AM226">
        <v>110</v>
      </c>
      <c r="AN226">
        <v>0</v>
      </c>
      <c r="AO226">
        <v>0</v>
      </c>
      <c r="AP226">
        <v>1288</v>
      </c>
      <c r="AQ226">
        <v>5.072203</v>
      </c>
      <c r="AR226">
        <v>226</v>
      </c>
      <c r="AS226">
        <v>222602.4</v>
      </c>
      <c r="AT226">
        <v>17.292439999999999</v>
      </c>
      <c r="AU226">
        <v>-1</v>
      </c>
    </row>
    <row r="227" spans="1:47" x14ac:dyDescent="0.3">
      <c r="A227">
        <v>4.0000000000000002E-4</v>
      </c>
      <c r="B227">
        <v>0.65</v>
      </c>
      <c r="C227">
        <v>0.67</v>
      </c>
      <c r="D227">
        <v>10</v>
      </c>
      <c r="E227">
        <v>0.3</v>
      </c>
      <c r="F227">
        <v>1.768</v>
      </c>
      <c r="G227">
        <v>150</v>
      </c>
      <c r="H227">
        <v>196.15</v>
      </c>
      <c r="I227">
        <v>121.153846153846</v>
      </c>
      <c r="J227">
        <v>100</v>
      </c>
      <c r="K227">
        <v>371.15384599999999</v>
      </c>
      <c r="L227">
        <v>42.069110000000002</v>
      </c>
      <c r="M227">
        <v>335</v>
      </c>
      <c r="N227">
        <v>100</v>
      </c>
      <c r="O227">
        <v>110</v>
      </c>
      <c r="P227">
        <v>2</v>
      </c>
      <c r="Q227">
        <v>2.5036399999999999E-4</v>
      </c>
      <c r="R227">
        <v>1160</v>
      </c>
      <c r="S227">
        <v>0.28075489999999997</v>
      </c>
      <c r="T227">
        <v>367</v>
      </c>
      <c r="U227">
        <v>6530657</v>
      </c>
      <c r="V227">
        <v>22.089120000000001</v>
      </c>
      <c r="W227" s="4">
        <v>26000000000</v>
      </c>
      <c r="Y227">
        <v>4.0000000000000002E-4</v>
      </c>
      <c r="Z227">
        <v>0.65</v>
      </c>
      <c r="AA227">
        <v>0.67</v>
      </c>
      <c r="AB227">
        <v>10</v>
      </c>
      <c r="AC227">
        <v>0.3</v>
      </c>
      <c r="AD227">
        <v>1.768</v>
      </c>
      <c r="AE227">
        <v>150</v>
      </c>
      <c r="AF227">
        <v>196.15</v>
      </c>
      <c r="AG227">
        <v>121.153846153846</v>
      </c>
      <c r="AH227">
        <v>100</v>
      </c>
      <c r="AI227">
        <v>371.15384599999999</v>
      </c>
      <c r="AJ227">
        <v>42.069110000000002</v>
      </c>
      <c r="AK227">
        <v>335</v>
      </c>
      <c r="AL227">
        <v>100</v>
      </c>
      <c r="AM227">
        <v>110</v>
      </c>
      <c r="AN227">
        <v>0</v>
      </c>
      <c r="AO227">
        <v>0</v>
      </c>
      <c r="AP227">
        <v>1251</v>
      </c>
      <c r="AQ227">
        <v>0.47714390000000001</v>
      </c>
      <c r="AR227">
        <v>231</v>
      </c>
      <c r="AS227">
        <v>2418693</v>
      </c>
      <c r="AT227">
        <v>17.484159999999999</v>
      </c>
      <c r="AU227">
        <v>-1</v>
      </c>
    </row>
    <row r="228" spans="1:47" x14ac:dyDescent="0.3">
      <c r="A228">
        <v>4.0000000000000002E-4</v>
      </c>
      <c r="B228">
        <v>0.65</v>
      </c>
      <c r="C228">
        <v>0.67</v>
      </c>
      <c r="D228">
        <v>10</v>
      </c>
      <c r="E228">
        <v>0.3</v>
      </c>
      <c r="F228">
        <v>1.768</v>
      </c>
      <c r="G228">
        <v>150</v>
      </c>
      <c r="H228">
        <v>196.15</v>
      </c>
      <c r="I228">
        <v>121.153846153846</v>
      </c>
      <c r="J228">
        <v>0</v>
      </c>
      <c r="K228">
        <v>271.15384599999999</v>
      </c>
      <c r="L228">
        <v>51.012790000000003</v>
      </c>
      <c r="M228">
        <v>335</v>
      </c>
      <c r="N228">
        <v>100</v>
      </c>
      <c r="O228">
        <v>110</v>
      </c>
      <c r="P228">
        <v>0</v>
      </c>
      <c r="Q228">
        <v>0</v>
      </c>
      <c r="R228">
        <v>1</v>
      </c>
      <c r="S228">
        <v>4.6332159999999997E-2</v>
      </c>
      <c r="T228">
        <v>355</v>
      </c>
      <c r="U228">
        <v>38279300</v>
      </c>
      <c r="V228">
        <v>21.72053</v>
      </c>
      <c r="W228">
        <v>-1</v>
      </c>
      <c r="Y228">
        <v>4.0000000000000002E-4</v>
      </c>
      <c r="Z228">
        <v>0.65</v>
      </c>
      <c r="AA228">
        <v>0.67</v>
      </c>
      <c r="AB228">
        <v>10</v>
      </c>
      <c r="AC228">
        <v>0.3</v>
      </c>
      <c r="AD228">
        <v>1.768</v>
      </c>
      <c r="AE228">
        <v>150</v>
      </c>
      <c r="AF228">
        <v>196.15</v>
      </c>
      <c r="AG228">
        <v>121.153846153846</v>
      </c>
      <c r="AH228">
        <v>0</v>
      </c>
      <c r="AI228">
        <v>271.15384599999999</v>
      </c>
      <c r="AJ228">
        <v>51.012790000000003</v>
      </c>
      <c r="AK228">
        <v>335</v>
      </c>
      <c r="AL228">
        <v>100</v>
      </c>
      <c r="AM228">
        <v>110</v>
      </c>
      <c r="AN228">
        <v>0</v>
      </c>
      <c r="AO228">
        <v>0</v>
      </c>
      <c r="AP228">
        <v>3</v>
      </c>
      <c r="AQ228">
        <v>0.1016035</v>
      </c>
      <c r="AR228">
        <v>414</v>
      </c>
      <c r="AS228">
        <v>20356810</v>
      </c>
      <c r="AT228">
        <v>23.479880000000001</v>
      </c>
      <c r="AU228">
        <v>-1</v>
      </c>
    </row>
    <row r="229" spans="1:47" x14ac:dyDescent="0.3">
      <c r="A229" t="s">
        <v>74</v>
      </c>
      <c r="B229" t="s">
        <v>74</v>
      </c>
      <c r="C229" t="s">
        <v>74</v>
      </c>
      <c r="D229" t="s">
        <v>74</v>
      </c>
      <c r="E229" t="s">
        <v>74</v>
      </c>
      <c r="F229" t="s">
        <v>74</v>
      </c>
      <c r="G229" t="s">
        <v>75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74</v>
      </c>
      <c r="N229">
        <v>130</v>
      </c>
      <c r="Y229" t="s">
        <v>74</v>
      </c>
      <c r="Z229" t="s">
        <v>74</v>
      </c>
      <c r="AA229" t="s">
        <v>74</v>
      </c>
      <c r="AB229" t="s">
        <v>74</v>
      </c>
      <c r="AC229" t="s">
        <v>74</v>
      </c>
      <c r="AD229" t="s">
        <v>74</v>
      </c>
      <c r="AE229" t="s">
        <v>75</v>
      </c>
      <c r="AF229" t="s">
        <v>74</v>
      </c>
      <c r="AG229" t="s">
        <v>74</v>
      </c>
      <c r="AH229" t="s">
        <v>74</v>
      </c>
      <c r="AI229" t="s">
        <v>74</v>
      </c>
      <c r="AJ229" t="s">
        <v>74</v>
      </c>
      <c r="AK229" t="s">
        <v>74</v>
      </c>
      <c r="AL229">
        <v>130</v>
      </c>
    </row>
    <row r="230" spans="1:47" x14ac:dyDescent="0.3">
      <c r="A230">
        <v>4.0000000000000002E-4</v>
      </c>
      <c r="B230">
        <v>0.65</v>
      </c>
      <c r="C230">
        <v>0.67</v>
      </c>
      <c r="D230">
        <v>10</v>
      </c>
      <c r="E230">
        <v>0.3</v>
      </c>
      <c r="F230">
        <v>1.768</v>
      </c>
      <c r="G230">
        <v>150</v>
      </c>
      <c r="H230">
        <v>196.15</v>
      </c>
      <c r="I230">
        <v>121.153846153846</v>
      </c>
      <c r="J230">
        <v>0</v>
      </c>
      <c r="K230">
        <v>271.15384599999999</v>
      </c>
      <c r="L230">
        <v>52.626910000000002</v>
      </c>
      <c r="M230">
        <v>355</v>
      </c>
      <c r="N230">
        <v>100</v>
      </c>
      <c r="O230">
        <v>130</v>
      </c>
      <c r="P230">
        <v>0</v>
      </c>
      <c r="Q230">
        <v>0</v>
      </c>
      <c r="R230">
        <v>0</v>
      </c>
      <c r="S230">
        <v>0</v>
      </c>
      <c r="T230">
        <v>355</v>
      </c>
      <c r="U230">
        <v>38279300</v>
      </c>
      <c r="V230">
        <v>21.72053</v>
      </c>
      <c r="W230">
        <v>-1</v>
      </c>
      <c r="Y230">
        <v>4.0000000000000002E-4</v>
      </c>
      <c r="Z230">
        <v>0.65</v>
      </c>
      <c r="AA230">
        <v>0.67</v>
      </c>
      <c r="AB230">
        <v>10</v>
      </c>
      <c r="AC230">
        <v>0.3</v>
      </c>
      <c r="AD230">
        <v>1.768</v>
      </c>
      <c r="AE230">
        <v>150</v>
      </c>
      <c r="AF230">
        <v>196.15</v>
      </c>
      <c r="AG230">
        <v>121.153846153846</v>
      </c>
      <c r="AH230">
        <v>0</v>
      </c>
      <c r="AI230">
        <v>271.15384599999999</v>
      </c>
      <c r="AJ230">
        <v>52.626910000000002</v>
      </c>
      <c r="AK230">
        <v>355</v>
      </c>
      <c r="AL230">
        <v>100</v>
      </c>
      <c r="AM230">
        <v>130</v>
      </c>
      <c r="AN230">
        <v>0</v>
      </c>
      <c r="AO230">
        <v>0</v>
      </c>
      <c r="AP230">
        <v>0</v>
      </c>
      <c r="AQ230">
        <v>0</v>
      </c>
      <c r="AR230">
        <v>414</v>
      </c>
      <c r="AS230">
        <v>20356810</v>
      </c>
      <c r="AT230">
        <v>23.479880000000001</v>
      </c>
      <c r="AU230">
        <v>-1</v>
      </c>
    </row>
    <row r="231" spans="1:47" x14ac:dyDescent="0.3">
      <c r="A231">
        <v>4.0000000000000002E-4</v>
      </c>
      <c r="B231">
        <v>0.65</v>
      </c>
      <c r="C231">
        <v>0.67</v>
      </c>
      <c r="D231">
        <v>10</v>
      </c>
      <c r="E231">
        <v>0.3</v>
      </c>
      <c r="F231">
        <v>1.768</v>
      </c>
      <c r="G231">
        <v>150</v>
      </c>
      <c r="H231">
        <v>196.15</v>
      </c>
      <c r="I231">
        <v>121.153846153846</v>
      </c>
      <c r="J231">
        <v>10</v>
      </c>
      <c r="K231">
        <v>281.15384599999999</v>
      </c>
      <c r="L231">
        <v>51.621380000000002</v>
      </c>
      <c r="M231">
        <v>355</v>
      </c>
      <c r="N231">
        <v>100</v>
      </c>
      <c r="O231">
        <v>130</v>
      </c>
      <c r="P231">
        <v>0</v>
      </c>
      <c r="Q231">
        <v>0</v>
      </c>
      <c r="R231">
        <v>2</v>
      </c>
      <c r="S231">
        <v>8.3200620000000003E-2</v>
      </c>
      <c r="T231">
        <v>462</v>
      </c>
      <c r="U231">
        <v>27741730</v>
      </c>
      <c r="V231">
        <v>24.82423</v>
      </c>
      <c r="W231">
        <v>-1</v>
      </c>
      <c r="Y231">
        <v>4.0000000000000002E-4</v>
      </c>
      <c r="Z231">
        <v>0.65</v>
      </c>
      <c r="AA231">
        <v>0.67</v>
      </c>
      <c r="AB231">
        <v>10</v>
      </c>
      <c r="AC231">
        <v>0.3</v>
      </c>
      <c r="AD231">
        <v>1.768</v>
      </c>
      <c r="AE231">
        <v>150</v>
      </c>
      <c r="AF231">
        <v>196.15</v>
      </c>
      <c r="AG231">
        <v>121.153846153846</v>
      </c>
      <c r="AH231">
        <v>10</v>
      </c>
      <c r="AI231">
        <v>281.15384599999999</v>
      </c>
      <c r="AJ231">
        <v>51.621380000000002</v>
      </c>
      <c r="AK231">
        <v>355</v>
      </c>
      <c r="AL231">
        <v>100</v>
      </c>
      <c r="AM231">
        <v>130</v>
      </c>
      <c r="AN231">
        <v>0</v>
      </c>
      <c r="AO231">
        <v>0</v>
      </c>
      <c r="AP231">
        <v>3</v>
      </c>
      <c r="AQ231">
        <v>0.13844529999999999</v>
      </c>
      <c r="AR231">
        <v>529</v>
      </c>
      <c r="AS231">
        <v>19089550</v>
      </c>
      <c r="AT231">
        <v>26.594139999999999</v>
      </c>
      <c r="AU231">
        <v>-1</v>
      </c>
    </row>
    <row r="232" spans="1:47" x14ac:dyDescent="0.3">
      <c r="A232">
        <v>4.0000000000000002E-4</v>
      </c>
      <c r="B232">
        <v>0.65</v>
      </c>
      <c r="C232">
        <v>0.67</v>
      </c>
      <c r="D232">
        <v>10</v>
      </c>
      <c r="E232">
        <v>0.3</v>
      </c>
      <c r="F232">
        <v>1.768</v>
      </c>
      <c r="G232">
        <v>150</v>
      </c>
      <c r="H232">
        <v>196.15</v>
      </c>
      <c r="I232">
        <v>121.153846153846</v>
      </c>
      <c r="J232">
        <v>20</v>
      </c>
      <c r="K232">
        <v>291.15384599999999</v>
      </c>
      <c r="L232">
        <v>50.643050000000002</v>
      </c>
      <c r="M232">
        <v>355</v>
      </c>
      <c r="N232">
        <v>100</v>
      </c>
      <c r="O232">
        <v>130</v>
      </c>
      <c r="P232">
        <v>0</v>
      </c>
      <c r="Q232">
        <v>0</v>
      </c>
      <c r="R232">
        <v>5</v>
      </c>
      <c r="S232">
        <v>0.28785529999999998</v>
      </c>
      <c r="T232">
        <v>392</v>
      </c>
      <c r="U232">
        <v>6803462</v>
      </c>
      <c r="V232">
        <v>22.83887</v>
      </c>
      <c r="W232">
        <v>-1</v>
      </c>
      <c r="Y232">
        <v>4.0000000000000002E-4</v>
      </c>
      <c r="Z232">
        <v>0.65</v>
      </c>
      <c r="AA232">
        <v>0.67</v>
      </c>
      <c r="AB232">
        <v>10</v>
      </c>
      <c r="AC232">
        <v>0.3</v>
      </c>
      <c r="AD232">
        <v>1.768</v>
      </c>
      <c r="AE232">
        <v>150</v>
      </c>
      <c r="AF232">
        <v>196.15</v>
      </c>
      <c r="AG232">
        <v>121.153846153846</v>
      </c>
      <c r="AH232">
        <v>20</v>
      </c>
      <c r="AI232">
        <v>291.15384599999999</v>
      </c>
      <c r="AJ232">
        <v>50.643050000000002</v>
      </c>
      <c r="AK232">
        <v>355</v>
      </c>
      <c r="AL232">
        <v>100</v>
      </c>
      <c r="AM232">
        <v>130</v>
      </c>
      <c r="AN232">
        <v>0</v>
      </c>
      <c r="AO232">
        <v>0</v>
      </c>
      <c r="AP232">
        <v>8</v>
      </c>
      <c r="AQ232">
        <v>0.30175869999999999</v>
      </c>
      <c r="AR232">
        <v>481</v>
      </c>
      <c r="AS232">
        <v>7963490</v>
      </c>
      <c r="AT232">
        <v>25.33785</v>
      </c>
      <c r="AU232">
        <v>-1</v>
      </c>
    </row>
    <row r="233" spans="1:47" x14ac:dyDescent="0.3">
      <c r="A233">
        <v>4.0000000000000002E-4</v>
      </c>
      <c r="B233">
        <v>0.65</v>
      </c>
      <c r="C233">
        <v>0.67</v>
      </c>
      <c r="D233">
        <v>10</v>
      </c>
      <c r="E233">
        <v>0.3</v>
      </c>
      <c r="F233">
        <v>1.768</v>
      </c>
      <c r="G233">
        <v>150</v>
      </c>
      <c r="H233">
        <v>196.15</v>
      </c>
      <c r="I233">
        <v>121.153846153846</v>
      </c>
      <c r="J233">
        <v>30</v>
      </c>
      <c r="K233">
        <v>301.15384599999999</v>
      </c>
      <c r="L233">
        <v>49.691360000000003</v>
      </c>
      <c r="M233">
        <v>355</v>
      </c>
      <c r="N233">
        <v>100</v>
      </c>
      <c r="O233">
        <v>130</v>
      </c>
      <c r="P233">
        <v>0</v>
      </c>
      <c r="Q233">
        <v>0</v>
      </c>
      <c r="R233">
        <v>129</v>
      </c>
      <c r="S233">
        <v>5.0053939999999999</v>
      </c>
      <c r="T233">
        <v>347</v>
      </c>
      <c r="U233">
        <v>346345.4</v>
      </c>
      <c r="V233">
        <v>21.47146</v>
      </c>
      <c r="W233">
        <v>-1</v>
      </c>
      <c r="Y233">
        <v>4.0000000000000002E-4</v>
      </c>
      <c r="Z233">
        <v>0.65</v>
      </c>
      <c r="AA233">
        <v>0.67</v>
      </c>
      <c r="AB233">
        <v>10</v>
      </c>
      <c r="AC233">
        <v>0.3</v>
      </c>
      <c r="AD233">
        <v>1.768</v>
      </c>
      <c r="AE233">
        <v>150</v>
      </c>
      <c r="AF233">
        <v>196.15</v>
      </c>
      <c r="AG233">
        <v>121.153846153846</v>
      </c>
      <c r="AH233">
        <v>30</v>
      </c>
      <c r="AI233">
        <v>301.15384599999999</v>
      </c>
      <c r="AJ233">
        <v>49.691360000000003</v>
      </c>
      <c r="AK233">
        <v>355</v>
      </c>
      <c r="AL233">
        <v>100</v>
      </c>
      <c r="AM233">
        <v>130</v>
      </c>
      <c r="AN233">
        <v>0</v>
      </c>
      <c r="AO233">
        <v>0</v>
      </c>
      <c r="AP233">
        <v>129</v>
      </c>
      <c r="AQ233">
        <v>5.1133899999999999</v>
      </c>
      <c r="AR233">
        <v>414</v>
      </c>
      <c r="AS233">
        <v>404491.6</v>
      </c>
      <c r="AT233">
        <v>23.479880000000001</v>
      </c>
      <c r="AU233">
        <v>-1</v>
      </c>
    </row>
    <row r="234" spans="1:47" x14ac:dyDescent="0.3">
      <c r="A234">
        <v>4.0000000000000002E-4</v>
      </c>
      <c r="B234">
        <v>0.65</v>
      </c>
      <c r="C234">
        <v>0.67</v>
      </c>
      <c r="D234">
        <v>10</v>
      </c>
      <c r="E234">
        <v>0.3</v>
      </c>
      <c r="F234">
        <v>1.768</v>
      </c>
      <c r="G234">
        <v>150</v>
      </c>
      <c r="H234">
        <v>196.15</v>
      </c>
      <c r="I234">
        <v>121.153846153846</v>
      </c>
      <c r="J234">
        <v>40</v>
      </c>
      <c r="K234">
        <v>311.15384599999999</v>
      </c>
      <c r="L234">
        <v>48.76576</v>
      </c>
      <c r="M234">
        <v>355</v>
      </c>
      <c r="N234">
        <v>100</v>
      </c>
      <c r="O234">
        <v>130</v>
      </c>
      <c r="P234">
        <v>14</v>
      </c>
      <c r="Q234">
        <v>0.56740590000000002</v>
      </c>
      <c r="R234">
        <v>382</v>
      </c>
      <c r="S234">
        <v>4.2671830000000002</v>
      </c>
      <c r="T234">
        <v>366</v>
      </c>
      <c r="U234">
        <v>428507.1</v>
      </c>
      <c r="V234">
        <v>22.058630000000001</v>
      </c>
      <c r="W234">
        <v>755204</v>
      </c>
      <c r="Y234">
        <v>4.0000000000000002E-4</v>
      </c>
      <c r="Z234">
        <v>0.65</v>
      </c>
      <c r="AA234">
        <v>0.67</v>
      </c>
      <c r="AB234">
        <v>10</v>
      </c>
      <c r="AC234">
        <v>0.3</v>
      </c>
      <c r="AD234">
        <v>1.768</v>
      </c>
      <c r="AE234">
        <v>150</v>
      </c>
      <c r="AF234">
        <v>196.15</v>
      </c>
      <c r="AG234">
        <v>121.153846153846</v>
      </c>
      <c r="AH234">
        <v>40</v>
      </c>
      <c r="AI234">
        <v>311.15384599999999</v>
      </c>
      <c r="AJ234">
        <v>48.76576</v>
      </c>
      <c r="AK234">
        <v>355</v>
      </c>
      <c r="AL234">
        <v>100</v>
      </c>
      <c r="AM234">
        <v>130</v>
      </c>
      <c r="AN234">
        <v>0</v>
      </c>
      <c r="AO234">
        <v>0</v>
      </c>
      <c r="AP234">
        <v>390</v>
      </c>
      <c r="AQ234">
        <v>4.7460089999999999</v>
      </c>
      <c r="AR234">
        <v>414</v>
      </c>
      <c r="AS234">
        <v>435802.7</v>
      </c>
      <c r="AT234">
        <v>23.479880000000001</v>
      </c>
      <c r="AU234">
        <v>-1</v>
      </c>
    </row>
    <row r="235" spans="1:47" x14ac:dyDescent="0.3">
      <c r="A235">
        <v>4.0000000000000002E-4</v>
      </c>
      <c r="B235">
        <v>0.65</v>
      </c>
      <c r="C235">
        <v>0.67</v>
      </c>
      <c r="D235">
        <v>10</v>
      </c>
      <c r="E235">
        <v>0.3</v>
      </c>
      <c r="F235">
        <v>1.768</v>
      </c>
      <c r="G235">
        <v>150</v>
      </c>
      <c r="H235">
        <v>196.15</v>
      </c>
      <c r="I235">
        <v>121.153846153846</v>
      </c>
      <c r="J235">
        <v>50</v>
      </c>
      <c r="K235">
        <v>321.15384599999999</v>
      </c>
      <c r="L235">
        <v>47.865650000000002</v>
      </c>
      <c r="M235">
        <v>355</v>
      </c>
      <c r="N235">
        <v>100</v>
      </c>
      <c r="O235">
        <v>130</v>
      </c>
      <c r="P235">
        <v>15</v>
      </c>
      <c r="Q235">
        <v>8.0967600000000001E-2</v>
      </c>
      <c r="R235">
        <v>445</v>
      </c>
      <c r="S235">
        <v>2.8141959999999999</v>
      </c>
      <c r="T235">
        <v>353</v>
      </c>
      <c r="U235">
        <v>626669.5</v>
      </c>
      <c r="V235">
        <v>21.658519999999999</v>
      </c>
      <c r="W235" s="4">
        <v>7730000</v>
      </c>
      <c r="Y235">
        <v>4.0000000000000002E-4</v>
      </c>
      <c r="Z235">
        <v>0.65</v>
      </c>
      <c r="AA235">
        <v>0.67</v>
      </c>
      <c r="AB235">
        <v>10</v>
      </c>
      <c r="AC235">
        <v>0.3</v>
      </c>
      <c r="AD235">
        <v>1.768</v>
      </c>
      <c r="AE235">
        <v>150</v>
      </c>
      <c r="AF235">
        <v>196.15</v>
      </c>
      <c r="AG235">
        <v>121.153846153846</v>
      </c>
      <c r="AH235">
        <v>50</v>
      </c>
      <c r="AI235">
        <v>321.15384599999999</v>
      </c>
      <c r="AJ235">
        <v>47.865650000000002</v>
      </c>
      <c r="AK235">
        <v>355</v>
      </c>
      <c r="AL235">
        <v>100</v>
      </c>
      <c r="AM235">
        <v>130</v>
      </c>
      <c r="AN235">
        <v>0</v>
      </c>
      <c r="AO235">
        <v>0</v>
      </c>
      <c r="AP235">
        <v>447</v>
      </c>
      <c r="AQ235">
        <v>2.807077</v>
      </c>
      <c r="AR235">
        <v>398</v>
      </c>
      <c r="AS235">
        <v>708348.4</v>
      </c>
      <c r="AT235">
        <v>23.015370000000001</v>
      </c>
      <c r="AU235">
        <v>-1</v>
      </c>
    </row>
    <row r="236" spans="1:47" x14ac:dyDescent="0.3">
      <c r="A236">
        <v>4.0000000000000002E-4</v>
      </c>
      <c r="B236">
        <v>0.65</v>
      </c>
      <c r="C236">
        <v>0.67</v>
      </c>
      <c r="D236">
        <v>10</v>
      </c>
      <c r="E236">
        <v>0.3</v>
      </c>
      <c r="F236">
        <v>1.768</v>
      </c>
      <c r="G236">
        <v>150</v>
      </c>
      <c r="H236">
        <v>196.15</v>
      </c>
      <c r="I236">
        <v>121.153846153846</v>
      </c>
      <c r="J236">
        <v>60</v>
      </c>
      <c r="K236">
        <v>331.15384599999999</v>
      </c>
      <c r="L236">
        <v>46.99042</v>
      </c>
      <c r="M236">
        <v>355</v>
      </c>
      <c r="N236">
        <v>100</v>
      </c>
      <c r="O236">
        <v>130</v>
      </c>
      <c r="P236">
        <v>17</v>
      </c>
      <c r="Q236">
        <v>0.20390469999999999</v>
      </c>
      <c r="R236">
        <v>578</v>
      </c>
      <c r="S236">
        <v>1.9064810000000001</v>
      </c>
      <c r="T236">
        <v>342</v>
      </c>
      <c r="U236">
        <v>896214.1</v>
      </c>
      <c r="V236">
        <v>21.31438</v>
      </c>
      <c r="W236" s="4">
        <v>4390000</v>
      </c>
      <c r="Y236">
        <v>4.0000000000000002E-4</v>
      </c>
      <c r="Z236">
        <v>0.65</v>
      </c>
      <c r="AA236">
        <v>0.67</v>
      </c>
      <c r="AB236">
        <v>10</v>
      </c>
      <c r="AC236">
        <v>0.3</v>
      </c>
      <c r="AD236">
        <v>1.768</v>
      </c>
      <c r="AE236">
        <v>150</v>
      </c>
      <c r="AF236">
        <v>196.15</v>
      </c>
      <c r="AG236">
        <v>121.153846153846</v>
      </c>
      <c r="AH236">
        <v>60</v>
      </c>
      <c r="AI236">
        <v>331.15384599999999</v>
      </c>
      <c r="AJ236">
        <v>46.99042</v>
      </c>
      <c r="AK236">
        <v>355</v>
      </c>
      <c r="AL236">
        <v>100</v>
      </c>
      <c r="AM236">
        <v>130</v>
      </c>
      <c r="AN236">
        <v>0</v>
      </c>
      <c r="AO236">
        <v>0</v>
      </c>
      <c r="AP236">
        <v>586</v>
      </c>
      <c r="AQ236">
        <v>2.089083</v>
      </c>
      <c r="AR236">
        <v>403</v>
      </c>
      <c r="AS236">
        <v>963756.9</v>
      </c>
      <c r="AT236">
        <v>23.161470000000001</v>
      </c>
      <c r="AU236">
        <v>-1</v>
      </c>
    </row>
    <row r="237" spans="1:47" x14ac:dyDescent="0.3">
      <c r="A237">
        <v>4.0000000000000002E-4</v>
      </c>
      <c r="B237">
        <v>0.65</v>
      </c>
      <c r="C237">
        <v>0.67</v>
      </c>
      <c r="D237">
        <v>10</v>
      </c>
      <c r="E237">
        <v>0.3</v>
      </c>
      <c r="F237">
        <v>1.768</v>
      </c>
      <c r="G237">
        <v>150</v>
      </c>
      <c r="H237">
        <v>196.15</v>
      </c>
      <c r="I237">
        <v>121.153846153846</v>
      </c>
      <c r="J237">
        <v>70</v>
      </c>
      <c r="K237">
        <v>341.15384599999999</v>
      </c>
      <c r="L237">
        <v>46.139429999999997</v>
      </c>
      <c r="M237">
        <v>355</v>
      </c>
      <c r="N237">
        <v>100</v>
      </c>
      <c r="O237">
        <v>130</v>
      </c>
      <c r="P237">
        <v>42</v>
      </c>
      <c r="Q237">
        <v>0.33430100000000001</v>
      </c>
      <c r="R237">
        <v>656</v>
      </c>
      <c r="S237">
        <v>1.6040129999999999</v>
      </c>
      <c r="T237">
        <v>365</v>
      </c>
      <c r="U237">
        <v>1136850</v>
      </c>
      <c r="V237">
        <v>22.028099999999998</v>
      </c>
      <c r="W237" s="4">
        <v>3400000</v>
      </c>
      <c r="Y237">
        <v>4.0000000000000002E-4</v>
      </c>
      <c r="Z237">
        <v>0.65</v>
      </c>
      <c r="AA237">
        <v>0.67</v>
      </c>
      <c r="AB237">
        <v>10</v>
      </c>
      <c r="AC237">
        <v>0.3</v>
      </c>
      <c r="AD237">
        <v>1.768</v>
      </c>
      <c r="AE237">
        <v>150</v>
      </c>
      <c r="AF237">
        <v>196.15</v>
      </c>
      <c r="AG237">
        <v>121.153846153846</v>
      </c>
      <c r="AH237">
        <v>70</v>
      </c>
      <c r="AI237">
        <v>341.15384599999999</v>
      </c>
      <c r="AJ237">
        <v>46.139429999999997</v>
      </c>
      <c r="AK237">
        <v>355</v>
      </c>
      <c r="AL237">
        <v>100</v>
      </c>
      <c r="AM237">
        <v>130</v>
      </c>
      <c r="AN237">
        <v>0</v>
      </c>
      <c r="AO237">
        <v>0</v>
      </c>
      <c r="AP237">
        <v>652</v>
      </c>
      <c r="AQ237">
        <v>1.614099</v>
      </c>
      <c r="AR237">
        <v>367</v>
      </c>
      <c r="AS237">
        <v>1135937</v>
      </c>
      <c r="AT237">
        <v>22.089120000000001</v>
      </c>
      <c r="AU237">
        <v>-1</v>
      </c>
    </row>
    <row r="238" spans="1:47" x14ac:dyDescent="0.3">
      <c r="A238">
        <v>4.0000000000000002E-4</v>
      </c>
      <c r="B238">
        <v>0.65</v>
      </c>
      <c r="C238">
        <v>0.67</v>
      </c>
      <c r="D238">
        <v>10</v>
      </c>
      <c r="E238">
        <v>0.3</v>
      </c>
      <c r="F238">
        <v>1.768</v>
      </c>
      <c r="G238">
        <v>150</v>
      </c>
      <c r="H238">
        <v>196.15</v>
      </c>
      <c r="I238">
        <v>121.153846153846</v>
      </c>
      <c r="J238">
        <v>80</v>
      </c>
      <c r="K238">
        <v>351.15384599999999</v>
      </c>
      <c r="L238">
        <v>45.312060000000002</v>
      </c>
      <c r="M238">
        <v>355</v>
      </c>
      <c r="N238">
        <v>100</v>
      </c>
      <c r="O238">
        <v>130</v>
      </c>
      <c r="P238">
        <v>30</v>
      </c>
      <c r="Q238">
        <v>0.1140617</v>
      </c>
      <c r="R238">
        <v>755</v>
      </c>
      <c r="S238">
        <v>1.3797200000000001</v>
      </c>
      <c r="T238">
        <v>341</v>
      </c>
      <c r="U238">
        <v>1234757</v>
      </c>
      <c r="V238">
        <v>21.282830000000001</v>
      </c>
      <c r="W238" s="4">
        <v>10800000</v>
      </c>
      <c r="Y238">
        <v>4.0000000000000002E-4</v>
      </c>
      <c r="Z238">
        <v>0.65</v>
      </c>
      <c r="AA238">
        <v>0.67</v>
      </c>
      <c r="AB238">
        <v>10</v>
      </c>
      <c r="AC238">
        <v>0.3</v>
      </c>
      <c r="AD238">
        <v>1.768</v>
      </c>
      <c r="AE238">
        <v>150</v>
      </c>
      <c r="AF238">
        <v>196.15</v>
      </c>
      <c r="AG238">
        <v>121.153846153846</v>
      </c>
      <c r="AH238">
        <v>80</v>
      </c>
      <c r="AI238">
        <v>351.15384599999999</v>
      </c>
      <c r="AJ238">
        <v>45.312060000000002</v>
      </c>
      <c r="AK238">
        <v>355</v>
      </c>
      <c r="AL238">
        <v>100</v>
      </c>
      <c r="AM238">
        <v>130</v>
      </c>
      <c r="AN238">
        <v>0</v>
      </c>
      <c r="AO238">
        <v>0</v>
      </c>
      <c r="AP238">
        <v>788</v>
      </c>
      <c r="AQ238">
        <v>2.4496150000000001</v>
      </c>
      <c r="AR238">
        <v>319</v>
      </c>
      <c r="AS238">
        <v>650595.4</v>
      </c>
      <c r="AT238">
        <v>20.577110000000001</v>
      </c>
      <c r="AU238">
        <v>-1</v>
      </c>
    </row>
    <row r="239" spans="1:47" x14ac:dyDescent="0.3">
      <c r="A239">
        <v>4.0000000000000002E-4</v>
      </c>
      <c r="B239">
        <v>0.65</v>
      </c>
      <c r="C239">
        <v>0.67</v>
      </c>
      <c r="D239">
        <v>10</v>
      </c>
      <c r="E239">
        <v>0.3</v>
      </c>
      <c r="F239">
        <v>1.768</v>
      </c>
      <c r="G239">
        <v>150</v>
      </c>
      <c r="H239">
        <v>196.15</v>
      </c>
      <c r="I239">
        <v>121.153846153846</v>
      </c>
      <c r="J239">
        <v>90</v>
      </c>
      <c r="K239">
        <v>361.15384599999999</v>
      </c>
      <c r="L239">
        <v>44.507669999999997</v>
      </c>
      <c r="M239">
        <v>355</v>
      </c>
      <c r="N239">
        <v>100</v>
      </c>
      <c r="O239">
        <v>130</v>
      </c>
      <c r="P239">
        <v>18</v>
      </c>
      <c r="Q239">
        <v>9.8616280000000001E-2</v>
      </c>
      <c r="R239">
        <v>775</v>
      </c>
      <c r="S239">
        <v>2.1483620000000001</v>
      </c>
      <c r="T239">
        <v>348</v>
      </c>
      <c r="U239">
        <v>809263.4</v>
      </c>
      <c r="V239">
        <v>21.502739999999999</v>
      </c>
      <c r="W239" s="4">
        <v>8200000</v>
      </c>
      <c r="Y239">
        <v>4.0000000000000002E-4</v>
      </c>
      <c r="Z239">
        <v>0.65</v>
      </c>
      <c r="AA239">
        <v>0.67</v>
      </c>
      <c r="AB239">
        <v>10</v>
      </c>
      <c r="AC239">
        <v>0.3</v>
      </c>
      <c r="AD239">
        <v>1.768</v>
      </c>
      <c r="AE239">
        <v>150</v>
      </c>
      <c r="AF239">
        <v>196.15</v>
      </c>
      <c r="AG239">
        <v>121.153846153846</v>
      </c>
      <c r="AH239">
        <v>90</v>
      </c>
      <c r="AI239">
        <v>361.15384599999999</v>
      </c>
      <c r="AJ239">
        <v>44.507669999999997</v>
      </c>
      <c r="AK239">
        <v>355</v>
      </c>
      <c r="AL239">
        <v>100</v>
      </c>
      <c r="AM239">
        <v>130</v>
      </c>
      <c r="AN239">
        <v>0</v>
      </c>
      <c r="AO239">
        <v>0</v>
      </c>
      <c r="AP239">
        <v>823</v>
      </c>
      <c r="AQ239">
        <v>4.1222779999999997</v>
      </c>
      <c r="AR239">
        <v>308</v>
      </c>
      <c r="AS239">
        <v>373277.3</v>
      </c>
      <c r="AT239">
        <v>20.215430000000001</v>
      </c>
      <c r="AU239">
        <v>-1</v>
      </c>
    </row>
    <row r="240" spans="1:47" x14ac:dyDescent="0.3">
      <c r="A240">
        <v>4.0000000000000002E-4</v>
      </c>
      <c r="B240">
        <v>0.65</v>
      </c>
      <c r="C240">
        <v>0.67</v>
      </c>
      <c r="D240">
        <v>10</v>
      </c>
      <c r="E240">
        <v>0.3</v>
      </c>
      <c r="F240">
        <v>1.768</v>
      </c>
      <c r="G240">
        <v>150</v>
      </c>
      <c r="H240">
        <v>196.15</v>
      </c>
      <c r="I240">
        <v>121.153846153846</v>
      </c>
      <c r="J240">
        <v>100</v>
      </c>
      <c r="K240">
        <v>371.15384599999999</v>
      </c>
      <c r="L240">
        <v>43.725619999999999</v>
      </c>
      <c r="M240">
        <v>355</v>
      </c>
      <c r="N240">
        <v>100</v>
      </c>
      <c r="O240">
        <v>130</v>
      </c>
      <c r="P240">
        <v>9</v>
      </c>
      <c r="Q240">
        <v>5.6591990000000002E-2</v>
      </c>
      <c r="R240">
        <v>773</v>
      </c>
      <c r="S240">
        <v>0.3549389</v>
      </c>
      <c r="T240">
        <v>326</v>
      </c>
      <c r="U240">
        <v>4588620</v>
      </c>
      <c r="V240">
        <v>20.80414</v>
      </c>
      <c r="W240" s="4">
        <v>81000000</v>
      </c>
      <c r="Y240">
        <v>4.0000000000000002E-4</v>
      </c>
      <c r="Z240">
        <v>0.65</v>
      </c>
      <c r="AA240">
        <v>0.67</v>
      </c>
      <c r="AB240">
        <v>10</v>
      </c>
      <c r="AC240">
        <v>0.3</v>
      </c>
      <c r="AD240">
        <v>1.768</v>
      </c>
      <c r="AE240">
        <v>150</v>
      </c>
      <c r="AF240">
        <v>196.15</v>
      </c>
      <c r="AG240">
        <v>121.153846153846</v>
      </c>
      <c r="AH240">
        <v>100</v>
      </c>
      <c r="AI240">
        <v>371.15384599999999</v>
      </c>
      <c r="AJ240">
        <v>43.725619999999999</v>
      </c>
      <c r="AK240">
        <v>355</v>
      </c>
      <c r="AL240">
        <v>100</v>
      </c>
      <c r="AM240">
        <v>130</v>
      </c>
      <c r="AN240">
        <v>0</v>
      </c>
      <c r="AO240">
        <v>0</v>
      </c>
      <c r="AP240">
        <v>838</v>
      </c>
      <c r="AQ240">
        <v>3.6640229999999998</v>
      </c>
      <c r="AR240">
        <v>337</v>
      </c>
      <c r="AS240">
        <v>459504.6</v>
      </c>
      <c r="AT240">
        <v>21.156189999999999</v>
      </c>
      <c r="AU240">
        <v>-1</v>
      </c>
    </row>
    <row r="241" spans="1:47" x14ac:dyDescent="0.3">
      <c r="A241">
        <v>4.0000000000000002E-4</v>
      </c>
      <c r="B241">
        <v>0.65</v>
      </c>
      <c r="C241">
        <v>0.67</v>
      </c>
      <c r="D241">
        <v>10</v>
      </c>
      <c r="E241">
        <v>0.3</v>
      </c>
      <c r="F241">
        <v>1.768</v>
      </c>
      <c r="G241">
        <v>150</v>
      </c>
      <c r="H241">
        <v>196.15</v>
      </c>
      <c r="I241">
        <v>121.153846153846</v>
      </c>
      <c r="J241">
        <v>0</v>
      </c>
      <c r="K241">
        <v>271.15384599999999</v>
      </c>
      <c r="L241">
        <v>52.626910000000002</v>
      </c>
      <c r="M241">
        <v>355</v>
      </c>
      <c r="N241">
        <v>100</v>
      </c>
      <c r="O241">
        <v>130</v>
      </c>
      <c r="P241">
        <v>0</v>
      </c>
      <c r="Q241">
        <v>0</v>
      </c>
      <c r="R241">
        <v>0</v>
      </c>
      <c r="S241">
        <v>0</v>
      </c>
      <c r="T241">
        <v>326</v>
      </c>
      <c r="U241">
        <v>4588620</v>
      </c>
      <c r="V241">
        <v>20.80414</v>
      </c>
      <c r="W241">
        <v>-1</v>
      </c>
      <c r="Y241">
        <v>4.0000000000000002E-4</v>
      </c>
      <c r="Z241">
        <v>0.65</v>
      </c>
      <c r="AA241">
        <v>0.67</v>
      </c>
      <c r="AB241">
        <v>10</v>
      </c>
      <c r="AC241">
        <v>0.3</v>
      </c>
      <c r="AD241">
        <v>1.768</v>
      </c>
      <c r="AE241">
        <v>150</v>
      </c>
      <c r="AF241">
        <v>196.15</v>
      </c>
      <c r="AG241">
        <v>121.153846153846</v>
      </c>
      <c r="AH241">
        <v>0</v>
      </c>
      <c r="AI241">
        <v>271.15384599999999</v>
      </c>
      <c r="AJ241">
        <v>52.626910000000002</v>
      </c>
      <c r="AK241">
        <v>355</v>
      </c>
      <c r="AL241">
        <v>100</v>
      </c>
      <c r="AM241">
        <v>130</v>
      </c>
      <c r="AN241">
        <v>0</v>
      </c>
      <c r="AO241">
        <v>0</v>
      </c>
      <c r="AP241">
        <v>0</v>
      </c>
      <c r="AQ241">
        <v>0</v>
      </c>
      <c r="AR241">
        <v>337</v>
      </c>
      <c r="AS241">
        <v>459504.6</v>
      </c>
      <c r="AT241">
        <v>21.156189999999999</v>
      </c>
      <c r="AU241">
        <v>-1</v>
      </c>
    </row>
    <row r="242" spans="1:47" x14ac:dyDescent="0.3">
      <c r="A242" t="s">
        <v>74</v>
      </c>
      <c r="B242" t="s">
        <v>74</v>
      </c>
      <c r="C242" t="s">
        <v>74</v>
      </c>
      <c r="D242" t="s">
        <v>74</v>
      </c>
      <c r="E242" t="s">
        <v>74</v>
      </c>
      <c r="F242" t="s">
        <v>74</v>
      </c>
      <c r="G242" t="s">
        <v>75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74</v>
      </c>
      <c r="N242">
        <v>150</v>
      </c>
      <c r="Y242" t="s">
        <v>74</v>
      </c>
      <c r="Z242" t="s">
        <v>74</v>
      </c>
      <c r="AA242" t="s">
        <v>74</v>
      </c>
      <c r="AB242" t="s">
        <v>74</v>
      </c>
      <c r="AC242" t="s">
        <v>74</v>
      </c>
      <c r="AD242" t="s">
        <v>74</v>
      </c>
      <c r="AE242" t="s">
        <v>75</v>
      </c>
      <c r="AF242" t="s">
        <v>74</v>
      </c>
      <c r="AG242" t="s">
        <v>74</v>
      </c>
      <c r="AH242" t="s">
        <v>74</v>
      </c>
      <c r="AI242" t="s">
        <v>74</v>
      </c>
      <c r="AJ242" t="s">
        <v>74</v>
      </c>
      <c r="AK242" t="s">
        <v>74</v>
      </c>
      <c r="AL242">
        <v>150</v>
      </c>
    </row>
    <row r="243" spans="1:47" x14ac:dyDescent="0.3">
      <c r="A243">
        <v>4.0000000000000002E-4</v>
      </c>
      <c r="B243">
        <v>0.65</v>
      </c>
      <c r="C243">
        <v>0.67</v>
      </c>
      <c r="D243">
        <v>10</v>
      </c>
      <c r="E243">
        <v>0.3</v>
      </c>
      <c r="F243">
        <v>1.768</v>
      </c>
      <c r="G243">
        <v>150</v>
      </c>
      <c r="H243">
        <v>196.15</v>
      </c>
      <c r="I243">
        <v>121.153846153846</v>
      </c>
      <c r="J243">
        <v>0</v>
      </c>
      <c r="K243">
        <v>271.15384599999999</v>
      </c>
      <c r="L243">
        <v>54.13017</v>
      </c>
      <c r="M243">
        <v>375</v>
      </c>
      <c r="N243">
        <v>100</v>
      </c>
      <c r="O243">
        <v>150</v>
      </c>
      <c r="P243">
        <v>0</v>
      </c>
      <c r="Q243">
        <v>0</v>
      </c>
      <c r="R243">
        <v>0</v>
      </c>
      <c r="S243">
        <v>0</v>
      </c>
      <c r="T243">
        <v>326</v>
      </c>
      <c r="U243">
        <v>4588620</v>
      </c>
      <c r="V243">
        <v>20.80414</v>
      </c>
      <c r="W243">
        <v>-1</v>
      </c>
      <c r="Y243">
        <v>4.0000000000000002E-4</v>
      </c>
      <c r="Z243">
        <v>0.65</v>
      </c>
      <c r="AA243">
        <v>0.67</v>
      </c>
      <c r="AB243">
        <v>10</v>
      </c>
      <c r="AC243">
        <v>0.3</v>
      </c>
      <c r="AD243">
        <v>1.768</v>
      </c>
      <c r="AE243">
        <v>150</v>
      </c>
      <c r="AF243">
        <v>196.15</v>
      </c>
      <c r="AG243">
        <v>121.153846153846</v>
      </c>
      <c r="AH243">
        <v>0</v>
      </c>
      <c r="AI243">
        <v>271.15384599999999</v>
      </c>
      <c r="AJ243">
        <v>54.13017</v>
      </c>
      <c r="AK243">
        <v>375</v>
      </c>
      <c r="AL243">
        <v>100</v>
      </c>
      <c r="AM243">
        <v>150</v>
      </c>
      <c r="AN243">
        <v>0</v>
      </c>
      <c r="AO243">
        <v>0</v>
      </c>
      <c r="AP243">
        <v>0</v>
      </c>
      <c r="AQ243">
        <v>0</v>
      </c>
      <c r="AR243">
        <v>337</v>
      </c>
      <c r="AS243">
        <v>459504.6</v>
      </c>
      <c r="AT243">
        <v>21.156189999999999</v>
      </c>
      <c r="AU243">
        <v>-1</v>
      </c>
    </row>
    <row r="244" spans="1:47" x14ac:dyDescent="0.3">
      <c r="A244">
        <v>4.0000000000000002E-4</v>
      </c>
      <c r="B244">
        <v>0.65</v>
      </c>
      <c r="C244">
        <v>0.67</v>
      </c>
      <c r="D244">
        <v>10</v>
      </c>
      <c r="E244">
        <v>0.3</v>
      </c>
      <c r="F244">
        <v>1.768</v>
      </c>
      <c r="G244">
        <v>150</v>
      </c>
      <c r="H244">
        <v>196.15</v>
      </c>
      <c r="I244">
        <v>121.153846153846</v>
      </c>
      <c r="J244">
        <v>10</v>
      </c>
      <c r="K244">
        <v>281.15384599999999</v>
      </c>
      <c r="L244">
        <v>53.139499999999998</v>
      </c>
      <c r="M244">
        <v>375</v>
      </c>
      <c r="N244">
        <v>100</v>
      </c>
      <c r="O244">
        <v>150</v>
      </c>
      <c r="P244">
        <v>0</v>
      </c>
      <c r="Q244">
        <v>0</v>
      </c>
      <c r="R244">
        <v>0</v>
      </c>
      <c r="S244">
        <v>0</v>
      </c>
      <c r="T244">
        <v>326</v>
      </c>
      <c r="U244">
        <v>4588620</v>
      </c>
      <c r="V244">
        <v>20.80414</v>
      </c>
      <c r="W244">
        <v>-1</v>
      </c>
      <c r="Y244">
        <v>4.0000000000000002E-4</v>
      </c>
      <c r="Z244">
        <v>0.65</v>
      </c>
      <c r="AA244">
        <v>0.67</v>
      </c>
      <c r="AB244">
        <v>10</v>
      </c>
      <c r="AC244">
        <v>0.3</v>
      </c>
      <c r="AD244">
        <v>1.768</v>
      </c>
      <c r="AE244">
        <v>150</v>
      </c>
      <c r="AF244">
        <v>196.15</v>
      </c>
      <c r="AG244">
        <v>121.153846153846</v>
      </c>
      <c r="AH244">
        <v>10</v>
      </c>
      <c r="AI244">
        <v>281.15384599999999</v>
      </c>
      <c r="AJ244">
        <v>53.139499999999998</v>
      </c>
      <c r="AK244">
        <v>375</v>
      </c>
      <c r="AL244">
        <v>100</v>
      </c>
      <c r="AM244">
        <v>150</v>
      </c>
      <c r="AN244">
        <v>0</v>
      </c>
      <c r="AO244">
        <v>0</v>
      </c>
      <c r="AP244">
        <v>0</v>
      </c>
      <c r="AQ244">
        <v>0</v>
      </c>
      <c r="AR244">
        <v>337</v>
      </c>
      <c r="AS244">
        <v>459504.6</v>
      </c>
      <c r="AT244">
        <v>21.156189999999999</v>
      </c>
      <c r="AU244">
        <v>-1</v>
      </c>
    </row>
    <row r="245" spans="1:47" x14ac:dyDescent="0.3">
      <c r="A245">
        <v>4.0000000000000002E-4</v>
      </c>
      <c r="B245">
        <v>0.65</v>
      </c>
      <c r="C245">
        <v>0.67</v>
      </c>
      <c r="D245">
        <v>10</v>
      </c>
      <c r="E245">
        <v>0.3</v>
      </c>
      <c r="F245">
        <v>1.768</v>
      </c>
      <c r="G245">
        <v>150</v>
      </c>
      <c r="H245">
        <v>196.15</v>
      </c>
      <c r="I245">
        <v>121.153846153846</v>
      </c>
      <c r="J245">
        <v>20</v>
      </c>
      <c r="K245">
        <v>291.15384599999999</v>
      </c>
      <c r="L245">
        <v>52.173859999999998</v>
      </c>
      <c r="M245">
        <v>375</v>
      </c>
      <c r="N245">
        <v>100</v>
      </c>
      <c r="O245">
        <v>150</v>
      </c>
      <c r="P245">
        <v>0</v>
      </c>
      <c r="Q245">
        <v>0</v>
      </c>
      <c r="R245">
        <v>0</v>
      </c>
      <c r="S245">
        <v>0</v>
      </c>
      <c r="T245">
        <v>326</v>
      </c>
      <c r="U245">
        <v>4588620</v>
      </c>
      <c r="V245">
        <v>20.80414</v>
      </c>
      <c r="W245">
        <v>-1</v>
      </c>
      <c r="Y245">
        <v>4.0000000000000002E-4</v>
      </c>
      <c r="Z245">
        <v>0.65</v>
      </c>
      <c r="AA245">
        <v>0.67</v>
      </c>
      <c r="AB245">
        <v>10</v>
      </c>
      <c r="AC245">
        <v>0.3</v>
      </c>
      <c r="AD245">
        <v>1.768</v>
      </c>
      <c r="AE245">
        <v>150</v>
      </c>
      <c r="AF245">
        <v>196.15</v>
      </c>
      <c r="AG245">
        <v>121.153846153846</v>
      </c>
      <c r="AH245">
        <v>20</v>
      </c>
      <c r="AI245">
        <v>291.15384599999999</v>
      </c>
      <c r="AJ245">
        <v>52.173859999999998</v>
      </c>
      <c r="AK245">
        <v>375</v>
      </c>
      <c r="AL245">
        <v>100</v>
      </c>
      <c r="AM245">
        <v>150</v>
      </c>
      <c r="AN245">
        <v>0</v>
      </c>
      <c r="AO245">
        <v>0</v>
      </c>
      <c r="AP245">
        <v>0</v>
      </c>
      <c r="AQ245">
        <v>0</v>
      </c>
      <c r="AR245">
        <v>337</v>
      </c>
      <c r="AS245">
        <v>459504.6</v>
      </c>
      <c r="AT245">
        <v>21.156189999999999</v>
      </c>
      <c r="AU245">
        <v>-1</v>
      </c>
    </row>
    <row r="246" spans="1:47" x14ac:dyDescent="0.3">
      <c r="A246">
        <v>4.0000000000000002E-4</v>
      </c>
      <c r="B246">
        <v>0.65</v>
      </c>
      <c r="C246">
        <v>0.67</v>
      </c>
      <c r="D246">
        <v>10</v>
      </c>
      <c r="E246">
        <v>0.3</v>
      </c>
      <c r="F246">
        <v>1.768</v>
      </c>
      <c r="G246">
        <v>150</v>
      </c>
      <c r="H246">
        <v>196.15</v>
      </c>
      <c r="I246">
        <v>121.153846153846</v>
      </c>
      <c r="J246">
        <v>30</v>
      </c>
      <c r="K246">
        <v>301.15384599999999</v>
      </c>
      <c r="L246">
        <v>51.232849999999999</v>
      </c>
      <c r="M246">
        <v>375</v>
      </c>
      <c r="N246">
        <v>100</v>
      </c>
      <c r="O246">
        <v>150</v>
      </c>
      <c r="P246">
        <v>0</v>
      </c>
      <c r="Q246">
        <v>0</v>
      </c>
      <c r="R246">
        <v>2</v>
      </c>
      <c r="S246">
        <v>6.70187E-2</v>
      </c>
      <c r="T246">
        <v>493</v>
      </c>
      <c r="U246">
        <v>36750990</v>
      </c>
      <c r="V246">
        <v>25.65729</v>
      </c>
      <c r="W246">
        <v>-1</v>
      </c>
      <c r="Y246">
        <v>4.0000000000000002E-4</v>
      </c>
      <c r="Z246">
        <v>0.65</v>
      </c>
      <c r="AA246">
        <v>0.67</v>
      </c>
      <c r="AB246">
        <v>10</v>
      </c>
      <c r="AC246">
        <v>0.3</v>
      </c>
      <c r="AD246">
        <v>1.768</v>
      </c>
      <c r="AE246">
        <v>150</v>
      </c>
      <c r="AF246">
        <v>196.15</v>
      </c>
      <c r="AG246">
        <v>121.153846153846</v>
      </c>
      <c r="AH246">
        <v>30</v>
      </c>
      <c r="AI246">
        <v>301.15384599999999</v>
      </c>
      <c r="AJ246">
        <v>51.232849999999999</v>
      </c>
      <c r="AK246">
        <v>375</v>
      </c>
      <c r="AL246">
        <v>100</v>
      </c>
      <c r="AM246">
        <v>150</v>
      </c>
      <c r="AN246">
        <v>0</v>
      </c>
      <c r="AO246">
        <v>0</v>
      </c>
      <c r="AP246">
        <v>1</v>
      </c>
      <c r="AQ246">
        <v>3.7088959999999997E-2</v>
      </c>
      <c r="AR246">
        <v>594</v>
      </c>
      <c r="AS246">
        <v>80012890</v>
      </c>
      <c r="AT246">
        <v>28.212540000000001</v>
      </c>
      <c r="AU246">
        <v>-1</v>
      </c>
    </row>
    <row r="247" spans="1:47" x14ac:dyDescent="0.3">
      <c r="A247">
        <v>4.0000000000000002E-4</v>
      </c>
      <c r="B247">
        <v>0.65</v>
      </c>
      <c r="C247">
        <v>0.67</v>
      </c>
      <c r="D247">
        <v>10</v>
      </c>
      <c r="E247">
        <v>0.3</v>
      </c>
      <c r="F247">
        <v>1.768</v>
      </c>
      <c r="G247">
        <v>150</v>
      </c>
      <c r="H247">
        <v>196.15</v>
      </c>
      <c r="I247">
        <v>121.153846153846</v>
      </c>
      <c r="J247">
        <v>40</v>
      </c>
      <c r="K247">
        <v>311.15384599999999</v>
      </c>
      <c r="L247">
        <v>50.316020000000002</v>
      </c>
      <c r="M247">
        <v>375</v>
      </c>
      <c r="N247">
        <v>100</v>
      </c>
      <c r="O247">
        <v>150</v>
      </c>
      <c r="P247">
        <v>0</v>
      </c>
      <c r="Q247">
        <v>0</v>
      </c>
      <c r="R247">
        <v>9</v>
      </c>
      <c r="S247">
        <v>0.36351280000000002</v>
      </c>
      <c r="T247">
        <v>494</v>
      </c>
      <c r="U247">
        <v>6789306</v>
      </c>
      <c r="V247">
        <v>25.68374</v>
      </c>
      <c r="W247">
        <v>-1</v>
      </c>
      <c r="Y247">
        <v>4.0000000000000002E-4</v>
      </c>
      <c r="Z247">
        <v>0.65</v>
      </c>
      <c r="AA247">
        <v>0.67</v>
      </c>
      <c r="AB247">
        <v>10</v>
      </c>
      <c r="AC247">
        <v>0.3</v>
      </c>
      <c r="AD247">
        <v>1.768</v>
      </c>
      <c r="AE247">
        <v>150</v>
      </c>
      <c r="AF247">
        <v>196.15</v>
      </c>
      <c r="AG247">
        <v>121.153846153846</v>
      </c>
      <c r="AH247">
        <v>40</v>
      </c>
      <c r="AI247">
        <v>311.15384599999999</v>
      </c>
      <c r="AJ247">
        <v>50.316020000000002</v>
      </c>
      <c r="AK247">
        <v>375</v>
      </c>
      <c r="AL247">
        <v>100</v>
      </c>
      <c r="AM247">
        <v>150</v>
      </c>
      <c r="AN247">
        <v>0</v>
      </c>
      <c r="AO247">
        <v>0</v>
      </c>
      <c r="AP247">
        <v>9</v>
      </c>
      <c r="AQ247">
        <v>0.34853489999999998</v>
      </c>
      <c r="AR247">
        <v>550</v>
      </c>
      <c r="AS247">
        <v>7883781</v>
      </c>
      <c r="AT247">
        <v>27.126750000000001</v>
      </c>
      <c r="AU247">
        <v>-1</v>
      </c>
    </row>
    <row r="248" spans="1:47" x14ac:dyDescent="0.3">
      <c r="A248">
        <v>4.0000000000000002E-4</v>
      </c>
      <c r="B248">
        <v>0.65</v>
      </c>
      <c r="C248">
        <v>0.67</v>
      </c>
      <c r="D248">
        <v>10</v>
      </c>
      <c r="E248">
        <v>0.3</v>
      </c>
      <c r="F248">
        <v>1.768</v>
      </c>
      <c r="G248">
        <v>150</v>
      </c>
      <c r="H248">
        <v>196.15</v>
      </c>
      <c r="I248">
        <v>121.153846153846</v>
      </c>
      <c r="J248">
        <v>50</v>
      </c>
      <c r="K248">
        <v>321.15384599999999</v>
      </c>
      <c r="L248">
        <v>49.422910000000002</v>
      </c>
      <c r="M248">
        <v>375</v>
      </c>
      <c r="N248">
        <v>100</v>
      </c>
      <c r="O248">
        <v>150</v>
      </c>
      <c r="P248">
        <v>0</v>
      </c>
      <c r="Q248">
        <v>0</v>
      </c>
      <c r="R248">
        <v>173</v>
      </c>
      <c r="S248">
        <v>2.9538220000000002</v>
      </c>
      <c r="T248">
        <v>435</v>
      </c>
      <c r="U248">
        <v>735737.8</v>
      </c>
      <c r="V248">
        <v>24.076720000000002</v>
      </c>
      <c r="W248">
        <v>-1</v>
      </c>
      <c r="Y248">
        <v>4.0000000000000002E-4</v>
      </c>
      <c r="Z248">
        <v>0.65</v>
      </c>
      <c r="AA248">
        <v>0.67</v>
      </c>
      <c r="AB248">
        <v>10</v>
      </c>
      <c r="AC248">
        <v>0.3</v>
      </c>
      <c r="AD248">
        <v>1.768</v>
      </c>
      <c r="AE248">
        <v>150</v>
      </c>
      <c r="AF248">
        <v>196.15</v>
      </c>
      <c r="AG248">
        <v>121.153846153846</v>
      </c>
      <c r="AH248">
        <v>50</v>
      </c>
      <c r="AI248">
        <v>321.15384599999999</v>
      </c>
      <c r="AJ248">
        <v>49.422910000000002</v>
      </c>
      <c r="AK248">
        <v>375</v>
      </c>
      <c r="AL248">
        <v>100</v>
      </c>
      <c r="AM248">
        <v>150</v>
      </c>
      <c r="AN248">
        <v>0</v>
      </c>
      <c r="AO248">
        <v>0</v>
      </c>
      <c r="AP248">
        <v>167</v>
      </c>
      <c r="AQ248">
        <v>2.7334839999999998</v>
      </c>
      <c r="AR248">
        <v>506</v>
      </c>
      <c r="AS248">
        <v>924809.2</v>
      </c>
      <c r="AT248">
        <v>25.999220000000001</v>
      </c>
      <c r="AU248">
        <v>-1</v>
      </c>
    </row>
    <row r="249" spans="1:47" x14ac:dyDescent="0.3">
      <c r="A249">
        <v>4.0000000000000002E-4</v>
      </c>
      <c r="B249">
        <v>0.65</v>
      </c>
      <c r="C249">
        <v>0.67</v>
      </c>
      <c r="D249">
        <v>10</v>
      </c>
      <c r="E249">
        <v>0.3</v>
      </c>
      <c r="F249">
        <v>1.768</v>
      </c>
      <c r="G249">
        <v>150</v>
      </c>
      <c r="H249">
        <v>196.15</v>
      </c>
      <c r="I249">
        <v>121.153846153846</v>
      </c>
      <c r="J249">
        <v>60</v>
      </c>
      <c r="K249">
        <v>331.15384599999999</v>
      </c>
      <c r="L249">
        <v>48.553019999999997</v>
      </c>
      <c r="M249">
        <v>375</v>
      </c>
      <c r="N249">
        <v>100</v>
      </c>
      <c r="O249">
        <v>150</v>
      </c>
      <c r="P249">
        <v>22</v>
      </c>
      <c r="Q249">
        <v>0.65521689999999999</v>
      </c>
      <c r="R249">
        <v>253</v>
      </c>
      <c r="S249">
        <v>5.4212199999999999</v>
      </c>
      <c r="T249">
        <v>399</v>
      </c>
      <c r="U249">
        <v>367700.3</v>
      </c>
      <c r="V249">
        <v>23.04466</v>
      </c>
      <c r="W249">
        <v>561189</v>
      </c>
      <c r="Y249">
        <v>4.0000000000000002E-4</v>
      </c>
      <c r="Z249">
        <v>0.65</v>
      </c>
      <c r="AA249">
        <v>0.67</v>
      </c>
      <c r="AB249">
        <v>10</v>
      </c>
      <c r="AC249">
        <v>0.3</v>
      </c>
      <c r="AD249">
        <v>1.768</v>
      </c>
      <c r="AE249">
        <v>150</v>
      </c>
      <c r="AF249">
        <v>196.15</v>
      </c>
      <c r="AG249">
        <v>121.153846153846</v>
      </c>
      <c r="AH249">
        <v>60</v>
      </c>
      <c r="AI249">
        <v>331.15384599999999</v>
      </c>
      <c r="AJ249">
        <v>48.553019999999997</v>
      </c>
      <c r="AK249">
        <v>375</v>
      </c>
      <c r="AL249">
        <v>100</v>
      </c>
      <c r="AM249">
        <v>150</v>
      </c>
      <c r="AN249">
        <v>0</v>
      </c>
      <c r="AO249">
        <v>0</v>
      </c>
      <c r="AP249">
        <v>261</v>
      </c>
      <c r="AQ249">
        <v>5.7161239999999998</v>
      </c>
      <c r="AR249">
        <v>474</v>
      </c>
      <c r="AS249">
        <v>414280.8</v>
      </c>
      <c r="AT249">
        <v>25.149760000000001</v>
      </c>
      <c r="AU249">
        <v>-1</v>
      </c>
    </row>
    <row r="250" spans="1:47" x14ac:dyDescent="0.3">
      <c r="A250">
        <v>4.0000000000000002E-4</v>
      </c>
      <c r="B250">
        <v>0.65</v>
      </c>
      <c r="C250">
        <v>0.67</v>
      </c>
      <c r="D250">
        <v>10</v>
      </c>
      <c r="E250">
        <v>0.3</v>
      </c>
      <c r="F250">
        <v>1.768</v>
      </c>
      <c r="G250">
        <v>150</v>
      </c>
      <c r="H250">
        <v>196.15</v>
      </c>
      <c r="I250">
        <v>121.153846153846</v>
      </c>
      <c r="J250">
        <v>70</v>
      </c>
      <c r="K250">
        <v>341.15384599999999</v>
      </c>
      <c r="L250">
        <v>47.705840000000002</v>
      </c>
      <c r="M250">
        <v>375</v>
      </c>
      <c r="N250">
        <v>100</v>
      </c>
      <c r="O250">
        <v>150</v>
      </c>
      <c r="P250">
        <v>15</v>
      </c>
      <c r="Q250">
        <v>0.17327419999999999</v>
      </c>
      <c r="R250">
        <v>363</v>
      </c>
      <c r="S250">
        <v>3.6018530000000002</v>
      </c>
      <c r="T250">
        <v>400</v>
      </c>
      <c r="U250">
        <v>554820</v>
      </c>
      <c r="V250">
        <v>23.073910000000001</v>
      </c>
      <c r="W250" s="4">
        <v>3200000</v>
      </c>
      <c r="Y250">
        <v>4.0000000000000002E-4</v>
      </c>
      <c r="Z250">
        <v>0.65</v>
      </c>
      <c r="AA250">
        <v>0.67</v>
      </c>
      <c r="AB250">
        <v>10</v>
      </c>
      <c r="AC250">
        <v>0.3</v>
      </c>
      <c r="AD250">
        <v>1.768</v>
      </c>
      <c r="AE250">
        <v>150</v>
      </c>
      <c r="AF250">
        <v>196.15</v>
      </c>
      <c r="AG250">
        <v>121.153846153846</v>
      </c>
      <c r="AH250">
        <v>70</v>
      </c>
      <c r="AI250">
        <v>341.15384599999999</v>
      </c>
      <c r="AJ250">
        <v>47.705840000000002</v>
      </c>
      <c r="AK250">
        <v>375</v>
      </c>
      <c r="AL250">
        <v>100</v>
      </c>
      <c r="AM250">
        <v>150</v>
      </c>
      <c r="AN250">
        <v>0</v>
      </c>
      <c r="AO250">
        <v>0</v>
      </c>
      <c r="AP250">
        <v>358</v>
      </c>
      <c r="AQ250">
        <v>3.5038459999999998</v>
      </c>
      <c r="AR250">
        <v>450</v>
      </c>
      <c r="AS250">
        <v>641631.4</v>
      </c>
      <c r="AT250">
        <v>24.49464</v>
      </c>
      <c r="AU250">
        <v>-1</v>
      </c>
    </row>
    <row r="251" spans="1:47" x14ac:dyDescent="0.3">
      <c r="A251">
        <v>4.0000000000000002E-4</v>
      </c>
      <c r="B251">
        <v>0.65</v>
      </c>
      <c r="C251">
        <v>0.67</v>
      </c>
      <c r="D251">
        <v>10</v>
      </c>
      <c r="E251">
        <v>0.3</v>
      </c>
      <c r="F251">
        <v>1.768</v>
      </c>
      <c r="G251">
        <v>150</v>
      </c>
      <c r="H251">
        <v>196.15</v>
      </c>
      <c r="I251">
        <v>121.153846153846</v>
      </c>
      <c r="J251">
        <v>80</v>
      </c>
      <c r="K251">
        <v>351.15384599999999</v>
      </c>
      <c r="L251">
        <v>46.880850000000002</v>
      </c>
      <c r="M251">
        <v>375</v>
      </c>
      <c r="N251">
        <v>100</v>
      </c>
      <c r="O251">
        <v>150</v>
      </c>
      <c r="P251">
        <v>33</v>
      </c>
      <c r="Q251">
        <v>1.257576</v>
      </c>
      <c r="R251">
        <v>413</v>
      </c>
      <c r="S251">
        <v>1.6261509999999999</v>
      </c>
      <c r="T251">
        <v>370</v>
      </c>
      <c r="U251">
        <v>1136734</v>
      </c>
      <c r="V251">
        <v>22.18036</v>
      </c>
      <c r="W251">
        <v>903909</v>
      </c>
      <c r="Y251">
        <v>4.0000000000000002E-4</v>
      </c>
      <c r="Z251">
        <v>0.65</v>
      </c>
      <c r="AA251">
        <v>0.67</v>
      </c>
      <c r="AB251">
        <v>10</v>
      </c>
      <c r="AC251">
        <v>0.3</v>
      </c>
      <c r="AD251">
        <v>1.768</v>
      </c>
      <c r="AE251">
        <v>150</v>
      </c>
      <c r="AF251">
        <v>196.15</v>
      </c>
      <c r="AG251">
        <v>121.153846153846</v>
      </c>
      <c r="AH251">
        <v>80</v>
      </c>
      <c r="AI251">
        <v>351.15384599999999</v>
      </c>
      <c r="AJ251">
        <v>46.880850000000002</v>
      </c>
      <c r="AK251">
        <v>375</v>
      </c>
      <c r="AL251">
        <v>100</v>
      </c>
      <c r="AM251">
        <v>150</v>
      </c>
      <c r="AN251">
        <v>0</v>
      </c>
      <c r="AO251">
        <v>0</v>
      </c>
      <c r="AP251">
        <v>427</v>
      </c>
      <c r="AQ251">
        <v>1.7323189999999999</v>
      </c>
      <c r="AR251">
        <v>444</v>
      </c>
      <c r="AS251">
        <v>1280481</v>
      </c>
      <c r="AT251">
        <v>24.328279999999999</v>
      </c>
      <c r="AU251">
        <v>-1</v>
      </c>
    </row>
    <row r="252" spans="1:47" x14ac:dyDescent="0.3">
      <c r="A252">
        <v>4.0000000000000002E-4</v>
      </c>
      <c r="B252">
        <v>0.65</v>
      </c>
      <c r="C252">
        <v>0.67</v>
      </c>
      <c r="D252">
        <v>10</v>
      </c>
      <c r="E252">
        <v>0.3</v>
      </c>
      <c r="F252">
        <v>1.768</v>
      </c>
      <c r="G252">
        <v>150</v>
      </c>
      <c r="H252">
        <v>196.15</v>
      </c>
      <c r="I252">
        <v>121.153846153846</v>
      </c>
      <c r="J252">
        <v>90</v>
      </c>
      <c r="K252">
        <v>361.15384599999999</v>
      </c>
      <c r="L252">
        <v>46.077530000000003</v>
      </c>
      <c r="M252">
        <v>375</v>
      </c>
      <c r="N252">
        <v>100</v>
      </c>
      <c r="O252">
        <v>150</v>
      </c>
      <c r="P252">
        <v>38</v>
      </c>
      <c r="Q252">
        <v>0.85170170000000001</v>
      </c>
      <c r="R252">
        <v>463</v>
      </c>
      <c r="S252">
        <v>0.74445859999999997</v>
      </c>
      <c r="T252">
        <v>357</v>
      </c>
      <c r="U252">
        <v>2395774</v>
      </c>
      <c r="V252">
        <v>21.78237</v>
      </c>
      <c r="W252" s="4">
        <v>2810000</v>
      </c>
      <c r="Y252">
        <v>4.0000000000000002E-4</v>
      </c>
      <c r="Z252">
        <v>0.65</v>
      </c>
      <c r="AA252">
        <v>0.67</v>
      </c>
      <c r="AB252">
        <v>10</v>
      </c>
      <c r="AC252">
        <v>0.3</v>
      </c>
      <c r="AD252">
        <v>1.768</v>
      </c>
      <c r="AE252">
        <v>150</v>
      </c>
      <c r="AF252">
        <v>196.15</v>
      </c>
      <c r="AG252">
        <v>121.153846153846</v>
      </c>
      <c r="AH252">
        <v>90</v>
      </c>
      <c r="AI252">
        <v>361.15384599999999</v>
      </c>
      <c r="AJ252">
        <v>46.077530000000003</v>
      </c>
      <c r="AK252">
        <v>375</v>
      </c>
      <c r="AL252">
        <v>100</v>
      </c>
      <c r="AM252">
        <v>150</v>
      </c>
      <c r="AN252">
        <v>0</v>
      </c>
      <c r="AO252">
        <v>0</v>
      </c>
      <c r="AP252">
        <v>461</v>
      </c>
      <c r="AQ252">
        <v>0.84937450000000003</v>
      </c>
      <c r="AR252">
        <v>439</v>
      </c>
      <c r="AS252">
        <v>2582162</v>
      </c>
      <c r="AT252">
        <v>24.188829999999999</v>
      </c>
      <c r="AU252">
        <v>-1</v>
      </c>
    </row>
    <row r="253" spans="1:47" x14ac:dyDescent="0.3">
      <c r="A253">
        <v>4.0000000000000002E-4</v>
      </c>
      <c r="B253">
        <v>0.65</v>
      </c>
      <c r="C253">
        <v>0.67</v>
      </c>
      <c r="D253">
        <v>10</v>
      </c>
      <c r="E253">
        <v>0.3</v>
      </c>
      <c r="F253">
        <v>1.768</v>
      </c>
      <c r="G253">
        <v>150</v>
      </c>
      <c r="H253">
        <v>196.15</v>
      </c>
      <c r="I253">
        <v>121.153846153846</v>
      </c>
      <c r="J253">
        <v>100</v>
      </c>
      <c r="K253">
        <v>371.15384599999999</v>
      </c>
      <c r="L253">
        <v>45.29533</v>
      </c>
      <c r="M253">
        <v>375</v>
      </c>
      <c r="N253">
        <v>100</v>
      </c>
      <c r="O253">
        <v>150</v>
      </c>
      <c r="P253">
        <v>26</v>
      </c>
      <c r="Q253">
        <v>9.3163170000000003E-2</v>
      </c>
      <c r="R253">
        <v>593</v>
      </c>
      <c r="S253">
        <v>1.3905400000000001</v>
      </c>
      <c r="T253">
        <v>351</v>
      </c>
      <c r="U253">
        <v>1261077</v>
      </c>
      <c r="V253">
        <v>21.596340000000001</v>
      </c>
      <c r="W253" s="4">
        <v>13500000</v>
      </c>
      <c r="Y253">
        <v>4.0000000000000002E-4</v>
      </c>
      <c r="Z253">
        <v>0.65</v>
      </c>
      <c r="AA253">
        <v>0.67</v>
      </c>
      <c r="AB253">
        <v>10</v>
      </c>
      <c r="AC253">
        <v>0.3</v>
      </c>
      <c r="AD253">
        <v>1.768</v>
      </c>
      <c r="AE253">
        <v>150</v>
      </c>
      <c r="AF253">
        <v>196.15</v>
      </c>
      <c r="AG253">
        <v>121.153846153846</v>
      </c>
      <c r="AH253">
        <v>100</v>
      </c>
      <c r="AI253">
        <v>371.15384599999999</v>
      </c>
      <c r="AJ253">
        <v>45.29533</v>
      </c>
      <c r="AK253">
        <v>375</v>
      </c>
      <c r="AL253">
        <v>100</v>
      </c>
      <c r="AM253">
        <v>150</v>
      </c>
      <c r="AN253">
        <v>0</v>
      </c>
      <c r="AO253">
        <v>0</v>
      </c>
      <c r="AP253">
        <v>609</v>
      </c>
      <c r="AQ253">
        <v>1.7316149999999999</v>
      </c>
      <c r="AR253">
        <v>384</v>
      </c>
      <c r="AS253">
        <v>1107894</v>
      </c>
      <c r="AT253">
        <v>22.601520000000001</v>
      </c>
      <c r="AU253">
        <v>-1</v>
      </c>
    </row>
    <row r="254" spans="1:47" x14ac:dyDescent="0.3">
      <c r="A254">
        <v>4.0000000000000002E-4</v>
      </c>
      <c r="B254">
        <v>0.65</v>
      </c>
      <c r="C254">
        <v>0.67</v>
      </c>
      <c r="D254">
        <v>10</v>
      </c>
      <c r="E254">
        <v>0.3</v>
      </c>
      <c r="F254">
        <v>1.768</v>
      </c>
      <c r="G254">
        <v>150</v>
      </c>
      <c r="H254">
        <v>196.15</v>
      </c>
      <c r="I254">
        <v>121.153846153846</v>
      </c>
      <c r="J254">
        <v>0</v>
      </c>
      <c r="K254">
        <v>271.15384599999999</v>
      </c>
      <c r="L254">
        <v>54.13017</v>
      </c>
      <c r="M254">
        <v>375</v>
      </c>
      <c r="N254">
        <v>100</v>
      </c>
      <c r="O254">
        <v>150</v>
      </c>
      <c r="P254">
        <v>0</v>
      </c>
      <c r="Q254">
        <v>0</v>
      </c>
      <c r="R254">
        <v>0</v>
      </c>
      <c r="S254">
        <v>0</v>
      </c>
      <c r="T254">
        <v>351</v>
      </c>
      <c r="U254">
        <v>1261077</v>
      </c>
      <c r="V254">
        <v>21.596340000000001</v>
      </c>
      <c r="W254">
        <v>-1</v>
      </c>
      <c r="Y254">
        <v>4.0000000000000002E-4</v>
      </c>
      <c r="Z254">
        <v>0.65</v>
      </c>
      <c r="AA254">
        <v>0.67</v>
      </c>
      <c r="AB254">
        <v>10</v>
      </c>
      <c r="AC254">
        <v>0.3</v>
      </c>
      <c r="AD254">
        <v>1.768</v>
      </c>
      <c r="AE254">
        <v>150</v>
      </c>
      <c r="AF254">
        <v>196.15</v>
      </c>
      <c r="AG254">
        <v>121.153846153846</v>
      </c>
      <c r="AH254">
        <v>0</v>
      </c>
      <c r="AI254">
        <v>271.15384599999999</v>
      </c>
      <c r="AJ254">
        <v>54.13017</v>
      </c>
      <c r="AK254">
        <v>375</v>
      </c>
      <c r="AL254">
        <v>100</v>
      </c>
      <c r="AM254">
        <v>150</v>
      </c>
      <c r="AN254">
        <v>0</v>
      </c>
      <c r="AO254">
        <v>0</v>
      </c>
      <c r="AP254">
        <v>0</v>
      </c>
      <c r="AQ254">
        <v>0</v>
      </c>
      <c r="AR254">
        <v>384</v>
      </c>
      <c r="AS254">
        <v>1107894</v>
      </c>
      <c r="AT254">
        <v>22.601520000000001</v>
      </c>
      <c r="AU254">
        <v>-1</v>
      </c>
    </row>
    <row r="255" spans="1:47" x14ac:dyDescent="0.3">
      <c r="A255" t="s">
        <v>74</v>
      </c>
      <c r="B255" t="s">
        <v>74</v>
      </c>
      <c r="C255" t="s">
        <v>74</v>
      </c>
      <c r="D255" t="s">
        <v>74</v>
      </c>
      <c r="E255" t="s">
        <v>74</v>
      </c>
      <c r="F255" t="s">
        <v>74</v>
      </c>
      <c r="G255">
        <v>250</v>
      </c>
      <c r="Y255" t="s">
        <v>74</v>
      </c>
      <c r="Z255" t="s">
        <v>74</v>
      </c>
      <c r="AA255" t="s">
        <v>74</v>
      </c>
      <c r="AB255" t="s">
        <v>74</v>
      </c>
      <c r="AC255" t="s">
        <v>74</v>
      </c>
      <c r="AD255" t="s">
        <v>74</v>
      </c>
      <c r="AE255">
        <v>250</v>
      </c>
    </row>
    <row r="256" spans="1:47" x14ac:dyDescent="0.3">
      <c r="A256" t="s">
        <v>74</v>
      </c>
      <c r="B256" t="s">
        <v>74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75</v>
      </c>
      <c r="K256" t="s">
        <v>74</v>
      </c>
      <c r="L256" t="s">
        <v>74</v>
      </c>
      <c r="M256" t="s">
        <v>74</v>
      </c>
      <c r="N256">
        <v>0</v>
      </c>
      <c r="Y256" t="s">
        <v>74</v>
      </c>
      <c r="Z256" t="s">
        <v>74</v>
      </c>
      <c r="AA256" t="s">
        <v>74</v>
      </c>
      <c r="AB256" t="s">
        <v>74</v>
      </c>
      <c r="AC256" t="s">
        <v>74</v>
      </c>
      <c r="AD256" t="s">
        <v>74</v>
      </c>
      <c r="AE256" t="s">
        <v>74</v>
      </c>
      <c r="AF256" t="s">
        <v>74</v>
      </c>
      <c r="AG256" t="s">
        <v>74</v>
      </c>
      <c r="AH256" t="s">
        <v>75</v>
      </c>
      <c r="AI256" t="s">
        <v>74</v>
      </c>
      <c r="AJ256" t="s">
        <v>74</v>
      </c>
      <c r="AK256" t="s">
        <v>74</v>
      </c>
      <c r="AL256">
        <v>0</v>
      </c>
    </row>
    <row r="257" spans="1:47" x14ac:dyDescent="0.3">
      <c r="A257" t="s">
        <v>74</v>
      </c>
      <c r="B257" t="s">
        <v>74</v>
      </c>
      <c r="C257" t="s">
        <v>74</v>
      </c>
      <c r="D257" t="s">
        <v>74</v>
      </c>
      <c r="E257" t="s">
        <v>74</v>
      </c>
      <c r="F257" t="s">
        <v>74</v>
      </c>
      <c r="G257" t="s">
        <v>75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>
        <v>50</v>
      </c>
      <c r="Y257" t="s">
        <v>74</v>
      </c>
      <c r="Z257" t="s">
        <v>74</v>
      </c>
      <c r="AA257" t="s">
        <v>74</v>
      </c>
      <c r="AB257" t="s">
        <v>74</v>
      </c>
      <c r="AC257" t="s">
        <v>74</v>
      </c>
      <c r="AD257" t="s">
        <v>74</v>
      </c>
      <c r="AE257" t="s">
        <v>75</v>
      </c>
      <c r="AF257" t="s">
        <v>74</v>
      </c>
      <c r="AG257" t="s">
        <v>74</v>
      </c>
      <c r="AH257" t="s">
        <v>74</v>
      </c>
      <c r="AI257" t="s">
        <v>74</v>
      </c>
      <c r="AJ257" t="s">
        <v>74</v>
      </c>
      <c r="AK257" t="s">
        <v>74</v>
      </c>
      <c r="AL257">
        <v>50</v>
      </c>
    </row>
    <row r="258" spans="1:47" x14ac:dyDescent="0.3">
      <c r="A258">
        <v>4.0000000000000002E-4</v>
      </c>
      <c r="B258">
        <v>0.65</v>
      </c>
      <c r="C258">
        <v>0.67</v>
      </c>
      <c r="D258">
        <v>10</v>
      </c>
      <c r="E258">
        <v>0.3</v>
      </c>
      <c r="F258">
        <v>1.768</v>
      </c>
      <c r="G258">
        <v>250</v>
      </c>
      <c r="H258">
        <v>326.92</v>
      </c>
      <c r="I258">
        <v>201.923076923076</v>
      </c>
      <c r="J258">
        <v>0</v>
      </c>
      <c r="K258">
        <v>451.92307599999998</v>
      </c>
      <c r="L258">
        <v>21.168089999999999</v>
      </c>
      <c r="M258">
        <v>175</v>
      </c>
      <c r="N258">
        <v>0</v>
      </c>
      <c r="O258">
        <v>50</v>
      </c>
      <c r="P258">
        <v>0</v>
      </c>
      <c r="Q258">
        <v>0</v>
      </c>
      <c r="R258">
        <v>2488</v>
      </c>
      <c r="S258">
        <v>6.165635</v>
      </c>
      <c r="T258">
        <v>81</v>
      </c>
      <c r="U258">
        <v>65633.47</v>
      </c>
      <c r="V258">
        <v>10.327209999999999</v>
      </c>
      <c r="W258">
        <v>-1</v>
      </c>
      <c r="Y258">
        <v>4.0000000000000002E-4</v>
      </c>
      <c r="Z258">
        <v>0.65</v>
      </c>
      <c r="AA258">
        <v>0.67</v>
      </c>
      <c r="AB258">
        <v>10</v>
      </c>
      <c r="AC258">
        <v>0.3</v>
      </c>
      <c r="AD258">
        <v>1.768</v>
      </c>
      <c r="AE258">
        <v>250</v>
      </c>
      <c r="AF258">
        <v>326.92</v>
      </c>
      <c r="AG258">
        <v>201.923076923076</v>
      </c>
      <c r="AH258">
        <v>0</v>
      </c>
      <c r="AI258">
        <v>451.92307599999998</v>
      </c>
      <c r="AJ258">
        <v>21.168089999999999</v>
      </c>
      <c r="AK258">
        <v>175</v>
      </c>
      <c r="AL258">
        <v>0</v>
      </c>
      <c r="AM258">
        <v>50</v>
      </c>
      <c r="AN258">
        <v>0</v>
      </c>
      <c r="AO258">
        <v>0</v>
      </c>
      <c r="AP258">
        <v>8368</v>
      </c>
      <c r="AQ258">
        <v>142.863</v>
      </c>
      <c r="AR258">
        <v>26</v>
      </c>
      <c r="AS258">
        <v>909.22580000000005</v>
      </c>
      <c r="AT258">
        <v>5.84558</v>
      </c>
      <c r="AU258">
        <v>-1</v>
      </c>
    </row>
    <row r="259" spans="1:47" x14ac:dyDescent="0.3">
      <c r="A259">
        <v>4.0000000000000002E-4</v>
      </c>
      <c r="B259">
        <v>0.65</v>
      </c>
      <c r="C259">
        <v>0.67</v>
      </c>
      <c r="D259">
        <v>10</v>
      </c>
      <c r="E259">
        <v>0.3</v>
      </c>
      <c r="F259">
        <v>1.768</v>
      </c>
      <c r="G259">
        <v>250</v>
      </c>
      <c r="H259">
        <v>326.92</v>
      </c>
      <c r="I259">
        <v>201.923076923076</v>
      </c>
      <c r="J259">
        <v>10</v>
      </c>
      <c r="K259">
        <v>461.92307599999998</v>
      </c>
      <c r="L259">
        <v>20.74924</v>
      </c>
      <c r="M259">
        <v>175</v>
      </c>
      <c r="N259">
        <v>0</v>
      </c>
      <c r="O259">
        <v>50</v>
      </c>
      <c r="P259">
        <v>0</v>
      </c>
      <c r="Q259">
        <v>0</v>
      </c>
      <c r="R259">
        <v>1032</v>
      </c>
      <c r="S259">
        <v>0.36594769999999999</v>
      </c>
      <c r="T259">
        <v>75</v>
      </c>
      <c r="U259">
        <v>1023907</v>
      </c>
      <c r="V259">
        <v>9.9363670000000006</v>
      </c>
      <c r="W259">
        <v>-1</v>
      </c>
      <c r="Y259">
        <v>4.0000000000000002E-4</v>
      </c>
      <c r="Z259">
        <v>0.65</v>
      </c>
      <c r="AA259">
        <v>0.67</v>
      </c>
      <c r="AB259">
        <v>10</v>
      </c>
      <c r="AC259">
        <v>0.3</v>
      </c>
      <c r="AD259">
        <v>1.768</v>
      </c>
      <c r="AE259">
        <v>250</v>
      </c>
      <c r="AF259">
        <v>326.92</v>
      </c>
      <c r="AG259">
        <v>201.923076923076</v>
      </c>
      <c r="AH259">
        <v>10</v>
      </c>
      <c r="AI259">
        <v>461.92307599999998</v>
      </c>
      <c r="AJ259">
        <v>20.74924</v>
      </c>
      <c r="AK259">
        <v>175</v>
      </c>
      <c r="AL259">
        <v>0</v>
      </c>
      <c r="AM259">
        <v>50</v>
      </c>
      <c r="AN259">
        <v>0</v>
      </c>
      <c r="AO259">
        <v>0</v>
      </c>
      <c r="AP259">
        <v>8021</v>
      </c>
      <c r="AQ259">
        <v>143.55969999999999</v>
      </c>
      <c r="AR259">
        <v>48</v>
      </c>
      <c r="AS259">
        <v>1670.424</v>
      </c>
      <c r="AT259">
        <v>7.9455010000000001</v>
      </c>
      <c r="AU259">
        <v>-1</v>
      </c>
    </row>
    <row r="260" spans="1:47" x14ac:dyDescent="0.3">
      <c r="A260">
        <v>4.0000000000000002E-4</v>
      </c>
      <c r="B260">
        <v>0.65</v>
      </c>
      <c r="C260">
        <v>0.67</v>
      </c>
      <c r="D260">
        <v>10</v>
      </c>
      <c r="E260">
        <v>0.3</v>
      </c>
      <c r="F260">
        <v>1.768</v>
      </c>
      <c r="G260">
        <v>250</v>
      </c>
      <c r="H260">
        <v>326.92</v>
      </c>
      <c r="I260">
        <v>201.923076923076</v>
      </c>
      <c r="J260">
        <v>20</v>
      </c>
      <c r="K260">
        <v>471.92307599999998</v>
      </c>
      <c r="L260">
        <v>20.345939999999999</v>
      </c>
      <c r="M260">
        <v>175</v>
      </c>
      <c r="N260">
        <v>0</v>
      </c>
      <c r="O260">
        <v>50</v>
      </c>
      <c r="P260">
        <v>0</v>
      </c>
      <c r="Q260">
        <v>0</v>
      </c>
      <c r="R260">
        <v>441</v>
      </c>
      <c r="S260">
        <v>6.1291539999999999E-2</v>
      </c>
      <c r="T260">
        <v>80</v>
      </c>
      <c r="U260">
        <v>6520901</v>
      </c>
      <c r="V260">
        <v>10.26309</v>
      </c>
      <c r="W260">
        <v>-1</v>
      </c>
      <c r="Y260">
        <v>4.0000000000000002E-4</v>
      </c>
      <c r="Z260">
        <v>0.65</v>
      </c>
      <c r="AA260">
        <v>0.67</v>
      </c>
      <c r="AB260">
        <v>10</v>
      </c>
      <c r="AC260">
        <v>0.3</v>
      </c>
      <c r="AD260">
        <v>1.768</v>
      </c>
      <c r="AE260">
        <v>250</v>
      </c>
      <c r="AF260">
        <v>326.92</v>
      </c>
      <c r="AG260">
        <v>201.923076923076</v>
      </c>
      <c r="AH260">
        <v>20</v>
      </c>
      <c r="AI260">
        <v>471.92307599999998</v>
      </c>
      <c r="AJ260">
        <v>20.345939999999999</v>
      </c>
      <c r="AK260">
        <v>175</v>
      </c>
      <c r="AL260">
        <v>0</v>
      </c>
      <c r="AM260">
        <v>50</v>
      </c>
      <c r="AN260">
        <v>0</v>
      </c>
      <c r="AO260">
        <v>0</v>
      </c>
      <c r="AP260">
        <v>8043</v>
      </c>
      <c r="AQ260">
        <v>146.03790000000001</v>
      </c>
      <c r="AR260">
        <v>27</v>
      </c>
      <c r="AS260">
        <v>923.66880000000003</v>
      </c>
      <c r="AT260">
        <v>5.9570340000000002</v>
      </c>
      <c r="AU260">
        <v>-1</v>
      </c>
    </row>
    <row r="261" spans="1:47" x14ac:dyDescent="0.3">
      <c r="A261">
        <v>4.0000000000000002E-4</v>
      </c>
      <c r="B261">
        <v>0.65</v>
      </c>
      <c r="C261">
        <v>0.67</v>
      </c>
      <c r="D261">
        <v>10</v>
      </c>
      <c r="E261">
        <v>0.3</v>
      </c>
      <c r="F261">
        <v>1.768</v>
      </c>
      <c r="G261">
        <v>250</v>
      </c>
      <c r="H261">
        <v>326.92</v>
      </c>
      <c r="I261">
        <v>201.923076923076</v>
      </c>
      <c r="J261">
        <v>30</v>
      </c>
      <c r="K261">
        <v>481.92307599999998</v>
      </c>
      <c r="L261">
        <v>19.9574</v>
      </c>
      <c r="M261">
        <v>175</v>
      </c>
      <c r="N261">
        <v>0</v>
      </c>
      <c r="O261">
        <v>50</v>
      </c>
      <c r="P261">
        <v>0</v>
      </c>
      <c r="Q261">
        <v>0</v>
      </c>
      <c r="R261">
        <v>140</v>
      </c>
      <c r="S261">
        <v>8.9072060000000008E-3</v>
      </c>
      <c r="T261">
        <v>83</v>
      </c>
      <c r="U261">
        <v>46553760</v>
      </c>
      <c r="V261">
        <v>10.454280000000001</v>
      </c>
      <c r="W261">
        <v>-1</v>
      </c>
      <c r="Y261">
        <v>4.0000000000000002E-4</v>
      </c>
      <c r="Z261">
        <v>0.65</v>
      </c>
      <c r="AA261">
        <v>0.67</v>
      </c>
      <c r="AB261">
        <v>10</v>
      </c>
      <c r="AC261">
        <v>0.3</v>
      </c>
      <c r="AD261">
        <v>1.768</v>
      </c>
      <c r="AE261">
        <v>250</v>
      </c>
      <c r="AF261">
        <v>326.92</v>
      </c>
      <c r="AG261">
        <v>201.923076923076</v>
      </c>
      <c r="AH261">
        <v>30</v>
      </c>
      <c r="AI261">
        <v>481.92307599999998</v>
      </c>
      <c r="AJ261">
        <v>19.9574</v>
      </c>
      <c r="AK261">
        <v>175</v>
      </c>
      <c r="AL261">
        <v>0</v>
      </c>
      <c r="AM261">
        <v>50</v>
      </c>
      <c r="AN261">
        <v>0</v>
      </c>
      <c r="AO261">
        <v>0</v>
      </c>
      <c r="AP261">
        <v>8169</v>
      </c>
      <c r="AQ261">
        <v>152.98429999999999</v>
      </c>
      <c r="AR261">
        <v>27</v>
      </c>
      <c r="AS261">
        <v>881.72879999999998</v>
      </c>
      <c r="AT261">
        <v>5.9570340000000002</v>
      </c>
      <c r="AU261">
        <v>-1</v>
      </c>
    </row>
    <row r="262" spans="1:47" x14ac:dyDescent="0.3">
      <c r="A262">
        <v>4.0000000000000002E-4</v>
      </c>
      <c r="B262">
        <v>0.65</v>
      </c>
      <c r="C262">
        <v>0.67</v>
      </c>
      <c r="D262">
        <v>10</v>
      </c>
      <c r="E262">
        <v>0.3</v>
      </c>
      <c r="F262">
        <v>1.768</v>
      </c>
      <c r="G262">
        <v>250</v>
      </c>
      <c r="H262">
        <v>326.92</v>
      </c>
      <c r="I262">
        <v>201.923076923076</v>
      </c>
      <c r="J262">
        <v>40</v>
      </c>
      <c r="K262">
        <v>491.92307599999998</v>
      </c>
      <c r="L262">
        <v>19.582840000000001</v>
      </c>
      <c r="M262">
        <v>175</v>
      </c>
      <c r="N262">
        <v>0</v>
      </c>
      <c r="O262">
        <v>50</v>
      </c>
      <c r="P262">
        <v>0</v>
      </c>
      <c r="Q262">
        <v>0</v>
      </c>
      <c r="R262">
        <v>4</v>
      </c>
      <c r="S262">
        <v>1.220613E-4</v>
      </c>
      <c r="T262">
        <v>66</v>
      </c>
      <c r="U262">
        <v>2701370000</v>
      </c>
      <c r="V262">
        <v>9.3197329999999994</v>
      </c>
      <c r="W262">
        <v>-1</v>
      </c>
      <c r="Y262">
        <v>4.0000000000000002E-4</v>
      </c>
      <c r="Z262">
        <v>0.65</v>
      </c>
      <c r="AA262">
        <v>0.67</v>
      </c>
      <c r="AB262">
        <v>10</v>
      </c>
      <c r="AC262">
        <v>0.3</v>
      </c>
      <c r="AD262">
        <v>1.768</v>
      </c>
      <c r="AE262">
        <v>250</v>
      </c>
      <c r="AF262">
        <v>326.92</v>
      </c>
      <c r="AG262">
        <v>201.923076923076</v>
      </c>
      <c r="AH262">
        <v>40</v>
      </c>
      <c r="AI262">
        <v>491.92307599999998</v>
      </c>
      <c r="AJ262">
        <v>19.582840000000001</v>
      </c>
      <c r="AK262">
        <v>175</v>
      </c>
      <c r="AL262">
        <v>0</v>
      </c>
      <c r="AM262">
        <v>50</v>
      </c>
      <c r="AN262">
        <v>0</v>
      </c>
      <c r="AO262">
        <v>0</v>
      </c>
      <c r="AP262">
        <v>8197</v>
      </c>
      <c r="AQ262">
        <v>161.1431</v>
      </c>
      <c r="AR262">
        <v>23</v>
      </c>
      <c r="AS262">
        <v>713.07339999999999</v>
      </c>
      <c r="AT262">
        <v>5.4977260000000001</v>
      </c>
      <c r="AU262">
        <v>-1</v>
      </c>
    </row>
    <row r="263" spans="1:47" x14ac:dyDescent="0.3">
      <c r="A263">
        <v>4.0000000000000002E-4</v>
      </c>
      <c r="B263">
        <v>0.65</v>
      </c>
      <c r="C263">
        <v>0.67</v>
      </c>
      <c r="D263">
        <v>10</v>
      </c>
      <c r="E263">
        <v>0.3</v>
      </c>
      <c r="F263">
        <v>1.768</v>
      </c>
      <c r="G263">
        <v>250</v>
      </c>
      <c r="H263">
        <v>326.92</v>
      </c>
      <c r="I263">
        <v>201.923076923076</v>
      </c>
      <c r="J263">
        <v>50</v>
      </c>
      <c r="K263">
        <v>501.92307599999998</v>
      </c>
      <c r="L263">
        <v>19.22156</v>
      </c>
      <c r="M263">
        <v>175</v>
      </c>
      <c r="N263">
        <v>0</v>
      </c>
      <c r="O263">
        <v>50</v>
      </c>
      <c r="P263">
        <v>0</v>
      </c>
      <c r="Q263">
        <v>0</v>
      </c>
      <c r="R263">
        <v>0</v>
      </c>
      <c r="S263">
        <v>0</v>
      </c>
      <c r="T263">
        <v>66</v>
      </c>
      <c r="U263">
        <v>2701370000</v>
      </c>
      <c r="V263">
        <v>9.3197329999999994</v>
      </c>
      <c r="W263">
        <v>-1</v>
      </c>
      <c r="Y263">
        <v>4.0000000000000002E-4</v>
      </c>
      <c r="Z263">
        <v>0.65</v>
      </c>
      <c r="AA263">
        <v>0.67</v>
      </c>
      <c r="AB263">
        <v>10</v>
      </c>
      <c r="AC263">
        <v>0.3</v>
      </c>
      <c r="AD263">
        <v>1.768</v>
      </c>
      <c r="AE263">
        <v>250</v>
      </c>
      <c r="AF263">
        <v>326.92</v>
      </c>
      <c r="AG263">
        <v>201.923076923076</v>
      </c>
      <c r="AH263">
        <v>50</v>
      </c>
      <c r="AI263">
        <v>501.92307599999998</v>
      </c>
      <c r="AJ263">
        <v>19.22156</v>
      </c>
      <c r="AK263">
        <v>175</v>
      </c>
      <c r="AL263">
        <v>0</v>
      </c>
      <c r="AM263">
        <v>50</v>
      </c>
      <c r="AN263">
        <v>0</v>
      </c>
      <c r="AO263">
        <v>0</v>
      </c>
      <c r="AP263">
        <v>8195</v>
      </c>
      <c r="AQ263">
        <v>162.1823</v>
      </c>
      <c r="AR263">
        <v>38</v>
      </c>
      <c r="AS263">
        <v>1170.5719999999999</v>
      </c>
      <c r="AT263">
        <v>7.0683790000000002</v>
      </c>
      <c r="AU263">
        <v>-1</v>
      </c>
    </row>
    <row r="264" spans="1:47" x14ac:dyDescent="0.3">
      <c r="A264">
        <v>4.0000000000000002E-4</v>
      </c>
      <c r="B264">
        <v>0.65</v>
      </c>
      <c r="C264">
        <v>0.67</v>
      </c>
      <c r="D264">
        <v>10</v>
      </c>
      <c r="E264">
        <v>0.3</v>
      </c>
      <c r="F264">
        <v>1.768</v>
      </c>
      <c r="G264">
        <v>250</v>
      </c>
      <c r="H264">
        <v>326.92</v>
      </c>
      <c r="I264">
        <v>201.923076923076</v>
      </c>
      <c r="J264">
        <v>60</v>
      </c>
      <c r="K264">
        <v>511.92307599999998</v>
      </c>
      <c r="L264">
        <v>18.872900000000001</v>
      </c>
      <c r="M264">
        <v>175</v>
      </c>
      <c r="N264">
        <v>0</v>
      </c>
      <c r="O264">
        <v>50</v>
      </c>
      <c r="P264">
        <v>0</v>
      </c>
      <c r="Q264">
        <v>0</v>
      </c>
      <c r="R264">
        <v>0</v>
      </c>
      <c r="S264">
        <v>0</v>
      </c>
      <c r="T264">
        <v>66</v>
      </c>
      <c r="U264">
        <v>2701370000</v>
      </c>
      <c r="V264">
        <v>9.3197329999999994</v>
      </c>
      <c r="W264">
        <v>-1</v>
      </c>
      <c r="Y264">
        <v>4.0000000000000002E-4</v>
      </c>
      <c r="Z264">
        <v>0.65</v>
      </c>
      <c r="AA264">
        <v>0.67</v>
      </c>
      <c r="AB264">
        <v>10</v>
      </c>
      <c r="AC264">
        <v>0.3</v>
      </c>
      <c r="AD264">
        <v>1.768</v>
      </c>
      <c r="AE264">
        <v>250</v>
      </c>
      <c r="AF264">
        <v>326.92</v>
      </c>
      <c r="AG264">
        <v>201.923076923076</v>
      </c>
      <c r="AH264">
        <v>60</v>
      </c>
      <c r="AI264">
        <v>511.92307599999998</v>
      </c>
      <c r="AJ264">
        <v>18.872900000000001</v>
      </c>
      <c r="AK264">
        <v>175</v>
      </c>
      <c r="AL264">
        <v>0</v>
      </c>
      <c r="AM264">
        <v>50</v>
      </c>
      <c r="AN264">
        <v>0</v>
      </c>
      <c r="AO264">
        <v>0</v>
      </c>
      <c r="AP264">
        <v>8277</v>
      </c>
      <c r="AQ264">
        <v>168.34119999999999</v>
      </c>
      <c r="AR264">
        <v>23</v>
      </c>
      <c r="AS264">
        <v>682.58309999999904</v>
      </c>
      <c r="AT264">
        <v>5.4977260000000001</v>
      </c>
      <c r="AU264">
        <v>-1</v>
      </c>
    </row>
    <row r="265" spans="1:47" x14ac:dyDescent="0.3">
      <c r="A265">
        <v>4.0000000000000002E-4</v>
      </c>
      <c r="B265">
        <v>0.65</v>
      </c>
      <c r="C265">
        <v>0.67</v>
      </c>
      <c r="D265">
        <v>10</v>
      </c>
      <c r="E265">
        <v>0.3</v>
      </c>
      <c r="F265">
        <v>1.768</v>
      </c>
      <c r="G265">
        <v>250</v>
      </c>
      <c r="H265">
        <v>326.92</v>
      </c>
      <c r="I265">
        <v>201.923076923076</v>
      </c>
      <c r="J265">
        <v>70</v>
      </c>
      <c r="K265">
        <v>521.92307600000004</v>
      </c>
      <c r="L265">
        <v>18.53622</v>
      </c>
      <c r="M265">
        <v>175</v>
      </c>
      <c r="N265">
        <v>0</v>
      </c>
      <c r="O265">
        <v>50</v>
      </c>
      <c r="P265">
        <v>0</v>
      </c>
      <c r="Q265">
        <v>0</v>
      </c>
      <c r="R265">
        <v>0</v>
      </c>
      <c r="S265">
        <v>0</v>
      </c>
      <c r="T265">
        <v>66</v>
      </c>
      <c r="U265">
        <v>2701370000</v>
      </c>
      <c r="V265">
        <v>9.3197329999999994</v>
      </c>
      <c r="W265">
        <v>-1</v>
      </c>
      <c r="Y265">
        <v>4.0000000000000002E-4</v>
      </c>
      <c r="Z265">
        <v>0.65</v>
      </c>
      <c r="AA265">
        <v>0.67</v>
      </c>
      <c r="AB265">
        <v>10</v>
      </c>
      <c r="AC265">
        <v>0.3</v>
      </c>
      <c r="AD265">
        <v>1.768</v>
      </c>
      <c r="AE265">
        <v>250</v>
      </c>
      <c r="AF265">
        <v>326.92</v>
      </c>
      <c r="AG265">
        <v>201.923076923076</v>
      </c>
      <c r="AH265">
        <v>70</v>
      </c>
      <c r="AI265">
        <v>521.92307600000004</v>
      </c>
      <c r="AJ265">
        <v>18.53622</v>
      </c>
      <c r="AK265">
        <v>175</v>
      </c>
      <c r="AL265">
        <v>0</v>
      </c>
      <c r="AM265">
        <v>50</v>
      </c>
      <c r="AN265">
        <v>0</v>
      </c>
      <c r="AO265">
        <v>0</v>
      </c>
      <c r="AP265">
        <v>2714</v>
      </c>
      <c r="AQ265">
        <v>54.635660000000001</v>
      </c>
      <c r="AR265">
        <v>18</v>
      </c>
      <c r="AS265">
        <v>1645.942</v>
      </c>
      <c r="AT265">
        <v>4.8631669999999998</v>
      </c>
      <c r="AU265">
        <v>-1</v>
      </c>
    </row>
    <row r="266" spans="1:47" x14ac:dyDescent="0.3">
      <c r="A266">
        <v>4.0000000000000002E-4</v>
      </c>
      <c r="B266">
        <v>0.65</v>
      </c>
      <c r="C266">
        <v>0.67</v>
      </c>
      <c r="D266">
        <v>10</v>
      </c>
      <c r="E266">
        <v>0.3</v>
      </c>
      <c r="F266">
        <v>1.768</v>
      </c>
      <c r="G266">
        <v>250</v>
      </c>
      <c r="H266">
        <v>326.92</v>
      </c>
      <c r="I266">
        <v>201.923076923076</v>
      </c>
      <c r="J266">
        <v>80</v>
      </c>
      <c r="K266">
        <v>531.92307600000004</v>
      </c>
      <c r="L266">
        <v>18.210940000000001</v>
      </c>
      <c r="M266">
        <v>175</v>
      </c>
      <c r="N266">
        <v>0</v>
      </c>
      <c r="O266">
        <v>50</v>
      </c>
      <c r="P266">
        <v>0</v>
      </c>
      <c r="Q266">
        <v>0</v>
      </c>
      <c r="R266">
        <v>0</v>
      </c>
      <c r="S266">
        <v>0</v>
      </c>
      <c r="T266">
        <v>66</v>
      </c>
      <c r="U266">
        <v>2701370000</v>
      </c>
      <c r="V266">
        <v>9.3197329999999994</v>
      </c>
      <c r="W266">
        <v>-1</v>
      </c>
      <c r="Y266">
        <v>4.0000000000000002E-4</v>
      </c>
      <c r="Z266">
        <v>0.65</v>
      </c>
      <c r="AA266">
        <v>0.67</v>
      </c>
      <c r="AB266">
        <v>10</v>
      </c>
      <c r="AC266">
        <v>0.3</v>
      </c>
      <c r="AD266">
        <v>1.768</v>
      </c>
      <c r="AE266">
        <v>250</v>
      </c>
      <c r="AF266">
        <v>326.92</v>
      </c>
      <c r="AG266">
        <v>201.923076923076</v>
      </c>
      <c r="AH266">
        <v>80</v>
      </c>
      <c r="AI266">
        <v>531.92307600000004</v>
      </c>
      <c r="AJ266">
        <v>18.210940000000001</v>
      </c>
      <c r="AK266">
        <v>175</v>
      </c>
      <c r="AL266">
        <v>0</v>
      </c>
      <c r="AM266">
        <v>50</v>
      </c>
      <c r="AN266">
        <v>0</v>
      </c>
      <c r="AO266">
        <v>0</v>
      </c>
      <c r="AP266">
        <v>2652</v>
      </c>
      <c r="AQ266">
        <v>56.1661</v>
      </c>
      <c r="AR266">
        <v>38</v>
      </c>
      <c r="AS266">
        <v>3380.0839999999998</v>
      </c>
      <c r="AT266">
        <v>7.0683790000000002</v>
      </c>
      <c r="AU266">
        <v>-1</v>
      </c>
    </row>
    <row r="267" spans="1:47" x14ac:dyDescent="0.3">
      <c r="A267">
        <v>4.0000000000000002E-4</v>
      </c>
      <c r="B267">
        <v>0.65</v>
      </c>
      <c r="C267">
        <v>0.67</v>
      </c>
      <c r="D267">
        <v>10</v>
      </c>
      <c r="E267">
        <v>0.3</v>
      </c>
      <c r="F267">
        <v>1.768</v>
      </c>
      <c r="G267">
        <v>250</v>
      </c>
      <c r="H267">
        <v>326.92</v>
      </c>
      <c r="I267">
        <v>201.923076923076</v>
      </c>
      <c r="J267">
        <v>90</v>
      </c>
      <c r="K267">
        <v>541.92307600000004</v>
      </c>
      <c r="L267">
        <v>17.896509999999999</v>
      </c>
      <c r="M267">
        <v>175</v>
      </c>
      <c r="N267">
        <v>0</v>
      </c>
      <c r="O267">
        <v>50</v>
      </c>
      <c r="P267">
        <v>0</v>
      </c>
      <c r="Q267">
        <v>0</v>
      </c>
      <c r="R267">
        <v>0</v>
      </c>
      <c r="S267">
        <v>0</v>
      </c>
      <c r="T267">
        <v>66</v>
      </c>
      <c r="U267">
        <v>2701370000</v>
      </c>
      <c r="V267">
        <v>9.3197329999999994</v>
      </c>
      <c r="W267">
        <v>-1</v>
      </c>
      <c r="Y267">
        <v>4.0000000000000002E-4</v>
      </c>
      <c r="Z267">
        <v>0.65</v>
      </c>
      <c r="AA267">
        <v>0.67</v>
      </c>
      <c r="AB267">
        <v>10</v>
      </c>
      <c r="AC267">
        <v>0.3</v>
      </c>
      <c r="AD267">
        <v>1.768</v>
      </c>
      <c r="AE267">
        <v>250</v>
      </c>
      <c r="AF267">
        <v>326.92</v>
      </c>
      <c r="AG267">
        <v>201.923076923076</v>
      </c>
      <c r="AH267">
        <v>90</v>
      </c>
      <c r="AI267">
        <v>541.92307600000004</v>
      </c>
      <c r="AJ267">
        <v>17.896509999999999</v>
      </c>
      <c r="AK267">
        <v>175</v>
      </c>
      <c r="AL267">
        <v>0</v>
      </c>
      <c r="AM267">
        <v>50</v>
      </c>
      <c r="AN267">
        <v>0</v>
      </c>
      <c r="AO267">
        <v>0</v>
      </c>
      <c r="AP267">
        <v>2661</v>
      </c>
      <c r="AQ267">
        <v>57.678350000000002</v>
      </c>
      <c r="AR267">
        <v>15</v>
      </c>
      <c r="AS267">
        <v>1299.261</v>
      </c>
      <c r="AT267">
        <v>4.439222</v>
      </c>
      <c r="AU267">
        <v>-1</v>
      </c>
    </row>
    <row r="268" spans="1:47" x14ac:dyDescent="0.3">
      <c r="A268">
        <v>4.0000000000000002E-4</v>
      </c>
      <c r="B268">
        <v>0.65</v>
      </c>
      <c r="C268">
        <v>0.67</v>
      </c>
      <c r="D268">
        <v>10</v>
      </c>
      <c r="E268">
        <v>0.3</v>
      </c>
      <c r="F268">
        <v>1.768</v>
      </c>
      <c r="G268">
        <v>250</v>
      </c>
      <c r="H268">
        <v>326.92</v>
      </c>
      <c r="I268">
        <v>201.923076923076</v>
      </c>
      <c r="J268">
        <v>100</v>
      </c>
      <c r="K268">
        <v>551.92307600000004</v>
      </c>
      <c r="L268">
        <v>17.592420000000001</v>
      </c>
      <c r="M268">
        <v>175</v>
      </c>
      <c r="N268">
        <v>0</v>
      </c>
      <c r="O268">
        <v>50</v>
      </c>
      <c r="P268">
        <v>0</v>
      </c>
      <c r="Q268">
        <v>0</v>
      </c>
      <c r="R268">
        <v>0</v>
      </c>
      <c r="S268">
        <v>0</v>
      </c>
      <c r="T268">
        <v>66</v>
      </c>
      <c r="U268">
        <v>2701370000</v>
      </c>
      <c r="V268">
        <v>9.3197329999999994</v>
      </c>
      <c r="W268">
        <v>-1</v>
      </c>
      <c r="Y268">
        <v>4.0000000000000002E-4</v>
      </c>
      <c r="Z268">
        <v>0.65</v>
      </c>
      <c r="AA268">
        <v>0.67</v>
      </c>
      <c r="AB268">
        <v>10</v>
      </c>
      <c r="AC268">
        <v>0.3</v>
      </c>
      <c r="AD268">
        <v>1.768</v>
      </c>
      <c r="AE268">
        <v>250</v>
      </c>
      <c r="AF268">
        <v>326.92</v>
      </c>
      <c r="AG268">
        <v>201.923076923076</v>
      </c>
      <c r="AH268">
        <v>100</v>
      </c>
      <c r="AI268">
        <v>551.92307600000004</v>
      </c>
      <c r="AJ268">
        <v>17.592420000000001</v>
      </c>
      <c r="AK268">
        <v>175</v>
      </c>
      <c r="AL268">
        <v>0</v>
      </c>
      <c r="AM268">
        <v>50</v>
      </c>
      <c r="AN268">
        <v>0</v>
      </c>
      <c r="AO268">
        <v>0</v>
      </c>
      <c r="AP268">
        <v>2804</v>
      </c>
      <c r="AQ268">
        <v>60.965820000000001</v>
      </c>
      <c r="AR268">
        <v>25</v>
      </c>
      <c r="AS268">
        <v>2048.6689999999999</v>
      </c>
      <c r="AT268">
        <v>5.7319680000000002</v>
      </c>
      <c r="AU268">
        <v>-1</v>
      </c>
    </row>
    <row r="269" spans="1:47" x14ac:dyDescent="0.3">
      <c r="A269">
        <v>4.0000000000000002E-4</v>
      </c>
      <c r="B269">
        <v>0.65</v>
      </c>
      <c r="C269">
        <v>0.67</v>
      </c>
      <c r="D269">
        <v>10</v>
      </c>
      <c r="E269">
        <v>0.3</v>
      </c>
      <c r="F269">
        <v>1.768</v>
      </c>
      <c r="G269">
        <v>250</v>
      </c>
      <c r="H269">
        <v>326.92</v>
      </c>
      <c r="I269">
        <v>201.923076923076</v>
      </c>
      <c r="J269">
        <v>0</v>
      </c>
      <c r="K269">
        <v>451.92307599999998</v>
      </c>
      <c r="L269">
        <v>21.168089999999999</v>
      </c>
      <c r="M269">
        <v>175</v>
      </c>
      <c r="N269">
        <v>0</v>
      </c>
      <c r="O269">
        <v>50</v>
      </c>
      <c r="P269">
        <v>0</v>
      </c>
      <c r="Q269">
        <v>0</v>
      </c>
      <c r="R269">
        <v>2488</v>
      </c>
      <c r="S269">
        <v>6.165635</v>
      </c>
      <c r="T269">
        <v>81</v>
      </c>
      <c r="U269">
        <v>65633.47</v>
      </c>
      <c r="V269">
        <v>10.327209999999999</v>
      </c>
      <c r="W269">
        <v>-1</v>
      </c>
      <c r="Y269">
        <v>4.0000000000000002E-4</v>
      </c>
      <c r="Z269">
        <v>0.65</v>
      </c>
      <c r="AA269">
        <v>0.67</v>
      </c>
      <c r="AB269">
        <v>10</v>
      </c>
      <c r="AC269">
        <v>0.3</v>
      </c>
      <c r="AD269">
        <v>1.768</v>
      </c>
      <c r="AE269">
        <v>250</v>
      </c>
      <c r="AF269">
        <v>326.92</v>
      </c>
      <c r="AG269">
        <v>201.923076923076</v>
      </c>
      <c r="AH269">
        <v>0</v>
      </c>
      <c r="AI269">
        <v>451.92307599999998</v>
      </c>
      <c r="AJ269">
        <v>21.168089999999999</v>
      </c>
      <c r="AK269">
        <v>175</v>
      </c>
      <c r="AL269">
        <v>0</v>
      </c>
      <c r="AM269">
        <v>50</v>
      </c>
      <c r="AN269">
        <v>0</v>
      </c>
      <c r="AO269">
        <v>0</v>
      </c>
      <c r="AP269">
        <v>8368</v>
      </c>
      <c r="AQ269">
        <v>142.863</v>
      </c>
      <c r="AR269">
        <v>26</v>
      </c>
      <c r="AS269">
        <v>909.22580000000005</v>
      </c>
      <c r="AT269">
        <v>5.84558</v>
      </c>
      <c r="AU269">
        <v>-1</v>
      </c>
    </row>
    <row r="270" spans="1:47" x14ac:dyDescent="0.3">
      <c r="A270" t="s">
        <v>74</v>
      </c>
      <c r="B270" t="s">
        <v>74</v>
      </c>
      <c r="C270" t="s">
        <v>74</v>
      </c>
      <c r="D270" t="s">
        <v>74</v>
      </c>
      <c r="E270" t="s">
        <v>74</v>
      </c>
      <c r="F270" t="s">
        <v>74</v>
      </c>
      <c r="G270" t="s">
        <v>75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74</v>
      </c>
      <c r="N270">
        <v>70</v>
      </c>
      <c r="Y270" t="s">
        <v>74</v>
      </c>
      <c r="Z270" t="s">
        <v>74</v>
      </c>
      <c r="AA270" t="s">
        <v>74</v>
      </c>
      <c r="AB270" t="s">
        <v>74</v>
      </c>
      <c r="AC270" t="s">
        <v>74</v>
      </c>
      <c r="AD270" t="s">
        <v>74</v>
      </c>
      <c r="AE270" t="s">
        <v>75</v>
      </c>
      <c r="AF270" t="s">
        <v>74</v>
      </c>
      <c r="AG270" t="s">
        <v>74</v>
      </c>
      <c r="AH270" t="s">
        <v>74</v>
      </c>
      <c r="AI270" t="s">
        <v>74</v>
      </c>
      <c r="AJ270" t="s">
        <v>74</v>
      </c>
      <c r="AK270" t="s">
        <v>74</v>
      </c>
      <c r="AL270">
        <v>70</v>
      </c>
    </row>
    <row r="271" spans="1:47" x14ac:dyDescent="0.3">
      <c r="A271">
        <v>4.0000000000000002E-4</v>
      </c>
      <c r="B271">
        <v>0.65</v>
      </c>
      <c r="C271">
        <v>0.67</v>
      </c>
      <c r="D271">
        <v>10</v>
      </c>
      <c r="E271">
        <v>0.3</v>
      </c>
      <c r="F271">
        <v>1.768</v>
      </c>
      <c r="G271">
        <v>250</v>
      </c>
      <c r="H271">
        <v>326.92</v>
      </c>
      <c r="I271">
        <v>201.923076923076</v>
      </c>
      <c r="J271">
        <v>0</v>
      </c>
      <c r="K271">
        <v>451.92307599999998</v>
      </c>
      <c r="L271">
        <v>23.339680000000001</v>
      </c>
      <c r="M271">
        <v>195</v>
      </c>
      <c r="N271">
        <v>0</v>
      </c>
      <c r="O271">
        <v>70</v>
      </c>
      <c r="P271">
        <v>0</v>
      </c>
      <c r="Q271">
        <v>0</v>
      </c>
      <c r="R271">
        <v>6990</v>
      </c>
      <c r="S271">
        <v>94.353790000000004</v>
      </c>
      <c r="T271">
        <v>135</v>
      </c>
      <c r="U271">
        <v>7148.1319999999996</v>
      </c>
      <c r="V271">
        <v>13.344469999999999</v>
      </c>
      <c r="W271">
        <v>-1</v>
      </c>
      <c r="Y271">
        <v>4.0000000000000002E-4</v>
      </c>
      <c r="Z271">
        <v>0.65</v>
      </c>
      <c r="AA271">
        <v>0.67</v>
      </c>
      <c r="AB271">
        <v>10</v>
      </c>
      <c r="AC271">
        <v>0.3</v>
      </c>
      <c r="AD271">
        <v>1.768</v>
      </c>
      <c r="AE271">
        <v>250</v>
      </c>
      <c r="AF271">
        <v>326.92</v>
      </c>
      <c r="AG271">
        <v>201.923076923076</v>
      </c>
      <c r="AH271">
        <v>0</v>
      </c>
      <c r="AI271">
        <v>451.92307599999998</v>
      </c>
      <c r="AJ271">
        <v>23.339680000000001</v>
      </c>
      <c r="AK271">
        <v>195</v>
      </c>
      <c r="AL271">
        <v>0</v>
      </c>
      <c r="AM271">
        <v>70</v>
      </c>
      <c r="AN271">
        <v>0</v>
      </c>
      <c r="AO271">
        <v>0</v>
      </c>
      <c r="AP271">
        <v>6995</v>
      </c>
      <c r="AQ271">
        <v>94.309920000000005</v>
      </c>
      <c r="AR271">
        <v>83</v>
      </c>
      <c r="AS271">
        <v>4396.8220000000001</v>
      </c>
      <c r="AT271">
        <v>10.454280000000001</v>
      </c>
      <c r="AU271">
        <v>-1</v>
      </c>
    </row>
    <row r="272" spans="1:47" x14ac:dyDescent="0.3">
      <c r="A272">
        <v>4.0000000000000002E-4</v>
      </c>
      <c r="B272">
        <v>0.65</v>
      </c>
      <c r="C272">
        <v>0.67</v>
      </c>
      <c r="D272">
        <v>10</v>
      </c>
      <c r="E272">
        <v>0.3</v>
      </c>
      <c r="F272">
        <v>1.768</v>
      </c>
      <c r="G272">
        <v>250</v>
      </c>
      <c r="H272">
        <v>326.92</v>
      </c>
      <c r="I272">
        <v>201.923076923076</v>
      </c>
      <c r="J272">
        <v>10</v>
      </c>
      <c r="K272">
        <v>461.92307599999998</v>
      </c>
      <c r="L272">
        <v>22.886949999999999</v>
      </c>
      <c r="M272">
        <v>195</v>
      </c>
      <c r="N272">
        <v>0</v>
      </c>
      <c r="O272">
        <v>70</v>
      </c>
      <c r="P272">
        <v>0</v>
      </c>
      <c r="Q272">
        <v>0</v>
      </c>
      <c r="R272">
        <v>6620</v>
      </c>
      <c r="S272">
        <v>87.055269999999993</v>
      </c>
      <c r="T272">
        <v>183</v>
      </c>
      <c r="U272">
        <v>10502.05</v>
      </c>
      <c r="V272">
        <v>15.549329999999999</v>
      </c>
      <c r="W272">
        <v>-1</v>
      </c>
      <c r="Y272">
        <v>4.0000000000000002E-4</v>
      </c>
      <c r="Z272">
        <v>0.65</v>
      </c>
      <c r="AA272">
        <v>0.67</v>
      </c>
      <c r="AB272">
        <v>10</v>
      </c>
      <c r="AC272">
        <v>0.3</v>
      </c>
      <c r="AD272">
        <v>1.768</v>
      </c>
      <c r="AE272">
        <v>250</v>
      </c>
      <c r="AF272">
        <v>326.92</v>
      </c>
      <c r="AG272">
        <v>201.923076923076</v>
      </c>
      <c r="AH272">
        <v>10</v>
      </c>
      <c r="AI272">
        <v>461.92307599999998</v>
      </c>
      <c r="AJ272">
        <v>22.886949999999999</v>
      </c>
      <c r="AK272">
        <v>195</v>
      </c>
      <c r="AL272">
        <v>0</v>
      </c>
      <c r="AM272">
        <v>70</v>
      </c>
      <c r="AN272">
        <v>0</v>
      </c>
      <c r="AO272">
        <v>0</v>
      </c>
      <c r="AP272">
        <v>6679</v>
      </c>
      <c r="AQ272">
        <v>91.973470000000006</v>
      </c>
      <c r="AR272">
        <v>48</v>
      </c>
      <c r="AS272">
        <v>2607.335</v>
      </c>
      <c r="AT272">
        <v>7.9455010000000001</v>
      </c>
      <c r="AU272">
        <v>-1</v>
      </c>
    </row>
    <row r="273" spans="1:47" x14ac:dyDescent="0.3">
      <c r="A273">
        <v>4.0000000000000002E-4</v>
      </c>
      <c r="B273">
        <v>0.65</v>
      </c>
      <c r="C273">
        <v>0.67</v>
      </c>
      <c r="D273">
        <v>10</v>
      </c>
      <c r="E273">
        <v>0.3</v>
      </c>
      <c r="F273">
        <v>1.768</v>
      </c>
      <c r="G273">
        <v>250</v>
      </c>
      <c r="H273">
        <v>326.92</v>
      </c>
      <c r="I273">
        <v>201.923076923076</v>
      </c>
      <c r="J273">
        <v>20</v>
      </c>
      <c r="K273">
        <v>471.92307599999998</v>
      </c>
      <c r="L273">
        <v>22.45055</v>
      </c>
      <c r="M273">
        <v>195</v>
      </c>
      <c r="N273">
        <v>0</v>
      </c>
      <c r="O273">
        <v>70</v>
      </c>
      <c r="P273">
        <v>0</v>
      </c>
      <c r="Q273">
        <v>0</v>
      </c>
      <c r="R273">
        <v>6071</v>
      </c>
      <c r="S273">
        <v>51.5625</v>
      </c>
      <c r="T273">
        <v>184</v>
      </c>
      <c r="U273">
        <v>17827.97</v>
      </c>
      <c r="V273">
        <v>15.59202</v>
      </c>
      <c r="W273">
        <v>-1</v>
      </c>
      <c r="Y273">
        <v>4.0000000000000002E-4</v>
      </c>
      <c r="Z273">
        <v>0.65</v>
      </c>
      <c r="AA273">
        <v>0.67</v>
      </c>
      <c r="AB273">
        <v>10</v>
      </c>
      <c r="AC273">
        <v>0.3</v>
      </c>
      <c r="AD273">
        <v>1.768</v>
      </c>
      <c r="AE273">
        <v>250</v>
      </c>
      <c r="AF273">
        <v>326.92</v>
      </c>
      <c r="AG273">
        <v>201.923076923076</v>
      </c>
      <c r="AH273">
        <v>20</v>
      </c>
      <c r="AI273">
        <v>471.92307599999998</v>
      </c>
      <c r="AJ273">
        <v>22.45055</v>
      </c>
      <c r="AK273">
        <v>195</v>
      </c>
      <c r="AL273">
        <v>0</v>
      </c>
      <c r="AM273">
        <v>70</v>
      </c>
      <c r="AN273">
        <v>0</v>
      </c>
      <c r="AO273">
        <v>0</v>
      </c>
      <c r="AP273">
        <v>6854</v>
      </c>
      <c r="AQ273">
        <v>99.341210000000004</v>
      </c>
      <c r="AR273">
        <v>46</v>
      </c>
      <c r="AS273">
        <v>2313.3780000000002</v>
      </c>
      <c r="AT273">
        <v>7.7779480000000003</v>
      </c>
      <c r="AU273">
        <v>-1</v>
      </c>
    </row>
    <row r="274" spans="1:47" x14ac:dyDescent="0.3">
      <c r="A274">
        <v>4.0000000000000002E-4</v>
      </c>
      <c r="B274">
        <v>0.65</v>
      </c>
      <c r="C274">
        <v>0.67</v>
      </c>
      <c r="D274">
        <v>10</v>
      </c>
      <c r="E274">
        <v>0.3</v>
      </c>
      <c r="F274">
        <v>1.768</v>
      </c>
      <c r="G274">
        <v>250</v>
      </c>
      <c r="H274">
        <v>326.92</v>
      </c>
      <c r="I274">
        <v>201.923076923076</v>
      </c>
      <c r="J274">
        <v>30</v>
      </c>
      <c r="K274">
        <v>481.92307599999998</v>
      </c>
      <c r="L274">
        <v>22.029669999999999</v>
      </c>
      <c r="M274">
        <v>195</v>
      </c>
      <c r="N274">
        <v>0</v>
      </c>
      <c r="O274">
        <v>70</v>
      </c>
      <c r="P274">
        <v>0</v>
      </c>
      <c r="Q274">
        <v>0</v>
      </c>
      <c r="R274">
        <v>5315</v>
      </c>
      <c r="S274">
        <v>38.934669999999997</v>
      </c>
      <c r="T274">
        <v>184</v>
      </c>
      <c r="U274">
        <v>23610.19</v>
      </c>
      <c r="V274">
        <v>15.59202</v>
      </c>
      <c r="W274">
        <v>-1</v>
      </c>
      <c r="Y274">
        <v>4.0000000000000002E-4</v>
      </c>
      <c r="Z274">
        <v>0.65</v>
      </c>
      <c r="AA274">
        <v>0.67</v>
      </c>
      <c r="AB274">
        <v>10</v>
      </c>
      <c r="AC274">
        <v>0.3</v>
      </c>
      <c r="AD274">
        <v>1.768</v>
      </c>
      <c r="AE274">
        <v>250</v>
      </c>
      <c r="AF274">
        <v>326.92</v>
      </c>
      <c r="AG274">
        <v>201.923076923076</v>
      </c>
      <c r="AH274">
        <v>30</v>
      </c>
      <c r="AI274">
        <v>481.92307599999998</v>
      </c>
      <c r="AJ274">
        <v>22.029669999999999</v>
      </c>
      <c r="AK274">
        <v>195</v>
      </c>
      <c r="AL274">
        <v>0</v>
      </c>
      <c r="AM274">
        <v>70</v>
      </c>
      <c r="AN274">
        <v>0</v>
      </c>
      <c r="AO274">
        <v>0</v>
      </c>
      <c r="AP274">
        <v>6839</v>
      </c>
      <c r="AQ274">
        <v>105.89100000000001</v>
      </c>
      <c r="AR274">
        <v>61</v>
      </c>
      <c r="AS274">
        <v>2877.9870000000001</v>
      </c>
      <c r="AT274">
        <v>8.9590110000000003</v>
      </c>
      <c r="AU274">
        <v>-1</v>
      </c>
    </row>
    <row r="275" spans="1:47" x14ac:dyDescent="0.3">
      <c r="A275">
        <v>4.0000000000000002E-4</v>
      </c>
      <c r="B275">
        <v>0.65</v>
      </c>
      <c r="C275">
        <v>0.67</v>
      </c>
      <c r="D275">
        <v>10</v>
      </c>
      <c r="E275">
        <v>0.3</v>
      </c>
      <c r="F275">
        <v>1.768</v>
      </c>
      <c r="G275">
        <v>250</v>
      </c>
      <c r="H275">
        <v>326.92</v>
      </c>
      <c r="I275">
        <v>201.923076923076</v>
      </c>
      <c r="J275">
        <v>40</v>
      </c>
      <c r="K275">
        <v>491.92307599999998</v>
      </c>
      <c r="L275">
        <v>21.623539999999998</v>
      </c>
      <c r="M275">
        <v>195</v>
      </c>
      <c r="N275">
        <v>0</v>
      </c>
      <c r="O275">
        <v>70</v>
      </c>
      <c r="P275">
        <v>0</v>
      </c>
      <c r="Q275">
        <v>0</v>
      </c>
      <c r="R275">
        <v>4093</v>
      </c>
      <c r="S275">
        <v>18.962479999999999</v>
      </c>
      <c r="T275">
        <v>183</v>
      </c>
      <c r="U275">
        <v>48214.11</v>
      </c>
      <c r="V275">
        <v>15.549329999999999</v>
      </c>
      <c r="W275">
        <v>-1</v>
      </c>
      <c r="Y275">
        <v>4.0000000000000002E-4</v>
      </c>
      <c r="Z275">
        <v>0.65</v>
      </c>
      <c r="AA275">
        <v>0.67</v>
      </c>
      <c r="AB275">
        <v>10</v>
      </c>
      <c r="AC275">
        <v>0.3</v>
      </c>
      <c r="AD275">
        <v>1.768</v>
      </c>
      <c r="AE275">
        <v>250</v>
      </c>
      <c r="AF275">
        <v>326.92</v>
      </c>
      <c r="AG275">
        <v>201.923076923076</v>
      </c>
      <c r="AH275">
        <v>40</v>
      </c>
      <c r="AI275">
        <v>491.92307599999998</v>
      </c>
      <c r="AJ275">
        <v>21.623539999999998</v>
      </c>
      <c r="AK275">
        <v>195</v>
      </c>
      <c r="AL275">
        <v>0</v>
      </c>
      <c r="AM275">
        <v>70</v>
      </c>
      <c r="AN275">
        <v>0</v>
      </c>
      <c r="AO275">
        <v>0</v>
      </c>
      <c r="AP275">
        <v>6717</v>
      </c>
      <c r="AQ275">
        <v>104.81699999999999</v>
      </c>
      <c r="AR275">
        <v>48</v>
      </c>
      <c r="AS275">
        <v>2287.85</v>
      </c>
      <c r="AT275">
        <v>7.9455010000000001</v>
      </c>
      <c r="AU275">
        <v>-1</v>
      </c>
    </row>
    <row r="276" spans="1:47" x14ac:dyDescent="0.3">
      <c r="A276">
        <v>4.0000000000000002E-4</v>
      </c>
      <c r="B276">
        <v>0.65</v>
      </c>
      <c r="C276">
        <v>0.67</v>
      </c>
      <c r="D276">
        <v>10</v>
      </c>
      <c r="E276">
        <v>0.3</v>
      </c>
      <c r="F276">
        <v>1.768</v>
      </c>
      <c r="G276">
        <v>250</v>
      </c>
      <c r="H276">
        <v>326.92</v>
      </c>
      <c r="I276">
        <v>201.923076923076</v>
      </c>
      <c r="J276">
        <v>50</v>
      </c>
      <c r="K276">
        <v>501.92307599999998</v>
      </c>
      <c r="L276">
        <v>21.23143</v>
      </c>
      <c r="M276">
        <v>195</v>
      </c>
      <c r="N276">
        <v>0</v>
      </c>
      <c r="O276">
        <v>70</v>
      </c>
      <c r="P276">
        <v>0</v>
      </c>
      <c r="Q276">
        <v>0</v>
      </c>
      <c r="R276">
        <v>2902</v>
      </c>
      <c r="S276">
        <v>7.0102159999999998</v>
      </c>
      <c r="T276">
        <v>178</v>
      </c>
      <c r="U276">
        <v>126854.7</v>
      </c>
      <c r="V276">
        <v>15.33414</v>
      </c>
      <c r="W276">
        <v>-1</v>
      </c>
      <c r="Y276">
        <v>4.0000000000000002E-4</v>
      </c>
      <c r="Z276">
        <v>0.65</v>
      </c>
      <c r="AA276">
        <v>0.67</v>
      </c>
      <c r="AB276">
        <v>10</v>
      </c>
      <c r="AC276">
        <v>0.3</v>
      </c>
      <c r="AD276">
        <v>1.768</v>
      </c>
      <c r="AE276">
        <v>250</v>
      </c>
      <c r="AF276">
        <v>326.92</v>
      </c>
      <c r="AG276">
        <v>201.923076923076</v>
      </c>
      <c r="AH276">
        <v>50</v>
      </c>
      <c r="AI276">
        <v>501.92307599999998</v>
      </c>
      <c r="AJ276">
        <v>21.23143</v>
      </c>
      <c r="AK276">
        <v>195</v>
      </c>
      <c r="AL276">
        <v>0</v>
      </c>
      <c r="AM276">
        <v>70</v>
      </c>
      <c r="AN276">
        <v>0</v>
      </c>
      <c r="AO276">
        <v>0</v>
      </c>
      <c r="AP276">
        <v>6819</v>
      </c>
      <c r="AQ276">
        <v>107.1203</v>
      </c>
      <c r="AR276">
        <v>60</v>
      </c>
      <c r="AS276">
        <v>2798.3209999999999</v>
      </c>
      <c r="AT276">
        <v>8.8851239999999994</v>
      </c>
      <c r="AU276">
        <v>-1</v>
      </c>
    </row>
    <row r="277" spans="1:47" x14ac:dyDescent="0.3">
      <c r="A277">
        <v>4.0000000000000002E-4</v>
      </c>
      <c r="B277">
        <v>0.65</v>
      </c>
      <c r="C277">
        <v>0.67</v>
      </c>
      <c r="D277">
        <v>10</v>
      </c>
      <c r="E277">
        <v>0.3</v>
      </c>
      <c r="F277">
        <v>1.768</v>
      </c>
      <c r="G277">
        <v>250</v>
      </c>
      <c r="H277">
        <v>326.92</v>
      </c>
      <c r="I277">
        <v>201.923076923076</v>
      </c>
      <c r="J277">
        <v>60</v>
      </c>
      <c r="K277">
        <v>511.92307599999998</v>
      </c>
      <c r="L277">
        <v>20.85266</v>
      </c>
      <c r="M277">
        <v>195</v>
      </c>
      <c r="N277">
        <v>0</v>
      </c>
      <c r="O277">
        <v>70</v>
      </c>
      <c r="P277">
        <v>0</v>
      </c>
      <c r="Q277">
        <v>0</v>
      </c>
      <c r="R277">
        <v>1761</v>
      </c>
      <c r="S277">
        <v>2.2074159999999998</v>
      </c>
      <c r="T277">
        <v>186</v>
      </c>
      <c r="U277">
        <v>420965.9</v>
      </c>
      <c r="V277">
        <v>15.677060000000001</v>
      </c>
      <c r="W277">
        <v>-1</v>
      </c>
      <c r="Y277">
        <v>4.0000000000000002E-4</v>
      </c>
      <c r="Z277">
        <v>0.65</v>
      </c>
      <c r="AA277">
        <v>0.67</v>
      </c>
      <c r="AB277">
        <v>10</v>
      </c>
      <c r="AC277">
        <v>0.3</v>
      </c>
      <c r="AD277">
        <v>1.768</v>
      </c>
      <c r="AE277">
        <v>250</v>
      </c>
      <c r="AF277">
        <v>326.92</v>
      </c>
      <c r="AG277">
        <v>201.923076923076</v>
      </c>
      <c r="AH277">
        <v>60</v>
      </c>
      <c r="AI277">
        <v>511.92307599999998</v>
      </c>
      <c r="AJ277">
        <v>20.85266</v>
      </c>
      <c r="AK277">
        <v>195</v>
      </c>
      <c r="AL277">
        <v>0</v>
      </c>
      <c r="AM277">
        <v>70</v>
      </c>
      <c r="AN277">
        <v>0</v>
      </c>
      <c r="AO277">
        <v>0</v>
      </c>
      <c r="AP277">
        <v>6932</v>
      </c>
      <c r="AQ277">
        <v>114.4311</v>
      </c>
      <c r="AR277">
        <v>59</v>
      </c>
      <c r="AS277">
        <v>2575.8829999999998</v>
      </c>
      <c r="AT277">
        <v>8.8106229999999996</v>
      </c>
      <c r="AU277">
        <v>-1</v>
      </c>
    </row>
    <row r="278" spans="1:47" x14ac:dyDescent="0.3">
      <c r="A278">
        <v>4.0000000000000002E-4</v>
      </c>
      <c r="B278">
        <v>0.65</v>
      </c>
      <c r="C278">
        <v>0.67</v>
      </c>
      <c r="D278">
        <v>10</v>
      </c>
      <c r="E278">
        <v>0.3</v>
      </c>
      <c r="F278">
        <v>1.768</v>
      </c>
      <c r="G278">
        <v>250</v>
      </c>
      <c r="H278">
        <v>326.92</v>
      </c>
      <c r="I278">
        <v>201.923076923076</v>
      </c>
      <c r="J278">
        <v>70</v>
      </c>
      <c r="K278">
        <v>521.92307600000004</v>
      </c>
      <c r="L278">
        <v>20.486599999999999</v>
      </c>
      <c r="M278">
        <v>195</v>
      </c>
      <c r="N278">
        <v>0</v>
      </c>
      <c r="O278">
        <v>70</v>
      </c>
      <c r="P278">
        <v>0</v>
      </c>
      <c r="Q278">
        <v>0</v>
      </c>
      <c r="R278">
        <v>242</v>
      </c>
      <c r="S278">
        <v>0.10501779999999999</v>
      </c>
      <c r="T278">
        <v>239</v>
      </c>
      <c r="U278">
        <v>11369810</v>
      </c>
      <c r="V278">
        <v>17.786760000000001</v>
      </c>
      <c r="W278">
        <v>-1</v>
      </c>
      <c r="Y278">
        <v>4.0000000000000002E-4</v>
      </c>
      <c r="Z278">
        <v>0.65</v>
      </c>
      <c r="AA278">
        <v>0.67</v>
      </c>
      <c r="AB278">
        <v>10</v>
      </c>
      <c r="AC278">
        <v>0.3</v>
      </c>
      <c r="AD278">
        <v>1.768</v>
      </c>
      <c r="AE278">
        <v>250</v>
      </c>
      <c r="AF278">
        <v>326.92</v>
      </c>
      <c r="AG278">
        <v>201.923076923076</v>
      </c>
      <c r="AH278">
        <v>70</v>
      </c>
      <c r="AI278">
        <v>521.92307600000004</v>
      </c>
      <c r="AJ278">
        <v>20.486599999999999</v>
      </c>
      <c r="AK278">
        <v>195</v>
      </c>
      <c r="AL278">
        <v>0</v>
      </c>
      <c r="AM278">
        <v>70</v>
      </c>
      <c r="AN278">
        <v>0</v>
      </c>
      <c r="AO278">
        <v>0</v>
      </c>
      <c r="AP278">
        <v>2317</v>
      </c>
      <c r="AQ278">
        <v>40.594850000000001</v>
      </c>
      <c r="AR278">
        <v>59</v>
      </c>
      <c r="AS278">
        <v>7261.0460000000003</v>
      </c>
      <c r="AT278">
        <v>8.8106229999999996</v>
      </c>
      <c r="AU278">
        <v>-1</v>
      </c>
    </row>
    <row r="279" spans="1:47" x14ac:dyDescent="0.3">
      <c r="A279">
        <v>4.0000000000000002E-4</v>
      </c>
      <c r="B279">
        <v>0.65</v>
      </c>
      <c r="C279">
        <v>0.67</v>
      </c>
      <c r="D279">
        <v>10</v>
      </c>
      <c r="E279">
        <v>0.3</v>
      </c>
      <c r="F279">
        <v>1.768</v>
      </c>
      <c r="G279">
        <v>250</v>
      </c>
      <c r="H279">
        <v>326.92</v>
      </c>
      <c r="I279">
        <v>201.923076923076</v>
      </c>
      <c r="J279">
        <v>80</v>
      </c>
      <c r="K279">
        <v>531.92307600000004</v>
      </c>
      <c r="L279">
        <v>20.132650000000002</v>
      </c>
      <c r="M279">
        <v>195</v>
      </c>
      <c r="N279">
        <v>0</v>
      </c>
      <c r="O279">
        <v>70</v>
      </c>
      <c r="P279">
        <v>0</v>
      </c>
      <c r="Q279">
        <v>0</v>
      </c>
      <c r="R279">
        <v>42</v>
      </c>
      <c r="S279">
        <v>5.483684E-3</v>
      </c>
      <c r="T279">
        <v>244</v>
      </c>
      <c r="U279">
        <v>222298000</v>
      </c>
      <c r="V279">
        <v>17.973369999999999</v>
      </c>
      <c r="W279">
        <v>-1</v>
      </c>
      <c r="Y279">
        <v>4.0000000000000002E-4</v>
      </c>
      <c r="Z279">
        <v>0.65</v>
      </c>
      <c r="AA279">
        <v>0.67</v>
      </c>
      <c r="AB279">
        <v>10</v>
      </c>
      <c r="AC279">
        <v>0.3</v>
      </c>
      <c r="AD279">
        <v>1.768</v>
      </c>
      <c r="AE279">
        <v>250</v>
      </c>
      <c r="AF279">
        <v>326.92</v>
      </c>
      <c r="AG279">
        <v>201.923076923076</v>
      </c>
      <c r="AH279">
        <v>80</v>
      </c>
      <c r="AI279">
        <v>531.92307600000004</v>
      </c>
      <c r="AJ279">
        <v>20.132650000000002</v>
      </c>
      <c r="AK279">
        <v>195</v>
      </c>
      <c r="AL279">
        <v>0</v>
      </c>
      <c r="AM279">
        <v>70</v>
      </c>
      <c r="AN279">
        <v>0</v>
      </c>
      <c r="AO279">
        <v>0</v>
      </c>
      <c r="AP279">
        <v>2266</v>
      </c>
      <c r="AQ279">
        <v>42.199689999999997</v>
      </c>
      <c r="AR279">
        <v>58</v>
      </c>
      <c r="AS279">
        <v>6866.5230000000001</v>
      </c>
      <c r="AT279">
        <v>8.7354909999999997</v>
      </c>
      <c r="AU279">
        <v>-1</v>
      </c>
    </row>
    <row r="280" spans="1:47" x14ac:dyDescent="0.3">
      <c r="A280">
        <v>4.0000000000000002E-4</v>
      </c>
      <c r="B280">
        <v>0.65</v>
      </c>
      <c r="C280">
        <v>0.67</v>
      </c>
      <c r="D280">
        <v>10</v>
      </c>
      <c r="E280">
        <v>0.3</v>
      </c>
      <c r="F280">
        <v>1.768</v>
      </c>
      <c r="G280">
        <v>250</v>
      </c>
      <c r="H280">
        <v>326.92</v>
      </c>
      <c r="I280">
        <v>201.923076923076</v>
      </c>
      <c r="J280">
        <v>90</v>
      </c>
      <c r="K280">
        <v>541.92307600000004</v>
      </c>
      <c r="L280">
        <v>19.790230000000001</v>
      </c>
      <c r="M280">
        <v>195</v>
      </c>
      <c r="N280">
        <v>0</v>
      </c>
      <c r="O280">
        <v>70</v>
      </c>
      <c r="P280">
        <v>0</v>
      </c>
      <c r="Q280">
        <v>0</v>
      </c>
      <c r="R280">
        <v>2</v>
      </c>
      <c r="S280">
        <v>1.4348400000000001E-4</v>
      </c>
      <c r="T280">
        <v>245</v>
      </c>
      <c r="U280">
        <v>8530623000</v>
      </c>
      <c r="V280">
        <v>18.010470000000002</v>
      </c>
      <c r="W280">
        <v>-1</v>
      </c>
      <c r="Y280">
        <v>4.0000000000000002E-4</v>
      </c>
      <c r="Z280">
        <v>0.65</v>
      </c>
      <c r="AA280">
        <v>0.67</v>
      </c>
      <c r="AB280">
        <v>10</v>
      </c>
      <c r="AC280">
        <v>0.3</v>
      </c>
      <c r="AD280">
        <v>1.768</v>
      </c>
      <c r="AE280">
        <v>250</v>
      </c>
      <c r="AF280">
        <v>326.92</v>
      </c>
      <c r="AG280">
        <v>201.923076923076</v>
      </c>
      <c r="AH280">
        <v>90</v>
      </c>
      <c r="AI280">
        <v>541.92307600000004</v>
      </c>
      <c r="AJ280">
        <v>19.790230000000001</v>
      </c>
      <c r="AK280">
        <v>195</v>
      </c>
      <c r="AL280">
        <v>0</v>
      </c>
      <c r="AM280">
        <v>70</v>
      </c>
      <c r="AN280">
        <v>0</v>
      </c>
      <c r="AO280">
        <v>0</v>
      </c>
      <c r="AP280">
        <v>2264</v>
      </c>
      <c r="AQ280">
        <v>42.981999999999999</v>
      </c>
      <c r="AR280">
        <v>42</v>
      </c>
      <c r="AS280">
        <v>4881.8090000000002</v>
      </c>
      <c r="AT280">
        <v>7.4315899999999999</v>
      </c>
      <c r="AU280">
        <v>-1</v>
      </c>
    </row>
    <row r="281" spans="1:47" x14ac:dyDescent="0.3">
      <c r="A281">
        <v>4.0000000000000002E-4</v>
      </c>
      <c r="B281">
        <v>0.65</v>
      </c>
      <c r="C281">
        <v>0.67</v>
      </c>
      <c r="D281">
        <v>10</v>
      </c>
      <c r="E281">
        <v>0.3</v>
      </c>
      <c r="F281">
        <v>1.768</v>
      </c>
      <c r="G281">
        <v>250</v>
      </c>
      <c r="H281">
        <v>326.92</v>
      </c>
      <c r="I281">
        <v>201.923076923076</v>
      </c>
      <c r="J281">
        <v>100</v>
      </c>
      <c r="K281">
        <v>551.92307600000004</v>
      </c>
      <c r="L281">
        <v>19.458819999999999</v>
      </c>
      <c r="M281">
        <v>195</v>
      </c>
      <c r="N281">
        <v>0</v>
      </c>
      <c r="O281">
        <v>70</v>
      </c>
      <c r="P281">
        <v>0</v>
      </c>
      <c r="Q281">
        <v>0</v>
      </c>
      <c r="R281">
        <v>0</v>
      </c>
      <c r="S281">
        <v>0</v>
      </c>
      <c r="T281">
        <v>245</v>
      </c>
      <c r="U281">
        <v>8530623000</v>
      </c>
      <c r="V281">
        <v>18.010470000000002</v>
      </c>
      <c r="W281">
        <v>-1</v>
      </c>
      <c r="Y281">
        <v>4.0000000000000002E-4</v>
      </c>
      <c r="Z281">
        <v>0.65</v>
      </c>
      <c r="AA281">
        <v>0.67</v>
      </c>
      <c r="AB281">
        <v>10</v>
      </c>
      <c r="AC281">
        <v>0.3</v>
      </c>
      <c r="AD281">
        <v>1.768</v>
      </c>
      <c r="AE281">
        <v>250</v>
      </c>
      <c r="AF281">
        <v>326.92</v>
      </c>
      <c r="AG281">
        <v>201.923076923076</v>
      </c>
      <c r="AH281">
        <v>100</v>
      </c>
      <c r="AI281">
        <v>551.92307600000004</v>
      </c>
      <c r="AJ281">
        <v>19.458819999999999</v>
      </c>
      <c r="AK281">
        <v>195</v>
      </c>
      <c r="AL281">
        <v>0</v>
      </c>
      <c r="AM281">
        <v>70</v>
      </c>
      <c r="AN281">
        <v>0</v>
      </c>
      <c r="AO281">
        <v>0</v>
      </c>
      <c r="AP281">
        <v>2176</v>
      </c>
      <c r="AQ281">
        <v>37.672409999999999</v>
      </c>
      <c r="AR281">
        <v>37</v>
      </c>
      <c r="AS281">
        <v>4906.7780000000002</v>
      </c>
      <c r="AT281">
        <v>6.9746379999999997</v>
      </c>
      <c r="AU281">
        <v>-1</v>
      </c>
    </row>
    <row r="282" spans="1:47" x14ac:dyDescent="0.3">
      <c r="A282">
        <v>4.0000000000000002E-4</v>
      </c>
      <c r="B282">
        <v>0.65</v>
      </c>
      <c r="C282">
        <v>0.67</v>
      </c>
      <c r="D282">
        <v>10</v>
      </c>
      <c r="E282">
        <v>0.3</v>
      </c>
      <c r="F282">
        <v>1.768</v>
      </c>
      <c r="G282">
        <v>250</v>
      </c>
      <c r="H282">
        <v>326.92</v>
      </c>
      <c r="I282">
        <v>201.923076923076</v>
      </c>
      <c r="J282">
        <v>0</v>
      </c>
      <c r="K282">
        <v>451.92307599999998</v>
      </c>
      <c r="L282">
        <v>23.339680000000001</v>
      </c>
      <c r="M282">
        <v>195</v>
      </c>
      <c r="N282">
        <v>0</v>
      </c>
      <c r="O282">
        <v>70</v>
      </c>
      <c r="P282">
        <v>0</v>
      </c>
      <c r="Q282">
        <v>0</v>
      </c>
      <c r="R282">
        <v>6990</v>
      </c>
      <c r="S282">
        <v>94.353790000000004</v>
      </c>
      <c r="T282">
        <v>135</v>
      </c>
      <c r="U282">
        <v>7148.1319999999996</v>
      </c>
      <c r="V282">
        <v>13.344469999999999</v>
      </c>
      <c r="W282">
        <v>-1</v>
      </c>
      <c r="Y282">
        <v>4.0000000000000002E-4</v>
      </c>
      <c r="Z282">
        <v>0.65</v>
      </c>
      <c r="AA282">
        <v>0.67</v>
      </c>
      <c r="AB282">
        <v>10</v>
      </c>
      <c r="AC282">
        <v>0.3</v>
      </c>
      <c r="AD282">
        <v>1.768</v>
      </c>
      <c r="AE282">
        <v>250</v>
      </c>
      <c r="AF282">
        <v>326.92</v>
      </c>
      <c r="AG282">
        <v>201.923076923076</v>
      </c>
      <c r="AH282">
        <v>0</v>
      </c>
      <c r="AI282">
        <v>451.92307599999998</v>
      </c>
      <c r="AJ282">
        <v>23.339680000000001</v>
      </c>
      <c r="AK282">
        <v>195</v>
      </c>
      <c r="AL282">
        <v>0</v>
      </c>
      <c r="AM282">
        <v>70</v>
      </c>
      <c r="AN282">
        <v>0</v>
      </c>
      <c r="AO282">
        <v>0</v>
      </c>
      <c r="AP282">
        <v>6995</v>
      </c>
      <c r="AQ282">
        <v>94.309920000000005</v>
      </c>
      <c r="AR282">
        <v>83</v>
      </c>
      <c r="AS282">
        <v>4396.8220000000001</v>
      </c>
      <c r="AT282">
        <v>10.454280000000001</v>
      </c>
      <c r="AU282">
        <v>-1</v>
      </c>
    </row>
    <row r="283" spans="1:47" x14ac:dyDescent="0.3">
      <c r="A283" t="s">
        <v>74</v>
      </c>
      <c r="B283" t="s">
        <v>74</v>
      </c>
      <c r="C283" t="s">
        <v>74</v>
      </c>
      <c r="D283" t="s">
        <v>74</v>
      </c>
      <c r="E283" t="s">
        <v>74</v>
      </c>
      <c r="F283" t="s">
        <v>74</v>
      </c>
      <c r="G283" t="s">
        <v>75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74</v>
      </c>
      <c r="N283">
        <v>90</v>
      </c>
      <c r="Y283" t="s">
        <v>74</v>
      </c>
      <c r="Z283" t="s">
        <v>74</v>
      </c>
      <c r="AA283" t="s">
        <v>74</v>
      </c>
      <c r="AB283" t="s">
        <v>74</v>
      </c>
      <c r="AC283" t="s">
        <v>74</v>
      </c>
      <c r="AD283" t="s">
        <v>74</v>
      </c>
      <c r="AE283" t="s">
        <v>75</v>
      </c>
      <c r="AF283" t="s">
        <v>74</v>
      </c>
      <c r="AG283" t="s">
        <v>74</v>
      </c>
      <c r="AH283" t="s">
        <v>74</v>
      </c>
      <c r="AI283" t="s">
        <v>74</v>
      </c>
      <c r="AJ283" t="s">
        <v>74</v>
      </c>
      <c r="AK283" t="s">
        <v>74</v>
      </c>
      <c r="AL283">
        <v>90</v>
      </c>
    </row>
    <row r="284" spans="1:47" x14ac:dyDescent="0.3">
      <c r="A284">
        <v>4.0000000000000002E-4</v>
      </c>
      <c r="B284">
        <v>0.65</v>
      </c>
      <c r="C284">
        <v>0.67</v>
      </c>
      <c r="D284">
        <v>10</v>
      </c>
      <c r="E284">
        <v>0.3</v>
      </c>
      <c r="F284">
        <v>1.768</v>
      </c>
      <c r="G284">
        <v>250</v>
      </c>
      <c r="H284">
        <v>326.92</v>
      </c>
      <c r="I284">
        <v>201.923076923076</v>
      </c>
      <c r="J284">
        <v>0</v>
      </c>
      <c r="K284">
        <v>451.92307599999998</v>
      </c>
      <c r="L284">
        <v>25.442519999999998</v>
      </c>
      <c r="M284">
        <v>215</v>
      </c>
      <c r="N284">
        <v>0</v>
      </c>
      <c r="O284">
        <v>90</v>
      </c>
      <c r="P284">
        <v>0</v>
      </c>
      <c r="Q284">
        <v>0</v>
      </c>
      <c r="R284">
        <v>5957</v>
      </c>
      <c r="S284">
        <v>50.92118</v>
      </c>
      <c r="T284">
        <v>354</v>
      </c>
      <c r="U284">
        <v>34731.449999999997</v>
      </c>
      <c r="V284">
        <v>21.689540000000001</v>
      </c>
      <c r="W284">
        <v>-1</v>
      </c>
      <c r="Y284">
        <v>4.0000000000000002E-4</v>
      </c>
      <c r="Z284">
        <v>0.65</v>
      </c>
      <c r="AA284">
        <v>0.67</v>
      </c>
      <c r="AB284">
        <v>10</v>
      </c>
      <c r="AC284">
        <v>0.3</v>
      </c>
      <c r="AD284">
        <v>1.768</v>
      </c>
      <c r="AE284">
        <v>250</v>
      </c>
      <c r="AF284">
        <v>326.92</v>
      </c>
      <c r="AG284">
        <v>201.923076923076</v>
      </c>
      <c r="AH284">
        <v>0</v>
      </c>
      <c r="AI284">
        <v>451.92307599999998</v>
      </c>
      <c r="AJ284">
        <v>25.442519999999998</v>
      </c>
      <c r="AK284">
        <v>215</v>
      </c>
      <c r="AL284">
        <v>0</v>
      </c>
      <c r="AM284">
        <v>90</v>
      </c>
      <c r="AN284">
        <v>0</v>
      </c>
      <c r="AO284">
        <v>0</v>
      </c>
      <c r="AP284">
        <v>5960</v>
      </c>
      <c r="AQ284">
        <v>51.000950000000003</v>
      </c>
      <c r="AR284">
        <v>118</v>
      </c>
      <c r="AS284">
        <v>11559.04</v>
      </c>
      <c r="AT284">
        <v>12.472440000000001</v>
      </c>
      <c r="AU284">
        <v>-1</v>
      </c>
    </row>
    <row r="285" spans="1:47" x14ac:dyDescent="0.3">
      <c r="A285">
        <v>4.0000000000000002E-4</v>
      </c>
      <c r="B285">
        <v>0.65</v>
      </c>
      <c r="C285">
        <v>0.67</v>
      </c>
      <c r="D285">
        <v>10</v>
      </c>
      <c r="E285">
        <v>0.3</v>
      </c>
      <c r="F285">
        <v>1.768</v>
      </c>
      <c r="G285">
        <v>250</v>
      </c>
      <c r="H285">
        <v>326.92</v>
      </c>
      <c r="I285">
        <v>201.923076923076</v>
      </c>
      <c r="J285">
        <v>10</v>
      </c>
      <c r="K285">
        <v>461.92307599999998</v>
      </c>
      <c r="L285">
        <v>24.959409999999998</v>
      </c>
      <c r="M285">
        <v>215</v>
      </c>
      <c r="N285">
        <v>0</v>
      </c>
      <c r="O285">
        <v>90</v>
      </c>
      <c r="P285">
        <v>0</v>
      </c>
      <c r="Q285">
        <v>0</v>
      </c>
      <c r="R285">
        <v>5741</v>
      </c>
      <c r="S285">
        <v>48.521070000000002</v>
      </c>
      <c r="T285">
        <v>347</v>
      </c>
      <c r="U285">
        <v>35728.699999999997</v>
      </c>
      <c r="V285">
        <v>21.47146</v>
      </c>
      <c r="W285">
        <v>-1</v>
      </c>
      <c r="Y285">
        <v>4.0000000000000002E-4</v>
      </c>
      <c r="Z285">
        <v>0.65</v>
      </c>
      <c r="AA285">
        <v>0.67</v>
      </c>
      <c r="AB285">
        <v>10</v>
      </c>
      <c r="AC285">
        <v>0.3</v>
      </c>
      <c r="AD285">
        <v>1.768</v>
      </c>
      <c r="AE285">
        <v>250</v>
      </c>
      <c r="AF285">
        <v>326.92</v>
      </c>
      <c r="AG285">
        <v>201.923076923076</v>
      </c>
      <c r="AH285">
        <v>10</v>
      </c>
      <c r="AI285">
        <v>461.92307599999998</v>
      </c>
      <c r="AJ285">
        <v>24.959409999999998</v>
      </c>
      <c r="AK285">
        <v>215</v>
      </c>
      <c r="AL285">
        <v>0</v>
      </c>
      <c r="AM285">
        <v>90</v>
      </c>
      <c r="AN285">
        <v>0</v>
      </c>
      <c r="AO285">
        <v>0</v>
      </c>
      <c r="AP285">
        <v>5741</v>
      </c>
      <c r="AQ285">
        <v>48.58079</v>
      </c>
      <c r="AR285">
        <v>112</v>
      </c>
      <c r="AS285">
        <v>11517.85</v>
      </c>
      <c r="AT285">
        <v>12.149979999999999</v>
      </c>
      <c r="AU285">
        <v>-1</v>
      </c>
    </row>
    <row r="286" spans="1:47" x14ac:dyDescent="0.3">
      <c r="A286">
        <v>4.0000000000000002E-4</v>
      </c>
      <c r="B286">
        <v>0.65</v>
      </c>
      <c r="C286">
        <v>0.67</v>
      </c>
      <c r="D286">
        <v>10</v>
      </c>
      <c r="E286">
        <v>0.3</v>
      </c>
      <c r="F286">
        <v>1.768</v>
      </c>
      <c r="G286">
        <v>250</v>
      </c>
      <c r="H286">
        <v>326.92</v>
      </c>
      <c r="I286">
        <v>201.923076923076</v>
      </c>
      <c r="J286">
        <v>20</v>
      </c>
      <c r="K286">
        <v>471.92307599999998</v>
      </c>
      <c r="L286">
        <v>24.493189999999998</v>
      </c>
      <c r="M286">
        <v>215</v>
      </c>
      <c r="N286">
        <v>0</v>
      </c>
      <c r="O286">
        <v>90</v>
      </c>
      <c r="P286">
        <v>0</v>
      </c>
      <c r="Q286">
        <v>0</v>
      </c>
      <c r="R286">
        <v>5589</v>
      </c>
      <c r="S286">
        <v>49.796599999999998</v>
      </c>
      <c r="T286">
        <v>351</v>
      </c>
      <c r="U286">
        <v>35214.83</v>
      </c>
      <c r="V286">
        <v>21.596340000000001</v>
      </c>
      <c r="W286">
        <v>-1</v>
      </c>
      <c r="Y286">
        <v>4.0000000000000002E-4</v>
      </c>
      <c r="Z286">
        <v>0.65</v>
      </c>
      <c r="AA286">
        <v>0.67</v>
      </c>
      <c r="AB286">
        <v>10</v>
      </c>
      <c r="AC286">
        <v>0.3</v>
      </c>
      <c r="AD286">
        <v>1.768</v>
      </c>
      <c r="AE286">
        <v>250</v>
      </c>
      <c r="AF286">
        <v>326.92</v>
      </c>
      <c r="AG286">
        <v>201.923076923076</v>
      </c>
      <c r="AH286">
        <v>20</v>
      </c>
      <c r="AI286">
        <v>471.92307599999998</v>
      </c>
      <c r="AJ286">
        <v>24.493189999999998</v>
      </c>
      <c r="AK286">
        <v>215</v>
      </c>
      <c r="AL286">
        <v>0</v>
      </c>
      <c r="AM286">
        <v>90</v>
      </c>
      <c r="AN286">
        <v>0</v>
      </c>
      <c r="AO286">
        <v>0</v>
      </c>
      <c r="AP286">
        <v>5589</v>
      </c>
      <c r="AQ286">
        <v>49.818950000000001</v>
      </c>
      <c r="AR286">
        <v>112</v>
      </c>
      <c r="AS286">
        <v>11231.6</v>
      </c>
      <c r="AT286">
        <v>12.149979999999999</v>
      </c>
      <c r="AU286">
        <v>-1</v>
      </c>
    </row>
    <row r="287" spans="1:47" x14ac:dyDescent="0.3">
      <c r="A287">
        <v>4.0000000000000002E-4</v>
      </c>
      <c r="B287">
        <v>0.65</v>
      </c>
      <c r="C287">
        <v>0.67</v>
      </c>
      <c r="D287">
        <v>10</v>
      </c>
      <c r="E287">
        <v>0.3</v>
      </c>
      <c r="F287">
        <v>1.768</v>
      </c>
      <c r="G287">
        <v>250</v>
      </c>
      <c r="H287">
        <v>326.92</v>
      </c>
      <c r="I287">
        <v>201.923076923076</v>
      </c>
      <c r="J287">
        <v>30</v>
      </c>
      <c r="K287">
        <v>481.92307599999998</v>
      </c>
      <c r="L287">
        <v>24.043050000000001</v>
      </c>
      <c r="M287">
        <v>215</v>
      </c>
      <c r="N287">
        <v>0</v>
      </c>
      <c r="O287">
        <v>90</v>
      </c>
      <c r="P287">
        <v>0</v>
      </c>
      <c r="Q287">
        <v>0</v>
      </c>
      <c r="R287">
        <v>5619</v>
      </c>
      <c r="S287">
        <v>53.476860000000002</v>
      </c>
      <c r="T287">
        <v>343</v>
      </c>
      <c r="U287">
        <v>32043.97</v>
      </c>
      <c r="V287">
        <v>21.345880000000001</v>
      </c>
      <c r="W287">
        <v>-1</v>
      </c>
      <c r="Y287">
        <v>4.0000000000000002E-4</v>
      </c>
      <c r="Z287">
        <v>0.65</v>
      </c>
      <c r="AA287">
        <v>0.67</v>
      </c>
      <c r="AB287">
        <v>10</v>
      </c>
      <c r="AC287">
        <v>0.3</v>
      </c>
      <c r="AD287">
        <v>1.768</v>
      </c>
      <c r="AE287">
        <v>250</v>
      </c>
      <c r="AF287">
        <v>326.92</v>
      </c>
      <c r="AG287">
        <v>201.923076923076</v>
      </c>
      <c r="AH287">
        <v>30</v>
      </c>
      <c r="AI287">
        <v>481.92307599999998</v>
      </c>
      <c r="AJ287">
        <v>24.043050000000001</v>
      </c>
      <c r="AK287">
        <v>215</v>
      </c>
      <c r="AL287">
        <v>0</v>
      </c>
      <c r="AM287">
        <v>90</v>
      </c>
      <c r="AN287">
        <v>0</v>
      </c>
      <c r="AO287">
        <v>0</v>
      </c>
      <c r="AP287">
        <v>5624</v>
      </c>
      <c r="AQ287">
        <v>53.484400000000001</v>
      </c>
      <c r="AR287">
        <v>109</v>
      </c>
      <c r="AS287">
        <v>10181.629999999999</v>
      </c>
      <c r="AT287">
        <v>11.98555</v>
      </c>
      <c r="AU287">
        <v>-1</v>
      </c>
    </row>
    <row r="288" spans="1:47" x14ac:dyDescent="0.3">
      <c r="A288">
        <v>4.0000000000000002E-4</v>
      </c>
      <c r="B288">
        <v>0.65</v>
      </c>
      <c r="C288">
        <v>0.67</v>
      </c>
      <c r="D288">
        <v>10</v>
      </c>
      <c r="E288">
        <v>0.3</v>
      </c>
      <c r="F288">
        <v>1.768</v>
      </c>
      <c r="G288">
        <v>250</v>
      </c>
      <c r="H288">
        <v>326.92</v>
      </c>
      <c r="I288">
        <v>201.923076923076</v>
      </c>
      <c r="J288">
        <v>40</v>
      </c>
      <c r="K288">
        <v>491.92307599999998</v>
      </c>
      <c r="L288">
        <v>23.608219999999999</v>
      </c>
      <c r="M288">
        <v>215</v>
      </c>
      <c r="N288">
        <v>0</v>
      </c>
      <c r="O288">
        <v>90</v>
      </c>
      <c r="P288">
        <v>0</v>
      </c>
      <c r="Q288">
        <v>0</v>
      </c>
      <c r="R288">
        <v>5613</v>
      </c>
      <c r="S288">
        <v>56.165120000000002</v>
      </c>
      <c r="T288">
        <v>377</v>
      </c>
      <c r="U288">
        <v>33534.57</v>
      </c>
      <c r="V288">
        <v>22.39188</v>
      </c>
      <c r="W288">
        <v>-1</v>
      </c>
      <c r="Y288">
        <v>4.0000000000000002E-4</v>
      </c>
      <c r="Z288">
        <v>0.65</v>
      </c>
      <c r="AA288">
        <v>0.67</v>
      </c>
      <c r="AB288">
        <v>10</v>
      </c>
      <c r="AC288">
        <v>0.3</v>
      </c>
      <c r="AD288">
        <v>1.768</v>
      </c>
      <c r="AE288">
        <v>250</v>
      </c>
      <c r="AF288">
        <v>326.92</v>
      </c>
      <c r="AG288">
        <v>201.923076923076</v>
      </c>
      <c r="AH288">
        <v>40</v>
      </c>
      <c r="AI288">
        <v>491.92307599999998</v>
      </c>
      <c r="AJ288">
        <v>23.608219999999999</v>
      </c>
      <c r="AK288">
        <v>215</v>
      </c>
      <c r="AL288">
        <v>0</v>
      </c>
      <c r="AM288">
        <v>90</v>
      </c>
      <c r="AN288">
        <v>0</v>
      </c>
      <c r="AO288">
        <v>0</v>
      </c>
      <c r="AP288">
        <v>5610</v>
      </c>
      <c r="AQ288">
        <v>56.114229999999999</v>
      </c>
      <c r="AR288">
        <v>100</v>
      </c>
      <c r="AS288">
        <v>8903.1790000000001</v>
      </c>
      <c r="AT288">
        <v>11.478339999999999</v>
      </c>
      <c r="AU288">
        <v>-1</v>
      </c>
    </row>
    <row r="289" spans="1:47" x14ac:dyDescent="0.3">
      <c r="A289">
        <v>4.0000000000000002E-4</v>
      </c>
      <c r="B289">
        <v>0.65</v>
      </c>
      <c r="C289">
        <v>0.67</v>
      </c>
      <c r="D289">
        <v>10</v>
      </c>
      <c r="E289">
        <v>0.3</v>
      </c>
      <c r="F289">
        <v>1.768</v>
      </c>
      <c r="G289">
        <v>250</v>
      </c>
      <c r="H289">
        <v>326.92</v>
      </c>
      <c r="I289">
        <v>201.923076923076</v>
      </c>
      <c r="J289">
        <v>50</v>
      </c>
      <c r="K289">
        <v>501.92307599999998</v>
      </c>
      <c r="L289">
        <v>23.187989999999999</v>
      </c>
      <c r="M289">
        <v>215</v>
      </c>
      <c r="N289">
        <v>0</v>
      </c>
      <c r="O289">
        <v>90</v>
      </c>
      <c r="P289">
        <v>0</v>
      </c>
      <c r="Q289">
        <v>0</v>
      </c>
      <c r="R289">
        <v>5649</v>
      </c>
      <c r="S289">
        <v>60.143279999999997</v>
      </c>
      <c r="T289">
        <v>325</v>
      </c>
      <c r="U289">
        <v>26996.93</v>
      </c>
      <c r="V289">
        <v>20.771850000000001</v>
      </c>
      <c r="W289">
        <v>-1</v>
      </c>
      <c r="Y289">
        <v>4.0000000000000002E-4</v>
      </c>
      <c r="Z289">
        <v>0.65</v>
      </c>
      <c r="AA289">
        <v>0.67</v>
      </c>
      <c r="AB289">
        <v>10</v>
      </c>
      <c r="AC289">
        <v>0.3</v>
      </c>
      <c r="AD289">
        <v>1.768</v>
      </c>
      <c r="AE289">
        <v>250</v>
      </c>
      <c r="AF289">
        <v>326.92</v>
      </c>
      <c r="AG289">
        <v>201.923076923076</v>
      </c>
      <c r="AH289">
        <v>50</v>
      </c>
      <c r="AI289">
        <v>501.92307599999998</v>
      </c>
      <c r="AJ289">
        <v>23.187989999999999</v>
      </c>
      <c r="AK289">
        <v>215</v>
      </c>
      <c r="AL289">
        <v>0</v>
      </c>
      <c r="AM289">
        <v>90</v>
      </c>
      <c r="AN289">
        <v>0</v>
      </c>
      <c r="AO289">
        <v>0</v>
      </c>
      <c r="AP289">
        <v>5649</v>
      </c>
      <c r="AQ289">
        <v>60.023780000000002</v>
      </c>
      <c r="AR289">
        <v>104</v>
      </c>
      <c r="AS289">
        <v>8656.2170000000006</v>
      </c>
      <c r="AT289">
        <v>11.706440000000001</v>
      </c>
      <c r="AU289">
        <v>-1</v>
      </c>
    </row>
    <row r="290" spans="1:47" x14ac:dyDescent="0.3">
      <c r="A290">
        <v>4.0000000000000002E-4</v>
      </c>
      <c r="B290">
        <v>0.65</v>
      </c>
      <c r="C290">
        <v>0.67</v>
      </c>
      <c r="D290">
        <v>10</v>
      </c>
      <c r="E290">
        <v>0.3</v>
      </c>
      <c r="F290">
        <v>1.768</v>
      </c>
      <c r="G290">
        <v>250</v>
      </c>
      <c r="H290">
        <v>326.92</v>
      </c>
      <c r="I290">
        <v>201.923076923076</v>
      </c>
      <c r="J290">
        <v>60</v>
      </c>
      <c r="K290">
        <v>511.92307599999998</v>
      </c>
      <c r="L290">
        <v>22.781669999999998</v>
      </c>
      <c r="M290">
        <v>215</v>
      </c>
      <c r="N290">
        <v>0</v>
      </c>
      <c r="O290">
        <v>90</v>
      </c>
      <c r="P290">
        <v>0</v>
      </c>
      <c r="Q290">
        <v>0</v>
      </c>
      <c r="R290">
        <v>5558</v>
      </c>
      <c r="S290">
        <v>61.745379999999997</v>
      </c>
      <c r="T290">
        <v>312</v>
      </c>
      <c r="U290">
        <v>25244.59</v>
      </c>
      <c r="V290">
        <v>20.347660000000001</v>
      </c>
      <c r="W290">
        <v>-1</v>
      </c>
      <c r="Y290">
        <v>4.0000000000000002E-4</v>
      </c>
      <c r="Z290">
        <v>0.65</v>
      </c>
      <c r="AA290">
        <v>0.67</v>
      </c>
      <c r="AB290">
        <v>10</v>
      </c>
      <c r="AC290">
        <v>0.3</v>
      </c>
      <c r="AD290">
        <v>1.768</v>
      </c>
      <c r="AE290">
        <v>250</v>
      </c>
      <c r="AF290">
        <v>326.92</v>
      </c>
      <c r="AG290">
        <v>201.923076923076</v>
      </c>
      <c r="AH290">
        <v>60</v>
      </c>
      <c r="AI290">
        <v>511.92307599999998</v>
      </c>
      <c r="AJ290">
        <v>22.781669999999998</v>
      </c>
      <c r="AK290">
        <v>215</v>
      </c>
      <c r="AL290">
        <v>0</v>
      </c>
      <c r="AM290">
        <v>90</v>
      </c>
      <c r="AN290">
        <v>0</v>
      </c>
      <c r="AO290">
        <v>0</v>
      </c>
      <c r="AP290">
        <v>5562</v>
      </c>
      <c r="AQ290">
        <v>61.747860000000003</v>
      </c>
      <c r="AR290">
        <v>100</v>
      </c>
      <c r="AS290">
        <v>8090.8879999999999</v>
      </c>
      <c r="AT290">
        <v>11.478339999999999</v>
      </c>
      <c r="AU290">
        <v>-1</v>
      </c>
    </row>
    <row r="291" spans="1:47" x14ac:dyDescent="0.3">
      <c r="A291">
        <v>4.0000000000000002E-4</v>
      </c>
      <c r="B291">
        <v>0.65</v>
      </c>
      <c r="C291">
        <v>0.67</v>
      </c>
      <c r="D291">
        <v>10</v>
      </c>
      <c r="E291">
        <v>0.3</v>
      </c>
      <c r="F291">
        <v>1.768</v>
      </c>
      <c r="G291">
        <v>250</v>
      </c>
      <c r="H291">
        <v>326.92</v>
      </c>
      <c r="I291">
        <v>201.923076923076</v>
      </c>
      <c r="J291">
        <v>70</v>
      </c>
      <c r="K291">
        <v>521.92307600000004</v>
      </c>
      <c r="L291">
        <v>22.38862</v>
      </c>
      <c r="M291">
        <v>215</v>
      </c>
      <c r="N291">
        <v>0</v>
      </c>
      <c r="O291">
        <v>90</v>
      </c>
      <c r="P291">
        <v>0</v>
      </c>
      <c r="Q291">
        <v>0</v>
      </c>
      <c r="R291">
        <v>1725</v>
      </c>
      <c r="S291">
        <v>16.407319999999999</v>
      </c>
      <c r="T291">
        <v>339</v>
      </c>
      <c r="U291">
        <v>103223.9</v>
      </c>
      <c r="V291">
        <v>21.2196</v>
      </c>
      <c r="W291">
        <v>-1</v>
      </c>
      <c r="Y291">
        <v>4.0000000000000002E-4</v>
      </c>
      <c r="Z291">
        <v>0.65</v>
      </c>
      <c r="AA291">
        <v>0.67</v>
      </c>
      <c r="AB291">
        <v>10</v>
      </c>
      <c r="AC291">
        <v>0.3</v>
      </c>
      <c r="AD291">
        <v>1.768</v>
      </c>
      <c r="AE291">
        <v>250</v>
      </c>
      <c r="AF291">
        <v>326.92</v>
      </c>
      <c r="AG291">
        <v>201.923076923076</v>
      </c>
      <c r="AH291">
        <v>70</v>
      </c>
      <c r="AI291">
        <v>521.92307600000004</v>
      </c>
      <c r="AJ291">
        <v>22.38862</v>
      </c>
      <c r="AK291">
        <v>215</v>
      </c>
      <c r="AL291">
        <v>0</v>
      </c>
      <c r="AM291">
        <v>90</v>
      </c>
      <c r="AN291">
        <v>0</v>
      </c>
      <c r="AO291">
        <v>0</v>
      </c>
      <c r="AP291">
        <v>1780</v>
      </c>
      <c r="AQ291">
        <v>20.41236</v>
      </c>
      <c r="AR291">
        <v>88</v>
      </c>
      <c r="AS291">
        <v>21538.11</v>
      </c>
      <c r="AT291">
        <v>10.765470000000001</v>
      </c>
      <c r="AU291">
        <v>-1</v>
      </c>
    </row>
    <row r="292" spans="1:47" x14ac:dyDescent="0.3">
      <c r="A292">
        <v>4.0000000000000002E-4</v>
      </c>
      <c r="B292">
        <v>0.65</v>
      </c>
      <c r="C292">
        <v>0.67</v>
      </c>
      <c r="D292">
        <v>10</v>
      </c>
      <c r="E292">
        <v>0.3</v>
      </c>
      <c r="F292">
        <v>1.768</v>
      </c>
      <c r="G292">
        <v>250</v>
      </c>
      <c r="H292">
        <v>326.92</v>
      </c>
      <c r="I292">
        <v>201.923076923076</v>
      </c>
      <c r="J292">
        <v>80</v>
      </c>
      <c r="K292">
        <v>531.92307600000004</v>
      </c>
      <c r="L292">
        <v>22.00825</v>
      </c>
      <c r="M292">
        <v>215</v>
      </c>
      <c r="N292">
        <v>0</v>
      </c>
      <c r="O292">
        <v>90</v>
      </c>
      <c r="P292">
        <v>0</v>
      </c>
      <c r="Q292">
        <v>0</v>
      </c>
      <c r="R292">
        <v>1515</v>
      </c>
      <c r="S292">
        <v>7.9768650000000001</v>
      </c>
      <c r="T292">
        <v>328</v>
      </c>
      <c r="U292">
        <v>205428.1</v>
      </c>
      <c r="V292">
        <v>20.868569999999998</v>
      </c>
      <c r="W292">
        <v>-1</v>
      </c>
      <c r="Y292">
        <v>4.0000000000000002E-4</v>
      </c>
      <c r="Z292">
        <v>0.65</v>
      </c>
      <c r="AA292">
        <v>0.67</v>
      </c>
      <c r="AB292">
        <v>10</v>
      </c>
      <c r="AC292">
        <v>0.3</v>
      </c>
      <c r="AD292">
        <v>1.768</v>
      </c>
      <c r="AE292">
        <v>250</v>
      </c>
      <c r="AF292">
        <v>326.92</v>
      </c>
      <c r="AG292">
        <v>201.923076923076</v>
      </c>
      <c r="AH292">
        <v>80</v>
      </c>
      <c r="AI292">
        <v>531.92307600000004</v>
      </c>
      <c r="AJ292">
        <v>22.00825</v>
      </c>
      <c r="AK292">
        <v>215</v>
      </c>
      <c r="AL292">
        <v>0</v>
      </c>
      <c r="AM292">
        <v>90</v>
      </c>
      <c r="AN292">
        <v>0</v>
      </c>
      <c r="AO292">
        <v>0</v>
      </c>
      <c r="AP292">
        <v>1800</v>
      </c>
      <c r="AQ292">
        <v>23.345780000000001</v>
      </c>
      <c r="AR292">
        <v>74</v>
      </c>
      <c r="AS292">
        <v>15835.85</v>
      </c>
      <c r="AT292">
        <v>9.8697359999999996</v>
      </c>
      <c r="AU292">
        <v>-1</v>
      </c>
    </row>
    <row r="293" spans="1:47" x14ac:dyDescent="0.3">
      <c r="A293">
        <v>4.0000000000000002E-4</v>
      </c>
      <c r="B293">
        <v>0.65</v>
      </c>
      <c r="C293">
        <v>0.67</v>
      </c>
      <c r="D293">
        <v>10</v>
      </c>
      <c r="E293">
        <v>0.3</v>
      </c>
      <c r="F293">
        <v>1.768</v>
      </c>
      <c r="G293">
        <v>250</v>
      </c>
      <c r="H293">
        <v>326.92</v>
      </c>
      <c r="I293">
        <v>201.923076923076</v>
      </c>
      <c r="J293">
        <v>90</v>
      </c>
      <c r="K293">
        <v>541.92307600000004</v>
      </c>
      <c r="L293">
        <v>21.639970000000002</v>
      </c>
      <c r="M293">
        <v>215</v>
      </c>
      <c r="N293">
        <v>0</v>
      </c>
      <c r="O293">
        <v>90</v>
      </c>
      <c r="P293">
        <v>0</v>
      </c>
      <c r="Q293">
        <v>0</v>
      </c>
      <c r="R293">
        <v>1300</v>
      </c>
      <c r="S293">
        <v>5.3597299999999999</v>
      </c>
      <c r="T293">
        <v>380</v>
      </c>
      <c r="U293">
        <v>354208.4</v>
      </c>
      <c r="V293">
        <v>22.481950000000001</v>
      </c>
      <c r="W293">
        <v>-1</v>
      </c>
      <c r="Y293">
        <v>4.0000000000000002E-4</v>
      </c>
      <c r="Z293">
        <v>0.65</v>
      </c>
      <c r="AA293">
        <v>0.67</v>
      </c>
      <c r="AB293">
        <v>10</v>
      </c>
      <c r="AC293">
        <v>0.3</v>
      </c>
      <c r="AD293">
        <v>1.768</v>
      </c>
      <c r="AE293">
        <v>250</v>
      </c>
      <c r="AF293">
        <v>326.92</v>
      </c>
      <c r="AG293">
        <v>201.923076923076</v>
      </c>
      <c r="AH293">
        <v>90</v>
      </c>
      <c r="AI293">
        <v>541.92307600000004</v>
      </c>
      <c r="AJ293">
        <v>21.639970000000002</v>
      </c>
      <c r="AK293">
        <v>215</v>
      </c>
      <c r="AL293">
        <v>0</v>
      </c>
      <c r="AM293">
        <v>90</v>
      </c>
      <c r="AN293">
        <v>0</v>
      </c>
      <c r="AO293">
        <v>0</v>
      </c>
      <c r="AP293">
        <v>1781</v>
      </c>
      <c r="AQ293">
        <v>22.70731</v>
      </c>
      <c r="AR293">
        <v>73</v>
      </c>
      <c r="AS293">
        <v>16061.1</v>
      </c>
      <c r="AT293">
        <v>9.8026579999999992</v>
      </c>
      <c r="AU293">
        <v>-1</v>
      </c>
    </row>
    <row r="294" spans="1:47" x14ac:dyDescent="0.3">
      <c r="A294">
        <v>4.0000000000000002E-4</v>
      </c>
      <c r="B294">
        <v>0.65</v>
      </c>
      <c r="C294">
        <v>0.67</v>
      </c>
      <c r="D294">
        <v>10</v>
      </c>
      <c r="E294">
        <v>0.3</v>
      </c>
      <c r="F294">
        <v>1.768</v>
      </c>
      <c r="G294">
        <v>250</v>
      </c>
      <c r="H294">
        <v>326.92</v>
      </c>
      <c r="I294">
        <v>201.923076923076</v>
      </c>
      <c r="J294">
        <v>100</v>
      </c>
      <c r="K294">
        <v>551.92307600000004</v>
      </c>
      <c r="L294">
        <v>21.283249999999999</v>
      </c>
      <c r="M294">
        <v>215</v>
      </c>
      <c r="N294">
        <v>0</v>
      </c>
      <c r="O294">
        <v>90</v>
      </c>
      <c r="P294">
        <v>0</v>
      </c>
      <c r="Q294">
        <v>0</v>
      </c>
      <c r="R294">
        <v>996</v>
      </c>
      <c r="S294">
        <v>2.4014090000000001</v>
      </c>
      <c r="T294">
        <v>328</v>
      </c>
      <c r="U294">
        <v>682379.3</v>
      </c>
      <c r="V294">
        <v>20.868569999999998</v>
      </c>
      <c r="W294">
        <v>-1</v>
      </c>
      <c r="Y294">
        <v>4.0000000000000002E-4</v>
      </c>
      <c r="Z294">
        <v>0.65</v>
      </c>
      <c r="AA294">
        <v>0.67</v>
      </c>
      <c r="AB294">
        <v>10</v>
      </c>
      <c r="AC294">
        <v>0.3</v>
      </c>
      <c r="AD294">
        <v>1.768</v>
      </c>
      <c r="AE294">
        <v>250</v>
      </c>
      <c r="AF294">
        <v>326.92</v>
      </c>
      <c r="AG294">
        <v>201.923076923076</v>
      </c>
      <c r="AH294">
        <v>100</v>
      </c>
      <c r="AI294">
        <v>551.92307600000004</v>
      </c>
      <c r="AJ294">
        <v>21.283249999999999</v>
      </c>
      <c r="AK294">
        <v>215</v>
      </c>
      <c r="AL294">
        <v>0</v>
      </c>
      <c r="AM294">
        <v>90</v>
      </c>
      <c r="AN294">
        <v>0</v>
      </c>
      <c r="AO294">
        <v>0</v>
      </c>
      <c r="AP294">
        <v>1792</v>
      </c>
      <c r="AQ294">
        <v>21.5139</v>
      </c>
      <c r="AR294">
        <v>71</v>
      </c>
      <c r="AS294">
        <v>16487.599999999999</v>
      </c>
      <c r="AT294">
        <v>9.6671180000000003</v>
      </c>
      <c r="AU294">
        <v>-1</v>
      </c>
    </row>
    <row r="295" spans="1:47" x14ac:dyDescent="0.3">
      <c r="A295">
        <v>4.0000000000000002E-4</v>
      </c>
      <c r="B295">
        <v>0.65</v>
      </c>
      <c r="C295">
        <v>0.67</v>
      </c>
      <c r="D295">
        <v>10</v>
      </c>
      <c r="E295">
        <v>0.3</v>
      </c>
      <c r="F295">
        <v>1.768</v>
      </c>
      <c r="G295">
        <v>250</v>
      </c>
      <c r="H295">
        <v>326.92</v>
      </c>
      <c r="I295">
        <v>201.923076923076</v>
      </c>
      <c r="J295">
        <v>0</v>
      </c>
      <c r="K295">
        <v>451.92307599999998</v>
      </c>
      <c r="L295">
        <v>25.442519999999998</v>
      </c>
      <c r="M295">
        <v>215</v>
      </c>
      <c r="N295">
        <v>0</v>
      </c>
      <c r="O295">
        <v>90</v>
      </c>
      <c r="P295">
        <v>0</v>
      </c>
      <c r="Q295">
        <v>0</v>
      </c>
      <c r="R295">
        <v>5957</v>
      </c>
      <c r="S295">
        <v>50.92118</v>
      </c>
      <c r="T295">
        <v>354</v>
      </c>
      <c r="U295">
        <v>34731.449999999997</v>
      </c>
      <c r="V295">
        <v>21.689540000000001</v>
      </c>
      <c r="W295">
        <v>-1</v>
      </c>
      <c r="Y295">
        <v>4.0000000000000002E-4</v>
      </c>
      <c r="Z295">
        <v>0.65</v>
      </c>
      <c r="AA295">
        <v>0.67</v>
      </c>
      <c r="AB295">
        <v>10</v>
      </c>
      <c r="AC295">
        <v>0.3</v>
      </c>
      <c r="AD295">
        <v>1.768</v>
      </c>
      <c r="AE295">
        <v>250</v>
      </c>
      <c r="AF295">
        <v>326.92</v>
      </c>
      <c r="AG295">
        <v>201.923076923076</v>
      </c>
      <c r="AH295">
        <v>0</v>
      </c>
      <c r="AI295">
        <v>451.92307599999998</v>
      </c>
      <c r="AJ295">
        <v>25.442519999999998</v>
      </c>
      <c r="AK295">
        <v>215</v>
      </c>
      <c r="AL295">
        <v>0</v>
      </c>
      <c r="AM295">
        <v>90</v>
      </c>
      <c r="AN295">
        <v>0</v>
      </c>
      <c r="AO295">
        <v>0</v>
      </c>
      <c r="AP295">
        <v>5960</v>
      </c>
      <c r="AQ295">
        <v>51.000950000000003</v>
      </c>
      <c r="AR295">
        <v>118</v>
      </c>
      <c r="AS295">
        <v>11559.04</v>
      </c>
      <c r="AT295">
        <v>12.472440000000001</v>
      </c>
      <c r="AU295">
        <v>-1</v>
      </c>
    </row>
    <row r="296" spans="1:47" x14ac:dyDescent="0.3">
      <c r="A296" t="s">
        <v>74</v>
      </c>
      <c r="B296" t="s">
        <v>74</v>
      </c>
      <c r="C296" t="s">
        <v>74</v>
      </c>
      <c r="D296" t="s">
        <v>74</v>
      </c>
      <c r="E296" t="s">
        <v>74</v>
      </c>
      <c r="F296" t="s">
        <v>74</v>
      </c>
      <c r="G296" t="s">
        <v>75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74</v>
      </c>
      <c r="N296">
        <v>110</v>
      </c>
      <c r="Y296" t="s">
        <v>74</v>
      </c>
      <c r="Z296" t="s">
        <v>74</v>
      </c>
      <c r="AA296" t="s">
        <v>74</v>
      </c>
      <c r="AB296" t="s">
        <v>74</v>
      </c>
      <c r="AC296" t="s">
        <v>74</v>
      </c>
      <c r="AD296" t="s">
        <v>74</v>
      </c>
      <c r="AE296" t="s">
        <v>75</v>
      </c>
      <c r="AF296" t="s">
        <v>74</v>
      </c>
      <c r="AG296" t="s">
        <v>74</v>
      </c>
      <c r="AH296" t="s">
        <v>74</v>
      </c>
      <c r="AI296" t="s">
        <v>74</v>
      </c>
      <c r="AJ296" t="s">
        <v>74</v>
      </c>
      <c r="AK296" t="s">
        <v>74</v>
      </c>
      <c r="AL296">
        <v>110</v>
      </c>
    </row>
    <row r="297" spans="1:47" x14ac:dyDescent="0.3">
      <c r="A297">
        <v>4.0000000000000002E-4</v>
      </c>
      <c r="B297">
        <v>0.65</v>
      </c>
      <c r="C297">
        <v>0.67</v>
      </c>
      <c r="D297">
        <v>10</v>
      </c>
      <c r="E297">
        <v>0.3</v>
      </c>
      <c r="F297">
        <v>1.768</v>
      </c>
      <c r="G297">
        <v>250</v>
      </c>
      <c r="H297">
        <v>326.92</v>
      </c>
      <c r="I297">
        <v>201.923076923076</v>
      </c>
      <c r="J297">
        <v>0</v>
      </c>
      <c r="K297">
        <v>451.92307599999998</v>
      </c>
      <c r="L297">
        <v>27.474430000000002</v>
      </c>
      <c r="M297">
        <v>235</v>
      </c>
      <c r="N297">
        <v>0</v>
      </c>
      <c r="O297">
        <v>110</v>
      </c>
      <c r="P297">
        <v>0</v>
      </c>
      <c r="Q297">
        <v>0</v>
      </c>
      <c r="R297">
        <v>4918</v>
      </c>
      <c r="S297">
        <v>21.232500000000002</v>
      </c>
      <c r="T297">
        <v>326</v>
      </c>
      <c r="U297">
        <v>76706.94</v>
      </c>
      <c r="V297">
        <v>20.80414</v>
      </c>
      <c r="W297">
        <v>-1</v>
      </c>
      <c r="Y297">
        <v>4.0000000000000002E-4</v>
      </c>
      <c r="Z297">
        <v>0.65</v>
      </c>
      <c r="AA297">
        <v>0.67</v>
      </c>
      <c r="AB297">
        <v>10</v>
      </c>
      <c r="AC297">
        <v>0.3</v>
      </c>
      <c r="AD297">
        <v>1.768</v>
      </c>
      <c r="AE297">
        <v>250</v>
      </c>
      <c r="AF297">
        <v>326.92</v>
      </c>
      <c r="AG297">
        <v>201.923076923076</v>
      </c>
      <c r="AH297">
        <v>0</v>
      </c>
      <c r="AI297">
        <v>451.92307599999998</v>
      </c>
      <c r="AJ297">
        <v>27.474430000000002</v>
      </c>
      <c r="AK297">
        <v>235</v>
      </c>
      <c r="AL297">
        <v>0</v>
      </c>
      <c r="AM297">
        <v>110</v>
      </c>
      <c r="AN297">
        <v>0</v>
      </c>
      <c r="AO297">
        <v>0</v>
      </c>
      <c r="AP297">
        <v>4918</v>
      </c>
      <c r="AQ297">
        <v>21.232500000000002</v>
      </c>
      <c r="AR297">
        <v>149</v>
      </c>
      <c r="AS297">
        <v>35059.300000000003</v>
      </c>
      <c r="AT297">
        <v>14.022650000000001</v>
      </c>
      <c r="AU297">
        <v>-1</v>
      </c>
    </row>
    <row r="298" spans="1:47" x14ac:dyDescent="0.3">
      <c r="A298">
        <v>4.0000000000000002E-4</v>
      </c>
      <c r="B298">
        <v>0.65</v>
      </c>
      <c r="C298">
        <v>0.67</v>
      </c>
      <c r="D298">
        <v>10</v>
      </c>
      <c r="E298">
        <v>0.3</v>
      </c>
      <c r="F298">
        <v>1.768</v>
      </c>
      <c r="G298">
        <v>250</v>
      </c>
      <c r="H298">
        <v>326.92</v>
      </c>
      <c r="I298">
        <v>201.923076923076</v>
      </c>
      <c r="J298">
        <v>10</v>
      </c>
      <c r="K298">
        <v>461.92307599999998</v>
      </c>
      <c r="L298">
        <v>26.964379999999998</v>
      </c>
      <c r="M298">
        <v>235</v>
      </c>
      <c r="N298">
        <v>0</v>
      </c>
      <c r="O298">
        <v>110</v>
      </c>
      <c r="P298">
        <v>0</v>
      </c>
      <c r="Q298">
        <v>0</v>
      </c>
      <c r="R298">
        <v>4737</v>
      </c>
      <c r="S298">
        <v>21.303239999999999</v>
      </c>
      <c r="T298">
        <v>327</v>
      </c>
      <c r="U298">
        <v>76686.73</v>
      </c>
      <c r="V298">
        <v>20.836379999999998</v>
      </c>
      <c r="W298">
        <v>-1</v>
      </c>
      <c r="Y298">
        <v>4.0000000000000002E-4</v>
      </c>
      <c r="Z298">
        <v>0.65</v>
      </c>
      <c r="AA298">
        <v>0.67</v>
      </c>
      <c r="AB298">
        <v>10</v>
      </c>
      <c r="AC298">
        <v>0.3</v>
      </c>
      <c r="AD298">
        <v>1.768</v>
      </c>
      <c r="AE298">
        <v>250</v>
      </c>
      <c r="AF298">
        <v>326.92</v>
      </c>
      <c r="AG298">
        <v>201.923076923076</v>
      </c>
      <c r="AH298">
        <v>10</v>
      </c>
      <c r="AI298">
        <v>461.92307599999998</v>
      </c>
      <c r="AJ298">
        <v>26.964379999999998</v>
      </c>
      <c r="AK298">
        <v>235</v>
      </c>
      <c r="AL298">
        <v>0</v>
      </c>
      <c r="AM298">
        <v>110</v>
      </c>
      <c r="AN298">
        <v>0</v>
      </c>
      <c r="AO298">
        <v>0</v>
      </c>
      <c r="AP298">
        <v>4737</v>
      </c>
      <c r="AQ298">
        <v>21.303239999999999</v>
      </c>
      <c r="AR298">
        <v>139</v>
      </c>
      <c r="AS298">
        <v>32597.72</v>
      </c>
      <c r="AT298">
        <v>13.541639999999999</v>
      </c>
      <c r="AU298">
        <v>-1</v>
      </c>
    </row>
    <row r="299" spans="1:47" x14ac:dyDescent="0.3">
      <c r="A299">
        <v>4.0000000000000002E-4</v>
      </c>
      <c r="B299">
        <v>0.65</v>
      </c>
      <c r="C299">
        <v>0.67</v>
      </c>
      <c r="D299">
        <v>10</v>
      </c>
      <c r="E299">
        <v>0.3</v>
      </c>
      <c r="F299">
        <v>1.768</v>
      </c>
      <c r="G299">
        <v>250</v>
      </c>
      <c r="H299">
        <v>326.92</v>
      </c>
      <c r="I299">
        <v>201.923076923076</v>
      </c>
      <c r="J299">
        <v>20</v>
      </c>
      <c r="K299">
        <v>471.92307599999998</v>
      </c>
      <c r="L299">
        <v>26.471579999999999</v>
      </c>
      <c r="M299">
        <v>235</v>
      </c>
      <c r="N299">
        <v>0</v>
      </c>
      <c r="O299">
        <v>110</v>
      </c>
      <c r="P299">
        <v>0</v>
      </c>
      <c r="Q299">
        <v>0</v>
      </c>
      <c r="R299">
        <v>4628</v>
      </c>
      <c r="S299">
        <v>22.341519999999999</v>
      </c>
      <c r="T299">
        <v>358</v>
      </c>
      <c r="U299">
        <v>80055</v>
      </c>
      <c r="V299">
        <v>21.813230000000001</v>
      </c>
      <c r="W299">
        <v>-1</v>
      </c>
      <c r="Y299">
        <v>4.0000000000000002E-4</v>
      </c>
      <c r="Z299">
        <v>0.65</v>
      </c>
      <c r="AA299">
        <v>0.67</v>
      </c>
      <c r="AB299">
        <v>10</v>
      </c>
      <c r="AC299">
        <v>0.3</v>
      </c>
      <c r="AD299">
        <v>1.768</v>
      </c>
      <c r="AE299">
        <v>250</v>
      </c>
      <c r="AF299">
        <v>326.92</v>
      </c>
      <c r="AG299">
        <v>201.923076923076</v>
      </c>
      <c r="AH299">
        <v>20</v>
      </c>
      <c r="AI299">
        <v>471.92307599999998</v>
      </c>
      <c r="AJ299">
        <v>26.471579999999999</v>
      </c>
      <c r="AK299">
        <v>235</v>
      </c>
      <c r="AL299">
        <v>0</v>
      </c>
      <c r="AM299">
        <v>110</v>
      </c>
      <c r="AN299">
        <v>0</v>
      </c>
      <c r="AO299">
        <v>0</v>
      </c>
      <c r="AP299">
        <v>4628</v>
      </c>
      <c r="AQ299">
        <v>22.341519999999999</v>
      </c>
      <c r="AR299">
        <v>154</v>
      </c>
      <c r="AS299">
        <v>34437.07</v>
      </c>
      <c r="AT299">
        <v>14.25719</v>
      </c>
      <c r="AU299">
        <v>-1</v>
      </c>
    </row>
    <row r="300" spans="1:47" x14ac:dyDescent="0.3">
      <c r="A300">
        <v>4.0000000000000002E-4</v>
      </c>
      <c r="B300">
        <v>0.65</v>
      </c>
      <c r="C300">
        <v>0.67</v>
      </c>
      <c r="D300">
        <v>10</v>
      </c>
      <c r="E300">
        <v>0.3</v>
      </c>
      <c r="F300">
        <v>1.768</v>
      </c>
      <c r="G300">
        <v>250</v>
      </c>
      <c r="H300">
        <v>326.92</v>
      </c>
      <c r="I300">
        <v>201.923076923076</v>
      </c>
      <c r="J300">
        <v>30</v>
      </c>
      <c r="K300">
        <v>481.92307599999998</v>
      </c>
      <c r="L300">
        <v>25.995229999999999</v>
      </c>
      <c r="M300">
        <v>235</v>
      </c>
      <c r="N300">
        <v>0</v>
      </c>
      <c r="O300">
        <v>110</v>
      </c>
      <c r="P300">
        <v>0</v>
      </c>
      <c r="Q300">
        <v>0</v>
      </c>
      <c r="R300">
        <v>4649</v>
      </c>
      <c r="S300">
        <v>22.34224</v>
      </c>
      <c r="T300">
        <v>333</v>
      </c>
      <c r="U300">
        <v>74462.16</v>
      </c>
      <c r="V300">
        <v>21.02882</v>
      </c>
      <c r="W300">
        <v>-1</v>
      </c>
      <c r="Y300">
        <v>4.0000000000000002E-4</v>
      </c>
      <c r="Z300">
        <v>0.65</v>
      </c>
      <c r="AA300">
        <v>0.67</v>
      </c>
      <c r="AB300">
        <v>10</v>
      </c>
      <c r="AC300">
        <v>0.3</v>
      </c>
      <c r="AD300">
        <v>1.768</v>
      </c>
      <c r="AE300">
        <v>250</v>
      </c>
      <c r="AF300">
        <v>326.92</v>
      </c>
      <c r="AG300">
        <v>201.923076923076</v>
      </c>
      <c r="AH300">
        <v>30</v>
      </c>
      <c r="AI300">
        <v>481.92307599999998</v>
      </c>
      <c r="AJ300">
        <v>25.995229999999999</v>
      </c>
      <c r="AK300">
        <v>235</v>
      </c>
      <c r="AL300">
        <v>0</v>
      </c>
      <c r="AM300">
        <v>110</v>
      </c>
      <c r="AN300">
        <v>0</v>
      </c>
      <c r="AO300">
        <v>0</v>
      </c>
      <c r="AP300">
        <v>4649</v>
      </c>
      <c r="AQ300">
        <v>22.34224</v>
      </c>
      <c r="AR300">
        <v>130</v>
      </c>
      <c r="AS300">
        <v>29069.31</v>
      </c>
      <c r="AT300">
        <v>13.093920000000001</v>
      </c>
      <c r="AU300">
        <v>-1</v>
      </c>
    </row>
    <row r="301" spans="1:47" x14ac:dyDescent="0.3">
      <c r="A301">
        <v>4.0000000000000002E-4</v>
      </c>
      <c r="B301">
        <v>0.65</v>
      </c>
      <c r="C301">
        <v>0.67</v>
      </c>
      <c r="D301">
        <v>10</v>
      </c>
      <c r="E301">
        <v>0.3</v>
      </c>
      <c r="F301">
        <v>1.768</v>
      </c>
      <c r="G301">
        <v>250</v>
      </c>
      <c r="H301">
        <v>326.92</v>
      </c>
      <c r="I301">
        <v>201.923076923076</v>
      </c>
      <c r="J301">
        <v>40</v>
      </c>
      <c r="K301">
        <v>491.92307599999998</v>
      </c>
      <c r="L301">
        <v>25.534590000000001</v>
      </c>
      <c r="M301">
        <v>235</v>
      </c>
      <c r="N301">
        <v>0</v>
      </c>
      <c r="O301">
        <v>110</v>
      </c>
      <c r="P301">
        <v>0</v>
      </c>
      <c r="Q301">
        <v>0</v>
      </c>
      <c r="R301">
        <v>4722</v>
      </c>
      <c r="S301">
        <v>25.356619999999999</v>
      </c>
      <c r="T301">
        <v>337</v>
      </c>
      <c r="U301">
        <v>66398.259999999893</v>
      </c>
      <c r="V301">
        <v>21.156189999999999</v>
      </c>
      <c r="W301">
        <v>-1</v>
      </c>
      <c r="Y301">
        <v>4.0000000000000002E-4</v>
      </c>
      <c r="Z301">
        <v>0.65</v>
      </c>
      <c r="AA301">
        <v>0.67</v>
      </c>
      <c r="AB301">
        <v>10</v>
      </c>
      <c r="AC301">
        <v>0.3</v>
      </c>
      <c r="AD301">
        <v>1.768</v>
      </c>
      <c r="AE301">
        <v>250</v>
      </c>
      <c r="AF301">
        <v>326.92</v>
      </c>
      <c r="AG301">
        <v>201.923076923076</v>
      </c>
      <c r="AH301">
        <v>40</v>
      </c>
      <c r="AI301">
        <v>491.92307599999998</v>
      </c>
      <c r="AJ301">
        <v>25.534590000000001</v>
      </c>
      <c r="AK301">
        <v>235</v>
      </c>
      <c r="AL301">
        <v>0</v>
      </c>
      <c r="AM301">
        <v>110</v>
      </c>
      <c r="AN301">
        <v>0</v>
      </c>
      <c r="AO301">
        <v>0</v>
      </c>
      <c r="AP301">
        <v>4722</v>
      </c>
      <c r="AQ301">
        <v>25.338450000000002</v>
      </c>
      <c r="AR301">
        <v>146</v>
      </c>
      <c r="AS301">
        <v>28786.639999999999</v>
      </c>
      <c r="AT301">
        <v>13.88006</v>
      </c>
      <c r="AU301">
        <v>-1</v>
      </c>
    </row>
    <row r="302" spans="1:47" x14ac:dyDescent="0.3">
      <c r="A302">
        <v>4.0000000000000002E-4</v>
      </c>
      <c r="B302">
        <v>0.65</v>
      </c>
      <c r="C302">
        <v>0.67</v>
      </c>
      <c r="D302">
        <v>10</v>
      </c>
      <c r="E302">
        <v>0.3</v>
      </c>
      <c r="F302">
        <v>1.768</v>
      </c>
      <c r="G302">
        <v>250</v>
      </c>
      <c r="H302">
        <v>326.92</v>
      </c>
      <c r="I302">
        <v>201.923076923076</v>
      </c>
      <c r="J302">
        <v>50</v>
      </c>
      <c r="K302">
        <v>501.92307599999998</v>
      </c>
      <c r="L302">
        <v>25.088950000000001</v>
      </c>
      <c r="M302">
        <v>235</v>
      </c>
      <c r="N302">
        <v>0</v>
      </c>
      <c r="O302">
        <v>110</v>
      </c>
      <c r="P302">
        <v>0</v>
      </c>
      <c r="Q302">
        <v>0</v>
      </c>
      <c r="R302">
        <v>4589</v>
      </c>
      <c r="S302">
        <v>25.615279999999998</v>
      </c>
      <c r="T302">
        <v>350</v>
      </c>
      <c r="U302">
        <v>68263.27</v>
      </c>
      <c r="V302">
        <v>21.565180000000002</v>
      </c>
      <c r="W302">
        <v>-1</v>
      </c>
      <c r="Y302">
        <v>4.0000000000000002E-4</v>
      </c>
      <c r="Z302">
        <v>0.65</v>
      </c>
      <c r="AA302">
        <v>0.67</v>
      </c>
      <c r="AB302">
        <v>10</v>
      </c>
      <c r="AC302">
        <v>0.3</v>
      </c>
      <c r="AD302">
        <v>1.768</v>
      </c>
      <c r="AE302">
        <v>250</v>
      </c>
      <c r="AF302">
        <v>326.92</v>
      </c>
      <c r="AG302">
        <v>201.923076923076</v>
      </c>
      <c r="AH302">
        <v>50</v>
      </c>
      <c r="AI302">
        <v>501.92307599999998</v>
      </c>
      <c r="AJ302">
        <v>25.088950000000001</v>
      </c>
      <c r="AK302">
        <v>235</v>
      </c>
      <c r="AL302">
        <v>0</v>
      </c>
      <c r="AM302">
        <v>110</v>
      </c>
      <c r="AN302">
        <v>0</v>
      </c>
      <c r="AO302">
        <v>0</v>
      </c>
      <c r="AP302">
        <v>4583</v>
      </c>
      <c r="AQ302">
        <v>25.552479999999999</v>
      </c>
      <c r="AR302">
        <v>123</v>
      </c>
      <c r="AS302">
        <v>24048.62</v>
      </c>
      <c r="AT302">
        <v>12.735010000000001</v>
      </c>
      <c r="AU302">
        <v>-1</v>
      </c>
    </row>
    <row r="303" spans="1:47" x14ac:dyDescent="0.3">
      <c r="A303">
        <v>4.0000000000000002E-4</v>
      </c>
      <c r="B303">
        <v>0.65</v>
      </c>
      <c r="C303">
        <v>0.67</v>
      </c>
      <c r="D303">
        <v>10</v>
      </c>
      <c r="E303">
        <v>0.3</v>
      </c>
      <c r="F303">
        <v>1.768</v>
      </c>
      <c r="G303">
        <v>250</v>
      </c>
      <c r="H303">
        <v>326.92</v>
      </c>
      <c r="I303">
        <v>201.923076923076</v>
      </c>
      <c r="J303">
        <v>60</v>
      </c>
      <c r="K303">
        <v>511.92307599999998</v>
      </c>
      <c r="L303">
        <v>24.657640000000001</v>
      </c>
      <c r="M303">
        <v>235</v>
      </c>
      <c r="N303">
        <v>0</v>
      </c>
      <c r="O303">
        <v>110</v>
      </c>
      <c r="P303">
        <v>0</v>
      </c>
      <c r="Q303">
        <v>0</v>
      </c>
      <c r="R303">
        <v>4675</v>
      </c>
      <c r="S303">
        <v>26.765029999999999</v>
      </c>
      <c r="T303">
        <v>329</v>
      </c>
      <c r="U303">
        <v>61411.02</v>
      </c>
      <c r="V303">
        <v>20.90071</v>
      </c>
      <c r="W303">
        <v>-1</v>
      </c>
      <c r="Y303">
        <v>4.0000000000000002E-4</v>
      </c>
      <c r="Z303">
        <v>0.65</v>
      </c>
      <c r="AA303">
        <v>0.67</v>
      </c>
      <c r="AB303">
        <v>10</v>
      </c>
      <c r="AC303">
        <v>0.3</v>
      </c>
      <c r="AD303">
        <v>1.768</v>
      </c>
      <c r="AE303">
        <v>250</v>
      </c>
      <c r="AF303">
        <v>326.92</v>
      </c>
      <c r="AG303">
        <v>201.923076923076</v>
      </c>
      <c r="AH303">
        <v>60</v>
      </c>
      <c r="AI303">
        <v>511.92307599999998</v>
      </c>
      <c r="AJ303">
        <v>24.657640000000001</v>
      </c>
      <c r="AK303">
        <v>235</v>
      </c>
      <c r="AL303">
        <v>0</v>
      </c>
      <c r="AM303">
        <v>110</v>
      </c>
      <c r="AN303">
        <v>0</v>
      </c>
      <c r="AO303">
        <v>0</v>
      </c>
      <c r="AP303">
        <v>4672</v>
      </c>
      <c r="AQ303">
        <v>26.724820000000001</v>
      </c>
      <c r="AR303">
        <v>119</v>
      </c>
      <c r="AS303">
        <v>22245.919999999998</v>
      </c>
      <c r="AT303">
        <v>12.52539</v>
      </c>
      <c r="AU303">
        <v>-1</v>
      </c>
    </row>
    <row r="304" spans="1:47" x14ac:dyDescent="0.3">
      <c r="A304">
        <v>4.0000000000000002E-4</v>
      </c>
      <c r="B304">
        <v>0.65</v>
      </c>
      <c r="C304">
        <v>0.67</v>
      </c>
      <c r="D304">
        <v>10</v>
      </c>
      <c r="E304">
        <v>0.3</v>
      </c>
      <c r="F304">
        <v>1.768</v>
      </c>
      <c r="G304">
        <v>250</v>
      </c>
      <c r="H304">
        <v>326.92</v>
      </c>
      <c r="I304">
        <v>201.923076923076</v>
      </c>
      <c r="J304">
        <v>70</v>
      </c>
      <c r="K304">
        <v>521.92307600000004</v>
      </c>
      <c r="L304">
        <v>24.240030000000001</v>
      </c>
      <c r="M304">
        <v>235</v>
      </c>
      <c r="N304">
        <v>0</v>
      </c>
      <c r="O304">
        <v>110</v>
      </c>
      <c r="P304">
        <v>0</v>
      </c>
      <c r="Q304">
        <v>0</v>
      </c>
      <c r="R304">
        <v>1476</v>
      </c>
      <c r="S304">
        <v>9.3573299999999993</v>
      </c>
      <c r="T304">
        <v>341</v>
      </c>
      <c r="U304">
        <v>182062.5</v>
      </c>
      <c r="V304">
        <v>21.282830000000001</v>
      </c>
      <c r="W304">
        <v>-1</v>
      </c>
      <c r="Y304">
        <v>4.0000000000000002E-4</v>
      </c>
      <c r="Z304">
        <v>0.65</v>
      </c>
      <c r="AA304">
        <v>0.67</v>
      </c>
      <c r="AB304">
        <v>10</v>
      </c>
      <c r="AC304">
        <v>0.3</v>
      </c>
      <c r="AD304">
        <v>1.768</v>
      </c>
      <c r="AE304">
        <v>250</v>
      </c>
      <c r="AF304">
        <v>326.92</v>
      </c>
      <c r="AG304">
        <v>201.923076923076</v>
      </c>
      <c r="AH304">
        <v>70</v>
      </c>
      <c r="AI304">
        <v>521.92307600000004</v>
      </c>
      <c r="AJ304">
        <v>24.240030000000001</v>
      </c>
      <c r="AK304">
        <v>235</v>
      </c>
      <c r="AL304">
        <v>0</v>
      </c>
      <c r="AM304">
        <v>110</v>
      </c>
      <c r="AN304">
        <v>0</v>
      </c>
      <c r="AO304">
        <v>0</v>
      </c>
      <c r="AP304">
        <v>1478</v>
      </c>
      <c r="AQ304">
        <v>9.3815829999999991</v>
      </c>
      <c r="AR304">
        <v>125</v>
      </c>
      <c r="AS304">
        <v>66565.929999999906</v>
      </c>
      <c r="AT304">
        <v>12.838559999999999</v>
      </c>
      <c r="AU304">
        <v>-1</v>
      </c>
    </row>
    <row r="305" spans="1:47" x14ac:dyDescent="0.3">
      <c r="A305">
        <v>4.0000000000000002E-4</v>
      </c>
      <c r="B305">
        <v>0.65</v>
      </c>
      <c r="C305">
        <v>0.67</v>
      </c>
      <c r="D305">
        <v>10</v>
      </c>
      <c r="E305">
        <v>0.3</v>
      </c>
      <c r="F305">
        <v>1.768</v>
      </c>
      <c r="G305">
        <v>250</v>
      </c>
      <c r="H305">
        <v>326.92</v>
      </c>
      <c r="I305">
        <v>201.923076923076</v>
      </c>
      <c r="J305">
        <v>80</v>
      </c>
      <c r="K305">
        <v>531.92307600000004</v>
      </c>
      <c r="L305">
        <v>23.835509999999999</v>
      </c>
      <c r="M305">
        <v>235</v>
      </c>
      <c r="N305">
        <v>0</v>
      </c>
      <c r="O305">
        <v>110</v>
      </c>
      <c r="P305">
        <v>0</v>
      </c>
      <c r="Q305">
        <v>0</v>
      </c>
      <c r="R305">
        <v>1429</v>
      </c>
      <c r="S305">
        <v>8.7368570000000005</v>
      </c>
      <c r="T305">
        <v>321</v>
      </c>
      <c r="U305">
        <v>183555.7</v>
      </c>
      <c r="V305">
        <v>20.642219999999998</v>
      </c>
      <c r="W305">
        <v>-1</v>
      </c>
      <c r="Y305">
        <v>4.0000000000000002E-4</v>
      </c>
      <c r="Z305">
        <v>0.65</v>
      </c>
      <c r="AA305">
        <v>0.67</v>
      </c>
      <c r="AB305">
        <v>10</v>
      </c>
      <c r="AC305">
        <v>0.3</v>
      </c>
      <c r="AD305">
        <v>1.768</v>
      </c>
      <c r="AE305">
        <v>250</v>
      </c>
      <c r="AF305">
        <v>326.92</v>
      </c>
      <c r="AG305">
        <v>201.923076923076</v>
      </c>
      <c r="AH305">
        <v>80</v>
      </c>
      <c r="AI305">
        <v>531.92307600000004</v>
      </c>
      <c r="AJ305">
        <v>23.835509999999999</v>
      </c>
      <c r="AK305">
        <v>235</v>
      </c>
      <c r="AL305">
        <v>0</v>
      </c>
      <c r="AM305">
        <v>110</v>
      </c>
      <c r="AN305">
        <v>0</v>
      </c>
      <c r="AO305">
        <v>0</v>
      </c>
      <c r="AP305">
        <v>1432</v>
      </c>
      <c r="AQ305">
        <v>8.7402119999999996</v>
      </c>
      <c r="AR305">
        <v>125</v>
      </c>
      <c r="AS305">
        <v>71450.649999999907</v>
      </c>
      <c r="AT305">
        <v>12.838559999999999</v>
      </c>
      <c r="AU305">
        <v>-1</v>
      </c>
    </row>
    <row r="306" spans="1:47" x14ac:dyDescent="0.3">
      <c r="A306">
        <v>4.0000000000000002E-4</v>
      </c>
      <c r="B306">
        <v>0.65</v>
      </c>
      <c r="C306">
        <v>0.67</v>
      </c>
      <c r="D306">
        <v>10</v>
      </c>
      <c r="E306">
        <v>0.3</v>
      </c>
      <c r="F306">
        <v>1.768</v>
      </c>
      <c r="G306">
        <v>250</v>
      </c>
      <c r="H306">
        <v>326.92</v>
      </c>
      <c r="I306">
        <v>201.923076923076</v>
      </c>
      <c r="J306">
        <v>90</v>
      </c>
      <c r="K306">
        <v>541.92307600000004</v>
      </c>
      <c r="L306">
        <v>23.443519999999999</v>
      </c>
      <c r="M306">
        <v>235</v>
      </c>
      <c r="N306">
        <v>0</v>
      </c>
      <c r="O306">
        <v>110</v>
      </c>
      <c r="P306">
        <v>0</v>
      </c>
      <c r="Q306">
        <v>0</v>
      </c>
      <c r="R306">
        <v>1453</v>
      </c>
      <c r="S306">
        <v>9.8685650000000003</v>
      </c>
      <c r="T306">
        <v>328</v>
      </c>
      <c r="U306">
        <v>166049.60000000001</v>
      </c>
      <c r="V306">
        <v>20.868569999999998</v>
      </c>
      <c r="W306">
        <v>-1</v>
      </c>
      <c r="Y306">
        <v>4.0000000000000002E-4</v>
      </c>
      <c r="Z306">
        <v>0.65</v>
      </c>
      <c r="AA306">
        <v>0.67</v>
      </c>
      <c r="AB306">
        <v>10</v>
      </c>
      <c r="AC306">
        <v>0.3</v>
      </c>
      <c r="AD306">
        <v>1.768</v>
      </c>
      <c r="AE306">
        <v>250</v>
      </c>
      <c r="AF306">
        <v>326.92</v>
      </c>
      <c r="AG306">
        <v>201.923076923076</v>
      </c>
      <c r="AH306">
        <v>90</v>
      </c>
      <c r="AI306">
        <v>541.92307600000004</v>
      </c>
      <c r="AJ306">
        <v>23.443519999999999</v>
      </c>
      <c r="AK306">
        <v>235</v>
      </c>
      <c r="AL306">
        <v>0</v>
      </c>
      <c r="AM306">
        <v>110</v>
      </c>
      <c r="AN306">
        <v>0</v>
      </c>
      <c r="AO306">
        <v>0</v>
      </c>
      <c r="AP306">
        <v>1451</v>
      </c>
      <c r="AQ306">
        <v>9.8603039999999993</v>
      </c>
      <c r="AR306">
        <v>114</v>
      </c>
      <c r="AS306">
        <v>57760.73</v>
      </c>
      <c r="AT306">
        <v>12.25839</v>
      </c>
      <c r="AU306">
        <v>-1</v>
      </c>
    </row>
    <row r="307" spans="1:47" x14ac:dyDescent="0.3">
      <c r="A307">
        <v>4.0000000000000002E-4</v>
      </c>
      <c r="B307">
        <v>0.65</v>
      </c>
      <c r="C307">
        <v>0.67</v>
      </c>
      <c r="D307">
        <v>10</v>
      </c>
      <c r="E307">
        <v>0.3</v>
      </c>
      <c r="F307">
        <v>1.768</v>
      </c>
      <c r="G307">
        <v>250</v>
      </c>
      <c r="H307">
        <v>326.92</v>
      </c>
      <c r="I307">
        <v>201.923076923076</v>
      </c>
      <c r="J307">
        <v>100</v>
      </c>
      <c r="K307">
        <v>551.92307600000004</v>
      </c>
      <c r="L307">
        <v>23.06352</v>
      </c>
      <c r="M307">
        <v>235</v>
      </c>
      <c r="N307">
        <v>0</v>
      </c>
      <c r="O307">
        <v>110</v>
      </c>
      <c r="P307">
        <v>0</v>
      </c>
      <c r="Q307">
        <v>0</v>
      </c>
      <c r="R307">
        <v>1409</v>
      </c>
      <c r="S307">
        <v>9.3841099999999997</v>
      </c>
      <c r="T307">
        <v>392</v>
      </c>
      <c r="U307">
        <v>208694.6</v>
      </c>
      <c r="V307">
        <v>22.83887</v>
      </c>
      <c r="W307">
        <v>-1</v>
      </c>
      <c r="Y307">
        <v>4.0000000000000002E-4</v>
      </c>
      <c r="Z307">
        <v>0.65</v>
      </c>
      <c r="AA307">
        <v>0.67</v>
      </c>
      <c r="AB307">
        <v>10</v>
      </c>
      <c r="AC307">
        <v>0.3</v>
      </c>
      <c r="AD307">
        <v>1.768</v>
      </c>
      <c r="AE307">
        <v>250</v>
      </c>
      <c r="AF307">
        <v>326.92</v>
      </c>
      <c r="AG307">
        <v>201.923076923076</v>
      </c>
      <c r="AH307">
        <v>100</v>
      </c>
      <c r="AI307">
        <v>551.92307600000004</v>
      </c>
      <c r="AJ307">
        <v>23.06352</v>
      </c>
      <c r="AK307">
        <v>235</v>
      </c>
      <c r="AL307">
        <v>0</v>
      </c>
      <c r="AM307">
        <v>110</v>
      </c>
      <c r="AN307">
        <v>0</v>
      </c>
      <c r="AO307">
        <v>0</v>
      </c>
      <c r="AP307">
        <v>1409</v>
      </c>
      <c r="AQ307">
        <v>9.3924629999999993</v>
      </c>
      <c r="AR307">
        <v>114</v>
      </c>
      <c r="AS307">
        <v>60637.81</v>
      </c>
      <c r="AT307">
        <v>12.25839</v>
      </c>
      <c r="AU307">
        <v>-1</v>
      </c>
    </row>
    <row r="308" spans="1:47" x14ac:dyDescent="0.3">
      <c r="A308">
        <v>4.0000000000000002E-4</v>
      </c>
      <c r="B308">
        <v>0.65</v>
      </c>
      <c r="C308">
        <v>0.67</v>
      </c>
      <c r="D308">
        <v>10</v>
      </c>
      <c r="E308">
        <v>0.3</v>
      </c>
      <c r="F308">
        <v>1.768</v>
      </c>
      <c r="G308">
        <v>250</v>
      </c>
      <c r="H308">
        <v>326.92</v>
      </c>
      <c r="I308">
        <v>201.923076923076</v>
      </c>
      <c r="J308">
        <v>0</v>
      </c>
      <c r="K308">
        <v>451.92307599999998</v>
      </c>
      <c r="L308">
        <v>27.474430000000002</v>
      </c>
      <c r="M308">
        <v>235</v>
      </c>
      <c r="N308">
        <v>0</v>
      </c>
      <c r="O308">
        <v>110</v>
      </c>
      <c r="P308">
        <v>0</v>
      </c>
      <c r="Q308">
        <v>0</v>
      </c>
      <c r="R308">
        <v>4918</v>
      </c>
      <c r="S308">
        <v>21.232500000000002</v>
      </c>
      <c r="T308">
        <v>326</v>
      </c>
      <c r="U308">
        <v>76706.94</v>
      </c>
      <c r="V308">
        <v>20.80414</v>
      </c>
      <c r="W308">
        <v>-1</v>
      </c>
      <c r="Y308">
        <v>4.0000000000000002E-4</v>
      </c>
      <c r="Z308">
        <v>0.65</v>
      </c>
      <c r="AA308">
        <v>0.67</v>
      </c>
      <c r="AB308">
        <v>10</v>
      </c>
      <c r="AC308">
        <v>0.3</v>
      </c>
      <c r="AD308">
        <v>1.768</v>
      </c>
      <c r="AE308">
        <v>250</v>
      </c>
      <c r="AF308">
        <v>326.92</v>
      </c>
      <c r="AG308">
        <v>201.923076923076</v>
      </c>
      <c r="AH308">
        <v>0</v>
      </c>
      <c r="AI308">
        <v>451.92307599999998</v>
      </c>
      <c r="AJ308">
        <v>27.474430000000002</v>
      </c>
      <c r="AK308">
        <v>235</v>
      </c>
      <c r="AL308">
        <v>0</v>
      </c>
      <c r="AM308">
        <v>110</v>
      </c>
      <c r="AN308">
        <v>0</v>
      </c>
      <c r="AO308">
        <v>0</v>
      </c>
      <c r="AP308">
        <v>4918</v>
      </c>
      <c r="AQ308">
        <v>21.232500000000002</v>
      </c>
      <c r="AR308">
        <v>149</v>
      </c>
      <c r="AS308">
        <v>35059.300000000003</v>
      </c>
      <c r="AT308">
        <v>14.022650000000001</v>
      </c>
      <c r="AU308">
        <v>-1</v>
      </c>
    </row>
    <row r="309" spans="1:47" x14ac:dyDescent="0.3">
      <c r="A309" t="s">
        <v>74</v>
      </c>
      <c r="B309" t="s">
        <v>74</v>
      </c>
      <c r="C309" t="s">
        <v>74</v>
      </c>
      <c r="D309" t="s">
        <v>74</v>
      </c>
      <c r="E309" t="s">
        <v>74</v>
      </c>
      <c r="F309" t="s">
        <v>74</v>
      </c>
      <c r="G309" t="s">
        <v>75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74</v>
      </c>
      <c r="N309">
        <v>130</v>
      </c>
      <c r="Y309" t="s">
        <v>74</v>
      </c>
      <c r="Z309" t="s">
        <v>74</v>
      </c>
      <c r="AA309" t="s">
        <v>74</v>
      </c>
      <c r="AB309" t="s">
        <v>74</v>
      </c>
      <c r="AC309" t="s">
        <v>74</v>
      </c>
      <c r="AD309" t="s">
        <v>74</v>
      </c>
      <c r="AE309" t="s">
        <v>75</v>
      </c>
      <c r="AF309" t="s">
        <v>74</v>
      </c>
      <c r="AG309" t="s">
        <v>74</v>
      </c>
      <c r="AH309" t="s">
        <v>74</v>
      </c>
      <c r="AI309" t="s">
        <v>74</v>
      </c>
      <c r="AJ309" t="s">
        <v>74</v>
      </c>
      <c r="AK309" t="s">
        <v>74</v>
      </c>
      <c r="AL309">
        <v>130</v>
      </c>
    </row>
    <row r="310" spans="1:47" x14ac:dyDescent="0.3">
      <c r="A310">
        <v>4.0000000000000002E-4</v>
      </c>
      <c r="B310">
        <v>0.65</v>
      </c>
      <c r="C310">
        <v>0.67</v>
      </c>
      <c r="D310">
        <v>10</v>
      </c>
      <c r="E310">
        <v>0.3</v>
      </c>
      <c r="F310">
        <v>1.768</v>
      </c>
      <c r="G310">
        <v>250</v>
      </c>
      <c r="H310">
        <v>326.92</v>
      </c>
      <c r="I310">
        <v>201.923076923076</v>
      </c>
      <c r="J310">
        <v>0</v>
      </c>
      <c r="K310">
        <v>451.92307599999998</v>
      </c>
      <c r="L310">
        <v>29.434090000000001</v>
      </c>
      <c r="M310">
        <v>255</v>
      </c>
      <c r="N310">
        <v>0</v>
      </c>
      <c r="O310">
        <v>130</v>
      </c>
      <c r="P310">
        <v>0</v>
      </c>
      <c r="Q310">
        <v>0</v>
      </c>
      <c r="R310">
        <v>4086</v>
      </c>
      <c r="S310">
        <v>7.8141470000000002</v>
      </c>
      <c r="T310">
        <v>332</v>
      </c>
      <c r="U310">
        <v>212263.2</v>
      </c>
      <c r="V310">
        <v>20.996870000000001</v>
      </c>
      <c r="W310">
        <v>-1</v>
      </c>
      <c r="Y310">
        <v>4.0000000000000002E-4</v>
      </c>
      <c r="Z310">
        <v>0.65</v>
      </c>
      <c r="AA310">
        <v>0.67</v>
      </c>
      <c r="AB310">
        <v>10</v>
      </c>
      <c r="AC310">
        <v>0.3</v>
      </c>
      <c r="AD310">
        <v>1.768</v>
      </c>
      <c r="AE310">
        <v>250</v>
      </c>
      <c r="AF310">
        <v>326.92</v>
      </c>
      <c r="AG310">
        <v>201.923076923076</v>
      </c>
      <c r="AH310">
        <v>0</v>
      </c>
      <c r="AI310">
        <v>451.92307599999998</v>
      </c>
      <c r="AJ310">
        <v>29.434090000000001</v>
      </c>
      <c r="AK310">
        <v>255</v>
      </c>
      <c r="AL310">
        <v>0</v>
      </c>
      <c r="AM310">
        <v>130</v>
      </c>
      <c r="AN310">
        <v>0</v>
      </c>
      <c r="AO310">
        <v>0</v>
      </c>
      <c r="AP310">
        <v>4086</v>
      </c>
      <c r="AQ310">
        <v>7.8141470000000002</v>
      </c>
      <c r="AR310">
        <v>226</v>
      </c>
      <c r="AS310">
        <v>144492.4</v>
      </c>
      <c r="AT310">
        <v>17.292439999999999</v>
      </c>
      <c r="AU310">
        <v>-1</v>
      </c>
    </row>
    <row r="311" spans="1:47" x14ac:dyDescent="0.3">
      <c r="A311">
        <v>4.0000000000000002E-4</v>
      </c>
      <c r="B311">
        <v>0.65</v>
      </c>
      <c r="C311">
        <v>0.67</v>
      </c>
      <c r="D311">
        <v>10</v>
      </c>
      <c r="E311">
        <v>0.3</v>
      </c>
      <c r="F311">
        <v>1.768</v>
      </c>
      <c r="G311">
        <v>250</v>
      </c>
      <c r="H311">
        <v>326.92</v>
      </c>
      <c r="I311">
        <v>201.923076923076</v>
      </c>
      <c r="J311">
        <v>10</v>
      </c>
      <c r="K311">
        <v>461.92307599999998</v>
      </c>
      <c r="L311">
        <v>28.900449999999999</v>
      </c>
      <c r="M311">
        <v>255</v>
      </c>
      <c r="N311">
        <v>0</v>
      </c>
      <c r="O311">
        <v>130</v>
      </c>
      <c r="P311">
        <v>0</v>
      </c>
      <c r="Q311">
        <v>0</v>
      </c>
      <c r="R311">
        <v>3857</v>
      </c>
      <c r="S311">
        <v>8.4104849999999995</v>
      </c>
      <c r="T311">
        <v>334</v>
      </c>
      <c r="U311">
        <v>198400.9</v>
      </c>
      <c r="V311">
        <v>21.06073</v>
      </c>
      <c r="W311">
        <v>-1</v>
      </c>
      <c r="Y311">
        <v>4.0000000000000002E-4</v>
      </c>
      <c r="Z311">
        <v>0.65</v>
      </c>
      <c r="AA311">
        <v>0.67</v>
      </c>
      <c r="AB311">
        <v>10</v>
      </c>
      <c r="AC311">
        <v>0.3</v>
      </c>
      <c r="AD311">
        <v>1.768</v>
      </c>
      <c r="AE311">
        <v>250</v>
      </c>
      <c r="AF311">
        <v>326.92</v>
      </c>
      <c r="AG311">
        <v>201.923076923076</v>
      </c>
      <c r="AH311">
        <v>10</v>
      </c>
      <c r="AI311">
        <v>461.92307599999998</v>
      </c>
      <c r="AJ311">
        <v>28.900449999999999</v>
      </c>
      <c r="AK311">
        <v>255</v>
      </c>
      <c r="AL311">
        <v>0</v>
      </c>
      <c r="AM311">
        <v>130</v>
      </c>
      <c r="AN311">
        <v>0</v>
      </c>
      <c r="AO311">
        <v>0</v>
      </c>
      <c r="AP311">
        <v>3857</v>
      </c>
      <c r="AQ311">
        <v>8.4104849999999995</v>
      </c>
      <c r="AR311">
        <v>206</v>
      </c>
      <c r="AS311">
        <v>122367</v>
      </c>
      <c r="AT311">
        <v>16.503979999999999</v>
      </c>
      <c r="AU311">
        <v>-1</v>
      </c>
    </row>
    <row r="312" spans="1:47" x14ac:dyDescent="0.3">
      <c r="A312">
        <v>4.0000000000000002E-4</v>
      </c>
      <c r="B312">
        <v>0.65</v>
      </c>
      <c r="C312">
        <v>0.67</v>
      </c>
      <c r="D312">
        <v>10</v>
      </c>
      <c r="E312">
        <v>0.3</v>
      </c>
      <c r="F312">
        <v>1.768</v>
      </c>
      <c r="G312">
        <v>250</v>
      </c>
      <c r="H312">
        <v>326.92</v>
      </c>
      <c r="I312">
        <v>201.923076923076</v>
      </c>
      <c r="J312">
        <v>20</v>
      </c>
      <c r="K312">
        <v>471.92307599999998</v>
      </c>
      <c r="L312">
        <v>28.384219999999999</v>
      </c>
      <c r="M312">
        <v>255</v>
      </c>
      <c r="N312">
        <v>0</v>
      </c>
      <c r="O312">
        <v>130</v>
      </c>
      <c r="P312">
        <v>0</v>
      </c>
      <c r="Q312">
        <v>0</v>
      </c>
      <c r="R312">
        <v>3948</v>
      </c>
      <c r="S312">
        <v>8.4173939999999998</v>
      </c>
      <c r="T312">
        <v>393</v>
      </c>
      <c r="U312">
        <v>233256.1</v>
      </c>
      <c r="V312">
        <v>22.868379999999998</v>
      </c>
      <c r="W312">
        <v>-1</v>
      </c>
      <c r="Y312">
        <v>4.0000000000000002E-4</v>
      </c>
      <c r="Z312">
        <v>0.65</v>
      </c>
      <c r="AA312">
        <v>0.67</v>
      </c>
      <c r="AB312">
        <v>10</v>
      </c>
      <c r="AC312">
        <v>0.3</v>
      </c>
      <c r="AD312">
        <v>1.768</v>
      </c>
      <c r="AE312">
        <v>250</v>
      </c>
      <c r="AF312">
        <v>326.92</v>
      </c>
      <c r="AG312">
        <v>201.923076923076</v>
      </c>
      <c r="AH312">
        <v>20</v>
      </c>
      <c r="AI312">
        <v>471.92307599999998</v>
      </c>
      <c r="AJ312">
        <v>28.384219999999999</v>
      </c>
      <c r="AK312">
        <v>255</v>
      </c>
      <c r="AL312">
        <v>0</v>
      </c>
      <c r="AM312">
        <v>130</v>
      </c>
      <c r="AN312">
        <v>0</v>
      </c>
      <c r="AO312">
        <v>0</v>
      </c>
      <c r="AP312">
        <v>3948</v>
      </c>
      <c r="AQ312">
        <v>8.4173939999999998</v>
      </c>
      <c r="AR312">
        <v>201</v>
      </c>
      <c r="AS312">
        <v>119298.9</v>
      </c>
      <c r="AT312">
        <v>16.301079999999999</v>
      </c>
      <c r="AU312">
        <v>-1</v>
      </c>
    </row>
    <row r="313" spans="1:47" x14ac:dyDescent="0.3">
      <c r="A313">
        <v>4.0000000000000002E-4</v>
      </c>
      <c r="B313">
        <v>0.65</v>
      </c>
      <c r="C313">
        <v>0.67</v>
      </c>
      <c r="D313">
        <v>10</v>
      </c>
      <c r="E313">
        <v>0.3</v>
      </c>
      <c r="F313">
        <v>1.768</v>
      </c>
      <c r="G313">
        <v>250</v>
      </c>
      <c r="H313">
        <v>326.92</v>
      </c>
      <c r="I313">
        <v>201.923076923076</v>
      </c>
      <c r="J313">
        <v>30</v>
      </c>
      <c r="K313">
        <v>481.92307599999998</v>
      </c>
      <c r="L313">
        <v>27.88466</v>
      </c>
      <c r="M313">
        <v>255</v>
      </c>
      <c r="N313">
        <v>0</v>
      </c>
      <c r="O313">
        <v>130</v>
      </c>
      <c r="P313">
        <v>0</v>
      </c>
      <c r="Q313">
        <v>0</v>
      </c>
      <c r="R313">
        <v>3802</v>
      </c>
      <c r="S313">
        <v>8.3509189999999993</v>
      </c>
      <c r="T313">
        <v>336</v>
      </c>
      <c r="U313">
        <v>201012.5</v>
      </c>
      <c r="V313">
        <v>21.124420000000001</v>
      </c>
      <c r="W313">
        <v>-1</v>
      </c>
      <c r="Y313">
        <v>4.0000000000000002E-4</v>
      </c>
      <c r="Z313">
        <v>0.65</v>
      </c>
      <c r="AA313">
        <v>0.67</v>
      </c>
      <c r="AB313">
        <v>10</v>
      </c>
      <c r="AC313">
        <v>0.3</v>
      </c>
      <c r="AD313">
        <v>1.768</v>
      </c>
      <c r="AE313">
        <v>250</v>
      </c>
      <c r="AF313">
        <v>326.92</v>
      </c>
      <c r="AG313">
        <v>201.923076923076</v>
      </c>
      <c r="AH313">
        <v>30</v>
      </c>
      <c r="AI313">
        <v>481.92307599999998</v>
      </c>
      <c r="AJ313">
        <v>27.88466</v>
      </c>
      <c r="AK313">
        <v>255</v>
      </c>
      <c r="AL313">
        <v>0</v>
      </c>
      <c r="AM313">
        <v>130</v>
      </c>
      <c r="AN313">
        <v>0</v>
      </c>
      <c r="AO313">
        <v>0</v>
      </c>
      <c r="AP313">
        <v>3802</v>
      </c>
      <c r="AQ313">
        <v>8.3509189999999993</v>
      </c>
      <c r="AR313">
        <v>193</v>
      </c>
      <c r="AS313">
        <v>115462.6</v>
      </c>
      <c r="AT313">
        <v>15.971220000000001</v>
      </c>
      <c r="AU313">
        <v>-1</v>
      </c>
    </row>
    <row r="314" spans="1:47" x14ac:dyDescent="0.3">
      <c r="A314">
        <v>4.0000000000000002E-4</v>
      </c>
      <c r="B314">
        <v>0.65</v>
      </c>
      <c r="C314">
        <v>0.67</v>
      </c>
      <c r="D314">
        <v>10</v>
      </c>
      <c r="E314">
        <v>0.3</v>
      </c>
      <c r="F314">
        <v>1.768</v>
      </c>
      <c r="G314">
        <v>250</v>
      </c>
      <c r="H314">
        <v>326.92</v>
      </c>
      <c r="I314">
        <v>201.923076923076</v>
      </c>
      <c r="J314">
        <v>40</v>
      </c>
      <c r="K314">
        <v>491.92307599999998</v>
      </c>
      <c r="L314">
        <v>27.401029999999999</v>
      </c>
      <c r="M314">
        <v>255</v>
      </c>
      <c r="N314">
        <v>0</v>
      </c>
      <c r="O314">
        <v>130</v>
      </c>
      <c r="P314">
        <v>0</v>
      </c>
      <c r="Q314">
        <v>0</v>
      </c>
      <c r="R314">
        <v>3834</v>
      </c>
      <c r="S314">
        <v>9.6695659999999997</v>
      </c>
      <c r="T314">
        <v>350</v>
      </c>
      <c r="U314">
        <v>180833.6</v>
      </c>
      <c r="V314">
        <v>21.565180000000002</v>
      </c>
      <c r="W314">
        <v>-1</v>
      </c>
      <c r="Y314">
        <v>4.0000000000000002E-4</v>
      </c>
      <c r="Z314">
        <v>0.65</v>
      </c>
      <c r="AA314">
        <v>0.67</v>
      </c>
      <c r="AB314">
        <v>10</v>
      </c>
      <c r="AC314">
        <v>0.3</v>
      </c>
      <c r="AD314">
        <v>1.768</v>
      </c>
      <c r="AE314">
        <v>250</v>
      </c>
      <c r="AF314">
        <v>326.92</v>
      </c>
      <c r="AG314">
        <v>201.923076923076</v>
      </c>
      <c r="AH314">
        <v>40</v>
      </c>
      <c r="AI314">
        <v>491.92307599999998</v>
      </c>
      <c r="AJ314">
        <v>27.401029999999999</v>
      </c>
      <c r="AK314">
        <v>255</v>
      </c>
      <c r="AL314">
        <v>0</v>
      </c>
      <c r="AM314">
        <v>130</v>
      </c>
      <c r="AN314">
        <v>0</v>
      </c>
      <c r="AO314">
        <v>0</v>
      </c>
      <c r="AP314">
        <v>3834</v>
      </c>
      <c r="AQ314">
        <v>9.6695659999999997</v>
      </c>
      <c r="AR314">
        <v>194</v>
      </c>
      <c r="AS314">
        <v>100233.5</v>
      </c>
      <c r="AT314">
        <v>16.012820000000001</v>
      </c>
      <c r="AU314">
        <v>-1</v>
      </c>
    </row>
    <row r="315" spans="1:47" x14ac:dyDescent="0.3">
      <c r="A315">
        <v>4.0000000000000002E-4</v>
      </c>
      <c r="B315">
        <v>0.65</v>
      </c>
      <c r="C315">
        <v>0.67</v>
      </c>
      <c r="D315">
        <v>10</v>
      </c>
      <c r="E315">
        <v>0.3</v>
      </c>
      <c r="F315">
        <v>1.768</v>
      </c>
      <c r="G315">
        <v>250</v>
      </c>
      <c r="H315">
        <v>326.92</v>
      </c>
      <c r="I315">
        <v>201.923076923076</v>
      </c>
      <c r="J315">
        <v>50</v>
      </c>
      <c r="K315">
        <v>501.92307599999998</v>
      </c>
      <c r="L315">
        <v>26.932659999999998</v>
      </c>
      <c r="M315">
        <v>255</v>
      </c>
      <c r="N315">
        <v>0</v>
      </c>
      <c r="O315">
        <v>130</v>
      </c>
      <c r="P315">
        <v>0</v>
      </c>
      <c r="Q315">
        <v>0</v>
      </c>
      <c r="R315">
        <v>3901</v>
      </c>
      <c r="S315">
        <v>10.003130000000001</v>
      </c>
      <c r="T315">
        <v>339</v>
      </c>
      <c r="U315">
        <v>169309.7</v>
      </c>
      <c r="V315">
        <v>21.2196</v>
      </c>
      <c r="W315">
        <v>-1</v>
      </c>
      <c r="Y315">
        <v>4.0000000000000002E-4</v>
      </c>
      <c r="Z315">
        <v>0.65</v>
      </c>
      <c r="AA315">
        <v>0.67</v>
      </c>
      <c r="AB315">
        <v>10</v>
      </c>
      <c r="AC315">
        <v>0.3</v>
      </c>
      <c r="AD315">
        <v>1.768</v>
      </c>
      <c r="AE315">
        <v>250</v>
      </c>
      <c r="AF315">
        <v>326.92</v>
      </c>
      <c r="AG315">
        <v>201.923076923076</v>
      </c>
      <c r="AH315">
        <v>50</v>
      </c>
      <c r="AI315">
        <v>501.92307599999998</v>
      </c>
      <c r="AJ315">
        <v>26.932659999999998</v>
      </c>
      <c r="AK315">
        <v>255</v>
      </c>
      <c r="AL315">
        <v>0</v>
      </c>
      <c r="AM315">
        <v>130</v>
      </c>
      <c r="AN315">
        <v>0</v>
      </c>
      <c r="AO315">
        <v>0</v>
      </c>
      <c r="AP315">
        <v>3901</v>
      </c>
      <c r="AQ315">
        <v>10.003130000000001</v>
      </c>
      <c r="AR315">
        <v>171</v>
      </c>
      <c r="AS315">
        <v>85404.03</v>
      </c>
      <c r="AT315">
        <v>15.02782</v>
      </c>
      <c r="AU315">
        <v>-1</v>
      </c>
    </row>
    <row r="316" spans="1:47" x14ac:dyDescent="0.3">
      <c r="A316">
        <v>4.0000000000000002E-4</v>
      </c>
      <c r="B316">
        <v>0.65</v>
      </c>
      <c r="C316">
        <v>0.67</v>
      </c>
      <c r="D316">
        <v>10</v>
      </c>
      <c r="E316">
        <v>0.3</v>
      </c>
      <c r="F316">
        <v>1.768</v>
      </c>
      <c r="G316">
        <v>250</v>
      </c>
      <c r="H316">
        <v>326.92</v>
      </c>
      <c r="I316">
        <v>201.923076923076</v>
      </c>
      <c r="J316">
        <v>60</v>
      </c>
      <c r="K316">
        <v>511.92307599999998</v>
      </c>
      <c r="L316">
        <v>26.47889</v>
      </c>
      <c r="M316">
        <v>255</v>
      </c>
      <c r="N316">
        <v>0</v>
      </c>
      <c r="O316">
        <v>130</v>
      </c>
      <c r="P316">
        <v>0</v>
      </c>
      <c r="Q316">
        <v>0</v>
      </c>
      <c r="R316">
        <v>3775</v>
      </c>
      <c r="S316">
        <v>9.9590490000000003</v>
      </c>
      <c r="T316">
        <v>378</v>
      </c>
      <c r="U316">
        <v>189623.5</v>
      </c>
      <c r="V316">
        <v>22.421939999999999</v>
      </c>
      <c r="W316">
        <v>-1</v>
      </c>
      <c r="Y316">
        <v>4.0000000000000002E-4</v>
      </c>
      <c r="Z316">
        <v>0.65</v>
      </c>
      <c r="AA316">
        <v>0.67</v>
      </c>
      <c r="AB316">
        <v>10</v>
      </c>
      <c r="AC316">
        <v>0.3</v>
      </c>
      <c r="AD316">
        <v>1.768</v>
      </c>
      <c r="AE316">
        <v>250</v>
      </c>
      <c r="AF316">
        <v>326.92</v>
      </c>
      <c r="AG316">
        <v>201.923076923076</v>
      </c>
      <c r="AH316">
        <v>60</v>
      </c>
      <c r="AI316">
        <v>511.92307599999998</v>
      </c>
      <c r="AJ316">
        <v>26.47889</v>
      </c>
      <c r="AK316">
        <v>255</v>
      </c>
      <c r="AL316">
        <v>0</v>
      </c>
      <c r="AM316">
        <v>130</v>
      </c>
      <c r="AN316">
        <v>0</v>
      </c>
      <c r="AO316">
        <v>0</v>
      </c>
      <c r="AP316">
        <v>3775</v>
      </c>
      <c r="AQ316">
        <v>9.9590490000000003</v>
      </c>
      <c r="AR316">
        <v>182</v>
      </c>
      <c r="AS316">
        <v>91300.19</v>
      </c>
      <c r="AT316">
        <v>15.50652</v>
      </c>
      <c r="AU316">
        <v>-1</v>
      </c>
    </row>
    <row r="317" spans="1:47" x14ac:dyDescent="0.3">
      <c r="A317">
        <v>4.0000000000000002E-4</v>
      </c>
      <c r="B317">
        <v>0.65</v>
      </c>
      <c r="C317">
        <v>0.67</v>
      </c>
      <c r="D317">
        <v>10</v>
      </c>
      <c r="E317">
        <v>0.3</v>
      </c>
      <c r="F317">
        <v>1.768</v>
      </c>
      <c r="G317">
        <v>250</v>
      </c>
      <c r="H317">
        <v>326.92</v>
      </c>
      <c r="I317">
        <v>201.923076923076</v>
      </c>
      <c r="J317">
        <v>70</v>
      </c>
      <c r="K317">
        <v>521.92307600000004</v>
      </c>
      <c r="L317">
        <v>26.039100000000001</v>
      </c>
      <c r="M317">
        <v>255</v>
      </c>
      <c r="N317">
        <v>0</v>
      </c>
      <c r="O317">
        <v>130</v>
      </c>
      <c r="P317">
        <v>0</v>
      </c>
      <c r="Q317">
        <v>0</v>
      </c>
      <c r="R317">
        <v>1252</v>
      </c>
      <c r="S317">
        <v>3.4327719999999999</v>
      </c>
      <c r="T317">
        <v>388</v>
      </c>
      <c r="U317">
        <v>564683.19999999995</v>
      </c>
      <c r="V317">
        <v>22.720490000000002</v>
      </c>
      <c r="W317">
        <v>-1</v>
      </c>
      <c r="Y317">
        <v>4.0000000000000002E-4</v>
      </c>
      <c r="Z317">
        <v>0.65</v>
      </c>
      <c r="AA317">
        <v>0.67</v>
      </c>
      <c r="AB317">
        <v>10</v>
      </c>
      <c r="AC317">
        <v>0.3</v>
      </c>
      <c r="AD317">
        <v>1.768</v>
      </c>
      <c r="AE317">
        <v>250</v>
      </c>
      <c r="AF317">
        <v>326.92</v>
      </c>
      <c r="AG317">
        <v>201.923076923076</v>
      </c>
      <c r="AH317">
        <v>70</v>
      </c>
      <c r="AI317">
        <v>521.92307600000004</v>
      </c>
      <c r="AJ317">
        <v>26.039100000000001</v>
      </c>
      <c r="AK317">
        <v>255</v>
      </c>
      <c r="AL317">
        <v>0</v>
      </c>
      <c r="AM317">
        <v>130</v>
      </c>
      <c r="AN317">
        <v>0</v>
      </c>
      <c r="AO317">
        <v>0</v>
      </c>
      <c r="AP317">
        <v>1252</v>
      </c>
      <c r="AQ317">
        <v>3.4327719999999999</v>
      </c>
      <c r="AR317">
        <v>177</v>
      </c>
      <c r="AS317">
        <v>257600.3</v>
      </c>
      <c r="AT317">
        <v>15.290749999999999</v>
      </c>
      <c r="AU317">
        <v>-1</v>
      </c>
    </row>
    <row r="318" spans="1:47" x14ac:dyDescent="0.3">
      <c r="A318">
        <v>4.0000000000000002E-4</v>
      </c>
      <c r="B318">
        <v>0.65</v>
      </c>
      <c r="C318">
        <v>0.67</v>
      </c>
      <c r="D318">
        <v>10</v>
      </c>
      <c r="E318">
        <v>0.3</v>
      </c>
      <c r="F318">
        <v>1.768</v>
      </c>
      <c r="G318">
        <v>250</v>
      </c>
      <c r="H318">
        <v>326.92</v>
      </c>
      <c r="I318">
        <v>201.923076923076</v>
      </c>
      <c r="J318">
        <v>80</v>
      </c>
      <c r="K318">
        <v>531.92307600000004</v>
      </c>
      <c r="L318">
        <v>25.61271</v>
      </c>
      <c r="M318">
        <v>255</v>
      </c>
      <c r="N318">
        <v>0</v>
      </c>
      <c r="O318">
        <v>130</v>
      </c>
      <c r="P318">
        <v>0</v>
      </c>
      <c r="Q318">
        <v>0</v>
      </c>
      <c r="R318">
        <v>1214</v>
      </c>
      <c r="S318">
        <v>3.6789139999999998</v>
      </c>
      <c r="T318">
        <v>398</v>
      </c>
      <c r="U318">
        <v>540482.4</v>
      </c>
      <c r="V318">
        <v>23.015370000000001</v>
      </c>
      <c r="W318">
        <v>-1</v>
      </c>
      <c r="Y318">
        <v>4.0000000000000002E-4</v>
      </c>
      <c r="Z318">
        <v>0.65</v>
      </c>
      <c r="AA318">
        <v>0.67</v>
      </c>
      <c r="AB318">
        <v>10</v>
      </c>
      <c r="AC318">
        <v>0.3</v>
      </c>
      <c r="AD318">
        <v>1.768</v>
      </c>
      <c r="AE318">
        <v>250</v>
      </c>
      <c r="AF318">
        <v>326.92</v>
      </c>
      <c r="AG318">
        <v>201.923076923076</v>
      </c>
      <c r="AH318">
        <v>80</v>
      </c>
      <c r="AI318">
        <v>531.92307600000004</v>
      </c>
      <c r="AJ318">
        <v>25.61271</v>
      </c>
      <c r="AK318">
        <v>255</v>
      </c>
      <c r="AL318">
        <v>0</v>
      </c>
      <c r="AM318">
        <v>130</v>
      </c>
      <c r="AN318">
        <v>0</v>
      </c>
      <c r="AO318">
        <v>0</v>
      </c>
      <c r="AP318">
        <v>1214</v>
      </c>
      <c r="AQ318">
        <v>3.6789139999999998</v>
      </c>
      <c r="AR318">
        <v>169</v>
      </c>
      <c r="AS318">
        <v>229501.3</v>
      </c>
      <c r="AT318">
        <v>14.93918</v>
      </c>
      <c r="AU318">
        <v>-1</v>
      </c>
    </row>
    <row r="319" spans="1:47" x14ac:dyDescent="0.3">
      <c r="A319">
        <v>4.0000000000000002E-4</v>
      </c>
      <c r="B319">
        <v>0.65</v>
      </c>
      <c r="C319">
        <v>0.67</v>
      </c>
      <c r="D319">
        <v>10</v>
      </c>
      <c r="E319">
        <v>0.3</v>
      </c>
      <c r="F319">
        <v>1.768</v>
      </c>
      <c r="G319">
        <v>250</v>
      </c>
      <c r="H319">
        <v>326.92</v>
      </c>
      <c r="I319">
        <v>201.923076923076</v>
      </c>
      <c r="J319">
        <v>90</v>
      </c>
      <c r="K319">
        <v>541.92307600000004</v>
      </c>
      <c r="L319">
        <v>25.199159999999999</v>
      </c>
      <c r="M319">
        <v>255</v>
      </c>
      <c r="N319">
        <v>0</v>
      </c>
      <c r="O319">
        <v>130</v>
      </c>
      <c r="P319">
        <v>0</v>
      </c>
      <c r="Q319">
        <v>0</v>
      </c>
      <c r="R319">
        <v>1105</v>
      </c>
      <c r="S319">
        <v>3.3632979999999999</v>
      </c>
      <c r="T319">
        <v>387</v>
      </c>
      <c r="U319">
        <v>574862.19999999995</v>
      </c>
      <c r="V319">
        <v>22.690799999999999</v>
      </c>
      <c r="W319">
        <v>-1</v>
      </c>
      <c r="Y319">
        <v>4.0000000000000002E-4</v>
      </c>
      <c r="Z319">
        <v>0.65</v>
      </c>
      <c r="AA319">
        <v>0.67</v>
      </c>
      <c r="AB319">
        <v>10</v>
      </c>
      <c r="AC319">
        <v>0.3</v>
      </c>
      <c r="AD319">
        <v>1.768</v>
      </c>
      <c r="AE319">
        <v>250</v>
      </c>
      <c r="AF319">
        <v>326.92</v>
      </c>
      <c r="AG319">
        <v>201.923076923076</v>
      </c>
      <c r="AH319">
        <v>90</v>
      </c>
      <c r="AI319">
        <v>541.92307600000004</v>
      </c>
      <c r="AJ319">
        <v>25.199159999999999</v>
      </c>
      <c r="AK319">
        <v>255</v>
      </c>
      <c r="AL319">
        <v>0</v>
      </c>
      <c r="AM319">
        <v>130</v>
      </c>
      <c r="AN319">
        <v>0</v>
      </c>
      <c r="AO319">
        <v>0</v>
      </c>
      <c r="AP319">
        <v>1108</v>
      </c>
      <c r="AQ319">
        <v>3.3833449999999998</v>
      </c>
      <c r="AR319">
        <v>140</v>
      </c>
      <c r="AS319">
        <v>206728.3</v>
      </c>
      <c r="AT319">
        <v>13.590490000000001</v>
      </c>
      <c r="AU319">
        <v>-1</v>
      </c>
    </row>
    <row r="320" spans="1:47" x14ac:dyDescent="0.3">
      <c r="A320">
        <v>4.0000000000000002E-4</v>
      </c>
      <c r="B320">
        <v>0.65</v>
      </c>
      <c r="C320">
        <v>0.67</v>
      </c>
      <c r="D320">
        <v>10</v>
      </c>
      <c r="E320">
        <v>0.3</v>
      </c>
      <c r="F320">
        <v>1.768</v>
      </c>
      <c r="G320">
        <v>250</v>
      </c>
      <c r="H320">
        <v>326.92</v>
      </c>
      <c r="I320">
        <v>201.923076923076</v>
      </c>
      <c r="J320">
        <v>100</v>
      </c>
      <c r="K320">
        <v>551.92307600000004</v>
      </c>
      <c r="L320">
        <v>24.797920000000001</v>
      </c>
      <c r="M320">
        <v>255</v>
      </c>
      <c r="N320">
        <v>0</v>
      </c>
      <c r="O320">
        <v>130</v>
      </c>
      <c r="P320">
        <v>0</v>
      </c>
      <c r="Q320">
        <v>0</v>
      </c>
      <c r="R320">
        <v>1177</v>
      </c>
      <c r="S320">
        <v>3.6603919999999999</v>
      </c>
      <c r="T320">
        <v>329</v>
      </c>
      <c r="U320">
        <v>449041.5</v>
      </c>
      <c r="V320">
        <v>20.90071</v>
      </c>
      <c r="W320">
        <v>-1</v>
      </c>
      <c r="Y320">
        <v>4.0000000000000002E-4</v>
      </c>
      <c r="Z320">
        <v>0.65</v>
      </c>
      <c r="AA320">
        <v>0.67</v>
      </c>
      <c r="AB320">
        <v>10</v>
      </c>
      <c r="AC320">
        <v>0.3</v>
      </c>
      <c r="AD320">
        <v>1.768</v>
      </c>
      <c r="AE320">
        <v>250</v>
      </c>
      <c r="AF320">
        <v>326.92</v>
      </c>
      <c r="AG320">
        <v>201.923076923076</v>
      </c>
      <c r="AH320">
        <v>100</v>
      </c>
      <c r="AI320">
        <v>551.92307600000004</v>
      </c>
      <c r="AJ320">
        <v>24.797920000000001</v>
      </c>
      <c r="AK320">
        <v>255</v>
      </c>
      <c r="AL320">
        <v>0</v>
      </c>
      <c r="AM320">
        <v>130</v>
      </c>
      <c r="AN320">
        <v>0</v>
      </c>
      <c r="AO320">
        <v>0</v>
      </c>
      <c r="AP320">
        <v>1176</v>
      </c>
      <c r="AQ320">
        <v>3.633918</v>
      </c>
      <c r="AR320">
        <v>135</v>
      </c>
      <c r="AS320">
        <v>185599.5</v>
      </c>
      <c r="AT320">
        <v>13.344469999999999</v>
      </c>
      <c r="AU320">
        <v>-1</v>
      </c>
    </row>
    <row r="321" spans="1:47" x14ac:dyDescent="0.3">
      <c r="A321">
        <v>4.0000000000000002E-4</v>
      </c>
      <c r="B321">
        <v>0.65</v>
      </c>
      <c r="C321">
        <v>0.67</v>
      </c>
      <c r="D321">
        <v>10</v>
      </c>
      <c r="E321">
        <v>0.3</v>
      </c>
      <c r="F321">
        <v>1.768</v>
      </c>
      <c r="G321">
        <v>250</v>
      </c>
      <c r="H321">
        <v>326.92</v>
      </c>
      <c r="I321">
        <v>201.923076923076</v>
      </c>
      <c r="J321">
        <v>0</v>
      </c>
      <c r="K321">
        <v>451.92307599999998</v>
      </c>
      <c r="L321">
        <v>29.434090000000001</v>
      </c>
      <c r="M321">
        <v>255</v>
      </c>
      <c r="N321">
        <v>0</v>
      </c>
      <c r="O321">
        <v>130</v>
      </c>
      <c r="P321">
        <v>0</v>
      </c>
      <c r="Q321">
        <v>0</v>
      </c>
      <c r="R321">
        <v>4086</v>
      </c>
      <c r="S321">
        <v>7.8141470000000002</v>
      </c>
      <c r="T321">
        <v>332</v>
      </c>
      <c r="U321">
        <v>212263.2</v>
      </c>
      <c r="V321">
        <v>20.996870000000001</v>
      </c>
      <c r="W321">
        <v>-1</v>
      </c>
      <c r="Y321">
        <v>4.0000000000000002E-4</v>
      </c>
      <c r="Z321">
        <v>0.65</v>
      </c>
      <c r="AA321">
        <v>0.67</v>
      </c>
      <c r="AB321">
        <v>10</v>
      </c>
      <c r="AC321">
        <v>0.3</v>
      </c>
      <c r="AD321">
        <v>1.768</v>
      </c>
      <c r="AE321">
        <v>250</v>
      </c>
      <c r="AF321">
        <v>326.92</v>
      </c>
      <c r="AG321">
        <v>201.923076923076</v>
      </c>
      <c r="AH321">
        <v>0</v>
      </c>
      <c r="AI321">
        <v>451.92307599999998</v>
      </c>
      <c r="AJ321">
        <v>29.434090000000001</v>
      </c>
      <c r="AK321">
        <v>255</v>
      </c>
      <c r="AL321">
        <v>0</v>
      </c>
      <c r="AM321">
        <v>130</v>
      </c>
      <c r="AN321">
        <v>0</v>
      </c>
      <c r="AO321">
        <v>0</v>
      </c>
      <c r="AP321">
        <v>4086</v>
      </c>
      <c r="AQ321">
        <v>7.8141470000000002</v>
      </c>
      <c r="AR321">
        <v>226</v>
      </c>
      <c r="AS321">
        <v>144492.4</v>
      </c>
      <c r="AT321">
        <v>17.292439999999999</v>
      </c>
      <c r="AU321">
        <v>-1</v>
      </c>
    </row>
    <row r="322" spans="1:47" x14ac:dyDescent="0.3">
      <c r="A322" t="s">
        <v>74</v>
      </c>
      <c r="B322" t="s">
        <v>74</v>
      </c>
      <c r="C322" t="s">
        <v>74</v>
      </c>
      <c r="D322" t="s">
        <v>74</v>
      </c>
      <c r="E322" t="s">
        <v>74</v>
      </c>
      <c r="F322" t="s">
        <v>74</v>
      </c>
      <c r="G322" t="s">
        <v>75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74</v>
      </c>
      <c r="N322">
        <v>150</v>
      </c>
      <c r="Y322" t="s">
        <v>74</v>
      </c>
      <c r="Z322" t="s">
        <v>74</v>
      </c>
      <c r="AA322" t="s">
        <v>74</v>
      </c>
      <c r="AB322" t="s">
        <v>74</v>
      </c>
      <c r="AC322" t="s">
        <v>74</v>
      </c>
      <c r="AD322" t="s">
        <v>74</v>
      </c>
      <c r="AE322" t="s">
        <v>75</v>
      </c>
      <c r="AF322" t="s">
        <v>74</v>
      </c>
      <c r="AG322" t="s">
        <v>74</v>
      </c>
      <c r="AH322" t="s">
        <v>74</v>
      </c>
      <c r="AI322" t="s">
        <v>74</v>
      </c>
      <c r="AJ322" t="s">
        <v>74</v>
      </c>
      <c r="AK322" t="s">
        <v>74</v>
      </c>
      <c r="AL322">
        <v>150</v>
      </c>
    </row>
    <row r="323" spans="1:47" x14ac:dyDescent="0.3">
      <c r="A323">
        <v>4.0000000000000002E-4</v>
      </c>
      <c r="B323">
        <v>0.65</v>
      </c>
      <c r="C323">
        <v>0.67</v>
      </c>
      <c r="D323">
        <v>10</v>
      </c>
      <c r="E323">
        <v>0.3</v>
      </c>
      <c r="F323">
        <v>1.768</v>
      </c>
      <c r="G323">
        <v>250</v>
      </c>
      <c r="H323">
        <v>326.92</v>
      </c>
      <c r="I323">
        <v>201.923076923076</v>
      </c>
      <c r="J323">
        <v>0</v>
      </c>
      <c r="K323">
        <v>451.92307599999998</v>
      </c>
      <c r="L323">
        <v>31.32095</v>
      </c>
      <c r="M323">
        <v>275</v>
      </c>
      <c r="N323">
        <v>0</v>
      </c>
      <c r="O323">
        <v>150</v>
      </c>
      <c r="P323">
        <v>0</v>
      </c>
      <c r="Q323">
        <v>0</v>
      </c>
      <c r="R323">
        <v>3488</v>
      </c>
      <c r="S323">
        <v>2.8263859999999998</v>
      </c>
      <c r="T323">
        <v>383</v>
      </c>
      <c r="U323">
        <v>676995</v>
      </c>
      <c r="V323">
        <v>22.571680000000001</v>
      </c>
      <c r="W323">
        <v>-1</v>
      </c>
      <c r="Y323">
        <v>4.0000000000000002E-4</v>
      </c>
      <c r="Z323">
        <v>0.65</v>
      </c>
      <c r="AA323">
        <v>0.67</v>
      </c>
      <c r="AB323">
        <v>10</v>
      </c>
      <c r="AC323">
        <v>0.3</v>
      </c>
      <c r="AD323">
        <v>1.768</v>
      </c>
      <c r="AE323">
        <v>250</v>
      </c>
      <c r="AF323">
        <v>326.92</v>
      </c>
      <c r="AG323">
        <v>201.923076923076</v>
      </c>
      <c r="AH323">
        <v>0</v>
      </c>
      <c r="AI323">
        <v>451.92307599999998</v>
      </c>
      <c r="AJ323">
        <v>31.32095</v>
      </c>
      <c r="AK323">
        <v>275</v>
      </c>
      <c r="AL323">
        <v>0</v>
      </c>
      <c r="AM323">
        <v>150</v>
      </c>
      <c r="AN323">
        <v>0</v>
      </c>
      <c r="AO323">
        <v>0</v>
      </c>
      <c r="AP323">
        <v>3488</v>
      </c>
      <c r="AQ323">
        <v>2.8263859999999998</v>
      </c>
      <c r="AR323">
        <v>295</v>
      </c>
      <c r="AS323">
        <v>521445.2</v>
      </c>
      <c r="AT323">
        <v>19.779820000000001</v>
      </c>
      <c r="AU323">
        <v>-1</v>
      </c>
    </row>
    <row r="324" spans="1:47" x14ac:dyDescent="0.3">
      <c r="A324">
        <v>4.0000000000000002E-4</v>
      </c>
      <c r="B324">
        <v>0.65</v>
      </c>
      <c r="C324">
        <v>0.67</v>
      </c>
      <c r="D324">
        <v>10</v>
      </c>
      <c r="E324">
        <v>0.3</v>
      </c>
      <c r="F324">
        <v>1.768</v>
      </c>
      <c r="G324">
        <v>250</v>
      </c>
      <c r="H324">
        <v>326.92</v>
      </c>
      <c r="I324">
        <v>201.923076923076</v>
      </c>
      <c r="J324">
        <v>10</v>
      </c>
      <c r="K324">
        <v>461.92307599999998</v>
      </c>
      <c r="L324">
        <v>30.766909999999999</v>
      </c>
      <c r="M324">
        <v>275</v>
      </c>
      <c r="N324">
        <v>0</v>
      </c>
      <c r="O324">
        <v>150</v>
      </c>
      <c r="P324">
        <v>0</v>
      </c>
      <c r="Q324">
        <v>0</v>
      </c>
      <c r="R324">
        <v>3259</v>
      </c>
      <c r="S324">
        <v>2.9972799999999999</v>
      </c>
      <c r="T324">
        <v>328</v>
      </c>
      <c r="U324">
        <v>546719.6</v>
      </c>
      <c r="V324">
        <v>20.868569999999998</v>
      </c>
      <c r="W324">
        <v>-1</v>
      </c>
      <c r="Y324">
        <v>4.0000000000000002E-4</v>
      </c>
      <c r="Z324">
        <v>0.65</v>
      </c>
      <c r="AA324">
        <v>0.67</v>
      </c>
      <c r="AB324">
        <v>10</v>
      </c>
      <c r="AC324">
        <v>0.3</v>
      </c>
      <c r="AD324">
        <v>1.768</v>
      </c>
      <c r="AE324">
        <v>250</v>
      </c>
      <c r="AF324">
        <v>326.92</v>
      </c>
      <c r="AG324">
        <v>201.923076923076</v>
      </c>
      <c r="AH324">
        <v>10</v>
      </c>
      <c r="AI324">
        <v>461.92307599999998</v>
      </c>
      <c r="AJ324">
        <v>30.766909999999999</v>
      </c>
      <c r="AK324">
        <v>275</v>
      </c>
      <c r="AL324">
        <v>0</v>
      </c>
      <c r="AM324">
        <v>150</v>
      </c>
      <c r="AN324">
        <v>0</v>
      </c>
      <c r="AO324">
        <v>0</v>
      </c>
      <c r="AP324">
        <v>3259</v>
      </c>
      <c r="AQ324">
        <v>2.9972799999999999</v>
      </c>
      <c r="AR324">
        <v>270</v>
      </c>
      <c r="AS324">
        <v>450043.6</v>
      </c>
      <c r="AT324">
        <v>18.915089999999999</v>
      </c>
      <c r="AU324">
        <v>-1</v>
      </c>
    </row>
    <row r="325" spans="1:47" x14ac:dyDescent="0.3">
      <c r="A325">
        <v>4.0000000000000002E-4</v>
      </c>
      <c r="B325">
        <v>0.65</v>
      </c>
      <c r="C325">
        <v>0.67</v>
      </c>
      <c r="D325">
        <v>10</v>
      </c>
      <c r="E325">
        <v>0.3</v>
      </c>
      <c r="F325">
        <v>1.768</v>
      </c>
      <c r="G325">
        <v>250</v>
      </c>
      <c r="H325">
        <v>326.92</v>
      </c>
      <c r="I325">
        <v>201.923076923076</v>
      </c>
      <c r="J325">
        <v>20</v>
      </c>
      <c r="K325">
        <v>471.92307599999998</v>
      </c>
      <c r="L325">
        <v>30.2303</v>
      </c>
      <c r="M325">
        <v>275</v>
      </c>
      <c r="N325">
        <v>0</v>
      </c>
      <c r="O325">
        <v>150</v>
      </c>
      <c r="P325">
        <v>0</v>
      </c>
      <c r="Q325">
        <v>0</v>
      </c>
      <c r="R325">
        <v>3259</v>
      </c>
      <c r="S325">
        <v>3.1068129999999998</v>
      </c>
      <c r="T325">
        <v>390</v>
      </c>
      <c r="U325">
        <v>627144.5</v>
      </c>
      <c r="V325">
        <v>22.77975</v>
      </c>
      <c r="W325">
        <v>-1</v>
      </c>
      <c r="Y325">
        <v>4.0000000000000002E-4</v>
      </c>
      <c r="Z325">
        <v>0.65</v>
      </c>
      <c r="AA325">
        <v>0.67</v>
      </c>
      <c r="AB325">
        <v>10</v>
      </c>
      <c r="AC325">
        <v>0.3</v>
      </c>
      <c r="AD325">
        <v>1.768</v>
      </c>
      <c r="AE325">
        <v>250</v>
      </c>
      <c r="AF325">
        <v>326.92</v>
      </c>
      <c r="AG325">
        <v>201.923076923076</v>
      </c>
      <c r="AH325">
        <v>20</v>
      </c>
      <c r="AI325">
        <v>471.92307599999998</v>
      </c>
      <c r="AJ325">
        <v>30.2303</v>
      </c>
      <c r="AK325">
        <v>275</v>
      </c>
      <c r="AL325">
        <v>0</v>
      </c>
      <c r="AM325">
        <v>150</v>
      </c>
      <c r="AN325">
        <v>0</v>
      </c>
      <c r="AO325">
        <v>0</v>
      </c>
      <c r="AP325">
        <v>3259</v>
      </c>
      <c r="AQ325">
        <v>3.1068129999999998</v>
      </c>
      <c r="AR325">
        <v>273</v>
      </c>
      <c r="AS325">
        <v>439001.2</v>
      </c>
      <c r="AT325">
        <v>19.020849999999999</v>
      </c>
      <c r="AU325">
        <v>-1</v>
      </c>
    </row>
    <row r="326" spans="1:47" x14ac:dyDescent="0.3">
      <c r="A326">
        <v>4.0000000000000002E-4</v>
      </c>
      <c r="B326">
        <v>0.65</v>
      </c>
      <c r="C326">
        <v>0.67</v>
      </c>
      <c r="D326">
        <v>10</v>
      </c>
      <c r="E326">
        <v>0.3</v>
      </c>
      <c r="F326">
        <v>1.768</v>
      </c>
      <c r="G326">
        <v>250</v>
      </c>
      <c r="H326">
        <v>326.92</v>
      </c>
      <c r="I326">
        <v>201.923076923076</v>
      </c>
      <c r="J326">
        <v>30</v>
      </c>
      <c r="K326">
        <v>481.92307599999998</v>
      </c>
      <c r="L326">
        <v>29.71039</v>
      </c>
      <c r="M326">
        <v>275</v>
      </c>
      <c r="N326">
        <v>0</v>
      </c>
      <c r="O326">
        <v>150</v>
      </c>
      <c r="P326">
        <v>0</v>
      </c>
      <c r="Q326">
        <v>0</v>
      </c>
      <c r="R326">
        <v>3187</v>
      </c>
      <c r="S326">
        <v>3.2236790000000002</v>
      </c>
      <c r="T326">
        <v>348</v>
      </c>
      <c r="U326">
        <v>539318.80000000005</v>
      </c>
      <c r="V326">
        <v>21.502739999999999</v>
      </c>
      <c r="W326">
        <v>-1</v>
      </c>
      <c r="Y326">
        <v>4.0000000000000002E-4</v>
      </c>
      <c r="Z326">
        <v>0.65</v>
      </c>
      <c r="AA326">
        <v>0.67</v>
      </c>
      <c r="AB326">
        <v>10</v>
      </c>
      <c r="AC326">
        <v>0.3</v>
      </c>
      <c r="AD326">
        <v>1.768</v>
      </c>
      <c r="AE326">
        <v>250</v>
      </c>
      <c r="AF326">
        <v>326.92</v>
      </c>
      <c r="AG326">
        <v>201.923076923076</v>
      </c>
      <c r="AH326">
        <v>30</v>
      </c>
      <c r="AI326">
        <v>481.92307599999998</v>
      </c>
      <c r="AJ326">
        <v>29.71039</v>
      </c>
      <c r="AK326">
        <v>275</v>
      </c>
      <c r="AL326">
        <v>0</v>
      </c>
      <c r="AM326">
        <v>150</v>
      </c>
      <c r="AN326">
        <v>0</v>
      </c>
      <c r="AO326">
        <v>0</v>
      </c>
      <c r="AP326">
        <v>3187</v>
      </c>
      <c r="AQ326">
        <v>3.2236790000000002</v>
      </c>
      <c r="AR326">
        <v>253</v>
      </c>
      <c r="AS326">
        <v>392091</v>
      </c>
      <c r="AT326">
        <v>18.304639999999999</v>
      </c>
      <c r="AU326">
        <v>-1</v>
      </c>
    </row>
    <row r="327" spans="1:47" x14ac:dyDescent="0.3">
      <c r="A327">
        <v>4.0000000000000002E-4</v>
      </c>
      <c r="B327">
        <v>0.65</v>
      </c>
      <c r="C327">
        <v>0.67</v>
      </c>
      <c r="D327">
        <v>10</v>
      </c>
      <c r="E327">
        <v>0.3</v>
      </c>
      <c r="F327">
        <v>1.768</v>
      </c>
      <c r="G327">
        <v>250</v>
      </c>
      <c r="H327">
        <v>326.92</v>
      </c>
      <c r="I327">
        <v>201.923076923076</v>
      </c>
      <c r="J327">
        <v>40</v>
      </c>
      <c r="K327">
        <v>491.92307599999998</v>
      </c>
      <c r="L327">
        <v>29.206520000000001</v>
      </c>
      <c r="M327">
        <v>275</v>
      </c>
      <c r="N327">
        <v>0</v>
      </c>
      <c r="O327">
        <v>150</v>
      </c>
      <c r="P327">
        <v>0</v>
      </c>
      <c r="Q327">
        <v>0</v>
      </c>
      <c r="R327">
        <v>3204</v>
      </c>
      <c r="S327">
        <v>3.2484700000000002</v>
      </c>
      <c r="T327">
        <v>324</v>
      </c>
      <c r="U327">
        <v>498292.4</v>
      </c>
      <c r="V327">
        <v>20.739519999999999</v>
      </c>
      <c r="W327">
        <v>-1</v>
      </c>
      <c r="Y327">
        <v>4.0000000000000002E-4</v>
      </c>
      <c r="Z327">
        <v>0.65</v>
      </c>
      <c r="AA327">
        <v>0.67</v>
      </c>
      <c r="AB327">
        <v>10</v>
      </c>
      <c r="AC327">
        <v>0.3</v>
      </c>
      <c r="AD327">
        <v>1.768</v>
      </c>
      <c r="AE327">
        <v>250</v>
      </c>
      <c r="AF327">
        <v>326.92</v>
      </c>
      <c r="AG327">
        <v>201.923076923076</v>
      </c>
      <c r="AH327">
        <v>40</v>
      </c>
      <c r="AI327">
        <v>491.92307599999998</v>
      </c>
      <c r="AJ327">
        <v>29.206520000000001</v>
      </c>
      <c r="AK327">
        <v>275</v>
      </c>
      <c r="AL327">
        <v>0</v>
      </c>
      <c r="AM327">
        <v>150</v>
      </c>
      <c r="AN327">
        <v>0</v>
      </c>
      <c r="AO327">
        <v>0</v>
      </c>
      <c r="AP327">
        <v>3204</v>
      </c>
      <c r="AQ327">
        <v>3.2484700000000002</v>
      </c>
      <c r="AR327">
        <v>248</v>
      </c>
      <c r="AS327">
        <v>381409</v>
      </c>
      <c r="AT327">
        <v>18.12133</v>
      </c>
      <c r="AU327">
        <v>-1</v>
      </c>
    </row>
    <row r="328" spans="1:47" x14ac:dyDescent="0.3">
      <c r="A328">
        <v>4.0000000000000002E-4</v>
      </c>
      <c r="B328">
        <v>0.65</v>
      </c>
      <c r="C328">
        <v>0.67</v>
      </c>
      <c r="D328">
        <v>10</v>
      </c>
      <c r="E328">
        <v>0.3</v>
      </c>
      <c r="F328">
        <v>1.768</v>
      </c>
      <c r="G328">
        <v>250</v>
      </c>
      <c r="H328">
        <v>326.92</v>
      </c>
      <c r="I328">
        <v>201.923076923076</v>
      </c>
      <c r="J328">
        <v>50</v>
      </c>
      <c r="K328">
        <v>501.92307599999998</v>
      </c>
      <c r="L328">
        <v>28.71801</v>
      </c>
      <c r="M328">
        <v>275</v>
      </c>
      <c r="N328">
        <v>0</v>
      </c>
      <c r="O328">
        <v>150</v>
      </c>
      <c r="P328">
        <v>0</v>
      </c>
      <c r="Q328">
        <v>0</v>
      </c>
      <c r="R328">
        <v>3097</v>
      </c>
      <c r="S328">
        <v>3.4651809999999998</v>
      </c>
      <c r="T328">
        <v>338</v>
      </c>
      <c r="U328">
        <v>487314</v>
      </c>
      <c r="V328">
        <v>21.187919999999998</v>
      </c>
      <c r="W328">
        <v>-1</v>
      </c>
      <c r="Y328">
        <v>4.0000000000000002E-4</v>
      </c>
      <c r="Z328">
        <v>0.65</v>
      </c>
      <c r="AA328">
        <v>0.67</v>
      </c>
      <c r="AB328">
        <v>10</v>
      </c>
      <c r="AC328">
        <v>0.3</v>
      </c>
      <c r="AD328">
        <v>1.768</v>
      </c>
      <c r="AE328">
        <v>250</v>
      </c>
      <c r="AF328">
        <v>326.92</v>
      </c>
      <c r="AG328">
        <v>201.923076923076</v>
      </c>
      <c r="AH328">
        <v>50</v>
      </c>
      <c r="AI328">
        <v>501.92307599999998</v>
      </c>
      <c r="AJ328">
        <v>28.71801</v>
      </c>
      <c r="AK328">
        <v>275</v>
      </c>
      <c r="AL328">
        <v>0</v>
      </c>
      <c r="AM328">
        <v>150</v>
      </c>
      <c r="AN328">
        <v>0</v>
      </c>
      <c r="AO328">
        <v>0</v>
      </c>
      <c r="AP328">
        <v>3097</v>
      </c>
      <c r="AQ328">
        <v>3.4651809999999998</v>
      </c>
      <c r="AR328">
        <v>243</v>
      </c>
      <c r="AS328">
        <v>350347.1</v>
      </c>
      <c r="AT328">
        <v>17.936199999999999</v>
      </c>
      <c r="AU328">
        <v>-1</v>
      </c>
    </row>
    <row r="329" spans="1:47" x14ac:dyDescent="0.3">
      <c r="A329">
        <v>4.0000000000000002E-4</v>
      </c>
      <c r="B329">
        <v>0.65</v>
      </c>
      <c r="C329">
        <v>0.67</v>
      </c>
      <c r="D329">
        <v>10</v>
      </c>
      <c r="E329">
        <v>0.3</v>
      </c>
      <c r="F329">
        <v>1.768</v>
      </c>
      <c r="G329">
        <v>250</v>
      </c>
      <c r="H329">
        <v>326.92</v>
      </c>
      <c r="I329">
        <v>201.923076923076</v>
      </c>
      <c r="J329">
        <v>60</v>
      </c>
      <c r="K329">
        <v>511.92307599999998</v>
      </c>
      <c r="L329">
        <v>28.244250000000001</v>
      </c>
      <c r="M329">
        <v>275</v>
      </c>
      <c r="N329">
        <v>0</v>
      </c>
      <c r="O329">
        <v>150</v>
      </c>
      <c r="P329">
        <v>0</v>
      </c>
      <c r="Q329">
        <v>0</v>
      </c>
      <c r="R329">
        <v>3087</v>
      </c>
      <c r="S329">
        <v>3.8095110000000001</v>
      </c>
      <c r="T329">
        <v>386</v>
      </c>
      <c r="U329">
        <v>506216.4</v>
      </c>
      <c r="V329">
        <v>22.661079999999998</v>
      </c>
      <c r="W329">
        <v>-1</v>
      </c>
      <c r="Y329">
        <v>4.0000000000000002E-4</v>
      </c>
      <c r="Z329">
        <v>0.65</v>
      </c>
      <c r="AA329">
        <v>0.67</v>
      </c>
      <c r="AB329">
        <v>10</v>
      </c>
      <c r="AC329">
        <v>0.3</v>
      </c>
      <c r="AD329">
        <v>1.768</v>
      </c>
      <c r="AE329">
        <v>250</v>
      </c>
      <c r="AF329">
        <v>326.92</v>
      </c>
      <c r="AG329">
        <v>201.923076923076</v>
      </c>
      <c r="AH329">
        <v>60</v>
      </c>
      <c r="AI329">
        <v>511.92307599999998</v>
      </c>
      <c r="AJ329">
        <v>28.244250000000001</v>
      </c>
      <c r="AK329">
        <v>275</v>
      </c>
      <c r="AL329">
        <v>0</v>
      </c>
      <c r="AM329">
        <v>150</v>
      </c>
      <c r="AN329">
        <v>0</v>
      </c>
      <c r="AO329">
        <v>0</v>
      </c>
      <c r="AP329">
        <v>3087</v>
      </c>
      <c r="AQ329">
        <v>3.8095110000000001</v>
      </c>
      <c r="AR329">
        <v>227</v>
      </c>
      <c r="AS329">
        <v>297697.2</v>
      </c>
      <c r="AT329">
        <v>17.330950000000001</v>
      </c>
      <c r="AU329">
        <v>-1</v>
      </c>
    </row>
    <row r="330" spans="1:47" x14ac:dyDescent="0.3">
      <c r="A330">
        <v>4.0000000000000002E-4</v>
      </c>
      <c r="B330">
        <v>0.65</v>
      </c>
      <c r="C330">
        <v>0.67</v>
      </c>
      <c r="D330">
        <v>10</v>
      </c>
      <c r="E330">
        <v>0.3</v>
      </c>
      <c r="F330">
        <v>1.768</v>
      </c>
      <c r="G330">
        <v>250</v>
      </c>
      <c r="H330">
        <v>326.92</v>
      </c>
      <c r="I330">
        <v>201.923076923076</v>
      </c>
      <c r="J330">
        <v>70</v>
      </c>
      <c r="K330">
        <v>521.92307600000004</v>
      </c>
      <c r="L330">
        <v>27.78463</v>
      </c>
      <c r="M330">
        <v>275</v>
      </c>
      <c r="N330">
        <v>0</v>
      </c>
      <c r="O330">
        <v>150</v>
      </c>
      <c r="P330">
        <v>0</v>
      </c>
      <c r="Q330">
        <v>0</v>
      </c>
      <c r="R330">
        <v>970</v>
      </c>
      <c r="S330">
        <v>1.107486</v>
      </c>
      <c r="T330">
        <v>322</v>
      </c>
      <c r="U330">
        <v>1452566</v>
      </c>
      <c r="V330">
        <v>20.674700000000001</v>
      </c>
      <c r="W330">
        <v>-1</v>
      </c>
      <c r="Y330">
        <v>4.0000000000000002E-4</v>
      </c>
      <c r="Z330">
        <v>0.65</v>
      </c>
      <c r="AA330">
        <v>0.67</v>
      </c>
      <c r="AB330">
        <v>10</v>
      </c>
      <c r="AC330">
        <v>0.3</v>
      </c>
      <c r="AD330">
        <v>1.768</v>
      </c>
      <c r="AE330">
        <v>250</v>
      </c>
      <c r="AF330">
        <v>326.92</v>
      </c>
      <c r="AG330">
        <v>201.923076923076</v>
      </c>
      <c r="AH330">
        <v>70</v>
      </c>
      <c r="AI330">
        <v>521.92307600000004</v>
      </c>
      <c r="AJ330">
        <v>27.78463</v>
      </c>
      <c r="AK330">
        <v>275</v>
      </c>
      <c r="AL330">
        <v>0</v>
      </c>
      <c r="AM330">
        <v>150</v>
      </c>
      <c r="AN330">
        <v>0</v>
      </c>
      <c r="AO330">
        <v>0</v>
      </c>
      <c r="AP330">
        <v>970</v>
      </c>
      <c r="AQ330">
        <v>1.107486</v>
      </c>
      <c r="AR330">
        <v>212</v>
      </c>
      <c r="AS330">
        <v>956347.5</v>
      </c>
      <c r="AT330">
        <v>16.744299999999999</v>
      </c>
      <c r="AU330">
        <v>-1</v>
      </c>
    </row>
    <row r="331" spans="1:47" x14ac:dyDescent="0.3">
      <c r="A331">
        <v>4.0000000000000002E-4</v>
      </c>
      <c r="B331">
        <v>0.65</v>
      </c>
      <c r="C331">
        <v>0.67</v>
      </c>
      <c r="D331">
        <v>10</v>
      </c>
      <c r="E331">
        <v>0.3</v>
      </c>
      <c r="F331">
        <v>1.768</v>
      </c>
      <c r="G331">
        <v>250</v>
      </c>
      <c r="H331">
        <v>326.92</v>
      </c>
      <c r="I331">
        <v>201.923076923076</v>
      </c>
      <c r="J331">
        <v>80</v>
      </c>
      <c r="K331">
        <v>531.92307600000004</v>
      </c>
      <c r="L331">
        <v>27.3386</v>
      </c>
      <c r="M331">
        <v>275</v>
      </c>
      <c r="N331">
        <v>0</v>
      </c>
      <c r="O331">
        <v>150</v>
      </c>
      <c r="P331">
        <v>0</v>
      </c>
      <c r="Q331">
        <v>0</v>
      </c>
      <c r="R331">
        <v>918</v>
      </c>
      <c r="S331">
        <v>1.0356590000000001</v>
      </c>
      <c r="T331">
        <v>342</v>
      </c>
      <c r="U331">
        <v>1649785</v>
      </c>
      <c r="V331">
        <v>21.31438</v>
      </c>
      <c r="W331">
        <v>-1</v>
      </c>
      <c r="Y331">
        <v>4.0000000000000002E-4</v>
      </c>
      <c r="Z331">
        <v>0.65</v>
      </c>
      <c r="AA331">
        <v>0.67</v>
      </c>
      <c r="AB331">
        <v>10</v>
      </c>
      <c r="AC331">
        <v>0.3</v>
      </c>
      <c r="AD331">
        <v>1.768</v>
      </c>
      <c r="AE331">
        <v>250</v>
      </c>
      <c r="AF331">
        <v>326.92</v>
      </c>
      <c r="AG331">
        <v>201.923076923076</v>
      </c>
      <c r="AH331">
        <v>80</v>
      </c>
      <c r="AI331">
        <v>531.92307600000004</v>
      </c>
      <c r="AJ331">
        <v>27.3386</v>
      </c>
      <c r="AK331">
        <v>275</v>
      </c>
      <c r="AL331">
        <v>0</v>
      </c>
      <c r="AM331">
        <v>150</v>
      </c>
      <c r="AN331">
        <v>0</v>
      </c>
      <c r="AO331">
        <v>0</v>
      </c>
      <c r="AP331">
        <v>918</v>
      </c>
      <c r="AQ331">
        <v>1.0356590000000001</v>
      </c>
      <c r="AR331">
        <v>211</v>
      </c>
      <c r="AS331">
        <v>1017850</v>
      </c>
      <c r="AT331">
        <v>16.70448</v>
      </c>
      <c r="AU331">
        <v>-1</v>
      </c>
    </row>
    <row r="332" spans="1:47" x14ac:dyDescent="0.3">
      <c r="A332">
        <v>4.0000000000000002E-4</v>
      </c>
      <c r="B332">
        <v>0.65</v>
      </c>
      <c r="C332">
        <v>0.67</v>
      </c>
      <c r="D332">
        <v>10</v>
      </c>
      <c r="E332">
        <v>0.3</v>
      </c>
      <c r="F332">
        <v>1.768</v>
      </c>
      <c r="G332">
        <v>250</v>
      </c>
      <c r="H332">
        <v>326.92</v>
      </c>
      <c r="I332">
        <v>201.923076923076</v>
      </c>
      <c r="J332">
        <v>90</v>
      </c>
      <c r="K332">
        <v>541.92307600000004</v>
      </c>
      <c r="L332">
        <v>26.905609999999999</v>
      </c>
      <c r="M332">
        <v>275</v>
      </c>
      <c r="N332">
        <v>0</v>
      </c>
      <c r="O332">
        <v>150</v>
      </c>
      <c r="P332">
        <v>0</v>
      </c>
      <c r="Q332">
        <v>0</v>
      </c>
      <c r="R332">
        <v>896</v>
      </c>
      <c r="S332">
        <v>1.2709809999999999</v>
      </c>
      <c r="T332">
        <v>326</v>
      </c>
      <c r="U332">
        <v>1281435</v>
      </c>
      <c r="V332">
        <v>20.80414</v>
      </c>
      <c r="W332">
        <v>-1</v>
      </c>
      <c r="Y332">
        <v>4.0000000000000002E-4</v>
      </c>
      <c r="Z332">
        <v>0.65</v>
      </c>
      <c r="AA332">
        <v>0.67</v>
      </c>
      <c r="AB332">
        <v>10</v>
      </c>
      <c r="AC332">
        <v>0.3</v>
      </c>
      <c r="AD332">
        <v>1.768</v>
      </c>
      <c r="AE332">
        <v>250</v>
      </c>
      <c r="AF332">
        <v>326.92</v>
      </c>
      <c r="AG332">
        <v>201.923076923076</v>
      </c>
      <c r="AH332">
        <v>90</v>
      </c>
      <c r="AI332">
        <v>541.92307600000004</v>
      </c>
      <c r="AJ332">
        <v>26.905609999999999</v>
      </c>
      <c r="AK332">
        <v>275</v>
      </c>
      <c r="AL332">
        <v>0</v>
      </c>
      <c r="AM332">
        <v>150</v>
      </c>
      <c r="AN332">
        <v>0</v>
      </c>
      <c r="AO332">
        <v>0</v>
      </c>
      <c r="AP332">
        <v>896</v>
      </c>
      <c r="AQ332">
        <v>1.2709809999999999</v>
      </c>
      <c r="AR332">
        <v>188</v>
      </c>
      <c r="AS332">
        <v>738987.2</v>
      </c>
      <c r="AT332">
        <v>15.761649999999999</v>
      </c>
      <c r="AU332">
        <v>-1</v>
      </c>
    </row>
    <row r="333" spans="1:47" x14ac:dyDescent="0.3">
      <c r="A333">
        <v>4.0000000000000002E-4</v>
      </c>
      <c r="B333">
        <v>0.65</v>
      </c>
      <c r="C333">
        <v>0.67</v>
      </c>
      <c r="D333">
        <v>10</v>
      </c>
      <c r="E333">
        <v>0.3</v>
      </c>
      <c r="F333">
        <v>1.768</v>
      </c>
      <c r="G333">
        <v>250</v>
      </c>
      <c r="H333">
        <v>326.92</v>
      </c>
      <c r="I333">
        <v>201.923076923076</v>
      </c>
      <c r="J333">
        <v>100</v>
      </c>
      <c r="K333">
        <v>551.92307600000004</v>
      </c>
      <c r="L333">
        <v>26.485140000000001</v>
      </c>
      <c r="M333">
        <v>275</v>
      </c>
      <c r="N333">
        <v>0</v>
      </c>
      <c r="O333">
        <v>150</v>
      </c>
      <c r="P333">
        <v>0</v>
      </c>
      <c r="Q333">
        <v>0</v>
      </c>
      <c r="R333">
        <v>880</v>
      </c>
      <c r="S333">
        <v>1.232583</v>
      </c>
      <c r="T333">
        <v>321</v>
      </c>
      <c r="U333">
        <v>1301089</v>
      </c>
      <c r="V333">
        <v>20.642219999999998</v>
      </c>
      <c r="W333">
        <v>-1</v>
      </c>
      <c r="Y333">
        <v>4.0000000000000002E-4</v>
      </c>
      <c r="Z333">
        <v>0.65</v>
      </c>
      <c r="AA333">
        <v>0.67</v>
      </c>
      <c r="AB333">
        <v>10</v>
      </c>
      <c r="AC333">
        <v>0.3</v>
      </c>
      <c r="AD333">
        <v>1.768</v>
      </c>
      <c r="AE333">
        <v>250</v>
      </c>
      <c r="AF333">
        <v>326.92</v>
      </c>
      <c r="AG333">
        <v>201.923076923076</v>
      </c>
      <c r="AH333">
        <v>100</v>
      </c>
      <c r="AI333">
        <v>551.92307600000004</v>
      </c>
      <c r="AJ333">
        <v>26.485140000000001</v>
      </c>
      <c r="AK333">
        <v>275</v>
      </c>
      <c r="AL333">
        <v>0</v>
      </c>
      <c r="AM333">
        <v>150</v>
      </c>
      <c r="AN333">
        <v>0</v>
      </c>
      <c r="AO333">
        <v>0</v>
      </c>
      <c r="AP333">
        <v>880</v>
      </c>
      <c r="AQ333">
        <v>1.232583</v>
      </c>
      <c r="AR333">
        <v>179</v>
      </c>
      <c r="AS333">
        <v>725529.4</v>
      </c>
      <c r="AT333">
        <v>15.377409999999999</v>
      </c>
      <c r="AU333">
        <v>-1</v>
      </c>
    </row>
    <row r="334" spans="1:47" x14ac:dyDescent="0.3">
      <c r="A334">
        <v>4.0000000000000002E-4</v>
      </c>
      <c r="B334">
        <v>0.65</v>
      </c>
      <c r="C334">
        <v>0.67</v>
      </c>
      <c r="D334">
        <v>10</v>
      </c>
      <c r="E334">
        <v>0.3</v>
      </c>
      <c r="F334">
        <v>1.768</v>
      </c>
      <c r="G334">
        <v>250</v>
      </c>
      <c r="H334">
        <v>326.92</v>
      </c>
      <c r="I334">
        <v>201.923076923076</v>
      </c>
      <c r="J334">
        <v>0</v>
      </c>
      <c r="K334">
        <v>451.92307599999998</v>
      </c>
      <c r="L334">
        <v>31.32095</v>
      </c>
      <c r="M334">
        <v>275</v>
      </c>
      <c r="N334">
        <v>0</v>
      </c>
      <c r="O334">
        <v>150</v>
      </c>
      <c r="P334">
        <v>0</v>
      </c>
      <c r="Q334">
        <v>0</v>
      </c>
      <c r="R334">
        <v>3488</v>
      </c>
      <c r="S334">
        <v>2.8263859999999998</v>
      </c>
      <c r="T334">
        <v>383</v>
      </c>
      <c r="U334">
        <v>676995</v>
      </c>
      <c r="V334">
        <v>22.571680000000001</v>
      </c>
      <c r="W334">
        <v>-1</v>
      </c>
      <c r="Y334">
        <v>4.0000000000000002E-4</v>
      </c>
      <c r="Z334">
        <v>0.65</v>
      </c>
      <c r="AA334">
        <v>0.67</v>
      </c>
      <c r="AB334">
        <v>10</v>
      </c>
      <c r="AC334">
        <v>0.3</v>
      </c>
      <c r="AD334">
        <v>1.768</v>
      </c>
      <c r="AE334">
        <v>250</v>
      </c>
      <c r="AF334">
        <v>326.92</v>
      </c>
      <c r="AG334">
        <v>201.923076923076</v>
      </c>
      <c r="AH334">
        <v>0</v>
      </c>
      <c r="AI334">
        <v>451.92307599999998</v>
      </c>
      <c r="AJ334">
        <v>31.32095</v>
      </c>
      <c r="AK334">
        <v>275</v>
      </c>
      <c r="AL334">
        <v>0</v>
      </c>
      <c r="AM334">
        <v>150</v>
      </c>
      <c r="AN334">
        <v>0</v>
      </c>
      <c r="AO334">
        <v>0</v>
      </c>
      <c r="AP334">
        <v>3488</v>
      </c>
      <c r="AQ334">
        <v>2.8263859999999998</v>
      </c>
      <c r="AR334">
        <v>295</v>
      </c>
      <c r="AS334">
        <v>521445.2</v>
      </c>
      <c r="AT334">
        <v>19.779820000000001</v>
      </c>
      <c r="AU334">
        <v>-1</v>
      </c>
    </row>
    <row r="335" spans="1:47" x14ac:dyDescent="0.3">
      <c r="A335" t="s">
        <v>74</v>
      </c>
      <c r="B335" t="s">
        <v>74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75</v>
      </c>
      <c r="K335" t="s">
        <v>74</v>
      </c>
      <c r="L335" t="s">
        <v>74</v>
      </c>
      <c r="M335" t="s">
        <v>74</v>
      </c>
      <c r="N335">
        <v>50</v>
      </c>
      <c r="Y335" t="s">
        <v>74</v>
      </c>
      <c r="Z335" t="s">
        <v>74</v>
      </c>
      <c r="AA335" t="s">
        <v>74</v>
      </c>
      <c r="AB335" t="s">
        <v>74</v>
      </c>
      <c r="AC335" t="s">
        <v>74</v>
      </c>
      <c r="AD335" t="s">
        <v>74</v>
      </c>
      <c r="AE335" t="s">
        <v>74</v>
      </c>
      <c r="AF335" t="s">
        <v>74</v>
      </c>
      <c r="AG335" t="s">
        <v>74</v>
      </c>
      <c r="AH335" t="s">
        <v>75</v>
      </c>
      <c r="AI335" t="s">
        <v>74</v>
      </c>
      <c r="AJ335" t="s">
        <v>74</v>
      </c>
      <c r="AK335" t="s">
        <v>74</v>
      </c>
      <c r="AL335">
        <v>50</v>
      </c>
    </row>
    <row r="336" spans="1:47" x14ac:dyDescent="0.3">
      <c r="A336" t="s">
        <v>74</v>
      </c>
      <c r="B336" t="s">
        <v>74</v>
      </c>
      <c r="C336" t="s">
        <v>74</v>
      </c>
      <c r="D336" t="s">
        <v>74</v>
      </c>
      <c r="E336" t="s">
        <v>74</v>
      </c>
      <c r="F336" t="s">
        <v>74</v>
      </c>
      <c r="G336" t="s">
        <v>75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74</v>
      </c>
      <c r="N336">
        <v>50</v>
      </c>
      <c r="Y336" t="s">
        <v>74</v>
      </c>
      <c r="Z336" t="s">
        <v>74</v>
      </c>
      <c r="AA336" t="s">
        <v>74</v>
      </c>
      <c r="AB336" t="s">
        <v>74</v>
      </c>
      <c r="AC336" t="s">
        <v>74</v>
      </c>
      <c r="AD336" t="s">
        <v>74</v>
      </c>
      <c r="AE336" t="s">
        <v>75</v>
      </c>
      <c r="AF336" t="s">
        <v>74</v>
      </c>
      <c r="AG336" t="s">
        <v>74</v>
      </c>
      <c r="AH336" t="s">
        <v>74</v>
      </c>
      <c r="AI336" t="s">
        <v>74</v>
      </c>
      <c r="AJ336" t="s">
        <v>74</v>
      </c>
      <c r="AK336" t="s">
        <v>74</v>
      </c>
      <c r="AL336">
        <v>50</v>
      </c>
    </row>
    <row r="337" spans="1:47" x14ac:dyDescent="0.3">
      <c r="A337">
        <v>4.0000000000000002E-4</v>
      </c>
      <c r="B337">
        <v>0.65</v>
      </c>
      <c r="C337">
        <v>0.67</v>
      </c>
      <c r="D337">
        <v>10</v>
      </c>
      <c r="E337">
        <v>0.3</v>
      </c>
      <c r="F337">
        <v>1.768</v>
      </c>
      <c r="G337">
        <v>250</v>
      </c>
      <c r="H337">
        <v>326.92</v>
      </c>
      <c r="I337">
        <v>201.923076923076</v>
      </c>
      <c r="J337">
        <v>0</v>
      </c>
      <c r="K337">
        <v>451.92307599999998</v>
      </c>
      <c r="L337">
        <v>26.46744</v>
      </c>
      <c r="M337">
        <v>225</v>
      </c>
      <c r="N337">
        <v>50</v>
      </c>
      <c r="O337">
        <v>50</v>
      </c>
      <c r="P337">
        <v>0</v>
      </c>
      <c r="Q337">
        <v>0</v>
      </c>
      <c r="R337">
        <v>5369</v>
      </c>
      <c r="S337">
        <v>32.454439999999998</v>
      </c>
      <c r="T337">
        <v>78</v>
      </c>
      <c r="U337">
        <v>12007.11</v>
      </c>
      <c r="V337">
        <v>10.133649999999999</v>
      </c>
      <c r="W337">
        <v>-1</v>
      </c>
      <c r="Y337">
        <v>4.0000000000000002E-4</v>
      </c>
      <c r="Z337">
        <v>0.65</v>
      </c>
      <c r="AA337">
        <v>0.67</v>
      </c>
      <c r="AB337">
        <v>10</v>
      </c>
      <c r="AC337">
        <v>0.3</v>
      </c>
      <c r="AD337">
        <v>1.768</v>
      </c>
      <c r="AE337">
        <v>250</v>
      </c>
      <c r="AF337">
        <v>326.92</v>
      </c>
      <c r="AG337">
        <v>201.923076923076</v>
      </c>
      <c r="AH337">
        <v>0</v>
      </c>
      <c r="AI337">
        <v>451.92307599999998</v>
      </c>
      <c r="AJ337">
        <v>26.46744</v>
      </c>
      <c r="AK337">
        <v>225</v>
      </c>
      <c r="AL337">
        <v>50</v>
      </c>
      <c r="AM337">
        <v>50</v>
      </c>
      <c r="AN337">
        <v>0</v>
      </c>
      <c r="AO337">
        <v>0</v>
      </c>
      <c r="AP337">
        <v>5369</v>
      </c>
      <c r="AQ337">
        <v>32.454439999999998</v>
      </c>
      <c r="AR337">
        <v>33</v>
      </c>
      <c r="AS337">
        <v>5079.933</v>
      </c>
      <c r="AT337">
        <v>6.5864089999999997</v>
      </c>
      <c r="AU337">
        <v>-1</v>
      </c>
    </row>
    <row r="338" spans="1:47" x14ac:dyDescent="0.3">
      <c r="A338">
        <v>4.0000000000000002E-4</v>
      </c>
      <c r="B338">
        <v>0.65</v>
      </c>
      <c r="C338">
        <v>0.67</v>
      </c>
      <c r="D338">
        <v>10</v>
      </c>
      <c r="E338">
        <v>0.3</v>
      </c>
      <c r="F338">
        <v>1.768</v>
      </c>
      <c r="G338">
        <v>250</v>
      </c>
      <c r="H338">
        <v>326.92</v>
      </c>
      <c r="I338">
        <v>201.923076923076</v>
      </c>
      <c r="J338">
        <v>10</v>
      </c>
      <c r="K338">
        <v>461.92307599999998</v>
      </c>
      <c r="L338">
        <v>25.97043</v>
      </c>
      <c r="M338">
        <v>225</v>
      </c>
      <c r="N338">
        <v>50</v>
      </c>
      <c r="O338">
        <v>50</v>
      </c>
      <c r="P338">
        <v>0</v>
      </c>
      <c r="Q338">
        <v>0</v>
      </c>
      <c r="R338">
        <v>5090</v>
      </c>
      <c r="S338">
        <v>32.926430000000003</v>
      </c>
      <c r="T338">
        <v>85</v>
      </c>
      <c r="U338">
        <v>12897.11</v>
      </c>
      <c r="V338">
        <v>10.579840000000001</v>
      </c>
      <c r="W338">
        <v>-1</v>
      </c>
      <c r="Y338">
        <v>4.0000000000000002E-4</v>
      </c>
      <c r="Z338">
        <v>0.65</v>
      </c>
      <c r="AA338">
        <v>0.67</v>
      </c>
      <c r="AB338">
        <v>10</v>
      </c>
      <c r="AC338">
        <v>0.3</v>
      </c>
      <c r="AD338">
        <v>1.768</v>
      </c>
      <c r="AE338">
        <v>250</v>
      </c>
      <c r="AF338">
        <v>326.92</v>
      </c>
      <c r="AG338">
        <v>201.923076923076</v>
      </c>
      <c r="AH338">
        <v>10</v>
      </c>
      <c r="AI338">
        <v>461.92307599999998</v>
      </c>
      <c r="AJ338">
        <v>25.97043</v>
      </c>
      <c r="AK338">
        <v>225</v>
      </c>
      <c r="AL338">
        <v>50</v>
      </c>
      <c r="AM338">
        <v>50</v>
      </c>
      <c r="AN338">
        <v>0</v>
      </c>
      <c r="AO338">
        <v>0</v>
      </c>
      <c r="AP338">
        <v>5090</v>
      </c>
      <c r="AQ338">
        <v>32.926430000000003</v>
      </c>
      <c r="AR338">
        <v>48</v>
      </c>
      <c r="AS338">
        <v>7283.0739999999996</v>
      </c>
      <c r="AT338">
        <v>7.9455010000000001</v>
      </c>
      <c r="AU338">
        <v>-1</v>
      </c>
    </row>
    <row r="339" spans="1:47" x14ac:dyDescent="0.3">
      <c r="A339">
        <v>4.0000000000000002E-4</v>
      </c>
      <c r="B339">
        <v>0.65</v>
      </c>
      <c r="C339">
        <v>0.67</v>
      </c>
      <c r="D339">
        <v>10</v>
      </c>
      <c r="E339">
        <v>0.3</v>
      </c>
      <c r="F339">
        <v>1.768</v>
      </c>
      <c r="G339">
        <v>250</v>
      </c>
      <c r="H339">
        <v>326.92</v>
      </c>
      <c r="I339">
        <v>201.923076923076</v>
      </c>
      <c r="J339">
        <v>20</v>
      </c>
      <c r="K339">
        <v>471.92307599999998</v>
      </c>
      <c r="L339">
        <v>25.49052</v>
      </c>
      <c r="M339">
        <v>225</v>
      </c>
      <c r="N339">
        <v>50</v>
      </c>
      <c r="O339">
        <v>50</v>
      </c>
      <c r="P339">
        <v>0</v>
      </c>
      <c r="Q339">
        <v>0</v>
      </c>
      <c r="R339">
        <v>5131</v>
      </c>
      <c r="S339">
        <v>34.021039999999999</v>
      </c>
      <c r="T339">
        <v>61</v>
      </c>
      <c r="U339">
        <v>8957.7800000000007</v>
      </c>
      <c r="V339">
        <v>8.9590110000000003</v>
      </c>
      <c r="W339">
        <v>-1</v>
      </c>
      <c r="Y339">
        <v>4.0000000000000002E-4</v>
      </c>
      <c r="Z339">
        <v>0.65</v>
      </c>
      <c r="AA339">
        <v>0.67</v>
      </c>
      <c r="AB339">
        <v>10</v>
      </c>
      <c r="AC339">
        <v>0.3</v>
      </c>
      <c r="AD339">
        <v>1.768</v>
      </c>
      <c r="AE339">
        <v>250</v>
      </c>
      <c r="AF339">
        <v>326.92</v>
      </c>
      <c r="AG339">
        <v>201.923076923076</v>
      </c>
      <c r="AH339">
        <v>20</v>
      </c>
      <c r="AI339">
        <v>471.92307599999998</v>
      </c>
      <c r="AJ339">
        <v>25.49052</v>
      </c>
      <c r="AK339">
        <v>225</v>
      </c>
      <c r="AL339">
        <v>50</v>
      </c>
      <c r="AM339">
        <v>50</v>
      </c>
      <c r="AN339">
        <v>0</v>
      </c>
      <c r="AO339">
        <v>0</v>
      </c>
      <c r="AP339">
        <v>5132</v>
      </c>
      <c r="AQ339">
        <v>34.019629999999999</v>
      </c>
      <c r="AR339">
        <v>47</v>
      </c>
      <c r="AS339">
        <v>6902.1819999999998</v>
      </c>
      <c r="AT339">
        <v>7.8621679999999996</v>
      </c>
      <c r="AU339">
        <v>-1</v>
      </c>
    </row>
    <row r="340" spans="1:47" x14ac:dyDescent="0.3">
      <c r="A340">
        <v>4.0000000000000002E-4</v>
      </c>
      <c r="B340">
        <v>0.65</v>
      </c>
      <c r="C340">
        <v>0.67</v>
      </c>
      <c r="D340">
        <v>10</v>
      </c>
      <c r="E340">
        <v>0.3</v>
      </c>
      <c r="F340">
        <v>1.768</v>
      </c>
      <c r="G340">
        <v>250</v>
      </c>
      <c r="H340">
        <v>326.92</v>
      </c>
      <c r="I340">
        <v>201.923076923076</v>
      </c>
      <c r="J340">
        <v>30</v>
      </c>
      <c r="K340">
        <v>481.92307599999998</v>
      </c>
      <c r="L340">
        <v>25.026900000000001</v>
      </c>
      <c r="M340">
        <v>225</v>
      </c>
      <c r="N340">
        <v>50</v>
      </c>
      <c r="O340">
        <v>50</v>
      </c>
      <c r="P340">
        <v>0</v>
      </c>
      <c r="Q340">
        <v>0</v>
      </c>
      <c r="R340">
        <v>5194</v>
      </c>
      <c r="S340">
        <v>37.215420000000002</v>
      </c>
      <c r="T340">
        <v>64</v>
      </c>
      <c r="U340">
        <v>8591.6219999999903</v>
      </c>
      <c r="V340">
        <v>9.1771309999999993</v>
      </c>
      <c r="W340">
        <v>-1</v>
      </c>
      <c r="Y340">
        <v>4.0000000000000002E-4</v>
      </c>
      <c r="Z340">
        <v>0.65</v>
      </c>
      <c r="AA340">
        <v>0.67</v>
      </c>
      <c r="AB340">
        <v>10</v>
      </c>
      <c r="AC340">
        <v>0.3</v>
      </c>
      <c r="AD340">
        <v>1.768</v>
      </c>
      <c r="AE340">
        <v>250</v>
      </c>
      <c r="AF340">
        <v>326.92</v>
      </c>
      <c r="AG340">
        <v>201.923076923076</v>
      </c>
      <c r="AH340">
        <v>30</v>
      </c>
      <c r="AI340">
        <v>481.92307599999998</v>
      </c>
      <c r="AJ340">
        <v>25.026900000000001</v>
      </c>
      <c r="AK340">
        <v>225</v>
      </c>
      <c r="AL340">
        <v>50</v>
      </c>
      <c r="AM340">
        <v>50</v>
      </c>
      <c r="AN340">
        <v>0</v>
      </c>
      <c r="AO340">
        <v>0</v>
      </c>
      <c r="AP340">
        <v>5200</v>
      </c>
      <c r="AQ340">
        <v>37.223219999999998</v>
      </c>
      <c r="AR340">
        <v>47</v>
      </c>
      <c r="AS340">
        <v>6308.1509999999998</v>
      </c>
      <c r="AT340">
        <v>7.8621679999999996</v>
      </c>
      <c r="AU340">
        <v>-1</v>
      </c>
    </row>
    <row r="341" spans="1:47" x14ac:dyDescent="0.3">
      <c r="A341">
        <v>4.0000000000000002E-4</v>
      </c>
      <c r="B341">
        <v>0.65</v>
      </c>
      <c r="C341">
        <v>0.67</v>
      </c>
      <c r="D341">
        <v>10</v>
      </c>
      <c r="E341">
        <v>0.3</v>
      </c>
      <c r="F341">
        <v>1.768</v>
      </c>
      <c r="G341">
        <v>250</v>
      </c>
      <c r="H341">
        <v>326.92</v>
      </c>
      <c r="I341">
        <v>201.923076923076</v>
      </c>
      <c r="J341">
        <v>40</v>
      </c>
      <c r="K341">
        <v>491.92307599999998</v>
      </c>
      <c r="L341">
        <v>24.578810000000001</v>
      </c>
      <c r="M341">
        <v>225</v>
      </c>
      <c r="N341">
        <v>50</v>
      </c>
      <c r="O341">
        <v>50</v>
      </c>
      <c r="P341">
        <v>0</v>
      </c>
      <c r="Q341">
        <v>0</v>
      </c>
      <c r="R341">
        <v>5024</v>
      </c>
      <c r="S341">
        <v>38.816890000000001</v>
      </c>
      <c r="T341">
        <v>85</v>
      </c>
      <c r="U341">
        <v>10939.97</v>
      </c>
      <c r="V341">
        <v>10.579840000000001</v>
      </c>
      <c r="W341">
        <v>-1</v>
      </c>
      <c r="Y341">
        <v>4.0000000000000002E-4</v>
      </c>
      <c r="Z341">
        <v>0.65</v>
      </c>
      <c r="AA341">
        <v>0.67</v>
      </c>
      <c r="AB341">
        <v>10</v>
      </c>
      <c r="AC341">
        <v>0.3</v>
      </c>
      <c r="AD341">
        <v>1.768</v>
      </c>
      <c r="AE341">
        <v>250</v>
      </c>
      <c r="AF341">
        <v>326.92</v>
      </c>
      <c r="AG341">
        <v>201.923076923076</v>
      </c>
      <c r="AH341">
        <v>40</v>
      </c>
      <c r="AI341">
        <v>491.92307599999998</v>
      </c>
      <c r="AJ341">
        <v>24.578810000000001</v>
      </c>
      <c r="AK341">
        <v>225</v>
      </c>
      <c r="AL341">
        <v>50</v>
      </c>
      <c r="AM341">
        <v>50</v>
      </c>
      <c r="AN341">
        <v>0</v>
      </c>
      <c r="AO341">
        <v>0</v>
      </c>
      <c r="AP341">
        <v>5022</v>
      </c>
      <c r="AQ341">
        <v>38.789250000000003</v>
      </c>
      <c r="AR341">
        <v>21</v>
      </c>
      <c r="AS341">
        <v>2704.7429999999999</v>
      </c>
      <c r="AT341">
        <v>5.2530840000000003</v>
      </c>
      <c r="AU341">
        <v>-1</v>
      </c>
    </row>
    <row r="342" spans="1:47" x14ac:dyDescent="0.3">
      <c r="A342">
        <v>4.0000000000000002E-4</v>
      </c>
      <c r="B342">
        <v>0.65</v>
      </c>
      <c r="C342">
        <v>0.67</v>
      </c>
      <c r="D342">
        <v>10</v>
      </c>
      <c r="E342">
        <v>0.3</v>
      </c>
      <c r="F342">
        <v>1.768</v>
      </c>
      <c r="G342">
        <v>250</v>
      </c>
      <c r="H342">
        <v>326.92</v>
      </c>
      <c r="I342">
        <v>201.923076923076</v>
      </c>
      <c r="J342">
        <v>50</v>
      </c>
      <c r="K342">
        <v>501.92307599999998</v>
      </c>
      <c r="L342">
        <v>24.14554</v>
      </c>
      <c r="M342">
        <v>225</v>
      </c>
      <c r="N342">
        <v>50</v>
      </c>
      <c r="O342">
        <v>50</v>
      </c>
      <c r="P342">
        <v>0</v>
      </c>
      <c r="Q342">
        <v>0</v>
      </c>
      <c r="R342">
        <v>5206</v>
      </c>
      <c r="S342">
        <v>41.276440000000001</v>
      </c>
      <c r="T342">
        <v>76</v>
      </c>
      <c r="U342">
        <v>9198.7639999999901</v>
      </c>
      <c r="V342">
        <v>10.002549999999999</v>
      </c>
      <c r="W342">
        <v>-1</v>
      </c>
      <c r="Y342">
        <v>4.0000000000000002E-4</v>
      </c>
      <c r="Z342">
        <v>0.65</v>
      </c>
      <c r="AA342">
        <v>0.67</v>
      </c>
      <c r="AB342">
        <v>10</v>
      </c>
      <c r="AC342">
        <v>0.3</v>
      </c>
      <c r="AD342">
        <v>1.768</v>
      </c>
      <c r="AE342">
        <v>250</v>
      </c>
      <c r="AF342">
        <v>326.92</v>
      </c>
      <c r="AG342">
        <v>201.923076923076</v>
      </c>
      <c r="AH342">
        <v>50</v>
      </c>
      <c r="AI342">
        <v>501.92307599999998</v>
      </c>
      <c r="AJ342">
        <v>24.14554</v>
      </c>
      <c r="AK342">
        <v>225</v>
      </c>
      <c r="AL342">
        <v>50</v>
      </c>
      <c r="AM342">
        <v>50</v>
      </c>
      <c r="AN342">
        <v>0</v>
      </c>
      <c r="AO342">
        <v>0</v>
      </c>
      <c r="AP342">
        <v>5204</v>
      </c>
      <c r="AQ342">
        <v>41.24306</v>
      </c>
      <c r="AR342">
        <v>19</v>
      </c>
      <c r="AS342">
        <v>2301.5520000000001</v>
      </c>
      <c r="AT342">
        <v>4.9965130000000002</v>
      </c>
      <c r="AU342">
        <v>-1</v>
      </c>
    </row>
    <row r="343" spans="1:47" x14ac:dyDescent="0.3">
      <c r="A343">
        <v>4.0000000000000002E-4</v>
      </c>
      <c r="B343">
        <v>0.65</v>
      </c>
      <c r="C343">
        <v>0.67</v>
      </c>
      <c r="D343">
        <v>10</v>
      </c>
      <c r="E343">
        <v>0.3</v>
      </c>
      <c r="F343">
        <v>1.768</v>
      </c>
      <c r="G343">
        <v>250</v>
      </c>
      <c r="H343">
        <v>326.92</v>
      </c>
      <c r="I343">
        <v>201.923076923076</v>
      </c>
      <c r="J343">
        <v>60</v>
      </c>
      <c r="K343">
        <v>511.92307599999998</v>
      </c>
      <c r="L343">
        <v>23.726400000000002</v>
      </c>
      <c r="M343">
        <v>225</v>
      </c>
      <c r="N343">
        <v>50</v>
      </c>
      <c r="O343">
        <v>50</v>
      </c>
      <c r="P343">
        <v>0</v>
      </c>
      <c r="Q343">
        <v>0</v>
      </c>
      <c r="R343">
        <v>5007</v>
      </c>
      <c r="S343">
        <v>39.446150000000003</v>
      </c>
      <c r="T343">
        <v>88</v>
      </c>
      <c r="U343">
        <v>11145.41</v>
      </c>
      <c r="V343">
        <v>10.765470000000001</v>
      </c>
      <c r="W343">
        <v>-1</v>
      </c>
      <c r="Y343">
        <v>4.0000000000000002E-4</v>
      </c>
      <c r="Z343">
        <v>0.65</v>
      </c>
      <c r="AA343">
        <v>0.67</v>
      </c>
      <c r="AB343">
        <v>10</v>
      </c>
      <c r="AC343">
        <v>0.3</v>
      </c>
      <c r="AD343">
        <v>1.768</v>
      </c>
      <c r="AE343">
        <v>250</v>
      </c>
      <c r="AF343">
        <v>326.92</v>
      </c>
      <c r="AG343">
        <v>201.923076923076</v>
      </c>
      <c r="AH343">
        <v>60</v>
      </c>
      <c r="AI343">
        <v>511.92307599999998</v>
      </c>
      <c r="AJ343">
        <v>23.726400000000002</v>
      </c>
      <c r="AK343">
        <v>225</v>
      </c>
      <c r="AL343">
        <v>50</v>
      </c>
      <c r="AM343">
        <v>50</v>
      </c>
      <c r="AN343">
        <v>0</v>
      </c>
      <c r="AO343">
        <v>0</v>
      </c>
      <c r="AP343">
        <v>5011</v>
      </c>
      <c r="AQ343">
        <v>39.519959999999998</v>
      </c>
      <c r="AR343">
        <v>29</v>
      </c>
      <c r="AS343">
        <v>3666.0610000000001</v>
      </c>
      <c r="AT343">
        <v>6.1739300000000004</v>
      </c>
      <c r="AU343">
        <v>-1</v>
      </c>
    </row>
    <row r="344" spans="1:47" x14ac:dyDescent="0.3">
      <c r="A344">
        <v>4.0000000000000002E-4</v>
      </c>
      <c r="B344">
        <v>0.65</v>
      </c>
      <c r="C344">
        <v>0.67</v>
      </c>
      <c r="D344">
        <v>10</v>
      </c>
      <c r="E344">
        <v>0.3</v>
      </c>
      <c r="F344">
        <v>1.768</v>
      </c>
      <c r="G344">
        <v>250</v>
      </c>
      <c r="H344">
        <v>326.92</v>
      </c>
      <c r="I344">
        <v>201.923076923076</v>
      </c>
      <c r="J344">
        <v>70</v>
      </c>
      <c r="K344">
        <v>521.92307600000004</v>
      </c>
      <c r="L344">
        <v>23.32077</v>
      </c>
      <c r="M344">
        <v>225</v>
      </c>
      <c r="N344">
        <v>50</v>
      </c>
      <c r="O344">
        <v>50</v>
      </c>
      <c r="P344">
        <v>0</v>
      </c>
      <c r="Q344">
        <v>0</v>
      </c>
      <c r="R344">
        <v>1681</v>
      </c>
      <c r="S344">
        <v>13.33816</v>
      </c>
      <c r="T344">
        <v>92</v>
      </c>
      <c r="U344">
        <v>34459.589999999997</v>
      </c>
      <c r="V344">
        <v>11.00816</v>
      </c>
      <c r="W344">
        <v>-1</v>
      </c>
      <c r="Y344">
        <v>4.0000000000000002E-4</v>
      </c>
      <c r="Z344">
        <v>0.65</v>
      </c>
      <c r="AA344">
        <v>0.67</v>
      </c>
      <c r="AB344">
        <v>10</v>
      </c>
      <c r="AC344">
        <v>0.3</v>
      </c>
      <c r="AD344">
        <v>1.768</v>
      </c>
      <c r="AE344">
        <v>250</v>
      </c>
      <c r="AF344">
        <v>326.92</v>
      </c>
      <c r="AG344">
        <v>201.923076923076</v>
      </c>
      <c r="AH344">
        <v>70</v>
      </c>
      <c r="AI344">
        <v>521.92307600000004</v>
      </c>
      <c r="AJ344">
        <v>23.32077</v>
      </c>
      <c r="AK344">
        <v>225</v>
      </c>
      <c r="AL344">
        <v>50</v>
      </c>
      <c r="AM344">
        <v>50</v>
      </c>
      <c r="AN344">
        <v>0</v>
      </c>
      <c r="AO344">
        <v>0</v>
      </c>
      <c r="AP344">
        <v>1682</v>
      </c>
      <c r="AQ344">
        <v>13.3703</v>
      </c>
      <c r="AR344">
        <v>27</v>
      </c>
      <c r="AS344">
        <v>10088.83</v>
      </c>
      <c r="AT344">
        <v>5.9570340000000002</v>
      </c>
      <c r="AU344">
        <v>-1</v>
      </c>
    </row>
    <row r="345" spans="1:47" x14ac:dyDescent="0.3">
      <c r="A345">
        <v>4.0000000000000002E-4</v>
      </c>
      <c r="B345">
        <v>0.65</v>
      </c>
      <c r="C345">
        <v>0.67</v>
      </c>
      <c r="D345">
        <v>10</v>
      </c>
      <c r="E345">
        <v>0.3</v>
      </c>
      <c r="F345">
        <v>1.768</v>
      </c>
      <c r="G345">
        <v>250</v>
      </c>
      <c r="H345">
        <v>326.92</v>
      </c>
      <c r="I345">
        <v>201.923076923076</v>
      </c>
      <c r="J345">
        <v>80</v>
      </c>
      <c r="K345">
        <v>531.92307600000004</v>
      </c>
      <c r="L345">
        <v>22.928039999999999</v>
      </c>
      <c r="M345">
        <v>225</v>
      </c>
      <c r="N345">
        <v>50</v>
      </c>
      <c r="O345">
        <v>50</v>
      </c>
      <c r="P345">
        <v>0</v>
      </c>
      <c r="Q345">
        <v>0</v>
      </c>
      <c r="R345">
        <v>1642</v>
      </c>
      <c r="S345">
        <v>14.618069999999999</v>
      </c>
      <c r="T345">
        <v>101</v>
      </c>
      <c r="U345">
        <v>34518.31</v>
      </c>
      <c r="V345">
        <v>11.535780000000001</v>
      </c>
      <c r="W345">
        <v>-1</v>
      </c>
      <c r="Y345">
        <v>4.0000000000000002E-4</v>
      </c>
      <c r="Z345">
        <v>0.65</v>
      </c>
      <c r="AA345">
        <v>0.67</v>
      </c>
      <c r="AB345">
        <v>10</v>
      </c>
      <c r="AC345">
        <v>0.3</v>
      </c>
      <c r="AD345">
        <v>1.768</v>
      </c>
      <c r="AE345">
        <v>250</v>
      </c>
      <c r="AF345">
        <v>326.92</v>
      </c>
      <c r="AG345">
        <v>201.923076923076</v>
      </c>
      <c r="AH345">
        <v>80</v>
      </c>
      <c r="AI345">
        <v>531.92307600000004</v>
      </c>
      <c r="AJ345">
        <v>22.928039999999999</v>
      </c>
      <c r="AK345">
        <v>225</v>
      </c>
      <c r="AL345">
        <v>50</v>
      </c>
      <c r="AM345">
        <v>50</v>
      </c>
      <c r="AN345">
        <v>0</v>
      </c>
      <c r="AO345">
        <v>0</v>
      </c>
      <c r="AP345">
        <v>1642</v>
      </c>
      <c r="AQ345">
        <v>14.61543</v>
      </c>
      <c r="AR345">
        <v>37</v>
      </c>
      <c r="AS345">
        <v>12647.6</v>
      </c>
      <c r="AT345">
        <v>6.9746379999999997</v>
      </c>
      <c r="AU345">
        <v>-1</v>
      </c>
    </row>
    <row r="346" spans="1:47" x14ac:dyDescent="0.3">
      <c r="A346">
        <v>4.0000000000000002E-4</v>
      </c>
      <c r="B346">
        <v>0.65</v>
      </c>
      <c r="C346">
        <v>0.67</v>
      </c>
      <c r="D346">
        <v>10</v>
      </c>
      <c r="E346">
        <v>0.3</v>
      </c>
      <c r="F346">
        <v>1.768</v>
      </c>
      <c r="G346">
        <v>250</v>
      </c>
      <c r="H346">
        <v>326.92</v>
      </c>
      <c r="I346">
        <v>201.923076923076</v>
      </c>
      <c r="J346">
        <v>90</v>
      </c>
      <c r="K346">
        <v>541.92307600000004</v>
      </c>
      <c r="L346">
        <v>22.547640000000001</v>
      </c>
      <c r="M346">
        <v>225</v>
      </c>
      <c r="N346">
        <v>50</v>
      </c>
      <c r="O346">
        <v>50</v>
      </c>
      <c r="P346">
        <v>0</v>
      </c>
      <c r="Q346">
        <v>0</v>
      </c>
      <c r="R346">
        <v>1606</v>
      </c>
      <c r="S346">
        <v>14.233980000000001</v>
      </c>
      <c r="T346">
        <v>83</v>
      </c>
      <c r="U346">
        <v>29131.97</v>
      </c>
      <c r="V346">
        <v>10.454280000000001</v>
      </c>
      <c r="W346">
        <v>-1</v>
      </c>
      <c r="Y346">
        <v>4.0000000000000002E-4</v>
      </c>
      <c r="Z346">
        <v>0.65</v>
      </c>
      <c r="AA346">
        <v>0.67</v>
      </c>
      <c r="AB346">
        <v>10</v>
      </c>
      <c r="AC346">
        <v>0.3</v>
      </c>
      <c r="AD346">
        <v>1.768</v>
      </c>
      <c r="AE346">
        <v>250</v>
      </c>
      <c r="AF346">
        <v>326.92</v>
      </c>
      <c r="AG346">
        <v>201.923076923076</v>
      </c>
      <c r="AH346">
        <v>90</v>
      </c>
      <c r="AI346">
        <v>541.92307600000004</v>
      </c>
      <c r="AJ346">
        <v>22.547640000000001</v>
      </c>
      <c r="AK346">
        <v>225</v>
      </c>
      <c r="AL346">
        <v>50</v>
      </c>
      <c r="AM346">
        <v>50</v>
      </c>
      <c r="AN346">
        <v>0</v>
      </c>
      <c r="AO346">
        <v>0</v>
      </c>
      <c r="AP346">
        <v>1608</v>
      </c>
      <c r="AQ346">
        <v>14.27516</v>
      </c>
      <c r="AR346">
        <v>15</v>
      </c>
      <c r="AS346">
        <v>5249.6260000000002</v>
      </c>
      <c r="AT346">
        <v>4.439222</v>
      </c>
      <c r="AU346">
        <v>-1</v>
      </c>
    </row>
    <row r="347" spans="1:47" x14ac:dyDescent="0.3">
      <c r="A347">
        <v>4.0000000000000002E-4</v>
      </c>
      <c r="B347">
        <v>0.65</v>
      </c>
      <c r="C347">
        <v>0.67</v>
      </c>
      <c r="D347">
        <v>10</v>
      </c>
      <c r="E347">
        <v>0.3</v>
      </c>
      <c r="F347">
        <v>1.768</v>
      </c>
      <c r="G347">
        <v>250</v>
      </c>
      <c r="H347">
        <v>326.92</v>
      </c>
      <c r="I347">
        <v>201.923076923076</v>
      </c>
      <c r="J347">
        <v>100</v>
      </c>
      <c r="K347">
        <v>551.92307600000004</v>
      </c>
      <c r="L347">
        <v>22.179020000000001</v>
      </c>
      <c r="M347">
        <v>225</v>
      </c>
      <c r="N347">
        <v>50</v>
      </c>
      <c r="O347">
        <v>50</v>
      </c>
      <c r="P347">
        <v>0</v>
      </c>
      <c r="Q347">
        <v>0</v>
      </c>
      <c r="R347">
        <v>1620</v>
      </c>
      <c r="S347">
        <v>11.52148</v>
      </c>
      <c r="T347">
        <v>89</v>
      </c>
      <c r="U347">
        <v>38592.230000000003</v>
      </c>
      <c r="V347">
        <v>10.826639999999999</v>
      </c>
      <c r="W347">
        <v>-1</v>
      </c>
      <c r="Y347">
        <v>4.0000000000000002E-4</v>
      </c>
      <c r="Z347">
        <v>0.65</v>
      </c>
      <c r="AA347">
        <v>0.67</v>
      </c>
      <c r="AB347">
        <v>10</v>
      </c>
      <c r="AC347">
        <v>0.3</v>
      </c>
      <c r="AD347">
        <v>1.768</v>
      </c>
      <c r="AE347">
        <v>250</v>
      </c>
      <c r="AF347">
        <v>326.92</v>
      </c>
      <c r="AG347">
        <v>201.923076923076</v>
      </c>
      <c r="AH347">
        <v>100</v>
      </c>
      <c r="AI347">
        <v>551.92307600000004</v>
      </c>
      <c r="AJ347">
        <v>22.179020000000001</v>
      </c>
      <c r="AK347">
        <v>225</v>
      </c>
      <c r="AL347">
        <v>50</v>
      </c>
      <c r="AM347">
        <v>50</v>
      </c>
      <c r="AN347">
        <v>0</v>
      </c>
      <c r="AO347">
        <v>0</v>
      </c>
      <c r="AP347">
        <v>1674</v>
      </c>
      <c r="AQ347">
        <v>15.35417</v>
      </c>
      <c r="AR347">
        <v>25</v>
      </c>
      <c r="AS347">
        <v>8134.518</v>
      </c>
      <c r="AT347">
        <v>5.7319680000000002</v>
      </c>
      <c r="AU347">
        <v>-1</v>
      </c>
    </row>
    <row r="348" spans="1:47" x14ac:dyDescent="0.3">
      <c r="A348">
        <v>4.0000000000000002E-4</v>
      </c>
      <c r="B348">
        <v>0.65</v>
      </c>
      <c r="C348">
        <v>0.67</v>
      </c>
      <c r="D348">
        <v>10</v>
      </c>
      <c r="E348">
        <v>0.3</v>
      </c>
      <c r="F348">
        <v>1.768</v>
      </c>
      <c r="G348">
        <v>250</v>
      </c>
      <c r="H348">
        <v>326.92</v>
      </c>
      <c r="I348">
        <v>201.923076923076</v>
      </c>
      <c r="J348">
        <v>0</v>
      </c>
      <c r="K348">
        <v>451.92307599999998</v>
      </c>
      <c r="L348">
        <v>26.46744</v>
      </c>
      <c r="M348">
        <v>225</v>
      </c>
      <c r="N348">
        <v>50</v>
      </c>
      <c r="O348">
        <v>50</v>
      </c>
      <c r="P348">
        <v>0</v>
      </c>
      <c r="Q348">
        <v>0</v>
      </c>
      <c r="R348">
        <v>5369</v>
      </c>
      <c r="S348">
        <v>32.454439999999998</v>
      </c>
      <c r="T348">
        <v>78</v>
      </c>
      <c r="U348">
        <v>12007.11</v>
      </c>
      <c r="V348">
        <v>10.133649999999999</v>
      </c>
      <c r="W348">
        <v>-1</v>
      </c>
      <c r="Y348">
        <v>4.0000000000000002E-4</v>
      </c>
      <c r="Z348">
        <v>0.65</v>
      </c>
      <c r="AA348">
        <v>0.67</v>
      </c>
      <c r="AB348">
        <v>10</v>
      </c>
      <c r="AC348">
        <v>0.3</v>
      </c>
      <c r="AD348">
        <v>1.768</v>
      </c>
      <c r="AE348">
        <v>250</v>
      </c>
      <c r="AF348">
        <v>326.92</v>
      </c>
      <c r="AG348">
        <v>201.923076923076</v>
      </c>
      <c r="AH348">
        <v>0</v>
      </c>
      <c r="AI348">
        <v>451.92307599999998</v>
      </c>
      <c r="AJ348">
        <v>26.46744</v>
      </c>
      <c r="AK348">
        <v>225</v>
      </c>
      <c r="AL348">
        <v>50</v>
      </c>
      <c r="AM348">
        <v>50</v>
      </c>
      <c r="AN348">
        <v>0</v>
      </c>
      <c r="AO348">
        <v>0</v>
      </c>
      <c r="AP348">
        <v>5369</v>
      </c>
      <c r="AQ348">
        <v>32.454439999999998</v>
      </c>
      <c r="AR348">
        <v>33</v>
      </c>
      <c r="AS348">
        <v>5079.933</v>
      </c>
      <c r="AT348">
        <v>6.5864089999999997</v>
      </c>
      <c r="AU348">
        <v>-1</v>
      </c>
    </row>
    <row r="349" spans="1:47" x14ac:dyDescent="0.3">
      <c r="A349" t="s">
        <v>74</v>
      </c>
      <c r="B349" t="s">
        <v>74</v>
      </c>
      <c r="C349" t="s">
        <v>74</v>
      </c>
      <c r="D349" t="s">
        <v>74</v>
      </c>
      <c r="E349" t="s">
        <v>74</v>
      </c>
      <c r="F349" t="s">
        <v>74</v>
      </c>
      <c r="G349" t="s">
        <v>75</v>
      </c>
      <c r="H349" t="s">
        <v>74</v>
      </c>
      <c r="I349" t="s">
        <v>74</v>
      </c>
      <c r="J349" t="s">
        <v>74</v>
      </c>
      <c r="K349" t="s">
        <v>74</v>
      </c>
      <c r="L349" t="s">
        <v>74</v>
      </c>
      <c r="M349" t="s">
        <v>74</v>
      </c>
      <c r="N349">
        <v>70</v>
      </c>
      <c r="Y349" t="s">
        <v>74</v>
      </c>
      <c r="Z349" t="s">
        <v>74</v>
      </c>
      <c r="AA349" t="s">
        <v>74</v>
      </c>
      <c r="AB349" t="s">
        <v>74</v>
      </c>
      <c r="AC349" t="s">
        <v>74</v>
      </c>
      <c r="AD349" t="s">
        <v>74</v>
      </c>
      <c r="AE349" t="s">
        <v>75</v>
      </c>
      <c r="AF349" t="s">
        <v>74</v>
      </c>
      <c r="AG349" t="s">
        <v>74</v>
      </c>
      <c r="AH349" t="s">
        <v>74</v>
      </c>
      <c r="AI349" t="s">
        <v>74</v>
      </c>
      <c r="AJ349" t="s">
        <v>74</v>
      </c>
      <c r="AK349" t="s">
        <v>74</v>
      </c>
      <c r="AL349">
        <v>70</v>
      </c>
    </row>
    <row r="350" spans="1:47" x14ac:dyDescent="0.3">
      <c r="A350">
        <v>4.0000000000000002E-4</v>
      </c>
      <c r="B350">
        <v>0.65</v>
      </c>
      <c r="C350">
        <v>0.67</v>
      </c>
      <c r="D350">
        <v>10</v>
      </c>
      <c r="E350">
        <v>0.3</v>
      </c>
      <c r="F350">
        <v>1.768</v>
      </c>
      <c r="G350">
        <v>250</v>
      </c>
      <c r="H350">
        <v>326.92</v>
      </c>
      <c r="I350">
        <v>201.923076923076</v>
      </c>
      <c r="J350">
        <v>0</v>
      </c>
      <c r="K350">
        <v>451.92307599999998</v>
      </c>
      <c r="L350">
        <v>28.463339999999999</v>
      </c>
      <c r="M350">
        <v>245</v>
      </c>
      <c r="N350">
        <v>50</v>
      </c>
      <c r="O350">
        <v>70</v>
      </c>
      <c r="P350">
        <v>0</v>
      </c>
      <c r="Q350">
        <v>0</v>
      </c>
      <c r="R350">
        <v>4550</v>
      </c>
      <c r="S350">
        <v>12.922890000000001</v>
      </c>
      <c r="T350">
        <v>164</v>
      </c>
      <c r="U350">
        <v>63401.91</v>
      </c>
      <c r="V350">
        <v>14.71529</v>
      </c>
      <c r="W350">
        <v>-1</v>
      </c>
      <c r="Y350">
        <v>4.0000000000000002E-4</v>
      </c>
      <c r="Z350">
        <v>0.65</v>
      </c>
      <c r="AA350">
        <v>0.67</v>
      </c>
      <c r="AB350">
        <v>10</v>
      </c>
      <c r="AC350">
        <v>0.3</v>
      </c>
      <c r="AD350">
        <v>1.768</v>
      </c>
      <c r="AE350">
        <v>250</v>
      </c>
      <c r="AF350">
        <v>326.92</v>
      </c>
      <c r="AG350">
        <v>201.923076923076</v>
      </c>
      <c r="AH350">
        <v>0</v>
      </c>
      <c r="AI350">
        <v>451.92307599999998</v>
      </c>
      <c r="AJ350">
        <v>28.463339999999999</v>
      </c>
      <c r="AK350">
        <v>245</v>
      </c>
      <c r="AL350">
        <v>50</v>
      </c>
      <c r="AM350">
        <v>70</v>
      </c>
      <c r="AN350">
        <v>0</v>
      </c>
      <c r="AO350">
        <v>0</v>
      </c>
      <c r="AP350">
        <v>4550</v>
      </c>
      <c r="AQ350">
        <v>12.922890000000001</v>
      </c>
      <c r="AR350">
        <v>73</v>
      </c>
      <c r="AS350">
        <v>28221.58</v>
      </c>
      <c r="AT350">
        <v>9.8026579999999992</v>
      </c>
      <c r="AU350">
        <v>-1</v>
      </c>
    </row>
    <row r="351" spans="1:47" x14ac:dyDescent="0.3">
      <c r="A351">
        <v>4.0000000000000002E-4</v>
      </c>
      <c r="B351">
        <v>0.65</v>
      </c>
      <c r="C351">
        <v>0.67</v>
      </c>
      <c r="D351">
        <v>10</v>
      </c>
      <c r="E351">
        <v>0.3</v>
      </c>
      <c r="F351">
        <v>1.768</v>
      </c>
      <c r="G351">
        <v>250</v>
      </c>
      <c r="H351">
        <v>326.92</v>
      </c>
      <c r="I351">
        <v>201.923076923076</v>
      </c>
      <c r="J351">
        <v>10</v>
      </c>
      <c r="K351">
        <v>461.92307599999998</v>
      </c>
      <c r="L351">
        <v>27.941089999999999</v>
      </c>
      <c r="M351">
        <v>245</v>
      </c>
      <c r="N351">
        <v>50</v>
      </c>
      <c r="O351">
        <v>70</v>
      </c>
      <c r="P351">
        <v>0</v>
      </c>
      <c r="Q351">
        <v>0</v>
      </c>
      <c r="R351">
        <v>4133</v>
      </c>
      <c r="S351">
        <v>13.52514</v>
      </c>
      <c r="T351">
        <v>172</v>
      </c>
      <c r="U351">
        <v>63533.8</v>
      </c>
      <c r="V351">
        <v>15.071960000000001</v>
      </c>
      <c r="W351">
        <v>-1</v>
      </c>
      <c r="Y351">
        <v>4.0000000000000002E-4</v>
      </c>
      <c r="Z351">
        <v>0.65</v>
      </c>
      <c r="AA351">
        <v>0.67</v>
      </c>
      <c r="AB351">
        <v>10</v>
      </c>
      <c r="AC351">
        <v>0.3</v>
      </c>
      <c r="AD351">
        <v>1.768</v>
      </c>
      <c r="AE351">
        <v>250</v>
      </c>
      <c r="AF351">
        <v>326.92</v>
      </c>
      <c r="AG351">
        <v>201.923076923076</v>
      </c>
      <c r="AH351">
        <v>10</v>
      </c>
      <c r="AI351">
        <v>461.92307599999998</v>
      </c>
      <c r="AJ351">
        <v>27.941089999999999</v>
      </c>
      <c r="AK351">
        <v>245</v>
      </c>
      <c r="AL351">
        <v>50</v>
      </c>
      <c r="AM351">
        <v>70</v>
      </c>
      <c r="AN351">
        <v>0</v>
      </c>
      <c r="AO351">
        <v>0</v>
      </c>
      <c r="AP351">
        <v>4133</v>
      </c>
      <c r="AQ351">
        <v>13.52514</v>
      </c>
      <c r="AR351">
        <v>77</v>
      </c>
      <c r="AS351">
        <v>28442.46</v>
      </c>
      <c r="AT351">
        <v>10.06831</v>
      </c>
      <c r="AU351">
        <v>-1</v>
      </c>
    </row>
    <row r="352" spans="1:47" x14ac:dyDescent="0.3">
      <c r="A352">
        <v>4.0000000000000002E-4</v>
      </c>
      <c r="B352">
        <v>0.65</v>
      </c>
      <c r="C352">
        <v>0.67</v>
      </c>
      <c r="D352">
        <v>10</v>
      </c>
      <c r="E352">
        <v>0.3</v>
      </c>
      <c r="F352">
        <v>1.768</v>
      </c>
      <c r="G352">
        <v>250</v>
      </c>
      <c r="H352">
        <v>326.92</v>
      </c>
      <c r="I352">
        <v>201.923076923076</v>
      </c>
      <c r="J352">
        <v>20</v>
      </c>
      <c r="K352">
        <v>471.92307599999998</v>
      </c>
      <c r="L352">
        <v>27.43619</v>
      </c>
      <c r="M352">
        <v>245</v>
      </c>
      <c r="N352">
        <v>50</v>
      </c>
      <c r="O352">
        <v>70</v>
      </c>
      <c r="P352">
        <v>0</v>
      </c>
      <c r="Q352">
        <v>0</v>
      </c>
      <c r="R352">
        <v>4347</v>
      </c>
      <c r="S352">
        <v>14.38653</v>
      </c>
      <c r="T352">
        <v>172</v>
      </c>
      <c r="U352">
        <v>59729.72</v>
      </c>
      <c r="V352">
        <v>15.071960000000001</v>
      </c>
      <c r="W352">
        <v>-1</v>
      </c>
      <c r="Y352">
        <v>4.0000000000000002E-4</v>
      </c>
      <c r="Z352">
        <v>0.65</v>
      </c>
      <c r="AA352">
        <v>0.67</v>
      </c>
      <c r="AB352">
        <v>10</v>
      </c>
      <c r="AC352">
        <v>0.3</v>
      </c>
      <c r="AD352">
        <v>1.768</v>
      </c>
      <c r="AE352">
        <v>250</v>
      </c>
      <c r="AF352">
        <v>326.92</v>
      </c>
      <c r="AG352">
        <v>201.923076923076</v>
      </c>
      <c r="AH352">
        <v>20</v>
      </c>
      <c r="AI352">
        <v>471.92307599999998</v>
      </c>
      <c r="AJ352">
        <v>27.43619</v>
      </c>
      <c r="AK352">
        <v>245</v>
      </c>
      <c r="AL352">
        <v>50</v>
      </c>
      <c r="AM352">
        <v>70</v>
      </c>
      <c r="AN352">
        <v>0</v>
      </c>
      <c r="AO352">
        <v>0</v>
      </c>
      <c r="AP352">
        <v>4347</v>
      </c>
      <c r="AQ352">
        <v>14.38653</v>
      </c>
      <c r="AR352">
        <v>63</v>
      </c>
      <c r="AS352">
        <v>21877.75</v>
      </c>
      <c r="AT352">
        <v>9.1050000000000004</v>
      </c>
      <c r="AU352">
        <v>-1</v>
      </c>
    </row>
    <row r="353" spans="1:47" x14ac:dyDescent="0.3">
      <c r="A353">
        <v>4.0000000000000002E-4</v>
      </c>
      <c r="B353">
        <v>0.65</v>
      </c>
      <c r="C353">
        <v>0.67</v>
      </c>
      <c r="D353">
        <v>10</v>
      </c>
      <c r="E353">
        <v>0.3</v>
      </c>
      <c r="F353">
        <v>1.768</v>
      </c>
      <c r="G353">
        <v>250</v>
      </c>
      <c r="H353">
        <v>326.92</v>
      </c>
      <c r="I353">
        <v>201.923076923076</v>
      </c>
      <c r="J353">
        <v>30</v>
      </c>
      <c r="K353">
        <v>481.92307599999998</v>
      </c>
      <c r="L353">
        <v>26.947859999999999</v>
      </c>
      <c r="M353">
        <v>245</v>
      </c>
      <c r="N353">
        <v>50</v>
      </c>
      <c r="O353">
        <v>70</v>
      </c>
      <c r="P353">
        <v>0</v>
      </c>
      <c r="Q353">
        <v>0</v>
      </c>
      <c r="R353">
        <v>4321</v>
      </c>
      <c r="S353">
        <v>14.74967</v>
      </c>
      <c r="T353">
        <v>186</v>
      </c>
      <c r="U353">
        <v>63001.19</v>
      </c>
      <c r="V353">
        <v>15.677060000000001</v>
      </c>
      <c r="W353">
        <v>-1</v>
      </c>
      <c r="Y353">
        <v>4.0000000000000002E-4</v>
      </c>
      <c r="Z353">
        <v>0.65</v>
      </c>
      <c r="AA353">
        <v>0.67</v>
      </c>
      <c r="AB353">
        <v>10</v>
      </c>
      <c r="AC353">
        <v>0.3</v>
      </c>
      <c r="AD353">
        <v>1.768</v>
      </c>
      <c r="AE353">
        <v>250</v>
      </c>
      <c r="AF353">
        <v>326.92</v>
      </c>
      <c r="AG353">
        <v>201.923076923076</v>
      </c>
      <c r="AH353">
        <v>30</v>
      </c>
      <c r="AI353">
        <v>481.92307599999998</v>
      </c>
      <c r="AJ353">
        <v>26.947859999999999</v>
      </c>
      <c r="AK353">
        <v>245</v>
      </c>
      <c r="AL353">
        <v>50</v>
      </c>
      <c r="AM353">
        <v>70</v>
      </c>
      <c r="AN353">
        <v>0</v>
      </c>
      <c r="AO353">
        <v>0</v>
      </c>
      <c r="AP353">
        <v>4321</v>
      </c>
      <c r="AQ353">
        <v>14.74967</v>
      </c>
      <c r="AR353">
        <v>71</v>
      </c>
      <c r="AS353">
        <v>24048.84</v>
      </c>
      <c r="AT353">
        <v>9.6671180000000003</v>
      </c>
      <c r="AU353">
        <v>-1</v>
      </c>
    </row>
    <row r="354" spans="1:47" x14ac:dyDescent="0.3">
      <c r="A354">
        <v>4.0000000000000002E-4</v>
      </c>
      <c r="B354">
        <v>0.65</v>
      </c>
      <c r="C354">
        <v>0.67</v>
      </c>
      <c r="D354">
        <v>10</v>
      </c>
      <c r="E354">
        <v>0.3</v>
      </c>
      <c r="F354">
        <v>1.768</v>
      </c>
      <c r="G354">
        <v>250</v>
      </c>
      <c r="H354">
        <v>326.92</v>
      </c>
      <c r="I354">
        <v>201.923076923076</v>
      </c>
      <c r="J354">
        <v>40</v>
      </c>
      <c r="K354">
        <v>491.92307599999998</v>
      </c>
      <c r="L354">
        <v>26.475380000000001</v>
      </c>
      <c r="M354">
        <v>245</v>
      </c>
      <c r="N354">
        <v>50</v>
      </c>
      <c r="O354">
        <v>70</v>
      </c>
      <c r="P354">
        <v>0</v>
      </c>
      <c r="Q354">
        <v>0</v>
      </c>
      <c r="R354">
        <v>4274</v>
      </c>
      <c r="S354">
        <v>15.84807</v>
      </c>
      <c r="T354">
        <v>200</v>
      </c>
      <c r="U354">
        <v>63048.07</v>
      </c>
      <c r="V354">
        <v>16.260200000000001</v>
      </c>
      <c r="W354">
        <v>-1</v>
      </c>
      <c r="Y354">
        <v>4.0000000000000002E-4</v>
      </c>
      <c r="Z354">
        <v>0.65</v>
      </c>
      <c r="AA354">
        <v>0.67</v>
      </c>
      <c r="AB354">
        <v>10</v>
      </c>
      <c r="AC354">
        <v>0.3</v>
      </c>
      <c r="AD354">
        <v>1.768</v>
      </c>
      <c r="AE354">
        <v>250</v>
      </c>
      <c r="AF354">
        <v>326.92</v>
      </c>
      <c r="AG354">
        <v>201.923076923076</v>
      </c>
      <c r="AH354">
        <v>40</v>
      </c>
      <c r="AI354">
        <v>491.92307599999998</v>
      </c>
      <c r="AJ354">
        <v>26.475380000000001</v>
      </c>
      <c r="AK354">
        <v>245</v>
      </c>
      <c r="AL354">
        <v>50</v>
      </c>
      <c r="AM354">
        <v>70</v>
      </c>
      <c r="AN354">
        <v>0</v>
      </c>
      <c r="AO354">
        <v>0</v>
      </c>
      <c r="AP354">
        <v>4274</v>
      </c>
      <c r="AQ354">
        <v>15.84807</v>
      </c>
      <c r="AR354">
        <v>59</v>
      </c>
      <c r="AS354">
        <v>18599.18</v>
      </c>
      <c r="AT354">
        <v>8.8106229999999996</v>
      </c>
      <c r="AU354">
        <v>-1</v>
      </c>
    </row>
    <row r="355" spans="1:47" x14ac:dyDescent="0.3">
      <c r="A355">
        <v>4.0000000000000002E-4</v>
      </c>
      <c r="B355">
        <v>0.65</v>
      </c>
      <c r="C355">
        <v>0.67</v>
      </c>
      <c r="D355">
        <v>10</v>
      </c>
      <c r="E355">
        <v>0.3</v>
      </c>
      <c r="F355">
        <v>1.768</v>
      </c>
      <c r="G355">
        <v>250</v>
      </c>
      <c r="H355">
        <v>326.92</v>
      </c>
      <c r="I355">
        <v>201.923076923076</v>
      </c>
      <c r="J355">
        <v>50</v>
      </c>
      <c r="K355">
        <v>501.92307599999998</v>
      </c>
      <c r="L355">
        <v>26.018039999999999</v>
      </c>
      <c r="M355">
        <v>245</v>
      </c>
      <c r="N355">
        <v>50</v>
      </c>
      <c r="O355">
        <v>70</v>
      </c>
      <c r="P355">
        <v>0</v>
      </c>
      <c r="Q355">
        <v>0</v>
      </c>
      <c r="R355">
        <v>4259</v>
      </c>
      <c r="S355">
        <v>15.769729999999999</v>
      </c>
      <c r="T355">
        <v>187</v>
      </c>
      <c r="U355">
        <v>59242.78</v>
      </c>
      <c r="V355">
        <v>15.71941</v>
      </c>
      <c r="W355">
        <v>-1</v>
      </c>
      <c r="Y355">
        <v>4.0000000000000002E-4</v>
      </c>
      <c r="Z355">
        <v>0.65</v>
      </c>
      <c r="AA355">
        <v>0.67</v>
      </c>
      <c r="AB355">
        <v>10</v>
      </c>
      <c r="AC355">
        <v>0.3</v>
      </c>
      <c r="AD355">
        <v>1.768</v>
      </c>
      <c r="AE355">
        <v>250</v>
      </c>
      <c r="AF355">
        <v>326.92</v>
      </c>
      <c r="AG355">
        <v>201.923076923076</v>
      </c>
      <c r="AH355">
        <v>50</v>
      </c>
      <c r="AI355">
        <v>501.92307599999998</v>
      </c>
      <c r="AJ355">
        <v>26.018039999999999</v>
      </c>
      <c r="AK355">
        <v>245</v>
      </c>
      <c r="AL355">
        <v>50</v>
      </c>
      <c r="AM355">
        <v>70</v>
      </c>
      <c r="AN355">
        <v>0</v>
      </c>
      <c r="AO355">
        <v>0</v>
      </c>
      <c r="AP355">
        <v>4259</v>
      </c>
      <c r="AQ355">
        <v>15.769729999999999</v>
      </c>
      <c r="AR355">
        <v>41</v>
      </c>
      <c r="AS355">
        <v>12989.06</v>
      </c>
      <c r="AT355">
        <v>7.3424630000000004</v>
      </c>
      <c r="AU355">
        <v>-1</v>
      </c>
    </row>
    <row r="356" spans="1:47" x14ac:dyDescent="0.3">
      <c r="A356">
        <v>4.0000000000000002E-4</v>
      </c>
      <c r="B356">
        <v>0.65</v>
      </c>
      <c r="C356">
        <v>0.67</v>
      </c>
      <c r="D356">
        <v>10</v>
      </c>
      <c r="E356">
        <v>0.3</v>
      </c>
      <c r="F356">
        <v>1.768</v>
      </c>
      <c r="G356">
        <v>250</v>
      </c>
      <c r="H356">
        <v>326.92</v>
      </c>
      <c r="I356">
        <v>201.923076923076</v>
      </c>
      <c r="J356">
        <v>60</v>
      </c>
      <c r="K356">
        <v>511.92307599999998</v>
      </c>
      <c r="L356">
        <v>25.575189999999999</v>
      </c>
      <c r="M356">
        <v>245</v>
      </c>
      <c r="N356">
        <v>50</v>
      </c>
      <c r="O356">
        <v>70</v>
      </c>
      <c r="P356">
        <v>0</v>
      </c>
      <c r="Q356">
        <v>0</v>
      </c>
      <c r="R356">
        <v>4157</v>
      </c>
      <c r="S356">
        <v>17.53267</v>
      </c>
      <c r="T356">
        <v>229</v>
      </c>
      <c r="U356">
        <v>65253.760000000002</v>
      </c>
      <c r="V356">
        <v>17.407720000000001</v>
      </c>
      <c r="W356">
        <v>-1</v>
      </c>
      <c r="Y356">
        <v>4.0000000000000002E-4</v>
      </c>
      <c r="Z356">
        <v>0.65</v>
      </c>
      <c r="AA356">
        <v>0.67</v>
      </c>
      <c r="AB356">
        <v>10</v>
      </c>
      <c r="AC356">
        <v>0.3</v>
      </c>
      <c r="AD356">
        <v>1.768</v>
      </c>
      <c r="AE356">
        <v>250</v>
      </c>
      <c r="AF356">
        <v>326.92</v>
      </c>
      <c r="AG356">
        <v>201.923076923076</v>
      </c>
      <c r="AH356">
        <v>60</v>
      </c>
      <c r="AI356">
        <v>511.92307599999998</v>
      </c>
      <c r="AJ356">
        <v>25.575189999999999</v>
      </c>
      <c r="AK356">
        <v>245</v>
      </c>
      <c r="AL356">
        <v>50</v>
      </c>
      <c r="AM356">
        <v>70</v>
      </c>
      <c r="AN356">
        <v>0</v>
      </c>
      <c r="AO356">
        <v>0</v>
      </c>
      <c r="AP356">
        <v>4161</v>
      </c>
      <c r="AQ356">
        <v>17.54429</v>
      </c>
      <c r="AR356">
        <v>35</v>
      </c>
      <c r="AS356">
        <v>9966.6769999999997</v>
      </c>
      <c r="AT356">
        <v>6.7832879999999998</v>
      </c>
      <c r="AU356">
        <v>-1</v>
      </c>
    </row>
    <row r="357" spans="1:47" x14ac:dyDescent="0.3">
      <c r="A357">
        <v>4.0000000000000002E-4</v>
      </c>
      <c r="B357">
        <v>0.65</v>
      </c>
      <c r="C357">
        <v>0.67</v>
      </c>
      <c r="D357">
        <v>10</v>
      </c>
      <c r="E357">
        <v>0.3</v>
      </c>
      <c r="F357">
        <v>1.768</v>
      </c>
      <c r="G357">
        <v>250</v>
      </c>
      <c r="H357">
        <v>326.92</v>
      </c>
      <c r="I357">
        <v>201.923076923076</v>
      </c>
      <c r="J357">
        <v>70</v>
      </c>
      <c r="K357">
        <v>521.92307600000004</v>
      </c>
      <c r="L357">
        <v>25.146190000000001</v>
      </c>
      <c r="M357">
        <v>245</v>
      </c>
      <c r="N357">
        <v>50</v>
      </c>
      <c r="O357">
        <v>70</v>
      </c>
      <c r="P357">
        <v>0</v>
      </c>
      <c r="Q357">
        <v>0</v>
      </c>
      <c r="R357">
        <v>1356</v>
      </c>
      <c r="S357">
        <v>5.0357820000000002</v>
      </c>
      <c r="T357">
        <v>199</v>
      </c>
      <c r="U357">
        <v>197426</v>
      </c>
      <c r="V357">
        <v>16.21922</v>
      </c>
      <c r="W357">
        <v>-1</v>
      </c>
      <c r="Y357">
        <v>4.0000000000000002E-4</v>
      </c>
      <c r="Z357">
        <v>0.65</v>
      </c>
      <c r="AA357">
        <v>0.67</v>
      </c>
      <c r="AB357">
        <v>10</v>
      </c>
      <c r="AC357">
        <v>0.3</v>
      </c>
      <c r="AD357">
        <v>1.768</v>
      </c>
      <c r="AE357">
        <v>250</v>
      </c>
      <c r="AF357">
        <v>326.92</v>
      </c>
      <c r="AG357">
        <v>201.923076923076</v>
      </c>
      <c r="AH357">
        <v>70</v>
      </c>
      <c r="AI357">
        <v>521.92307600000004</v>
      </c>
      <c r="AJ357">
        <v>25.146190000000001</v>
      </c>
      <c r="AK357">
        <v>245</v>
      </c>
      <c r="AL357">
        <v>50</v>
      </c>
      <c r="AM357">
        <v>70</v>
      </c>
      <c r="AN357">
        <v>0</v>
      </c>
      <c r="AO357">
        <v>0</v>
      </c>
      <c r="AP357">
        <v>1357</v>
      </c>
      <c r="AQ357">
        <v>5.0358780000000003</v>
      </c>
      <c r="AR357">
        <v>47</v>
      </c>
      <c r="AS357">
        <v>46627.35</v>
      </c>
      <c r="AT357">
        <v>7.8621679999999996</v>
      </c>
      <c r="AU357">
        <v>-1</v>
      </c>
    </row>
    <row r="358" spans="1:47" x14ac:dyDescent="0.3">
      <c r="A358">
        <v>4.0000000000000002E-4</v>
      </c>
      <c r="B358">
        <v>0.65</v>
      </c>
      <c r="C358">
        <v>0.67</v>
      </c>
      <c r="D358">
        <v>10</v>
      </c>
      <c r="E358">
        <v>0.3</v>
      </c>
      <c r="F358">
        <v>1.768</v>
      </c>
      <c r="G358">
        <v>250</v>
      </c>
      <c r="H358">
        <v>326.92</v>
      </c>
      <c r="I358">
        <v>201.923076923076</v>
      </c>
      <c r="J358">
        <v>80</v>
      </c>
      <c r="K358">
        <v>531.92307600000004</v>
      </c>
      <c r="L358">
        <v>24.730460000000001</v>
      </c>
      <c r="M358">
        <v>245</v>
      </c>
      <c r="N358">
        <v>50</v>
      </c>
      <c r="O358">
        <v>70</v>
      </c>
      <c r="P358">
        <v>0</v>
      </c>
      <c r="Q358">
        <v>0</v>
      </c>
      <c r="R358">
        <v>1273</v>
      </c>
      <c r="S358">
        <v>5.630045</v>
      </c>
      <c r="T358">
        <v>229</v>
      </c>
      <c r="U358">
        <v>203208.4</v>
      </c>
      <c r="V358">
        <v>17.407720000000001</v>
      </c>
      <c r="W358">
        <v>-1</v>
      </c>
      <c r="Y358">
        <v>4.0000000000000002E-4</v>
      </c>
      <c r="Z358">
        <v>0.65</v>
      </c>
      <c r="AA358">
        <v>0.67</v>
      </c>
      <c r="AB358">
        <v>10</v>
      </c>
      <c r="AC358">
        <v>0.3</v>
      </c>
      <c r="AD358">
        <v>1.768</v>
      </c>
      <c r="AE358">
        <v>250</v>
      </c>
      <c r="AF358">
        <v>326.92</v>
      </c>
      <c r="AG358">
        <v>201.923076923076</v>
      </c>
      <c r="AH358">
        <v>80</v>
      </c>
      <c r="AI358">
        <v>531.92307600000004</v>
      </c>
      <c r="AJ358">
        <v>24.730460000000001</v>
      </c>
      <c r="AK358">
        <v>245</v>
      </c>
      <c r="AL358">
        <v>50</v>
      </c>
      <c r="AM358">
        <v>70</v>
      </c>
      <c r="AN358">
        <v>0</v>
      </c>
      <c r="AO358">
        <v>0</v>
      </c>
      <c r="AP358">
        <v>1269</v>
      </c>
      <c r="AQ358">
        <v>5.6084579999999997</v>
      </c>
      <c r="AR358">
        <v>45</v>
      </c>
      <c r="AS358">
        <v>40085.49</v>
      </c>
      <c r="AT358">
        <v>7.692812</v>
      </c>
      <c r="AU358">
        <v>-1</v>
      </c>
    </row>
    <row r="359" spans="1:47" x14ac:dyDescent="0.3">
      <c r="A359">
        <v>4.0000000000000002E-4</v>
      </c>
      <c r="B359">
        <v>0.65</v>
      </c>
      <c r="C359">
        <v>0.67</v>
      </c>
      <c r="D359">
        <v>10</v>
      </c>
      <c r="E359">
        <v>0.3</v>
      </c>
      <c r="F359">
        <v>1.768</v>
      </c>
      <c r="G359">
        <v>250</v>
      </c>
      <c r="H359">
        <v>326.92</v>
      </c>
      <c r="I359">
        <v>201.923076923076</v>
      </c>
      <c r="J359">
        <v>90</v>
      </c>
      <c r="K359">
        <v>541.92307600000004</v>
      </c>
      <c r="L359">
        <v>24.32742</v>
      </c>
      <c r="M359">
        <v>245</v>
      </c>
      <c r="N359">
        <v>50</v>
      </c>
      <c r="O359">
        <v>70</v>
      </c>
      <c r="P359">
        <v>0</v>
      </c>
      <c r="Q359">
        <v>0</v>
      </c>
      <c r="R359">
        <v>1346</v>
      </c>
      <c r="S359">
        <v>6.292065</v>
      </c>
      <c r="T359">
        <v>303</v>
      </c>
      <c r="U359">
        <v>240584.4</v>
      </c>
      <c r="V359">
        <v>20.048960000000001</v>
      </c>
      <c r="W359">
        <v>-1</v>
      </c>
      <c r="Y359">
        <v>4.0000000000000002E-4</v>
      </c>
      <c r="Z359">
        <v>0.65</v>
      </c>
      <c r="AA359">
        <v>0.67</v>
      </c>
      <c r="AB359">
        <v>10</v>
      </c>
      <c r="AC359">
        <v>0.3</v>
      </c>
      <c r="AD359">
        <v>1.768</v>
      </c>
      <c r="AE359">
        <v>250</v>
      </c>
      <c r="AF359">
        <v>326.92</v>
      </c>
      <c r="AG359">
        <v>201.923076923076</v>
      </c>
      <c r="AH359">
        <v>90</v>
      </c>
      <c r="AI359">
        <v>541.92307600000004</v>
      </c>
      <c r="AJ359">
        <v>24.32742</v>
      </c>
      <c r="AK359">
        <v>245</v>
      </c>
      <c r="AL359">
        <v>50</v>
      </c>
      <c r="AM359">
        <v>70</v>
      </c>
      <c r="AN359">
        <v>0</v>
      </c>
      <c r="AO359">
        <v>0</v>
      </c>
      <c r="AP359">
        <v>1344</v>
      </c>
      <c r="AQ359">
        <v>6.2567190000000004</v>
      </c>
      <c r="AR359">
        <v>43</v>
      </c>
      <c r="AS359">
        <v>34335.230000000003</v>
      </c>
      <c r="AT359">
        <v>7.519666</v>
      </c>
      <c r="AU359">
        <v>-1</v>
      </c>
    </row>
    <row r="360" spans="1:47" x14ac:dyDescent="0.3">
      <c r="A360">
        <v>4.0000000000000002E-4</v>
      </c>
      <c r="B360">
        <v>0.65</v>
      </c>
      <c r="C360">
        <v>0.67</v>
      </c>
      <c r="D360">
        <v>10</v>
      </c>
      <c r="E360">
        <v>0.3</v>
      </c>
      <c r="F360">
        <v>1.768</v>
      </c>
      <c r="G360">
        <v>250</v>
      </c>
      <c r="H360">
        <v>326.92</v>
      </c>
      <c r="I360">
        <v>201.923076923076</v>
      </c>
      <c r="J360">
        <v>100</v>
      </c>
      <c r="K360">
        <v>551.92307600000004</v>
      </c>
      <c r="L360">
        <v>23.93655</v>
      </c>
      <c r="M360">
        <v>245</v>
      </c>
      <c r="N360">
        <v>50</v>
      </c>
      <c r="O360">
        <v>70</v>
      </c>
      <c r="P360">
        <v>0</v>
      </c>
      <c r="Q360">
        <v>0</v>
      </c>
      <c r="R360">
        <v>1273</v>
      </c>
      <c r="S360">
        <v>5.7392010000000004</v>
      </c>
      <c r="T360">
        <v>274</v>
      </c>
      <c r="U360">
        <v>238515.9</v>
      </c>
      <c r="V360">
        <v>19.055980000000002</v>
      </c>
      <c r="W360">
        <v>-1</v>
      </c>
      <c r="Y360">
        <v>4.0000000000000002E-4</v>
      </c>
      <c r="Z360">
        <v>0.65</v>
      </c>
      <c r="AA360">
        <v>0.67</v>
      </c>
      <c r="AB360">
        <v>10</v>
      </c>
      <c r="AC360">
        <v>0.3</v>
      </c>
      <c r="AD360">
        <v>1.768</v>
      </c>
      <c r="AE360">
        <v>250</v>
      </c>
      <c r="AF360">
        <v>326.92</v>
      </c>
      <c r="AG360">
        <v>201.923076923076</v>
      </c>
      <c r="AH360">
        <v>100</v>
      </c>
      <c r="AI360">
        <v>551.92307600000004</v>
      </c>
      <c r="AJ360">
        <v>23.93655</v>
      </c>
      <c r="AK360">
        <v>245</v>
      </c>
      <c r="AL360">
        <v>50</v>
      </c>
      <c r="AM360">
        <v>70</v>
      </c>
      <c r="AN360">
        <v>0</v>
      </c>
      <c r="AO360">
        <v>0</v>
      </c>
      <c r="AP360">
        <v>1277</v>
      </c>
      <c r="AQ360">
        <v>5.7558449999999999</v>
      </c>
      <c r="AR360">
        <v>34</v>
      </c>
      <c r="AS360">
        <v>29511.279999999999</v>
      </c>
      <c r="AT360">
        <v>6.6855700000000002</v>
      </c>
      <c r="AU360">
        <v>-1</v>
      </c>
    </row>
    <row r="361" spans="1:47" x14ac:dyDescent="0.3">
      <c r="A361">
        <v>4.0000000000000002E-4</v>
      </c>
      <c r="B361">
        <v>0.65</v>
      </c>
      <c r="C361">
        <v>0.67</v>
      </c>
      <c r="D361">
        <v>10</v>
      </c>
      <c r="E361">
        <v>0.3</v>
      </c>
      <c r="F361">
        <v>1.768</v>
      </c>
      <c r="G361">
        <v>250</v>
      </c>
      <c r="H361">
        <v>326.92</v>
      </c>
      <c r="I361">
        <v>201.923076923076</v>
      </c>
      <c r="J361">
        <v>0</v>
      </c>
      <c r="K361">
        <v>451.92307599999998</v>
      </c>
      <c r="L361">
        <v>28.463339999999999</v>
      </c>
      <c r="M361">
        <v>245</v>
      </c>
      <c r="N361">
        <v>50</v>
      </c>
      <c r="O361">
        <v>70</v>
      </c>
      <c r="P361">
        <v>0</v>
      </c>
      <c r="Q361">
        <v>0</v>
      </c>
      <c r="R361">
        <v>4550</v>
      </c>
      <c r="S361">
        <v>12.922890000000001</v>
      </c>
      <c r="T361">
        <v>164</v>
      </c>
      <c r="U361">
        <v>63401.91</v>
      </c>
      <c r="V361">
        <v>14.71529</v>
      </c>
      <c r="W361">
        <v>-1</v>
      </c>
      <c r="Y361">
        <v>4.0000000000000002E-4</v>
      </c>
      <c r="Z361">
        <v>0.65</v>
      </c>
      <c r="AA361">
        <v>0.67</v>
      </c>
      <c r="AB361">
        <v>10</v>
      </c>
      <c r="AC361">
        <v>0.3</v>
      </c>
      <c r="AD361">
        <v>1.768</v>
      </c>
      <c r="AE361">
        <v>250</v>
      </c>
      <c r="AF361">
        <v>326.92</v>
      </c>
      <c r="AG361">
        <v>201.923076923076</v>
      </c>
      <c r="AH361">
        <v>0</v>
      </c>
      <c r="AI361">
        <v>451.92307599999998</v>
      </c>
      <c r="AJ361">
        <v>28.463339999999999</v>
      </c>
      <c r="AK361">
        <v>245</v>
      </c>
      <c r="AL361">
        <v>50</v>
      </c>
      <c r="AM361">
        <v>70</v>
      </c>
      <c r="AN361">
        <v>0</v>
      </c>
      <c r="AO361">
        <v>0</v>
      </c>
      <c r="AP361">
        <v>4550</v>
      </c>
      <c r="AQ361">
        <v>12.922890000000001</v>
      </c>
      <c r="AR361">
        <v>73</v>
      </c>
      <c r="AS361">
        <v>28221.58</v>
      </c>
      <c r="AT361">
        <v>9.8026579999999992</v>
      </c>
      <c r="AU361">
        <v>-1</v>
      </c>
    </row>
    <row r="362" spans="1:47" x14ac:dyDescent="0.3">
      <c r="A362" t="s">
        <v>74</v>
      </c>
      <c r="B362" t="s">
        <v>74</v>
      </c>
      <c r="C362" t="s">
        <v>74</v>
      </c>
      <c r="D362" t="s">
        <v>74</v>
      </c>
      <c r="E362" t="s">
        <v>74</v>
      </c>
      <c r="F362" t="s">
        <v>74</v>
      </c>
      <c r="G362" t="s">
        <v>75</v>
      </c>
      <c r="H362" t="s">
        <v>74</v>
      </c>
      <c r="I362" t="s">
        <v>74</v>
      </c>
      <c r="J362" t="s">
        <v>74</v>
      </c>
      <c r="K362" t="s">
        <v>74</v>
      </c>
      <c r="L362" t="s">
        <v>74</v>
      </c>
      <c r="M362" t="s">
        <v>74</v>
      </c>
      <c r="N362">
        <v>90</v>
      </c>
      <c r="Y362" t="s">
        <v>74</v>
      </c>
      <c r="Z362" t="s">
        <v>74</v>
      </c>
      <c r="AA362" t="s">
        <v>74</v>
      </c>
      <c r="AB362" t="s">
        <v>74</v>
      </c>
      <c r="AC362" t="s">
        <v>74</v>
      </c>
      <c r="AD362" t="s">
        <v>74</v>
      </c>
      <c r="AE362" t="s">
        <v>75</v>
      </c>
      <c r="AF362" t="s">
        <v>74</v>
      </c>
      <c r="AG362" t="s">
        <v>74</v>
      </c>
      <c r="AH362" t="s">
        <v>74</v>
      </c>
      <c r="AI362" t="s">
        <v>74</v>
      </c>
      <c r="AJ362" t="s">
        <v>74</v>
      </c>
      <c r="AK362" t="s">
        <v>74</v>
      </c>
      <c r="AL362">
        <v>90</v>
      </c>
    </row>
    <row r="363" spans="1:47" x14ac:dyDescent="0.3">
      <c r="A363">
        <v>4.0000000000000002E-4</v>
      </c>
      <c r="B363">
        <v>0.65</v>
      </c>
      <c r="C363">
        <v>0.67</v>
      </c>
      <c r="D363">
        <v>10</v>
      </c>
      <c r="E363">
        <v>0.3</v>
      </c>
      <c r="F363">
        <v>1.768</v>
      </c>
      <c r="G363">
        <v>250</v>
      </c>
      <c r="H363">
        <v>326.92</v>
      </c>
      <c r="I363">
        <v>201.923076923076</v>
      </c>
      <c r="J363">
        <v>0</v>
      </c>
      <c r="K363">
        <v>451.92307599999998</v>
      </c>
      <c r="L363">
        <v>30.38663</v>
      </c>
      <c r="M363">
        <v>265</v>
      </c>
      <c r="N363">
        <v>50</v>
      </c>
      <c r="O363">
        <v>90</v>
      </c>
      <c r="P363">
        <v>0</v>
      </c>
      <c r="Q363">
        <v>0</v>
      </c>
      <c r="R363">
        <v>3757</v>
      </c>
      <c r="S363">
        <v>4.884817</v>
      </c>
      <c r="T363">
        <v>365</v>
      </c>
      <c r="U363">
        <v>373304</v>
      </c>
      <c r="V363">
        <v>22.028099999999998</v>
      </c>
      <c r="W363">
        <v>-1</v>
      </c>
      <c r="Y363">
        <v>4.0000000000000002E-4</v>
      </c>
      <c r="Z363">
        <v>0.65</v>
      </c>
      <c r="AA363">
        <v>0.67</v>
      </c>
      <c r="AB363">
        <v>10</v>
      </c>
      <c r="AC363">
        <v>0.3</v>
      </c>
      <c r="AD363">
        <v>1.768</v>
      </c>
      <c r="AE363">
        <v>250</v>
      </c>
      <c r="AF363">
        <v>326.92</v>
      </c>
      <c r="AG363">
        <v>201.923076923076</v>
      </c>
      <c r="AH363">
        <v>0</v>
      </c>
      <c r="AI363">
        <v>451.92307599999998</v>
      </c>
      <c r="AJ363">
        <v>30.38663</v>
      </c>
      <c r="AK363">
        <v>265</v>
      </c>
      <c r="AL363">
        <v>50</v>
      </c>
      <c r="AM363">
        <v>90</v>
      </c>
      <c r="AN363">
        <v>0</v>
      </c>
      <c r="AO363">
        <v>0</v>
      </c>
      <c r="AP363">
        <v>3757</v>
      </c>
      <c r="AQ363">
        <v>4.884817</v>
      </c>
      <c r="AR363">
        <v>126</v>
      </c>
      <c r="AS363">
        <v>128866.6</v>
      </c>
      <c r="AT363">
        <v>12.890029999999999</v>
      </c>
      <c r="AU363">
        <v>-1</v>
      </c>
    </row>
    <row r="364" spans="1:47" x14ac:dyDescent="0.3">
      <c r="A364">
        <v>4.0000000000000002E-4</v>
      </c>
      <c r="B364">
        <v>0.65</v>
      </c>
      <c r="C364">
        <v>0.67</v>
      </c>
      <c r="D364">
        <v>10</v>
      </c>
      <c r="E364">
        <v>0.3</v>
      </c>
      <c r="F364">
        <v>1.768</v>
      </c>
      <c r="G364">
        <v>250</v>
      </c>
      <c r="H364">
        <v>326.92</v>
      </c>
      <c r="I364">
        <v>201.923076923076</v>
      </c>
      <c r="J364">
        <v>10</v>
      </c>
      <c r="K364">
        <v>461.92307599999998</v>
      </c>
      <c r="L364">
        <v>29.842400000000001</v>
      </c>
      <c r="M364">
        <v>265</v>
      </c>
      <c r="N364">
        <v>50</v>
      </c>
      <c r="O364">
        <v>90</v>
      </c>
      <c r="P364">
        <v>0</v>
      </c>
      <c r="Q364">
        <v>0</v>
      </c>
      <c r="R364">
        <v>3577</v>
      </c>
      <c r="S364">
        <v>4.7675219999999996</v>
      </c>
      <c r="T364">
        <v>381</v>
      </c>
      <c r="U364">
        <v>399255</v>
      </c>
      <c r="V364">
        <v>22.511900000000001</v>
      </c>
      <c r="W364">
        <v>-1</v>
      </c>
      <c r="Y364">
        <v>4.0000000000000002E-4</v>
      </c>
      <c r="Z364">
        <v>0.65</v>
      </c>
      <c r="AA364">
        <v>0.67</v>
      </c>
      <c r="AB364">
        <v>10</v>
      </c>
      <c r="AC364">
        <v>0.3</v>
      </c>
      <c r="AD364">
        <v>1.768</v>
      </c>
      <c r="AE364">
        <v>250</v>
      </c>
      <c r="AF364">
        <v>326.92</v>
      </c>
      <c r="AG364">
        <v>201.923076923076</v>
      </c>
      <c r="AH364">
        <v>10</v>
      </c>
      <c r="AI364">
        <v>461.92307599999998</v>
      </c>
      <c r="AJ364">
        <v>29.842400000000001</v>
      </c>
      <c r="AK364">
        <v>265</v>
      </c>
      <c r="AL364">
        <v>50</v>
      </c>
      <c r="AM364">
        <v>90</v>
      </c>
      <c r="AN364">
        <v>0</v>
      </c>
      <c r="AO364">
        <v>0</v>
      </c>
      <c r="AP364">
        <v>3577</v>
      </c>
      <c r="AQ364">
        <v>4.7675219999999996</v>
      </c>
      <c r="AR364">
        <v>119</v>
      </c>
      <c r="AS364">
        <v>124701.7</v>
      </c>
      <c r="AT364">
        <v>12.52539</v>
      </c>
      <c r="AU364">
        <v>-1</v>
      </c>
    </row>
    <row r="365" spans="1:47" x14ac:dyDescent="0.3">
      <c r="A365">
        <v>4.0000000000000002E-4</v>
      </c>
      <c r="B365">
        <v>0.65</v>
      </c>
      <c r="C365">
        <v>0.67</v>
      </c>
      <c r="D365">
        <v>10</v>
      </c>
      <c r="E365">
        <v>0.3</v>
      </c>
      <c r="F365">
        <v>1.768</v>
      </c>
      <c r="G365">
        <v>250</v>
      </c>
      <c r="H365">
        <v>326.92</v>
      </c>
      <c r="I365">
        <v>201.923076923076</v>
      </c>
      <c r="J365">
        <v>20</v>
      </c>
      <c r="K365">
        <v>471.92307599999998</v>
      </c>
      <c r="L365">
        <v>29.31561</v>
      </c>
      <c r="M365">
        <v>265</v>
      </c>
      <c r="N365">
        <v>50</v>
      </c>
      <c r="O365">
        <v>90</v>
      </c>
      <c r="P365">
        <v>0</v>
      </c>
      <c r="Q365">
        <v>0</v>
      </c>
      <c r="R365">
        <v>3592</v>
      </c>
      <c r="S365">
        <v>5.5382509999999998</v>
      </c>
      <c r="T365">
        <v>372</v>
      </c>
      <c r="U365">
        <v>335574.1</v>
      </c>
      <c r="V365">
        <v>22.24099</v>
      </c>
      <c r="W365">
        <v>-1</v>
      </c>
      <c r="Y365">
        <v>4.0000000000000002E-4</v>
      </c>
      <c r="Z365">
        <v>0.65</v>
      </c>
      <c r="AA365">
        <v>0.67</v>
      </c>
      <c r="AB365">
        <v>10</v>
      </c>
      <c r="AC365">
        <v>0.3</v>
      </c>
      <c r="AD365">
        <v>1.768</v>
      </c>
      <c r="AE365">
        <v>250</v>
      </c>
      <c r="AF365">
        <v>326.92</v>
      </c>
      <c r="AG365">
        <v>201.923076923076</v>
      </c>
      <c r="AH365">
        <v>20</v>
      </c>
      <c r="AI365">
        <v>471.92307599999998</v>
      </c>
      <c r="AJ365">
        <v>29.31561</v>
      </c>
      <c r="AK365">
        <v>265</v>
      </c>
      <c r="AL365">
        <v>50</v>
      </c>
      <c r="AM365">
        <v>90</v>
      </c>
      <c r="AN365">
        <v>0</v>
      </c>
      <c r="AO365">
        <v>0</v>
      </c>
      <c r="AP365">
        <v>3592</v>
      </c>
      <c r="AQ365">
        <v>5.5382509999999998</v>
      </c>
      <c r="AR365">
        <v>110</v>
      </c>
      <c r="AS365">
        <v>99228.91</v>
      </c>
      <c r="AT365">
        <v>12.0406</v>
      </c>
      <c r="AU365">
        <v>-1</v>
      </c>
    </row>
    <row r="366" spans="1:47" x14ac:dyDescent="0.3">
      <c r="A366">
        <v>4.0000000000000002E-4</v>
      </c>
      <c r="B366">
        <v>0.65</v>
      </c>
      <c r="C366">
        <v>0.67</v>
      </c>
      <c r="D366">
        <v>10</v>
      </c>
      <c r="E366">
        <v>0.3</v>
      </c>
      <c r="F366">
        <v>1.768</v>
      </c>
      <c r="G366">
        <v>250</v>
      </c>
      <c r="H366">
        <v>326.92</v>
      </c>
      <c r="I366">
        <v>201.923076923076</v>
      </c>
      <c r="J366">
        <v>30</v>
      </c>
      <c r="K366">
        <v>481.92307599999998</v>
      </c>
      <c r="L366">
        <v>28.805520000000001</v>
      </c>
      <c r="M366">
        <v>265</v>
      </c>
      <c r="N366">
        <v>50</v>
      </c>
      <c r="O366">
        <v>90</v>
      </c>
      <c r="P366">
        <v>0</v>
      </c>
      <c r="Q366">
        <v>0</v>
      </c>
      <c r="R366">
        <v>3510</v>
      </c>
      <c r="S366">
        <v>5.367032</v>
      </c>
      <c r="T366">
        <v>330</v>
      </c>
      <c r="U366">
        <v>307183.5</v>
      </c>
      <c r="V366">
        <v>20.93281</v>
      </c>
      <c r="W366">
        <v>-1</v>
      </c>
      <c r="Y366">
        <v>4.0000000000000002E-4</v>
      </c>
      <c r="Z366">
        <v>0.65</v>
      </c>
      <c r="AA366">
        <v>0.67</v>
      </c>
      <c r="AB366">
        <v>10</v>
      </c>
      <c r="AC366">
        <v>0.3</v>
      </c>
      <c r="AD366">
        <v>1.768</v>
      </c>
      <c r="AE366">
        <v>250</v>
      </c>
      <c r="AF366">
        <v>326.92</v>
      </c>
      <c r="AG366">
        <v>201.923076923076</v>
      </c>
      <c r="AH366">
        <v>30</v>
      </c>
      <c r="AI366">
        <v>481.92307599999998</v>
      </c>
      <c r="AJ366">
        <v>28.805520000000001</v>
      </c>
      <c r="AK366">
        <v>265</v>
      </c>
      <c r="AL366">
        <v>50</v>
      </c>
      <c r="AM366">
        <v>90</v>
      </c>
      <c r="AN366">
        <v>0</v>
      </c>
      <c r="AO366">
        <v>0</v>
      </c>
      <c r="AP366">
        <v>3510</v>
      </c>
      <c r="AQ366">
        <v>5.367032</v>
      </c>
      <c r="AR366">
        <v>88</v>
      </c>
      <c r="AS366">
        <v>81915.600000000006</v>
      </c>
      <c r="AT366">
        <v>10.765470000000001</v>
      </c>
      <c r="AU366">
        <v>-1</v>
      </c>
    </row>
    <row r="367" spans="1:47" x14ac:dyDescent="0.3">
      <c r="A367">
        <v>4.0000000000000002E-4</v>
      </c>
      <c r="B367">
        <v>0.65</v>
      </c>
      <c r="C367">
        <v>0.67</v>
      </c>
      <c r="D367">
        <v>10</v>
      </c>
      <c r="E367">
        <v>0.3</v>
      </c>
      <c r="F367">
        <v>1.768</v>
      </c>
      <c r="G367">
        <v>250</v>
      </c>
      <c r="H367">
        <v>326.92</v>
      </c>
      <c r="I367">
        <v>201.923076923076</v>
      </c>
      <c r="J367">
        <v>40</v>
      </c>
      <c r="K367">
        <v>491.92307599999998</v>
      </c>
      <c r="L367">
        <v>28.311440000000001</v>
      </c>
      <c r="M367">
        <v>265</v>
      </c>
      <c r="N367">
        <v>50</v>
      </c>
      <c r="O367">
        <v>90</v>
      </c>
      <c r="P367">
        <v>0</v>
      </c>
      <c r="Q367">
        <v>0</v>
      </c>
      <c r="R367">
        <v>3506</v>
      </c>
      <c r="S367">
        <v>5.6997910000000003</v>
      </c>
      <c r="T367">
        <v>383</v>
      </c>
      <c r="U367">
        <v>335705.1</v>
      </c>
      <c r="V367">
        <v>22.571680000000001</v>
      </c>
      <c r="W367">
        <v>-1</v>
      </c>
      <c r="Y367">
        <v>4.0000000000000002E-4</v>
      </c>
      <c r="Z367">
        <v>0.65</v>
      </c>
      <c r="AA367">
        <v>0.67</v>
      </c>
      <c r="AB367">
        <v>10</v>
      </c>
      <c r="AC367">
        <v>0.3</v>
      </c>
      <c r="AD367">
        <v>1.768</v>
      </c>
      <c r="AE367">
        <v>250</v>
      </c>
      <c r="AF367">
        <v>326.92</v>
      </c>
      <c r="AG367">
        <v>201.923076923076</v>
      </c>
      <c r="AH367">
        <v>40</v>
      </c>
      <c r="AI367">
        <v>491.92307599999998</v>
      </c>
      <c r="AJ367">
        <v>28.311440000000001</v>
      </c>
      <c r="AK367">
        <v>265</v>
      </c>
      <c r="AL367">
        <v>50</v>
      </c>
      <c r="AM367">
        <v>90</v>
      </c>
      <c r="AN367">
        <v>0</v>
      </c>
      <c r="AO367">
        <v>0</v>
      </c>
      <c r="AP367">
        <v>3506</v>
      </c>
      <c r="AQ367">
        <v>5.6997910000000003</v>
      </c>
      <c r="AR367">
        <v>106</v>
      </c>
      <c r="AS367">
        <v>92910.55</v>
      </c>
      <c r="AT367">
        <v>11.818860000000001</v>
      </c>
      <c r="AU367">
        <v>-1</v>
      </c>
    </row>
    <row r="368" spans="1:47" x14ac:dyDescent="0.3">
      <c r="A368">
        <v>4.0000000000000002E-4</v>
      </c>
      <c r="B368">
        <v>0.65</v>
      </c>
      <c r="C368">
        <v>0.67</v>
      </c>
      <c r="D368">
        <v>10</v>
      </c>
      <c r="E368">
        <v>0.3</v>
      </c>
      <c r="F368">
        <v>1.768</v>
      </c>
      <c r="G368">
        <v>250</v>
      </c>
      <c r="H368">
        <v>326.92</v>
      </c>
      <c r="I368">
        <v>201.923076923076</v>
      </c>
      <c r="J368">
        <v>50</v>
      </c>
      <c r="K368">
        <v>501.92307599999998</v>
      </c>
      <c r="L368">
        <v>27.83268</v>
      </c>
      <c r="M368">
        <v>265</v>
      </c>
      <c r="N368">
        <v>50</v>
      </c>
      <c r="O368">
        <v>90</v>
      </c>
      <c r="P368">
        <v>0</v>
      </c>
      <c r="Q368">
        <v>0</v>
      </c>
      <c r="R368">
        <v>3496</v>
      </c>
      <c r="S368">
        <v>5.8811710000000001</v>
      </c>
      <c r="T368">
        <v>329</v>
      </c>
      <c r="U368">
        <v>279479.7</v>
      </c>
      <c r="V368">
        <v>20.90071</v>
      </c>
      <c r="W368">
        <v>-1</v>
      </c>
      <c r="Y368">
        <v>4.0000000000000002E-4</v>
      </c>
      <c r="Z368">
        <v>0.65</v>
      </c>
      <c r="AA368">
        <v>0.67</v>
      </c>
      <c r="AB368">
        <v>10</v>
      </c>
      <c r="AC368">
        <v>0.3</v>
      </c>
      <c r="AD368">
        <v>1.768</v>
      </c>
      <c r="AE368">
        <v>250</v>
      </c>
      <c r="AF368">
        <v>326.92</v>
      </c>
      <c r="AG368">
        <v>201.923076923076</v>
      </c>
      <c r="AH368">
        <v>50</v>
      </c>
      <c r="AI368">
        <v>501.92307599999998</v>
      </c>
      <c r="AJ368">
        <v>27.83268</v>
      </c>
      <c r="AK368">
        <v>265</v>
      </c>
      <c r="AL368">
        <v>50</v>
      </c>
      <c r="AM368">
        <v>90</v>
      </c>
      <c r="AN368">
        <v>0</v>
      </c>
      <c r="AO368">
        <v>0</v>
      </c>
      <c r="AP368">
        <v>3496</v>
      </c>
      <c r="AQ368">
        <v>5.8811710000000001</v>
      </c>
      <c r="AR368">
        <v>78</v>
      </c>
      <c r="AS368">
        <v>66259.62</v>
      </c>
      <c r="AT368">
        <v>10.133649999999999</v>
      </c>
      <c r="AU368">
        <v>-1</v>
      </c>
    </row>
    <row r="369" spans="1:47" x14ac:dyDescent="0.3">
      <c r="A369">
        <v>4.0000000000000002E-4</v>
      </c>
      <c r="B369">
        <v>0.65</v>
      </c>
      <c r="C369">
        <v>0.67</v>
      </c>
      <c r="D369">
        <v>10</v>
      </c>
      <c r="E369">
        <v>0.3</v>
      </c>
      <c r="F369">
        <v>1.768</v>
      </c>
      <c r="G369">
        <v>250</v>
      </c>
      <c r="H369">
        <v>326.92</v>
      </c>
      <c r="I369">
        <v>201.923076923076</v>
      </c>
      <c r="J369">
        <v>60</v>
      </c>
      <c r="K369">
        <v>511.92307599999998</v>
      </c>
      <c r="L369">
        <v>27.36861</v>
      </c>
      <c r="M369">
        <v>265</v>
      </c>
      <c r="N369">
        <v>50</v>
      </c>
      <c r="O369">
        <v>90</v>
      </c>
      <c r="P369">
        <v>0</v>
      </c>
      <c r="Q369">
        <v>0</v>
      </c>
      <c r="R369">
        <v>3383</v>
      </c>
      <c r="S369">
        <v>6.1681609999999996</v>
      </c>
      <c r="T369">
        <v>347</v>
      </c>
      <c r="U369">
        <v>281055.40000000002</v>
      </c>
      <c r="V369">
        <v>21.47146</v>
      </c>
      <c r="W369">
        <v>-1</v>
      </c>
      <c r="Y369">
        <v>4.0000000000000002E-4</v>
      </c>
      <c r="Z369">
        <v>0.65</v>
      </c>
      <c r="AA369">
        <v>0.67</v>
      </c>
      <c r="AB369">
        <v>10</v>
      </c>
      <c r="AC369">
        <v>0.3</v>
      </c>
      <c r="AD369">
        <v>1.768</v>
      </c>
      <c r="AE369">
        <v>250</v>
      </c>
      <c r="AF369">
        <v>326.92</v>
      </c>
      <c r="AG369">
        <v>201.923076923076</v>
      </c>
      <c r="AH369">
        <v>60</v>
      </c>
      <c r="AI369">
        <v>511.92307599999998</v>
      </c>
      <c r="AJ369">
        <v>27.36861</v>
      </c>
      <c r="AK369">
        <v>265</v>
      </c>
      <c r="AL369">
        <v>50</v>
      </c>
      <c r="AM369">
        <v>90</v>
      </c>
      <c r="AN369">
        <v>0</v>
      </c>
      <c r="AO369">
        <v>0</v>
      </c>
      <c r="AP369">
        <v>3383</v>
      </c>
      <c r="AQ369">
        <v>6.1681609999999996</v>
      </c>
      <c r="AR369">
        <v>76</v>
      </c>
      <c r="AS369">
        <v>61556.800000000003</v>
      </c>
      <c r="AT369">
        <v>10.002549999999999</v>
      </c>
      <c r="AU369">
        <v>-1</v>
      </c>
    </row>
    <row r="370" spans="1:47" x14ac:dyDescent="0.3">
      <c r="A370">
        <v>4.0000000000000002E-4</v>
      </c>
      <c r="B370">
        <v>0.65</v>
      </c>
      <c r="C370">
        <v>0.67</v>
      </c>
      <c r="D370">
        <v>10</v>
      </c>
      <c r="E370">
        <v>0.3</v>
      </c>
      <c r="F370">
        <v>1.768</v>
      </c>
      <c r="G370">
        <v>250</v>
      </c>
      <c r="H370">
        <v>326.92</v>
      </c>
      <c r="I370">
        <v>201.923076923076</v>
      </c>
      <c r="J370">
        <v>70</v>
      </c>
      <c r="K370">
        <v>521.92307600000004</v>
      </c>
      <c r="L370">
        <v>26.918620000000001</v>
      </c>
      <c r="M370">
        <v>265</v>
      </c>
      <c r="N370">
        <v>50</v>
      </c>
      <c r="O370">
        <v>90</v>
      </c>
      <c r="P370">
        <v>0</v>
      </c>
      <c r="Q370">
        <v>0</v>
      </c>
      <c r="R370">
        <v>1045</v>
      </c>
      <c r="S370">
        <v>2.1787960000000002</v>
      </c>
      <c r="T370">
        <v>405</v>
      </c>
      <c r="U370">
        <v>928659.8</v>
      </c>
      <c r="V370">
        <v>23.219670000000001</v>
      </c>
      <c r="W370">
        <v>-1</v>
      </c>
      <c r="Y370">
        <v>4.0000000000000002E-4</v>
      </c>
      <c r="Z370">
        <v>0.65</v>
      </c>
      <c r="AA370">
        <v>0.67</v>
      </c>
      <c r="AB370">
        <v>10</v>
      </c>
      <c r="AC370">
        <v>0.3</v>
      </c>
      <c r="AD370">
        <v>1.768</v>
      </c>
      <c r="AE370">
        <v>250</v>
      </c>
      <c r="AF370">
        <v>326.92</v>
      </c>
      <c r="AG370">
        <v>201.923076923076</v>
      </c>
      <c r="AH370">
        <v>70</v>
      </c>
      <c r="AI370">
        <v>521.92307600000004</v>
      </c>
      <c r="AJ370">
        <v>26.918620000000001</v>
      </c>
      <c r="AK370">
        <v>265</v>
      </c>
      <c r="AL370">
        <v>50</v>
      </c>
      <c r="AM370">
        <v>90</v>
      </c>
      <c r="AN370">
        <v>0</v>
      </c>
      <c r="AO370">
        <v>0</v>
      </c>
      <c r="AP370">
        <v>1045</v>
      </c>
      <c r="AQ370">
        <v>2.1787960000000002</v>
      </c>
      <c r="AR370">
        <v>87</v>
      </c>
      <c r="AS370">
        <v>199489.9</v>
      </c>
      <c r="AT370">
        <v>10.703939999999999</v>
      </c>
      <c r="AU370">
        <v>-1</v>
      </c>
    </row>
    <row r="371" spans="1:47" x14ac:dyDescent="0.3">
      <c r="A371">
        <v>4.0000000000000002E-4</v>
      </c>
      <c r="B371">
        <v>0.65</v>
      </c>
      <c r="C371">
        <v>0.67</v>
      </c>
      <c r="D371">
        <v>10</v>
      </c>
      <c r="E371">
        <v>0.3</v>
      </c>
      <c r="F371">
        <v>1.768</v>
      </c>
      <c r="G371">
        <v>250</v>
      </c>
      <c r="H371">
        <v>326.92</v>
      </c>
      <c r="I371">
        <v>201.923076923076</v>
      </c>
      <c r="J371">
        <v>80</v>
      </c>
      <c r="K371">
        <v>531.92307600000004</v>
      </c>
      <c r="L371">
        <v>26.482130000000002</v>
      </c>
      <c r="M371">
        <v>265</v>
      </c>
      <c r="N371">
        <v>50</v>
      </c>
      <c r="O371">
        <v>90</v>
      </c>
      <c r="P371">
        <v>0</v>
      </c>
      <c r="Q371">
        <v>0</v>
      </c>
      <c r="R371">
        <v>1043</v>
      </c>
      <c r="S371">
        <v>2.02739</v>
      </c>
      <c r="T371">
        <v>338</v>
      </c>
      <c r="U371">
        <v>832909</v>
      </c>
      <c r="V371">
        <v>21.187919999999998</v>
      </c>
      <c r="W371">
        <v>-1</v>
      </c>
      <c r="Y371">
        <v>4.0000000000000002E-4</v>
      </c>
      <c r="Z371">
        <v>0.65</v>
      </c>
      <c r="AA371">
        <v>0.67</v>
      </c>
      <c r="AB371">
        <v>10</v>
      </c>
      <c r="AC371">
        <v>0.3</v>
      </c>
      <c r="AD371">
        <v>1.768</v>
      </c>
      <c r="AE371">
        <v>250</v>
      </c>
      <c r="AF371">
        <v>326.92</v>
      </c>
      <c r="AG371">
        <v>201.923076923076</v>
      </c>
      <c r="AH371">
        <v>80</v>
      </c>
      <c r="AI371">
        <v>531.92307600000004</v>
      </c>
      <c r="AJ371">
        <v>26.482130000000002</v>
      </c>
      <c r="AK371">
        <v>265</v>
      </c>
      <c r="AL371">
        <v>50</v>
      </c>
      <c r="AM371">
        <v>90</v>
      </c>
      <c r="AN371">
        <v>0</v>
      </c>
      <c r="AO371">
        <v>0</v>
      </c>
      <c r="AP371">
        <v>1043</v>
      </c>
      <c r="AQ371">
        <v>2.02739</v>
      </c>
      <c r="AR371">
        <v>82</v>
      </c>
      <c r="AS371">
        <v>202066.7</v>
      </c>
      <c r="AT371">
        <v>10.390940000000001</v>
      </c>
      <c r="AU371">
        <v>-1</v>
      </c>
    </row>
    <row r="372" spans="1:47" x14ac:dyDescent="0.3">
      <c r="A372">
        <v>4.0000000000000002E-4</v>
      </c>
      <c r="B372">
        <v>0.65</v>
      </c>
      <c r="C372">
        <v>0.67</v>
      </c>
      <c r="D372">
        <v>10</v>
      </c>
      <c r="E372">
        <v>0.3</v>
      </c>
      <c r="F372">
        <v>1.768</v>
      </c>
      <c r="G372">
        <v>250</v>
      </c>
      <c r="H372">
        <v>326.92</v>
      </c>
      <c r="I372">
        <v>201.923076923076</v>
      </c>
      <c r="J372">
        <v>90</v>
      </c>
      <c r="K372">
        <v>541.92307600000004</v>
      </c>
      <c r="L372">
        <v>26.058599999999998</v>
      </c>
      <c r="M372">
        <v>265</v>
      </c>
      <c r="N372">
        <v>50</v>
      </c>
      <c r="O372">
        <v>90</v>
      </c>
      <c r="P372">
        <v>0</v>
      </c>
      <c r="Q372">
        <v>0</v>
      </c>
      <c r="R372">
        <v>959</v>
      </c>
      <c r="S372">
        <v>1.973579</v>
      </c>
      <c r="T372">
        <v>392</v>
      </c>
      <c r="U372">
        <v>992315.3</v>
      </c>
      <c r="V372">
        <v>22.83887</v>
      </c>
      <c r="W372">
        <v>-1</v>
      </c>
      <c r="Y372">
        <v>4.0000000000000002E-4</v>
      </c>
      <c r="Z372">
        <v>0.65</v>
      </c>
      <c r="AA372">
        <v>0.67</v>
      </c>
      <c r="AB372">
        <v>10</v>
      </c>
      <c r="AC372">
        <v>0.3</v>
      </c>
      <c r="AD372">
        <v>1.768</v>
      </c>
      <c r="AE372">
        <v>250</v>
      </c>
      <c r="AF372">
        <v>326.92</v>
      </c>
      <c r="AG372">
        <v>201.923076923076</v>
      </c>
      <c r="AH372">
        <v>90</v>
      </c>
      <c r="AI372">
        <v>541.92307600000004</v>
      </c>
      <c r="AJ372">
        <v>26.058599999999998</v>
      </c>
      <c r="AK372">
        <v>265</v>
      </c>
      <c r="AL372">
        <v>50</v>
      </c>
      <c r="AM372">
        <v>90</v>
      </c>
      <c r="AN372">
        <v>0</v>
      </c>
      <c r="AO372">
        <v>0</v>
      </c>
      <c r="AP372">
        <v>959</v>
      </c>
      <c r="AQ372">
        <v>1.973579</v>
      </c>
      <c r="AR372">
        <v>84</v>
      </c>
      <c r="AS372">
        <v>212639</v>
      </c>
      <c r="AT372">
        <v>10.517239999999999</v>
      </c>
      <c r="AU372">
        <v>-1</v>
      </c>
    </row>
    <row r="373" spans="1:47" x14ac:dyDescent="0.3">
      <c r="A373">
        <v>4.0000000000000002E-4</v>
      </c>
      <c r="B373">
        <v>0.65</v>
      </c>
      <c r="C373">
        <v>0.67</v>
      </c>
      <c r="D373">
        <v>10</v>
      </c>
      <c r="E373">
        <v>0.3</v>
      </c>
      <c r="F373">
        <v>1.768</v>
      </c>
      <c r="G373">
        <v>250</v>
      </c>
      <c r="H373">
        <v>326.92</v>
      </c>
      <c r="I373">
        <v>201.923076923076</v>
      </c>
      <c r="J373">
        <v>100</v>
      </c>
      <c r="K373">
        <v>551.92307600000004</v>
      </c>
      <c r="L373">
        <v>25.647490000000001</v>
      </c>
      <c r="M373">
        <v>265</v>
      </c>
      <c r="N373">
        <v>50</v>
      </c>
      <c r="O373">
        <v>90</v>
      </c>
      <c r="P373">
        <v>0</v>
      </c>
      <c r="Q373">
        <v>0</v>
      </c>
      <c r="R373">
        <v>1028</v>
      </c>
      <c r="S373">
        <v>1.9062049999999999</v>
      </c>
      <c r="T373">
        <v>325</v>
      </c>
      <c r="U373">
        <v>851788.7</v>
      </c>
      <c r="V373">
        <v>20.771850000000001</v>
      </c>
      <c r="W373">
        <v>-1</v>
      </c>
      <c r="Y373">
        <v>4.0000000000000002E-4</v>
      </c>
      <c r="Z373">
        <v>0.65</v>
      </c>
      <c r="AA373">
        <v>0.67</v>
      </c>
      <c r="AB373">
        <v>10</v>
      </c>
      <c r="AC373">
        <v>0.3</v>
      </c>
      <c r="AD373">
        <v>1.768</v>
      </c>
      <c r="AE373">
        <v>250</v>
      </c>
      <c r="AF373">
        <v>326.92</v>
      </c>
      <c r="AG373">
        <v>201.923076923076</v>
      </c>
      <c r="AH373">
        <v>100</v>
      </c>
      <c r="AI373">
        <v>551.92307600000004</v>
      </c>
      <c r="AJ373">
        <v>25.647490000000001</v>
      </c>
      <c r="AK373">
        <v>265</v>
      </c>
      <c r="AL373">
        <v>50</v>
      </c>
      <c r="AM373">
        <v>90</v>
      </c>
      <c r="AN373">
        <v>0</v>
      </c>
      <c r="AO373">
        <v>0</v>
      </c>
      <c r="AP373">
        <v>1028</v>
      </c>
      <c r="AQ373">
        <v>1.9062049999999999</v>
      </c>
      <c r="AR373">
        <v>72</v>
      </c>
      <c r="AS373">
        <v>188704</v>
      </c>
      <c r="AT373">
        <v>9.7351220000000005</v>
      </c>
      <c r="AU373">
        <v>-1</v>
      </c>
    </row>
    <row r="374" spans="1:47" x14ac:dyDescent="0.3">
      <c r="A374">
        <v>4.0000000000000002E-4</v>
      </c>
      <c r="B374">
        <v>0.65</v>
      </c>
      <c r="C374">
        <v>0.67</v>
      </c>
      <c r="D374">
        <v>10</v>
      </c>
      <c r="E374">
        <v>0.3</v>
      </c>
      <c r="F374">
        <v>1.768</v>
      </c>
      <c r="G374">
        <v>250</v>
      </c>
      <c r="H374">
        <v>326.92</v>
      </c>
      <c r="I374">
        <v>201.923076923076</v>
      </c>
      <c r="J374">
        <v>0</v>
      </c>
      <c r="K374">
        <v>451.92307599999998</v>
      </c>
      <c r="L374">
        <v>30.38663</v>
      </c>
      <c r="M374">
        <v>265</v>
      </c>
      <c r="N374">
        <v>50</v>
      </c>
      <c r="O374">
        <v>90</v>
      </c>
      <c r="P374">
        <v>0</v>
      </c>
      <c r="Q374">
        <v>0</v>
      </c>
      <c r="R374">
        <v>3757</v>
      </c>
      <c r="S374">
        <v>4.884817</v>
      </c>
      <c r="T374">
        <v>365</v>
      </c>
      <c r="U374">
        <v>373304</v>
      </c>
      <c r="V374">
        <v>22.028099999999998</v>
      </c>
      <c r="W374">
        <v>-1</v>
      </c>
      <c r="Y374">
        <v>4.0000000000000002E-4</v>
      </c>
      <c r="Z374">
        <v>0.65</v>
      </c>
      <c r="AA374">
        <v>0.67</v>
      </c>
      <c r="AB374">
        <v>10</v>
      </c>
      <c r="AC374">
        <v>0.3</v>
      </c>
      <c r="AD374">
        <v>1.768</v>
      </c>
      <c r="AE374">
        <v>250</v>
      </c>
      <c r="AF374">
        <v>326.92</v>
      </c>
      <c r="AG374">
        <v>201.923076923076</v>
      </c>
      <c r="AH374">
        <v>0</v>
      </c>
      <c r="AI374">
        <v>451.92307599999998</v>
      </c>
      <c r="AJ374">
        <v>30.38663</v>
      </c>
      <c r="AK374">
        <v>265</v>
      </c>
      <c r="AL374">
        <v>50</v>
      </c>
      <c r="AM374">
        <v>90</v>
      </c>
      <c r="AN374">
        <v>0</v>
      </c>
      <c r="AO374">
        <v>0</v>
      </c>
      <c r="AP374">
        <v>3757</v>
      </c>
      <c r="AQ374">
        <v>4.884817</v>
      </c>
      <c r="AR374">
        <v>126</v>
      </c>
      <c r="AS374">
        <v>128866.6</v>
      </c>
      <c r="AT374">
        <v>12.890029999999999</v>
      </c>
      <c r="AU374">
        <v>-1</v>
      </c>
    </row>
    <row r="375" spans="1:47" x14ac:dyDescent="0.3">
      <c r="A375" t="s">
        <v>74</v>
      </c>
      <c r="B375" t="s">
        <v>74</v>
      </c>
      <c r="C375" t="s">
        <v>74</v>
      </c>
      <c r="D375" t="s">
        <v>74</v>
      </c>
      <c r="E375" t="s">
        <v>74</v>
      </c>
      <c r="F375" t="s">
        <v>74</v>
      </c>
      <c r="G375" t="s">
        <v>75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>
        <v>110</v>
      </c>
      <c r="Y375" t="s">
        <v>74</v>
      </c>
      <c r="Z375" t="s">
        <v>74</v>
      </c>
      <c r="AA375" t="s">
        <v>74</v>
      </c>
      <c r="AB375" t="s">
        <v>74</v>
      </c>
      <c r="AC375" t="s">
        <v>74</v>
      </c>
      <c r="AD375" t="s">
        <v>74</v>
      </c>
      <c r="AE375" t="s">
        <v>75</v>
      </c>
      <c r="AF375" t="s">
        <v>74</v>
      </c>
      <c r="AG375" t="s">
        <v>74</v>
      </c>
      <c r="AH375" t="s">
        <v>74</v>
      </c>
      <c r="AI375" t="s">
        <v>74</v>
      </c>
      <c r="AJ375" t="s">
        <v>74</v>
      </c>
      <c r="AK375" t="s">
        <v>74</v>
      </c>
      <c r="AL375">
        <v>110</v>
      </c>
    </row>
    <row r="376" spans="1:47" x14ac:dyDescent="0.3">
      <c r="A376">
        <v>4.0000000000000002E-4</v>
      </c>
      <c r="B376">
        <v>0.65</v>
      </c>
      <c r="C376">
        <v>0.67</v>
      </c>
      <c r="D376">
        <v>10</v>
      </c>
      <c r="E376">
        <v>0.3</v>
      </c>
      <c r="F376">
        <v>1.768</v>
      </c>
      <c r="G376">
        <v>250</v>
      </c>
      <c r="H376">
        <v>326.92</v>
      </c>
      <c r="I376">
        <v>201.923076923076</v>
      </c>
      <c r="J376">
        <v>0</v>
      </c>
      <c r="K376">
        <v>451.92307599999998</v>
      </c>
      <c r="L376">
        <v>32.237099999999998</v>
      </c>
      <c r="M376">
        <v>285</v>
      </c>
      <c r="N376">
        <v>50</v>
      </c>
      <c r="O376">
        <v>110</v>
      </c>
      <c r="P376">
        <v>0</v>
      </c>
      <c r="Q376">
        <v>0</v>
      </c>
      <c r="R376">
        <v>3199</v>
      </c>
      <c r="S376">
        <v>1.7719579999999999</v>
      </c>
      <c r="T376">
        <v>368</v>
      </c>
      <c r="U376">
        <v>1037558</v>
      </c>
      <c r="V376">
        <v>22.119579999999999</v>
      </c>
      <c r="W376">
        <v>-1</v>
      </c>
      <c r="Y376">
        <v>4.0000000000000002E-4</v>
      </c>
      <c r="Z376">
        <v>0.65</v>
      </c>
      <c r="AA376">
        <v>0.67</v>
      </c>
      <c r="AB376">
        <v>10</v>
      </c>
      <c r="AC376">
        <v>0.3</v>
      </c>
      <c r="AD376">
        <v>1.768</v>
      </c>
      <c r="AE376">
        <v>250</v>
      </c>
      <c r="AF376">
        <v>326.92</v>
      </c>
      <c r="AG376">
        <v>201.923076923076</v>
      </c>
      <c r="AH376">
        <v>0</v>
      </c>
      <c r="AI376">
        <v>451.92307599999998</v>
      </c>
      <c r="AJ376">
        <v>32.237099999999998</v>
      </c>
      <c r="AK376">
        <v>285</v>
      </c>
      <c r="AL376">
        <v>50</v>
      </c>
      <c r="AM376">
        <v>110</v>
      </c>
      <c r="AN376">
        <v>0</v>
      </c>
      <c r="AO376">
        <v>0</v>
      </c>
      <c r="AP376">
        <v>3199</v>
      </c>
      <c r="AQ376">
        <v>1.7719579999999999</v>
      </c>
      <c r="AR376">
        <v>178</v>
      </c>
      <c r="AS376">
        <v>501862.5</v>
      </c>
      <c r="AT376">
        <v>15.33414</v>
      </c>
      <c r="AU376">
        <v>-1</v>
      </c>
    </row>
    <row r="377" spans="1:47" x14ac:dyDescent="0.3">
      <c r="A377">
        <v>4.0000000000000002E-4</v>
      </c>
      <c r="B377">
        <v>0.65</v>
      </c>
      <c r="C377">
        <v>0.67</v>
      </c>
      <c r="D377">
        <v>10</v>
      </c>
      <c r="E377">
        <v>0.3</v>
      </c>
      <c r="F377">
        <v>1.768</v>
      </c>
      <c r="G377">
        <v>250</v>
      </c>
      <c r="H377">
        <v>326.92</v>
      </c>
      <c r="I377">
        <v>201.923076923076</v>
      </c>
      <c r="J377">
        <v>10</v>
      </c>
      <c r="K377">
        <v>461.92307599999998</v>
      </c>
      <c r="L377">
        <v>31.67399</v>
      </c>
      <c r="M377">
        <v>285</v>
      </c>
      <c r="N377">
        <v>50</v>
      </c>
      <c r="O377">
        <v>110</v>
      </c>
      <c r="P377">
        <v>0</v>
      </c>
      <c r="Q377">
        <v>0</v>
      </c>
      <c r="R377">
        <v>3126</v>
      </c>
      <c r="S377">
        <v>1.8517520000000001</v>
      </c>
      <c r="T377">
        <v>323</v>
      </c>
      <c r="U377">
        <v>871440.7</v>
      </c>
      <c r="V377">
        <v>20.707129999999999</v>
      </c>
      <c r="W377">
        <v>-1</v>
      </c>
      <c r="Y377">
        <v>4.0000000000000002E-4</v>
      </c>
      <c r="Z377">
        <v>0.65</v>
      </c>
      <c r="AA377">
        <v>0.67</v>
      </c>
      <c r="AB377">
        <v>10</v>
      </c>
      <c r="AC377">
        <v>0.3</v>
      </c>
      <c r="AD377">
        <v>1.768</v>
      </c>
      <c r="AE377">
        <v>250</v>
      </c>
      <c r="AF377">
        <v>326.92</v>
      </c>
      <c r="AG377">
        <v>201.923076923076</v>
      </c>
      <c r="AH377">
        <v>10</v>
      </c>
      <c r="AI377">
        <v>461.92307599999998</v>
      </c>
      <c r="AJ377">
        <v>31.67399</v>
      </c>
      <c r="AK377">
        <v>285</v>
      </c>
      <c r="AL377">
        <v>50</v>
      </c>
      <c r="AM377">
        <v>110</v>
      </c>
      <c r="AN377">
        <v>0</v>
      </c>
      <c r="AO377">
        <v>0</v>
      </c>
      <c r="AP377">
        <v>3126</v>
      </c>
      <c r="AQ377">
        <v>1.8517520000000001</v>
      </c>
      <c r="AR377">
        <v>133</v>
      </c>
      <c r="AS377">
        <v>358828.5</v>
      </c>
      <c r="AT377">
        <v>13.244809999999999</v>
      </c>
      <c r="AU377">
        <v>-1</v>
      </c>
    </row>
    <row r="378" spans="1:47" x14ac:dyDescent="0.3">
      <c r="A378">
        <v>4.0000000000000002E-4</v>
      </c>
      <c r="B378">
        <v>0.65</v>
      </c>
      <c r="C378">
        <v>0.67</v>
      </c>
      <c r="D378">
        <v>10</v>
      </c>
      <c r="E378">
        <v>0.3</v>
      </c>
      <c r="F378">
        <v>1.768</v>
      </c>
      <c r="G378">
        <v>250</v>
      </c>
      <c r="H378">
        <v>326.92</v>
      </c>
      <c r="I378">
        <v>201.923076923076</v>
      </c>
      <c r="J378">
        <v>20</v>
      </c>
      <c r="K378">
        <v>471.92307599999998</v>
      </c>
      <c r="L378">
        <v>31.12828</v>
      </c>
      <c r="M378">
        <v>285</v>
      </c>
      <c r="N378">
        <v>50</v>
      </c>
      <c r="O378">
        <v>110</v>
      </c>
      <c r="P378">
        <v>0</v>
      </c>
      <c r="Q378">
        <v>0</v>
      </c>
      <c r="R378">
        <v>3023</v>
      </c>
      <c r="S378">
        <v>1.86781</v>
      </c>
      <c r="T378">
        <v>357</v>
      </c>
      <c r="U378">
        <v>954890.6</v>
      </c>
      <c r="V378">
        <v>21.78237</v>
      </c>
      <c r="W378">
        <v>-1</v>
      </c>
      <c r="Y378">
        <v>4.0000000000000002E-4</v>
      </c>
      <c r="Z378">
        <v>0.65</v>
      </c>
      <c r="AA378">
        <v>0.67</v>
      </c>
      <c r="AB378">
        <v>10</v>
      </c>
      <c r="AC378">
        <v>0.3</v>
      </c>
      <c r="AD378">
        <v>1.768</v>
      </c>
      <c r="AE378">
        <v>250</v>
      </c>
      <c r="AF378">
        <v>326.92</v>
      </c>
      <c r="AG378">
        <v>201.923076923076</v>
      </c>
      <c r="AH378">
        <v>20</v>
      </c>
      <c r="AI378">
        <v>471.92307599999998</v>
      </c>
      <c r="AJ378">
        <v>31.12828</v>
      </c>
      <c r="AK378">
        <v>285</v>
      </c>
      <c r="AL378">
        <v>50</v>
      </c>
      <c r="AM378">
        <v>110</v>
      </c>
      <c r="AN378">
        <v>0</v>
      </c>
      <c r="AO378">
        <v>0</v>
      </c>
      <c r="AP378">
        <v>3023</v>
      </c>
      <c r="AQ378">
        <v>1.86781</v>
      </c>
      <c r="AR378">
        <v>153</v>
      </c>
      <c r="AS378">
        <v>409238.8</v>
      </c>
      <c r="AT378">
        <v>14.21058</v>
      </c>
      <c r="AU378">
        <v>-1</v>
      </c>
    </row>
    <row r="379" spans="1:47" x14ac:dyDescent="0.3">
      <c r="A379">
        <v>4.0000000000000002E-4</v>
      </c>
      <c r="B379">
        <v>0.65</v>
      </c>
      <c r="C379">
        <v>0.67</v>
      </c>
      <c r="D379">
        <v>10</v>
      </c>
      <c r="E379">
        <v>0.3</v>
      </c>
      <c r="F379">
        <v>1.768</v>
      </c>
      <c r="G379">
        <v>250</v>
      </c>
      <c r="H379">
        <v>326.92</v>
      </c>
      <c r="I379">
        <v>201.923076923076</v>
      </c>
      <c r="J379">
        <v>30</v>
      </c>
      <c r="K379">
        <v>481.92307599999998</v>
      </c>
      <c r="L379">
        <v>30.599250000000001</v>
      </c>
      <c r="M379">
        <v>285</v>
      </c>
      <c r="N379">
        <v>50</v>
      </c>
      <c r="O379">
        <v>110</v>
      </c>
      <c r="P379">
        <v>0</v>
      </c>
      <c r="Q379">
        <v>0</v>
      </c>
      <c r="R379">
        <v>2922</v>
      </c>
      <c r="S379">
        <v>1.991296</v>
      </c>
      <c r="T379">
        <v>361</v>
      </c>
      <c r="U379">
        <v>905710.7</v>
      </c>
      <c r="V379">
        <v>21.905560000000001</v>
      </c>
      <c r="W379">
        <v>-1</v>
      </c>
      <c r="Y379">
        <v>4.0000000000000002E-4</v>
      </c>
      <c r="Z379">
        <v>0.65</v>
      </c>
      <c r="AA379">
        <v>0.67</v>
      </c>
      <c r="AB379">
        <v>10</v>
      </c>
      <c r="AC379">
        <v>0.3</v>
      </c>
      <c r="AD379">
        <v>1.768</v>
      </c>
      <c r="AE379">
        <v>250</v>
      </c>
      <c r="AF379">
        <v>326.92</v>
      </c>
      <c r="AG379">
        <v>201.923076923076</v>
      </c>
      <c r="AH379">
        <v>30</v>
      </c>
      <c r="AI379">
        <v>481.92307599999998</v>
      </c>
      <c r="AJ379">
        <v>30.599250000000001</v>
      </c>
      <c r="AK379">
        <v>285</v>
      </c>
      <c r="AL379">
        <v>50</v>
      </c>
      <c r="AM379">
        <v>110</v>
      </c>
      <c r="AN379">
        <v>0</v>
      </c>
      <c r="AO379">
        <v>0</v>
      </c>
      <c r="AP379">
        <v>2922</v>
      </c>
      <c r="AQ379">
        <v>1.991296</v>
      </c>
      <c r="AR379">
        <v>151</v>
      </c>
      <c r="AS379">
        <v>378843</v>
      </c>
      <c r="AT379">
        <v>14.11692</v>
      </c>
      <c r="AU379">
        <v>-1</v>
      </c>
    </row>
    <row r="380" spans="1:47" x14ac:dyDescent="0.3">
      <c r="A380">
        <v>4.0000000000000002E-4</v>
      </c>
      <c r="B380">
        <v>0.65</v>
      </c>
      <c r="C380">
        <v>0.67</v>
      </c>
      <c r="D380">
        <v>10</v>
      </c>
      <c r="E380">
        <v>0.3</v>
      </c>
      <c r="F380">
        <v>1.768</v>
      </c>
      <c r="G380">
        <v>250</v>
      </c>
      <c r="H380">
        <v>326.92</v>
      </c>
      <c r="I380">
        <v>201.923076923076</v>
      </c>
      <c r="J380">
        <v>40</v>
      </c>
      <c r="K380">
        <v>491.92307599999998</v>
      </c>
      <c r="L380">
        <v>30.08623</v>
      </c>
      <c r="M380">
        <v>285</v>
      </c>
      <c r="N380">
        <v>50</v>
      </c>
      <c r="O380">
        <v>110</v>
      </c>
      <c r="P380">
        <v>0</v>
      </c>
      <c r="Q380">
        <v>0</v>
      </c>
      <c r="R380">
        <v>2945</v>
      </c>
      <c r="S380">
        <v>1.9347380000000001</v>
      </c>
      <c r="T380">
        <v>353</v>
      </c>
      <c r="U380">
        <v>911529.4</v>
      </c>
      <c r="V380">
        <v>21.658519999999999</v>
      </c>
      <c r="W380">
        <v>-1</v>
      </c>
      <c r="Y380">
        <v>4.0000000000000002E-4</v>
      </c>
      <c r="Z380">
        <v>0.65</v>
      </c>
      <c r="AA380">
        <v>0.67</v>
      </c>
      <c r="AB380">
        <v>10</v>
      </c>
      <c r="AC380">
        <v>0.3</v>
      </c>
      <c r="AD380">
        <v>1.768</v>
      </c>
      <c r="AE380">
        <v>250</v>
      </c>
      <c r="AF380">
        <v>326.92</v>
      </c>
      <c r="AG380">
        <v>201.923076923076</v>
      </c>
      <c r="AH380">
        <v>40</v>
      </c>
      <c r="AI380">
        <v>491.92307599999998</v>
      </c>
      <c r="AJ380">
        <v>30.08623</v>
      </c>
      <c r="AK380">
        <v>285</v>
      </c>
      <c r="AL380">
        <v>50</v>
      </c>
      <c r="AM380">
        <v>110</v>
      </c>
      <c r="AN380">
        <v>0</v>
      </c>
      <c r="AO380">
        <v>0</v>
      </c>
      <c r="AP380">
        <v>2945</v>
      </c>
      <c r="AQ380">
        <v>1.9347380000000001</v>
      </c>
      <c r="AR380">
        <v>141</v>
      </c>
      <c r="AS380">
        <v>364095.3</v>
      </c>
      <c r="AT380">
        <v>13.63917</v>
      </c>
      <c r="AU380">
        <v>-1</v>
      </c>
    </row>
    <row r="381" spans="1:47" x14ac:dyDescent="0.3">
      <c r="A381">
        <v>4.0000000000000002E-4</v>
      </c>
      <c r="B381">
        <v>0.65</v>
      </c>
      <c r="C381">
        <v>0.67</v>
      </c>
      <c r="D381">
        <v>10</v>
      </c>
      <c r="E381">
        <v>0.3</v>
      </c>
      <c r="F381">
        <v>1.768</v>
      </c>
      <c r="G381">
        <v>250</v>
      </c>
      <c r="H381">
        <v>326.92</v>
      </c>
      <c r="I381">
        <v>201.923076923076</v>
      </c>
      <c r="J381">
        <v>50</v>
      </c>
      <c r="K381">
        <v>501.92307599999998</v>
      </c>
      <c r="L381">
        <v>29.5886</v>
      </c>
      <c r="M381">
        <v>285</v>
      </c>
      <c r="N381">
        <v>50</v>
      </c>
      <c r="O381">
        <v>110</v>
      </c>
      <c r="P381">
        <v>0</v>
      </c>
      <c r="Q381">
        <v>0</v>
      </c>
      <c r="R381">
        <v>2966</v>
      </c>
      <c r="S381">
        <v>2.1471770000000001</v>
      </c>
      <c r="T381">
        <v>338</v>
      </c>
      <c r="U381">
        <v>786442.5</v>
      </c>
      <c r="V381">
        <v>21.187919999999998</v>
      </c>
      <c r="W381">
        <v>-1</v>
      </c>
      <c r="Y381">
        <v>4.0000000000000002E-4</v>
      </c>
      <c r="Z381">
        <v>0.65</v>
      </c>
      <c r="AA381">
        <v>0.67</v>
      </c>
      <c r="AB381">
        <v>10</v>
      </c>
      <c r="AC381">
        <v>0.3</v>
      </c>
      <c r="AD381">
        <v>1.768</v>
      </c>
      <c r="AE381">
        <v>250</v>
      </c>
      <c r="AF381">
        <v>326.92</v>
      </c>
      <c r="AG381">
        <v>201.923076923076</v>
      </c>
      <c r="AH381">
        <v>50</v>
      </c>
      <c r="AI381">
        <v>501.92307599999998</v>
      </c>
      <c r="AJ381">
        <v>29.5886</v>
      </c>
      <c r="AK381">
        <v>285</v>
      </c>
      <c r="AL381">
        <v>50</v>
      </c>
      <c r="AM381">
        <v>110</v>
      </c>
      <c r="AN381">
        <v>0</v>
      </c>
      <c r="AO381">
        <v>0</v>
      </c>
      <c r="AP381">
        <v>2966</v>
      </c>
      <c r="AQ381">
        <v>2.1471770000000001</v>
      </c>
      <c r="AR381">
        <v>116</v>
      </c>
      <c r="AS381">
        <v>269903.3</v>
      </c>
      <c r="AT381">
        <v>12.365869999999999</v>
      </c>
      <c r="AU381">
        <v>-1</v>
      </c>
    </row>
    <row r="382" spans="1:47" x14ac:dyDescent="0.3">
      <c r="A382">
        <v>4.0000000000000002E-4</v>
      </c>
      <c r="B382">
        <v>0.65</v>
      </c>
      <c r="C382">
        <v>0.67</v>
      </c>
      <c r="D382">
        <v>10</v>
      </c>
      <c r="E382">
        <v>0.3</v>
      </c>
      <c r="F382">
        <v>1.768</v>
      </c>
      <c r="G382">
        <v>250</v>
      </c>
      <c r="H382">
        <v>326.92</v>
      </c>
      <c r="I382">
        <v>201.923076923076</v>
      </c>
      <c r="J382">
        <v>60</v>
      </c>
      <c r="K382">
        <v>511.92307599999998</v>
      </c>
      <c r="L382">
        <v>29.105740000000001</v>
      </c>
      <c r="M382">
        <v>285</v>
      </c>
      <c r="N382">
        <v>50</v>
      </c>
      <c r="O382">
        <v>110</v>
      </c>
      <c r="P382">
        <v>0</v>
      </c>
      <c r="Q382">
        <v>0</v>
      </c>
      <c r="R382">
        <v>2765</v>
      </c>
      <c r="S382">
        <v>2.1003579999999999</v>
      </c>
      <c r="T382">
        <v>356</v>
      </c>
      <c r="U382">
        <v>846788.2</v>
      </c>
      <c r="V382">
        <v>21.751470000000001</v>
      </c>
      <c r="W382">
        <v>-1</v>
      </c>
      <c r="Y382">
        <v>4.0000000000000002E-4</v>
      </c>
      <c r="Z382">
        <v>0.65</v>
      </c>
      <c r="AA382">
        <v>0.67</v>
      </c>
      <c r="AB382">
        <v>10</v>
      </c>
      <c r="AC382">
        <v>0.3</v>
      </c>
      <c r="AD382">
        <v>1.768</v>
      </c>
      <c r="AE382">
        <v>250</v>
      </c>
      <c r="AF382">
        <v>326.92</v>
      </c>
      <c r="AG382">
        <v>201.923076923076</v>
      </c>
      <c r="AH382">
        <v>60</v>
      </c>
      <c r="AI382">
        <v>511.92307599999998</v>
      </c>
      <c r="AJ382">
        <v>29.105740000000001</v>
      </c>
      <c r="AK382">
        <v>285</v>
      </c>
      <c r="AL382">
        <v>50</v>
      </c>
      <c r="AM382">
        <v>110</v>
      </c>
      <c r="AN382">
        <v>0</v>
      </c>
      <c r="AO382">
        <v>0</v>
      </c>
      <c r="AP382">
        <v>2765</v>
      </c>
      <c r="AQ382">
        <v>2.1003579999999999</v>
      </c>
      <c r="AR382">
        <v>133</v>
      </c>
      <c r="AS382">
        <v>316356.3</v>
      </c>
      <c r="AT382">
        <v>13.244809999999999</v>
      </c>
      <c r="AU382">
        <v>-1</v>
      </c>
    </row>
    <row r="383" spans="1:47" x14ac:dyDescent="0.3">
      <c r="A383">
        <v>4.0000000000000002E-4</v>
      </c>
      <c r="B383">
        <v>0.65</v>
      </c>
      <c r="C383">
        <v>0.67</v>
      </c>
      <c r="D383">
        <v>10</v>
      </c>
      <c r="E383">
        <v>0.3</v>
      </c>
      <c r="F383">
        <v>1.768</v>
      </c>
      <c r="G383">
        <v>250</v>
      </c>
      <c r="H383">
        <v>326.92</v>
      </c>
      <c r="I383">
        <v>201.923076923076</v>
      </c>
      <c r="J383">
        <v>70</v>
      </c>
      <c r="K383">
        <v>521.92307600000004</v>
      </c>
      <c r="L383">
        <v>28.637070000000001</v>
      </c>
      <c r="M383">
        <v>285</v>
      </c>
      <c r="N383">
        <v>50</v>
      </c>
      <c r="O383">
        <v>110</v>
      </c>
      <c r="P383">
        <v>0</v>
      </c>
      <c r="Q383">
        <v>0</v>
      </c>
      <c r="R383">
        <v>879</v>
      </c>
      <c r="S383">
        <v>0.76922509999999999</v>
      </c>
      <c r="T383">
        <v>401</v>
      </c>
      <c r="U383">
        <v>2604408</v>
      </c>
      <c r="V383">
        <v>23.10313</v>
      </c>
      <c r="W383">
        <v>-1</v>
      </c>
      <c r="Y383">
        <v>4.0000000000000002E-4</v>
      </c>
      <c r="Z383">
        <v>0.65</v>
      </c>
      <c r="AA383">
        <v>0.67</v>
      </c>
      <c r="AB383">
        <v>10</v>
      </c>
      <c r="AC383">
        <v>0.3</v>
      </c>
      <c r="AD383">
        <v>1.768</v>
      </c>
      <c r="AE383">
        <v>250</v>
      </c>
      <c r="AF383">
        <v>326.92</v>
      </c>
      <c r="AG383">
        <v>201.923076923076</v>
      </c>
      <c r="AH383">
        <v>70</v>
      </c>
      <c r="AI383">
        <v>521.92307600000004</v>
      </c>
      <c r="AJ383">
        <v>28.637070000000001</v>
      </c>
      <c r="AK383">
        <v>285</v>
      </c>
      <c r="AL383">
        <v>50</v>
      </c>
      <c r="AM383">
        <v>110</v>
      </c>
      <c r="AN383">
        <v>0</v>
      </c>
      <c r="AO383">
        <v>0</v>
      </c>
      <c r="AP383">
        <v>879</v>
      </c>
      <c r="AQ383">
        <v>0.76922509999999999</v>
      </c>
      <c r="AR383">
        <v>129</v>
      </c>
      <c r="AS383">
        <v>837827.1</v>
      </c>
      <c r="AT383">
        <v>13.043240000000001</v>
      </c>
      <c r="AU383">
        <v>-1</v>
      </c>
    </row>
    <row r="384" spans="1:47" x14ac:dyDescent="0.3">
      <c r="A384">
        <v>4.0000000000000002E-4</v>
      </c>
      <c r="B384">
        <v>0.65</v>
      </c>
      <c r="C384">
        <v>0.67</v>
      </c>
      <c r="D384">
        <v>10</v>
      </c>
      <c r="E384">
        <v>0.3</v>
      </c>
      <c r="F384">
        <v>1.768</v>
      </c>
      <c r="G384">
        <v>250</v>
      </c>
      <c r="H384">
        <v>326.92</v>
      </c>
      <c r="I384">
        <v>201.923076923076</v>
      </c>
      <c r="J384">
        <v>80</v>
      </c>
      <c r="K384">
        <v>531.92307600000004</v>
      </c>
      <c r="L384">
        <v>28.182030000000001</v>
      </c>
      <c r="M384">
        <v>285</v>
      </c>
      <c r="N384">
        <v>50</v>
      </c>
      <c r="O384">
        <v>110</v>
      </c>
      <c r="P384">
        <v>0</v>
      </c>
      <c r="Q384">
        <v>0</v>
      </c>
      <c r="R384">
        <v>841</v>
      </c>
      <c r="S384">
        <v>0.74537410000000004</v>
      </c>
      <c r="T384">
        <v>325</v>
      </c>
      <c r="U384">
        <v>2178348</v>
      </c>
      <c r="V384">
        <v>20.771850000000001</v>
      </c>
      <c r="W384">
        <v>-1</v>
      </c>
      <c r="Y384">
        <v>4.0000000000000002E-4</v>
      </c>
      <c r="Z384">
        <v>0.65</v>
      </c>
      <c r="AA384">
        <v>0.67</v>
      </c>
      <c r="AB384">
        <v>10</v>
      </c>
      <c r="AC384">
        <v>0.3</v>
      </c>
      <c r="AD384">
        <v>1.768</v>
      </c>
      <c r="AE384">
        <v>250</v>
      </c>
      <c r="AF384">
        <v>326.92</v>
      </c>
      <c r="AG384">
        <v>201.923076923076</v>
      </c>
      <c r="AH384">
        <v>80</v>
      </c>
      <c r="AI384">
        <v>531.92307600000004</v>
      </c>
      <c r="AJ384">
        <v>28.182030000000001</v>
      </c>
      <c r="AK384">
        <v>285</v>
      </c>
      <c r="AL384">
        <v>50</v>
      </c>
      <c r="AM384">
        <v>110</v>
      </c>
      <c r="AN384">
        <v>0</v>
      </c>
      <c r="AO384">
        <v>0</v>
      </c>
      <c r="AP384">
        <v>841</v>
      </c>
      <c r="AQ384">
        <v>0.74537410000000004</v>
      </c>
      <c r="AR384">
        <v>120</v>
      </c>
      <c r="AS384">
        <v>804313</v>
      </c>
      <c r="AT384">
        <v>12.578110000000001</v>
      </c>
      <c r="AU384">
        <v>-1</v>
      </c>
    </row>
    <row r="385" spans="1:47" x14ac:dyDescent="0.3">
      <c r="A385">
        <v>4.0000000000000002E-4</v>
      </c>
      <c r="B385">
        <v>0.65</v>
      </c>
      <c r="C385">
        <v>0.67</v>
      </c>
      <c r="D385">
        <v>10</v>
      </c>
      <c r="E385">
        <v>0.3</v>
      </c>
      <c r="F385">
        <v>1.768</v>
      </c>
      <c r="G385">
        <v>250</v>
      </c>
      <c r="H385">
        <v>326.92</v>
      </c>
      <c r="I385">
        <v>201.923076923076</v>
      </c>
      <c r="J385">
        <v>90</v>
      </c>
      <c r="K385">
        <v>541.92307600000004</v>
      </c>
      <c r="L385">
        <v>27.740100000000002</v>
      </c>
      <c r="M385">
        <v>285</v>
      </c>
      <c r="N385">
        <v>50</v>
      </c>
      <c r="O385">
        <v>110</v>
      </c>
      <c r="P385">
        <v>0</v>
      </c>
      <c r="Q385">
        <v>0</v>
      </c>
      <c r="R385">
        <v>815</v>
      </c>
      <c r="S385">
        <v>0.58829180000000003</v>
      </c>
      <c r="T385">
        <v>392</v>
      </c>
      <c r="U385">
        <v>3328982</v>
      </c>
      <c r="V385">
        <v>22.83887</v>
      </c>
      <c r="W385">
        <v>-1</v>
      </c>
      <c r="Y385">
        <v>4.0000000000000002E-4</v>
      </c>
      <c r="Z385">
        <v>0.65</v>
      </c>
      <c r="AA385">
        <v>0.67</v>
      </c>
      <c r="AB385">
        <v>10</v>
      </c>
      <c r="AC385">
        <v>0.3</v>
      </c>
      <c r="AD385">
        <v>1.768</v>
      </c>
      <c r="AE385">
        <v>250</v>
      </c>
      <c r="AF385">
        <v>326.92</v>
      </c>
      <c r="AG385">
        <v>201.923076923076</v>
      </c>
      <c r="AH385">
        <v>90</v>
      </c>
      <c r="AI385">
        <v>541.92307600000004</v>
      </c>
      <c r="AJ385">
        <v>27.740100000000002</v>
      </c>
      <c r="AK385">
        <v>285</v>
      </c>
      <c r="AL385">
        <v>50</v>
      </c>
      <c r="AM385">
        <v>110</v>
      </c>
      <c r="AN385">
        <v>0</v>
      </c>
      <c r="AO385">
        <v>0</v>
      </c>
      <c r="AP385">
        <v>815</v>
      </c>
      <c r="AQ385">
        <v>0.58829180000000003</v>
      </c>
      <c r="AR385">
        <v>120</v>
      </c>
      <c r="AS385">
        <v>1019076</v>
      </c>
      <c r="AT385">
        <v>12.578110000000001</v>
      </c>
      <c r="AU385">
        <v>-1</v>
      </c>
    </row>
    <row r="386" spans="1:47" x14ac:dyDescent="0.3">
      <c r="A386">
        <v>4.0000000000000002E-4</v>
      </c>
      <c r="B386">
        <v>0.65</v>
      </c>
      <c r="C386">
        <v>0.67</v>
      </c>
      <c r="D386">
        <v>10</v>
      </c>
      <c r="E386">
        <v>0.3</v>
      </c>
      <c r="F386">
        <v>1.768</v>
      </c>
      <c r="G386">
        <v>250</v>
      </c>
      <c r="H386">
        <v>326.92</v>
      </c>
      <c r="I386">
        <v>201.923076923076</v>
      </c>
      <c r="J386">
        <v>100</v>
      </c>
      <c r="K386">
        <v>551.92307600000004</v>
      </c>
      <c r="L386">
        <v>27.310749999999999</v>
      </c>
      <c r="M386">
        <v>285</v>
      </c>
      <c r="N386">
        <v>50</v>
      </c>
      <c r="O386">
        <v>110</v>
      </c>
      <c r="P386">
        <v>0</v>
      </c>
      <c r="Q386">
        <v>0</v>
      </c>
      <c r="R386">
        <v>744</v>
      </c>
      <c r="S386">
        <v>0.81911520000000004</v>
      </c>
      <c r="T386">
        <v>331</v>
      </c>
      <c r="U386">
        <v>2018836</v>
      </c>
      <c r="V386">
        <v>20.964860000000002</v>
      </c>
      <c r="W386">
        <v>-1</v>
      </c>
      <c r="Y386">
        <v>4.0000000000000002E-4</v>
      </c>
      <c r="Z386">
        <v>0.65</v>
      </c>
      <c r="AA386">
        <v>0.67</v>
      </c>
      <c r="AB386">
        <v>10</v>
      </c>
      <c r="AC386">
        <v>0.3</v>
      </c>
      <c r="AD386">
        <v>1.768</v>
      </c>
      <c r="AE386">
        <v>250</v>
      </c>
      <c r="AF386">
        <v>326.92</v>
      </c>
      <c r="AG386">
        <v>201.923076923076</v>
      </c>
      <c r="AH386">
        <v>100</v>
      </c>
      <c r="AI386">
        <v>551.92307600000004</v>
      </c>
      <c r="AJ386">
        <v>27.310749999999999</v>
      </c>
      <c r="AK386">
        <v>285</v>
      </c>
      <c r="AL386">
        <v>50</v>
      </c>
      <c r="AM386">
        <v>110</v>
      </c>
      <c r="AN386">
        <v>0</v>
      </c>
      <c r="AO386">
        <v>0</v>
      </c>
      <c r="AP386">
        <v>744</v>
      </c>
      <c r="AQ386">
        <v>0.81911520000000004</v>
      </c>
      <c r="AR386">
        <v>110</v>
      </c>
      <c r="AS386">
        <v>670912.4</v>
      </c>
      <c r="AT386">
        <v>12.0406</v>
      </c>
      <c r="AU386">
        <v>-1</v>
      </c>
    </row>
    <row r="387" spans="1:47" x14ac:dyDescent="0.3">
      <c r="A387">
        <v>4.0000000000000002E-4</v>
      </c>
      <c r="B387">
        <v>0.65</v>
      </c>
      <c r="C387">
        <v>0.67</v>
      </c>
      <c r="D387">
        <v>10</v>
      </c>
      <c r="E387">
        <v>0.3</v>
      </c>
      <c r="F387">
        <v>1.768</v>
      </c>
      <c r="G387">
        <v>250</v>
      </c>
      <c r="H387">
        <v>326.92</v>
      </c>
      <c r="I387">
        <v>201.923076923076</v>
      </c>
      <c r="J387">
        <v>0</v>
      </c>
      <c r="K387">
        <v>451.92307599999998</v>
      </c>
      <c r="L387">
        <v>32.237099999999998</v>
      </c>
      <c r="M387">
        <v>285</v>
      </c>
      <c r="N387">
        <v>50</v>
      </c>
      <c r="O387">
        <v>110</v>
      </c>
      <c r="P387">
        <v>0</v>
      </c>
      <c r="Q387">
        <v>0</v>
      </c>
      <c r="R387">
        <v>3199</v>
      </c>
      <c r="S387">
        <v>1.7719579999999999</v>
      </c>
      <c r="T387">
        <v>368</v>
      </c>
      <c r="U387">
        <v>1037558</v>
      </c>
      <c r="V387">
        <v>22.119579999999999</v>
      </c>
      <c r="W387">
        <v>-1</v>
      </c>
      <c r="Y387">
        <v>4.0000000000000002E-4</v>
      </c>
      <c r="Z387">
        <v>0.65</v>
      </c>
      <c r="AA387">
        <v>0.67</v>
      </c>
      <c r="AB387">
        <v>10</v>
      </c>
      <c r="AC387">
        <v>0.3</v>
      </c>
      <c r="AD387">
        <v>1.768</v>
      </c>
      <c r="AE387">
        <v>250</v>
      </c>
      <c r="AF387">
        <v>326.92</v>
      </c>
      <c r="AG387">
        <v>201.923076923076</v>
      </c>
      <c r="AH387">
        <v>0</v>
      </c>
      <c r="AI387">
        <v>451.92307599999998</v>
      </c>
      <c r="AJ387">
        <v>32.237099999999998</v>
      </c>
      <c r="AK387">
        <v>285</v>
      </c>
      <c r="AL387">
        <v>50</v>
      </c>
      <c r="AM387">
        <v>110</v>
      </c>
      <c r="AN387">
        <v>0</v>
      </c>
      <c r="AO387">
        <v>0</v>
      </c>
      <c r="AP387">
        <v>3199</v>
      </c>
      <c r="AQ387">
        <v>1.7719579999999999</v>
      </c>
      <c r="AR387">
        <v>178</v>
      </c>
      <c r="AS387">
        <v>501862.5</v>
      </c>
      <c r="AT387">
        <v>15.33414</v>
      </c>
      <c r="AU387">
        <v>-1</v>
      </c>
    </row>
    <row r="388" spans="1:47" x14ac:dyDescent="0.3">
      <c r="A388" t="s">
        <v>74</v>
      </c>
      <c r="B388" t="s">
        <v>74</v>
      </c>
      <c r="C388" t="s">
        <v>74</v>
      </c>
      <c r="D388" t="s">
        <v>74</v>
      </c>
      <c r="E388" t="s">
        <v>74</v>
      </c>
      <c r="F388" t="s">
        <v>74</v>
      </c>
      <c r="G388" t="s">
        <v>75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74</v>
      </c>
      <c r="N388">
        <v>130</v>
      </c>
      <c r="Y388" t="s">
        <v>74</v>
      </c>
      <c r="Z388" t="s">
        <v>74</v>
      </c>
      <c r="AA388" t="s">
        <v>74</v>
      </c>
      <c r="AB388" t="s">
        <v>74</v>
      </c>
      <c r="AC388" t="s">
        <v>74</v>
      </c>
      <c r="AD388" t="s">
        <v>74</v>
      </c>
      <c r="AE388" t="s">
        <v>75</v>
      </c>
      <c r="AF388" t="s">
        <v>74</v>
      </c>
      <c r="AG388" t="s">
        <v>74</v>
      </c>
      <c r="AH388" t="s">
        <v>74</v>
      </c>
      <c r="AI388" t="s">
        <v>74</v>
      </c>
      <c r="AJ388" t="s">
        <v>74</v>
      </c>
      <c r="AK388" t="s">
        <v>74</v>
      </c>
      <c r="AL388">
        <v>130</v>
      </c>
    </row>
    <row r="389" spans="1:47" x14ac:dyDescent="0.3">
      <c r="A389">
        <v>4.0000000000000002E-4</v>
      </c>
      <c r="B389">
        <v>0.65</v>
      </c>
      <c r="C389">
        <v>0.67</v>
      </c>
      <c r="D389">
        <v>10</v>
      </c>
      <c r="E389">
        <v>0.3</v>
      </c>
      <c r="F389">
        <v>1.768</v>
      </c>
      <c r="G389">
        <v>250</v>
      </c>
      <c r="H389">
        <v>326.92</v>
      </c>
      <c r="I389">
        <v>201.923076923076</v>
      </c>
      <c r="J389">
        <v>0</v>
      </c>
      <c r="K389">
        <v>451.92307599999998</v>
      </c>
      <c r="L389">
        <v>34.015160000000002</v>
      </c>
      <c r="M389">
        <v>305</v>
      </c>
      <c r="N389">
        <v>50</v>
      </c>
      <c r="O389">
        <v>130</v>
      </c>
      <c r="P389">
        <v>0</v>
      </c>
      <c r="Q389">
        <v>0</v>
      </c>
      <c r="R389">
        <v>2651</v>
      </c>
      <c r="S389">
        <v>0.58813029999999999</v>
      </c>
      <c r="T389">
        <v>369</v>
      </c>
      <c r="U389">
        <v>3134520</v>
      </c>
      <c r="V389">
        <v>22.149989999999999</v>
      </c>
      <c r="W389">
        <v>-1</v>
      </c>
      <c r="Y389">
        <v>4.0000000000000002E-4</v>
      </c>
      <c r="Z389">
        <v>0.65</v>
      </c>
      <c r="AA389">
        <v>0.67</v>
      </c>
      <c r="AB389">
        <v>10</v>
      </c>
      <c r="AC389">
        <v>0.3</v>
      </c>
      <c r="AD389">
        <v>1.768</v>
      </c>
      <c r="AE389">
        <v>250</v>
      </c>
      <c r="AF389">
        <v>326.92</v>
      </c>
      <c r="AG389">
        <v>201.923076923076</v>
      </c>
      <c r="AH389">
        <v>0</v>
      </c>
      <c r="AI389">
        <v>451.92307599999998</v>
      </c>
      <c r="AJ389">
        <v>34.015160000000002</v>
      </c>
      <c r="AK389">
        <v>305</v>
      </c>
      <c r="AL389">
        <v>50</v>
      </c>
      <c r="AM389">
        <v>130</v>
      </c>
      <c r="AN389">
        <v>0</v>
      </c>
      <c r="AO389">
        <v>0</v>
      </c>
      <c r="AP389">
        <v>2651</v>
      </c>
      <c r="AQ389">
        <v>0.58813029999999999</v>
      </c>
      <c r="AR389">
        <v>237</v>
      </c>
      <c r="AS389">
        <v>2013228</v>
      </c>
      <c r="AT389">
        <v>17.711580000000001</v>
      </c>
      <c r="AU389">
        <v>-1</v>
      </c>
    </row>
    <row r="390" spans="1:47" x14ac:dyDescent="0.3">
      <c r="A390">
        <v>4.0000000000000002E-4</v>
      </c>
      <c r="B390">
        <v>0.65</v>
      </c>
      <c r="C390">
        <v>0.67</v>
      </c>
      <c r="D390">
        <v>10</v>
      </c>
      <c r="E390">
        <v>0.3</v>
      </c>
      <c r="F390">
        <v>1.768</v>
      </c>
      <c r="G390">
        <v>250</v>
      </c>
      <c r="H390">
        <v>326.92</v>
      </c>
      <c r="I390">
        <v>201.923076923076</v>
      </c>
      <c r="J390">
        <v>10</v>
      </c>
      <c r="K390">
        <v>461.92307599999998</v>
      </c>
      <c r="L390">
        <v>33.436100000000003</v>
      </c>
      <c r="M390">
        <v>305</v>
      </c>
      <c r="N390">
        <v>50</v>
      </c>
      <c r="O390">
        <v>130</v>
      </c>
      <c r="P390">
        <v>0</v>
      </c>
      <c r="Q390">
        <v>0</v>
      </c>
      <c r="R390">
        <v>2524</v>
      </c>
      <c r="S390">
        <v>0.58121420000000001</v>
      </c>
      <c r="T390">
        <v>336</v>
      </c>
      <c r="U390">
        <v>2888160</v>
      </c>
      <c r="V390">
        <v>21.124420000000001</v>
      </c>
      <c r="W390">
        <v>-1</v>
      </c>
      <c r="Y390">
        <v>4.0000000000000002E-4</v>
      </c>
      <c r="Z390">
        <v>0.65</v>
      </c>
      <c r="AA390">
        <v>0.67</v>
      </c>
      <c r="AB390">
        <v>10</v>
      </c>
      <c r="AC390">
        <v>0.3</v>
      </c>
      <c r="AD390">
        <v>1.768</v>
      </c>
      <c r="AE390">
        <v>250</v>
      </c>
      <c r="AF390">
        <v>326.92</v>
      </c>
      <c r="AG390">
        <v>201.923076923076</v>
      </c>
      <c r="AH390">
        <v>10</v>
      </c>
      <c r="AI390">
        <v>461.92307599999998</v>
      </c>
      <c r="AJ390">
        <v>33.436100000000003</v>
      </c>
      <c r="AK390">
        <v>305</v>
      </c>
      <c r="AL390">
        <v>50</v>
      </c>
      <c r="AM390">
        <v>130</v>
      </c>
      <c r="AN390">
        <v>0</v>
      </c>
      <c r="AO390">
        <v>0</v>
      </c>
      <c r="AP390">
        <v>2524</v>
      </c>
      <c r="AQ390">
        <v>0.58121420000000001</v>
      </c>
      <c r="AR390">
        <v>208</v>
      </c>
      <c r="AS390">
        <v>1787908</v>
      </c>
      <c r="AT390">
        <v>16.58446</v>
      </c>
      <c r="AU390">
        <v>-1</v>
      </c>
    </row>
    <row r="391" spans="1:47" x14ac:dyDescent="0.3">
      <c r="A391">
        <v>4.0000000000000002E-4</v>
      </c>
      <c r="B391">
        <v>0.65</v>
      </c>
      <c r="C391">
        <v>0.67</v>
      </c>
      <c r="D391">
        <v>10</v>
      </c>
      <c r="E391">
        <v>0.3</v>
      </c>
      <c r="F391">
        <v>1.768</v>
      </c>
      <c r="G391">
        <v>250</v>
      </c>
      <c r="H391">
        <v>326.92</v>
      </c>
      <c r="I391">
        <v>201.923076923076</v>
      </c>
      <c r="J391">
        <v>20</v>
      </c>
      <c r="K391">
        <v>471.92307599999998</v>
      </c>
      <c r="L391">
        <v>32.874250000000004</v>
      </c>
      <c r="M391">
        <v>305</v>
      </c>
      <c r="N391">
        <v>50</v>
      </c>
      <c r="O391">
        <v>130</v>
      </c>
      <c r="P391">
        <v>0</v>
      </c>
      <c r="Q391">
        <v>0</v>
      </c>
      <c r="R391">
        <v>2398</v>
      </c>
      <c r="S391">
        <v>0.60191930000000005</v>
      </c>
      <c r="T391">
        <v>358</v>
      </c>
      <c r="U391">
        <v>2971412</v>
      </c>
      <c r="V391">
        <v>21.813230000000001</v>
      </c>
      <c r="W391">
        <v>-1</v>
      </c>
      <c r="Y391">
        <v>4.0000000000000002E-4</v>
      </c>
      <c r="Z391">
        <v>0.65</v>
      </c>
      <c r="AA391">
        <v>0.67</v>
      </c>
      <c r="AB391">
        <v>10</v>
      </c>
      <c r="AC391">
        <v>0.3</v>
      </c>
      <c r="AD391">
        <v>1.768</v>
      </c>
      <c r="AE391">
        <v>250</v>
      </c>
      <c r="AF391">
        <v>326.92</v>
      </c>
      <c r="AG391">
        <v>201.923076923076</v>
      </c>
      <c r="AH391">
        <v>20</v>
      </c>
      <c r="AI391">
        <v>471.92307599999998</v>
      </c>
      <c r="AJ391">
        <v>32.874250000000004</v>
      </c>
      <c r="AK391">
        <v>305</v>
      </c>
      <c r="AL391">
        <v>50</v>
      </c>
      <c r="AM391">
        <v>130</v>
      </c>
      <c r="AN391">
        <v>0</v>
      </c>
      <c r="AO391">
        <v>0</v>
      </c>
      <c r="AP391">
        <v>2398</v>
      </c>
      <c r="AQ391">
        <v>0.60191930000000005</v>
      </c>
      <c r="AR391">
        <v>214</v>
      </c>
      <c r="AS391">
        <v>1776207</v>
      </c>
      <c r="AT391">
        <v>16.82367</v>
      </c>
      <c r="AU391">
        <v>-1</v>
      </c>
    </row>
    <row r="392" spans="1:47" x14ac:dyDescent="0.3">
      <c r="A392">
        <v>4.0000000000000002E-4</v>
      </c>
      <c r="B392">
        <v>0.65</v>
      </c>
      <c r="C392">
        <v>0.67</v>
      </c>
      <c r="D392">
        <v>10</v>
      </c>
      <c r="E392">
        <v>0.3</v>
      </c>
      <c r="F392">
        <v>1.768</v>
      </c>
      <c r="G392">
        <v>250</v>
      </c>
      <c r="H392">
        <v>326.92</v>
      </c>
      <c r="I392">
        <v>201.923076923076</v>
      </c>
      <c r="J392">
        <v>30</v>
      </c>
      <c r="K392">
        <v>481.92307599999998</v>
      </c>
      <c r="L392">
        <v>32.328940000000003</v>
      </c>
      <c r="M392">
        <v>305</v>
      </c>
      <c r="N392">
        <v>50</v>
      </c>
      <c r="O392">
        <v>130</v>
      </c>
      <c r="P392">
        <v>0</v>
      </c>
      <c r="Q392">
        <v>0</v>
      </c>
      <c r="R392">
        <v>2410</v>
      </c>
      <c r="S392">
        <v>0.67867379999999999</v>
      </c>
      <c r="T392">
        <v>358</v>
      </c>
      <c r="U392">
        <v>2635361</v>
      </c>
      <c r="V392">
        <v>21.813230000000001</v>
      </c>
      <c r="W392">
        <v>-1</v>
      </c>
      <c r="Y392">
        <v>4.0000000000000002E-4</v>
      </c>
      <c r="Z392">
        <v>0.65</v>
      </c>
      <c r="AA392">
        <v>0.67</v>
      </c>
      <c r="AB392">
        <v>10</v>
      </c>
      <c r="AC392">
        <v>0.3</v>
      </c>
      <c r="AD392">
        <v>1.768</v>
      </c>
      <c r="AE392">
        <v>250</v>
      </c>
      <c r="AF392">
        <v>326.92</v>
      </c>
      <c r="AG392">
        <v>201.923076923076</v>
      </c>
      <c r="AH392">
        <v>30</v>
      </c>
      <c r="AI392">
        <v>481.92307599999998</v>
      </c>
      <c r="AJ392">
        <v>32.328940000000003</v>
      </c>
      <c r="AK392">
        <v>305</v>
      </c>
      <c r="AL392">
        <v>50</v>
      </c>
      <c r="AM392">
        <v>130</v>
      </c>
      <c r="AN392">
        <v>0</v>
      </c>
      <c r="AO392">
        <v>0</v>
      </c>
      <c r="AP392">
        <v>2410</v>
      </c>
      <c r="AQ392">
        <v>0.67867379999999999</v>
      </c>
      <c r="AR392">
        <v>203</v>
      </c>
      <c r="AS392">
        <v>1494353</v>
      </c>
      <c r="AT392">
        <v>16.382529999999999</v>
      </c>
      <c r="AU392">
        <v>-1</v>
      </c>
    </row>
    <row r="393" spans="1:47" x14ac:dyDescent="0.3">
      <c r="A393">
        <v>4.0000000000000002E-4</v>
      </c>
      <c r="B393">
        <v>0.65</v>
      </c>
      <c r="C393">
        <v>0.67</v>
      </c>
      <c r="D393">
        <v>10</v>
      </c>
      <c r="E393">
        <v>0.3</v>
      </c>
      <c r="F393">
        <v>1.768</v>
      </c>
      <c r="G393">
        <v>250</v>
      </c>
      <c r="H393">
        <v>326.92</v>
      </c>
      <c r="I393">
        <v>201.923076923076</v>
      </c>
      <c r="J393">
        <v>40</v>
      </c>
      <c r="K393">
        <v>491.92307599999998</v>
      </c>
      <c r="L393">
        <v>31.79956</v>
      </c>
      <c r="M393">
        <v>305</v>
      </c>
      <c r="N393">
        <v>50</v>
      </c>
      <c r="O393">
        <v>130</v>
      </c>
      <c r="P393">
        <v>0</v>
      </c>
      <c r="Q393">
        <v>0</v>
      </c>
      <c r="R393">
        <v>2437</v>
      </c>
      <c r="S393">
        <v>0.71921139999999995</v>
      </c>
      <c r="T393">
        <v>372</v>
      </c>
      <c r="U393">
        <v>2584071</v>
      </c>
      <c r="V393">
        <v>22.24099</v>
      </c>
      <c r="W393">
        <v>-1</v>
      </c>
      <c r="Y393">
        <v>4.0000000000000002E-4</v>
      </c>
      <c r="Z393">
        <v>0.65</v>
      </c>
      <c r="AA393">
        <v>0.67</v>
      </c>
      <c r="AB393">
        <v>10</v>
      </c>
      <c r="AC393">
        <v>0.3</v>
      </c>
      <c r="AD393">
        <v>1.768</v>
      </c>
      <c r="AE393">
        <v>250</v>
      </c>
      <c r="AF393">
        <v>326.92</v>
      </c>
      <c r="AG393">
        <v>201.923076923076</v>
      </c>
      <c r="AH393">
        <v>40</v>
      </c>
      <c r="AI393">
        <v>491.92307599999998</v>
      </c>
      <c r="AJ393">
        <v>31.79956</v>
      </c>
      <c r="AK393">
        <v>305</v>
      </c>
      <c r="AL393">
        <v>50</v>
      </c>
      <c r="AM393">
        <v>130</v>
      </c>
      <c r="AN393">
        <v>0</v>
      </c>
      <c r="AO393">
        <v>0</v>
      </c>
      <c r="AP393">
        <v>2437</v>
      </c>
      <c r="AQ393">
        <v>0.71921139999999995</v>
      </c>
      <c r="AR393">
        <v>185</v>
      </c>
      <c r="AS393">
        <v>1285089</v>
      </c>
      <c r="AT393">
        <v>15.634589999999999</v>
      </c>
      <c r="AU393">
        <v>-1</v>
      </c>
    </row>
    <row r="394" spans="1:47" x14ac:dyDescent="0.3">
      <c r="A394">
        <v>4.0000000000000002E-4</v>
      </c>
      <c r="B394">
        <v>0.65</v>
      </c>
      <c r="C394">
        <v>0.67</v>
      </c>
      <c r="D394">
        <v>10</v>
      </c>
      <c r="E394">
        <v>0.3</v>
      </c>
      <c r="F394">
        <v>1.768</v>
      </c>
      <c r="G394">
        <v>250</v>
      </c>
      <c r="H394">
        <v>326.92</v>
      </c>
      <c r="I394">
        <v>201.923076923076</v>
      </c>
      <c r="J394">
        <v>50</v>
      </c>
      <c r="K394">
        <v>501.92307599999998</v>
      </c>
      <c r="L394">
        <v>31.285489999999999</v>
      </c>
      <c r="M394">
        <v>305</v>
      </c>
      <c r="N394">
        <v>50</v>
      </c>
      <c r="O394">
        <v>130</v>
      </c>
      <c r="P394">
        <v>0</v>
      </c>
      <c r="Q394">
        <v>0</v>
      </c>
      <c r="R394">
        <v>2332</v>
      </c>
      <c r="S394">
        <v>0.73463590000000001</v>
      </c>
      <c r="T394">
        <v>386</v>
      </c>
      <c r="U394">
        <v>2625024</v>
      </c>
      <c r="V394">
        <v>22.661079999999998</v>
      </c>
      <c r="W394">
        <v>-1</v>
      </c>
      <c r="Y394">
        <v>4.0000000000000002E-4</v>
      </c>
      <c r="Z394">
        <v>0.65</v>
      </c>
      <c r="AA394">
        <v>0.67</v>
      </c>
      <c r="AB394">
        <v>10</v>
      </c>
      <c r="AC394">
        <v>0.3</v>
      </c>
      <c r="AD394">
        <v>1.768</v>
      </c>
      <c r="AE394">
        <v>250</v>
      </c>
      <c r="AF394">
        <v>326.92</v>
      </c>
      <c r="AG394">
        <v>201.923076923076</v>
      </c>
      <c r="AH394">
        <v>50</v>
      </c>
      <c r="AI394">
        <v>501.92307599999998</v>
      </c>
      <c r="AJ394">
        <v>31.285489999999999</v>
      </c>
      <c r="AK394">
        <v>305</v>
      </c>
      <c r="AL394">
        <v>50</v>
      </c>
      <c r="AM394">
        <v>130</v>
      </c>
      <c r="AN394">
        <v>0</v>
      </c>
      <c r="AO394">
        <v>0</v>
      </c>
      <c r="AP394">
        <v>2332</v>
      </c>
      <c r="AQ394">
        <v>0.73463590000000001</v>
      </c>
      <c r="AR394">
        <v>190</v>
      </c>
      <c r="AS394">
        <v>1292110</v>
      </c>
      <c r="AT394">
        <v>15.845800000000001</v>
      </c>
      <c r="AU394">
        <v>-1</v>
      </c>
    </row>
    <row r="395" spans="1:47" x14ac:dyDescent="0.3">
      <c r="A395">
        <v>4.0000000000000002E-4</v>
      </c>
      <c r="B395">
        <v>0.65</v>
      </c>
      <c r="C395">
        <v>0.67</v>
      </c>
      <c r="D395">
        <v>10</v>
      </c>
      <c r="E395">
        <v>0.3</v>
      </c>
      <c r="F395">
        <v>1.768</v>
      </c>
      <c r="G395">
        <v>250</v>
      </c>
      <c r="H395">
        <v>326.92</v>
      </c>
      <c r="I395">
        <v>201.923076923076</v>
      </c>
      <c r="J395">
        <v>60</v>
      </c>
      <c r="K395">
        <v>511.92307599999998</v>
      </c>
      <c r="L395">
        <v>30.786169999999998</v>
      </c>
      <c r="M395">
        <v>305</v>
      </c>
      <c r="N395">
        <v>50</v>
      </c>
      <c r="O395">
        <v>130</v>
      </c>
      <c r="P395">
        <v>0</v>
      </c>
      <c r="Q395">
        <v>0</v>
      </c>
      <c r="R395">
        <v>2258</v>
      </c>
      <c r="S395">
        <v>0.73986189999999996</v>
      </c>
      <c r="T395">
        <v>357</v>
      </c>
      <c r="U395">
        <v>2410658</v>
      </c>
      <c r="V395">
        <v>21.78237</v>
      </c>
      <c r="W395">
        <v>-1</v>
      </c>
      <c r="Y395">
        <v>4.0000000000000002E-4</v>
      </c>
      <c r="Z395">
        <v>0.65</v>
      </c>
      <c r="AA395">
        <v>0.67</v>
      </c>
      <c r="AB395">
        <v>10</v>
      </c>
      <c r="AC395">
        <v>0.3</v>
      </c>
      <c r="AD395">
        <v>1.768</v>
      </c>
      <c r="AE395">
        <v>250</v>
      </c>
      <c r="AF395">
        <v>326.92</v>
      </c>
      <c r="AG395">
        <v>201.923076923076</v>
      </c>
      <c r="AH395">
        <v>60</v>
      </c>
      <c r="AI395">
        <v>511.92307599999998</v>
      </c>
      <c r="AJ395">
        <v>30.786169999999998</v>
      </c>
      <c r="AK395">
        <v>305</v>
      </c>
      <c r="AL395">
        <v>50</v>
      </c>
      <c r="AM395">
        <v>130</v>
      </c>
      <c r="AN395">
        <v>0</v>
      </c>
      <c r="AO395">
        <v>0</v>
      </c>
      <c r="AP395">
        <v>2258</v>
      </c>
      <c r="AQ395">
        <v>0.73986189999999996</v>
      </c>
      <c r="AR395">
        <v>178</v>
      </c>
      <c r="AS395">
        <v>1201953</v>
      </c>
      <c r="AT395">
        <v>15.33414</v>
      </c>
      <c r="AU395">
        <v>-1</v>
      </c>
    </row>
    <row r="396" spans="1:47" x14ac:dyDescent="0.3">
      <c r="A396">
        <v>4.0000000000000002E-4</v>
      </c>
      <c r="B396">
        <v>0.65</v>
      </c>
      <c r="C396">
        <v>0.67</v>
      </c>
      <c r="D396">
        <v>10</v>
      </c>
      <c r="E396">
        <v>0.3</v>
      </c>
      <c r="F396">
        <v>1.768</v>
      </c>
      <c r="G396">
        <v>250</v>
      </c>
      <c r="H396">
        <v>326.92</v>
      </c>
      <c r="I396">
        <v>201.923076923076</v>
      </c>
      <c r="J396">
        <v>70</v>
      </c>
      <c r="K396">
        <v>521.92307600000004</v>
      </c>
      <c r="L396">
        <v>30.30104</v>
      </c>
      <c r="M396">
        <v>305</v>
      </c>
      <c r="N396">
        <v>50</v>
      </c>
      <c r="O396">
        <v>130</v>
      </c>
      <c r="P396">
        <v>0</v>
      </c>
      <c r="Q396">
        <v>0</v>
      </c>
      <c r="R396">
        <v>703</v>
      </c>
      <c r="S396">
        <v>0.27310469999999998</v>
      </c>
      <c r="T396">
        <v>326</v>
      </c>
      <c r="U396">
        <v>5963573</v>
      </c>
      <c r="V396">
        <v>20.80414</v>
      </c>
      <c r="W396">
        <v>-1</v>
      </c>
      <c r="Y396">
        <v>4.0000000000000002E-4</v>
      </c>
      <c r="Z396">
        <v>0.65</v>
      </c>
      <c r="AA396">
        <v>0.67</v>
      </c>
      <c r="AB396">
        <v>10</v>
      </c>
      <c r="AC396">
        <v>0.3</v>
      </c>
      <c r="AD396">
        <v>1.768</v>
      </c>
      <c r="AE396">
        <v>250</v>
      </c>
      <c r="AF396">
        <v>326.92</v>
      </c>
      <c r="AG396">
        <v>201.923076923076</v>
      </c>
      <c r="AH396">
        <v>70</v>
      </c>
      <c r="AI396">
        <v>521.92307600000004</v>
      </c>
      <c r="AJ396">
        <v>30.30104</v>
      </c>
      <c r="AK396">
        <v>305</v>
      </c>
      <c r="AL396">
        <v>50</v>
      </c>
      <c r="AM396">
        <v>130</v>
      </c>
      <c r="AN396">
        <v>0</v>
      </c>
      <c r="AO396">
        <v>0</v>
      </c>
      <c r="AP396">
        <v>703</v>
      </c>
      <c r="AQ396">
        <v>0.27310469999999998</v>
      </c>
      <c r="AR396">
        <v>160</v>
      </c>
      <c r="AS396">
        <v>2926907</v>
      </c>
      <c r="AT396">
        <v>14.53374</v>
      </c>
      <c r="AU396">
        <v>-1</v>
      </c>
    </row>
    <row r="397" spans="1:47" x14ac:dyDescent="0.3">
      <c r="A397">
        <v>4.0000000000000002E-4</v>
      </c>
      <c r="B397">
        <v>0.65</v>
      </c>
      <c r="C397">
        <v>0.67</v>
      </c>
      <c r="D397">
        <v>10</v>
      </c>
      <c r="E397">
        <v>0.3</v>
      </c>
      <c r="F397">
        <v>1.768</v>
      </c>
      <c r="G397">
        <v>250</v>
      </c>
      <c r="H397">
        <v>326.92</v>
      </c>
      <c r="I397">
        <v>201.923076923076</v>
      </c>
      <c r="J397">
        <v>80</v>
      </c>
      <c r="K397">
        <v>531.92307600000004</v>
      </c>
      <c r="L397">
        <v>29.82957</v>
      </c>
      <c r="M397">
        <v>305</v>
      </c>
      <c r="N397">
        <v>50</v>
      </c>
      <c r="O397">
        <v>130</v>
      </c>
      <c r="P397">
        <v>0</v>
      </c>
      <c r="Q397">
        <v>0</v>
      </c>
      <c r="R397">
        <v>634</v>
      </c>
      <c r="S397">
        <v>0.2413671</v>
      </c>
      <c r="T397">
        <v>333</v>
      </c>
      <c r="U397">
        <v>6892619</v>
      </c>
      <c r="V397">
        <v>21.02882</v>
      </c>
      <c r="W397">
        <v>-1</v>
      </c>
      <c r="Y397">
        <v>4.0000000000000002E-4</v>
      </c>
      <c r="Z397">
        <v>0.65</v>
      </c>
      <c r="AA397">
        <v>0.67</v>
      </c>
      <c r="AB397">
        <v>10</v>
      </c>
      <c r="AC397">
        <v>0.3</v>
      </c>
      <c r="AD397">
        <v>1.768</v>
      </c>
      <c r="AE397">
        <v>250</v>
      </c>
      <c r="AF397">
        <v>326.92</v>
      </c>
      <c r="AG397">
        <v>201.923076923076</v>
      </c>
      <c r="AH397">
        <v>80</v>
      </c>
      <c r="AI397">
        <v>531.92307600000004</v>
      </c>
      <c r="AJ397">
        <v>29.82957</v>
      </c>
      <c r="AK397">
        <v>305</v>
      </c>
      <c r="AL397">
        <v>50</v>
      </c>
      <c r="AM397">
        <v>130</v>
      </c>
      <c r="AN397">
        <v>0</v>
      </c>
      <c r="AO397">
        <v>0</v>
      </c>
      <c r="AP397">
        <v>634</v>
      </c>
      <c r="AQ397">
        <v>0.2413671</v>
      </c>
      <c r="AR397">
        <v>155</v>
      </c>
      <c r="AS397">
        <v>3208276</v>
      </c>
      <c r="AT397">
        <v>14.30364</v>
      </c>
      <c r="AU397">
        <v>-1</v>
      </c>
    </row>
    <row r="398" spans="1:47" x14ac:dyDescent="0.3">
      <c r="A398">
        <v>4.0000000000000002E-4</v>
      </c>
      <c r="B398">
        <v>0.65</v>
      </c>
      <c r="C398">
        <v>0.67</v>
      </c>
      <c r="D398">
        <v>10</v>
      </c>
      <c r="E398">
        <v>0.3</v>
      </c>
      <c r="F398">
        <v>1.768</v>
      </c>
      <c r="G398">
        <v>250</v>
      </c>
      <c r="H398">
        <v>326.92</v>
      </c>
      <c r="I398">
        <v>201.923076923076</v>
      </c>
      <c r="J398">
        <v>90</v>
      </c>
      <c r="K398">
        <v>541.92307600000004</v>
      </c>
      <c r="L398">
        <v>29.371259999999999</v>
      </c>
      <c r="M398">
        <v>305</v>
      </c>
      <c r="N398">
        <v>50</v>
      </c>
      <c r="O398">
        <v>130</v>
      </c>
      <c r="P398">
        <v>0</v>
      </c>
      <c r="Q398">
        <v>0</v>
      </c>
      <c r="R398">
        <v>641</v>
      </c>
      <c r="S398">
        <v>0.2601581</v>
      </c>
      <c r="T398">
        <v>336</v>
      </c>
      <c r="U398">
        <v>6452382</v>
      </c>
      <c r="V398">
        <v>21.124420000000001</v>
      </c>
      <c r="W398">
        <v>-1</v>
      </c>
      <c r="Y398">
        <v>4.0000000000000002E-4</v>
      </c>
      <c r="Z398">
        <v>0.65</v>
      </c>
      <c r="AA398">
        <v>0.67</v>
      </c>
      <c r="AB398">
        <v>10</v>
      </c>
      <c r="AC398">
        <v>0.3</v>
      </c>
      <c r="AD398">
        <v>1.768</v>
      </c>
      <c r="AE398">
        <v>250</v>
      </c>
      <c r="AF398">
        <v>326.92</v>
      </c>
      <c r="AG398">
        <v>201.923076923076</v>
      </c>
      <c r="AH398">
        <v>90</v>
      </c>
      <c r="AI398">
        <v>541.92307600000004</v>
      </c>
      <c r="AJ398">
        <v>29.371259999999999</v>
      </c>
      <c r="AK398">
        <v>305</v>
      </c>
      <c r="AL398">
        <v>50</v>
      </c>
      <c r="AM398">
        <v>130</v>
      </c>
      <c r="AN398">
        <v>0</v>
      </c>
      <c r="AO398">
        <v>0</v>
      </c>
      <c r="AP398">
        <v>641</v>
      </c>
      <c r="AQ398">
        <v>0.2601581</v>
      </c>
      <c r="AR398">
        <v>145</v>
      </c>
      <c r="AS398">
        <v>2784510</v>
      </c>
      <c r="AT398">
        <v>13.83221</v>
      </c>
      <c r="AU398">
        <v>-1</v>
      </c>
    </row>
    <row r="399" spans="1:47" x14ac:dyDescent="0.3">
      <c r="A399">
        <v>4.0000000000000002E-4</v>
      </c>
      <c r="B399">
        <v>0.65</v>
      </c>
      <c r="C399">
        <v>0.67</v>
      </c>
      <c r="D399">
        <v>10</v>
      </c>
      <c r="E399">
        <v>0.3</v>
      </c>
      <c r="F399">
        <v>1.768</v>
      </c>
      <c r="G399">
        <v>250</v>
      </c>
      <c r="H399">
        <v>326.92</v>
      </c>
      <c r="I399">
        <v>201.923076923076</v>
      </c>
      <c r="J399">
        <v>100</v>
      </c>
      <c r="K399">
        <v>551.92307600000004</v>
      </c>
      <c r="L399">
        <v>28.925619999999999</v>
      </c>
      <c r="M399">
        <v>305</v>
      </c>
      <c r="N399">
        <v>50</v>
      </c>
      <c r="O399">
        <v>130</v>
      </c>
      <c r="P399">
        <v>0</v>
      </c>
      <c r="Q399">
        <v>0</v>
      </c>
      <c r="R399">
        <v>630</v>
      </c>
      <c r="S399">
        <v>0.30568699999999999</v>
      </c>
      <c r="T399">
        <v>327</v>
      </c>
      <c r="U399">
        <v>5344277</v>
      </c>
      <c r="V399">
        <v>20.836379999999998</v>
      </c>
      <c r="W399">
        <v>-1</v>
      </c>
      <c r="Y399">
        <v>4.0000000000000002E-4</v>
      </c>
      <c r="Z399">
        <v>0.65</v>
      </c>
      <c r="AA399">
        <v>0.67</v>
      </c>
      <c r="AB399">
        <v>10</v>
      </c>
      <c r="AC399">
        <v>0.3</v>
      </c>
      <c r="AD399">
        <v>1.768</v>
      </c>
      <c r="AE399">
        <v>250</v>
      </c>
      <c r="AF399">
        <v>326.92</v>
      </c>
      <c r="AG399">
        <v>201.923076923076</v>
      </c>
      <c r="AH399">
        <v>100</v>
      </c>
      <c r="AI399">
        <v>551.92307600000004</v>
      </c>
      <c r="AJ399">
        <v>28.925619999999999</v>
      </c>
      <c r="AK399">
        <v>305</v>
      </c>
      <c r="AL399">
        <v>50</v>
      </c>
      <c r="AM399">
        <v>130</v>
      </c>
      <c r="AN399">
        <v>0</v>
      </c>
      <c r="AO399">
        <v>0</v>
      </c>
      <c r="AP399">
        <v>630</v>
      </c>
      <c r="AQ399">
        <v>0.30568699999999999</v>
      </c>
      <c r="AR399">
        <v>141</v>
      </c>
      <c r="AS399">
        <v>2304413</v>
      </c>
      <c r="AT399">
        <v>13.63917</v>
      </c>
      <c r="AU399">
        <v>-1</v>
      </c>
    </row>
    <row r="400" spans="1:47" x14ac:dyDescent="0.3">
      <c r="A400">
        <v>4.0000000000000002E-4</v>
      </c>
      <c r="B400">
        <v>0.65</v>
      </c>
      <c r="C400">
        <v>0.67</v>
      </c>
      <c r="D400">
        <v>10</v>
      </c>
      <c r="E400">
        <v>0.3</v>
      </c>
      <c r="F400">
        <v>1.768</v>
      </c>
      <c r="G400">
        <v>250</v>
      </c>
      <c r="H400">
        <v>326.92</v>
      </c>
      <c r="I400">
        <v>201.923076923076</v>
      </c>
      <c r="J400">
        <v>0</v>
      </c>
      <c r="K400">
        <v>451.92307599999998</v>
      </c>
      <c r="L400">
        <v>34.015160000000002</v>
      </c>
      <c r="M400">
        <v>305</v>
      </c>
      <c r="N400">
        <v>50</v>
      </c>
      <c r="O400">
        <v>130</v>
      </c>
      <c r="P400">
        <v>0</v>
      </c>
      <c r="Q400">
        <v>0</v>
      </c>
      <c r="R400">
        <v>2651</v>
      </c>
      <c r="S400">
        <v>0.58813029999999999</v>
      </c>
      <c r="T400">
        <v>369</v>
      </c>
      <c r="U400">
        <v>3134520</v>
      </c>
      <c r="V400">
        <v>22.149989999999999</v>
      </c>
      <c r="W400">
        <v>-1</v>
      </c>
      <c r="Y400">
        <v>4.0000000000000002E-4</v>
      </c>
      <c r="Z400">
        <v>0.65</v>
      </c>
      <c r="AA400">
        <v>0.67</v>
      </c>
      <c r="AB400">
        <v>10</v>
      </c>
      <c r="AC400">
        <v>0.3</v>
      </c>
      <c r="AD400">
        <v>1.768</v>
      </c>
      <c r="AE400">
        <v>250</v>
      </c>
      <c r="AF400">
        <v>326.92</v>
      </c>
      <c r="AG400">
        <v>201.923076923076</v>
      </c>
      <c r="AH400">
        <v>0</v>
      </c>
      <c r="AI400">
        <v>451.92307599999998</v>
      </c>
      <c r="AJ400">
        <v>34.015160000000002</v>
      </c>
      <c r="AK400">
        <v>305</v>
      </c>
      <c r="AL400">
        <v>50</v>
      </c>
      <c r="AM400">
        <v>130</v>
      </c>
      <c r="AN400">
        <v>0</v>
      </c>
      <c r="AO400">
        <v>0</v>
      </c>
      <c r="AP400">
        <v>2651</v>
      </c>
      <c r="AQ400">
        <v>0.58813029999999999</v>
      </c>
      <c r="AR400">
        <v>237</v>
      </c>
      <c r="AS400">
        <v>2013228</v>
      </c>
      <c r="AT400">
        <v>17.711580000000001</v>
      </c>
      <c r="AU400">
        <v>-1</v>
      </c>
    </row>
    <row r="401" spans="1:47" x14ac:dyDescent="0.3">
      <c r="A401" t="s">
        <v>74</v>
      </c>
      <c r="B401" t="s">
        <v>74</v>
      </c>
      <c r="C401" t="s">
        <v>74</v>
      </c>
      <c r="D401" t="s">
        <v>74</v>
      </c>
      <c r="E401" t="s">
        <v>74</v>
      </c>
      <c r="F401" t="s">
        <v>74</v>
      </c>
      <c r="G401" t="s">
        <v>75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74</v>
      </c>
      <c r="N401">
        <v>150</v>
      </c>
      <c r="Y401" t="s">
        <v>74</v>
      </c>
      <c r="Z401" t="s">
        <v>74</v>
      </c>
      <c r="AA401" t="s">
        <v>74</v>
      </c>
      <c r="AB401" t="s">
        <v>74</v>
      </c>
      <c r="AC401" t="s">
        <v>74</v>
      </c>
      <c r="AD401" t="s">
        <v>74</v>
      </c>
      <c r="AE401" t="s">
        <v>75</v>
      </c>
      <c r="AF401" t="s">
        <v>74</v>
      </c>
      <c r="AG401" t="s">
        <v>74</v>
      </c>
      <c r="AH401" t="s">
        <v>74</v>
      </c>
      <c r="AI401" t="s">
        <v>74</v>
      </c>
      <c r="AJ401" t="s">
        <v>74</v>
      </c>
      <c r="AK401" t="s">
        <v>74</v>
      </c>
      <c r="AL401">
        <v>150</v>
      </c>
    </row>
    <row r="402" spans="1:47" x14ac:dyDescent="0.3">
      <c r="A402">
        <v>4.0000000000000002E-4</v>
      </c>
      <c r="B402">
        <v>0.65</v>
      </c>
      <c r="C402">
        <v>0.67</v>
      </c>
      <c r="D402">
        <v>10</v>
      </c>
      <c r="E402">
        <v>0.3</v>
      </c>
      <c r="F402">
        <v>1.768</v>
      </c>
      <c r="G402">
        <v>250</v>
      </c>
      <c r="H402">
        <v>326.92</v>
      </c>
      <c r="I402">
        <v>201.923076923076</v>
      </c>
      <c r="J402">
        <v>0</v>
      </c>
      <c r="K402">
        <v>451.92307599999998</v>
      </c>
      <c r="L402">
        <v>35.721760000000003</v>
      </c>
      <c r="M402">
        <v>325</v>
      </c>
      <c r="N402">
        <v>50</v>
      </c>
      <c r="O402">
        <v>150</v>
      </c>
      <c r="P402">
        <v>0</v>
      </c>
      <c r="Q402">
        <v>0</v>
      </c>
      <c r="R402">
        <v>2065</v>
      </c>
      <c r="S402">
        <v>0.19941500000000001</v>
      </c>
      <c r="T402">
        <v>373</v>
      </c>
      <c r="U402">
        <v>9344781</v>
      </c>
      <c r="V402">
        <v>22.271249999999998</v>
      </c>
      <c r="W402">
        <v>-1</v>
      </c>
      <c r="Y402">
        <v>4.0000000000000002E-4</v>
      </c>
      <c r="Z402">
        <v>0.65</v>
      </c>
      <c r="AA402">
        <v>0.67</v>
      </c>
      <c r="AB402">
        <v>10</v>
      </c>
      <c r="AC402">
        <v>0.3</v>
      </c>
      <c r="AD402">
        <v>1.768</v>
      </c>
      <c r="AE402">
        <v>250</v>
      </c>
      <c r="AF402">
        <v>326.92</v>
      </c>
      <c r="AG402">
        <v>201.923076923076</v>
      </c>
      <c r="AH402">
        <v>0</v>
      </c>
      <c r="AI402">
        <v>451.92307599999998</v>
      </c>
      <c r="AJ402">
        <v>35.721760000000003</v>
      </c>
      <c r="AK402">
        <v>325</v>
      </c>
      <c r="AL402">
        <v>50</v>
      </c>
      <c r="AM402">
        <v>150</v>
      </c>
      <c r="AN402">
        <v>0</v>
      </c>
      <c r="AO402">
        <v>0</v>
      </c>
      <c r="AP402">
        <v>2065</v>
      </c>
      <c r="AQ402">
        <v>0.19941500000000001</v>
      </c>
      <c r="AR402">
        <v>290</v>
      </c>
      <c r="AS402">
        <v>7265380</v>
      </c>
      <c r="AT402">
        <v>19.60981</v>
      </c>
      <c r="AU402">
        <v>-1</v>
      </c>
    </row>
    <row r="403" spans="1:47" x14ac:dyDescent="0.3">
      <c r="A403">
        <v>4.0000000000000002E-4</v>
      </c>
      <c r="B403">
        <v>0.65</v>
      </c>
      <c r="C403">
        <v>0.67</v>
      </c>
      <c r="D403">
        <v>10</v>
      </c>
      <c r="E403">
        <v>0.3</v>
      </c>
      <c r="F403">
        <v>1.768</v>
      </c>
      <c r="G403">
        <v>250</v>
      </c>
      <c r="H403">
        <v>326.92</v>
      </c>
      <c r="I403">
        <v>201.923076923076</v>
      </c>
      <c r="J403">
        <v>10</v>
      </c>
      <c r="K403">
        <v>461.92307599999998</v>
      </c>
      <c r="L403">
        <v>35.129460000000002</v>
      </c>
      <c r="M403">
        <v>325</v>
      </c>
      <c r="N403">
        <v>50</v>
      </c>
      <c r="O403">
        <v>150</v>
      </c>
      <c r="P403">
        <v>0</v>
      </c>
      <c r="Q403">
        <v>0</v>
      </c>
      <c r="R403">
        <v>1957</v>
      </c>
      <c r="S403">
        <v>0.1804569</v>
      </c>
      <c r="T403">
        <v>336</v>
      </c>
      <c r="U403">
        <v>9302163</v>
      </c>
      <c r="V403">
        <v>21.124420000000001</v>
      </c>
      <c r="W403">
        <v>-1</v>
      </c>
      <c r="Y403">
        <v>4.0000000000000002E-4</v>
      </c>
      <c r="Z403">
        <v>0.65</v>
      </c>
      <c r="AA403">
        <v>0.67</v>
      </c>
      <c r="AB403">
        <v>10</v>
      </c>
      <c r="AC403">
        <v>0.3</v>
      </c>
      <c r="AD403">
        <v>1.768</v>
      </c>
      <c r="AE403">
        <v>250</v>
      </c>
      <c r="AF403">
        <v>326.92</v>
      </c>
      <c r="AG403">
        <v>201.923076923076</v>
      </c>
      <c r="AH403">
        <v>10</v>
      </c>
      <c r="AI403">
        <v>461.92307599999998</v>
      </c>
      <c r="AJ403">
        <v>35.129460000000002</v>
      </c>
      <c r="AK403">
        <v>325</v>
      </c>
      <c r="AL403">
        <v>50</v>
      </c>
      <c r="AM403">
        <v>150</v>
      </c>
      <c r="AN403">
        <v>0</v>
      </c>
      <c r="AO403">
        <v>0</v>
      </c>
      <c r="AP403">
        <v>1957</v>
      </c>
      <c r="AQ403">
        <v>0.1804569</v>
      </c>
      <c r="AR403">
        <v>263</v>
      </c>
      <c r="AS403">
        <v>7281157</v>
      </c>
      <c r="AT403">
        <v>18.666060000000002</v>
      </c>
      <c r="AU403">
        <v>-1</v>
      </c>
    </row>
    <row r="404" spans="1:47" x14ac:dyDescent="0.3">
      <c r="A404">
        <v>4.0000000000000002E-4</v>
      </c>
      <c r="B404">
        <v>0.65</v>
      </c>
      <c r="C404">
        <v>0.67</v>
      </c>
      <c r="D404">
        <v>10</v>
      </c>
      <c r="E404">
        <v>0.3</v>
      </c>
      <c r="F404">
        <v>1.768</v>
      </c>
      <c r="G404">
        <v>250</v>
      </c>
      <c r="H404">
        <v>326.92</v>
      </c>
      <c r="I404">
        <v>201.923076923076</v>
      </c>
      <c r="J404">
        <v>20</v>
      </c>
      <c r="K404">
        <v>471.92307599999998</v>
      </c>
      <c r="L404">
        <v>34.554070000000003</v>
      </c>
      <c r="M404">
        <v>325</v>
      </c>
      <c r="N404">
        <v>50</v>
      </c>
      <c r="O404">
        <v>150</v>
      </c>
      <c r="P404">
        <v>0</v>
      </c>
      <c r="Q404">
        <v>0</v>
      </c>
      <c r="R404">
        <v>2050</v>
      </c>
      <c r="S404">
        <v>0.21005960000000001</v>
      </c>
      <c r="T404">
        <v>330</v>
      </c>
      <c r="U404">
        <v>7848552</v>
      </c>
      <c r="V404">
        <v>20.93281</v>
      </c>
      <c r="W404">
        <v>-1</v>
      </c>
      <c r="Y404">
        <v>4.0000000000000002E-4</v>
      </c>
      <c r="Z404">
        <v>0.65</v>
      </c>
      <c r="AA404">
        <v>0.67</v>
      </c>
      <c r="AB404">
        <v>10</v>
      </c>
      <c r="AC404">
        <v>0.3</v>
      </c>
      <c r="AD404">
        <v>1.768</v>
      </c>
      <c r="AE404">
        <v>250</v>
      </c>
      <c r="AF404">
        <v>326.92</v>
      </c>
      <c r="AG404">
        <v>201.923076923076</v>
      </c>
      <c r="AH404">
        <v>20</v>
      </c>
      <c r="AI404">
        <v>471.92307599999998</v>
      </c>
      <c r="AJ404">
        <v>34.554070000000003</v>
      </c>
      <c r="AK404">
        <v>325</v>
      </c>
      <c r="AL404">
        <v>50</v>
      </c>
      <c r="AM404">
        <v>150</v>
      </c>
      <c r="AN404">
        <v>0</v>
      </c>
      <c r="AO404">
        <v>0</v>
      </c>
      <c r="AP404">
        <v>2050</v>
      </c>
      <c r="AQ404">
        <v>0.21005960000000001</v>
      </c>
      <c r="AR404">
        <v>258</v>
      </c>
      <c r="AS404">
        <v>6136140</v>
      </c>
      <c r="AT404">
        <v>18.4862</v>
      </c>
      <c r="AU404">
        <v>-1</v>
      </c>
    </row>
    <row r="405" spans="1:47" x14ac:dyDescent="0.3">
      <c r="A405">
        <v>4.0000000000000002E-4</v>
      </c>
      <c r="B405">
        <v>0.65</v>
      </c>
      <c r="C405">
        <v>0.67</v>
      </c>
      <c r="D405">
        <v>10</v>
      </c>
      <c r="E405">
        <v>0.3</v>
      </c>
      <c r="F405">
        <v>1.768</v>
      </c>
      <c r="G405">
        <v>250</v>
      </c>
      <c r="H405">
        <v>326.92</v>
      </c>
      <c r="I405">
        <v>201.923076923076</v>
      </c>
      <c r="J405">
        <v>30</v>
      </c>
      <c r="K405">
        <v>481.92307599999998</v>
      </c>
      <c r="L405">
        <v>33.994990000000001</v>
      </c>
      <c r="M405">
        <v>325</v>
      </c>
      <c r="N405">
        <v>50</v>
      </c>
      <c r="O405">
        <v>150</v>
      </c>
      <c r="P405">
        <v>0</v>
      </c>
      <c r="Q405">
        <v>0</v>
      </c>
      <c r="R405">
        <v>2041</v>
      </c>
      <c r="S405">
        <v>0.22711010000000001</v>
      </c>
      <c r="T405">
        <v>336</v>
      </c>
      <c r="U405">
        <v>7391302</v>
      </c>
      <c r="V405">
        <v>21.124420000000001</v>
      </c>
      <c r="W405">
        <v>-1</v>
      </c>
      <c r="Y405">
        <v>4.0000000000000002E-4</v>
      </c>
      <c r="Z405">
        <v>0.65</v>
      </c>
      <c r="AA405">
        <v>0.67</v>
      </c>
      <c r="AB405">
        <v>10</v>
      </c>
      <c r="AC405">
        <v>0.3</v>
      </c>
      <c r="AD405">
        <v>1.768</v>
      </c>
      <c r="AE405">
        <v>250</v>
      </c>
      <c r="AF405">
        <v>326.92</v>
      </c>
      <c r="AG405">
        <v>201.923076923076</v>
      </c>
      <c r="AH405">
        <v>30</v>
      </c>
      <c r="AI405">
        <v>481.92307599999998</v>
      </c>
      <c r="AJ405">
        <v>33.994990000000001</v>
      </c>
      <c r="AK405">
        <v>325</v>
      </c>
      <c r="AL405">
        <v>50</v>
      </c>
      <c r="AM405">
        <v>150</v>
      </c>
      <c r="AN405">
        <v>0</v>
      </c>
      <c r="AO405">
        <v>0</v>
      </c>
      <c r="AP405">
        <v>2041</v>
      </c>
      <c r="AQ405">
        <v>0.22711010000000001</v>
      </c>
      <c r="AR405">
        <v>259</v>
      </c>
      <c r="AS405">
        <v>5697462</v>
      </c>
      <c r="AT405">
        <v>18.522310000000001</v>
      </c>
      <c r="AU405">
        <v>-1</v>
      </c>
    </row>
    <row r="406" spans="1:47" x14ac:dyDescent="0.3">
      <c r="A406">
        <v>4.0000000000000002E-4</v>
      </c>
      <c r="B406">
        <v>0.65</v>
      </c>
      <c r="C406">
        <v>0.67</v>
      </c>
      <c r="D406">
        <v>10</v>
      </c>
      <c r="E406">
        <v>0.3</v>
      </c>
      <c r="F406">
        <v>1.768</v>
      </c>
      <c r="G406">
        <v>250</v>
      </c>
      <c r="H406">
        <v>326.92</v>
      </c>
      <c r="I406">
        <v>201.923076923076</v>
      </c>
      <c r="J406">
        <v>40</v>
      </c>
      <c r="K406">
        <v>491.92307599999998</v>
      </c>
      <c r="L406">
        <v>33.451630000000002</v>
      </c>
      <c r="M406">
        <v>325</v>
      </c>
      <c r="N406">
        <v>50</v>
      </c>
      <c r="O406">
        <v>150</v>
      </c>
      <c r="P406">
        <v>0</v>
      </c>
      <c r="Q406">
        <v>0</v>
      </c>
      <c r="R406">
        <v>1991</v>
      </c>
      <c r="S406">
        <v>0.238734</v>
      </c>
      <c r="T406">
        <v>388</v>
      </c>
      <c r="U406">
        <v>8119618</v>
      </c>
      <c r="V406">
        <v>22.720490000000002</v>
      </c>
      <c r="W406">
        <v>-1</v>
      </c>
      <c r="Y406">
        <v>4.0000000000000002E-4</v>
      </c>
      <c r="Z406">
        <v>0.65</v>
      </c>
      <c r="AA406">
        <v>0.67</v>
      </c>
      <c r="AB406">
        <v>10</v>
      </c>
      <c r="AC406">
        <v>0.3</v>
      </c>
      <c r="AD406">
        <v>1.768</v>
      </c>
      <c r="AE406">
        <v>250</v>
      </c>
      <c r="AF406">
        <v>326.92</v>
      </c>
      <c r="AG406">
        <v>201.923076923076</v>
      </c>
      <c r="AH406">
        <v>40</v>
      </c>
      <c r="AI406">
        <v>491.92307599999998</v>
      </c>
      <c r="AJ406">
        <v>33.451630000000002</v>
      </c>
      <c r="AK406">
        <v>325</v>
      </c>
      <c r="AL406">
        <v>50</v>
      </c>
      <c r="AM406">
        <v>150</v>
      </c>
      <c r="AN406">
        <v>0</v>
      </c>
      <c r="AO406">
        <v>0</v>
      </c>
      <c r="AP406">
        <v>1991</v>
      </c>
      <c r="AQ406">
        <v>0.238734</v>
      </c>
      <c r="AR406">
        <v>248</v>
      </c>
      <c r="AS406">
        <v>5189859</v>
      </c>
      <c r="AT406">
        <v>18.12133</v>
      </c>
      <c r="AU406">
        <v>-1</v>
      </c>
    </row>
    <row r="407" spans="1:47" x14ac:dyDescent="0.3">
      <c r="A407">
        <v>4.0000000000000002E-4</v>
      </c>
      <c r="B407">
        <v>0.65</v>
      </c>
      <c r="C407">
        <v>0.67</v>
      </c>
      <c r="D407">
        <v>10</v>
      </c>
      <c r="E407">
        <v>0.3</v>
      </c>
      <c r="F407">
        <v>1.768</v>
      </c>
      <c r="G407">
        <v>250</v>
      </c>
      <c r="H407">
        <v>326.92</v>
      </c>
      <c r="I407">
        <v>201.923076923076</v>
      </c>
      <c r="J407">
        <v>50</v>
      </c>
      <c r="K407">
        <v>501.92307599999998</v>
      </c>
      <c r="L407">
        <v>32.923439999999999</v>
      </c>
      <c r="M407">
        <v>325</v>
      </c>
      <c r="N407">
        <v>50</v>
      </c>
      <c r="O407">
        <v>150</v>
      </c>
      <c r="P407">
        <v>0</v>
      </c>
      <c r="Q407">
        <v>0</v>
      </c>
      <c r="R407">
        <v>1916</v>
      </c>
      <c r="S407">
        <v>0.23652629999999999</v>
      </c>
      <c r="T407">
        <v>385</v>
      </c>
      <c r="U407">
        <v>8132038</v>
      </c>
      <c r="V407">
        <v>22.631319999999999</v>
      </c>
      <c r="W407">
        <v>-1</v>
      </c>
      <c r="Y407">
        <v>4.0000000000000002E-4</v>
      </c>
      <c r="Z407">
        <v>0.65</v>
      </c>
      <c r="AA407">
        <v>0.67</v>
      </c>
      <c r="AB407">
        <v>10</v>
      </c>
      <c r="AC407">
        <v>0.3</v>
      </c>
      <c r="AD407">
        <v>1.768</v>
      </c>
      <c r="AE407">
        <v>250</v>
      </c>
      <c r="AF407">
        <v>326.92</v>
      </c>
      <c r="AG407">
        <v>201.923076923076</v>
      </c>
      <c r="AH407">
        <v>50</v>
      </c>
      <c r="AI407">
        <v>501.92307599999998</v>
      </c>
      <c r="AJ407">
        <v>32.923439999999999</v>
      </c>
      <c r="AK407">
        <v>325</v>
      </c>
      <c r="AL407">
        <v>50</v>
      </c>
      <c r="AM407">
        <v>150</v>
      </c>
      <c r="AN407">
        <v>0</v>
      </c>
      <c r="AO407">
        <v>0</v>
      </c>
      <c r="AP407">
        <v>1916</v>
      </c>
      <c r="AQ407">
        <v>0.23652629999999999</v>
      </c>
      <c r="AR407">
        <v>240</v>
      </c>
      <c r="AS407">
        <v>5069323</v>
      </c>
      <c r="AT407">
        <v>17.82423</v>
      </c>
      <c r="AU407">
        <v>-1</v>
      </c>
    </row>
    <row r="408" spans="1:47" x14ac:dyDescent="0.3">
      <c r="A408">
        <v>4.0000000000000002E-4</v>
      </c>
      <c r="B408">
        <v>0.65</v>
      </c>
      <c r="C408">
        <v>0.67</v>
      </c>
      <c r="D408">
        <v>10</v>
      </c>
      <c r="E408">
        <v>0.3</v>
      </c>
      <c r="F408">
        <v>1.768</v>
      </c>
      <c r="G408">
        <v>250</v>
      </c>
      <c r="H408">
        <v>326.92</v>
      </c>
      <c r="I408">
        <v>201.923076923076</v>
      </c>
      <c r="J408">
        <v>60</v>
      </c>
      <c r="K408">
        <v>511.92307599999998</v>
      </c>
      <c r="L408">
        <v>32.409869999999998</v>
      </c>
      <c r="M408">
        <v>325</v>
      </c>
      <c r="N408">
        <v>50</v>
      </c>
      <c r="O408">
        <v>150</v>
      </c>
      <c r="P408">
        <v>0</v>
      </c>
      <c r="Q408">
        <v>0</v>
      </c>
      <c r="R408">
        <v>1884</v>
      </c>
      <c r="S408">
        <v>0.27266820000000003</v>
      </c>
      <c r="T408">
        <v>394</v>
      </c>
      <c r="U408">
        <v>7219047</v>
      </c>
      <c r="V408">
        <v>22.897849999999998</v>
      </c>
      <c r="W408">
        <v>-1</v>
      </c>
      <c r="Y408">
        <v>4.0000000000000002E-4</v>
      </c>
      <c r="Z408">
        <v>0.65</v>
      </c>
      <c r="AA408">
        <v>0.67</v>
      </c>
      <c r="AB408">
        <v>10</v>
      </c>
      <c r="AC408">
        <v>0.3</v>
      </c>
      <c r="AD408">
        <v>1.768</v>
      </c>
      <c r="AE408">
        <v>250</v>
      </c>
      <c r="AF408">
        <v>326.92</v>
      </c>
      <c r="AG408">
        <v>201.923076923076</v>
      </c>
      <c r="AH408">
        <v>60</v>
      </c>
      <c r="AI408">
        <v>511.92307599999998</v>
      </c>
      <c r="AJ408">
        <v>32.409869999999998</v>
      </c>
      <c r="AK408">
        <v>325</v>
      </c>
      <c r="AL408">
        <v>50</v>
      </c>
      <c r="AM408">
        <v>150</v>
      </c>
      <c r="AN408">
        <v>0</v>
      </c>
      <c r="AO408">
        <v>0</v>
      </c>
      <c r="AP408">
        <v>1884</v>
      </c>
      <c r="AQ408">
        <v>0.27266820000000003</v>
      </c>
      <c r="AR408">
        <v>236</v>
      </c>
      <c r="AS408">
        <v>4324099</v>
      </c>
      <c r="AT408">
        <v>17.673870000000001</v>
      </c>
      <c r="AU408">
        <v>-1</v>
      </c>
    </row>
    <row r="409" spans="1:47" x14ac:dyDescent="0.3">
      <c r="A409">
        <v>4.0000000000000002E-4</v>
      </c>
      <c r="B409">
        <v>0.65</v>
      </c>
      <c r="C409">
        <v>0.67</v>
      </c>
      <c r="D409">
        <v>10</v>
      </c>
      <c r="E409">
        <v>0.3</v>
      </c>
      <c r="F409">
        <v>1.768</v>
      </c>
      <c r="G409">
        <v>250</v>
      </c>
      <c r="H409">
        <v>326.92</v>
      </c>
      <c r="I409">
        <v>201.923076923076</v>
      </c>
      <c r="J409">
        <v>70</v>
      </c>
      <c r="K409">
        <v>521.92307600000004</v>
      </c>
      <c r="L409">
        <v>31.910399999999999</v>
      </c>
      <c r="M409">
        <v>325</v>
      </c>
      <c r="N409">
        <v>50</v>
      </c>
      <c r="O409">
        <v>150</v>
      </c>
      <c r="P409">
        <v>0</v>
      </c>
      <c r="Q409">
        <v>0</v>
      </c>
      <c r="R409">
        <v>535</v>
      </c>
      <c r="S409">
        <v>8.9978059999999999E-2</v>
      </c>
      <c r="T409">
        <v>327</v>
      </c>
      <c r="U409">
        <v>18156380</v>
      </c>
      <c r="V409">
        <v>20.836379999999998</v>
      </c>
      <c r="W409">
        <v>-1</v>
      </c>
      <c r="Y409">
        <v>4.0000000000000002E-4</v>
      </c>
      <c r="Z409">
        <v>0.65</v>
      </c>
      <c r="AA409">
        <v>0.67</v>
      </c>
      <c r="AB409">
        <v>10</v>
      </c>
      <c r="AC409">
        <v>0.3</v>
      </c>
      <c r="AD409">
        <v>1.768</v>
      </c>
      <c r="AE409">
        <v>250</v>
      </c>
      <c r="AF409">
        <v>326.92</v>
      </c>
      <c r="AG409">
        <v>201.923076923076</v>
      </c>
      <c r="AH409">
        <v>70</v>
      </c>
      <c r="AI409">
        <v>521.92307600000004</v>
      </c>
      <c r="AJ409">
        <v>31.910399999999999</v>
      </c>
      <c r="AK409">
        <v>325</v>
      </c>
      <c r="AL409">
        <v>50</v>
      </c>
      <c r="AM409">
        <v>150</v>
      </c>
      <c r="AN409">
        <v>0</v>
      </c>
      <c r="AO409">
        <v>0</v>
      </c>
      <c r="AP409">
        <v>535</v>
      </c>
      <c r="AQ409">
        <v>8.9978059999999999E-2</v>
      </c>
      <c r="AR409">
        <v>212</v>
      </c>
      <c r="AS409">
        <v>11771110</v>
      </c>
      <c r="AT409">
        <v>16.744299999999999</v>
      </c>
      <c r="AU409">
        <v>-1</v>
      </c>
    </row>
    <row r="410" spans="1:47" x14ac:dyDescent="0.3">
      <c r="A410">
        <v>4.0000000000000002E-4</v>
      </c>
      <c r="B410">
        <v>0.65</v>
      </c>
      <c r="C410">
        <v>0.67</v>
      </c>
      <c r="D410">
        <v>10</v>
      </c>
      <c r="E410">
        <v>0.3</v>
      </c>
      <c r="F410">
        <v>1.768</v>
      </c>
      <c r="G410">
        <v>250</v>
      </c>
      <c r="H410">
        <v>326.92</v>
      </c>
      <c r="I410">
        <v>201.923076923076</v>
      </c>
      <c r="J410">
        <v>80</v>
      </c>
      <c r="K410">
        <v>531.92307600000004</v>
      </c>
      <c r="L410">
        <v>31.424530000000001</v>
      </c>
      <c r="M410">
        <v>325</v>
      </c>
      <c r="N410">
        <v>50</v>
      </c>
      <c r="O410">
        <v>150</v>
      </c>
      <c r="P410">
        <v>0</v>
      </c>
      <c r="Q410">
        <v>0</v>
      </c>
      <c r="R410">
        <v>500</v>
      </c>
      <c r="S410">
        <v>9.0883829999999999E-2</v>
      </c>
      <c r="T410">
        <v>345</v>
      </c>
      <c r="U410">
        <v>18964900</v>
      </c>
      <c r="V410">
        <v>21.408760000000001</v>
      </c>
      <c r="W410">
        <v>-1</v>
      </c>
      <c r="Y410">
        <v>4.0000000000000002E-4</v>
      </c>
      <c r="Z410">
        <v>0.65</v>
      </c>
      <c r="AA410">
        <v>0.67</v>
      </c>
      <c r="AB410">
        <v>10</v>
      </c>
      <c r="AC410">
        <v>0.3</v>
      </c>
      <c r="AD410">
        <v>1.768</v>
      </c>
      <c r="AE410">
        <v>250</v>
      </c>
      <c r="AF410">
        <v>326.92</v>
      </c>
      <c r="AG410">
        <v>201.923076923076</v>
      </c>
      <c r="AH410">
        <v>80</v>
      </c>
      <c r="AI410">
        <v>531.92307600000004</v>
      </c>
      <c r="AJ410">
        <v>31.424530000000001</v>
      </c>
      <c r="AK410">
        <v>325</v>
      </c>
      <c r="AL410">
        <v>50</v>
      </c>
      <c r="AM410">
        <v>150</v>
      </c>
      <c r="AN410">
        <v>0</v>
      </c>
      <c r="AO410">
        <v>0</v>
      </c>
      <c r="AP410">
        <v>500</v>
      </c>
      <c r="AQ410">
        <v>9.0883829999999999E-2</v>
      </c>
      <c r="AR410">
        <v>214</v>
      </c>
      <c r="AS410">
        <v>11763740</v>
      </c>
      <c r="AT410">
        <v>16.82367</v>
      </c>
      <c r="AU410">
        <v>-1</v>
      </c>
    </row>
    <row r="411" spans="1:47" x14ac:dyDescent="0.3">
      <c r="A411">
        <v>4.0000000000000002E-4</v>
      </c>
      <c r="B411">
        <v>0.65</v>
      </c>
      <c r="C411">
        <v>0.67</v>
      </c>
      <c r="D411">
        <v>10</v>
      </c>
      <c r="E411">
        <v>0.3</v>
      </c>
      <c r="F411">
        <v>1.768</v>
      </c>
      <c r="G411">
        <v>250</v>
      </c>
      <c r="H411">
        <v>326.92</v>
      </c>
      <c r="I411">
        <v>201.923076923076</v>
      </c>
      <c r="J411">
        <v>90</v>
      </c>
      <c r="K411">
        <v>541.92307600000004</v>
      </c>
      <c r="L411">
        <v>30.951789999999999</v>
      </c>
      <c r="M411">
        <v>325</v>
      </c>
      <c r="N411">
        <v>50</v>
      </c>
      <c r="O411">
        <v>150</v>
      </c>
      <c r="P411">
        <v>0</v>
      </c>
      <c r="Q411">
        <v>0</v>
      </c>
      <c r="R411">
        <v>535</v>
      </c>
      <c r="S411">
        <v>9.3655950000000002E-2</v>
      </c>
      <c r="T411">
        <v>323</v>
      </c>
      <c r="U411">
        <v>17230000</v>
      </c>
      <c r="V411">
        <v>20.707129999999999</v>
      </c>
      <c r="W411">
        <v>-1</v>
      </c>
      <c r="Y411">
        <v>4.0000000000000002E-4</v>
      </c>
      <c r="Z411">
        <v>0.65</v>
      </c>
      <c r="AA411">
        <v>0.67</v>
      </c>
      <c r="AB411">
        <v>10</v>
      </c>
      <c r="AC411">
        <v>0.3</v>
      </c>
      <c r="AD411">
        <v>1.768</v>
      </c>
      <c r="AE411">
        <v>250</v>
      </c>
      <c r="AF411">
        <v>326.92</v>
      </c>
      <c r="AG411">
        <v>201.923076923076</v>
      </c>
      <c r="AH411">
        <v>90</v>
      </c>
      <c r="AI411">
        <v>541.92307600000004</v>
      </c>
      <c r="AJ411">
        <v>30.951789999999999</v>
      </c>
      <c r="AK411">
        <v>325</v>
      </c>
      <c r="AL411">
        <v>50</v>
      </c>
      <c r="AM411">
        <v>150</v>
      </c>
      <c r="AN411">
        <v>0</v>
      </c>
      <c r="AO411">
        <v>0</v>
      </c>
      <c r="AP411">
        <v>535</v>
      </c>
      <c r="AQ411">
        <v>9.3655950000000002E-2</v>
      </c>
      <c r="AR411">
        <v>190</v>
      </c>
      <c r="AS411">
        <v>10135290</v>
      </c>
      <c r="AT411">
        <v>15.845800000000001</v>
      </c>
      <c r="AU411">
        <v>-1</v>
      </c>
    </row>
    <row r="412" spans="1:47" x14ac:dyDescent="0.3">
      <c r="A412">
        <v>4.0000000000000002E-4</v>
      </c>
      <c r="B412">
        <v>0.65</v>
      </c>
      <c r="C412">
        <v>0.67</v>
      </c>
      <c r="D412">
        <v>10</v>
      </c>
      <c r="E412">
        <v>0.3</v>
      </c>
      <c r="F412">
        <v>1.768</v>
      </c>
      <c r="G412">
        <v>250</v>
      </c>
      <c r="H412">
        <v>326.92</v>
      </c>
      <c r="I412">
        <v>201.923076923076</v>
      </c>
      <c r="J412">
        <v>100</v>
      </c>
      <c r="K412">
        <v>551.92307600000004</v>
      </c>
      <c r="L412">
        <v>30.491710000000001</v>
      </c>
      <c r="M412">
        <v>325</v>
      </c>
      <c r="N412">
        <v>50</v>
      </c>
      <c r="O412">
        <v>150</v>
      </c>
      <c r="P412">
        <v>0</v>
      </c>
      <c r="Q412">
        <v>0</v>
      </c>
      <c r="R412">
        <v>420</v>
      </c>
      <c r="S412">
        <v>7.6110639999999993E-2</v>
      </c>
      <c r="T412">
        <v>344</v>
      </c>
      <c r="U412">
        <v>22580380</v>
      </c>
      <c r="V412">
        <v>21.37734</v>
      </c>
      <c r="W412">
        <v>-1</v>
      </c>
      <c r="Y412">
        <v>4.0000000000000002E-4</v>
      </c>
      <c r="Z412">
        <v>0.65</v>
      </c>
      <c r="AA412">
        <v>0.67</v>
      </c>
      <c r="AB412">
        <v>10</v>
      </c>
      <c r="AC412">
        <v>0.3</v>
      </c>
      <c r="AD412">
        <v>1.768</v>
      </c>
      <c r="AE412">
        <v>250</v>
      </c>
      <c r="AF412">
        <v>326.92</v>
      </c>
      <c r="AG412">
        <v>201.923076923076</v>
      </c>
      <c r="AH412">
        <v>100</v>
      </c>
      <c r="AI412">
        <v>551.92307600000004</v>
      </c>
      <c r="AJ412">
        <v>30.491710000000001</v>
      </c>
      <c r="AK412">
        <v>325</v>
      </c>
      <c r="AL412">
        <v>50</v>
      </c>
      <c r="AM412">
        <v>150</v>
      </c>
      <c r="AN412">
        <v>0</v>
      </c>
      <c r="AO412">
        <v>0</v>
      </c>
      <c r="AP412">
        <v>420</v>
      </c>
      <c r="AQ412">
        <v>7.6110639999999993E-2</v>
      </c>
      <c r="AR412">
        <v>198</v>
      </c>
      <c r="AS412">
        <v>12996850</v>
      </c>
      <c r="AT412">
        <v>16.178149999999999</v>
      </c>
      <c r="AU412">
        <v>-1</v>
      </c>
    </row>
    <row r="413" spans="1:47" x14ac:dyDescent="0.3">
      <c r="A413">
        <v>4.0000000000000002E-4</v>
      </c>
      <c r="B413">
        <v>0.65</v>
      </c>
      <c r="C413">
        <v>0.67</v>
      </c>
      <c r="D413">
        <v>10</v>
      </c>
      <c r="E413">
        <v>0.3</v>
      </c>
      <c r="F413">
        <v>1.768</v>
      </c>
      <c r="G413">
        <v>250</v>
      </c>
      <c r="H413">
        <v>326.92</v>
      </c>
      <c r="I413">
        <v>201.923076923076</v>
      </c>
      <c r="J413">
        <v>0</v>
      </c>
      <c r="K413">
        <v>451.92307599999998</v>
      </c>
      <c r="L413">
        <v>35.721760000000003</v>
      </c>
      <c r="M413">
        <v>325</v>
      </c>
      <c r="N413">
        <v>50</v>
      </c>
      <c r="O413">
        <v>150</v>
      </c>
      <c r="P413">
        <v>0</v>
      </c>
      <c r="Q413">
        <v>0</v>
      </c>
      <c r="R413">
        <v>2065</v>
      </c>
      <c r="S413">
        <v>0.19941500000000001</v>
      </c>
      <c r="T413">
        <v>373</v>
      </c>
      <c r="U413">
        <v>9344781</v>
      </c>
      <c r="V413">
        <v>22.271249999999998</v>
      </c>
      <c r="W413">
        <v>-1</v>
      </c>
      <c r="Y413">
        <v>4.0000000000000002E-4</v>
      </c>
      <c r="Z413">
        <v>0.65</v>
      </c>
      <c r="AA413">
        <v>0.67</v>
      </c>
      <c r="AB413">
        <v>10</v>
      </c>
      <c r="AC413">
        <v>0.3</v>
      </c>
      <c r="AD413">
        <v>1.768</v>
      </c>
      <c r="AE413">
        <v>250</v>
      </c>
      <c r="AF413">
        <v>326.92</v>
      </c>
      <c r="AG413">
        <v>201.923076923076</v>
      </c>
      <c r="AH413">
        <v>0</v>
      </c>
      <c r="AI413">
        <v>451.92307599999998</v>
      </c>
      <c r="AJ413">
        <v>35.721760000000003</v>
      </c>
      <c r="AK413">
        <v>325</v>
      </c>
      <c r="AL413">
        <v>50</v>
      </c>
      <c r="AM413">
        <v>150</v>
      </c>
      <c r="AN413">
        <v>0</v>
      </c>
      <c r="AO413">
        <v>0</v>
      </c>
      <c r="AP413">
        <v>2065</v>
      </c>
      <c r="AQ413">
        <v>0.19941500000000001</v>
      </c>
      <c r="AR413">
        <v>290</v>
      </c>
      <c r="AS413">
        <v>7265380</v>
      </c>
      <c r="AT413">
        <v>19.60981</v>
      </c>
      <c r="AU413">
        <v>-1</v>
      </c>
    </row>
    <row r="414" spans="1:47" x14ac:dyDescent="0.3">
      <c r="A414" t="s">
        <v>74</v>
      </c>
      <c r="B414" t="s">
        <v>74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75</v>
      </c>
      <c r="K414" t="s">
        <v>74</v>
      </c>
      <c r="L414" t="s">
        <v>74</v>
      </c>
      <c r="M414" t="s">
        <v>74</v>
      </c>
      <c r="N414">
        <v>100</v>
      </c>
      <c r="Y414" t="s">
        <v>74</v>
      </c>
      <c r="Z414" t="s">
        <v>74</v>
      </c>
      <c r="AA414" t="s">
        <v>74</v>
      </c>
      <c r="AB414" t="s">
        <v>74</v>
      </c>
      <c r="AC414" t="s">
        <v>74</v>
      </c>
      <c r="AD414" t="s">
        <v>74</v>
      </c>
      <c r="AE414" t="s">
        <v>74</v>
      </c>
      <c r="AF414" t="s">
        <v>74</v>
      </c>
      <c r="AG414" t="s">
        <v>74</v>
      </c>
      <c r="AH414" t="s">
        <v>75</v>
      </c>
      <c r="AI414" t="s">
        <v>74</v>
      </c>
      <c r="AJ414" t="s">
        <v>74</v>
      </c>
      <c r="AK414" t="s">
        <v>74</v>
      </c>
      <c r="AL414">
        <v>100</v>
      </c>
    </row>
    <row r="415" spans="1:47" x14ac:dyDescent="0.3">
      <c r="A415" t="s">
        <v>74</v>
      </c>
      <c r="B415" t="s">
        <v>74</v>
      </c>
      <c r="C415" t="s">
        <v>74</v>
      </c>
      <c r="D415" t="s">
        <v>74</v>
      </c>
      <c r="E415" t="s">
        <v>74</v>
      </c>
      <c r="F415" t="s">
        <v>74</v>
      </c>
      <c r="G415" t="s">
        <v>75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74</v>
      </c>
      <c r="N415">
        <v>50</v>
      </c>
      <c r="Y415" t="s">
        <v>74</v>
      </c>
      <c r="Z415" t="s">
        <v>74</v>
      </c>
      <c r="AA415" t="s">
        <v>74</v>
      </c>
      <c r="AB415" t="s">
        <v>74</v>
      </c>
      <c r="AC415" t="s">
        <v>74</v>
      </c>
      <c r="AD415" t="s">
        <v>74</v>
      </c>
      <c r="AE415" t="s">
        <v>75</v>
      </c>
      <c r="AF415" t="s">
        <v>74</v>
      </c>
      <c r="AG415" t="s">
        <v>74</v>
      </c>
      <c r="AH415" t="s">
        <v>74</v>
      </c>
      <c r="AI415" t="s">
        <v>74</v>
      </c>
      <c r="AJ415" t="s">
        <v>74</v>
      </c>
      <c r="AK415" t="s">
        <v>74</v>
      </c>
      <c r="AL415">
        <v>50</v>
      </c>
    </row>
    <row r="416" spans="1:47" x14ac:dyDescent="0.3">
      <c r="A416">
        <v>4.0000000000000002E-4</v>
      </c>
      <c r="B416">
        <v>0.65</v>
      </c>
      <c r="C416">
        <v>0.67</v>
      </c>
      <c r="D416">
        <v>10</v>
      </c>
      <c r="E416">
        <v>0.3</v>
      </c>
      <c r="F416">
        <v>1.768</v>
      </c>
      <c r="G416">
        <v>250</v>
      </c>
      <c r="H416">
        <v>326.92</v>
      </c>
      <c r="I416">
        <v>201.923076923076</v>
      </c>
      <c r="J416">
        <v>0</v>
      </c>
      <c r="K416">
        <v>451.92307599999998</v>
      </c>
      <c r="L416">
        <v>31.32095</v>
      </c>
      <c r="M416">
        <v>275</v>
      </c>
      <c r="N416">
        <v>100</v>
      </c>
      <c r="O416">
        <v>50</v>
      </c>
      <c r="P416">
        <v>0</v>
      </c>
      <c r="Q416">
        <v>0</v>
      </c>
      <c r="R416">
        <v>3488</v>
      </c>
      <c r="S416">
        <v>2.8263859999999998</v>
      </c>
      <c r="T416">
        <v>83</v>
      </c>
      <c r="U416">
        <v>146711.70000000001</v>
      </c>
      <c r="V416">
        <v>10.454280000000001</v>
      </c>
      <c r="W416">
        <v>-1</v>
      </c>
      <c r="Y416">
        <v>4.0000000000000002E-4</v>
      </c>
      <c r="Z416">
        <v>0.65</v>
      </c>
      <c r="AA416">
        <v>0.67</v>
      </c>
      <c r="AB416">
        <v>10</v>
      </c>
      <c r="AC416">
        <v>0.3</v>
      </c>
      <c r="AD416">
        <v>1.768</v>
      </c>
      <c r="AE416">
        <v>250</v>
      </c>
      <c r="AF416">
        <v>326.92</v>
      </c>
      <c r="AG416">
        <v>201.923076923076</v>
      </c>
      <c r="AH416">
        <v>0</v>
      </c>
      <c r="AI416">
        <v>451.92307599999998</v>
      </c>
      <c r="AJ416">
        <v>31.32095</v>
      </c>
      <c r="AK416">
        <v>275</v>
      </c>
      <c r="AL416">
        <v>100</v>
      </c>
      <c r="AM416">
        <v>50</v>
      </c>
      <c r="AN416">
        <v>0</v>
      </c>
      <c r="AO416">
        <v>0</v>
      </c>
      <c r="AP416">
        <v>3488</v>
      </c>
      <c r="AQ416">
        <v>2.8263859999999998</v>
      </c>
      <c r="AR416">
        <v>47</v>
      </c>
      <c r="AS416">
        <v>83077.72</v>
      </c>
      <c r="AT416">
        <v>7.8621679999999996</v>
      </c>
      <c r="AU416">
        <v>-1</v>
      </c>
    </row>
    <row r="417" spans="1:47" x14ac:dyDescent="0.3">
      <c r="A417">
        <v>4.0000000000000002E-4</v>
      </c>
      <c r="B417">
        <v>0.65</v>
      </c>
      <c r="C417">
        <v>0.67</v>
      </c>
      <c r="D417">
        <v>10</v>
      </c>
      <c r="E417">
        <v>0.3</v>
      </c>
      <c r="F417">
        <v>1.768</v>
      </c>
      <c r="G417">
        <v>250</v>
      </c>
      <c r="H417">
        <v>326.92</v>
      </c>
      <c r="I417">
        <v>201.923076923076</v>
      </c>
      <c r="J417">
        <v>10</v>
      </c>
      <c r="K417">
        <v>461.92307599999998</v>
      </c>
      <c r="L417">
        <v>30.766909999999999</v>
      </c>
      <c r="M417">
        <v>275</v>
      </c>
      <c r="N417">
        <v>100</v>
      </c>
      <c r="O417">
        <v>50</v>
      </c>
      <c r="P417">
        <v>0</v>
      </c>
      <c r="Q417">
        <v>0</v>
      </c>
      <c r="R417">
        <v>3259</v>
      </c>
      <c r="S417">
        <v>2.9972799999999999</v>
      </c>
      <c r="T417">
        <v>59</v>
      </c>
      <c r="U417">
        <v>98342.86</v>
      </c>
      <c r="V417">
        <v>8.8106229999999996</v>
      </c>
      <c r="W417">
        <v>-1</v>
      </c>
      <c r="Y417">
        <v>4.0000000000000002E-4</v>
      </c>
      <c r="Z417">
        <v>0.65</v>
      </c>
      <c r="AA417">
        <v>0.67</v>
      </c>
      <c r="AB417">
        <v>10</v>
      </c>
      <c r="AC417">
        <v>0.3</v>
      </c>
      <c r="AD417">
        <v>1.768</v>
      </c>
      <c r="AE417">
        <v>250</v>
      </c>
      <c r="AF417">
        <v>326.92</v>
      </c>
      <c r="AG417">
        <v>201.923076923076</v>
      </c>
      <c r="AH417">
        <v>10</v>
      </c>
      <c r="AI417">
        <v>461.92307599999998</v>
      </c>
      <c r="AJ417">
        <v>30.766909999999999</v>
      </c>
      <c r="AK417">
        <v>275</v>
      </c>
      <c r="AL417">
        <v>100</v>
      </c>
      <c r="AM417">
        <v>50</v>
      </c>
      <c r="AN417">
        <v>0</v>
      </c>
      <c r="AO417">
        <v>0</v>
      </c>
      <c r="AP417">
        <v>3259</v>
      </c>
      <c r="AQ417">
        <v>2.9972799999999999</v>
      </c>
      <c r="AR417">
        <v>28</v>
      </c>
      <c r="AS417">
        <v>46671.19</v>
      </c>
      <c r="AT417">
        <v>6.0664480000000003</v>
      </c>
      <c r="AU417">
        <v>-1</v>
      </c>
    </row>
    <row r="418" spans="1:47" x14ac:dyDescent="0.3">
      <c r="A418">
        <v>4.0000000000000002E-4</v>
      </c>
      <c r="B418">
        <v>0.65</v>
      </c>
      <c r="C418">
        <v>0.67</v>
      </c>
      <c r="D418">
        <v>10</v>
      </c>
      <c r="E418">
        <v>0.3</v>
      </c>
      <c r="F418">
        <v>1.768</v>
      </c>
      <c r="G418">
        <v>250</v>
      </c>
      <c r="H418">
        <v>326.92</v>
      </c>
      <c r="I418">
        <v>201.923076923076</v>
      </c>
      <c r="J418">
        <v>20</v>
      </c>
      <c r="K418">
        <v>471.92307599999998</v>
      </c>
      <c r="L418">
        <v>30.2303</v>
      </c>
      <c r="M418">
        <v>275</v>
      </c>
      <c r="N418">
        <v>100</v>
      </c>
      <c r="O418">
        <v>50</v>
      </c>
      <c r="P418">
        <v>0</v>
      </c>
      <c r="Q418">
        <v>0</v>
      </c>
      <c r="R418">
        <v>3259</v>
      </c>
      <c r="S418">
        <v>3.1068129999999998</v>
      </c>
      <c r="T418">
        <v>90</v>
      </c>
      <c r="U418">
        <v>144725.70000000001</v>
      </c>
      <c r="V418">
        <v>10.88748</v>
      </c>
      <c r="W418">
        <v>-1</v>
      </c>
      <c r="Y418">
        <v>4.0000000000000002E-4</v>
      </c>
      <c r="Z418">
        <v>0.65</v>
      </c>
      <c r="AA418">
        <v>0.67</v>
      </c>
      <c r="AB418">
        <v>10</v>
      </c>
      <c r="AC418">
        <v>0.3</v>
      </c>
      <c r="AD418">
        <v>1.768</v>
      </c>
      <c r="AE418">
        <v>250</v>
      </c>
      <c r="AF418">
        <v>326.92</v>
      </c>
      <c r="AG418">
        <v>201.923076923076</v>
      </c>
      <c r="AH418">
        <v>20</v>
      </c>
      <c r="AI418">
        <v>471.92307599999998</v>
      </c>
      <c r="AJ418">
        <v>30.2303</v>
      </c>
      <c r="AK418">
        <v>275</v>
      </c>
      <c r="AL418">
        <v>100</v>
      </c>
      <c r="AM418">
        <v>50</v>
      </c>
      <c r="AN418">
        <v>0</v>
      </c>
      <c r="AO418">
        <v>0</v>
      </c>
      <c r="AP418">
        <v>3259</v>
      </c>
      <c r="AQ418">
        <v>3.1068129999999998</v>
      </c>
      <c r="AR418">
        <v>46</v>
      </c>
      <c r="AS418">
        <v>73970.89</v>
      </c>
      <c r="AT418">
        <v>7.7779480000000003</v>
      </c>
      <c r="AU418">
        <v>-1</v>
      </c>
    </row>
    <row r="419" spans="1:47" x14ac:dyDescent="0.3">
      <c r="A419">
        <v>4.0000000000000002E-4</v>
      </c>
      <c r="B419">
        <v>0.65</v>
      </c>
      <c r="C419">
        <v>0.67</v>
      </c>
      <c r="D419">
        <v>10</v>
      </c>
      <c r="E419">
        <v>0.3</v>
      </c>
      <c r="F419">
        <v>1.768</v>
      </c>
      <c r="G419">
        <v>250</v>
      </c>
      <c r="H419">
        <v>326.92</v>
      </c>
      <c r="I419">
        <v>201.923076923076</v>
      </c>
      <c r="J419">
        <v>30</v>
      </c>
      <c r="K419">
        <v>481.92307599999998</v>
      </c>
      <c r="L419">
        <v>29.71039</v>
      </c>
      <c r="M419">
        <v>275</v>
      </c>
      <c r="N419">
        <v>100</v>
      </c>
      <c r="O419">
        <v>50</v>
      </c>
      <c r="P419">
        <v>0</v>
      </c>
      <c r="Q419">
        <v>0</v>
      </c>
      <c r="R419">
        <v>3187</v>
      </c>
      <c r="S419">
        <v>3.2236790000000002</v>
      </c>
      <c r="T419">
        <v>82</v>
      </c>
      <c r="U419">
        <v>127080.9</v>
      </c>
      <c r="V419">
        <v>10.390940000000001</v>
      </c>
      <c r="W419">
        <v>-1</v>
      </c>
      <c r="Y419">
        <v>4.0000000000000002E-4</v>
      </c>
      <c r="Z419">
        <v>0.65</v>
      </c>
      <c r="AA419">
        <v>0.67</v>
      </c>
      <c r="AB419">
        <v>10</v>
      </c>
      <c r="AC419">
        <v>0.3</v>
      </c>
      <c r="AD419">
        <v>1.768</v>
      </c>
      <c r="AE419">
        <v>250</v>
      </c>
      <c r="AF419">
        <v>326.92</v>
      </c>
      <c r="AG419">
        <v>201.923076923076</v>
      </c>
      <c r="AH419">
        <v>30</v>
      </c>
      <c r="AI419">
        <v>481.92307599999998</v>
      </c>
      <c r="AJ419">
        <v>29.71039</v>
      </c>
      <c r="AK419">
        <v>275</v>
      </c>
      <c r="AL419">
        <v>100</v>
      </c>
      <c r="AM419">
        <v>50</v>
      </c>
      <c r="AN419">
        <v>0</v>
      </c>
      <c r="AO419">
        <v>0</v>
      </c>
      <c r="AP419">
        <v>3187</v>
      </c>
      <c r="AQ419">
        <v>3.2236790000000002</v>
      </c>
      <c r="AR419">
        <v>27</v>
      </c>
      <c r="AS419">
        <v>41843.699999999997</v>
      </c>
      <c r="AT419">
        <v>5.9570340000000002</v>
      </c>
      <c r="AU419">
        <v>-1</v>
      </c>
    </row>
    <row r="420" spans="1:47" x14ac:dyDescent="0.3">
      <c r="A420">
        <v>4.0000000000000002E-4</v>
      </c>
      <c r="B420">
        <v>0.65</v>
      </c>
      <c r="C420">
        <v>0.67</v>
      </c>
      <c r="D420">
        <v>10</v>
      </c>
      <c r="E420">
        <v>0.3</v>
      </c>
      <c r="F420">
        <v>1.768</v>
      </c>
      <c r="G420">
        <v>250</v>
      </c>
      <c r="H420">
        <v>326.92</v>
      </c>
      <c r="I420">
        <v>201.923076923076</v>
      </c>
      <c r="J420">
        <v>40</v>
      </c>
      <c r="K420">
        <v>491.92307599999998</v>
      </c>
      <c r="L420">
        <v>29.206520000000001</v>
      </c>
      <c r="M420">
        <v>275</v>
      </c>
      <c r="N420">
        <v>100</v>
      </c>
      <c r="O420">
        <v>50</v>
      </c>
      <c r="P420">
        <v>0</v>
      </c>
      <c r="Q420">
        <v>0</v>
      </c>
      <c r="R420">
        <v>3204</v>
      </c>
      <c r="S420">
        <v>3.2484700000000002</v>
      </c>
      <c r="T420">
        <v>64</v>
      </c>
      <c r="U420">
        <v>98428.13</v>
      </c>
      <c r="V420">
        <v>9.1771309999999993</v>
      </c>
      <c r="W420">
        <v>-1</v>
      </c>
      <c r="Y420">
        <v>4.0000000000000002E-4</v>
      </c>
      <c r="Z420">
        <v>0.65</v>
      </c>
      <c r="AA420">
        <v>0.67</v>
      </c>
      <c r="AB420">
        <v>10</v>
      </c>
      <c r="AC420">
        <v>0.3</v>
      </c>
      <c r="AD420">
        <v>1.768</v>
      </c>
      <c r="AE420">
        <v>250</v>
      </c>
      <c r="AF420">
        <v>326.92</v>
      </c>
      <c r="AG420">
        <v>201.923076923076</v>
      </c>
      <c r="AH420">
        <v>40</v>
      </c>
      <c r="AI420">
        <v>491.92307599999998</v>
      </c>
      <c r="AJ420">
        <v>29.206520000000001</v>
      </c>
      <c r="AK420">
        <v>275</v>
      </c>
      <c r="AL420">
        <v>100</v>
      </c>
      <c r="AM420">
        <v>50</v>
      </c>
      <c r="AN420">
        <v>0</v>
      </c>
      <c r="AO420">
        <v>0</v>
      </c>
      <c r="AP420">
        <v>3204</v>
      </c>
      <c r="AQ420">
        <v>3.2484700000000002</v>
      </c>
      <c r="AR420">
        <v>19</v>
      </c>
      <c r="AS420">
        <v>29220.85</v>
      </c>
      <c r="AT420">
        <v>4.9965130000000002</v>
      </c>
      <c r="AU420">
        <v>-1</v>
      </c>
    </row>
    <row r="421" spans="1:47" x14ac:dyDescent="0.3">
      <c r="A421">
        <v>4.0000000000000002E-4</v>
      </c>
      <c r="B421">
        <v>0.65</v>
      </c>
      <c r="C421">
        <v>0.67</v>
      </c>
      <c r="D421">
        <v>10</v>
      </c>
      <c r="E421">
        <v>0.3</v>
      </c>
      <c r="F421">
        <v>1.768</v>
      </c>
      <c r="G421">
        <v>250</v>
      </c>
      <c r="H421">
        <v>326.92</v>
      </c>
      <c r="I421">
        <v>201.923076923076</v>
      </c>
      <c r="J421">
        <v>50</v>
      </c>
      <c r="K421">
        <v>501.92307599999998</v>
      </c>
      <c r="L421">
        <v>28.71801</v>
      </c>
      <c r="M421">
        <v>275</v>
      </c>
      <c r="N421">
        <v>100</v>
      </c>
      <c r="O421">
        <v>50</v>
      </c>
      <c r="P421">
        <v>0</v>
      </c>
      <c r="Q421">
        <v>0</v>
      </c>
      <c r="R421">
        <v>3097</v>
      </c>
      <c r="S421">
        <v>3.4651809999999998</v>
      </c>
      <c r="T421">
        <v>70</v>
      </c>
      <c r="U421">
        <v>100923</v>
      </c>
      <c r="V421">
        <v>9.5986379999999993</v>
      </c>
      <c r="W421">
        <v>-1</v>
      </c>
      <c r="Y421">
        <v>4.0000000000000002E-4</v>
      </c>
      <c r="Z421">
        <v>0.65</v>
      </c>
      <c r="AA421">
        <v>0.67</v>
      </c>
      <c r="AB421">
        <v>10</v>
      </c>
      <c r="AC421">
        <v>0.3</v>
      </c>
      <c r="AD421">
        <v>1.768</v>
      </c>
      <c r="AE421">
        <v>250</v>
      </c>
      <c r="AF421">
        <v>326.92</v>
      </c>
      <c r="AG421">
        <v>201.923076923076</v>
      </c>
      <c r="AH421">
        <v>50</v>
      </c>
      <c r="AI421">
        <v>501.92307599999998</v>
      </c>
      <c r="AJ421">
        <v>28.71801</v>
      </c>
      <c r="AK421">
        <v>275</v>
      </c>
      <c r="AL421">
        <v>100</v>
      </c>
      <c r="AM421">
        <v>50</v>
      </c>
      <c r="AN421">
        <v>0</v>
      </c>
      <c r="AO421">
        <v>0</v>
      </c>
      <c r="AP421">
        <v>3097</v>
      </c>
      <c r="AQ421">
        <v>3.4651809999999998</v>
      </c>
      <c r="AR421">
        <v>18</v>
      </c>
      <c r="AS421">
        <v>25951.63</v>
      </c>
      <c r="AT421">
        <v>4.8631669999999998</v>
      </c>
      <c r="AU421">
        <v>-1</v>
      </c>
    </row>
    <row r="422" spans="1:47" x14ac:dyDescent="0.3">
      <c r="A422">
        <v>4.0000000000000002E-4</v>
      </c>
      <c r="B422">
        <v>0.65</v>
      </c>
      <c r="C422">
        <v>0.67</v>
      </c>
      <c r="D422">
        <v>10</v>
      </c>
      <c r="E422">
        <v>0.3</v>
      </c>
      <c r="F422">
        <v>1.768</v>
      </c>
      <c r="G422">
        <v>250</v>
      </c>
      <c r="H422">
        <v>326.92</v>
      </c>
      <c r="I422">
        <v>201.923076923076</v>
      </c>
      <c r="J422">
        <v>60</v>
      </c>
      <c r="K422">
        <v>511.92307599999998</v>
      </c>
      <c r="L422">
        <v>28.244250000000001</v>
      </c>
      <c r="M422">
        <v>275</v>
      </c>
      <c r="N422">
        <v>100</v>
      </c>
      <c r="O422">
        <v>50</v>
      </c>
      <c r="P422">
        <v>0</v>
      </c>
      <c r="Q422">
        <v>0</v>
      </c>
      <c r="R422">
        <v>3087</v>
      </c>
      <c r="S422">
        <v>3.8095110000000001</v>
      </c>
      <c r="T422">
        <v>94</v>
      </c>
      <c r="U422">
        <v>123275.5</v>
      </c>
      <c r="V422">
        <v>11.12754</v>
      </c>
      <c r="W422">
        <v>-1</v>
      </c>
      <c r="Y422">
        <v>4.0000000000000002E-4</v>
      </c>
      <c r="Z422">
        <v>0.65</v>
      </c>
      <c r="AA422">
        <v>0.67</v>
      </c>
      <c r="AB422">
        <v>10</v>
      </c>
      <c r="AC422">
        <v>0.3</v>
      </c>
      <c r="AD422">
        <v>1.768</v>
      </c>
      <c r="AE422">
        <v>250</v>
      </c>
      <c r="AF422">
        <v>326.92</v>
      </c>
      <c r="AG422">
        <v>201.923076923076</v>
      </c>
      <c r="AH422">
        <v>60</v>
      </c>
      <c r="AI422">
        <v>511.92307599999998</v>
      </c>
      <c r="AJ422">
        <v>28.244250000000001</v>
      </c>
      <c r="AK422">
        <v>275</v>
      </c>
      <c r="AL422">
        <v>100</v>
      </c>
      <c r="AM422">
        <v>50</v>
      </c>
      <c r="AN422">
        <v>0</v>
      </c>
      <c r="AO422">
        <v>0</v>
      </c>
      <c r="AP422">
        <v>3087</v>
      </c>
      <c r="AQ422">
        <v>3.8095110000000001</v>
      </c>
      <c r="AR422">
        <v>41</v>
      </c>
      <c r="AS422">
        <v>53769.1</v>
      </c>
      <c r="AT422">
        <v>7.3424630000000004</v>
      </c>
      <c r="AU422">
        <v>-1</v>
      </c>
    </row>
    <row r="423" spans="1:47" x14ac:dyDescent="0.3">
      <c r="A423">
        <v>4.0000000000000002E-4</v>
      </c>
      <c r="B423">
        <v>0.65</v>
      </c>
      <c r="C423">
        <v>0.67</v>
      </c>
      <c r="D423">
        <v>10</v>
      </c>
      <c r="E423">
        <v>0.3</v>
      </c>
      <c r="F423">
        <v>1.768</v>
      </c>
      <c r="G423">
        <v>250</v>
      </c>
      <c r="H423">
        <v>326.92</v>
      </c>
      <c r="I423">
        <v>201.923076923076</v>
      </c>
      <c r="J423">
        <v>70</v>
      </c>
      <c r="K423">
        <v>521.92307600000004</v>
      </c>
      <c r="L423">
        <v>27.78463</v>
      </c>
      <c r="M423">
        <v>275</v>
      </c>
      <c r="N423">
        <v>100</v>
      </c>
      <c r="O423">
        <v>50</v>
      </c>
      <c r="P423">
        <v>0</v>
      </c>
      <c r="Q423">
        <v>0</v>
      </c>
      <c r="R423">
        <v>970</v>
      </c>
      <c r="S423">
        <v>1.107486</v>
      </c>
      <c r="T423">
        <v>75</v>
      </c>
      <c r="U423">
        <v>338330.5</v>
      </c>
      <c r="V423">
        <v>9.9363670000000006</v>
      </c>
      <c r="W423">
        <v>-1</v>
      </c>
      <c r="Y423">
        <v>4.0000000000000002E-4</v>
      </c>
      <c r="Z423">
        <v>0.65</v>
      </c>
      <c r="AA423">
        <v>0.67</v>
      </c>
      <c r="AB423">
        <v>10</v>
      </c>
      <c r="AC423">
        <v>0.3</v>
      </c>
      <c r="AD423">
        <v>1.768</v>
      </c>
      <c r="AE423">
        <v>250</v>
      </c>
      <c r="AF423">
        <v>326.92</v>
      </c>
      <c r="AG423">
        <v>201.923076923076</v>
      </c>
      <c r="AH423">
        <v>70</v>
      </c>
      <c r="AI423">
        <v>521.92307600000004</v>
      </c>
      <c r="AJ423">
        <v>27.78463</v>
      </c>
      <c r="AK423">
        <v>275</v>
      </c>
      <c r="AL423">
        <v>100</v>
      </c>
      <c r="AM423">
        <v>50</v>
      </c>
      <c r="AN423">
        <v>0</v>
      </c>
      <c r="AO423">
        <v>0</v>
      </c>
      <c r="AP423">
        <v>970</v>
      </c>
      <c r="AQ423">
        <v>1.107486</v>
      </c>
      <c r="AR423">
        <v>29</v>
      </c>
      <c r="AS423">
        <v>130821.1</v>
      </c>
      <c r="AT423">
        <v>6.1739300000000004</v>
      </c>
      <c r="AU423">
        <v>-1</v>
      </c>
    </row>
    <row r="424" spans="1:47" x14ac:dyDescent="0.3">
      <c r="A424">
        <v>4.0000000000000002E-4</v>
      </c>
      <c r="B424">
        <v>0.65</v>
      </c>
      <c r="C424">
        <v>0.67</v>
      </c>
      <c r="D424">
        <v>10</v>
      </c>
      <c r="E424">
        <v>0.3</v>
      </c>
      <c r="F424">
        <v>1.768</v>
      </c>
      <c r="G424">
        <v>250</v>
      </c>
      <c r="H424">
        <v>326.92</v>
      </c>
      <c r="I424">
        <v>201.923076923076</v>
      </c>
      <c r="J424">
        <v>80</v>
      </c>
      <c r="K424">
        <v>531.92307600000004</v>
      </c>
      <c r="L424">
        <v>27.3386</v>
      </c>
      <c r="M424">
        <v>275</v>
      </c>
      <c r="N424">
        <v>100</v>
      </c>
      <c r="O424">
        <v>50</v>
      </c>
      <c r="P424">
        <v>0</v>
      </c>
      <c r="Q424">
        <v>0</v>
      </c>
      <c r="R424">
        <v>918</v>
      </c>
      <c r="S424">
        <v>1.0356590000000001</v>
      </c>
      <c r="T424">
        <v>87</v>
      </c>
      <c r="U424">
        <v>419682.3</v>
      </c>
      <c r="V424">
        <v>10.703939999999999</v>
      </c>
      <c r="W424">
        <v>-1</v>
      </c>
      <c r="Y424">
        <v>4.0000000000000002E-4</v>
      </c>
      <c r="Z424">
        <v>0.65</v>
      </c>
      <c r="AA424">
        <v>0.67</v>
      </c>
      <c r="AB424">
        <v>10</v>
      </c>
      <c r="AC424">
        <v>0.3</v>
      </c>
      <c r="AD424">
        <v>1.768</v>
      </c>
      <c r="AE424">
        <v>250</v>
      </c>
      <c r="AF424">
        <v>326.92</v>
      </c>
      <c r="AG424">
        <v>201.923076923076</v>
      </c>
      <c r="AH424">
        <v>80</v>
      </c>
      <c r="AI424">
        <v>531.92307600000004</v>
      </c>
      <c r="AJ424">
        <v>27.3386</v>
      </c>
      <c r="AK424">
        <v>275</v>
      </c>
      <c r="AL424">
        <v>100</v>
      </c>
      <c r="AM424">
        <v>50</v>
      </c>
      <c r="AN424">
        <v>0</v>
      </c>
      <c r="AO424">
        <v>0</v>
      </c>
      <c r="AP424">
        <v>918</v>
      </c>
      <c r="AQ424">
        <v>1.0356590000000001</v>
      </c>
      <c r="AR424">
        <v>16</v>
      </c>
      <c r="AS424">
        <v>77182.95</v>
      </c>
      <c r="AT424">
        <v>4.5848849999999999</v>
      </c>
      <c r="AU424">
        <v>-1</v>
      </c>
    </row>
    <row r="425" spans="1:47" x14ac:dyDescent="0.3">
      <c r="A425">
        <v>4.0000000000000002E-4</v>
      </c>
      <c r="B425">
        <v>0.65</v>
      </c>
      <c r="C425">
        <v>0.67</v>
      </c>
      <c r="D425">
        <v>10</v>
      </c>
      <c r="E425">
        <v>0.3</v>
      </c>
      <c r="F425">
        <v>1.768</v>
      </c>
      <c r="G425">
        <v>250</v>
      </c>
      <c r="H425">
        <v>326.92</v>
      </c>
      <c r="I425">
        <v>201.923076923076</v>
      </c>
      <c r="J425">
        <v>90</v>
      </c>
      <c r="K425">
        <v>541.92307600000004</v>
      </c>
      <c r="L425">
        <v>26.905609999999999</v>
      </c>
      <c r="M425">
        <v>275</v>
      </c>
      <c r="N425">
        <v>100</v>
      </c>
      <c r="O425">
        <v>50</v>
      </c>
      <c r="P425">
        <v>0</v>
      </c>
      <c r="Q425">
        <v>0</v>
      </c>
      <c r="R425">
        <v>896</v>
      </c>
      <c r="S425">
        <v>1.2709809999999999</v>
      </c>
      <c r="T425">
        <v>85</v>
      </c>
      <c r="U425">
        <v>334116.59999999998</v>
      </c>
      <c r="V425">
        <v>10.579840000000001</v>
      </c>
      <c r="W425">
        <v>-1</v>
      </c>
      <c r="Y425">
        <v>4.0000000000000002E-4</v>
      </c>
      <c r="Z425">
        <v>0.65</v>
      </c>
      <c r="AA425">
        <v>0.67</v>
      </c>
      <c r="AB425">
        <v>10</v>
      </c>
      <c r="AC425">
        <v>0.3</v>
      </c>
      <c r="AD425">
        <v>1.768</v>
      </c>
      <c r="AE425">
        <v>250</v>
      </c>
      <c r="AF425">
        <v>326.92</v>
      </c>
      <c r="AG425">
        <v>201.923076923076</v>
      </c>
      <c r="AH425">
        <v>90</v>
      </c>
      <c r="AI425">
        <v>541.92307600000004</v>
      </c>
      <c r="AJ425">
        <v>26.905609999999999</v>
      </c>
      <c r="AK425">
        <v>275</v>
      </c>
      <c r="AL425">
        <v>100</v>
      </c>
      <c r="AM425">
        <v>50</v>
      </c>
      <c r="AN425">
        <v>0</v>
      </c>
      <c r="AO425">
        <v>0</v>
      </c>
      <c r="AP425">
        <v>896</v>
      </c>
      <c r="AQ425">
        <v>1.2709809999999999</v>
      </c>
      <c r="AR425">
        <v>26</v>
      </c>
      <c r="AS425">
        <v>102200.4</v>
      </c>
      <c r="AT425">
        <v>5.84558</v>
      </c>
      <c r="AU425">
        <v>-1</v>
      </c>
    </row>
    <row r="426" spans="1:47" x14ac:dyDescent="0.3">
      <c r="A426">
        <v>4.0000000000000002E-4</v>
      </c>
      <c r="B426">
        <v>0.65</v>
      </c>
      <c r="C426">
        <v>0.67</v>
      </c>
      <c r="D426">
        <v>10</v>
      </c>
      <c r="E426">
        <v>0.3</v>
      </c>
      <c r="F426">
        <v>1.768</v>
      </c>
      <c r="G426">
        <v>250</v>
      </c>
      <c r="H426">
        <v>326.92</v>
      </c>
      <c r="I426">
        <v>201.923076923076</v>
      </c>
      <c r="J426">
        <v>100</v>
      </c>
      <c r="K426">
        <v>551.92307600000004</v>
      </c>
      <c r="L426">
        <v>26.485140000000001</v>
      </c>
      <c r="M426">
        <v>275</v>
      </c>
      <c r="N426">
        <v>100</v>
      </c>
      <c r="O426">
        <v>50</v>
      </c>
      <c r="P426">
        <v>0</v>
      </c>
      <c r="Q426">
        <v>0</v>
      </c>
      <c r="R426">
        <v>880</v>
      </c>
      <c r="S426">
        <v>1.232583</v>
      </c>
      <c r="T426">
        <v>89</v>
      </c>
      <c r="U426">
        <v>360738.1</v>
      </c>
      <c r="V426">
        <v>10.826639999999999</v>
      </c>
      <c r="W426">
        <v>-1</v>
      </c>
      <c r="Y426">
        <v>4.0000000000000002E-4</v>
      </c>
      <c r="Z426">
        <v>0.65</v>
      </c>
      <c r="AA426">
        <v>0.67</v>
      </c>
      <c r="AB426">
        <v>10</v>
      </c>
      <c r="AC426">
        <v>0.3</v>
      </c>
      <c r="AD426">
        <v>1.768</v>
      </c>
      <c r="AE426">
        <v>250</v>
      </c>
      <c r="AF426">
        <v>326.92</v>
      </c>
      <c r="AG426">
        <v>201.923076923076</v>
      </c>
      <c r="AH426">
        <v>100</v>
      </c>
      <c r="AI426">
        <v>551.92307600000004</v>
      </c>
      <c r="AJ426">
        <v>26.485140000000001</v>
      </c>
      <c r="AK426">
        <v>275</v>
      </c>
      <c r="AL426">
        <v>100</v>
      </c>
      <c r="AM426">
        <v>50</v>
      </c>
      <c r="AN426">
        <v>0</v>
      </c>
      <c r="AO426">
        <v>0</v>
      </c>
      <c r="AP426">
        <v>880</v>
      </c>
      <c r="AQ426">
        <v>1.232583</v>
      </c>
      <c r="AR426">
        <v>25</v>
      </c>
      <c r="AS426">
        <v>101330.9</v>
      </c>
      <c r="AT426">
        <v>5.7319680000000002</v>
      </c>
      <c r="AU426">
        <v>-1</v>
      </c>
    </row>
    <row r="427" spans="1:47" x14ac:dyDescent="0.3">
      <c r="A427">
        <v>4.0000000000000002E-4</v>
      </c>
      <c r="B427">
        <v>0.65</v>
      </c>
      <c r="C427">
        <v>0.67</v>
      </c>
      <c r="D427">
        <v>10</v>
      </c>
      <c r="E427">
        <v>0.3</v>
      </c>
      <c r="F427">
        <v>1.768</v>
      </c>
      <c r="G427">
        <v>250</v>
      </c>
      <c r="H427">
        <v>326.92</v>
      </c>
      <c r="I427">
        <v>201.923076923076</v>
      </c>
      <c r="J427">
        <v>0</v>
      </c>
      <c r="K427">
        <v>451.92307599999998</v>
      </c>
      <c r="L427">
        <v>31.32095</v>
      </c>
      <c r="M427">
        <v>275</v>
      </c>
      <c r="N427">
        <v>100</v>
      </c>
      <c r="O427">
        <v>50</v>
      </c>
      <c r="P427">
        <v>0</v>
      </c>
      <c r="Q427">
        <v>0</v>
      </c>
      <c r="R427">
        <v>3488</v>
      </c>
      <c r="S427">
        <v>2.8263859999999998</v>
      </c>
      <c r="T427">
        <v>83</v>
      </c>
      <c r="U427">
        <v>146711.70000000001</v>
      </c>
      <c r="V427">
        <v>10.454280000000001</v>
      </c>
      <c r="W427">
        <v>-1</v>
      </c>
      <c r="Y427">
        <v>4.0000000000000002E-4</v>
      </c>
      <c r="Z427">
        <v>0.65</v>
      </c>
      <c r="AA427">
        <v>0.67</v>
      </c>
      <c r="AB427">
        <v>10</v>
      </c>
      <c r="AC427">
        <v>0.3</v>
      </c>
      <c r="AD427">
        <v>1.768</v>
      </c>
      <c r="AE427">
        <v>250</v>
      </c>
      <c r="AF427">
        <v>326.92</v>
      </c>
      <c r="AG427">
        <v>201.923076923076</v>
      </c>
      <c r="AH427">
        <v>0</v>
      </c>
      <c r="AI427">
        <v>451.92307599999998</v>
      </c>
      <c r="AJ427">
        <v>31.32095</v>
      </c>
      <c r="AK427">
        <v>275</v>
      </c>
      <c r="AL427">
        <v>100</v>
      </c>
      <c r="AM427">
        <v>50</v>
      </c>
      <c r="AN427">
        <v>0</v>
      </c>
      <c r="AO427">
        <v>0</v>
      </c>
      <c r="AP427">
        <v>3488</v>
      </c>
      <c r="AQ427">
        <v>2.8263859999999998</v>
      </c>
      <c r="AR427">
        <v>47</v>
      </c>
      <c r="AS427">
        <v>83077.72</v>
      </c>
      <c r="AT427">
        <v>7.8621679999999996</v>
      </c>
      <c r="AU427">
        <v>-1</v>
      </c>
    </row>
    <row r="428" spans="1:47" x14ac:dyDescent="0.3">
      <c r="A428" t="s">
        <v>74</v>
      </c>
      <c r="B428" t="s">
        <v>74</v>
      </c>
      <c r="C428" t="s">
        <v>74</v>
      </c>
      <c r="D428" t="s">
        <v>74</v>
      </c>
      <c r="E428" t="s">
        <v>74</v>
      </c>
      <c r="F428" t="s">
        <v>74</v>
      </c>
      <c r="G428" t="s">
        <v>75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74</v>
      </c>
      <c r="N428">
        <v>70</v>
      </c>
      <c r="Y428" t="s">
        <v>74</v>
      </c>
      <c r="Z428" t="s">
        <v>74</v>
      </c>
      <c r="AA428" t="s">
        <v>74</v>
      </c>
      <c r="AB428" t="s">
        <v>74</v>
      </c>
      <c r="AC428" t="s">
        <v>74</v>
      </c>
      <c r="AD428" t="s">
        <v>74</v>
      </c>
      <c r="AE428" t="s">
        <v>75</v>
      </c>
      <c r="AF428" t="s">
        <v>74</v>
      </c>
      <c r="AG428" t="s">
        <v>74</v>
      </c>
      <c r="AH428" t="s">
        <v>74</v>
      </c>
      <c r="AI428" t="s">
        <v>74</v>
      </c>
      <c r="AJ428" t="s">
        <v>74</v>
      </c>
      <c r="AK428" t="s">
        <v>74</v>
      </c>
      <c r="AL428">
        <v>70</v>
      </c>
    </row>
    <row r="429" spans="1:47" x14ac:dyDescent="0.3">
      <c r="A429">
        <v>4.0000000000000002E-4</v>
      </c>
      <c r="B429">
        <v>0.65</v>
      </c>
      <c r="C429">
        <v>0.67</v>
      </c>
      <c r="D429">
        <v>10</v>
      </c>
      <c r="E429">
        <v>0.3</v>
      </c>
      <c r="F429">
        <v>1.768</v>
      </c>
      <c r="G429">
        <v>250</v>
      </c>
      <c r="H429">
        <v>326.92</v>
      </c>
      <c r="I429">
        <v>201.923076923076</v>
      </c>
      <c r="J429">
        <v>0</v>
      </c>
      <c r="K429">
        <v>451.92307599999998</v>
      </c>
      <c r="L429">
        <v>33.135129999999997</v>
      </c>
      <c r="M429">
        <v>295</v>
      </c>
      <c r="N429">
        <v>100</v>
      </c>
      <c r="O429">
        <v>70</v>
      </c>
      <c r="P429">
        <v>0</v>
      </c>
      <c r="Q429">
        <v>0</v>
      </c>
      <c r="R429">
        <v>2838</v>
      </c>
      <c r="S429">
        <v>0.95788810000000002</v>
      </c>
      <c r="T429">
        <v>158</v>
      </c>
      <c r="U429">
        <v>824063</v>
      </c>
      <c r="V429">
        <v>14.442130000000001</v>
      </c>
      <c r="W429">
        <v>-1</v>
      </c>
      <c r="Y429">
        <v>4.0000000000000002E-4</v>
      </c>
      <c r="Z429">
        <v>0.65</v>
      </c>
      <c r="AA429">
        <v>0.67</v>
      </c>
      <c r="AB429">
        <v>10</v>
      </c>
      <c r="AC429">
        <v>0.3</v>
      </c>
      <c r="AD429">
        <v>1.768</v>
      </c>
      <c r="AE429">
        <v>250</v>
      </c>
      <c r="AF429">
        <v>326.92</v>
      </c>
      <c r="AG429">
        <v>201.923076923076</v>
      </c>
      <c r="AH429">
        <v>0</v>
      </c>
      <c r="AI429">
        <v>451.92307599999998</v>
      </c>
      <c r="AJ429">
        <v>33.135129999999997</v>
      </c>
      <c r="AK429">
        <v>295</v>
      </c>
      <c r="AL429">
        <v>100</v>
      </c>
      <c r="AM429">
        <v>70</v>
      </c>
      <c r="AN429">
        <v>0</v>
      </c>
      <c r="AO429">
        <v>0</v>
      </c>
      <c r="AP429">
        <v>2838</v>
      </c>
      <c r="AQ429">
        <v>0.95788810000000002</v>
      </c>
      <c r="AR429">
        <v>82</v>
      </c>
      <c r="AS429">
        <v>427678.3</v>
      </c>
      <c r="AT429">
        <v>10.390940000000001</v>
      </c>
      <c r="AU429">
        <v>-1</v>
      </c>
    </row>
    <row r="430" spans="1:47" x14ac:dyDescent="0.3">
      <c r="A430">
        <v>4.0000000000000002E-4</v>
      </c>
      <c r="B430">
        <v>0.65</v>
      </c>
      <c r="C430">
        <v>0.67</v>
      </c>
      <c r="D430">
        <v>10</v>
      </c>
      <c r="E430">
        <v>0.3</v>
      </c>
      <c r="F430">
        <v>1.768</v>
      </c>
      <c r="G430">
        <v>250</v>
      </c>
      <c r="H430">
        <v>326.92</v>
      </c>
      <c r="I430">
        <v>201.923076923076</v>
      </c>
      <c r="J430">
        <v>10</v>
      </c>
      <c r="K430">
        <v>461.92307599999998</v>
      </c>
      <c r="L430">
        <v>32.563699999999997</v>
      </c>
      <c r="M430">
        <v>295</v>
      </c>
      <c r="N430">
        <v>100</v>
      </c>
      <c r="O430">
        <v>70</v>
      </c>
      <c r="P430">
        <v>0</v>
      </c>
      <c r="Q430">
        <v>0</v>
      </c>
      <c r="R430">
        <v>2719</v>
      </c>
      <c r="S430">
        <v>1.0648899999999999</v>
      </c>
      <c r="T430">
        <v>144</v>
      </c>
      <c r="U430">
        <v>675578.6</v>
      </c>
      <c r="V430">
        <v>13.7842</v>
      </c>
      <c r="W430">
        <v>-1</v>
      </c>
      <c r="Y430">
        <v>4.0000000000000002E-4</v>
      </c>
      <c r="Z430">
        <v>0.65</v>
      </c>
      <c r="AA430">
        <v>0.67</v>
      </c>
      <c r="AB430">
        <v>10</v>
      </c>
      <c r="AC430">
        <v>0.3</v>
      </c>
      <c r="AD430">
        <v>1.768</v>
      </c>
      <c r="AE430">
        <v>250</v>
      </c>
      <c r="AF430">
        <v>326.92</v>
      </c>
      <c r="AG430">
        <v>201.923076923076</v>
      </c>
      <c r="AH430">
        <v>10</v>
      </c>
      <c r="AI430">
        <v>461.92307599999998</v>
      </c>
      <c r="AJ430">
        <v>32.563699999999997</v>
      </c>
      <c r="AK430">
        <v>295</v>
      </c>
      <c r="AL430">
        <v>100</v>
      </c>
      <c r="AM430">
        <v>70</v>
      </c>
      <c r="AN430">
        <v>0</v>
      </c>
      <c r="AO430">
        <v>0</v>
      </c>
      <c r="AP430">
        <v>2719</v>
      </c>
      <c r="AQ430">
        <v>1.0648899999999999</v>
      </c>
      <c r="AR430">
        <v>53</v>
      </c>
      <c r="AS430">
        <v>248650.5</v>
      </c>
      <c r="AT430">
        <v>8.3497780000000006</v>
      </c>
      <c r="AU430">
        <v>-1</v>
      </c>
    </row>
    <row r="431" spans="1:47" x14ac:dyDescent="0.3">
      <c r="A431">
        <v>4.0000000000000002E-4</v>
      </c>
      <c r="B431">
        <v>0.65</v>
      </c>
      <c r="C431">
        <v>0.67</v>
      </c>
      <c r="D431">
        <v>10</v>
      </c>
      <c r="E431">
        <v>0.3</v>
      </c>
      <c r="F431">
        <v>1.768</v>
      </c>
      <c r="G431">
        <v>250</v>
      </c>
      <c r="H431">
        <v>326.92</v>
      </c>
      <c r="I431">
        <v>201.923076923076</v>
      </c>
      <c r="J431">
        <v>20</v>
      </c>
      <c r="K431">
        <v>471.92307599999998</v>
      </c>
      <c r="L431">
        <v>32.00958</v>
      </c>
      <c r="M431">
        <v>295</v>
      </c>
      <c r="N431">
        <v>100</v>
      </c>
      <c r="O431">
        <v>70</v>
      </c>
      <c r="P431">
        <v>0</v>
      </c>
      <c r="Q431">
        <v>0</v>
      </c>
      <c r="R431">
        <v>2784</v>
      </c>
      <c r="S431">
        <v>1.070702</v>
      </c>
      <c r="T431">
        <v>150</v>
      </c>
      <c r="U431">
        <v>699907.7</v>
      </c>
      <c r="V431">
        <v>14.06986</v>
      </c>
      <c r="W431">
        <v>-1</v>
      </c>
      <c r="Y431">
        <v>4.0000000000000002E-4</v>
      </c>
      <c r="Z431">
        <v>0.65</v>
      </c>
      <c r="AA431">
        <v>0.67</v>
      </c>
      <c r="AB431">
        <v>10</v>
      </c>
      <c r="AC431">
        <v>0.3</v>
      </c>
      <c r="AD431">
        <v>1.768</v>
      </c>
      <c r="AE431">
        <v>250</v>
      </c>
      <c r="AF431">
        <v>326.92</v>
      </c>
      <c r="AG431">
        <v>201.923076923076</v>
      </c>
      <c r="AH431">
        <v>20</v>
      </c>
      <c r="AI431">
        <v>471.92307599999998</v>
      </c>
      <c r="AJ431">
        <v>32.00958</v>
      </c>
      <c r="AK431">
        <v>295</v>
      </c>
      <c r="AL431">
        <v>100</v>
      </c>
      <c r="AM431">
        <v>70</v>
      </c>
      <c r="AN431">
        <v>0</v>
      </c>
      <c r="AO431">
        <v>0</v>
      </c>
      <c r="AP431">
        <v>2784</v>
      </c>
      <c r="AQ431">
        <v>1.070702</v>
      </c>
      <c r="AR431">
        <v>51</v>
      </c>
      <c r="AS431">
        <v>237968.6</v>
      </c>
      <c r="AT431">
        <v>8.1904459999999997</v>
      </c>
      <c r="AU431">
        <v>-1</v>
      </c>
    </row>
    <row r="432" spans="1:47" x14ac:dyDescent="0.3">
      <c r="A432">
        <v>4.0000000000000002E-4</v>
      </c>
      <c r="B432">
        <v>0.65</v>
      </c>
      <c r="C432">
        <v>0.67</v>
      </c>
      <c r="D432">
        <v>10</v>
      </c>
      <c r="E432">
        <v>0.3</v>
      </c>
      <c r="F432">
        <v>1.768</v>
      </c>
      <c r="G432">
        <v>250</v>
      </c>
      <c r="H432">
        <v>326.92</v>
      </c>
      <c r="I432">
        <v>201.923076923076</v>
      </c>
      <c r="J432">
        <v>30</v>
      </c>
      <c r="K432">
        <v>481.92307599999998</v>
      </c>
      <c r="L432">
        <v>31.472079999999998</v>
      </c>
      <c r="M432">
        <v>295</v>
      </c>
      <c r="N432">
        <v>100</v>
      </c>
      <c r="O432">
        <v>70</v>
      </c>
      <c r="P432">
        <v>0</v>
      </c>
      <c r="Q432">
        <v>0</v>
      </c>
      <c r="R432">
        <v>2731</v>
      </c>
      <c r="S432">
        <v>1.1714659999999999</v>
      </c>
      <c r="T432">
        <v>174</v>
      </c>
      <c r="U432">
        <v>742057.7</v>
      </c>
      <c r="V432">
        <v>15.159840000000001</v>
      </c>
      <c r="W432">
        <v>-1</v>
      </c>
      <c r="Y432">
        <v>4.0000000000000002E-4</v>
      </c>
      <c r="Z432">
        <v>0.65</v>
      </c>
      <c r="AA432">
        <v>0.67</v>
      </c>
      <c r="AB432">
        <v>10</v>
      </c>
      <c r="AC432">
        <v>0.3</v>
      </c>
      <c r="AD432">
        <v>1.768</v>
      </c>
      <c r="AE432">
        <v>250</v>
      </c>
      <c r="AF432">
        <v>326.92</v>
      </c>
      <c r="AG432">
        <v>201.923076923076</v>
      </c>
      <c r="AH432">
        <v>30</v>
      </c>
      <c r="AI432">
        <v>481.92307599999998</v>
      </c>
      <c r="AJ432">
        <v>31.472079999999998</v>
      </c>
      <c r="AK432">
        <v>295</v>
      </c>
      <c r="AL432">
        <v>100</v>
      </c>
      <c r="AM432">
        <v>70</v>
      </c>
      <c r="AN432">
        <v>0</v>
      </c>
      <c r="AO432">
        <v>0</v>
      </c>
      <c r="AP432">
        <v>2731</v>
      </c>
      <c r="AQ432">
        <v>1.1714659999999999</v>
      </c>
      <c r="AR432">
        <v>48</v>
      </c>
      <c r="AS432">
        <v>204705.6</v>
      </c>
      <c r="AT432">
        <v>7.9455010000000001</v>
      </c>
      <c r="AU432">
        <v>-1</v>
      </c>
    </row>
    <row r="433" spans="1:47" x14ac:dyDescent="0.3">
      <c r="A433">
        <v>4.0000000000000002E-4</v>
      </c>
      <c r="B433">
        <v>0.65</v>
      </c>
      <c r="C433">
        <v>0.67</v>
      </c>
      <c r="D433">
        <v>10</v>
      </c>
      <c r="E433">
        <v>0.3</v>
      </c>
      <c r="F433">
        <v>1.768</v>
      </c>
      <c r="G433">
        <v>250</v>
      </c>
      <c r="H433">
        <v>326.92</v>
      </c>
      <c r="I433">
        <v>201.923076923076</v>
      </c>
      <c r="J433">
        <v>40</v>
      </c>
      <c r="K433">
        <v>491.92307599999998</v>
      </c>
      <c r="L433">
        <v>30.950569999999999</v>
      </c>
      <c r="M433">
        <v>295</v>
      </c>
      <c r="N433">
        <v>100</v>
      </c>
      <c r="O433">
        <v>70</v>
      </c>
      <c r="P433">
        <v>0</v>
      </c>
      <c r="Q433">
        <v>0</v>
      </c>
      <c r="R433">
        <v>2724</v>
      </c>
      <c r="S433">
        <v>1.2086110000000001</v>
      </c>
      <c r="T433">
        <v>204</v>
      </c>
      <c r="U433">
        <v>843260.5</v>
      </c>
      <c r="V433">
        <v>16.423110000000001</v>
      </c>
      <c r="W433">
        <v>-1</v>
      </c>
      <c r="Y433">
        <v>4.0000000000000002E-4</v>
      </c>
      <c r="Z433">
        <v>0.65</v>
      </c>
      <c r="AA433">
        <v>0.67</v>
      </c>
      <c r="AB433">
        <v>10</v>
      </c>
      <c r="AC433">
        <v>0.3</v>
      </c>
      <c r="AD433">
        <v>1.768</v>
      </c>
      <c r="AE433">
        <v>250</v>
      </c>
      <c r="AF433">
        <v>326.92</v>
      </c>
      <c r="AG433">
        <v>201.923076923076</v>
      </c>
      <c r="AH433">
        <v>40</v>
      </c>
      <c r="AI433">
        <v>491.92307599999998</v>
      </c>
      <c r="AJ433">
        <v>30.950569999999999</v>
      </c>
      <c r="AK433">
        <v>295</v>
      </c>
      <c r="AL433">
        <v>100</v>
      </c>
      <c r="AM433">
        <v>70</v>
      </c>
      <c r="AN433">
        <v>0</v>
      </c>
      <c r="AO433">
        <v>0</v>
      </c>
      <c r="AP433">
        <v>2724</v>
      </c>
      <c r="AQ433">
        <v>1.2086110000000001</v>
      </c>
      <c r="AR433">
        <v>58</v>
      </c>
      <c r="AS433">
        <v>239750.5</v>
      </c>
      <c r="AT433">
        <v>8.7354909999999997</v>
      </c>
      <c r="AU433">
        <v>-1</v>
      </c>
    </row>
    <row r="434" spans="1:47" x14ac:dyDescent="0.3">
      <c r="A434">
        <v>4.0000000000000002E-4</v>
      </c>
      <c r="B434">
        <v>0.65</v>
      </c>
      <c r="C434">
        <v>0.67</v>
      </c>
      <c r="D434">
        <v>10</v>
      </c>
      <c r="E434">
        <v>0.3</v>
      </c>
      <c r="F434">
        <v>1.768</v>
      </c>
      <c r="G434">
        <v>250</v>
      </c>
      <c r="H434">
        <v>326.92</v>
      </c>
      <c r="I434">
        <v>201.923076923076</v>
      </c>
      <c r="J434">
        <v>50</v>
      </c>
      <c r="K434">
        <v>501.92307599999998</v>
      </c>
      <c r="L434">
        <v>30.444430000000001</v>
      </c>
      <c r="M434">
        <v>295</v>
      </c>
      <c r="N434">
        <v>100</v>
      </c>
      <c r="O434">
        <v>70</v>
      </c>
      <c r="P434">
        <v>0</v>
      </c>
      <c r="Q434">
        <v>0</v>
      </c>
      <c r="R434">
        <v>2656</v>
      </c>
      <c r="S434">
        <v>1.310703</v>
      </c>
      <c r="T434">
        <v>194</v>
      </c>
      <c r="U434">
        <v>739461.5</v>
      </c>
      <c r="V434">
        <v>16.012820000000001</v>
      </c>
      <c r="W434">
        <v>-1</v>
      </c>
      <c r="Y434">
        <v>4.0000000000000002E-4</v>
      </c>
      <c r="Z434">
        <v>0.65</v>
      </c>
      <c r="AA434">
        <v>0.67</v>
      </c>
      <c r="AB434">
        <v>10</v>
      </c>
      <c r="AC434">
        <v>0.3</v>
      </c>
      <c r="AD434">
        <v>1.768</v>
      </c>
      <c r="AE434">
        <v>250</v>
      </c>
      <c r="AF434">
        <v>326.92</v>
      </c>
      <c r="AG434">
        <v>201.923076923076</v>
      </c>
      <c r="AH434">
        <v>50</v>
      </c>
      <c r="AI434">
        <v>501.92307599999998</v>
      </c>
      <c r="AJ434">
        <v>30.444430000000001</v>
      </c>
      <c r="AK434">
        <v>295</v>
      </c>
      <c r="AL434">
        <v>100</v>
      </c>
      <c r="AM434">
        <v>70</v>
      </c>
      <c r="AN434">
        <v>0</v>
      </c>
      <c r="AO434">
        <v>0</v>
      </c>
      <c r="AP434">
        <v>2656</v>
      </c>
      <c r="AQ434">
        <v>1.310703</v>
      </c>
      <c r="AR434">
        <v>40</v>
      </c>
      <c r="AS434">
        <v>152466.29999999999</v>
      </c>
      <c r="AT434">
        <v>7.2522460000000004</v>
      </c>
      <c r="AU434">
        <v>-1</v>
      </c>
    </row>
    <row r="435" spans="1:47" x14ac:dyDescent="0.3">
      <c r="A435">
        <v>4.0000000000000002E-4</v>
      </c>
      <c r="B435">
        <v>0.65</v>
      </c>
      <c r="C435">
        <v>0.67</v>
      </c>
      <c r="D435">
        <v>10</v>
      </c>
      <c r="E435">
        <v>0.3</v>
      </c>
      <c r="F435">
        <v>1.768</v>
      </c>
      <c r="G435">
        <v>250</v>
      </c>
      <c r="H435">
        <v>326.92</v>
      </c>
      <c r="I435">
        <v>201.923076923076</v>
      </c>
      <c r="J435">
        <v>60</v>
      </c>
      <c r="K435">
        <v>511.92307599999998</v>
      </c>
      <c r="L435">
        <v>29.953060000000001</v>
      </c>
      <c r="M435">
        <v>295</v>
      </c>
      <c r="N435">
        <v>100</v>
      </c>
      <c r="O435">
        <v>70</v>
      </c>
      <c r="P435">
        <v>0</v>
      </c>
      <c r="Q435">
        <v>0</v>
      </c>
      <c r="R435">
        <v>2543</v>
      </c>
      <c r="S435">
        <v>1.2897609999999999</v>
      </c>
      <c r="T435">
        <v>226</v>
      </c>
      <c r="U435">
        <v>875421.8</v>
      </c>
      <c r="V435">
        <v>17.292439999999999</v>
      </c>
      <c r="W435">
        <v>-1</v>
      </c>
      <c r="Y435">
        <v>4.0000000000000002E-4</v>
      </c>
      <c r="Z435">
        <v>0.65</v>
      </c>
      <c r="AA435">
        <v>0.67</v>
      </c>
      <c r="AB435">
        <v>10</v>
      </c>
      <c r="AC435">
        <v>0.3</v>
      </c>
      <c r="AD435">
        <v>1.768</v>
      </c>
      <c r="AE435">
        <v>250</v>
      </c>
      <c r="AF435">
        <v>326.92</v>
      </c>
      <c r="AG435">
        <v>201.923076923076</v>
      </c>
      <c r="AH435">
        <v>60</v>
      </c>
      <c r="AI435">
        <v>511.92307599999998</v>
      </c>
      <c r="AJ435">
        <v>29.953060000000001</v>
      </c>
      <c r="AK435">
        <v>295</v>
      </c>
      <c r="AL435">
        <v>100</v>
      </c>
      <c r="AM435">
        <v>70</v>
      </c>
      <c r="AN435">
        <v>0</v>
      </c>
      <c r="AO435">
        <v>0</v>
      </c>
      <c r="AP435">
        <v>2543</v>
      </c>
      <c r="AQ435">
        <v>1.2897609999999999</v>
      </c>
      <c r="AR435">
        <v>63</v>
      </c>
      <c r="AS435">
        <v>244033.5</v>
      </c>
      <c r="AT435">
        <v>9.1050000000000004</v>
      </c>
      <c r="AU435">
        <v>-1</v>
      </c>
    </row>
    <row r="436" spans="1:47" x14ac:dyDescent="0.3">
      <c r="A436">
        <v>4.0000000000000002E-4</v>
      </c>
      <c r="B436">
        <v>0.65</v>
      </c>
      <c r="C436">
        <v>0.67</v>
      </c>
      <c r="D436">
        <v>10</v>
      </c>
      <c r="E436">
        <v>0.3</v>
      </c>
      <c r="F436">
        <v>1.768</v>
      </c>
      <c r="G436">
        <v>250</v>
      </c>
      <c r="H436">
        <v>326.92</v>
      </c>
      <c r="I436">
        <v>201.923076923076</v>
      </c>
      <c r="J436">
        <v>70</v>
      </c>
      <c r="K436">
        <v>521.92307600000004</v>
      </c>
      <c r="L436">
        <v>29.47588</v>
      </c>
      <c r="M436">
        <v>295</v>
      </c>
      <c r="N436">
        <v>100</v>
      </c>
      <c r="O436">
        <v>70</v>
      </c>
      <c r="P436">
        <v>0</v>
      </c>
      <c r="Q436">
        <v>0</v>
      </c>
      <c r="R436">
        <v>748</v>
      </c>
      <c r="S436">
        <v>0.4561904</v>
      </c>
      <c r="T436">
        <v>252</v>
      </c>
      <c r="U436">
        <v>2759768</v>
      </c>
      <c r="V436">
        <v>18.26812</v>
      </c>
      <c r="W436">
        <v>-1</v>
      </c>
      <c r="Y436">
        <v>4.0000000000000002E-4</v>
      </c>
      <c r="Z436">
        <v>0.65</v>
      </c>
      <c r="AA436">
        <v>0.67</v>
      </c>
      <c r="AB436">
        <v>10</v>
      </c>
      <c r="AC436">
        <v>0.3</v>
      </c>
      <c r="AD436">
        <v>1.768</v>
      </c>
      <c r="AE436">
        <v>250</v>
      </c>
      <c r="AF436">
        <v>326.92</v>
      </c>
      <c r="AG436">
        <v>201.923076923076</v>
      </c>
      <c r="AH436">
        <v>70</v>
      </c>
      <c r="AI436">
        <v>521.92307600000004</v>
      </c>
      <c r="AJ436">
        <v>29.47588</v>
      </c>
      <c r="AK436">
        <v>295</v>
      </c>
      <c r="AL436">
        <v>100</v>
      </c>
      <c r="AM436">
        <v>70</v>
      </c>
      <c r="AN436">
        <v>0</v>
      </c>
      <c r="AO436">
        <v>0</v>
      </c>
      <c r="AP436">
        <v>748</v>
      </c>
      <c r="AQ436">
        <v>0.4561904</v>
      </c>
      <c r="AR436">
        <v>57</v>
      </c>
      <c r="AS436">
        <v>624233.19999999995</v>
      </c>
      <c r="AT436">
        <v>8.659713</v>
      </c>
      <c r="AU436">
        <v>-1</v>
      </c>
    </row>
    <row r="437" spans="1:47" x14ac:dyDescent="0.3">
      <c r="A437">
        <v>4.0000000000000002E-4</v>
      </c>
      <c r="B437">
        <v>0.65</v>
      </c>
      <c r="C437">
        <v>0.67</v>
      </c>
      <c r="D437">
        <v>10</v>
      </c>
      <c r="E437">
        <v>0.3</v>
      </c>
      <c r="F437">
        <v>1.768</v>
      </c>
      <c r="G437">
        <v>250</v>
      </c>
      <c r="H437">
        <v>326.92</v>
      </c>
      <c r="I437">
        <v>201.923076923076</v>
      </c>
      <c r="J437">
        <v>80</v>
      </c>
      <c r="K437">
        <v>531.92307600000004</v>
      </c>
      <c r="L437">
        <v>29.012370000000001</v>
      </c>
      <c r="M437">
        <v>295</v>
      </c>
      <c r="N437">
        <v>100</v>
      </c>
      <c r="O437">
        <v>70</v>
      </c>
      <c r="P437">
        <v>0</v>
      </c>
      <c r="Q437">
        <v>0</v>
      </c>
      <c r="R437">
        <v>751</v>
      </c>
      <c r="S437">
        <v>0.452816</v>
      </c>
      <c r="T437">
        <v>223</v>
      </c>
      <c r="U437">
        <v>2460375</v>
      </c>
      <c r="V437">
        <v>17.176410000000001</v>
      </c>
      <c r="W437">
        <v>-1</v>
      </c>
      <c r="Y437">
        <v>4.0000000000000002E-4</v>
      </c>
      <c r="Z437">
        <v>0.65</v>
      </c>
      <c r="AA437">
        <v>0.67</v>
      </c>
      <c r="AB437">
        <v>10</v>
      </c>
      <c r="AC437">
        <v>0.3</v>
      </c>
      <c r="AD437">
        <v>1.768</v>
      </c>
      <c r="AE437">
        <v>250</v>
      </c>
      <c r="AF437">
        <v>326.92</v>
      </c>
      <c r="AG437">
        <v>201.923076923076</v>
      </c>
      <c r="AH437">
        <v>80</v>
      </c>
      <c r="AI437">
        <v>531.92307600000004</v>
      </c>
      <c r="AJ437">
        <v>29.012370000000001</v>
      </c>
      <c r="AK437">
        <v>295</v>
      </c>
      <c r="AL437">
        <v>100</v>
      </c>
      <c r="AM437">
        <v>70</v>
      </c>
      <c r="AN437">
        <v>0</v>
      </c>
      <c r="AO437">
        <v>0</v>
      </c>
      <c r="AP437">
        <v>751</v>
      </c>
      <c r="AQ437">
        <v>0.452816</v>
      </c>
      <c r="AR437">
        <v>46</v>
      </c>
      <c r="AS437">
        <v>507521.2</v>
      </c>
      <c r="AT437">
        <v>7.7779480000000003</v>
      </c>
      <c r="AU437">
        <v>-1</v>
      </c>
    </row>
    <row r="438" spans="1:47" x14ac:dyDescent="0.3">
      <c r="A438">
        <v>4.0000000000000002E-4</v>
      </c>
      <c r="B438">
        <v>0.65</v>
      </c>
      <c r="C438">
        <v>0.67</v>
      </c>
      <c r="D438">
        <v>10</v>
      </c>
      <c r="E438">
        <v>0.3</v>
      </c>
      <c r="F438">
        <v>1.768</v>
      </c>
      <c r="G438">
        <v>250</v>
      </c>
      <c r="H438">
        <v>326.92</v>
      </c>
      <c r="I438">
        <v>201.923076923076</v>
      </c>
      <c r="J438">
        <v>90</v>
      </c>
      <c r="K438">
        <v>541.92307600000004</v>
      </c>
      <c r="L438">
        <v>28.562000000000001</v>
      </c>
      <c r="M438">
        <v>295</v>
      </c>
      <c r="N438">
        <v>100</v>
      </c>
      <c r="O438">
        <v>70</v>
      </c>
      <c r="P438">
        <v>0</v>
      </c>
      <c r="Q438">
        <v>0</v>
      </c>
      <c r="R438">
        <v>691</v>
      </c>
      <c r="S438">
        <v>0.33748909999999999</v>
      </c>
      <c r="T438">
        <v>256</v>
      </c>
      <c r="U438">
        <v>3789643</v>
      </c>
      <c r="V438">
        <v>18.413789999999999</v>
      </c>
      <c r="W438">
        <v>-1</v>
      </c>
      <c r="Y438">
        <v>4.0000000000000002E-4</v>
      </c>
      <c r="Z438">
        <v>0.65</v>
      </c>
      <c r="AA438">
        <v>0.67</v>
      </c>
      <c r="AB438">
        <v>10</v>
      </c>
      <c r="AC438">
        <v>0.3</v>
      </c>
      <c r="AD438">
        <v>1.768</v>
      </c>
      <c r="AE438">
        <v>250</v>
      </c>
      <c r="AF438">
        <v>326.92</v>
      </c>
      <c r="AG438">
        <v>201.923076923076</v>
      </c>
      <c r="AH438">
        <v>90</v>
      </c>
      <c r="AI438">
        <v>541.92307600000004</v>
      </c>
      <c r="AJ438">
        <v>28.562000000000001</v>
      </c>
      <c r="AK438">
        <v>295</v>
      </c>
      <c r="AL438">
        <v>100</v>
      </c>
      <c r="AM438">
        <v>70</v>
      </c>
      <c r="AN438">
        <v>0</v>
      </c>
      <c r="AO438">
        <v>0</v>
      </c>
      <c r="AP438">
        <v>691</v>
      </c>
      <c r="AQ438">
        <v>0.33748909999999999</v>
      </c>
      <c r="AR438">
        <v>42</v>
      </c>
      <c r="AS438">
        <v>621738.30000000005</v>
      </c>
      <c r="AT438">
        <v>7.4315899999999999</v>
      </c>
      <c r="AU438">
        <v>-1</v>
      </c>
    </row>
    <row r="439" spans="1:47" x14ac:dyDescent="0.3">
      <c r="A439">
        <v>4.0000000000000002E-4</v>
      </c>
      <c r="B439">
        <v>0.65</v>
      </c>
      <c r="C439">
        <v>0.67</v>
      </c>
      <c r="D439">
        <v>10</v>
      </c>
      <c r="E439">
        <v>0.3</v>
      </c>
      <c r="F439">
        <v>1.768</v>
      </c>
      <c r="G439">
        <v>250</v>
      </c>
      <c r="H439">
        <v>326.92</v>
      </c>
      <c r="I439">
        <v>201.923076923076</v>
      </c>
      <c r="J439">
        <v>100</v>
      </c>
      <c r="K439">
        <v>551.92307600000004</v>
      </c>
      <c r="L439">
        <v>28.124269999999999</v>
      </c>
      <c r="M439">
        <v>295</v>
      </c>
      <c r="N439">
        <v>100</v>
      </c>
      <c r="O439">
        <v>70</v>
      </c>
      <c r="P439">
        <v>0</v>
      </c>
      <c r="Q439">
        <v>0</v>
      </c>
      <c r="R439">
        <v>686</v>
      </c>
      <c r="S439">
        <v>0.38097389999999998</v>
      </c>
      <c r="T439">
        <v>304</v>
      </c>
      <c r="U439">
        <v>3986543</v>
      </c>
      <c r="V439">
        <v>20.082360000000001</v>
      </c>
      <c r="W439">
        <v>-1</v>
      </c>
      <c r="Y439">
        <v>4.0000000000000002E-4</v>
      </c>
      <c r="Z439">
        <v>0.65</v>
      </c>
      <c r="AA439">
        <v>0.67</v>
      </c>
      <c r="AB439">
        <v>10</v>
      </c>
      <c r="AC439">
        <v>0.3</v>
      </c>
      <c r="AD439">
        <v>1.768</v>
      </c>
      <c r="AE439">
        <v>250</v>
      </c>
      <c r="AF439">
        <v>326.92</v>
      </c>
      <c r="AG439">
        <v>201.923076923076</v>
      </c>
      <c r="AH439">
        <v>100</v>
      </c>
      <c r="AI439">
        <v>551.92307600000004</v>
      </c>
      <c r="AJ439">
        <v>28.124269999999999</v>
      </c>
      <c r="AK439">
        <v>295</v>
      </c>
      <c r="AL439">
        <v>100</v>
      </c>
      <c r="AM439">
        <v>70</v>
      </c>
      <c r="AN439">
        <v>0</v>
      </c>
      <c r="AO439">
        <v>0</v>
      </c>
      <c r="AP439">
        <v>686</v>
      </c>
      <c r="AQ439">
        <v>0.38097389999999998</v>
      </c>
      <c r="AR439">
        <v>35</v>
      </c>
      <c r="AS439">
        <v>458977</v>
      </c>
      <c r="AT439">
        <v>6.7832879999999998</v>
      </c>
      <c r="AU439">
        <v>-1</v>
      </c>
    </row>
    <row r="440" spans="1:47" x14ac:dyDescent="0.3">
      <c r="A440">
        <v>4.0000000000000002E-4</v>
      </c>
      <c r="B440">
        <v>0.65</v>
      </c>
      <c r="C440">
        <v>0.67</v>
      </c>
      <c r="D440">
        <v>10</v>
      </c>
      <c r="E440">
        <v>0.3</v>
      </c>
      <c r="F440">
        <v>1.768</v>
      </c>
      <c r="G440">
        <v>250</v>
      </c>
      <c r="H440">
        <v>326.92</v>
      </c>
      <c r="I440">
        <v>201.923076923076</v>
      </c>
      <c r="J440">
        <v>0</v>
      </c>
      <c r="K440">
        <v>451.92307599999998</v>
      </c>
      <c r="L440">
        <v>33.135129999999997</v>
      </c>
      <c r="M440">
        <v>295</v>
      </c>
      <c r="N440">
        <v>100</v>
      </c>
      <c r="O440">
        <v>70</v>
      </c>
      <c r="P440">
        <v>0</v>
      </c>
      <c r="Q440">
        <v>0</v>
      </c>
      <c r="R440">
        <v>2838</v>
      </c>
      <c r="S440">
        <v>0.95788810000000002</v>
      </c>
      <c r="T440">
        <v>158</v>
      </c>
      <c r="U440">
        <v>824063</v>
      </c>
      <c r="V440">
        <v>14.442130000000001</v>
      </c>
      <c r="W440">
        <v>-1</v>
      </c>
      <c r="Y440">
        <v>4.0000000000000002E-4</v>
      </c>
      <c r="Z440">
        <v>0.65</v>
      </c>
      <c r="AA440">
        <v>0.67</v>
      </c>
      <c r="AB440">
        <v>10</v>
      </c>
      <c r="AC440">
        <v>0.3</v>
      </c>
      <c r="AD440">
        <v>1.768</v>
      </c>
      <c r="AE440">
        <v>250</v>
      </c>
      <c r="AF440">
        <v>326.92</v>
      </c>
      <c r="AG440">
        <v>201.923076923076</v>
      </c>
      <c r="AH440">
        <v>0</v>
      </c>
      <c r="AI440">
        <v>451.92307599999998</v>
      </c>
      <c r="AJ440">
        <v>33.135129999999997</v>
      </c>
      <c r="AK440">
        <v>295</v>
      </c>
      <c r="AL440">
        <v>100</v>
      </c>
      <c r="AM440">
        <v>70</v>
      </c>
      <c r="AN440">
        <v>0</v>
      </c>
      <c r="AO440">
        <v>0</v>
      </c>
      <c r="AP440">
        <v>2838</v>
      </c>
      <c r="AQ440">
        <v>0.95788810000000002</v>
      </c>
      <c r="AR440">
        <v>82</v>
      </c>
      <c r="AS440">
        <v>427678.3</v>
      </c>
      <c r="AT440">
        <v>10.390940000000001</v>
      </c>
      <c r="AU440">
        <v>-1</v>
      </c>
    </row>
    <row r="441" spans="1:47" x14ac:dyDescent="0.3">
      <c r="A441" t="s">
        <v>74</v>
      </c>
      <c r="B441" t="s">
        <v>74</v>
      </c>
      <c r="C441" t="s">
        <v>74</v>
      </c>
      <c r="D441" t="s">
        <v>74</v>
      </c>
      <c r="E441" t="s">
        <v>74</v>
      </c>
      <c r="F441" t="s">
        <v>74</v>
      </c>
      <c r="G441" t="s">
        <v>75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74</v>
      </c>
      <c r="N441">
        <v>90</v>
      </c>
      <c r="Y441" t="s">
        <v>74</v>
      </c>
      <c r="Z441" t="s">
        <v>74</v>
      </c>
      <c r="AA441" t="s">
        <v>74</v>
      </c>
      <c r="AB441" t="s">
        <v>74</v>
      </c>
      <c r="AC441" t="s">
        <v>74</v>
      </c>
      <c r="AD441" t="s">
        <v>74</v>
      </c>
      <c r="AE441" t="s">
        <v>75</v>
      </c>
      <c r="AF441" t="s">
        <v>74</v>
      </c>
      <c r="AG441" t="s">
        <v>74</v>
      </c>
      <c r="AH441" t="s">
        <v>74</v>
      </c>
      <c r="AI441" t="s">
        <v>74</v>
      </c>
      <c r="AJ441" t="s">
        <v>74</v>
      </c>
      <c r="AK441" t="s">
        <v>74</v>
      </c>
      <c r="AL441">
        <v>90</v>
      </c>
    </row>
    <row r="442" spans="1:47" x14ac:dyDescent="0.3">
      <c r="A442">
        <v>4.0000000000000002E-4</v>
      </c>
      <c r="B442">
        <v>0.65</v>
      </c>
      <c r="C442">
        <v>0.67</v>
      </c>
      <c r="D442">
        <v>10</v>
      </c>
      <c r="E442">
        <v>0.3</v>
      </c>
      <c r="F442">
        <v>1.768</v>
      </c>
      <c r="G442">
        <v>250</v>
      </c>
      <c r="H442">
        <v>326.92</v>
      </c>
      <c r="I442">
        <v>201.923076923076</v>
      </c>
      <c r="J442">
        <v>0</v>
      </c>
      <c r="K442">
        <v>451.92307599999998</v>
      </c>
      <c r="L442">
        <v>34.877310000000001</v>
      </c>
      <c r="M442">
        <v>315</v>
      </c>
      <c r="N442">
        <v>100</v>
      </c>
      <c r="O442">
        <v>90</v>
      </c>
      <c r="P442">
        <v>0</v>
      </c>
      <c r="Q442">
        <v>0</v>
      </c>
      <c r="R442">
        <v>2338</v>
      </c>
      <c r="S442">
        <v>0.35577890000000001</v>
      </c>
      <c r="T442">
        <v>333</v>
      </c>
      <c r="U442">
        <v>4676083</v>
      </c>
      <c r="V442">
        <v>21.02882</v>
      </c>
      <c r="W442">
        <v>-1</v>
      </c>
      <c r="Y442">
        <v>4.0000000000000002E-4</v>
      </c>
      <c r="Z442">
        <v>0.65</v>
      </c>
      <c r="AA442">
        <v>0.67</v>
      </c>
      <c r="AB442">
        <v>10</v>
      </c>
      <c r="AC442">
        <v>0.3</v>
      </c>
      <c r="AD442">
        <v>1.768</v>
      </c>
      <c r="AE442">
        <v>250</v>
      </c>
      <c r="AF442">
        <v>326.92</v>
      </c>
      <c r="AG442">
        <v>201.923076923076</v>
      </c>
      <c r="AH442">
        <v>0</v>
      </c>
      <c r="AI442">
        <v>451.92307599999998</v>
      </c>
      <c r="AJ442">
        <v>34.877310000000001</v>
      </c>
      <c r="AK442">
        <v>315</v>
      </c>
      <c r="AL442">
        <v>100</v>
      </c>
      <c r="AM442">
        <v>90</v>
      </c>
      <c r="AN442">
        <v>0</v>
      </c>
      <c r="AO442">
        <v>0</v>
      </c>
      <c r="AP442">
        <v>2338</v>
      </c>
      <c r="AQ442">
        <v>0.35577890000000001</v>
      </c>
      <c r="AR442">
        <v>104</v>
      </c>
      <c r="AS442">
        <v>1460398</v>
      </c>
      <c r="AT442">
        <v>11.706440000000001</v>
      </c>
      <c r="AU442">
        <v>-1</v>
      </c>
    </row>
    <row r="443" spans="1:47" x14ac:dyDescent="0.3">
      <c r="A443">
        <v>4.0000000000000002E-4</v>
      </c>
      <c r="B443">
        <v>0.65</v>
      </c>
      <c r="C443">
        <v>0.67</v>
      </c>
      <c r="D443">
        <v>10</v>
      </c>
      <c r="E443">
        <v>0.3</v>
      </c>
      <c r="F443">
        <v>1.768</v>
      </c>
      <c r="G443">
        <v>250</v>
      </c>
      <c r="H443">
        <v>326.92</v>
      </c>
      <c r="I443">
        <v>201.923076923076</v>
      </c>
      <c r="J443">
        <v>10</v>
      </c>
      <c r="K443">
        <v>461.92307599999998</v>
      </c>
      <c r="L443">
        <v>34.291310000000003</v>
      </c>
      <c r="M443">
        <v>315</v>
      </c>
      <c r="N443">
        <v>100</v>
      </c>
      <c r="O443">
        <v>90</v>
      </c>
      <c r="P443">
        <v>0</v>
      </c>
      <c r="Q443">
        <v>0</v>
      </c>
      <c r="R443">
        <v>2181</v>
      </c>
      <c r="S443">
        <v>0.33365790000000001</v>
      </c>
      <c r="T443">
        <v>334</v>
      </c>
      <c r="U443">
        <v>5001073</v>
      </c>
      <c r="V443">
        <v>21.06073</v>
      </c>
      <c r="W443">
        <v>-1</v>
      </c>
      <c r="Y443">
        <v>4.0000000000000002E-4</v>
      </c>
      <c r="Z443">
        <v>0.65</v>
      </c>
      <c r="AA443">
        <v>0.67</v>
      </c>
      <c r="AB443">
        <v>10</v>
      </c>
      <c r="AC443">
        <v>0.3</v>
      </c>
      <c r="AD443">
        <v>1.768</v>
      </c>
      <c r="AE443">
        <v>250</v>
      </c>
      <c r="AF443">
        <v>326.92</v>
      </c>
      <c r="AG443">
        <v>201.923076923076</v>
      </c>
      <c r="AH443">
        <v>10</v>
      </c>
      <c r="AI443">
        <v>461.92307599999998</v>
      </c>
      <c r="AJ443">
        <v>34.291310000000003</v>
      </c>
      <c r="AK443">
        <v>315</v>
      </c>
      <c r="AL443">
        <v>100</v>
      </c>
      <c r="AM443">
        <v>90</v>
      </c>
      <c r="AN443">
        <v>0</v>
      </c>
      <c r="AO443">
        <v>0</v>
      </c>
      <c r="AP443">
        <v>2181</v>
      </c>
      <c r="AQ443">
        <v>0.33365790000000001</v>
      </c>
      <c r="AR443">
        <v>100</v>
      </c>
      <c r="AS443">
        <v>1497327</v>
      </c>
      <c r="AT443">
        <v>11.478339999999999</v>
      </c>
      <c r="AU443">
        <v>-1</v>
      </c>
    </row>
    <row r="444" spans="1:47" x14ac:dyDescent="0.3">
      <c r="A444">
        <v>4.0000000000000002E-4</v>
      </c>
      <c r="B444">
        <v>0.65</v>
      </c>
      <c r="C444">
        <v>0.67</v>
      </c>
      <c r="D444">
        <v>10</v>
      </c>
      <c r="E444">
        <v>0.3</v>
      </c>
      <c r="F444">
        <v>1.768</v>
      </c>
      <c r="G444">
        <v>250</v>
      </c>
      <c r="H444">
        <v>326.92</v>
      </c>
      <c r="I444">
        <v>201.923076923076</v>
      </c>
      <c r="J444">
        <v>20</v>
      </c>
      <c r="K444">
        <v>471.92307599999998</v>
      </c>
      <c r="L444">
        <v>33.722380000000001</v>
      </c>
      <c r="M444">
        <v>315</v>
      </c>
      <c r="N444">
        <v>100</v>
      </c>
      <c r="O444">
        <v>90</v>
      </c>
      <c r="P444">
        <v>0</v>
      </c>
      <c r="Q444">
        <v>0</v>
      </c>
      <c r="R444">
        <v>2319</v>
      </c>
      <c r="S444">
        <v>0.3844361</v>
      </c>
      <c r="T444">
        <v>360</v>
      </c>
      <c r="U444">
        <v>4678391</v>
      </c>
      <c r="V444">
        <v>21.874829999999999</v>
      </c>
      <c r="W444">
        <v>-1</v>
      </c>
      <c r="Y444">
        <v>4.0000000000000002E-4</v>
      </c>
      <c r="Z444">
        <v>0.65</v>
      </c>
      <c r="AA444">
        <v>0.67</v>
      </c>
      <c r="AB444">
        <v>10</v>
      </c>
      <c r="AC444">
        <v>0.3</v>
      </c>
      <c r="AD444">
        <v>1.768</v>
      </c>
      <c r="AE444">
        <v>250</v>
      </c>
      <c r="AF444">
        <v>326.92</v>
      </c>
      <c r="AG444">
        <v>201.923076923076</v>
      </c>
      <c r="AH444">
        <v>20</v>
      </c>
      <c r="AI444">
        <v>471.92307599999998</v>
      </c>
      <c r="AJ444">
        <v>33.722380000000001</v>
      </c>
      <c r="AK444">
        <v>315</v>
      </c>
      <c r="AL444">
        <v>100</v>
      </c>
      <c r="AM444">
        <v>90</v>
      </c>
      <c r="AN444">
        <v>0</v>
      </c>
      <c r="AO444">
        <v>0</v>
      </c>
      <c r="AP444">
        <v>2319</v>
      </c>
      <c r="AQ444">
        <v>0.3844361</v>
      </c>
      <c r="AR444">
        <v>112</v>
      </c>
      <c r="AS444">
        <v>1455499</v>
      </c>
      <c r="AT444">
        <v>12.149979999999999</v>
      </c>
      <c r="AU444">
        <v>-1</v>
      </c>
    </row>
    <row r="445" spans="1:47" x14ac:dyDescent="0.3">
      <c r="A445">
        <v>4.0000000000000002E-4</v>
      </c>
      <c r="B445">
        <v>0.65</v>
      </c>
      <c r="C445">
        <v>0.67</v>
      </c>
      <c r="D445">
        <v>10</v>
      </c>
      <c r="E445">
        <v>0.3</v>
      </c>
      <c r="F445">
        <v>1.768</v>
      </c>
      <c r="G445">
        <v>250</v>
      </c>
      <c r="H445">
        <v>326.92</v>
      </c>
      <c r="I445">
        <v>201.923076923076</v>
      </c>
      <c r="J445">
        <v>30</v>
      </c>
      <c r="K445">
        <v>481.92307599999998</v>
      </c>
      <c r="L445">
        <v>33.169879999999999</v>
      </c>
      <c r="M445">
        <v>315</v>
      </c>
      <c r="N445">
        <v>100</v>
      </c>
      <c r="O445">
        <v>90</v>
      </c>
      <c r="P445">
        <v>0</v>
      </c>
      <c r="Q445">
        <v>0</v>
      </c>
      <c r="R445">
        <v>2243</v>
      </c>
      <c r="S445">
        <v>0.39302480000000001</v>
      </c>
      <c r="T445">
        <v>394</v>
      </c>
      <c r="U445">
        <v>5008347</v>
      </c>
      <c r="V445">
        <v>22.897849999999998</v>
      </c>
      <c r="W445">
        <v>-1</v>
      </c>
      <c r="Y445">
        <v>4.0000000000000002E-4</v>
      </c>
      <c r="Z445">
        <v>0.65</v>
      </c>
      <c r="AA445">
        <v>0.67</v>
      </c>
      <c r="AB445">
        <v>10</v>
      </c>
      <c r="AC445">
        <v>0.3</v>
      </c>
      <c r="AD445">
        <v>1.768</v>
      </c>
      <c r="AE445">
        <v>250</v>
      </c>
      <c r="AF445">
        <v>326.92</v>
      </c>
      <c r="AG445">
        <v>201.923076923076</v>
      </c>
      <c r="AH445">
        <v>30</v>
      </c>
      <c r="AI445">
        <v>481.92307599999998</v>
      </c>
      <c r="AJ445">
        <v>33.169879999999999</v>
      </c>
      <c r="AK445">
        <v>315</v>
      </c>
      <c r="AL445">
        <v>100</v>
      </c>
      <c r="AM445">
        <v>90</v>
      </c>
      <c r="AN445">
        <v>0</v>
      </c>
      <c r="AO445">
        <v>0</v>
      </c>
      <c r="AP445">
        <v>2243</v>
      </c>
      <c r="AQ445">
        <v>0.39302480000000001</v>
      </c>
      <c r="AR445">
        <v>110</v>
      </c>
      <c r="AS445">
        <v>1398269</v>
      </c>
      <c r="AT445">
        <v>12.0406</v>
      </c>
      <c r="AU445">
        <v>-1</v>
      </c>
    </row>
    <row r="446" spans="1:47" x14ac:dyDescent="0.3">
      <c r="A446">
        <v>4.0000000000000002E-4</v>
      </c>
      <c r="B446">
        <v>0.65</v>
      </c>
      <c r="C446">
        <v>0.67</v>
      </c>
      <c r="D446">
        <v>10</v>
      </c>
      <c r="E446">
        <v>0.3</v>
      </c>
      <c r="F446">
        <v>1.768</v>
      </c>
      <c r="G446">
        <v>250</v>
      </c>
      <c r="H446">
        <v>326.92</v>
      </c>
      <c r="I446">
        <v>201.923076923076</v>
      </c>
      <c r="J446">
        <v>40</v>
      </c>
      <c r="K446">
        <v>491.92307599999998</v>
      </c>
      <c r="L446">
        <v>32.633220000000001</v>
      </c>
      <c r="M446">
        <v>315</v>
      </c>
      <c r="N446">
        <v>100</v>
      </c>
      <c r="O446">
        <v>90</v>
      </c>
      <c r="P446">
        <v>0</v>
      </c>
      <c r="Q446">
        <v>0</v>
      </c>
      <c r="R446">
        <v>2188</v>
      </c>
      <c r="S446">
        <v>0.40908329999999998</v>
      </c>
      <c r="T446">
        <v>332</v>
      </c>
      <c r="U446">
        <v>4054567</v>
      </c>
      <c r="V446">
        <v>20.996870000000001</v>
      </c>
      <c r="W446">
        <v>-1</v>
      </c>
      <c r="Y446">
        <v>4.0000000000000002E-4</v>
      </c>
      <c r="Z446">
        <v>0.65</v>
      </c>
      <c r="AA446">
        <v>0.67</v>
      </c>
      <c r="AB446">
        <v>10</v>
      </c>
      <c r="AC446">
        <v>0.3</v>
      </c>
      <c r="AD446">
        <v>1.768</v>
      </c>
      <c r="AE446">
        <v>250</v>
      </c>
      <c r="AF446">
        <v>326.92</v>
      </c>
      <c r="AG446">
        <v>201.923076923076</v>
      </c>
      <c r="AH446">
        <v>40</v>
      </c>
      <c r="AI446">
        <v>491.92307599999998</v>
      </c>
      <c r="AJ446">
        <v>32.633220000000001</v>
      </c>
      <c r="AK446">
        <v>315</v>
      </c>
      <c r="AL446">
        <v>100</v>
      </c>
      <c r="AM446">
        <v>90</v>
      </c>
      <c r="AN446">
        <v>0</v>
      </c>
      <c r="AO446">
        <v>0</v>
      </c>
      <c r="AP446">
        <v>2188</v>
      </c>
      <c r="AQ446">
        <v>0.40908329999999998</v>
      </c>
      <c r="AR446">
        <v>89</v>
      </c>
      <c r="AS446">
        <v>1086917</v>
      </c>
      <c r="AT446">
        <v>10.826639999999999</v>
      </c>
      <c r="AU446">
        <v>-1</v>
      </c>
    </row>
    <row r="447" spans="1:47" x14ac:dyDescent="0.3">
      <c r="A447">
        <v>4.0000000000000002E-4</v>
      </c>
      <c r="B447">
        <v>0.65</v>
      </c>
      <c r="C447">
        <v>0.67</v>
      </c>
      <c r="D447">
        <v>10</v>
      </c>
      <c r="E447">
        <v>0.3</v>
      </c>
      <c r="F447">
        <v>1.768</v>
      </c>
      <c r="G447">
        <v>250</v>
      </c>
      <c r="H447">
        <v>326.92</v>
      </c>
      <c r="I447">
        <v>201.923076923076</v>
      </c>
      <c r="J447">
        <v>50</v>
      </c>
      <c r="K447">
        <v>501.92307599999998</v>
      </c>
      <c r="L447">
        <v>32.111809999999998</v>
      </c>
      <c r="M447">
        <v>315</v>
      </c>
      <c r="N447">
        <v>100</v>
      </c>
      <c r="O447">
        <v>90</v>
      </c>
      <c r="P447">
        <v>0</v>
      </c>
      <c r="Q447">
        <v>0</v>
      </c>
      <c r="R447">
        <v>2178</v>
      </c>
      <c r="S447">
        <v>0.4318401</v>
      </c>
      <c r="T447">
        <v>350</v>
      </c>
      <c r="U447">
        <v>4049144</v>
      </c>
      <c r="V447">
        <v>21.565180000000002</v>
      </c>
      <c r="W447">
        <v>-1</v>
      </c>
      <c r="Y447">
        <v>4.0000000000000002E-4</v>
      </c>
      <c r="Z447">
        <v>0.65</v>
      </c>
      <c r="AA447">
        <v>0.67</v>
      </c>
      <c r="AB447">
        <v>10</v>
      </c>
      <c r="AC447">
        <v>0.3</v>
      </c>
      <c r="AD447">
        <v>1.768</v>
      </c>
      <c r="AE447">
        <v>250</v>
      </c>
      <c r="AF447">
        <v>326.92</v>
      </c>
      <c r="AG447">
        <v>201.923076923076</v>
      </c>
      <c r="AH447">
        <v>50</v>
      </c>
      <c r="AI447">
        <v>501.92307599999998</v>
      </c>
      <c r="AJ447">
        <v>32.111809999999998</v>
      </c>
      <c r="AK447">
        <v>315</v>
      </c>
      <c r="AL447">
        <v>100</v>
      </c>
      <c r="AM447">
        <v>90</v>
      </c>
      <c r="AN447">
        <v>0</v>
      </c>
      <c r="AO447">
        <v>0</v>
      </c>
      <c r="AP447">
        <v>2178</v>
      </c>
      <c r="AQ447">
        <v>0.4318401</v>
      </c>
      <c r="AR447">
        <v>96</v>
      </c>
      <c r="AS447">
        <v>1110622</v>
      </c>
      <c r="AT447">
        <v>11.24567</v>
      </c>
      <c r="AU447">
        <v>-1</v>
      </c>
    </row>
    <row r="448" spans="1:47" x14ac:dyDescent="0.3">
      <c r="A448">
        <v>4.0000000000000002E-4</v>
      </c>
      <c r="B448">
        <v>0.65</v>
      </c>
      <c r="C448">
        <v>0.67</v>
      </c>
      <c r="D448">
        <v>10</v>
      </c>
      <c r="E448">
        <v>0.3</v>
      </c>
      <c r="F448">
        <v>1.768</v>
      </c>
      <c r="G448">
        <v>250</v>
      </c>
      <c r="H448">
        <v>326.92</v>
      </c>
      <c r="I448">
        <v>201.923076923076</v>
      </c>
      <c r="J448">
        <v>60</v>
      </c>
      <c r="K448">
        <v>511.92307599999998</v>
      </c>
      <c r="L448">
        <v>31.6051</v>
      </c>
      <c r="M448">
        <v>315</v>
      </c>
      <c r="N448">
        <v>100</v>
      </c>
      <c r="O448">
        <v>90</v>
      </c>
      <c r="P448">
        <v>0</v>
      </c>
      <c r="Q448">
        <v>0</v>
      </c>
      <c r="R448">
        <v>2128</v>
      </c>
      <c r="S448">
        <v>0.47968470000000002</v>
      </c>
      <c r="T448">
        <v>354</v>
      </c>
      <c r="U448">
        <v>3686935</v>
      </c>
      <c r="V448">
        <v>21.689540000000001</v>
      </c>
      <c r="W448">
        <v>-1</v>
      </c>
      <c r="Y448">
        <v>4.0000000000000002E-4</v>
      </c>
      <c r="Z448">
        <v>0.65</v>
      </c>
      <c r="AA448">
        <v>0.67</v>
      </c>
      <c r="AB448">
        <v>10</v>
      </c>
      <c r="AC448">
        <v>0.3</v>
      </c>
      <c r="AD448">
        <v>1.768</v>
      </c>
      <c r="AE448">
        <v>250</v>
      </c>
      <c r="AF448">
        <v>326.92</v>
      </c>
      <c r="AG448">
        <v>201.923076923076</v>
      </c>
      <c r="AH448">
        <v>60</v>
      </c>
      <c r="AI448">
        <v>511.92307599999998</v>
      </c>
      <c r="AJ448">
        <v>31.6051</v>
      </c>
      <c r="AK448">
        <v>315</v>
      </c>
      <c r="AL448">
        <v>100</v>
      </c>
      <c r="AM448">
        <v>90</v>
      </c>
      <c r="AN448">
        <v>0</v>
      </c>
      <c r="AO448">
        <v>0</v>
      </c>
      <c r="AP448">
        <v>2128</v>
      </c>
      <c r="AQ448">
        <v>0.47968470000000002</v>
      </c>
      <c r="AR448">
        <v>92</v>
      </c>
      <c r="AS448">
        <v>958186.6</v>
      </c>
      <c r="AT448">
        <v>11.00816</v>
      </c>
      <c r="AU448">
        <v>-1</v>
      </c>
    </row>
    <row r="449" spans="1:47" x14ac:dyDescent="0.3">
      <c r="A449">
        <v>4.0000000000000002E-4</v>
      </c>
      <c r="B449">
        <v>0.65</v>
      </c>
      <c r="C449">
        <v>0.67</v>
      </c>
      <c r="D449">
        <v>10</v>
      </c>
      <c r="E449">
        <v>0.3</v>
      </c>
      <c r="F449">
        <v>1.768</v>
      </c>
      <c r="G449">
        <v>250</v>
      </c>
      <c r="H449">
        <v>326.92</v>
      </c>
      <c r="I449">
        <v>201.923076923076</v>
      </c>
      <c r="J449">
        <v>70</v>
      </c>
      <c r="K449">
        <v>521.92307600000004</v>
      </c>
      <c r="L449">
        <v>31.112539999999999</v>
      </c>
      <c r="M449">
        <v>315</v>
      </c>
      <c r="N449">
        <v>100</v>
      </c>
      <c r="O449">
        <v>90</v>
      </c>
      <c r="P449">
        <v>0</v>
      </c>
      <c r="Q449">
        <v>0</v>
      </c>
      <c r="R449">
        <v>618</v>
      </c>
      <c r="S449">
        <v>0.1588849</v>
      </c>
      <c r="T449">
        <v>384</v>
      </c>
      <c r="U449">
        <v>12074430</v>
      </c>
      <c r="V449">
        <v>22.601520000000001</v>
      </c>
      <c r="W449">
        <v>-1</v>
      </c>
      <c r="Y449">
        <v>4.0000000000000002E-4</v>
      </c>
      <c r="Z449">
        <v>0.65</v>
      </c>
      <c r="AA449">
        <v>0.67</v>
      </c>
      <c r="AB449">
        <v>10</v>
      </c>
      <c r="AC449">
        <v>0.3</v>
      </c>
      <c r="AD449">
        <v>1.768</v>
      </c>
      <c r="AE449">
        <v>250</v>
      </c>
      <c r="AF449">
        <v>326.92</v>
      </c>
      <c r="AG449">
        <v>201.923076923076</v>
      </c>
      <c r="AH449">
        <v>70</v>
      </c>
      <c r="AI449">
        <v>521.92307600000004</v>
      </c>
      <c r="AJ449">
        <v>31.112539999999999</v>
      </c>
      <c r="AK449">
        <v>315</v>
      </c>
      <c r="AL449">
        <v>100</v>
      </c>
      <c r="AM449">
        <v>90</v>
      </c>
      <c r="AN449">
        <v>0</v>
      </c>
      <c r="AO449">
        <v>0</v>
      </c>
      <c r="AP449">
        <v>618</v>
      </c>
      <c r="AQ449">
        <v>0.1588849</v>
      </c>
      <c r="AR449">
        <v>87</v>
      </c>
      <c r="AS449">
        <v>2735614</v>
      </c>
      <c r="AT449">
        <v>10.703939999999999</v>
      </c>
      <c r="AU449">
        <v>-1</v>
      </c>
    </row>
    <row r="450" spans="1:47" x14ac:dyDescent="0.3">
      <c r="A450">
        <v>4.0000000000000002E-4</v>
      </c>
      <c r="B450">
        <v>0.65</v>
      </c>
      <c r="C450">
        <v>0.67</v>
      </c>
      <c r="D450">
        <v>10</v>
      </c>
      <c r="E450">
        <v>0.3</v>
      </c>
      <c r="F450">
        <v>1.768</v>
      </c>
      <c r="G450">
        <v>250</v>
      </c>
      <c r="H450">
        <v>326.92</v>
      </c>
      <c r="I450">
        <v>201.923076923076</v>
      </c>
      <c r="J450">
        <v>80</v>
      </c>
      <c r="K450">
        <v>531.92307600000004</v>
      </c>
      <c r="L450">
        <v>30.63363</v>
      </c>
      <c r="M450">
        <v>315</v>
      </c>
      <c r="N450">
        <v>100</v>
      </c>
      <c r="O450">
        <v>90</v>
      </c>
      <c r="P450">
        <v>0</v>
      </c>
      <c r="Q450">
        <v>0</v>
      </c>
      <c r="R450">
        <v>574</v>
      </c>
      <c r="S450">
        <v>0.1460832</v>
      </c>
      <c r="T450">
        <v>392</v>
      </c>
      <c r="U450">
        <v>13406140</v>
      </c>
      <c r="V450">
        <v>22.83887</v>
      </c>
      <c r="W450">
        <v>-1</v>
      </c>
      <c r="Y450">
        <v>4.0000000000000002E-4</v>
      </c>
      <c r="Z450">
        <v>0.65</v>
      </c>
      <c r="AA450">
        <v>0.67</v>
      </c>
      <c r="AB450">
        <v>10</v>
      </c>
      <c r="AC450">
        <v>0.3</v>
      </c>
      <c r="AD450">
        <v>1.768</v>
      </c>
      <c r="AE450">
        <v>250</v>
      </c>
      <c r="AF450">
        <v>326.92</v>
      </c>
      <c r="AG450">
        <v>201.923076923076</v>
      </c>
      <c r="AH450">
        <v>80</v>
      </c>
      <c r="AI450">
        <v>531.92307600000004</v>
      </c>
      <c r="AJ450">
        <v>30.63363</v>
      </c>
      <c r="AK450">
        <v>315</v>
      </c>
      <c r="AL450">
        <v>100</v>
      </c>
      <c r="AM450">
        <v>90</v>
      </c>
      <c r="AN450">
        <v>0</v>
      </c>
      <c r="AO450">
        <v>0</v>
      </c>
      <c r="AP450">
        <v>574</v>
      </c>
      <c r="AQ450">
        <v>0.1460832</v>
      </c>
      <c r="AR450">
        <v>84</v>
      </c>
      <c r="AS450">
        <v>2872745</v>
      </c>
      <c r="AT450">
        <v>10.517239999999999</v>
      </c>
      <c r="AU450">
        <v>-1</v>
      </c>
    </row>
    <row r="451" spans="1:47" x14ac:dyDescent="0.3">
      <c r="A451">
        <v>4.0000000000000002E-4</v>
      </c>
      <c r="B451">
        <v>0.65</v>
      </c>
      <c r="C451">
        <v>0.67</v>
      </c>
      <c r="D451">
        <v>10</v>
      </c>
      <c r="E451">
        <v>0.3</v>
      </c>
      <c r="F451">
        <v>1.768</v>
      </c>
      <c r="G451">
        <v>250</v>
      </c>
      <c r="H451">
        <v>326.92</v>
      </c>
      <c r="I451">
        <v>201.923076923076</v>
      </c>
      <c r="J451">
        <v>90</v>
      </c>
      <c r="K451">
        <v>541.92307600000004</v>
      </c>
      <c r="L451">
        <v>30.167860000000001</v>
      </c>
      <c r="M451">
        <v>315</v>
      </c>
      <c r="N451">
        <v>100</v>
      </c>
      <c r="O451">
        <v>90</v>
      </c>
      <c r="P451">
        <v>0</v>
      </c>
      <c r="Q451">
        <v>0</v>
      </c>
      <c r="R451">
        <v>524</v>
      </c>
      <c r="S451">
        <v>0.14303189999999999</v>
      </c>
      <c r="T451">
        <v>338</v>
      </c>
      <c r="U451">
        <v>11805980</v>
      </c>
      <c r="V451">
        <v>21.187919999999998</v>
      </c>
      <c r="W451">
        <v>-1</v>
      </c>
      <c r="Y451">
        <v>4.0000000000000002E-4</v>
      </c>
      <c r="Z451">
        <v>0.65</v>
      </c>
      <c r="AA451">
        <v>0.67</v>
      </c>
      <c r="AB451">
        <v>10</v>
      </c>
      <c r="AC451">
        <v>0.3</v>
      </c>
      <c r="AD451">
        <v>1.768</v>
      </c>
      <c r="AE451">
        <v>250</v>
      </c>
      <c r="AF451">
        <v>326.92</v>
      </c>
      <c r="AG451">
        <v>201.923076923076</v>
      </c>
      <c r="AH451">
        <v>90</v>
      </c>
      <c r="AI451">
        <v>541.92307600000004</v>
      </c>
      <c r="AJ451">
        <v>30.167860000000001</v>
      </c>
      <c r="AK451">
        <v>315</v>
      </c>
      <c r="AL451">
        <v>100</v>
      </c>
      <c r="AM451">
        <v>90</v>
      </c>
      <c r="AN451">
        <v>0</v>
      </c>
      <c r="AO451">
        <v>0</v>
      </c>
      <c r="AP451">
        <v>524</v>
      </c>
      <c r="AQ451">
        <v>0.14303189999999999</v>
      </c>
      <c r="AR451">
        <v>75</v>
      </c>
      <c r="AS451">
        <v>2619669</v>
      </c>
      <c r="AT451">
        <v>9.9363670000000006</v>
      </c>
      <c r="AU451">
        <v>-1</v>
      </c>
    </row>
    <row r="452" spans="1:47" x14ac:dyDescent="0.3">
      <c r="A452">
        <v>4.0000000000000002E-4</v>
      </c>
      <c r="B452">
        <v>0.65</v>
      </c>
      <c r="C452">
        <v>0.67</v>
      </c>
      <c r="D452">
        <v>10</v>
      </c>
      <c r="E452">
        <v>0.3</v>
      </c>
      <c r="F452">
        <v>1.768</v>
      </c>
      <c r="G452">
        <v>250</v>
      </c>
      <c r="H452">
        <v>326.92</v>
      </c>
      <c r="I452">
        <v>201.923076923076</v>
      </c>
      <c r="J452">
        <v>100</v>
      </c>
      <c r="K452">
        <v>551.92307600000004</v>
      </c>
      <c r="L452">
        <v>29.714770000000001</v>
      </c>
      <c r="M452">
        <v>315</v>
      </c>
      <c r="N452">
        <v>100</v>
      </c>
      <c r="O452">
        <v>90</v>
      </c>
      <c r="P452">
        <v>0</v>
      </c>
      <c r="Q452">
        <v>0</v>
      </c>
      <c r="R452">
        <v>574</v>
      </c>
      <c r="S452">
        <v>0.17514969999999999</v>
      </c>
      <c r="T452">
        <v>329</v>
      </c>
      <c r="U452">
        <v>9384360</v>
      </c>
      <c r="V452">
        <v>20.90071</v>
      </c>
      <c r="W452">
        <v>-1</v>
      </c>
      <c r="Y452">
        <v>4.0000000000000002E-4</v>
      </c>
      <c r="Z452">
        <v>0.65</v>
      </c>
      <c r="AA452">
        <v>0.67</v>
      </c>
      <c r="AB452">
        <v>10</v>
      </c>
      <c r="AC452">
        <v>0.3</v>
      </c>
      <c r="AD452">
        <v>1.768</v>
      </c>
      <c r="AE452">
        <v>250</v>
      </c>
      <c r="AF452">
        <v>326.92</v>
      </c>
      <c r="AG452">
        <v>201.923076923076</v>
      </c>
      <c r="AH452">
        <v>100</v>
      </c>
      <c r="AI452">
        <v>551.92307600000004</v>
      </c>
      <c r="AJ452">
        <v>29.714770000000001</v>
      </c>
      <c r="AK452">
        <v>315</v>
      </c>
      <c r="AL452">
        <v>100</v>
      </c>
      <c r="AM452">
        <v>90</v>
      </c>
      <c r="AN452">
        <v>0</v>
      </c>
      <c r="AO452">
        <v>0</v>
      </c>
      <c r="AP452">
        <v>574</v>
      </c>
      <c r="AQ452">
        <v>0.17514969999999999</v>
      </c>
      <c r="AR452">
        <v>62</v>
      </c>
      <c r="AS452">
        <v>1768481</v>
      </c>
      <c r="AT452">
        <v>9.0322980000000008</v>
      </c>
      <c r="AU452">
        <v>-1</v>
      </c>
    </row>
    <row r="453" spans="1:47" x14ac:dyDescent="0.3">
      <c r="A453">
        <v>4.0000000000000002E-4</v>
      </c>
      <c r="B453">
        <v>0.65</v>
      </c>
      <c r="C453">
        <v>0.67</v>
      </c>
      <c r="D453">
        <v>10</v>
      </c>
      <c r="E453">
        <v>0.3</v>
      </c>
      <c r="F453">
        <v>1.768</v>
      </c>
      <c r="G453">
        <v>250</v>
      </c>
      <c r="H453">
        <v>326.92</v>
      </c>
      <c r="I453">
        <v>201.923076923076</v>
      </c>
      <c r="J453">
        <v>0</v>
      </c>
      <c r="K453">
        <v>451.92307599999998</v>
      </c>
      <c r="L453">
        <v>34.877310000000001</v>
      </c>
      <c r="M453">
        <v>315</v>
      </c>
      <c r="N453">
        <v>100</v>
      </c>
      <c r="O453">
        <v>90</v>
      </c>
      <c r="P453">
        <v>0</v>
      </c>
      <c r="Q453">
        <v>0</v>
      </c>
      <c r="R453">
        <v>2338</v>
      </c>
      <c r="S453">
        <v>0.35577890000000001</v>
      </c>
      <c r="T453">
        <v>333</v>
      </c>
      <c r="U453">
        <v>4676083</v>
      </c>
      <c r="V453">
        <v>21.02882</v>
      </c>
      <c r="W453">
        <v>-1</v>
      </c>
      <c r="Y453">
        <v>4.0000000000000002E-4</v>
      </c>
      <c r="Z453">
        <v>0.65</v>
      </c>
      <c r="AA453">
        <v>0.67</v>
      </c>
      <c r="AB453">
        <v>10</v>
      </c>
      <c r="AC453">
        <v>0.3</v>
      </c>
      <c r="AD453">
        <v>1.768</v>
      </c>
      <c r="AE453">
        <v>250</v>
      </c>
      <c r="AF453">
        <v>326.92</v>
      </c>
      <c r="AG453">
        <v>201.923076923076</v>
      </c>
      <c r="AH453">
        <v>0</v>
      </c>
      <c r="AI453">
        <v>451.92307599999998</v>
      </c>
      <c r="AJ453">
        <v>34.877310000000001</v>
      </c>
      <c r="AK453">
        <v>315</v>
      </c>
      <c r="AL453">
        <v>100</v>
      </c>
      <c r="AM453">
        <v>90</v>
      </c>
      <c r="AN453">
        <v>0</v>
      </c>
      <c r="AO453">
        <v>0</v>
      </c>
      <c r="AP453">
        <v>2338</v>
      </c>
      <c r="AQ453">
        <v>0.35577890000000001</v>
      </c>
      <c r="AR453">
        <v>104</v>
      </c>
      <c r="AS453">
        <v>1460398</v>
      </c>
      <c r="AT453">
        <v>11.706440000000001</v>
      </c>
      <c r="AU453">
        <v>-1</v>
      </c>
    </row>
    <row r="454" spans="1:47" x14ac:dyDescent="0.3">
      <c r="A454" t="s">
        <v>74</v>
      </c>
      <c r="B454" t="s">
        <v>74</v>
      </c>
      <c r="C454" t="s">
        <v>74</v>
      </c>
      <c r="D454" t="s">
        <v>74</v>
      </c>
      <c r="E454" t="s">
        <v>74</v>
      </c>
      <c r="F454" t="s">
        <v>74</v>
      </c>
      <c r="G454" t="s">
        <v>75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74</v>
      </c>
      <c r="N454">
        <v>110</v>
      </c>
      <c r="Y454" t="s">
        <v>74</v>
      </c>
      <c r="Z454" t="s">
        <v>74</v>
      </c>
      <c r="AA454" t="s">
        <v>74</v>
      </c>
      <c r="AB454" t="s">
        <v>74</v>
      </c>
      <c r="AC454" t="s">
        <v>74</v>
      </c>
      <c r="AD454" t="s">
        <v>74</v>
      </c>
      <c r="AE454" t="s">
        <v>75</v>
      </c>
      <c r="AF454" t="s">
        <v>74</v>
      </c>
      <c r="AG454" t="s">
        <v>74</v>
      </c>
      <c r="AH454" t="s">
        <v>74</v>
      </c>
      <c r="AI454" t="s">
        <v>74</v>
      </c>
      <c r="AJ454" t="s">
        <v>74</v>
      </c>
      <c r="AK454" t="s">
        <v>74</v>
      </c>
      <c r="AL454">
        <v>110</v>
      </c>
    </row>
    <row r="455" spans="1:47" x14ac:dyDescent="0.3">
      <c r="A455">
        <v>4.0000000000000002E-4</v>
      </c>
      <c r="B455">
        <v>0.65</v>
      </c>
      <c r="C455">
        <v>0.67</v>
      </c>
      <c r="D455">
        <v>10</v>
      </c>
      <c r="E455">
        <v>0.3</v>
      </c>
      <c r="F455">
        <v>1.768</v>
      </c>
      <c r="G455">
        <v>250</v>
      </c>
      <c r="H455">
        <v>326.92</v>
      </c>
      <c r="I455">
        <v>201.923076923076</v>
      </c>
      <c r="J455">
        <v>0</v>
      </c>
      <c r="K455">
        <v>451.92307599999998</v>
      </c>
      <c r="L455">
        <v>36.548670000000001</v>
      </c>
      <c r="M455">
        <v>335</v>
      </c>
      <c r="N455">
        <v>100</v>
      </c>
      <c r="O455">
        <v>110</v>
      </c>
      <c r="P455">
        <v>0</v>
      </c>
      <c r="Q455">
        <v>0</v>
      </c>
      <c r="R455">
        <v>1828</v>
      </c>
      <c r="S455">
        <v>0.1134759</v>
      </c>
      <c r="T455">
        <v>366</v>
      </c>
      <c r="U455">
        <v>16113710</v>
      </c>
      <c r="V455">
        <v>22.058630000000001</v>
      </c>
      <c r="W455">
        <v>-1</v>
      </c>
      <c r="Y455">
        <v>4.0000000000000002E-4</v>
      </c>
      <c r="Z455">
        <v>0.65</v>
      </c>
      <c r="AA455">
        <v>0.67</v>
      </c>
      <c r="AB455">
        <v>10</v>
      </c>
      <c r="AC455">
        <v>0.3</v>
      </c>
      <c r="AD455">
        <v>1.768</v>
      </c>
      <c r="AE455">
        <v>250</v>
      </c>
      <c r="AF455">
        <v>326.92</v>
      </c>
      <c r="AG455">
        <v>201.923076923076</v>
      </c>
      <c r="AH455">
        <v>0</v>
      </c>
      <c r="AI455">
        <v>451.92307599999998</v>
      </c>
      <c r="AJ455">
        <v>36.548670000000001</v>
      </c>
      <c r="AK455">
        <v>335</v>
      </c>
      <c r="AL455">
        <v>100</v>
      </c>
      <c r="AM455">
        <v>110</v>
      </c>
      <c r="AN455">
        <v>0</v>
      </c>
      <c r="AO455">
        <v>0</v>
      </c>
      <c r="AP455">
        <v>1828</v>
      </c>
      <c r="AQ455">
        <v>0.1134759</v>
      </c>
      <c r="AR455">
        <v>180</v>
      </c>
      <c r="AS455">
        <v>7924776</v>
      </c>
      <c r="AT455">
        <v>15.42057</v>
      </c>
      <c r="AU455">
        <v>-1</v>
      </c>
    </row>
    <row r="456" spans="1:47" x14ac:dyDescent="0.3">
      <c r="A456">
        <v>4.0000000000000002E-4</v>
      </c>
      <c r="B456">
        <v>0.65</v>
      </c>
      <c r="C456">
        <v>0.67</v>
      </c>
      <c r="D456">
        <v>10</v>
      </c>
      <c r="E456">
        <v>0.3</v>
      </c>
      <c r="F456">
        <v>1.768</v>
      </c>
      <c r="G456">
        <v>250</v>
      </c>
      <c r="H456">
        <v>326.92</v>
      </c>
      <c r="I456">
        <v>201.923076923076</v>
      </c>
      <c r="J456">
        <v>10</v>
      </c>
      <c r="K456">
        <v>461.92307599999998</v>
      </c>
      <c r="L456">
        <v>35.950710000000001</v>
      </c>
      <c r="M456">
        <v>335</v>
      </c>
      <c r="N456">
        <v>100</v>
      </c>
      <c r="O456">
        <v>110</v>
      </c>
      <c r="P456">
        <v>0</v>
      </c>
      <c r="Q456">
        <v>0</v>
      </c>
      <c r="R456">
        <v>1757</v>
      </c>
      <c r="S456">
        <v>0.1146857</v>
      </c>
      <c r="T456">
        <v>369</v>
      </c>
      <c r="U456">
        <v>16074420</v>
      </c>
      <c r="V456">
        <v>22.149989999999999</v>
      </c>
      <c r="W456">
        <v>-1</v>
      </c>
      <c r="Y456">
        <v>4.0000000000000002E-4</v>
      </c>
      <c r="Z456">
        <v>0.65</v>
      </c>
      <c r="AA456">
        <v>0.67</v>
      </c>
      <c r="AB456">
        <v>10</v>
      </c>
      <c r="AC456">
        <v>0.3</v>
      </c>
      <c r="AD456">
        <v>1.768</v>
      </c>
      <c r="AE456">
        <v>250</v>
      </c>
      <c r="AF456">
        <v>326.92</v>
      </c>
      <c r="AG456">
        <v>201.923076923076</v>
      </c>
      <c r="AH456">
        <v>10</v>
      </c>
      <c r="AI456">
        <v>461.92307599999998</v>
      </c>
      <c r="AJ456">
        <v>35.950710000000001</v>
      </c>
      <c r="AK456">
        <v>335</v>
      </c>
      <c r="AL456">
        <v>100</v>
      </c>
      <c r="AM456">
        <v>110</v>
      </c>
      <c r="AN456">
        <v>0</v>
      </c>
      <c r="AO456">
        <v>0</v>
      </c>
      <c r="AP456">
        <v>1757</v>
      </c>
      <c r="AQ456">
        <v>0.1146857</v>
      </c>
      <c r="AR456">
        <v>166</v>
      </c>
      <c r="AS456">
        <v>7231310</v>
      </c>
      <c r="AT456">
        <v>14.80524</v>
      </c>
      <c r="AU456">
        <v>-1</v>
      </c>
    </row>
    <row r="457" spans="1:47" x14ac:dyDescent="0.3">
      <c r="A457">
        <v>4.0000000000000002E-4</v>
      </c>
      <c r="B457">
        <v>0.65</v>
      </c>
      <c r="C457">
        <v>0.67</v>
      </c>
      <c r="D457">
        <v>10</v>
      </c>
      <c r="E457">
        <v>0.3</v>
      </c>
      <c r="F457">
        <v>1.768</v>
      </c>
      <c r="G457">
        <v>250</v>
      </c>
      <c r="H457">
        <v>326.92</v>
      </c>
      <c r="I457">
        <v>201.923076923076</v>
      </c>
      <c r="J457">
        <v>20</v>
      </c>
      <c r="K457">
        <v>471.92307599999998</v>
      </c>
      <c r="L457">
        <v>35.36947</v>
      </c>
      <c r="M457">
        <v>335</v>
      </c>
      <c r="N457">
        <v>100</v>
      </c>
      <c r="O457">
        <v>110</v>
      </c>
      <c r="P457">
        <v>0</v>
      </c>
      <c r="Q457">
        <v>0</v>
      </c>
      <c r="R457">
        <v>1767</v>
      </c>
      <c r="S457">
        <v>0.13198460000000001</v>
      </c>
      <c r="T457">
        <v>362</v>
      </c>
      <c r="U457">
        <v>13702610</v>
      </c>
      <c r="V457">
        <v>21.936260000000001</v>
      </c>
      <c r="W457">
        <v>-1</v>
      </c>
      <c r="Y457">
        <v>4.0000000000000002E-4</v>
      </c>
      <c r="Z457">
        <v>0.65</v>
      </c>
      <c r="AA457">
        <v>0.67</v>
      </c>
      <c r="AB457">
        <v>10</v>
      </c>
      <c r="AC457">
        <v>0.3</v>
      </c>
      <c r="AD457">
        <v>1.768</v>
      </c>
      <c r="AE457">
        <v>250</v>
      </c>
      <c r="AF457">
        <v>326.92</v>
      </c>
      <c r="AG457">
        <v>201.923076923076</v>
      </c>
      <c r="AH457">
        <v>20</v>
      </c>
      <c r="AI457">
        <v>471.92307599999998</v>
      </c>
      <c r="AJ457">
        <v>35.36947</v>
      </c>
      <c r="AK457">
        <v>335</v>
      </c>
      <c r="AL457">
        <v>100</v>
      </c>
      <c r="AM457">
        <v>110</v>
      </c>
      <c r="AN457">
        <v>0</v>
      </c>
      <c r="AO457">
        <v>0</v>
      </c>
      <c r="AP457">
        <v>1767</v>
      </c>
      <c r="AQ457">
        <v>0.13198460000000001</v>
      </c>
      <c r="AR457">
        <v>155</v>
      </c>
      <c r="AS457">
        <v>5867142</v>
      </c>
      <c r="AT457">
        <v>14.30364</v>
      </c>
      <c r="AU457">
        <v>-1</v>
      </c>
    </row>
    <row r="458" spans="1:47" x14ac:dyDescent="0.3">
      <c r="A458">
        <v>4.0000000000000002E-4</v>
      </c>
      <c r="B458">
        <v>0.65</v>
      </c>
      <c r="C458">
        <v>0.67</v>
      </c>
      <c r="D458">
        <v>10</v>
      </c>
      <c r="E458">
        <v>0.3</v>
      </c>
      <c r="F458">
        <v>1.768</v>
      </c>
      <c r="G458">
        <v>250</v>
      </c>
      <c r="H458">
        <v>326.92</v>
      </c>
      <c r="I458">
        <v>201.923076923076</v>
      </c>
      <c r="J458">
        <v>30</v>
      </c>
      <c r="K458">
        <v>481.92307599999998</v>
      </c>
      <c r="L458">
        <v>34.804380000000002</v>
      </c>
      <c r="M458">
        <v>335</v>
      </c>
      <c r="N458">
        <v>100</v>
      </c>
      <c r="O458">
        <v>110</v>
      </c>
      <c r="P458">
        <v>0</v>
      </c>
      <c r="Q458">
        <v>0</v>
      </c>
      <c r="R458">
        <v>1812</v>
      </c>
      <c r="S458">
        <v>0.13363230000000001</v>
      </c>
      <c r="T458">
        <v>352</v>
      </c>
      <c r="U458">
        <v>13159800</v>
      </c>
      <c r="V458">
        <v>21.62745</v>
      </c>
      <c r="W458">
        <v>-1</v>
      </c>
      <c r="Y458">
        <v>4.0000000000000002E-4</v>
      </c>
      <c r="Z458">
        <v>0.65</v>
      </c>
      <c r="AA458">
        <v>0.67</v>
      </c>
      <c r="AB458">
        <v>10</v>
      </c>
      <c r="AC458">
        <v>0.3</v>
      </c>
      <c r="AD458">
        <v>1.768</v>
      </c>
      <c r="AE458">
        <v>250</v>
      </c>
      <c r="AF458">
        <v>326.92</v>
      </c>
      <c r="AG458">
        <v>201.923076923076</v>
      </c>
      <c r="AH458">
        <v>30</v>
      </c>
      <c r="AI458">
        <v>481.92307599999998</v>
      </c>
      <c r="AJ458">
        <v>34.804380000000002</v>
      </c>
      <c r="AK458">
        <v>335</v>
      </c>
      <c r="AL458">
        <v>100</v>
      </c>
      <c r="AM458">
        <v>110</v>
      </c>
      <c r="AN458">
        <v>0</v>
      </c>
      <c r="AO458">
        <v>0</v>
      </c>
      <c r="AP458">
        <v>1812</v>
      </c>
      <c r="AQ458">
        <v>0.13363230000000001</v>
      </c>
      <c r="AR458">
        <v>149</v>
      </c>
      <c r="AS458">
        <v>5570484</v>
      </c>
      <c r="AT458">
        <v>14.022650000000001</v>
      </c>
      <c r="AU458">
        <v>-1</v>
      </c>
    </row>
    <row r="459" spans="1:47" x14ac:dyDescent="0.3">
      <c r="A459">
        <v>4.0000000000000002E-4</v>
      </c>
      <c r="B459">
        <v>0.65</v>
      </c>
      <c r="C459">
        <v>0.67</v>
      </c>
      <c r="D459">
        <v>10</v>
      </c>
      <c r="E459">
        <v>0.3</v>
      </c>
      <c r="F459">
        <v>1.768</v>
      </c>
      <c r="G459">
        <v>250</v>
      </c>
      <c r="H459">
        <v>326.92</v>
      </c>
      <c r="I459">
        <v>201.923076923076</v>
      </c>
      <c r="J459">
        <v>40</v>
      </c>
      <c r="K459">
        <v>491.92307599999998</v>
      </c>
      <c r="L459">
        <v>34.254890000000003</v>
      </c>
      <c r="M459">
        <v>335</v>
      </c>
      <c r="N459">
        <v>100</v>
      </c>
      <c r="O459">
        <v>110</v>
      </c>
      <c r="P459">
        <v>0</v>
      </c>
      <c r="Q459">
        <v>0</v>
      </c>
      <c r="R459">
        <v>1819</v>
      </c>
      <c r="S459">
        <v>0.1428411</v>
      </c>
      <c r="T459">
        <v>383</v>
      </c>
      <c r="U459">
        <v>13395650</v>
      </c>
      <c r="V459">
        <v>22.571680000000001</v>
      </c>
      <c r="W459">
        <v>-1</v>
      </c>
      <c r="Y459">
        <v>4.0000000000000002E-4</v>
      </c>
      <c r="Z459">
        <v>0.65</v>
      </c>
      <c r="AA459">
        <v>0.67</v>
      </c>
      <c r="AB459">
        <v>10</v>
      </c>
      <c r="AC459">
        <v>0.3</v>
      </c>
      <c r="AD459">
        <v>1.768</v>
      </c>
      <c r="AE459">
        <v>250</v>
      </c>
      <c r="AF459">
        <v>326.92</v>
      </c>
      <c r="AG459">
        <v>201.923076923076</v>
      </c>
      <c r="AH459">
        <v>40</v>
      </c>
      <c r="AI459">
        <v>491.92307599999998</v>
      </c>
      <c r="AJ459">
        <v>34.254890000000003</v>
      </c>
      <c r="AK459">
        <v>335</v>
      </c>
      <c r="AL459">
        <v>100</v>
      </c>
      <c r="AM459">
        <v>110</v>
      </c>
      <c r="AN459">
        <v>0</v>
      </c>
      <c r="AO459">
        <v>0</v>
      </c>
      <c r="AP459">
        <v>1819</v>
      </c>
      <c r="AQ459">
        <v>0.1428411</v>
      </c>
      <c r="AR459">
        <v>148</v>
      </c>
      <c r="AS459">
        <v>5176386</v>
      </c>
      <c r="AT459">
        <v>13.97528</v>
      </c>
      <c r="AU459">
        <v>-1</v>
      </c>
    </row>
    <row r="460" spans="1:47" x14ac:dyDescent="0.3">
      <c r="A460">
        <v>4.0000000000000002E-4</v>
      </c>
      <c r="B460">
        <v>0.65</v>
      </c>
      <c r="C460">
        <v>0.67</v>
      </c>
      <c r="D460">
        <v>10</v>
      </c>
      <c r="E460">
        <v>0.3</v>
      </c>
      <c r="F460">
        <v>1.768</v>
      </c>
      <c r="G460">
        <v>250</v>
      </c>
      <c r="H460">
        <v>326.92</v>
      </c>
      <c r="I460">
        <v>201.923076923076</v>
      </c>
      <c r="J460">
        <v>50</v>
      </c>
      <c r="K460">
        <v>501.92307599999998</v>
      </c>
      <c r="L460">
        <v>33.72045</v>
      </c>
      <c r="M460">
        <v>335</v>
      </c>
      <c r="N460">
        <v>100</v>
      </c>
      <c r="O460">
        <v>110</v>
      </c>
      <c r="P460">
        <v>0</v>
      </c>
      <c r="Q460">
        <v>0</v>
      </c>
      <c r="R460">
        <v>1754</v>
      </c>
      <c r="S460">
        <v>0.15264</v>
      </c>
      <c r="T460">
        <v>350</v>
      </c>
      <c r="U460">
        <v>11455600</v>
      </c>
      <c r="V460">
        <v>21.565180000000002</v>
      </c>
      <c r="W460">
        <v>-1</v>
      </c>
      <c r="Y460">
        <v>4.0000000000000002E-4</v>
      </c>
      <c r="Z460">
        <v>0.65</v>
      </c>
      <c r="AA460">
        <v>0.67</v>
      </c>
      <c r="AB460">
        <v>10</v>
      </c>
      <c r="AC460">
        <v>0.3</v>
      </c>
      <c r="AD460">
        <v>1.768</v>
      </c>
      <c r="AE460">
        <v>250</v>
      </c>
      <c r="AF460">
        <v>326.92</v>
      </c>
      <c r="AG460">
        <v>201.923076923076</v>
      </c>
      <c r="AH460">
        <v>50</v>
      </c>
      <c r="AI460">
        <v>501.92307599999998</v>
      </c>
      <c r="AJ460">
        <v>33.72045</v>
      </c>
      <c r="AK460">
        <v>335</v>
      </c>
      <c r="AL460">
        <v>100</v>
      </c>
      <c r="AM460">
        <v>110</v>
      </c>
      <c r="AN460">
        <v>0</v>
      </c>
      <c r="AO460">
        <v>0</v>
      </c>
      <c r="AP460">
        <v>1754</v>
      </c>
      <c r="AQ460">
        <v>0.15264</v>
      </c>
      <c r="AR460">
        <v>139</v>
      </c>
      <c r="AS460">
        <v>4549509</v>
      </c>
      <c r="AT460">
        <v>13.541639999999999</v>
      </c>
      <c r="AU460">
        <v>-1</v>
      </c>
    </row>
    <row r="461" spans="1:47" x14ac:dyDescent="0.3">
      <c r="A461">
        <v>4.0000000000000002E-4</v>
      </c>
      <c r="B461">
        <v>0.65</v>
      </c>
      <c r="C461">
        <v>0.67</v>
      </c>
      <c r="D461">
        <v>10</v>
      </c>
      <c r="E461">
        <v>0.3</v>
      </c>
      <c r="F461">
        <v>1.768</v>
      </c>
      <c r="G461">
        <v>250</v>
      </c>
      <c r="H461">
        <v>326.92</v>
      </c>
      <c r="I461">
        <v>201.923076923076</v>
      </c>
      <c r="J461">
        <v>60</v>
      </c>
      <c r="K461">
        <v>511.92307599999998</v>
      </c>
      <c r="L461">
        <v>33.200539999999997</v>
      </c>
      <c r="M461">
        <v>335</v>
      </c>
      <c r="N461">
        <v>100</v>
      </c>
      <c r="O461">
        <v>110</v>
      </c>
      <c r="P461">
        <v>0</v>
      </c>
      <c r="Q461">
        <v>0</v>
      </c>
      <c r="R461">
        <v>1733</v>
      </c>
      <c r="S461">
        <v>0.1647711</v>
      </c>
      <c r="T461">
        <v>335</v>
      </c>
      <c r="U461">
        <v>10157390</v>
      </c>
      <c r="V461">
        <v>21.092600000000001</v>
      </c>
      <c r="W461">
        <v>-1</v>
      </c>
      <c r="Y461">
        <v>4.0000000000000002E-4</v>
      </c>
      <c r="Z461">
        <v>0.65</v>
      </c>
      <c r="AA461">
        <v>0.67</v>
      </c>
      <c r="AB461">
        <v>10</v>
      </c>
      <c r="AC461">
        <v>0.3</v>
      </c>
      <c r="AD461">
        <v>1.768</v>
      </c>
      <c r="AE461">
        <v>250</v>
      </c>
      <c r="AF461">
        <v>326.92</v>
      </c>
      <c r="AG461">
        <v>201.923076923076</v>
      </c>
      <c r="AH461">
        <v>60</v>
      </c>
      <c r="AI461">
        <v>511.92307599999998</v>
      </c>
      <c r="AJ461">
        <v>33.200539999999997</v>
      </c>
      <c r="AK461">
        <v>335</v>
      </c>
      <c r="AL461">
        <v>100</v>
      </c>
      <c r="AM461">
        <v>110</v>
      </c>
      <c r="AN461">
        <v>0</v>
      </c>
      <c r="AO461">
        <v>0</v>
      </c>
      <c r="AP461">
        <v>1733</v>
      </c>
      <c r="AQ461">
        <v>0.1647711</v>
      </c>
      <c r="AR461">
        <v>110</v>
      </c>
      <c r="AS461">
        <v>3335261</v>
      </c>
      <c r="AT461">
        <v>12.0406</v>
      </c>
      <c r="AU461">
        <v>-1</v>
      </c>
    </row>
    <row r="462" spans="1:47" x14ac:dyDescent="0.3">
      <c r="A462">
        <v>4.0000000000000002E-4</v>
      </c>
      <c r="B462">
        <v>0.65</v>
      </c>
      <c r="C462">
        <v>0.67</v>
      </c>
      <c r="D462">
        <v>10</v>
      </c>
      <c r="E462">
        <v>0.3</v>
      </c>
      <c r="F462">
        <v>1.768</v>
      </c>
      <c r="G462">
        <v>250</v>
      </c>
      <c r="H462">
        <v>326.92</v>
      </c>
      <c r="I462">
        <v>201.923076923076</v>
      </c>
      <c r="J462">
        <v>70</v>
      </c>
      <c r="K462">
        <v>521.92307600000004</v>
      </c>
      <c r="L462">
        <v>32.694659999999999</v>
      </c>
      <c r="M462">
        <v>335</v>
      </c>
      <c r="N462">
        <v>100</v>
      </c>
      <c r="O462">
        <v>110</v>
      </c>
      <c r="P462">
        <v>0</v>
      </c>
      <c r="Q462">
        <v>0</v>
      </c>
      <c r="R462">
        <v>435</v>
      </c>
      <c r="S462">
        <v>5.6099540000000003E-2</v>
      </c>
      <c r="T462">
        <v>334</v>
      </c>
      <c r="U462">
        <v>29744410</v>
      </c>
      <c r="V462">
        <v>21.06073</v>
      </c>
      <c r="W462">
        <v>-1</v>
      </c>
      <c r="Y462">
        <v>4.0000000000000002E-4</v>
      </c>
      <c r="Z462">
        <v>0.65</v>
      </c>
      <c r="AA462">
        <v>0.67</v>
      </c>
      <c r="AB462">
        <v>10</v>
      </c>
      <c r="AC462">
        <v>0.3</v>
      </c>
      <c r="AD462">
        <v>1.768</v>
      </c>
      <c r="AE462">
        <v>250</v>
      </c>
      <c r="AF462">
        <v>326.92</v>
      </c>
      <c r="AG462">
        <v>201.923076923076</v>
      </c>
      <c r="AH462">
        <v>70</v>
      </c>
      <c r="AI462">
        <v>521.92307600000004</v>
      </c>
      <c r="AJ462">
        <v>32.694659999999999</v>
      </c>
      <c r="AK462">
        <v>335</v>
      </c>
      <c r="AL462">
        <v>100</v>
      </c>
      <c r="AM462">
        <v>110</v>
      </c>
      <c r="AN462">
        <v>0</v>
      </c>
      <c r="AO462">
        <v>0</v>
      </c>
      <c r="AP462">
        <v>435</v>
      </c>
      <c r="AQ462">
        <v>5.6099540000000003E-2</v>
      </c>
      <c r="AR462">
        <v>123</v>
      </c>
      <c r="AS462">
        <v>10953780</v>
      </c>
      <c r="AT462">
        <v>12.735010000000001</v>
      </c>
      <c r="AU462">
        <v>-1</v>
      </c>
    </row>
    <row r="463" spans="1:47" x14ac:dyDescent="0.3">
      <c r="A463">
        <v>4.0000000000000002E-4</v>
      </c>
      <c r="B463">
        <v>0.65</v>
      </c>
      <c r="C463">
        <v>0.67</v>
      </c>
      <c r="D463">
        <v>10</v>
      </c>
      <c r="E463">
        <v>0.3</v>
      </c>
      <c r="F463">
        <v>1.768</v>
      </c>
      <c r="G463">
        <v>250</v>
      </c>
      <c r="H463">
        <v>326.92</v>
      </c>
      <c r="I463">
        <v>201.923076923076</v>
      </c>
      <c r="J463">
        <v>80</v>
      </c>
      <c r="K463">
        <v>531.92307600000004</v>
      </c>
      <c r="L463">
        <v>32.20232</v>
      </c>
      <c r="M463">
        <v>335</v>
      </c>
      <c r="N463">
        <v>100</v>
      </c>
      <c r="O463">
        <v>110</v>
      </c>
      <c r="P463">
        <v>0</v>
      </c>
      <c r="Q463">
        <v>0</v>
      </c>
      <c r="R463">
        <v>401</v>
      </c>
      <c r="S463">
        <v>4.149398E-2</v>
      </c>
      <c r="T463">
        <v>388</v>
      </c>
      <c r="U463">
        <v>46715900</v>
      </c>
      <c r="V463">
        <v>22.720490000000002</v>
      </c>
      <c r="W463">
        <v>-1</v>
      </c>
      <c r="Y463">
        <v>4.0000000000000002E-4</v>
      </c>
      <c r="Z463">
        <v>0.65</v>
      </c>
      <c r="AA463">
        <v>0.67</v>
      </c>
      <c r="AB463">
        <v>10</v>
      </c>
      <c r="AC463">
        <v>0.3</v>
      </c>
      <c r="AD463">
        <v>1.768</v>
      </c>
      <c r="AE463">
        <v>250</v>
      </c>
      <c r="AF463">
        <v>326.92</v>
      </c>
      <c r="AG463">
        <v>201.923076923076</v>
      </c>
      <c r="AH463">
        <v>80</v>
      </c>
      <c r="AI463">
        <v>531.92307600000004</v>
      </c>
      <c r="AJ463">
        <v>32.20232</v>
      </c>
      <c r="AK463">
        <v>335</v>
      </c>
      <c r="AL463">
        <v>100</v>
      </c>
      <c r="AM463">
        <v>110</v>
      </c>
      <c r="AN463">
        <v>0</v>
      </c>
      <c r="AO463">
        <v>0</v>
      </c>
      <c r="AP463">
        <v>401</v>
      </c>
      <c r="AQ463">
        <v>4.149398E-2</v>
      </c>
      <c r="AR463">
        <v>123</v>
      </c>
      <c r="AS463">
        <v>14809420</v>
      </c>
      <c r="AT463">
        <v>12.735010000000001</v>
      </c>
      <c r="AU463">
        <v>-1</v>
      </c>
    </row>
    <row r="464" spans="1:47" x14ac:dyDescent="0.3">
      <c r="A464">
        <v>4.0000000000000002E-4</v>
      </c>
      <c r="B464">
        <v>0.65</v>
      </c>
      <c r="C464">
        <v>0.67</v>
      </c>
      <c r="D464">
        <v>10</v>
      </c>
      <c r="E464">
        <v>0.3</v>
      </c>
      <c r="F464">
        <v>1.768</v>
      </c>
      <c r="G464">
        <v>250</v>
      </c>
      <c r="H464">
        <v>326.92</v>
      </c>
      <c r="I464">
        <v>201.923076923076</v>
      </c>
      <c r="J464">
        <v>90</v>
      </c>
      <c r="K464">
        <v>541.92307600000004</v>
      </c>
      <c r="L464">
        <v>31.72306</v>
      </c>
      <c r="M464">
        <v>335</v>
      </c>
      <c r="N464">
        <v>100</v>
      </c>
      <c r="O464">
        <v>110</v>
      </c>
      <c r="P464">
        <v>0</v>
      </c>
      <c r="Q464">
        <v>0</v>
      </c>
      <c r="R464">
        <v>444</v>
      </c>
      <c r="S464">
        <v>4.9520130000000002E-2</v>
      </c>
      <c r="T464">
        <v>384</v>
      </c>
      <c r="U464">
        <v>38740710</v>
      </c>
      <c r="V464">
        <v>22.601520000000001</v>
      </c>
      <c r="W464">
        <v>-1</v>
      </c>
      <c r="Y464">
        <v>4.0000000000000002E-4</v>
      </c>
      <c r="Z464">
        <v>0.65</v>
      </c>
      <c r="AA464">
        <v>0.67</v>
      </c>
      <c r="AB464">
        <v>10</v>
      </c>
      <c r="AC464">
        <v>0.3</v>
      </c>
      <c r="AD464">
        <v>1.768</v>
      </c>
      <c r="AE464">
        <v>250</v>
      </c>
      <c r="AF464">
        <v>326.92</v>
      </c>
      <c r="AG464">
        <v>201.923076923076</v>
      </c>
      <c r="AH464">
        <v>90</v>
      </c>
      <c r="AI464">
        <v>541.92307600000004</v>
      </c>
      <c r="AJ464">
        <v>31.72306</v>
      </c>
      <c r="AK464">
        <v>335</v>
      </c>
      <c r="AL464">
        <v>100</v>
      </c>
      <c r="AM464">
        <v>110</v>
      </c>
      <c r="AN464">
        <v>0</v>
      </c>
      <c r="AO464">
        <v>0</v>
      </c>
      <c r="AP464">
        <v>444</v>
      </c>
      <c r="AQ464">
        <v>4.9520130000000002E-2</v>
      </c>
      <c r="AR464">
        <v>114</v>
      </c>
      <c r="AS464">
        <v>11501150</v>
      </c>
      <c r="AT464">
        <v>12.25839</v>
      </c>
      <c r="AU464">
        <v>-1</v>
      </c>
    </row>
    <row r="465" spans="1:47" x14ac:dyDescent="0.3">
      <c r="A465">
        <v>4.0000000000000002E-4</v>
      </c>
      <c r="B465">
        <v>0.65</v>
      </c>
      <c r="C465">
        <v>0.67</v>
      </c>
      <c r="D465">
        <v>10</v>
      </c>
      <c r="E465">
        <v>0.3</v>
      </c>
      <c r="F465">
        <v>1.768</v>
      </c>
      <c r="G465">
        <v>250</v>
      </c>
      <c r="H465">
        <v>326.92</v>
      </c>
      <c r="I465">
        <v>201.923076923076</v>
      </c>
      <c r="J465">
        <v>100</v>
      </c>
      <c r="K465">
        <v>551.92307600000004</v>
      </c>
      <c r="L465">
        <v>31.256430000000002</v>
      </c>
      <c r="M465">
        <v>335</v>
      </c>
      <c r="N465">
        <v>100</v>
      </c>
      <c r="O465">
        <v>110</v>
      </c>
      <c r="P465">
        <v>0</v>
      </c>
      <c r="Q465">
        <v>0</v>
      </c>
      <c r="R465">
        <v>427</v>
      </c>
      <c r="S465">
        <v>5.2101349999999998E-2</v>
      </c>
      <c r="T465">
        <v>335</v>
      </c>
      <c r="U465">
        <v>32122840</v>
      </c>
      <c r="V465">
        <v>21.092600000000001</v>
      </c>
      <c r="W465">
        <v>-1</v>
      </c>
      <c r="Y465">
        <v>4.0000000000000002E-4</v>
      </c>
      <c r="Z465">
        <v>0.65</v>
      </c>
      <c r="AA465">
        <v>0.67</v>
      </c>
      <c r="AB465">
        <v>10</v>
      </c>
      <c r="AC465">
        <v>0.3</v>
      </c>
      <c r="AD465">
        <v>1.768</v>
      </c>
      <c r="AE465">
        <v>250</v>
      </c>
      <c r="AF465">
        <v>326.92</v>
      </c>
      <c r="AG465">
        <v>201.923076923076</v>
      </c>
      <c r="AH465">
        <v>100</v>
      </c>
      <c r="AI465">
        <v>551.92307600000004</v>
      </c>
      <c r="AJ465">
        <v>31.256430000000002</v>
      </c>
      <c r="AK465">
        <v>335</v>
      </c>
      <c r="AL465">
        <v>100</v>
      </c>
      <c r="AM465">
        <v>110</v>
      </c>
      <c r="AN465">
        <v>0</v>
      </c>
      <c r="AO465">
        <v>0</v>
      </c>
      <c r="AP465">
        <v>427</v>
      </c>
      <c r="AQ465">
        <v>5.2101349999999998E-2</v>
      </c>
      <c r="AR465">
        <v>114</v>
      </c>
      <c r="AS465">
        <v>10931350</v>
      </c>
      <c r="AT465">
        <v>12.25839</v>
      </c>
      <c r="AU465">
        <v>-1</v>
      </c>
    </row>
    <row r="466" spans="1:47" x14ac:dyDescent="0.3">
      <c r="A466">
        <v>4.0000000000000002E-4</v>
      </c>
      <c r="B466">
        <v>0.65</v>
      </c>
      <c r="C466">
        <v>0.67</v>
      </c>
      <c r="D466">
        <v>10</v>
      </c>
      <c r="E466">
        <v>0.3</v>
      </c>
      <c r="F466">
        <v>1.768</v>
      </c>
      <c r="G466">
        <v>250</v>
      </c>
      <c r="H466">
        <v>326.92</v>
      </c>
      <c r="I466">
        <v>201.923076923076</v>
      </c>
      <c r="J466">
        <v>0</v>
      </c>
      <c r="K466">
        <v>451.92307599999998</v>
      </c>
      <c r="L466">
        <v>36.548670000000001</v>
      </c>
      <c r="M466">
        <v>335</v>
      </c>
      <c r="N466">
        <v>100</v>
      </c>
      <c r="O466">
        <v>110</v>
      </c>
      <c r="P466">
        <v>0</v>
      </c>
      <c r="Q466">
        <v>0</v>
      </c>
      <c r="R466">
        <v>1828</v>
      </c>
      <c r="S466">
        <v>0.1134759</v>
      </c>
      <c r="T466">
        <v>366</v>
      </c>
      <c r="U466">
        <v>16113710</v>
      </c>
      <c r="V466">
        <v>22.058630000000001</v>
      </c>
      <c r="W466">
        <v>-1</v>
      </c>
      <c r="Y466">
        <v>4.0000000000000002E-4</v>
      </c>
      <c r="Z466">
        <v>0.65</v>
      </c>
      <c r="AA466">
        <v>0.67</v>
      </c>
      <c r="AB466">
        <v>10</v>
      </c>
      <c r="AC466">
        <v>0.3</v>
      </c>
      <c r="AD466">
        <v>1.768</v>
      </c>
      <c r="AE466">
        <v>250</v>
      </c>
      <c r="AF466">
        <v>326.92</v>
      </c>
      <c r="AG466">
        <v>201.923076923076</v>
      </c>
      <c r="AH466">
        <v>0</v>
      </c>
      <c r="AI466">
        <v>451.92307599999998</v>
      </c>
      <c r="AJ466">
        <v>36.548670000000001</v>
      </c>
      <c r="AK466">
        <v>335</v>
      </c>
      <c r="AL466">
        <v>100</v>
      </c>
      <c r="AM466">
        <v>110</v>
      </c>
      <c r="AN466">
        <v>0</v>
      </c>
      <c r="AO466">
        <v>0</v>
      </c>
      <c r="AP466">
        <v>1828</v>
      </c>
      <c r="AQ466">
        <v>0.1134759</v>
      </c>
      <c r="AR466">
        <v>180</v>
      </c>
      <c r="AS466">
        <v>7924776</v>
      </c>
      <c r="AT466">
        <v>15.42057</v>
      </c>
      <c r="AU466">
        <v>-1</v>
      </c>
    </row>
    <row r="467" spans="1:47" x14ac:dyDescent="0.3">
      <c r="A467" t="s">
        <v>74</v>
      </c>
      <c r="B467" t="s">
        <v>74</v>
      </c>
      <c r="C467" t="s">
        <v>74</v>
      </c>
      <c r="D467" t="s">
        <v>74</v>
      </c>
      <c r="E467" t="s">
        <v>74</v>
      </c>
      <c r="F467" t="s">
        <v>74</v>
      </c>
      <c r="G467" t="s">
        <v>75</v>
      </c>
      <c r="H467" t="s">
        <v>74</v>
      </c>
      <c r="I467" t="s">
        <v>74</v>
      </c>
      <c r="J467" t="s">
        <v>74</v>
      </c>
      <c r="K467" t="s">
        <v>74</v>
      </c>
      <c r="L467" t="s">
        <v>74</v>
      </c>
      <c r="M467" t="s">
        <v>74</v>
      </c>
      <c r="N467">
        <v>130</v>
      </c>
      <c r="Y467" t="s">
        <v>74</v>
      </c>
      <c r="Z467" t="s">
        <v>74</v>
      </c>
      <c r="AA467" t="s">
        <v>74</v>
      </c>
      <c r="AB467" t="s">
        <v>74</v>
      </c>
      <c r="AC467" t="s">
        <v>74</v>
      </c>
      <c r="AD467" t="s">
        <v>74</v>
      </c>
      <c r="AE467" t="s">
        <v>75</v>
      </c>
      <c r="AF467" t="s">
        <v>74</v>
      </c>
      <c r="AG467" t="s">
        <v>74</v>
      </c>
      <c r="AH467" t="s">
        <v>74</v>
      </c>
      <c r="AI467" t="s">
        <v>74</v>
      </c>
      <c r="AJ467" t="s">
        <v>74</v>
      </c>
      <c r="AK467" t="s">
        <v>74</v>
      </c>
      <c r="AL467">
        <v>130</v>
      </c>
    </row>
    <row r="468" spans="1:47" x14ac:dyDescent="0.3">
      <c r="A468">
        <v>4.0000000000000002E-4</v>
      </c>
      <c r="B468">
        <v>0.65</v>
      </c>
      <c r="C468">
        <v>0.67</v>
      </c>
      <c r="D468">
        <v>10</v>
      </c>
      <c r="E468">
        <v>0.3</v>
      </c>
      <c r="F468">
        <v>1.768</v>
      </c>
      <c r="G468">
        <v>250</v>
      </c>
      <c r="H468">
        <v>326.92</v>
      </c>
      <c r="I468">
        <v>201.923076923076</v>
      </c>
      <c r="J468">
        <v>0</v>
      </c>
      <c r="K468">
        <v>451.92307599999998</v>
      </c>
      <c r="L468">
        <v>38.150759999999998</v>
      </c>
      <c r="M468">
        <v>355</v>
      </c>
      <c r="N468">
        <v>100</v>
      </c>
      <c r="O468">
        <v>130</v>
      </c>
      <c r="P468">
        <v>0</v>
      </c>
      <c r="Q468">
        <v>0</v>
      </c>
      <c r="R468">
        <v>1384</v>
      </c>
      <c r="S468">
        <v>4.1298260000000003E-2</v>
      </c>
      <c r="T468">
        <v>379</v>
      </c>
      <c r="U468">
        <v>45848550</v>
      </c>
      <c r="V468">
        <v>22.451969999999999</v>
      </c>
      <c r="W468">
        <v>-1</v>
      </c>
      <c r="Y468">
        <v>4.0000000000000002E-4</v>
      </c>
      <c r="Z468">
        <v>0.65</v>
      </c>
      <c r="AA468">
        <v>0.67</v>
      </c>
      <c r="AB468">
        <v>10</v>
      </c>
      <c r="AC468">
        <v>0.3</v>
      </c>
      <c r="AD468">
        <v>1.768</v>
      </c>
      <c r="AE468">
        <v>250</v>
      </c>
      <c r="AF468">
        <v>326.92</v>
      </c>
      <c r="AG468">
        <v>201.923076923076</v>
      </c>
      <c r="AH468">
        <v>0</v>
      </c>
      <c r="AI468">
        <v>451.92307599999998</v>
      </c>
      <c r="AJ468">
        <v>38.150759999999998</v>
      </c>
      <c r="AK468">
        <v>355</v>
      </c>
      <c r="AL468">
        <v>100</v>
      </c>
      <c r="AM468">
        <v>130</v>
      </c>
      <c r="AN468">
        <v>0</v>
      </c>
      <c r="AO468">
        <v>0</v>
      </c>
      <c r="AP468">
        <v>1384</v>
      </c>
      <c r="AQ468">
        <v>4.1298260000000003E-2</v>
      </c>
      <c r="AR468">
        <v>215</v>
      </c>
      <c r="AS468">
        <v>26009070</v>
      </c>
      <c r="AT468">
        <v>16.863219999999998</v>
      </c>
      <c r="AU468">
        <v>-1</v>
      </c>
    </row>
    <row r="469" spans="1:47" x14ac:dyDescent="0.3">
      <c r="A469">
        <v>4.0000000000000002E-4</v>
      </c>
      <c r="B469">
        <v>0.65</v>
      </c>
      <c r="C469">
        <v>0.67</v>
      </c>
      <c r="D469">
        <v>10</v>
      </c>
      <c r="E469">
        <v>0.3</v>
      </c>
      <c r="F469">
        <v>1.768</v>
      </c>
      <c r="G469">
        <v>250</v>
      </c>
      <c r="H469">
        <v>326.92</v>
      </c>
      <c r="I469">
        <v>201.923076923076</v>
      </c>
      <c r="J469">
        <v>10</v>
      </c>
      <c r="K469">
        <v>461.92307599999998</v>
      </c>
      <c r="L469">
        <v>37.543219999999998</v>
      </c>
      <c r="M469">
        <v>355</v>
      </c>
      <c r="N469">
        <v>100</v>
      </c>
      <c r="O469">
        <v>130</v>
      </c>
      <c r="P469">
        <v>0</v>
      </c>
      <c r="Q469">
        <v>0</v>
      </c>
      <c r="R469">
        <v>1313</v>
      </c>
      <c r="S469">
        <v>4.0565780000000003E-2</v>
      </c>
      <c r="T469">
        <v>369</v>
      </c>
      <c r="U469">
        <v>45444850</v>
      </c>
      <c r="V469">
        <v>22.149989999999999</v>
      </c>
      <c r="W469">
        <v>-1</v>
      </c>
      <c r="Y469">
        <v>4.0000000000000002E-4</v>
      </c>
      <c r="Z469">
        <v>0.65</v>
      </c>
      <c r="AA469">
        <v>0.67</v>
      </c>
      <c r="AB469">
        <v>10</v>
      </c>
      <c r="AC469">
        <v>0.3</v>
      </c>
      <c r="AD469">
        <v>1.768</v>
      </c>
      <c r="AE469">
        <v>250</v>
      </c>
      <c r="AF469">
        <v>326.92</v>
      </c>
      <c r="AG469">
        <v>201.923076923076</v>
      </c>
      <c r="AH469">
        <v>10</v>
      </c>
      <c r="AI469">
        <v>461.92307599999998</v>
      </c>
      <c r="AJ469">
        <v>37.543219999999998</v>
      </c>
      <c r="AK469">
        <v>355</v>
      </c>
      <c r="AL469">
        <v>100</v>
      </c>
      <c r="AM469">
        <v>130</v>
      </c>
      <c r="AN469">
        <v>0</v>
      </c>
      <c r="AO469">
        <v>0</v>
      </c>
      <c r="AP469">
        <v>1313</v>
      </c>
      <c r="AQ469">
        <v>4.0565780000000003E-2</v>
      </c>
      <c r="AR469">
        <v>216</v>
      </c>
      <c r="AS469">
        <v>26601860</v>
      </c>
      <c r="AT469">
        <v>16.902670000000001</v>
      </c>
      <c r="AU469">
        <v>-1</v>
      </c>
    </row>
    <row r="470" spans="1:47" x14ac:dyDescent="0.3">
      <c r="A470">
        <v>4.0000000000000002E-4</v>
      </c>
      <c r="B470">
        <v>0.65</v>
      </c>
      <c r="C470">
        <v>0.67</v>
      </c>
      <c r="D470">
        <v>10</v>
      </c>
      <c r="E470">
        <v>0.3</v>
      </c>
      <c r="F470">
        <v>1.768</v>
      </c>
      <c r="G470">
        <v>250</v>
      </c>
      <c r="H470">
        <v>326.92</v>
      </c>
      <c r="I470">
        <v>201.923076923076</v>
      </c>
      <c r="J470">
        <v>20</v>
      </c>
      <c r="K470">
        <v>471.92307599999998</v>
      </c>
      <c r="L470">
        <v>36.951990000000002</v>
      </c>
      <c r="M470">
        <v>355</v>
      </c>
      <c r="N470">
        <v>100</v>
      </c>
      <c r="O470">
        <v>130</v>
      </c>
      <c r="P470">
        <v>0</v>
      </c>
      <c r="Q470">
        <v>0</v>
      </c>
      <c r="R470">
        <v>1282</v>
      </c>
      <c r="S470">
        <v>4.1499300000000003E-2</v>
      </c>
      <c r="T470">
        <v>336</v>
      </c>
      <c r="U470">
        <v>40449820</v>
      </c>
      <c r="V470">
        <v>21.124420000000001</v>
      </c>
      <c r="W470">
        <v>-1</v>
      </c>
      <c r="Y470">
        <v>4.0000000000000002E-4</v>
      </c>
      <c r="Z470">
        <v>0.65</v>
      </c>
      <c r="AA470">
        <v>0.67</v>
      </c>
      <c r="AB470">
        <v>10</v>
      </c>
      <c r="AC470">
        <v>0.3</v>
      </c>
      <c r="AD470">
        <v>1.768</v>
      </c>
      <c r="AE470">
        <v>250</v>
      </c>
      <c r="AF470">
        <v>326.92</v>
      </c>
      <c r="AG470">
        <v>201.923076923076</v>
      </c>
      <c r="AH470">
        <v>20</v>
      </c>
      <c r="AI470">
        <v>471.92307599999998</v>
      </c>
      <c r="AJ470">
        <v>36.951990000000002</v>
      </c>
      <c r="AK470">
        <v>355</v>
      </c>
      <c r="AL470">
        <v>100</v>
      </c>
      <c r="AM470">
        <v>130</v>
      </c>
      <c r="AN470">
        <v>0</v>
      </c>
      <c r="AO470">
        <v>0</v>
      </c>
      <c r="AP470">
        <v>1282</v>
      </c>
      <c r="AQ470">
        <v>4.1499300000000003E-2</v>
      </c>
      <c r="AR470">
        <v>207</v>
      </c>
      <c r="AS470">
        <v>24919980</v>
      </c>
      <c r="AT470">
        <v>16.544270000000001</v>
      </c>
      <c r="AU470">
        <v>-1</v>
      </c>
    </row>
    <row r="471" spans="1:47" x14ac:dyDescent="0.3">
      <c r="A471">
        <v>4.0000000000000002E-4</v>
      </c>
      <c r="B471">
        <v>0.65</v>
      </c>
      <c r="C471">
        <v>0.67</v>
      </c>
      <c r="D471">
        <v>10</v>
      </c>
      <c r="E471">
        <v>0.3</v>
      </c>
      <c r="F471">
        <v>1.768</v>
      </c>
      <c r="G471">
        <v>250</v>
      </c>
      <c r="H471">
        <v>326.92</v>
      </c>
      <c r="I471">
        <v>201.923076923076</v>
      </c>
      <c r="J471">
        <v>30</v>
      </c>
      <c r="K471">
        <v>481.92307599999998</v>
      </c>
      <c r="L471">
        <v>36.376550000000002</v>
      </c>
      <c r="M471">
        <v>355</v>
      </c>
      <c r="N471">
        <v>100</v>
      </c>
      <c r="O471">
        <v>130</v>
      </c>
      <c r="P471">
        <v>0</v>
      </c>
      <c r="Q471">
        <v>0</v>
      </c>
      <c r="R471">
        <v>1307</v>
      </c>
      <c r="S471">
        <v>4.9433650000000003E-2</v>
      </c>
      <c r="T471">
        <v>340</v>
      </c>
      <c r="U471">
        <v>34361680</v>
      </c>
      <c r="V471">
        <v>21.251239999999999</v>
      </c>
      <c r="W471">
        <v>-1</v>
      </c>
      <c r="Y471">
        <v>4.0000000000000002E-4</v>
      </c>
      <c r="Z471">
        <v>0.65</v>
      </c>
      <c r="AA471">
        <v>0.67</v>
      </c>
      <c r="AB471">
        <v>10</v>
      </c>
      <c r="AC471">
        <v>0.3</v>
      </c>
      <c r="AD471">
        <v>1.768</v>
      </c>
      <c r="AE471">
        <v>250</v>
      </c>
      <c r="AF471">
        <v>326.92</v>
      </c>
      <c r="AG471">
        <v>201.923076923076</v>
      </c>
      <c r="AH471">
        <v>30</v>
      </c>
      <c r="AI471">
        <v>481.92307599999998</v>
      </c>
      <c r="AJ471">
        <v>36.376550000000002</v>
      </c>
      <c r="AK471">
        <v>355</v>
      </c>
      <c r="AL471">
        <v>100</v>
      </c>
      <c r="AM471">
        <v>130</v>
      </c>
      <c r="AN471">
        <v>0</v>
      </c>
      <c r="AO471">
        <v>0</v>
      </c>
      <c r="AP471">
        <v>1307</v>
      </c>
      <c r="AQ471">
        <v>4.9433650000000003E-2</v>
      </c>
      <c r="AR471">
        <v>190</v>
      </c>
      <c r="AS471">
        <v>19202110</v>
      </c>
      <c r="AT471">
        <v>15.845800000000001</v>
      </c>
      <c r="AU471">
        <v>-1</v>
      </c>
    </row>
    <row r="472" spans="1:47" x14ac:dyDescent="0.3">
      <c r="A472">
        <v>4.0000000000000002E-4</v>
      </c>
      <c r="B472">
        <v>0.65</v>
      </c>
      <c r="C472">
        <v>0.67</v>
      </c>
      <c r="D472">
        <v>10</v>
      </c>
      <c r="E472">
        <v>0.3</v>
      </c>
      <c r="F472">
        <v>1.768</v>
      </c>
      <c r="G472">
        <v>250</v>
      </c>
      <c r="H472">
        <v>326.92</v>
      </c>
      <c r="I472">
        <v>201.923076923076</v>
      </c>
      <c r="J472">
        <v>40</v>
      </c>
      <c r="K472">
        <v>491.92307599999998</v>
      </c>
      <c r="L472">
        <v>35.816380000000002</v>
      </c>
      <c r="M472">
        <v>355</v>
      </c>
      <c r="N472">
        <v>100</v>
      </c>
      <c r="O472">
        <v>130</v>
      </c>
      <c r="P472">
        <v>0</v>
      </c>
      <c r="Q472">
        <v>0</v>
      </c>
      <c r="R472">
        <v>1472</v>
      </c>
      <c r="S472">
        <v>5.1285869999999997E-2</v>
      </c>
      <c r="T472">
        <v>357</v>
      </c>
      <c r="U472">
        <v>34776720</v>
      </c>
      <c r="V472">
        <v>21.78237</v>
      </c>
      <c r="W472">
        <v>-1</v>
      </c>
      <c r="Y472">
        <v>4.0000000000000002E-4</v>
      </c>
      <c r="Z472">
        <v>0.65</v>
      </c>
      <c r="AA472">
        <v>0.67</v>
      </c>
      <c r="AB472">
        <v>10</v>
      </c>
      <c r="AC472">
        <v>0.3</v>
      </c>
      <c r="AD472">
        <v>1.768</v>
      </c>
      <c r="AE472">
        <v>250</v>
      </c>
      <c r="AF472">
        <v>326.92</v>
      </c>
      <c r="AG472">
        <v>201.923076923076</v>
      </c>
      <c r="AH472">
        <v>40</v>
      </c>
      <c r="AI472">
        <v>491.92307599999998</v>
      </c>
      <c r="AJ472">
        <v>35.816380000000002</v>
      </c>
      <c r="AK472">
        <v>355</v>
      </c>
      <c r="AL472">
        <v>100</v>
      </c>
      <c r="AM472">
        <v>130</v>
      </c>
      <c r="AN472">
        <v>0</v>
      </c>
      <c r="AO472">
        <v>0</v>
      </c>
      <c r="AP472">
        <v>1472</v>
      </c>
      <c r="AQ472">
        <v>5.1285869999999997E-2</v>
      </c>
      <c r="AR472">
        <v>198</v>
      </c>
      <c r="AS472">
        <v>19287930</v>
      </c>
      <c r="AT472">
        <v>16.178149999999999</v>
      </c>
      <c r="AU472">
        <v>-1</v>
      </c>
    </row>
    <row r="473" spans="1:47" x14ac:dyDescent="0.3">
      <c r="A473">
        <v>4.0000000000000002E-4</v>
      </c>
      <c r="B473">
        <v>0.65</v>
      </c>
      <c r="C473">
        <v>0.67</v>
      </c>
      <c r="D473">
        <v>10</v>
      </c>
      <c r="E473">
        <v>0.3</v>
      </c>
      <c r="F473">
        <v>1.768</v>
      </c>
      <c r="G473">
        <v>250</v>
      </c>
      <c r="H473">
        <v>326.92</v>
      </c>
      <c r="I473">
        <v>201.923076923076</v>
      </c>
      <c r="J473">
        <v>50</v>
      </c>
      <c r="K473">
        <v>501.92307599999998</v>
      </c>
      <c r="L473">
        <v>35.270989999999998</v>
      </c>
      <c r="M473">
        <v>355</v>
      </c>
      <c r="N473">
        <v>100</v>
      </c>
      <c r="O473">
        <v>130</v>
      </c>
      <c r="P473">
        <v>0</v>
      </c>
      <c r="Q473">
        <v>0</v>
      </c>
      <c r="R473">
        <v>1404</v>
      </c>
      <c r="S473">
        <v>5.7276479999999998E-2</v>
      </c>
      <c r="T473">
        <v>394</v>
      </c>
      <c r="U473">
        <v>34366720</v>
      </c>
      <c r="V473">
        <v>22.897849999999998</v>
      </c>
      <c r="W473">
        <v>-1</v>
      </c>
      <c r="Y473">
        <v>4.0000000000000002E-4</v>
      </c>
      <c r="Z473">
        <v>0.65</v>
      </c>
      <c r="AA473">
        <v>0.67</v>
      </c>
      <c r="AB473">
        <v>10</v>
      </c>
      <c r="AC473">
        <v>0.3</v>
      </c>
      <c r="AD473">
        <v>1.768</v>
      </c>
      <c r="AE473">
        <v>250</v>
      </c>
      <c r="AF473">
        <v>326.92</v>
      </c>
      <c r="AG473">
        <v>201.923076923076</v>
      </c>
      <c r="AH473">
        <v>50</v>
      </c>
      <c r="AI473">
        <v>501.92307599999998</v>
      </c>
      <c r="AJ473">
        <v>35.270989999999998</v>
      </c>
      <c r="AK473">
        <v>355</v>
      </c>
      <c r="AL473">
        <v>100</v>
      </c>
      <c r="AM473">
        <v>130</v>
      </c>
      <c r="AN473">
        <v>0</v>
      </c>
      <c r="AO473">
        <v>0</v>
      </c>
      <c r="AP473">
        <v>1404</v>
      </c>
      <c r="AQ473">
        <v>5.7276479999999998E-2</v>
      </c>
      <c r="AR473">
        <v>189</v>
      </c>
      <c r="AS473">
        <v>16485560</v>
      </c>
      <c r="AT473">
        <v>15.80378</v>
      </c>
      <c r="AU473">
        <v>-1</v>
      </c>
    </row>
    <row r="474" spans="1:47" x14ac:dyDescent="0.3">
      <c r="A474">
        <v>4.0000000000000002E-4</v>
      </c>
      <c r="B474">
        <v>0.65</v>
      </c>
      <c r="C474">
        <v>0.67</v>
      </c>
      <c r="D474">
        <v>10</v>
      </c>
      <c r="E474">
        <v>0.3</v>
      </c>
      <c r="F474">
        <v>1.768</v>
      </c>
      <c r="G474">
        <v>250</v>
      </c>
      <c r="H474">
        <v>326.92</v>
      </c>
      <c r="I474">
        <v>201.923076923076</v>
      </c>
      <c r="J474">
        <v>60</v>
      </c>
      <c r="K474">
        <v>511.92307599999998</v>
      </c>
      <c r="L474">
        <v>34.739890000000003</v>
      </c>
      <c r="M474">
        <v>355</v>
      </c>
      <c r="N474">
        <v>100</v>
      </c>
      <c r="O474">
        <v>130</v>
      </c>
      <c r="P474">
        <v>0</v>
      </c>
      <c r="Q474">
        <v>0</v>
      </c>
      <c r="R474">
        <v>1281</v>
      </c>
      <c r="S474">
        <v>5.1538460000000001E-2</v>
      </c>
      <c r="T474">
        <v>400</v>
      </c>
      <c r="U474">
        <v>38774540</v>
      </c>
      <c r="V474">
        <v>23.073910000000001</v>
      </c>
      <c r="W474">
        <v>-1</v>
      </c>
      <c r="Y474">
        <v>4.0000000000000002E-4</v>
      </c>
      <c r="Z474">
        <v>0.65</v>
      </c>
      <c r="AA474">
        <v>0.67</v>
      </c>
      <c r="AB474">
        <v>10</v>
      </c>
      <c r="AC474">
        <v>0.3</v>
      </c>
      <c r="AD474">
        <v>1.768</v>
      </c>
      <c r="AE474">
        <v>250</v>
      </c>
      <c r="AF474">
        <v>326.92</v>
      </c>
      <c r="AG474">
        <v>201.923076923076</v>
      </c>
      <c r="AH474">
        <v>60</v>
      </c>
      <c r="AI474">
        <v>511.92307599999998</v>
      </c>
      <c r="AJ474">
        <v>34.739890000000003</v>
      </c>
      <c r="AK474">
        <v>355</v>
      </c>
      <c r="AL474">
        <v>100</v>
      </c>
      <c r="AM474">
        <v>130</v>
      </c>
      <c r="AN474">
        <v>0</v>
      </c>
      <c r="AO474">
        <v>0</v>
      </c>
      <c r="AP474">
        <v>1281</v>
      </c>
      <c r="AQ474">
        <v>5.1538460000000001E-2</v>
      </c>
      <c r="AR474">
        <v>182</v>
      </c>
      <c r="AS474">
        <v>17642420</v>
      </c>
      <c r="AT474">
        <v>15.50652</v>
      </c>
      <c r="AU474">
        <v>-1</v>
      </c>
    </row>
    <row r="475" spans="1:47" x14ac:dyDescent="0.3">
      <c r="A475">
        <v>4.0000000000000002E-4</v>
      </c>
      <c r="B475">
        <v>0.65</v>
      </c>
      <c r="C475">
        <v>0.67</v>
      </c>
      <c r="D475">
        <v>10</v>
      </c>
      <c r="E475">
        <v>0.3</v>
      </c>
      <c r="F475">
        <v>1.768</v>
      </c>
      <c r="G475">
        <v>250</v>
      </c>
      <c r="H475">
        <v>326.92</v>
      </c>
      <c r="I475">
        <v>201.923076923076</v>
      </c>
      <c r="J475">
        <v>70</v>
      </c>
      <c r="K475">
        <v>521.92307600000004</v>
      </c>
      <c r="L475">
        <v>34.222630000000002</v>
      </c>
      <c r="M475">
        <v>355</v>
      </c>
      <c r="N475">
        <v>100</v>
      </c>
      <c r="O475">
        <v>130</v>
      </c>
      <c r="P475">
        <v>0</v>
      </c>
      <c r="Q475">
        <v>0</v>
      </c>
      <c r="R475">
        <v>390</v>
      </c>
      <c r="S475">
        <v>1.7019329999999999E-2</v>
      </c>
      <c r="T475">
        <v>345</v>
      </c>
      <c r="U475">
        <v>101273300</v>
      </c>
      <c r="V475">
        <v>21.408760000000001</v>
      </c>
      <c r="W475">
        <v>-1</v>
      </c>
      <c r="Y475">
        <v>4.0000000000000002E-4</v>
      </c>
      <c r="Z475">
        <v>0.65</v>
      </c>
      <c r="AA475">
        <v>0.67</v>
      </c>
      <c r="AB475">
        <v>10</v>
      </c>
      <c r="AC475">
        <v>0.3</v>
      </c>
      <c r="AD475">
        <v>1.768</v>
      </c>
      <c r="AE475">
        <v>250</v>
      </c>
      <c r="AF475">
        <v>326.92</v>
      </c>
      <c r="AG475">
        <v>201.923076923076</v>
      </c>
      <c r="AH475">
        <v>70</v>
      </c>
      <c r="AI475">
        <v>521.92307600000004</v>
      </c>
      <c r="AJ475">
        <v>34.222630000000002</v>
      </c>
      <c r="AK475">
        <v>355</v>
      </c>
      <c r="AL475">
        <v>100</v>
      </c>
      <c r="AM475">
        <v>130</v>
      </c>
      <c r="AN475">
        <v>0</v>
      </c>
      <c r="AO475">
        <v>0</v>
      </c>
      <c r="AP475">
        <v>390</v>
      </c>
      <c r="AQ475">
        <v>1.7019329999999999E-2</v>
      </c>
      <c r="AR475">
        <v>165</v>
      </c>
      <c r="AS475">
        <v>48435030</v>
      </c>
      <c r="AT475">
        <v>14.76033</v>
      </c>
      <c r="AU475">
        <v>-1</v>
      </c>
    </row>
    <row r="476" spans="1:47" x14ac:dyDescent="0.3">
      <c r="A476">
        <v>4.0000000000000002E-4</v>
      </c>
      <c r="B476">
        <v>0.65</v>
      </c>
      <c r="C476">
        <v>0.67</v>
      </c>
      <c r="D476">
        <v>10</v>
      </c>
      <c r="E476">
        <v>0.3</v>
      </c>
      <c r="F476">
        <v>1.768</v>
      </c>
      <c r="G476">
        <v>250</v>
      </c>
      <c r="H476">
        <v>326.92</v>
      </c>
      <c r="I476">
        <v>201.923076923076</v>
      </c>
      <c r="J476">
        <v>80</v>
      </c>
      <c r="K476">
        <v>531.92307600000004</v>
      </c>
      <c r="L476">
        <v>33.718730000000001</v>
      </c>
      <c r="M476">
        <v>355</v>
      </c>
      <c r="N476">
        <v>100</v>
      </c>
      <c r="O476">
        <v>130</v>
      </c>
      <c r="P476">
        <v>0</v>
      </c>
      <c r="Q476">
        <v>0</v>
      </c>
      <c r="R476">
        <v>329</v>
      </c>
      <c r="S476">
        <v>1.9111949999999999E-2</v>
      </c>
      <c r="T476">
        <v>336</v>
      </c>
      <c r="U476">
        <v>87831920</v>
      </c>
      <c r="V476">
        <v>21.124420000000001</v>
      </c>
      <c r="W476">
        <v>-1</v>
      </c>
      <c r="Y476">
        <v>4.0000000000000002E-4</v>
      </c>
      <c r="Z476">
        <v>0.65</v>
      </c>
      <c r="AA476">
        <v>0.67</v>
      </c>
      <c r="AB476">
        <v>10</v>
      </c>
      <c r="AC476">
        <v>0.3</v>
      </c>
      <c r="AD476">
        <v>1.768</v>
      </c>
      <c r="AE476">
        <v>250</v>
      </c>
      <c r="AF476">
        <v>326.92</v>
      </c>
      <c r="AG476">
        <v>201.923076923076</v>
      </c>
      <c r="AH476">
        <v>80</v>
      </c>
      <c r="AI476">
        <v>531.92307600000004</v>
      </c>
      <c r="AJ476">
        <v>33.718730000000001</v>
      </c>
      <c r="AK476">
        <v>355</v>
      </c>
      <c r="AL476">
        <v>100</v>
      </c>
      <c r="AM476">
        <v>130</v>
      </c>
      <c r="AN476">
        <v>0</v>
      </c>
      <c r="AO476">
        <v>0</v>
      </c>
      <c r="AP476">
        <v>329</v>
      </c>
      <c r="AQ476">
        <v>1.9111949999999999E-2</v>
      </c>
      <c r="AR476">
        <v>157</v>
      </c>
      <c r="AS476">
        <v>41040510</v>
      </c>
      <c r="AT476">
        <v>14.39612</v>
      </c>
      <c r="AU476">
        <v>-1</v>
      </c>
    </row>
    <row r="477" spans="1:47" x14ac:dyDescent="0.3">
      <c r="A477">
        <v>4.0000000000000002E-4</v>
      </c>
      <c r="B477">
        <v>0.65</v>
      </c>
      <c r="C477">
        <v>0.67</v>
      </c>
      <c r="D477">
        <v>10</v>
      </c>
      <c r="E477">
        <v>0.3</v>
      </c>
      <c r="F477">
        <v>1.768</v>
      </c>
      <c r="G477">
        <v>250</v>
      </c>
      <c r="H477">
        <v>326.92</v>
      </c>
      <c r="I477">
        <v>201.923076923076</v>
      </c>
      <c r="J477">
        <v>90</v>
      </c>
      <c r="K477">
        <v>541.92307600000004</v>
      </c>
      <c r="L477">
        <v>33.227780000000003</v>
      </c>
      <c r="M477">
        <v>355</v>
      </c>
      <c r="N477">
        <v>100</v>
      </c>
      <c r="O477">
        <v>130</v>
      </c>
      <c r="P477">
        <v>0</v>
      </c>
      <c r="Q477">
        <v>0</v>
      </c>
      <c r="R477">
        <v>333</v>
      </c>
      <c r="S477">
        <v>1.9933300000000001E-2</v>
      </c>
      <c r="T477">
        <v>387</v>
      </c>
      <c r="U477">
        <v>96995120</v>
      </c>
      <c r="V477">
        <v>22.690799999999999</v>
      </c>
      <c r="W477">
        <v>-1</v>
      </c>
      <c r="Y477">
        <v>4.0000000000000002E-4</v>
      </c>
      <c r="Z477">
        <v>0.65</v>
      </c>
      <c r="AA477">
        <v>0.67</v>
      </c>
      <c r="AB477">
        <v>10</v>
      </c>
      <c r="AC477">
        <v>0.3</v>
      </c>
      <c r="AD477">
        <v>1.768</v>
      </c>
      <c r="AE477">
        <v>250</v>
      </c>
      <c r="AF477">
        <v>326.92</v>
      </c>
      <c r="AG477">
        <v>201.923076923076</v>
      </c>
      <c r="AH477">
        <v>90</v>
      </c>
      <c r="AI477">
        <v>541.92307600000004</v>
      </c>
      <c r="AJ477">
        <v>33.227780000000003</v>
      </c>
      <c r="AK477">
        <v>355</v>
      </c>
      <c r="AL477">
        <v>100</v>
      </c>
      <c r="AM477">
        <v>130</v>
      </c>
      <c r="AN477">
        <v>0</v>
      </c>
      <c r="AO477">
        <v>0</v>
      </c>
      <c r="AP477">
        <v>333</v>
      </c>
      <c r="AQ477">
        <v>1.9933300000000001E-2</v>
      </c>
      <c r="AR477">
        <v>162</v>
      </c>
      <c r="AS477">
        <v>40602610</v>
      </c>
      <c r="AT477">
        <v>14.624790000000001</v>
      </c>
      <c r="AU477">
        <v>-1</v>
      </c>
    </row>
    <row r="478" spans="1:47" x14ac:dyDescent="0.3">
      <c r="A478">
        <v>4.0000000000000002E-4</v>
      </c>
      <c r="B478">
        <v>0.65</v>
      </c>
      <c r="C478">
        <v>0.67</v>
      </c>
      <c r="D478">
        <v>10</v>
      </c>
      <c r="E478">
        <v>0.3</v>
      </c>
      <c r="F478">
        <v>1.768</v>
      </c>
      <c r="G478">
        <v>250</v>
      </c>
      <c r="H478">
        <v>326.92</v>
      </c>
      <c r="I478">
        <v>201.923076923076</v>
      </c>
      <c r="J478">
        <v>100</v>
      </c>
      <c r="K478">
        <v>551.92307600000004</v>
      </c>
      <c r="L478">
        <v>32.74935</v>
      </c>
      <c r="M478">
        <v>355</v>
      </c>
      <c r="N478">
        <v>100</v>
      </c>
      <c r="O478">
        <v>130</v>
      </c>
      <c r="P478">
        <v>0</v>
      </c>
      <c r="Q478">
        <v>0</v>
      </c>
      <c r="R478">
        <v>305</v>
      </c>
      <c r="S478">
        <v>1.8842689999999999E-2</v>
      </c>
      <c r="T478">
        <v>394</v>
      </c>
      <c r="U478">
        <v>104465200</v>
      </c>
      <c r="V478">
        <v>22.897849999999998</v>
      </c>
      <c r="W478">
        <v>-1</v>
      </c>
      <c r="Y478">
        <v>4.0000000000000002E-4</v>
      </c>
      <c r="Z478">
        <v>0.65</v>
      </c>
      <c r="AA478">
        <v>0.67</v>
      </c>
      <c r="AB478">
        <v>10</v>
      </c>
      <c r="AC478">
        <v>0.3</v>
      </c>
      <c r="AD478">
        <v>1.768</v>
      </c>
      <c r="AE478">
        <v>250</v>
      </c>
      <c r="AF478">
        <v>326.92</v>
      </c>
      <c r="AG478">
        <v>201.923076923076</v>
      </c>
      <c r="AH478">
        <v>100</v>
      </c>
      <c r="AI478">
        <v>551.92307600000004</v>
      </c>
      <c r="AJ478">
        <v>32.74935</v>
      </c>
      <c r="AK478">
        <v>355</v>
      </c>
      <c r="AL478">
        <v>100</v>
      </c>
      <c r="AM478">
        <v>130</v>
      </c>
      <c r="AN478">
        <v>0</v>
      </c>
      <c r="AO478">
        <v>0</v>
      </c>
      <c r="AP478">
        <v>305</v>
      </c>
      <c r="AQ478">
        <v>1.8842689999999999E-2</v>
      </c>
      <c r="AR478">
        <v>157</v>
      </c>
      <c r="AS478">
        <v>41626980</v>
      </c>
      <c r="AT478">
        <v>14.39612</v>
      </c>
      <c r="AU478">
        <v>-1</v>
      </c>
    </row>
    <row r="479" spans="1:47" x14ac:dyDescent="0.3">
      <c r="A479">
        <v>4.0000000000000002E-4</v>
      </c>
      <c r="B479">
        <v>0.65</v>
      </c>
      <c r="C479">
        <v>0.67</v>
      </c>
      <c r="D479">
        <v>10</v>
      </c>
      <c r="E479">
        <v>0.3</v>
      </c>
      <c r="F479">
        <v>1.768</v>
      </c>
      <c r="G479">
        <v>250</v>
      </c>
      <c r="H479">
        <v>326.92</v>
      </c>
      <c r="I479">
        <v>201.923076923076</v>
      </c>
      <c r="J479">
        <v>0</v>
      </c>
      <c r="K479">
        <v>451.92307599999998</v>
      </c>
      <c r="L479">
        <v>38.150759999999998</v>
      </c>
      <c r="M479">
        <v>355</v>
      </c>
      <c r="N479">
        <v>100</v>
      </c>
      <c r="O479">
        <v>130</v>
      </c>
      <c r="P479">
        <v>0</v>
      </c>
      <c r="Q479">
        <v>0</v>
      </c>
      <c r="R479">
        <v>1384</v>
      </c>
      <c r="S479">
        <v>4.1298260000000003E-2</v>
      </c>
      <c r="T479">
        <v>379</v>
      </c>
      <c r="U479">
        <v>45848550</v>
      </c>
      <c r="V479">
        <v>22.451969999999999</v>
      </c>
      <c r="W479">
        <v>-1</v>
      </c>
      <c r="Y479">
        <v>4.0000000000000002E-4</v>
      </c>
      <c r="Z479">
        <v>0.65</v>
      </c>
      <c r="AA479">
        <v>0.67</v>
      </c>
      <c r="AB479">
        <v>10</v>
      </c>
      <c r="AC479">
        <v>0.3</v>
      </c>
      <c r="AD479">
        <v>1.768</v>
      </c>
      <c r="AE479">
        <v>250</v>
      </c>
      <c r="AF479">
        <v>326.92</v>
      </c>
      <c r="AG479">
        <v>201.923076923076</v>
      </c>
      <c r="AH479">
        <v>0</v>
      </c>
      <c r="AI479">
        <v>451.92307599999998</v>
      </c>
      <c r="AJ479">
        <v>38.150759999999998</v>
      </c>
      <c r="AK479">
        <v>355</v>
      </c>
      <c r="AL479">
        <v>100</v>
      </c>
      <c r="AM479">
        <v>130</v>
      </c>
      <c r="AN479">
        <v>0</v>
      </c>
      <c r="AO479">
        <v>0</v>
      </c>
      <c r="AP479">
        <v>1384</v>
      </c>
      <c r="AQ479">
        <v>4.1298260000000003E-2</v>
      </c>
      <c r="AR479">
        <v>215</v>
      </c>
      <c r="AS479">
        <v>26009070</v>
      </c>
      <c r="AT479">
        <v>16.863219999999998</v>
      </c>
      <c r="AU479">
        <v>-1</v>
      </c>
    </row>
    <row r="480" spans="1:47" x14ac:dyDescent="0.3">
      <c r="A480" t="s">
        <v>74</v>
      </c>
      <c r="B480" t="s">
        <v>74</v>
      </c>
      <c r="C480" t="s">
        <v>74</v>
      </c>
      <c r="D480" t="s">
        <v>74</v>
      </c>
      <c r="E480" t="s">
        <v>74</v>
      </c>
      <c r="F480" t="s">
        <v>74</v>
      </c>
      <c r="G480" t="s">
        <v>75</v>
      </c>
      <c r="H480" t="s">
        <v>74</v>
      </c>
      <c r="I480" t="s">
        <v>74</v>
      </c>
      <c r="J480" t="s">
        <v>74</v>
      </c>
      <c r="K480" t="s">
        <v>74</v>
      </c>
      <c r="L480" t="s">
        <v>74</v>
      </c>
      <c r="M480" t="s">
        <v>74</v>
      </c>
      <c r="N480">
        <v>150</v>
      </c>
      <c r="Y480" t="s">
        <v>74</v>
      </c>
      <c r="Z480" t="s">
        <v>74</v>
      </c>
      <c r="AA480" t="s">
        <v>74</v>
      </c>
      <c r="AB480" t="s">
        <v>74</v>
      </c>
      <c r="AC480" t="s">
        <v>74</v>
      </c>
      <c r="AD480" t="s">
        <v>74</v>
      </c>
      <c r="AE480" t="s">
        <v>75</v>
      </c>
      <c r="AF480" t="s">
        <v>74</v>
      </c>
      <c r="AG480" t="s">
        <v>74</v>
      </c>
      <c r="AH480" t="s">
        <v>74</v>
      </c>
      <c r="AI480" t="s">
        <v>74</v>
      </c>
      <c r="AJ480" t="s">
        <v>74</v>
      </c>
      <c r="AK480" t="s">
        <v>74</v>
      </c>
      <c r="AL480">
        <v>150</v>
      </c>
    </row>
    <row r="481" spans="1:47" x14ac:dyDescent="0.3">
      <c r="A481">
        <v>4.0000000000000002E-4</v>
      </c>
      <c r="B481">
        <v>0.65</v>
      </c>
      <c r="C481">
        <v>0.67</v>
      </c>
      <c r="D481">
        <v>10</v>
      </c>
      <c r="E481">
        <v>0.3</v>
      </c>
      <c r="F481">
        <v>1.768</v>
      </c>
      <c r="G481">
        <v>250</v>
      </c>
      <c r="H481">
        <v>326.92</v>
      </c>
      <c r="I481">
        <v>201.923076923076</v>
      </c>
      <c r="J481">
        <v>0</v>
      </c>
      <c r="K481">
        <v>451.92307599999998</v>
      </c>
      <c r="L481">
        <v>39.685450000000003</v>
      </c>
      <c r="M481">
        <v>375</v>
      </c>
      <c r="N481">
        <v>100</v>
      </c>
      <c r="O481">
        <v>150</v>
      </c>
      <c r="P481">
        <v>0</v>
      </c>
      <c r="Q481">
        <v>0</v>
      </c>
      <c r="R481">
        <v>930</v>
      </c>
      <c r="S481">
        <v>1.3835149999999999E-2</v>
      </c>
      <c r="T481">
        <v>330</v>
      </c>
      <c r="U481">
        <v>119164900</v>
      </c>
      <c r="V481">
        <v>20.93281</v>
      </c>
      <c r="W481">
        <v>-1</v>
      </c>
      <c r="Y481">
        <v>4.0000000000000002E-4</v>
      </c>
      <c r="Z481">
        <v>0.65</v>
      </c>
      <c r="AA481">
        <v>0.67</v>
      </c>
      <c r="AB481">
        <v>10</v>
      </c>
      <c r="AC481">
        <v>0.3</v>
      </c>
      <c r="AD481">
        <v>1.768</v>
      </c>
      <c r="AE481">
        <v>250</v>
      </c>
      <c r="AF481">
        <v>326.92</v>
      </c>
      <c r="AG481">
        <v>201.923076923076</v>
      </c>
      <c r="AH481">
        <v>0</v>
      </c>
      <c r="AI481">
        <v>451.92307599999998</v>
      </c>
      <c r="AJ481">
        <v>39.685450000000003</v>
      </c>
      <c r="AK481">
        <v>375</v>
      </c>
      <c r="AL481">
        <v>100</v>
      </c>
      <c r="AM481">
        <v>150</v>
      </c>
      <c r="AN481">
        <v>0</v>
      </c>
      <c r="AO481">
        <v>0</v>
      </c>
      <c r="AP481">
        <v>929</v>
      </c>
      <c r="AQ481">
        <v>1.383298E-2</v>
      </c>
      <c r="AR481">
        <v>279</v>
      </c>
      <c r="AS481">
        <v>100764300</v>
      </c>
      <c r="AT481">
        <v>19.230699999999999</v>
      </c>
      <c r="AU481">
        <v>-1</v>
      </c>
    </row>
    <row r="482" spans="1:47" x14ac:dyDescent="0.3">
      <c r="A482">
        <v>4.0000000000000002E-4</v>
      </c>
      <c r="B482">
        <v>0.65</v>
      </c>
      <c r="C482">
        <v>0.67</v>
      </c>
      <c r="D482">
        <v>10</v>
      </c>
      <c r="E482">
        <v>0.3</v>
      </c>
      <c r="F482">
        <v>1.768</v>
      </c>
      <c r="G482">
        <v>250</v>
      </c>
      <c r="H482">
        <v>326.92</v>
      </c>
      <c r="I482">
        <v>201.923076923076</v>
      </c>
      <c r="J482">
        <v>10</v>
      </c>
      <c r="K482">
        <v>461.92307599999998</v>
      </c>
      <c r="L482">
        <v>39.070500000000003</v>
      </c>
      <c r="M482">
        <v>375</v>
      </c>
      <c r="N482">
        <v>100</v>
      </c>
      <c r="O482">
        <v>150</v>
      </c>
      <c r="P482">
        <v>0</v>
      </c>
      <c r="Q482">
        <v>0</v>
      </c>
      <c r="R482">
        <v>912</v>
      </c>
      <c r="S482">
        <v>1.785351E-2</v>
      </c>
      <c r="T482">
        <v>357</v>
      </c>
      <c r="U482">
        <v>99899370</v>
      </c>
      <c r="V482">
        <v>21.78237</v>
      </c>
      <c r="W482">
        <v>-1</v>
      </c>
      <c r="Y482">
        <v>4.0000000000000002E-4</v>
      </c>
      <c r="Z482">
        <v>0.65</v>
      </c>
      <c r="AA482">
        <v>0.67</v>
      </c>
      <c r="AB482">
        <v>10</v>
      </c>
      <c r="AC482">
        <v>0.3</v>
      </c>
      <c r="AD482">
        <v>1.768</v>
      </c>
      <c r="AE482">
        <v>250</v>
      </c>
      <c r="AF482">
        <v>326.92</v>
      </c>
      <c r="AG482">
        <v>201.923076923076</v>
      </c>
      <c r="AH482">
        <v>10</v>
      </c>
      <c r="AI482">
        <v>461.92307599999998</v>
      </c>
      <c r="AJ482">
        <v>39.070500000000003</v>
      </c>
      <c r="AK482">
        <v>375</v>
      </c>
      <c r="AL482">
        <v>100</v>
      </c>
      <c r="AM482">
        <v>150</v>
      </c>
      <c r="AN482">
        <v>0</v>
      </c>
      <c r="AO482">
        <v>0</v>
      </c>
      <c r="AP482">
        <v>913</v>
      </c>
      <c r="AQ482">
        <v>1.7874319999999999E-2</v>
      </c>
      <c r="AR482">
        <v>287</v>
      </c>
      <c r="AS482">
        <v>80217760</v>
      </c>
      <c r="AT482">
        <v>19.50712</v>
      </c>
      <c r="AU482">
        <v>-1</v>
      </c>
    </row>
    <row r="483" spans="1:47" x14ac:dyDescent="0.3">
      <c r="A483">
        <v>4.0000000000000002E-4</v>
      </c>
      <c r="B483">
        <v>0.65</v>
      </c>
      <c r="C483">
        <v>0.67</v>
      </c>
      <c r="D483">
        <v>10</v>
      </c>
      <c r="E483">
        <v>0.3</v>
      </c>
      <c r="F483">
        <v>1.768</v>
      </c>
      <c r="G483">
        <v>250</v>
      </c>
      <c r="H483">
        <v>326.92</v>
      </c>
      <c r="I483">
        <v>201.923076923076</v>
      </c>
      <c r="J483">
        <v>20</v>
      </c>
      <c r="K483">
        <v>471.92307599999998</v>
      </c>
      <c r="L483">
        <v>38.47139</v>
      </c>
      <c r="M483">
        <v>375</v>
      </c>
      <c r="N483">
        <v>100</v>
      </c>
      <c r="O483">
        <v>150</v>
      </c>
      <c r="P483">
        <v>0</v>
      </c>
      <c r="Q483">
        <v>0</v>
      </c>
      <c r="R483">
        <v>1019</v>
      </c>
      <c r="S483">
        <v>1.6505769999999999E-2</v>
      </c>
      <c r="T483">
        <v>331</v>
      </c>
      <c r="U483">
        <v>100186800</v>
      </c>
      <c r="V483">
        <v>20.964860000000002</v>
      </c>
      <c r="W483">
        <v>-1</v>
      </c>
      <c r="Y483">
        <v>4.0000000000000002E-4</v>
      </c>
      <c r="Z483">
        <v>0.65</v>
      </c>
      <c r="AA483">
        <v>0.67</v>
      </c>
      <c r="AB483">
        <v>10</v>
      </c>
      <c r="AC483">
        <v>0.3</v>
      </c>
      <c r="AD483">
        <v>1.768</v>
      </c>
      <c r="AE483">
        <v>250</v>
      </c>
      <c r="AF483">
        <v>326.92</v>
      </c>
      <c r="AG483">
        <v>201.923076923076</v>
      </c>
      <c r="AH483">
        <v>20</v>
      </c>
      <c r="AI483">
        <v>471.92307599999998</v>
      </c>
      <c r="AJ483">
        <v>38.47139</v>
      </c>
      <c r="AK483">
        <v>375</v>
      </c>
      <c r="AL483">
        <v>100</v>
      </c>
      <c r="AM483">
        <v>150</v>
      </c>
      <c r="AN483">
        <v>0</v>
      </c>
      <c r="AO483">
        <v>0</v>
      </c>
      <c r="AP483">
        <v>1019</v>
      </c>
      <c r="AQ483">
        <v>1.6505769999999999E-2</v>
      </c>
      <c r="AR483">
        <v>257</v>
      </c>
      <c r="AS483">
        <v>77788510</v>
      </c>
      <c r="AT483">
        <v>18.450030000000002</v>
      </c>
      <c r="AU483">
        <v>-1</v>
      </c>
    </row>
    <row r="484" spans="1:47" x14ac:dyDescent="0.3">
      <c r="A484">
        <v>4.0000000000000002E-4</v>
      </c>
      <c r="B484">
        <v>0.65</v>
      </c>
      <c r="C484">
        <v>0.67</v>
      </c>
      <c r="D484">
        <v>10</v>
      </c>
      <c r="E484">
        <v>0.3</v>
      </c>
      <c r="F484">
        <v>1.768</v>
      </c>
      <c r="G484">
        <v>250</v>
      </c>
      <c r="H484">
        <v>326.92</v>
      </c>
      <c r="I484">
        <v>201.923076923076</v>
      </c>
      <c r="J484">
        <v>30</v>
      </c>
      <c r="K484">
        <v>481.92307599999998</v>
      </c>
      <c r="L484">
        <v>37.887639999999998</v>
      </c>
      <c r="M484">
        <v>375</v>
      </c>
      <c r="N484">
        <v>100</v>
      </c>
      <c r="O484">
        <v>150</v>
      </c>
      <c r="P484">
        <v>0</v>
      </c>
      <c r="Q484">
        <v>0</v>
      </c>
      <c r="R484">
        <v>984</v>
      </c>
      <c r="S484">
        <v>1.5982139999999999E-2</v>
      </c>
      <c r="T484">
        <v>397</v>
      </c>
      <c r="U484">
        <v>124100500</v>
      </c>
      <c r="V484">
        <v>22.986039999999999</v>
      </c>
      <c r="W484">
        <v>-1</v>
      </c>
      <c r="Y484">
        <v>4.0000000000000002E-4</v>
      </c>
      <c r="Z484">
        <v>0.65</v>
      </c>
      <c r="AA484">
        <v>0.67</v>
      </c>
      <c r="AB484">
        <v>10</v>
      </c>
      <c r="AC484">
        <v>0.3</v>
      </c>
      <c r="AD484">
        <v>1.768</v>
      </c>
      <c r="AE484">
        <v>250</v>
      </c>
      <c r="AF484">
        <v>326.92</v>
      </c>
      <c r="AG484">
        <v>201.923076923076</v>
      </c>
      <c r="AH484">
        <v>30</v>
      </c>
      <c r="AI484">
        <v>481.92307599999998</v>
      </c>
      <c r="AJ484">
        <v>37.887639999999998</v>
      </c>
      <c r="AK484">
        <v>375</v>
      </c>
      <c r="AL484">
        <v>100</v>
      </c>
      <c r="AM484">
        <v>150</v>
      </c>
      <c r="AN484">
        <v>0</v>
      </c>
      <c r="AO484">
        <v>0</v>
      </c>
      <c r="AP484">
        <v>984</v>
      </c>
      <c r="AQ484">
        <v>1.5982139999999999E-2</v>
      </c>
      <c r="AR484">
        <v>269</v>
      </c>
      <c r="AS484">
        <v>84088280</v>
      </c>
      <c r="AT484">
        <v>18.879709999999999</v>
      </c>
      <c r="AU484">
        <v>-1</v>
      </c>
    </row>
    <row r="485" spans="1:47" x14ac:dyDescent="0.3">
      <c r="A485">
        <v>4.0000000000000002E-4</v>
      </c>
      <c r="B485">
        <v>0.65</v>
      </c>
      <c r="C485">
        <v>0.67</v>
      </c>
      <c r="D485">
        <v>10</v>
      </c>
      <c r="E485">
        <v>0.3</v>
      </c>
      <c r="F485">
        <v>1.768</v>
      </c>
      <c r="G485">
        <v>250</v>
      </c>
      <c r="H485">
        <v>326.92</v>
      </c>
      <c r="I485">
        <v>201.923076923076</v>
      </c>
      <c r="J485">
        <v>40</v>
      </c>
      <c r="K485">
        <v>491.92307599999998</v>
      </c>
      <c r="L485">
        <v>37.31879</v>
      </c>
      <c r="M485">
        <v>375</v>
      </c>
      <c r="N485">
        <v>100</v>
      </c>
      <c r="O485">
        <v>150</v>
      </c>
      <c r="P485">
        <v>0</v>
      </c>
      <c r="Q485">
        <v>0</v>
      </c>
      <c r="R485">
        <v>1047</v>
      </c>
      <c r="S485">
        <v>1.799916E-2</v>
      </c>
      <c r="T485">
        <v>335</v>
      </c>
      <c r="U485">
        <v>92984540</v>
      </c>
      <c r="V485">
        <v>21.092600000000001</v>
      </c>
      <c r="W485">
        <v>-1</v>
      </c>
      <c r="Y485">
        <v>4.0000000000000002E-4</v>
      </c>
      <c r="Z485">
        <v>0.65</v>
      </c>
      <c r="AA485">
        <v>0.67</v>
      </c>
      <c r="AB485">
        <v>10</v>
      </c>
      <c r="AC485">
        <v>0.3</v>
      </c>
      <c r="AD485">
        <v>1.768</v>
      </c>
      <c r="AE485">
        <v>250</v>
      </c>
      <c r="AF485">
        <v>326.92</v>
      </c>
      <c r="AG485">
        <v>201.923076923076</v>
      </c>
      <c r="AH485">
        <v>40</v>
      </c>
      <c r="AI485">
        <v>491.92307599999998</v>
      </c>
      <c r="AJ485">
        <v>37.31879</v>
      </c>
      <c r="AK485">
        <v>375</v>
      </c>
      <c r="AL485">
        <v>100</v>
      </c>
      <c r="AM485">
        <v>150</v>
      </c>
      <c r="AN485">
        <v>0</v>
      </c>
      <c r="AO485">
        <v>0</v>
      </c>
      <c r="AP485">
        <v>1047</v>
      </c>
      <c r="AQ485">
        <v>1.799916E-2</v>
      </c>
      <c r="AR485">
        <v>250</v>
      </c>
      <c r="AS485">
        <v>69391450</v>
      </c>
      <c r="AT485">
        <v>18.194870000000002</v>
      </c>
      <c r="AU485">
        <v>-1</v>
      </c>
    </row>
    <row r="486" spans="1:47" x14ac:dyDescent="0.3">
      <c r="A486">
        <v>4.0000000000000002E-4</v>
      </c>
      <c r="B486">
        <v>0.65</v>
      </c>
      <c r="C486">
        <v>0.67</v>
      </c>
      <c r="D486">
        <v>10</v>
      </c>
      <c r="E486">
        <v>0.3</v>
      </c>
      <c r="F486">
        <v>1.768</v>
      </c>
      <c r="G486">
        <v>250</v>
      </c>
      <c r="H486">
        <v>326.92</v>
      </c>
      <c r="I486">
        <v>201.923076923076</v>
      </c>
      <c r="J486">
        <v>50</v>
      </c>
      <c r="K486">
        <v>501.92307599999998</v>
      </c>
      <c r="L486">
        <v>36.764380000000003</v>
      </c>
      <c r="M486">
        <v>375</v>
      </c>
      <c r="N486">
        <v>100</v>
      </c>
      <c r="O486">
        <v>150</v>
      </c>
      <c r="P486">
        <v>0</v>
      </c>
      <c r="Q486">
        <v>0</v>
      </c>
      <c r="R486">
        <v>995</v>
      </c>
      <c r="S486">
        <v>2.0241149999999999E-2</v>
      </c>
      <c r="T486">
        <v>354</v>
      </c>
      <c r="U486">
        <v>87374800</v>
      </c>
      <c r="V486">
        <v>21.689540000000001</v>
      </c>
      <c r="W486">
        <v>-1</v>
      </c>
      <c r="Y486">
        <v>4.0000000000000002E-4</v>
      </c>
      <c r="Z486">
        <v>0.65</v>
      </c>
      <c r="AA486">
        <v>0.67</v>
      </c>
      <c r="AB486">
        <v>10</v>
      </c>
      <c r="AC486">
        <v>0.3</v>
      </c>
      <c r="AD486">
        <v>1.768</v>
      </c>
      <c r="AE486">
        <v>250</v>
      </c>
      <c r="AF486">
        <v>326.92</v>
      </c>
      <c r="AG486">
        <v>201.923076923076</v>
      </c>
      <c r="AH486">
        <v>50</v>
      </c>
      <c r="AI486">
        <v>501.92307599999998</v>
      </c>
      <c r="AJ486">
        <v>36.764380000000003</v>
      </c>
      <c r="AK486">
        <v>375</v>
      </c>
      <c r="AL486">
        <v>100</v>
      </c>
      <c r="AM486">
        <v>150</v>
      </c>
      <c r="AN486">
        <v>0</v>
      </c>
      <c r="AO486">
        <v>0</v>
      </c>
      <c r="AP486">
        <v>995</v>
      </c>
      <c r="AQ486">
        <v>2.0241149999999999E-2</v>
      </c>
      <c r="AR486">
        <v>232</v>
      </c>
      <c r="AS486">
        <v>57262580</v>
      </c>
      <c r="AT486">
        <v>17.522269999999999</v>
      </c>
      <c r="AU486">
        <v>-1</v>
      </c>
    </row>
    <row r="487" spans="1:47" x14ac:dyDescent="0.3">
      <c r="A487">
        <v>4.0000000000000002E-4</v>
      </c>
      <c r="B487">
        <v>0.65</v>
      </c>
      <c r="C487">
        <v>0.67</v>
      </c>
      <c r="D487">
        <v>10</v>
      </c>
      <c r="E487">
        <v>0.3</v>
      </c>
      <c r="F487">
        <v>1.768</v>
      </c>
      <c r="G487">
        <v>250</v>
      </c>
      <c r="H487">
        <v>326.92</v>
      </c>
      <c r="I487">
        <v>201.923076923076</v>
      </c>
      <c r="J487">
        <v>60</v>
      </c>
      <c r="K487">
        <v>511.92307599999998</v>
      </c>
      <c r="L487">
        <v>36.223959999999998</v>
      </c>
      <c r="M487">
        <v>375</v>
      </c>
      <c r="N487">
        <v>100</v>
      </c>
      <c r="O487">
        <v>150</v>
      </c>
      <c r="P487">
        <v>0</v>
      </c>
      <c r="Q487">
        <v>0</v>
      </c>
      <c r="R487">
        <v>1090</v>
      </c>
      <c r="S487">
        <v>1.9982949999999999E-2</v>
      </c>
      <c r="T487">
        <v>351</v>
      </c>
      <c r="U487">
        <v>87753750</v>
      </c>
      <c r="V487">
        <v>21.596340000000001</v>
      </c>
      <c r="W487">
        <v>-1</v>
      </c>
      <c r="Y487">
        <v>4.0000000000000002E-4</v>
      </c>
      <c r="Z487">
        <v>0.65</v>
      </c>
      <c r="AA487">
        <v>0.67</v>
      </c>
      <c r="AB487">
        <v>10</v>
      </c>
      <c r="AC487">
        <v>0.3</v>
      </c>
      <c r="AD487">
        <v>1.768</v>
      </c>
      <c r="AE487">
        <v>250</v>
      </c>
      <c r="AF487">
        <v>326.92</v>
      </c>
      <c r="AG487">
        <v>201.923076923076</v>
      </c>
      <c r="AH487">
        <v>60</v>
      </c>
      <c r="AI487">
        <v>511.92307599999998</v>
      </c>
      <c r="AJ487">
        <v>36.223959999999998</v>
      </c>
      <c r="AK487">
        <v>375</v>
      </c>
      <c r="AL487">
        <v>100</v>
      </c>
      <c r="AM487">
        <v>150</v>
      </c>
      <c r="AN487">
        <v>0</v>
      </c>
      <c r="AO487">
        <v>0</v>
      </c>
      <c r="AP487">
        <v>1090</v>
      </c>
      <c r="AQ487">
        <v>1.9982949999999999E-2</v>
      </c>
      <c r="AR487">
        <v>231</v>
      </c>
      <c r="AS487">
        <v>57752470</v>
      </c>
      <c r="AT487">
        <v>17.484159999999999</v>
      </c>
      <c r="AU487">
        <v>-1</v>
      </c>
    </row>
    <row r="488" spans="1:47" x14ac:dyDescent="0.3">
      <c r="A488">
        <v>4.0000000000000002E-4</v>
      </c>
      <c r="B488">
        <v>0.65</v>
      </c>
      <c r="C488">
        <v>0.67</v>
      </c>
      <c r="D488">
        <v>10</v>
      </c>
      <c r="E488">
        <v>0.3</v>
      </c>
      <c r="F488">
        <v>1.768</v>
      </c>
      <c r="G488">
        <v>250</v>
      </c>
      <c r="H488">
        <v>326.92</v>
      </c>
      <c r="I488">
        <v>201.923076923076</v>
      </c>
      <c r="J488">
        <v>70</v>
      </c>
      <c r="K488">
        <v>521.92307600000004</v>
      </c>
      <c r="L488">
        <v>35.697119999999998</v>
      </c>
      <c r="M488">
        <v>375</v>
      </c>
      <c r="N488">
        <v>100</v>
      </c>
      <c r="O488">
        <v>150</v>
      </c>
      <c r="P488">
        <v>0</v>
      </c>
      <c r="Q488">
        <v>0</v>
      </c>
      <c r="R488">
        <v>309</v>
      </c>
      <c r="S488">
        <v>6.0840019999999998E-3</v>
      </c>
      <c r="T488">
        <v>398</v>
      </c>
      <c r="U488">
        <v>326822500</v>
      </c>
      <c r="V488">
        <v>23.015370000000001</v>
      </c>
      <c r="W488">
        <v>-1</v>
      </c>
      <c r="Y488">
        <v>4.0000000000000002E-4</v>
      </c>
      <c r="Z488">
        <v>0.65</v>
      </c>
      <c r="AA488">
        <v>0.67</v>
      </c>
      <c r="AB488">
        <v>10</v>
      </c>
      <c r="AC488">
        <v>0.3</v>
      </c>
      <c r="AD488">
        <v>1.768</v>
      </c>
      <c r="AE488">
        <v>250</v>
      </c>
      <c r="AF488">
        <v>326.92</v>
      </c>
      <c r="AG488">
        <v>201.923076923076</v>
      </c>
      <c r="AH488">
        <v>70</v>
      </c>
      <c r="AI488">
        <v>521.92307600000004</v>
      </c>
      <c r="AJ488">
        <v>35.697119999999998</v>
      </c>
      <c r="AK488">
        <v>375</v>
      </c>
      <c r="AL488">
        <v>100</v>
      </c>
      <c r="AM488">
        <v>150</v>
      </c>
      <c r="AN488">
        <v>0</v>
      </c>
      <c r="AO488">
        <v>0</v>
      </c>
      <c r="AP488">
        <v>309</v>
      </c>
      <c r="AQ488">
        <v>6.0840019999999998E-3</v>
      </c>
      <c r="AR488">
        <v>228</v>
      </c>
      <c r="AS488">
        <v>187224900</v>
      </c>
      <c r="AT488">
        <v>17.36938</v>
      </c>
      <c r="AU488">
        <v>-1</v>
      </c>
    </row>
    <row r="489" spans="1:47" x14ac:dyDescent="0.3">
      <c r="A489">
        <v>4.0000000000000002E-4</v>
      </c>
      <c r="B489">
        <v>0.65</v>
      </c>
      <c r="C489">
        <v>0.67</v>
      </c>
      <c r="D489">
        <v>10</v>
      </c>
      <c r="E489">
        <v>0.3</v>
      </c>
      <c r="F489">
        <v>1.768</v>
      </c>
      <c r="G489">
        <v>250</v>
      </c>
      <c r="H489">
        <v>326.92</v>
      </c>
      <c r="I489">
        <v>201.923076923076</v>
      </c>
      <c r="J489">
        <v>80</v>
      </c>
      <c r="K489">
        <v>531.92307600000004</v>
      </c>
      <c r="L489">
        <v>35.183419999999998</v>
      </c>
      <c r="M489">
        <v>375</v>
      </c>
      <c r="N489">
        <v>100</v>
      </c>
      <c r="O489">
        <v>150</v>
      </c>
      <c r="P489">
        <v>0</v>
      </c>
      <c r="Q489">
        <v>0</v>
      </c>
      <c r="R489">
        <v>288</v>
      </c>
      <c r="S489">
        <v>6.4451630000000003E-3</v>
      </c>
      <c r="T489">
        <v>341</v>
      </c>
      <c r="U489">
        <v>264325200</v>
      </c>
      <c r="V489">
        <v>21.282830000000001</v>
      </c>
      <c r="W489">
        <v>-1</v>
      </c>
      <c r="Y489">
        <v>4.0000000000000002E-4</v>
      </c>
      <c r="Z489">
        <v>0.65</v>
      </c>
      <c r="AA489">
        <v>0.67</v>
      </c>
      <c r="AB489">
        <v>10</v>
      </c>
      <c r="AC489">
        <v>0.3</v>
      </c>
      <c r="AD489">
        <v>1.768</v>
      </c>
      <c r="AE489">
        <v>250</v>
      </c>
      <c r="AF489">
        <v>326.92</v>
      </c>
      <c r="AG489">
        <v>201.923076923076</v>
      </c>
      <c r="AH489">
        <v>80</v>
      </c>
      <c r="AI489">
        <v>531.92307600000004</v>
      </c>
      <c r="AJ489">
        <v>35.183419999999998</v>
      </c>
      <c r="AK489">
        <v>375</v>
      </c>
      <c r="AL489">
        <v>100</v>
      </c>
      <c r="AM489">
        <v>150</v>
      </c>
      <c r="AN489">
        <v>0</v>
      </c>
      <c r="AO489">
        <v>0</v>
      </c>
      <c r="AP489">
        <v>288</v>
      </c>
      <c r="AQ489">
        <v>6.4451630000000003E-3</v>
      </c>
      <c r="AR489">
        <v>214</v>
      </c>
      <c r="AS489">
        <v>165881500</v>
      </c>
      <c r="AT489">
        <v>16.82367</v>
      </c>
      <c r="AU489">
        <v>-1</v>
      </c>
    </row>
    <row r="490" spans="1:47" x14ac:dyDescent="0.3">
      <c r="A490">
        <v>4.0000000000000002E-4</v>
      </c>
      <c r="B490">
        <v>0.65</v>
      </c>
      <c r="C490">
        <v>0.67</v>
      </c>
      <c r="D490">
        <v>10</v>
      </c>
      <c r="E490">
        <v>0.3</v>
      </c>
      <c r="F490">
        <v>1.768</v>
      </c>
      <c r="G490">
        <v>250</v>
      </c>
      <c r="H490">
        <v>326.92</v>
      </c>
      <c r="I490">
        <v>201.923076923076</v>
      </c>
      <c r="J490">
        <v>90</v>
      </c>
      <c r="K490">
        <v>541.92307600000004</v>
      </c>
      <c r="L490">
        <v>34.682459999999999</v>
      </c>
      <c r="M490">
        <v>375</v>
      </c>
      <c r="N490">
        <v>100</v>
      </c>
      <c r="O490">
        <v>150</v>
      </c>
      <c r="P490">
        <v>0</v>
      </c>
      <c r="Q490">
        <v>0</v>
      </c>
      <c r="R490">
        <v>223</v>
      </c>
      <c r="S490">
        <v>6.3317149999999999E-3</v>
      </c>
      <c r="T490">
        <v>325</v>
      </c>
      <c r="U490">
        <v>256436700</v>
      </c>
      <c r="V490">
        <v>20.771850000000001</v>
      </c>
      <c r="W490">
        <v>-1</v>
      </c>
      <c r="Y490">
        <v>4.0000000000000002E-4</v>
      </c>
      <c r="Z490">
        <v>0.65</v>
      </c>
      <c r="AA490">
        <v>0.67</v>
      </c>
      <c r="AB490">
        <v>10</v>
      </c>
      <c r="AC490">
        <v>0.3</v>
      </c>
      <c r="AD490">
        <v>1.768</v>
      </c>
      <c r="AE490">
        <v>250</v>
      </c>
      <c r="AF490">
        <v>326.92</v>
      </c>
      <c r="AG490">
        <v>201.923076923076</v>
      </c>
      <c r="AH490">
        <v>90</v>
      </c>
      <c r="AI490">
        <v>541.92307600000004</v>
      </c>
      <c r="AJ490">
        <v>34.682459999999999</v>
      </c>
      <c r="AK490">
        <v>375</v>
      </c>
      <c r="AL490">
        <v>100</v>
      </c>
      <c r="AM490">
        <v>150</v>
      </c>
      <c r="AN490">
        <v>0</v>
      </c>
      <c r="AO490">
        <v>0</v>
      </c>
      <c r="AP490">
        <v>223</v>
      </c>
      <c r="AQ490">
        <v>6.3317149999999999E-3</v>
      </c>
      <c r="AR490">
        <v>182</v>
      </c>
      <c r="AS490">
        <v>143604500</v>
      </c>
      <c r="AT490">
        <v>15.50652</v>
      </c>
      <c r="AU490">
        <v>-1</v>
      </c>
    </row>
    <row r="491" spans="1:47" x14ac:dyDescent="0.3">
      <c r="A491">
        <v>4.0000000000000002E-4</v>
      </c>
      <c r="B491">
        <v>0.65</v>
      </c>
      <c r="C491">
        <v>0.67</v>
      </c>
      <c r="D491">
        <v>10</v>
      </c>
      <c r="E491">
        <v>0.3</v>
      </c>
      <c r="F491">
        <v>1.768</v>
      </c>
      <c r="G491">
        <v>250</v>
      </c>
      <c r="H491">
        <v>326.92</v>
      </c>
      <c r="I491">
        <v>201.923076923076</v>
      </c>
      <c r="J491">
        <v>100</v>
      </c>
      <c r="K491">
        <v>551.92307600000004</v>
      </c>
      <c r="L491">
        <v>34.193849999999998</v>
      </c>
      <c r="M491">
        <v>375</v>
      </c>
      <c r="N491">
        <v>100</v>
      </c>
      <c r="O491">
        <v>150</v>
      </c>
      <c r="P491">
        <v>0</v>
      </c>
      <c r="Q491">
        <v>0</v>
      </c>
      <c r="R491">
        <v>246</v>
      </c>
      <c r="S491">
        <v>5.9249309999999996E-3</v>
      </c>
      <c r="T491">
        <v>321</v>
      </c>
      <c r="U491">
        <v>270669800</v>
      </c>
      <c r="V491">
        <v>20.642219999999998</v>
      </c>
      <c r="W491">
        <v>-1</v>
      </c>
      <c r="Y491">
        <v>4.0000000000000002E-4</v>
      </c>
      <c r="Z491">
        <v>0.65</v>
      </c>
      <c r="AA491">
        <v>0.67</v>
      </c>
      <c r="AB491">
        <v>10</v>
      </c>
      <c r="AC491">
        <v>0.3</v>
      </c>
      <c r="AD491">
        <v>1.768</v>
      </c>
      <c r="AE491">
        <v>250</v>
      </c>
      <c r="AF491">
        <v>326.92</v>
      </c>
      <c r="AG491">
        <v>201.923076923076</v>
      </c>
      <c r="AH491">
        <v>100</v>
      </c>
      <c r="AI491">
        <v>551.92307600000004</v>
      </c>
      <c r="AJ491">
        <v>34.193849999999998</v>
      </c>
      <c r="AK491">
        <v>375</v>
      </c>
      <c r="AL491">
        <v>100</v>
      </c>
      <c r="AM491">
        <v>150</v>
      </c>
      <c r="AN491">
        <v>0</v>
      </c>
      <c r="AO491">
        <v>0</v>
      </c>
      <c r="AP491">
        <v>246</v>
      </c>
      <c r="AQ491">
        <v>5.9249309999999996E-3</v>
      </c>
      <c r="AR491">
        <v>178</v>
      </c>
      <c r="AS491">
        <v>150091100</v>
      </c>
      <c r="AT491">
        <v>15.33414</v>
      </c>
      <c r="AU491">
        <v>-1</v>
      </c>
    </row>
    <row r="492" spans="1:47" x14ac:dyDescent="0.3">
      <c r="A492">
        <v>4.0000000000000002E-4</v>
      </c>
      <c r="B492">
        <v>0.65</v>
      </c>
      <c r="C492">
        <v>0.67</v>
      </c>
      <c r="D492">
        <v>10</v>
      </c>
      <c r="E492">
        <v>0.3</v>
      </c>
      <c r="F492">
        <v>1.768</v>
      </c>
      <c r="G492">
        <v>250</v>
      </c>
      <c r="H492">
        <v>326.92</v>
      </c>
      <c r="I492">
        <v>201.923076923076</v>
      </c>
      <c r="J492">
        <v>0</v>
      </c>
      <c r="K492">
        <v>451.92307599999998</v>
      </c>
      <c r="L492">
        <v>39.685450000000003</v>
      </c>
      <c r="M492">
        <v>375</v>
      </c>
      <c r="N492">
        <v>100</v>
      </c>
      <c r="O492">
        <v>150</v>
      </c>
      <c r="P492">
        <v>0</v>
      </c>
      <c r="Q492">
        <v>0</v>
      </c>
      <c r="R492">
        <v>930</v>
      </c>
      <c r="S492">
        <v>1.3835149999999999E-2</v>
      </c>
      <c r="T492">
        <v>330</v>
      </c>
      <c r="U492">
        <v>119164900</v>
      </c>
      <c r="V492">
        <v>20.93281</v>
      </c>
      <c r="W492">
        <v>-1</v>
      </c>
      <c r="Y492">
        <v>4.0000000000000002E-4</v>
      </c>
      <c r="Z492">
        <v>0.65</v>
      </c>
      <c r="AA492">
        <v>0.67</v>
      </c>
      <c r="AB492">
        <v>10</v>
      </c>
      <c r="AC492">
        <v>0.3</v>
      </c>
      <c r="AD492">
        <v>1.768</v>
      </c>
      <c r="AE492">
        <v>250</v>
      </c>
      <c r="AF492">
        <v>326.92</v>
      </c>
      <c r="AG492">
        <v>201.923076923076</v>
      </c>
      <c r="AH492">
        <v>0</v>
      </c>
      <c r="AI492">
        <v>451.92307599999998</v>
      </c>
      <c r="AJ492">
        <v>39.685450000000003</v>
      </c>
      <c r="AK492">
        <v>375</v>
      </c>
      <c r="AL492">
        <v>100</v>
      </c>
      <c r="AM492">
        <v>150</v>
      </c>
      <c r="AN492">
        <v>0</v>
      </c>
      <c r="AO492">
        <v>0</v>
      </c>
      <c r="AP492">
        <v>929</v>
      </c>
      <c r="AQ492">
        <v>1.383298E-2</v>
      </c>
      <c r="AR492">
        <v>279</v>
      </c>
      <c r="AS492">
        <v>100764300</v>
      </c>
      <c r="AT492">
        <v>19.230699999999999</v>
      </c>
      <c r="AU492">
        <v>-1</v>
      </c>
    </row>
    <row r="493" spans="1:47" x14ac:dyDescent="0.3">
      <c r="A493" t="s">
        <v>74</v>
      </c>
      <c r="B493" t="s">
        <v>74</v>
      </c>
      <c r="C493" t="s">
        <v>74</v>
      </c>
      <c r="D493" t="s">
        <v>74</v>
      </c>
      <c r="E493" t="s">
        <v>74</v>
      </c>
      <c r="F493">
        <v>2.17</v>
      </c>
      <c r="Y493" t="s">
        <v>74</v>
      </c>
      <c r="Z493" t="s">
        <v>74</v>
      </c>
      <c r="AA493" t="s">
        <v>74</v>
      </c>
      <c r="AB493" t="s">
        <v>74</v>
      </c>
      <c r="AC493" t="s">
        <v>74</v>
      </c>
      <c r="AD493">
        <v>2.17</v>
      </c>
    </row>
    <row r="494" spans="1:47" x14ac:dyDescent="0.3">
      <c r="A494" t="s">
        <v>74</v>
      </c>
      <c r="B494" t="s">
        <v>74</v>
      </c>
      <c r="C494" t="s">
        <v>74</v>
      </c>
      <c r="D494" t="s">
        <v>74</v>
      </c>
      <c r="E494" t="s">
        <v>74</v>
      </c>
      <c r="F494" t="s">
        <v>74</v>
      </c>
      <c r="G494">
        <v>150</v>
      </c>
      <c r="Y494" t="s">
        <v>74</v>
      </c>
      <c r="Z494" t="s">
        <v>74</v>
      </c>
      <c r="AA494" t="s">
        <v>74</v>
      </c>
      <c r="AB494" t="s">
        <v>74</v>
      </c>
      <c r="AC494" t="s">
        <v>74</v>
      </c>
      <c r="AD494" t="s">
        <v>74</v>
      </c>
      <c r="AE494">
        <v>150</v>
      </c>
    </row>
    <row r="495" spans="1:47" x14ac:dyDescent="0.3">
      <c r="A495" t="s">
        <v>74</v>
      </c>
      <c r="B495" t="s">
        <v>74</v>
      </c>
      <c r="C495" t="s">
        <v>74</v>
      </c>
      <c r="D495" t="s">
        <v>74</v>
      </c>
      <c r="E495" t="s">
        <v>74</v>
      </c>
      <c r="F495" t="s">
        <v>74</v>
      </c>
      <c r="G495" t="s">
        <v>74</v>
      </c>
      <c r="H495" t="s">
        <v>74</v>
      </c>
      <c r="I495" t="s">
        <v>74</v>
      </c>
      <c r="J495" t="s">
        <v>75</v>
      </c>
      <c r="K495" t="s">
        <v>74</v>
      </c>
      <c r="L495" t="s">
        <v>74</v>
      </c>
      <c r="M495" t="s">
        <v>74</v>
      </c>
      <c r="N495">
        <v>0</v>
      </c>
      <c r="Y495" t="s">
        <v>74</v>
      </c>
      <c r="Z495" t="s">
        <v>74</v>
      </c>
      <c r="AA495" t="s">
        <v>74</v>
      </c>
      <c r="AB495" t="s">
        <v>74</v>
      </c>
      <c r="AC495" t="s">
        <v>74</v>
      </c>
      <c r="AD495" t="s">
        <v>74</v>
      </c>
      <c r="AE495" t="s">
        <v>74</v>
      </c>
      <c r="AF495" t="s">
        <v>74</v>
      </c>
      <c r="AG495" t="s">
        <v>74</v>
      </c>
      <c r="AH495" t="s">
        <v>75</v>
      </c>
      <c r="AI495" t="s">
        <v>74</v>
      </c>
      <c r="AJ495" t="s">
        <v>74</v>
      </c>
      <c r="AK495" t="s">
        <v>74</v>
      </c>
      <c r="AL495">
        <v>0</v>
      </c>
    </row>
    <row r="496" spans="1:47" x14ac:dyDescent="0.3">
      <c r="A496" t="s">
        <v>74</v>
      </c>
      <c r="B496" t="s">
        <v>74</v>
      </c>
      <c r="C496" t="s">
        <v>74</v>
      </c>
      <c r="D496" t="s">
        <v>74</v>
      </c>
      <c r="E496" t="s">
        <v>74</v>
      </c>
      <c r="F496" t="s">
        <v>74</v>
      </c>
      <c r="G496" t="s">
        <v>75</v>
      </c>
      <c r="H496" t="s">
        <v>74</v>
      </c>
      <c r="I496" t="s">
        <v>74</v>
      </c>
      <c r="J496" t="s">
        <v>74</v>
      </c>
      <c r="K496" t="s">
        <v>74</v>
      </c>
      <c r="L496" t="s">
        <v>74</v>
      </c>
      <c r="M496" t="s">
        <v>74</v>
      </c>
      <c r="N496">
        <v>50</v>
      </c>
      <c r="Y496" t="s">
        <v>74</v>
      </c>
      <c r="Z496" t="s">
        <v>74</v>
      </c>
      <c r="AA496" t="s">
        <v>74</v>
      </c>
      <c r="AB496" t="s">
        <v>74</v>
      </c>
      <c r="AC496" t="s">
        <v>74</v>
      </c>
      <c r="AD496" t="s">
        <v>74</v>
      </c>
      <c r="AE496" t="s">
        <v>75</v>
      </c>
      <c r="AF496" t="s">
        <v>74</v>
      </c>
      <c r="AG496" t="s">
        <v>74</v>
      </c>
      <c r="AH496" t="s">
        <v>74</v>
      </c>
      <c r="AI496" t="s">
        <v>74</v>
      </c>
      <c r="AJ496" t="s">
        <v>74</v>
      </c>
      <c r="AK496" t="s">
        <v>74</v>
      </c>
      <c r="AL496">
        <v>50</v>
      </c>
    </row>
    <row r="497" spans="1:47" x14ac:dyDescent="0.3">
      <c r="A497">
        <v>4.0000000000000002E-4</v>
      </c>
      <c r="B497">
        <v>0.65</v>
      </c>
      <c r="C497">
        <v>0.67</v>
      </c>
      <c r="D497">
        <v>10</v>
      </c>
      <c r="E497">
        <v>0.3</v>
      </c>
      <c r="F497">
        <v>2.17</v>
      </c>
      <c r="G497">
        <v>150</v>
      </c>
      <c r="H497">
        <v>109.96</v>
      </c>
      <c r="I497">
        <v>34.966216216216097</v>
      </c>
      <c r="J497">
        <v>0</v>
      </c>
      <c r="K497">
        <v>184.966216</v>
      </c>
      <c r="L497">
        <v>43.414079999999998</v>
      </c>
      <c r="M497">
        <v>175</v>
      </c>
      <c r="N497">
        <v>0</v>
      </c>
      <c r="O497">
        <v>50</v>
      </c>
      <c r="P497">
        <v>0</v>
      </c>
      <c r="Q497">
        <v>0</v>
      </c>
      <c r="R497">
        <v>3125</v>
      </c>
      <c r="S497">
        <v>6.6848049999999999</v>
      </c>
      <c r="T497">
        <v>1102</v>
      </c>
      <c r="U497">
        <v>823589.9</v>
      </c>
      <c r="V497">
        <v>38.776029999999999</v>
      </c>
      <c r="W497">
        <v>-1</v>
      </c>
      <c r="Y497">
        <v>4.0000000000000002E-4</v>
      </c>
      <c r="Z497">
        <v>0.65</v>
      </c>
      <c r="AA497">
        <v>0.67</v>
      </c>
      <c r="AB497">
        <v>10</v>
      </c>
      <c r="AC497">
        <v>0.3</v>
      </c>
      <c r="AD497">
        <v>2.17</v>
      </c>
      <c r="AE497">
        <v>150</v>
      </c>
      <c r="AF497">
        <v>109.96</v>
      </c>
      <c r="AG497">
        <v>34.966216216216097</v>
      </c>
      <c r="AH497">
        <v>0</v>
      </c>
      <c r="AI497">
        <v>184.966216</v>
      </c>
      <c r="AJ497">
        <v>43.414079999999998</v>
      </c>
      <c r="AK497">
        <v>175</v>
      </c>
      <c r="AL497">
        <v>0</v>
      </c>
      <c r="AM497">
        <v>50</v>
      </c>
      <c r="AN497">
        <v>0</v>
      </c>
      <c r="AO497">
        <v>0</v>
      </c>
      <c r="AP497">
        <v>3445</v>
      </c>
      <c r="AQ497">
        <v>13.71673</v>
      </c>
      <c r="AR497">
        <v>196</v>
      </c>
      <c r="AS497">
        <v>71387.740000000005</v>
      </c>
      <c r="AT497">
        <v>16.095690000000001</v>
      </c>
      <c r="AU497">
        <v>-1</v>
      </c>
    </row>
    <row r="498" spans="1:47" x14ac:dyDescent="0.3">
      <c r="A498">
        <v>4.0000000000000002E-4</v>
      </c>
      <c r="B498">
        <v>0.65</v>
      </c>
      <c r="C498">
        <v>0.67</v>
      </c>
      <c r="D498">
        <v>10</v>
      </c>
      <c r="E498">
        <v>0.3</v>
      </c>
      <c r="F498">
        <v>2.17</v>
      </c>
      <c r="G498">
        <v>150</v>
      </c>
      <c r="H498">
        <v>109.96</v>
      </c>
      <c r="I498">
        <v>34.966216216216097</v>
      </c>
      <c r="J498">
        <v>10</v>
      </c>
      <c r="K498">
        <v>194.966216</v>
      </c>
      <c r="L498">
        <v>41.910870000000003</v>
      </c>
      <c r="M498">
        <v>175</v>
      </c>
      <c r="N498">
        <v>0</v>
      </c>
      <c r="O498">
        <v>50</v>
      </c>
      <c r="P498">
        <v>0</v>
      </c>
      <c r="Q498">
        <v>0</v>
      </c>
      <c r="R498">
        <v>2485</v>
      </c>
      <c r="S498">
        <v>1.0864279999999999</v>
      </c>
      <c r="T498">
        <v>1106</v>
      </c>
      <c r="U498">
        <v>5085953</v>
      </c>
      <c r="V498">
        <v>38.849159999999998</v>
      </c>
      <c r="W498">
        <v>-1</v>
      </c>
      <c r="Y498">
        <v>4.0000000000000002E-4</v>
      </c>
      <c r="Z498">
        <v>0.65</v>
      </c>
      <c r="AA498">
        <v>0.67</v>
      </c>
      <c r="AB498">
        <v>10</v>
      </c>
      <c r="AC498">
        <v>0.3</v>
      </c>
      <c r="AD498">
        <v>2.17</v>
      </c>
      <c r="AE498">
        <v>150</v>
      </c>
      <c r="AF498">
        <v>109.96</v>
      </c>
      <c r="AG498">
        <v>34.966216216216097</v>
      </c>
      <c r="AH498">
        <v>10</v>
      </c>
      <c r="AI498">
        <v>194.966216</v>
      </c>
      <c r="AJ498">
        <v>41.910870000000003</v>
      </c>
      <c r="AK498">
        <v>175</v>
      </c>
      <c r="AL498">
        <v>0</v>
      </c>
      <c r="AM498">
        <v>50</v>
      </c>
      <c r="AN498">
        <v>0</v>
      </c>
      <c r="AO498">
        <v>0</v>
      </c>
      <c r="AP498">
        <v>3464</v>
      </c>
      <c r="AQ498">
        <v>12.189819999999999</v>
      </c>
      <c r="AR498">
        <v>165</v>
      </c>
      <c r="AS498">
        <v>67624.61</v>
      </c>
      <c r="AT498">
        <v>14.76033</v>
      </c>
      <c r="AU498">
        <v>-1</v>
      </c>
    </row>
    <row r="499" spans="1:47" x14ac:dyDescent="0.3">
      <c r="A499">
        <v>4.0000000000000002E-4</v>
      </c>
      <c r="B499">
        <v>0.65</v>
      </c>
      <c r="C499">
        <v>0.67</v>
      </c>
      <c r="D499">
        <v>10</v>
      </c>
      <c r="E499">
        <v>0.3</v>
      </c>
      <c r="F499">
        <v>2.17</v>
      </c>
      <c r="G499">
        <v>150</v>
      </c>
      <c r="H499">
        <v>109.96</v>
      </c>
      <c r="I499">
        <v>34.966216216216097</v>
      </c>
      <c r="J499">
        <v>20</v>
      </c>
      <c r="K499">
        <v>204.966216</v>
      </c>
      <c r="L499">
        <v>40.490670000000001</v>
      </c>
      <c r="M499">
        <v>175</v>
      </c>
      <c r="N499">
        <v>0</v>
      </c>
      <c r="O499">
        <v>50</v>
      </c>
      <c r="P499">
        <v>0</v>
      </c>
      <c r="Q499">
        <v>0</v>
      </c>
      <c r="R499">
        <v>1122</v>
      </c>
      <c r="S499">
        <v>3.3791450000000001E-2</v>
      </c>
      <c r="T499">
        <v>1207</v>
      </c>
      <c r="U499">
        <v>178450800</v>
      </c>
      <c r="V499">
        <v>40.659059999999997</v>
      </c>
      <c r="W499">
        <v>-1</v>
      </c>
      <c r="Y499">
        <v>4.0000000000000002E-4</v>
      </c>
      <c r="Z499">
        <v>0.65</v>
      </c>
      <c r="AA499">
        <v>0.67</v>
      </c>
      <c r="AB499">
        <v>10</v>
      </c>
      <c r="AC499">
        <v>0.3</v>
      </c>
      <c r="AD499">
        <v>2.17</v>
      </c>
      <c r="AE499">
        <v>150</v>
      </c>
      <c r="AF499">
        <v>109.96</v>
      </c>
      <c r="AG499">
        <v>34.966216216216097</v>
      </c>
      <c r="AH499">
        <v>20</v>
      </c>
      <c r="AI499">
        <v>204.966216</v>
      </c>
      <c r="AJ499">
        <v>40.490670000000001</v>
      </c>
      <c r="AK499">
        <v>175</v>
      </c>
      <c r="AL499">
        <v>0</v>
      </c>
      <c r="AM499">
        <v>50</v>
      </c>
      <c r="AN499">
        <v>0</v>
      </c>
      <c r="AO499">
        <v>0</v>
      </c>
      <c r="AP499">
        <v>3563</v>
      </c>
      <c r="AQ499">
        <v>15.219760000000001</v>
      </c>
      <c r="AR499">
        <v>168</v>
      </c>
      <c r="AS499">
        <v>55146.71</v>
      </c>
      <c r="AT499">
        <v>14.89466</v>
      </c>
      <c r="AU499">
        <v>-1</v>
      </c>
    </row>
    <row r="500" spans="1:47" x14ac:dyDescent="0.3">
      <c r="A500">
        <v>4.0000000000000002E-4</v>
      </c>
      <c r="B500">
        <v>0.65</v>
      </c>
      <c r="C500">
        <v>0.67</v>
      </c>
      <c r="D500">
        <v>10</v>
      </c>
      <c r="E500">
        <v>0.3</v>
      </c>
      <c r="F500">
        <v>2.17</v>
      </c>
      <c r="G500">
        <v>150</v>
      </c>
      <c r="H500">
        <v>109.96</v>
      </c>
      <c r="I500">
        <v>34.966216216216097</v>
      </c>
      <c r="J500">
        <v>30</v>
      </c>
      <c r="K500">
        <v>214.966216</v>
      </c>
      <c r="L500">
        <v>39.148389999999999</v>
      </c>
      <c r="M500">
        <v>175</v>
      </c>
      <c r="N500">
        <v>0</v>
      </c>
      <c r="O500">
        <v>50</v>
      </c>
      <c r="P500">
        <v>0</v>
      </c>
      <c r="Q500">
        <v>0</v>
      </c>
      <c r="R500">
        <v>252</v>
      </c>
      <c r="S500">
        <v>4.4108100000000001E-4</v>
      </c>
      <c r="T500">
        <v>1126</v>
      </c>
      <c r="U500">
        <v>12753760000</v>
      </c>
      <c r="V500">
        <v>39.213090000000001</v>
      </c>
      <c r="W500">
        <v>-1</v>
      </c>
      <c r="Y500">
        <v>4.0000000000000002E-4</v>
      </c>
      <c r="Z500">
        <v>0.65</v>
      </c>
      <c r="AA500">
        <v>0.67</v>
      </c>
      <c r="AB500">
        <v>10</v>
      </c>
      <c r="AC500">
        <v>0.3</v>
      </c>
      <c r="AD500">
        <v>2.17</v>
      </c>
      <c r="AE500">
        <v>150</v>
      </c>
      <c r="AF500">
        <v>109.96</v>
      </c>
      <c r="AG500">
        <v>34.966216216216097</v>
      </c>
      <c r="AH500">
        <v>30</v>
      </c>
      <c r="AI500">
        <v>214.966216</v>
      </c>
      <c r="AJ500">
        <v>39.148389999999999</v>
      </c>
      <c r="AK500">
        <v>175</v>
      </c>
      <c r="AL500">
        <v>0</v>
      </c>
      <c r="AM500">
        <v>50</v>
      </c>
      <c r="AN500">
        <v>0</v>
      </c>
      <c r="AO500">
        <v>0</v>
      </c>
      <c r="AP500">
        <v>3777</v>
      </c>
      <c r="AQ500">
        <v>20.016010000000001</v>
      </c>
      <c r="AR500">
        <v>130</v>
      </c>
      <c r="AS500">
        <v>32447.7</v>
      </c>
      <c r="AT500">
        <v>13.093920000000001</v>
      </c>
      <c r="AU500">
        <v>-1</v>
      </c>
    </row>
    <row r="501" spans="1:47" x14ac:dyDescent="0.3">
      <c r="A501">
        <v>4.0000000000000002E-4</v>
      </c>
      <c r="B501">
        <v>0.65</v>
      </c>
      <c r="C501">
        <v>0.67</v>
      </c>
      <c r="D501">
        <v>10</v>
      </c>
      <c r="E501">
        <v>0.3</v>
      </c>
      <c r="F501">
        <v>2.17</v>
      </c>
      <c r="G501">
        <v>150</v>
      </c>
      <c r="H501">
        <v>109.96</v>
      </c>
      <c r="I501">
        <v>34.966216216216097</v>
      </c>
      <c r="J501">
        <v>40</v>
      </c>
      <c r="K501">
        <v>224.966216</v>
      </c>
      <c r="L501">
        <v>37.879150000000003</v>
      </c>
      <c r="M501">
        <v>175</v>
      </c>
      <c r="N501">
        <v>0</v>
      </c>
      <c r="O501">
        <v>50</v>
      </c>
      <c r="P501">
        <v>0</v>
      </c>
      <c r="Q501">
        <v>0</v>
      </c>
      <c r="R501">
        <v>0</v>
      </c>
      <c r="S501">
        <v>0</v>
      </c>
      <c r="T501">
        <v>1126</v>
      </c>
      <c r="U501">
        <v>12753760000</v>
      </c>
      <c r="V501">
        <v>39.213090000000001</v>
      </c>
      <c r="W501">
        <v>-1</v>
      </c>
      <c r="Y501">
        <v>4.0000000000000002E-4</v>
      </c>
      <c r="Z501">
        <v>0.65</v>
      </c>
      <c r="AA501">
        <v>0.67</v>
      </c>
      <c r="AB501">
        <v>10</v>
      </c>
      <c r="AC501">
        <v>0.3</v>
      </c>
      <c r="AD501">
        <v>2.17</v>
      </c>
      <c r="AE501">
        <v>150</v>
      </c>
      <c r="AF501">
        <v>109.96</v>
      </c>
      <c r="AG501">
        <v>34.966216216216097</v>
      </c>
      <c r="AH501">
        <v>40</v>
      </c>
      <c r="AI501">
        <v>224.966216</v>
      </c>
      <c r="AJ501">
        <v>37.879150000000003</v>
      </c>
      <c r="AK501">
        <v>175</v>
      </c>
      <c r="AL501">
        <v>0</v>
      </c>
      <c r="AM501">
        <v>50</v>
      </c>
      <c r="AN501">
        <v>0</v>
      </c>
      <c r="AO501">
        <v>0</v>
      </c>
      <c r="AP501">
        <v>3844</v>
      </c>
      <c r="AQ501">
        <v>21.286180000000002</v>
      </c>
      <c r="AR501">
        <v>139</v>
      </c>
      <c r="AS501">
        <v>32623.85</v>
      </c>
      <c r="AT501">
        <v>13.541639999999999</v>
      </c>
      <c r="AU501">
        <v>-1</v>
      </c>
    </row>
    <row r="502" spans="1:47" x14ac:dyDescent="0.3">
      <c r="A502">
        <v>4.0000000000000002E-4</v>
      </c>
      <c r="B502">
        <v>0.65</v>
      </c>
      <c r="C502">
        <v>0.67</v>
      </c>
      <c r="D502">
        <v>10</v>
      </c>
      <c r="E502">
        <v>0.3</v>
      </c>
      <c r="F502">
        <v>2.17</v>
      </c>
      <c r="G502">
        <v>150</v>
      </c>
      <c r="H502">
        <v>109.96</v>
      </c>
      <c r="I502">
        <v>34.966216216216097</v>
      </c>
      <c r="J502">
        <v>50</v>
      </c>
      <c r="K502">
        <v>234.966216</v>
      </c>
      <c r="L502">
        <v>36.678289999999997</v>
      </c>
      <c r="M502">
        <v>175</v>
      </c>
      <c r="N502">
        <v>0</v>
      </c>
      <c r="O502">
        <v>50</v>
      </c>
      <c r="P502">
        <v>0</v>
      </c>
      <c r="Q502">
        <v>0</v>
      </c>
      <c r="R502">
        <v>0</v>
      </c>
      <c r="S502">
        <v>0</v>
      </c>
      <c r="T502">
        <v>1126</v>
      </c>
      <c r="U502">
        <v>12753760000</v>
      </c>
      <c r="V502">
        <v>39.213090000000001</v>
      </c>
      <c r="W502">
        <v>-1</v>
      </c>
      <c r="Y502">
        <v>4.0000000000000002E-4</v>
      </c>
      <c r="Z502">
        <v>0.65</v>
      </c>
      <c r="AA502">
        <v>0.67</v>
      </c>
      <c r="AB502">
        <v>10</v>
      </c>
      <c r="AC502">
        <v>0.3</v>
      </c>
      <c r="AD502">
        <v>2.17</v>
      </c>
      <c r="AE502">
        <v>150</v>
      </c>
      <c r="AF502">
        <v>109.96</v>
      </c>
      <c r="AG502">
        <v>34.966216216216097</v>
      </c>
      <c r="AH502">
        <v>50</v>
      </c>
      <c r="AI502">
        <v>234.966216</v>
      </c>
      <c r="AJ502">
        <v>36.678289999999997</v>
      </c>
      <c r="AK502">
        <v>175</v>
      </c>
      <c r="AL502">
        <v>0</v>
      </c>
      <c r="AM502">
        <v>50</v>
      </c>
      <c r="AN502">
        <v>0</v>
      </c>
      <c r="AO502">
        <v>0</v>
      </c>
      <c r="AP502">
        <v>4040</v>
      </c>
      <c r="AQ502">
        <v>25.04053</v>
      </c>
      <c r="AR502">
        <v>115</v>
      </c>
      <c r="AS502">
        <v>22944.18</v>
      </c>
      <c r="AT502">
        <v>12.312250000000001</v>
      </c>
      <c r="AU502">
        <v>-1</v>
      </c>
    </row>
    <row r="503" spans="1:47" x14ac:dyDescent="0.3">
      <c r="A503">
        <v>4.0000000000000002E-4</v>
      </c>
      <c r="B503">
        <v>0.65</v>
      </c>
      <c r="C503">
        <v>0.67</v>
      </c>
      <c r="D503">
        <v>10</v>
      </c>
      <c r="E503">
        <v>0.3</v>
      </c>
      <c r="F503">
        <v>2.17</v>
      </c>
      <c r="G503">
        <v>150</v>
      </c>
      <c r="H503">
        <v>109.96</v>
      </c>
      <c r="I503">
        <v>34.966216216216097</v>
      </c>
      <c r="J503">
        <v>60</v>
      </c>
      <c r="K503">
        <v>244.966216</v>
      </c>
      <c r="L503">
        <v>35.541409999999999</v>
      </c>
      <c r="M503">
        <v>175</v>
      </c>
      <c r="N503">
        <v>0</v>
      </c>
      <c r="O503">
        <v>50</v>
      </c>
      <c r="P503">
        <v>0</v>
      </c>
      <c r="Q503">
        <v>0</v>
      </c>
      <c r="R503">
        <v>0</v>
      </c>
      <c r="S503">
        <v>0</v>
      </c>
      <c r="T503">
        <v>1126</v>
      </c>
      <c r="U503">
        <v>12753760000</v>
      </c>
      <c r="V503">
        <v>39.213090000000001</v>
      </c>
      <c r="W503">
        <v>-1</v>
      </c>
      <c r="Y503">
        <v>4.0000000000000002E-4</v>
      </c>
      <c r="Z503">
        <v>0.65</v>
      </c>
      <c r="AA503">
        <v>0.67</v>
      </c>
      <c r="AB503">
        <v>10</v>
      </c>
      <c r="AC503">
        <v>0.3</v>
      </c>
      <c r="AD503">
        <v>2.17</v>
      </c>
      <c r="AE503">
        <v>150</v>
      </c>
      <c r="AF503">
        <v>109.96</v>
      </c>
      <c r="AG503">
        <v>34.966216216216097</v>
      </c>
      <c r="AH503">
        <v>60</v>
      </c>
      <c r="AI503">
        <v>244.966216</v>
      </c>
      <c r="AJ503">
        <v>35.541409999999999</v>
      </c>
      <c r="AK503">
        <v>175</v>
      </c>
      <c r="AL503">
        <v>0</v>
      </c>
      <c r="AM503">
        <v>50</v>
      </c>
      <c r="AN503">
        <v>0</v>
      </c>
      <c r="AO503">
        <v>0</v>
      </c>
      <c r="AP503">
        <v>4116</v>
      </c>
      <c r="AQ503">
        <v>30.990089999999999</v>
      </c>
      <c r="AR503">
        <v>115</v>
      </c>
      <c r="AS503">
        <v>18539.29</v>
      </c>
      <c r="AT503">
        <v>12.312250000000001</v>
      </c>
      <c r="AU503">
        <v>-1</v>
      </c>
    </row>
    <row r="504" spans="1:47" x14ac:dyDescent="0.3">
      <c r="A504">
        <v>4.0000000000000002E-4</v>
      </c>
      <c r="B504">
        <v>0.65</v>
      </c>
      <c r="C504">
        <v>0.67</v>
      </c>
      <c r="D504">
        <v>10</v>
      </c>
      <c r="E504">
        <v>0.3</v>
      </c>
      <c r="F504">
        <v>2.17</v>
      </c>
      <c r="G504">
        <v>150</v>
      </c>
      <c r="H504">
        <v>109.96</v>
      </c>
      <c r="I504">
        <v>34.966216216216097</v>
      </c>
      <c r="J504">
        <v>70</v>
      </c>
      <c r="K504">
        <v>254.966216</v>
      </c>
      <c r="L504">
        <v>34.464350000000003</v>
      </c>
      <c r="M504">
        <v>175</v>
      </c>
      <c r="N504">
        <v>0</v>
      </c>
      <c r="O504">
        <v>50</v>
      </c>
      <c r="P504">
        <v>0</v>
      </c>
      <c r="Q504">
        <v>0</v>
      </c>
      <c r="R504">
        <v>0</v>
      </c>
      <c r="S504">
        <v>0</v>
      </c>
      <c r="T504">
        <v>1126</v>
      </c>
      <c r="U504">
        <v>12753760000</v>
      </c>
      <c r="V504">
        <v>39.213090000000001</v>
      </c>
      <c r="W504">
        <v>-1</v>
      </c>
      <c r="Y504">
        <v>4.0000000000000002E-4</v>
      </c>
      <c r="Z504">
        <v>0.65</v>
      </c>
      <c r="AA504">
        <v>0.67</v>
      </c>
      <c r="AB504">
        <v>10</v>
      </c>
      <c r="AC504">
        <v>0.3</v>
      </c>
      <c r="AD504">
        <v>2.17</v>
      </c>
      <c r="AE504">
        <v>150</v>
      </c>
      <c r="AF504">
        <v>109.96</v>
      </c>
      <c r="AG504">
        <v>34.966216216216097</v>
      </c>
      <c r="AH504">
        <v>70</v>
      </c>
      <c r="AI504">
        <v>254.966216</v>
      </c>
      <c r="AJ504">
        <v>34.464350000000003</v>
      </c>
      <c r="AK504">
        <v>175</v>
      </c>
      <c r="AL504">
        <v>0</v>
      </c>
      <c r="AM504">
        <v>50</v>
      </c>
      <c r="AN504">
        <v>0</v>
      </c>
      <c r="AO504">
        <v>0</v>
      </c>
      <c r="AP504">
        <v>4264</v>
      </c>
      <c r="AQ504">
        <v>32.40361</v>
      </c>
      <c r="AR504">
        <v>114</v>
      </c>
      <c r="AS504">
        <v>17576.39</v>
      </c>
      <c r="AT504">
        <v>12.25839</v>
      </c>
      <c r="AU504">
        <v>-1</v>
      </c>
    </row>
    <row r="505" spans="1:47" x14ac:dyDescent="0.3">
      <c r="A505">
        <v>4.0000000000000002E-4</v>
      </c>
      <c r="B505">
        <v>0.65</v>
      </c>
      <c r="C505">
        <v>0.67</v>
      </c>
      <c r="D505">
        <v>10</v>
      </c>
      <c r="E505">
        <v>0.3</v>
      </c>
      <c r="F505">
        <v>2.17</v>
      </c>
      <c r="G505">
        <v>150</v>
      </c>
      <c r="H505">
        <v>109.96</v>
      </c>
      <c r="I505">
        <v>34.966216216216097</v>
      </c>
      <c r="J505">
        <v>80</v>
      </c>
      <c r="K505">
        <v>264.96621599999997</v>
      </c>
      <c r="L505">
        <v>33.443219999999997</v>
      </c>
      <c r="M505">
        <v>175</v>
      </c>
      <c r="N505">
        <v>0</v>
      </c>
      <c r="O505">
        <v>50</v>
      </c>
      <c r="P505">
        <v>0</v>
      </c>
      <c r="Q505">
        <v>0</v>
      </c>
      <c r="R505">
        <v>0</v>
      </c>
      <c r="S505">
        <v>0</v>
      </c>
      <c r="T505">
        <v>1126</v>
      </c>
      <c r="U505">
        <v>12753760000</v>
      </c>
      <c r="V505">
        <v>39.213090000000001</v>
      </c>
      <c r="W505">
        <v>-1</v>
      </c>
      <c r="Y505">
        <v>4.0000000000000002E-4</v>
      </c>
      <c r="Z505">
        <v>0.65</v>
      </c>
      <c r="AA505">
        <v>0.67</v>
      </c>
      <c r="AB505">
        <v>10</v>
      </c>
      <c r="AC505">
        <v>0.3</v>
      </c>
      <c r="AD505">
        <v>2.17</v>
      </c>
      <c r="AE505">
        <v>150</v>
      </c>
      <c r="AF505">
        <v>109.96</v>
      </c>
      <c r="AG505">
        <v>34.966216216216097</v>
      </c>
      <c r="AH505">
        <v>80</v>
      </c>
      <c r="AI505">
        <v>264.96621599999997</v>
      </c>
      <c r="AJ505">
        <v>33.443219999999997</v>
      </c>
      <c r="AK505">
        <v>175</v>
      </c>
      <c r="AL505">
        <v>0</v>
      </c>
      <c r="AM505">
        <v>50</v>
      </c>
      <c r="AN505">
        <v>0</v>
      </c>
      <c r="AO505">
        <v>0</v>
      </c>
      <c r="AP505">
        <v>4540</v>
      </c>
      <c r="AQ505">
        <v>35.803780000000003</v>
      </c>
      <c r="AR505">
        <v>107</v>
      </c>
      <c r="AS505">
        <v>14930.45</v>
      </c>
      <c r="AT505">
        <v>11.87468</v>
      </c>
      <c r="AU505">
        <v>-1</v>
      </c>
    </row>
    <row r="506" spans="1:47" x14ac:dyDescent="0.3">
      <c r="A506">
        <v>4.0000000000000002E-4</v>
      </c>
      <c r="B506">
        <v>0.65</v>
      </c>
      <c r="C506">
        <v>0.67</v>
      </c>
      <c r="D506">
        <v>10</v>
      </c>
      <c r="E506">
        <v>0.3</v>
      </c>
      <c r="F506">
        <v>2.17</v>
      </c>
      <c r="G506">
        <v>150</v>
      </c>
      <c r="H506">
        <v>109.96</v>
      </c>
      <c r="I506">
        <v>34.966216216216097</v>
      </c>
      <c r="J506">
        <v>90</v>
      </c>
      <c r="K506">
        <v>274.96621599999997</v>
      </c>
      <c r="L506">
        <v>32.474379999999996</v>
      </c>
      <c r="M506">
        <v>175</v>
      </c>
      <c r="N506">
        <v>0</v>
      </c>
      <c r="O506">
        <v>50</v>
      </c>
      <c r="P506">
        <v>0</v>
      </c>
      <c r="Q506">
        <v>0</v>
      </c>
      <c r="R506">
        <v>0</v>
      </c>
      <c r="S506">
        <v>0</v>
      </c>
      <c r="T506">
        <v>1126</v>
      </c>
      <c r="U506">
        <v>12753760000</v>
      </c>
      <c r="V506">
        <v>39.213090000000001</v>
      </c>
      <c r="W506">
        <v>-1</v>
      </c>
      <c r="Y506">
        <v>4.0000000000000002E-4</v>
      </c>
      <c r="Z506">
        <v>0.65</v>
      </c>
      <c r="AA506">
        <v>0.67</v>
      </c>
      <c r="AB506">
        <v>10</v>
      </c>
      <c r="AC506">
        <v>0.3</v>
      </c>
      <c r="AD506">
        <v>2.17</v>
      </c>
      <c r="AE506">
        <v>150</v>
      </c>
      <c r="AF506">
        <v>109.96</v>
      </c>
      <c r="AG506">
        <v>34.966216216216097</v>
      </c>
      <c r="AH506">
        <v>90</v>
      </c>
      <c r="AI506">
        <v>274.96621599999997</v>
      </c>
      <c r="AJ506">
        <v>32.474379999999996</v>
      </c>
      <c r="AK506">
        <v>175</v>
      </c>
      <c r="AL506">
        <v>0</v>
      </c>
      <c r="AM506">
        <v>50</v>
      </c>
      <c r="AN506">
        <v>0</v>
      </c>
      <c r="AO506">
        <v>0</v>
      </c>
      <c r="AP506">
        <v>4795</v>
      </c>
      <c r="AQ506">
        <v>41.390540000000001</v>
      </c>
      <c r="AR506">
        <v>100</v>
      </c>
      <c r="AS506">
        <v>12070.27</v>
      </c>
      <c r="AT506">
        <v>11.478339999999999</v>
      </c>
      <c r="AU506">
        <v>-1</v>
      </c>
    </row>
    <row r="507" spans="1:47" x14ac:dyDescent="0.3">
      <c r="A507">
        <v>4.0000000000000002E-4</v>
      </c>
      <c r="B507">
        <v>0.65</v>
      </c>
      <c r="C507">
        <v>0.67</v>
      </c>
      <c r="D507">
        <v>10</v>
      </c>
      <c r="E507">
        <v>0.3</v>
      </c>
      <c r="F507">
        <v>2.17</v>
      </c>
      <c r="G507">
        <v>150</v>
      </c>
      <c r="H507">
        <v>109.96</v>
      </c>
      <c r="I507">
        <v>34.966216216216097</v>
      </c>
      <c r="J507">
        <v>100</v>
      </c>
      <c r="K507">
        <v>284.96621599999997</v>
      </c>
      <c r="L507">
        <v>31.554410000000001</v>
      </c>
      <c r="M507">
        <v>175</v>
      </c>
      <c r="N507">
        <v>0</v>
      </c>
      <c r="O507">
        <v>50</v>
      </c>
      <c r="P507">
        <v>0</v>
      </c>
      <c r="Q507">
        <v>0</v>
      </c>
      <c r="R507">
        <v>0</v>
      </c>
      <c r="S507">
        <v>0</v>
      </c>
      <c r="T507">
        <v>1126</v>
      </c>
      <c r="U507">
        <v>12753760000</v>
      </c>
      <c r="V507">
        <v>39.213090000000001</v>
      </c>
      <c r="W507">
        <v>-1</v>
      </c>
      <c r="Y507">
        <v>4.0000000000000002E-4</v>
      </c>
      <c r="Z507">
        <v>0.65</v>
      </c>
      <c r="AA507">
        <v>0.67</v>
      </c>
      <c r="AB507">
        <v>10</v>
      </c>
      <c r="AC507">
        <v>0.3</v>
      </c>
      <c r="AD507">
        <v>2.17</v>
      </c>
      <c r="AE507">
        <v>150</v>
      </c>
      <c r="AF507">
        <v>109.96</v>
      </c>
      <c r="AG507">
        <v>34.966216216216097</v>
      </c>
      <c r="AH507">
        <v>100</v>
      </c>
      <c r="AI507">
        <v>284.96621599999997</v>
      </c>
      <c r="AJ507">
        <v>31.554410000000001</v>
      </c>
      <c r="AK507">
        <v>175</v>
      </c>
      <c r="AL507">
        <v>0</v>
      </c>
      <c r="AM507">
        <v>50</v>
      </c>
      <c r="AN507">
        <v>0</v>
      </c>
      <c r="AO507">
        <v>0</v>
      </c>
      <c r="AP507">
        <v>4876</v>
      </c>
      <c r="AQ507">
        <v>41.910200000000003</v>
      </c>
      <c r="AR507">
        <v>91</v>
      </c>
      <c r="AS507">
        <v>10847.75</v>
      </c>
      <c r="AT507">
        <v>10.947979999999999</v>
      </c>
      <c r="AU507">
        <v>-1</v>
      </c>
    </row>
    <row r="508" spans="1:47" x14ac:dyDescent="0.3">
      <c r="A508">
        <v>4.0000000000000002E-4</v>
      </c>
      <c r="B508">
        <v>0.65</v>
      </c>
      <c r="C508">
        <v>0.67</v>
      </c>
      <c r="D508">
        <v>10</v>
      </c>
      <c r="E508">
        <v>0.3</v>
      </c>
      <c r="F508">
        <v>2.17</v>
      </c>
      <c r="G508">
        <v>150</v>
      </c>
      <c r="H508">
        <v>109.96</v>
      </c>
      <c r="I508">
        <v>34.966216216216097</v>
      </c>
      <c r="J508">
        <v>0</v>
      </c>
      <c r="K508">
        <v>184.966216</v>
      </c>
      <c r="L508">
        <v>43.414079999999998</v>
      </c>
      <c r="M508">
        <v>175</v>
      </c>
      <c r="N508">
        <v>0</v>
      </c>
      <c r="O508">
        <v>50</v>
      </c>
      <c r="P508">
        <v>0</v>
      </c>
      <c r="Q508">
        <v>0</v>
      </c>
      <c r="R508">
        <v>3125</v>
      </c>
      <c r="S508">
        <v>6.6848049999999999</v>
      </c>
      <c r="T508">
        <v>1102</v>
      </c>
      <c r="U508">
        <v>823589.9</v>
      </c>
      <c r="V508">
        <v>38.776029999999999</v>
      </c>
      <c r="W508">
        <v>-1</v>
      </c>
      <c r="Y508">
        <v>4.0000000000000002E-4</v>
      </c>
      <c r="Z508">
        <v>0.65</v>
      </c>
      <c r="AA508">
        <v>0.67</v>
      </c>
      <c r="AB508">
        <v>10</v>
      </c>
      <c r="AC508">
        <v>0.3</v>
      </c>
      <c r="AD508">
        <v>2.17</v>
      </c>
      <c r="AE508">
        <v>150</v>
      </c>
      <c r="AF508">
        <v>109.96</v>
      </c>
      <c r="AG508">
        <v>34.966216216216097</v>
      </c>
      <c r="AH508">
        <v>0</v>
      </c>
      <c r="AI508">
        <v>184.966216</v>
      </c>
      <c r="AJ508">
        <v>43.414079999999998</v>
      </c>
      <c r="AK508">
        <v>175</v>
      </c>
      <c r="AL508">
        <v>0</v>
      </c>
      <c r="AM508">
        <v>50</v>
      </c>
      <c r="AN508">
        <v>0</v>
      </c>
      <c r="AO508">
        <v>0</v>
      </c>
      <c r="AP508">
        <v>3445</v>
      </c>
      <c r="AQ508">
        <v>13.71673</v>
      </c>
      <c r="AR508">
        <v>196</v>
      </c>
      <c r="AS508">
        <v>71387.740000000005</v>
      </c>
      <c r="AT508">
        <v>16.095690000000001</v>
      </c>
      <c r="AU508">
        <v>-1</v>
      </c>
    </row>
    <row r="509" spans="1:47" x14ac:dyDescent="0.3">
      <c r="A509" t="s">
        <v>74</v>
      </c>
      <c r="B509" t="s">
        <v>74</v>
      </c>
      <c r="C509" t="s">
        <v>74</v>
      </c>
      <c r="D509" t="s">
        <v>74</v>
      </c>
      <c r="E509" t="s">
        <v>74</v>
      </c>
      <c r="F509" t="s">
        <v>74</v>
      </c>
      <c r="G509" t="s">
        <v>75</v>
      </c>
      <c r="H509" t="s">
        <v>74</v>
      </c>
      <c r="I509" t="s">
        <v>74</v>
      </c>
      <c r="J509" t="s">
        <v>74</v>
      </c>
      <c r="K509" t="s">
        <v>74</v>
      </c>
      <c r="L509" t="s">
        <v>74</v>
      </c>
      <c r="M509" t="s">
        <v>74</v>
      </c>
      <c r="N509">
        <v>70</v>
      </c>
      <c r="Y509" t="s">
        <v>74</v>
      </c>
      <c r="Z509" t="s">
        <v>74</v>
      </c>
      <c r="AA509" t="s">
        <v>74</v>
      </c>
      <c r="AB509" t="s">
        <v>74</v>
      </c>
      <c r="AC509" t="s">
        <v>74</v>
      </c>
      <c r="AD509" t="s">
        <v>74</v>
      </c>
      <c r="AE509" t="s">
        <v>75</v>
      </c>
      <c r="AF509" t="s">
        <v>74</v>
      </c>
      <c r="AG509" t="s">
        <v>74</v>
      </c>
      <c r="AH509" t="s">
        <v>74</v>
      </c>
      <c r="AI509" t="s">
        <v>74</v>
      </c>
      <c r="AJ509" t="s">
        <v>74</v>
      </c>
      <c r="AK509" t="s">
        <v>74</v>
      </c>
      <c r="AL509">
        <v>70</v>
      </c>
    </row>
    <row r="510" spans="1:47" x14ac:dyDescent="0.3">
      <c r="A510">
        <v>4.0000000000000002E-4</v>
      </c>
      <c r="B510">
        <v>0.65</v>
      </c>
      <c r="C510">
        <v>0.67</v>
      </c>
      <c r="D510">
        <v>10</v>
      </c>
      <c r="E510">
        <v>0.3</v>
      </c>
      <c r="F510">
        <v>2.17</v>
      </c>
      <c r="G510">
        <v>150</v>
      </c>
      <c r="H510">
        <v>109.96</v>
      </c>
      <c r="I510">
        <v>34.966216216216097</v>
      </c>
      <c r="J510">
        <v>0</v>
      </c>
      <c r="K510">
        <v>184.966216</v>
      </c>
      <c r="L510">
        <v>46.512659999999997</v>
      </c>
      <c r="M510">
        <v>195</v>
      </c>
      <c r="N510">
        <v>0</v>
      </c>
      <c r="O510">
        <v>70</v>
      </c>
      <c r="P510">
        <v>1</v>
      </c>
      <c r="Q510">
        <v>1.0834989999999999E-3</v>
      </c>
      <c r="R510">
        <v>2454</v>
      </c>
      <c r="S510">
        <v>2.2037260000000001</v>
      </c>
      <c r="T510">
        <v>1156</v>
      </c>
      <c r="U510">
        <v>2620706</v>
      </c>
      <c r="V510">
        <v>39.753740000000001</v>
      </c>
      <c r="W510" s="4">
        <v>2400000000</v>
      </c>
      <c r="Y510">
        <v>4.0000000000000002E-4</v>
      </c>
      <c r="Z510">
        <v>0.65</v>
      </c>
      <c r="AA510">
        <v>0.67</v>
      </c>
      <c r="AB510">
        <v>10</v>
      </c>
      <c r="AC510">
        <v>0.3</v>
      </c>
      <c r="AD510">
        <v>2.17</v>
      </c>
      <c r="AE510">
        <v>150</v>
      </c>
      <c r="AF510">
        <v>109.96</v>
      </c>
      <c r="AG510">
        <v>34.966216216216097</v>
      </c>
      <c r="AH510">
        <v>0</v>
      </c>
      <c r="AI510">
        <v>184.966216</v>
      </c>
      <c r="AJ510">
        <v>46.512659999999997</v>
      </c>
      <c r="AK510">
        <v>195</v>
      </c>
      <c r="AL510">
        <v>0</v>
      </c>
      <c r="AM510">
        <v>70</v>
      </c>
      <c r="AN510">
        <v>0</v>
      </c>
      <c r="AO510">
        <v>0</v>
      </c>
      <c r="AP510">
        <v>2454</v>
      </c>
      <c r="AQ510">
        <v>2.2351679999999998</v>
      </c>
      <c r="AR510">
        <v>370</v>
      </c>
      <c r="AS510">
        <v>827007.9</v>
      </c>
      <c r="AT510">
        <v>22.18036</v>
      </c>
      <c r="AU510">
        <v>-1</v>
      </c>
    </row>
    <row r="511" spans="1:47" x14ac:dyDescent="0.3">
      <c r="A511">
        <v>4.0000000000000002E-4</v>
      </c>
      <c r="B511">
        <v>0.65</v>
      </c>
      <c r="C511">
        <v>0.67</v>
      </c>
      <c r="D511">
        <v>10</v>
      </c>
      <c r="E511">
        <v>0.3</v>
      </c>
      <c r="F511">
        <v>2.17</v>
      </c>
      <c r="G511">
        <v>150</v>
      </c>
      <c r="H511">
        <v>109.96</v>
      </c>
      <c r="I511">
        <v>34.966216216216097</v>
      </c>
      <c r="J511">
        <v>10</v>
      </c>
      <c r="K511">
        <v>194.966216</v>
      </c>
      <c r="L511">
        <v>45.004959999999997</v>
      </c>
      <c r="M511">
        <v>195</v>
      </c>
      <c r="N511">
        <v>0</v>
      </c>
      <c r="O511">
        <v>70</v>
      </c>
      <c r="P511">
        <v>0</v>
      </c>
      <c r="Q511">
        <v>0</v>
      </c>
      <c r="R511">
        <v>2496</v>
      </c>
      <c r="S511">
        <v>3.0650719999999998</v>
      </c>
      <c r="T511">
        <v>1158</v>
      </c>
      <c r="U511">
        <v>1887496</v>
      </c>
      <c r="V511">
        <v>39.789569999999998</v>
      </c>
      <c r="W511">
        <v>-1</v>
      </c>
      <c r="Y511">
        <v>4.0000000000000002E-4</v>
      </c>
      <c r="Z511">
        <v>0.65</v>
      </c>
      <c r="AA511">
        <v>0.67</v>
      </c>
      <c r="AB511">
        <v>10</v>
      </c>
      <c r="AC511">
        <v>0.3</v>
      </c>
      <c r="AD511">
        <v>2.17</v>
      </c>
      <c r="AE511">
        <v>150</v>
      </c>
      <c r="AF511">
        <v>109.96</v>
      </c>
      <c r="AG511">
        <v>34.966216216216097</v>
      </c>
      <c r="AH511">
        <v>10</v>
      </c>
      <c r="AI511">
        <v>194.966216</v>
      </c>
      <c r="AJ511">
        <v>45.004959999999997</v>
      </c>
      <c r="AK511">
        <v>195</v>
      </c>
      <c r="AL511">
        <v>0</v>
      </c>
      <c r="AM511">
        <v>70</v>
      </c>
      <c r="AN511">
        <v>0</v>
      </c>
      <c r="AO511">
        <v>0</v>
      </c>
      <c r="AP511">
        <v>2552</v>
      </c>
      <c r="AQ511">
        <v>4.4925579999999998</v>
      </c>
      <c r="AR511">
        <v>331</v>
      </c>
      <c r="AS511">
        <v>368088.7</v>
      </c>
      <c r="AT511">
        <v>20.964860000000002</v>
      </c>
      <c r="AU511">
        <v>-1</v>
      </c>
    </row>
    <row r="512" spans="1:47" x14ac:dyDescent="0.3">
      <c r="A512">
        <v>4.0000000000000002E-4</v>
      </c>
      <c r="B512">
        <v>0.65</v>
      </c>
      <c r="C512">
        <v>0.67</v>
      </c>
      <c r="D512">
        <v>10</v>
      </c>
      <c r="E512">
        <v>0.3</v>
      </c>
      <c r="F512">
        <v>2.17</v>
      </c>
      <c r="G512">
        <v>150</v>
      </c>
      <c r="H512">
        <v>109.96</v>
      </c>
      <c r="I512">
        <v>34.966216216216097</v>
      </c>
      <c r="J512">
        <v>20</v>
      </c>
      <c r="K512">
        <v>204.966216</v>
      </c>
      <c r="L512">
        <v>43.572609999999997</v>
      </c>
      <c r="M512">
        <v>195</v>
      </c>
      <c r="N512">
        <v>0</v>
      </c>
      <c r="O512">
        <v>70</v>
      </c>
      <c r="P512">
        <v>1</v>
      </c>
      <c r="Q512">
        <v>2.5380170000000001E-3</v>
      </c>
      <c r="R512">
        <v>2673</v>
      </c>
      <c r="S512">
        <v>4.257879</v>
      </c>
      <c r="T512">
        <v>1163</v>
      </c>
      <c r="U512">
        <v>1364597</v>
      </c>
      <c r="V512">
        <v>39.879010000000001</v>
      </c>
      <c r="W512" s="4">
        <v>537000000</v>
      </c>
      <c r="Y512">
        <v>4.0000000000000002E-4</v>
      </c>
      <c r="Z512">
        <v>0.65</v>
      </c>
      <c r="AA512">
        <v>0.67</v>
      </c>
      <c r="AB512">
        <v>10</v>
      </c>
      <c r="AC512">
        <v>0.3</v>
      </c>
      <c r="AD512">
        <v>2.17</v>
      </c>
      <c r="AE512">
        <v>150</v>
      </c>
      <c r="AF512">
        <v>109.96</v>
      </c>
      <c r="AG512">
        <v>34.966216216216097</v>
      </c>
      <c r="AH512">
        <v>20</v>
      </c>
      <c r="AI512">
        <v>204.966216</v>
      </c>
      <c r="AJ512">
        <v>43.572609999999997</v>
      </c>
      <c r="AK512">
        <v>195</v>
      </c>
      <c r="AL512">
        <v>0</v>
      </c>
      <c r="AM512">
        <v>70</v>
      </c>
      <c r="AN512">
        <v>0</v>
      </c>
      <c r="AO512">
        <v>0</v>
      </c>
      <c r="AP512">
        <v>2849</v>
      </c>
      <c r="AQ512">
        <v>8.3562360000000009</v>
      </c>
      <c r="AR512">
        <v>302</v>
      </c>
      <c r="AS512">
        <v>180557</v>
      </c>
      <c r="AT512">
        <v>20.015509999999999</v>
      </c>
      <c r="AU512">
        <v>-1</v>
      </c>
    </row>
    <row r="513" spans="1:47" x14ac:dyDescent="0.3">
      <c r="A513">
        <v>4.0000000000000002E-4</v>
      </c>
      <c r="B513">
        <v>0.65</v>
      </c>
      <c r="C513">
        <v>0.67</v>
      </c>
      <c r="D513">
        <v>10</v>
      </c>
      <c r="E513">
        <v>0.3</v>
      </c>
      <c r="F513">
        <v>2.17</v>
      </c>
      <c r="G513">
        <v>150</v>
      </c>
      <c r="H513">
        <v>109.96</v>
      </c>
      <c r="I513">
        <v>34.966216216216097</v>
      </c>
      <c r="J513">
        <v>30</v>
      </c>
      <c r="K513">
        <v>214.966216</v>
      </c>
      <c r="L513">
        <v>42.211770000000001</v>
      </c>
      <c r="M513">
        <v>195</v>
      </c>
      <c r="N513">
        <v>0</v>
      </c>
      <c r="O513">
        <v>70</v>
      </c>
      <c r="P513">
        <v>0</v>
      </c>
      <c r="Q513">
        <v>0</v>
      </c>
      <c r="R513">
        <v>2246</v>
      </c>
      <c r="S513">
        <v>0.96166149999999995</v>
      </c>
      <c r="T513">
        <v>1157</v>
      </c>
      <c r="U513">
        <v>6010758</v>
      </c>
      <c r="V513">
        <v>39.771659999999997</v>
      </c>
      <c r="W513">
        <v>-1</v>
      </c>
      <c r="Y513">
        <v>4.0000000000000002E-4</v>
      </c>
      <c r="Z513">
        <v>0.65</v>
      </c>
      <c r="AA513">
        <v>0.67</v>
      </c>
      <c r="AB513">
        <v>10</v>
      </c>
      <c r="AC513">
        <v>0.3</v>
      </c>
      <c r="AD513">
        <v>2.17</v>
      </c>
      <c r="AE513">
        <v>150</v>
      </c>
      <c r="AF513">
        <v>109.96</v>
      </c>
      <c r="AG513">
        <v>34.966216216216097</v>
      </c>
      <c r="AH513">
        <v>30</v>
      </c>
      <c r="AI513">
        <v>214.966216</v>
      </c>
      <c r="AJ513">
        <v>42.211770000000001</v>
      </c>
      <c r="AK513">
        <v>195</v>
      </c>
      <c r="AL513">
        <v>0</v>
      </c>
      <c r="AM513">
        <v>70</v>
      </c>
      <c r="AN513">
        <v>0</v>
      </c>
      <c r="AO513">
        <v>0</v>
      </c>
      <c r="AP513">
        <v>2782</v>
      </c>
      <c r="AQ513">
        <v>6.0817779999999999</v>
      </c>
      <c r="AR513">
        <v>293</v>
      </c>
      <c r="AS513">
        <v>240688.4</v>
      </c>
      <c r="AT513">
        <v>19.711980000000001</v>
      </c>
      <c r="AU513">
        <v>-1</v>
      </c>
    </row>
    <row r="514" spans="1:47" x14ac:dyDescent="0.3">
      <c r="A514">
        <v>4.0000000000000002E-4</v>
      </c>
      <c r="B514">
        <v>0.65</v>
      </c>
      <c r="C514">
        <v>0.67</v>
      </c>
      <c r="D514">
        <v>10</v>
      </c>
      <c r="E514">
        <v>0.3</v>
      </c>
      <c r="F514">
        <v>2.17</v>
      </c>
      <c r="G514">
        <v>150</v>
      </c>
      <c r="H514">
        <v>109.96</v>
      </c>
      <c r="I514">
        <v>34.966216216216097</v>
      </c>
      <c r="J514">
        <v>40</v>
      </c>
      <c r="K514">
        <v>224.966216</v>
      </c>
      <c r="L514">
        <v>40.918640000000003</v>
      </c>
      <c r="M514">
        <v>195</v>
      </c>
      <c r="N514">
        <v>0</v>
      </c>
      <c r="O514">
        <v>70</v>
      </c>
      <c r="P514">
        <v>0</v>
      </c>
      <c r="Q514">
        <v>0</v>
      </c>
      <c r="R514">
        <v>1475</v>
      </c>
      <c r="S514">
        <v>9.5203679999999999E-2</v>
      </c>
      <c r="T514">
        <v>1147</v>
      </c>
      <c r="U514">
        <v>60190480</v>
      </c>
      <c r="V514">
        <v>39.592199999999998</v>
      </c>
      <c r="W514">
        <v>-1</v>
      </c>
      <c r="Y514">
        <v>4.0000000000000002E-4</v>
      </c>
      <c r="Z514">
        <v>0.65</v>
      </c>
      <c r="AA514">
        <v>0.67</v>
      </c>
      <c r="AB514">
        <v>10</v>
      </c>
      <c r="AC514">
        <v>0.3</v>
      </c>
      <c r="AD514">
        <v>2.17</v>
      </c>
      <c r="AE514">
        <v>150</v>
      </c>
      <c r="AF514">
        <v>109.96</v>
      </c>
      <c r="AG514">
        <v>34.966216216216097</v>
      </c>
      <c r="AH514">
        <v>40</v>
      </c>
      <c r="AI514">
        <v>224.966216</v>
      </c>
      <c r="AJ514">
        <v>40.918640000000003</v>
      </c>
      <c r="AK514">
        <v>195</v>
      </c>
      <c r="AL514">
        <v>0</v>
      </c>
      <c r="AM514">
        <v>70</v>
      </c>
      <c r="AN514">
        <v>0</v>
      </c>
      <c r="AO514">
        <v>0</v>
      </c>
      <c r="AP514">
        <v>3073</v>
      </c>
      <c r="AQ514">
        <v>7.9121730000000001</v>
      </c>
      <c r="AR514">
        <v>232</v>
      </c>
      <c r="AS514">
        <v>146490.79999999999</v>
      </c>
      <c r="AT514">
        <v>17.522269999999999</v>
      </c>
      <c r="AU514">
        <v>-1</v>
      </c>
    </row>
    <row r="515" spans="1:47" x14ac:dyDescent="0.3">
      <c r="A515">
        <v>4.0000000000000002E-4</v>
      </c>
      <c r="B515">
        <v>0.65</v>
      </c>
      <c r="C515">
        <v>0.67</v>
      </c>
      <c r="D515">
        <v>10</v>
      </c>
      <c r="E515">
        <v>0.3</v>
      </c>
      <c r="F515">
        <v>2.17</v>
      </c>
      <c r="G515">
        <v>150</v>
      </c>
      <c r="H515">
        <v>109.96</v>
      </c>
      <c r="I515">
        <v>34.966216216216097</v>
      </c>
      <c r="J515">
        <v>50</v>
      </c>
      <c r="K515">
        <v>234.966216</v>
      </c>
      <c r="L515">
        <v>39.689500000000002</v>
      </c>
      <c r="M515">
        <v>195</v>
      </c>
      <c r="N515">
        <v>0</v>
      </c>
      <c r="O515">
        <v>70</v>
      </c>
      <c r="P515">
        <v>0</v>
      </c>
      <c r="Q515">
        <v>0</v>
      </c>
      <c r="R515">
        <v>469</v>
      </c>
      <c r="S515">
        <v>1.4497100000000001E-3</v>
      </c>
      <c r="T515">
        <v>1190</v>
      </c>
      <c r="U515">
        <v>4100945000</v>
      </c>
      <c r="V515">
        <v>40.359160000000003</v>
      </c>
      <c r="W515">
        <v>-1</v>
      </c>
      <c r="Y515">
        <v>4.0000000000000002E-4</v>
      </c>
      <c r="Z515">
        <v>0.65</v>
      </c>
      <c r="AA515">
        <v>0.67</v>
      </c>
      <c r="AB515">
        <v>10</v>
      </c>
      <c r="AC515">
        <v>0.3</v>
      </c>
      <c r="AD515">
        <v>2.17</v>
      </c>
      <c r="AE515">
        <v>150</v>
      </c>
      <c r="AF515">
        <v>109.96</v>
      </c>
      <c r="AG515">
        <v>34.966216216216097</v>
      </c>
      <c r="AH515">
        <v>50</v>
      </c>
      <c r="AI515">
        <v>234.966216</v>
      </c>
      <c r="AJ515">
        <v>39.689500000000002</v>
      </c>
      <c r="AK515">
        <v>195</v>
      </c>
      <c r="AL515">
        <v>0</v>
      </c>
      <c r="AM515">
        <v>70</v>
      </c>
      <c r="AN515">
        <v>0</v>
      </c>
      <c r="AO515">
        <v>0</v>
      </c>
      <c r="AP515">
        <v>3136</v>
      </c>
      <c r="AQ515">
        <v>9.7825059999999997</v>
      </c>
      <c r="AR515">
        <v>228</v>
      </c>
      <c r="AS515">
        <v>116440.2</v>
      </c>
      <c r="AT515">
        <v>17.36938</v>
      </c>
      <c r="AU515">
        <v>-1</v>
      </c>
    </row>
    <row r="516" spans="1:47" x14ac:dyDescent="0.3">
      <c r="A516">
        <v>4.0000000000000002E-4</v>
      </c>
      <c r="B516">
        <v>0.65</v>
      </c>
      <c r="C516">
        <v>0.67</v>
      </c>
      <c r="D516">
        <v>10</v>
      </c>
      <c r="E516">
        <v>0.3</v>
      </c>
      <c r="F516">
        <v>2.17</v>
      </c>
      <c r="G516">
        <v>150</v>
      </c>
      <c r="H516">
        <v>109.96</v>
      </c>
      <c r="I516">
        <v>34.966216216216097</v>
      </c>
      <c r="J516">
        <v>60</v>
      </c>
      <c r="K516">
        <v>244.966216</v>
      </c>
      <c r="L516">
        <v>38.520769999999999</v>
      </c>
      <c r="M516">
        <v>195</v>
      </c>
      <c r="N516">
        <v>0</v>
      </c>
      <c r="O516">
        <v>70</v>
      </c>
      <c r="P516">
        <v>0</v>
      </c>
      <c r="Q516">
        <v>0</v>
      </c>
      <c r="R516">
        <v>21</v>
      </c>
      <c r="S516">
        <v>1.247885E-5</v>
      </c>
      <c r="T516">
        <v>1189</v>
      </c>
      <c r="U516">
        <v>476020200000</v>
      </c>
      <c r="V516">
        <v>40.341459999999998</v>
      </c>
      <c r="W516">
        <v>-1</v>
      </c>
      <c r="Y516">
        <v>4.0000000000000002E-4</v>
      </c>
      <c r="Z516">
        <v>0.65</v>
      </c>
      <c r="AA516">
        <v>0.67</v>
      </c>
      <c r="AB516">
        <v>10</v>
      </c>
      <c r="AC516">
        <v>0.3</v>
      </c>
      <c r="AD516">
        <v>2.17</v>
      </c>
      <c r="AE516">
        <v>150</v>
      </c>
      <c r="AF516">
        <v>109.96</v>
      </c>
      <c r="AG516">
        <v>34.966216216216097</v>
      </c>
      <c r="AH516">
        <v>60</v>
      </c>
      <c r="AI516">
        <v>244.966216</v>
      </c>
      <c r="AJ516">
        <v>38.520769999999999</v>
      </c>
      <c r="AK516">
        <v>195</v>
      </c>
      <c r="AL516">
        <v>0</v>
      </c>
      <c r="AM516">
        <v>70</v>
      </c>
      <c r="AN516">
        <v>0</v>
      </c>
      <c r="AO516">
        <v>0</v>
      </c>
      <c r="AP516">
        <v>3233</v>
      </c>
      <c r="AQ516">
        <v>11.34347</v>
      </c>
      <c r="AR516">
        <v>202</v>
      </c>
      <c r="AS516">
        <v>88965.899999999907</v>
      </c>
      <c r="AT516">
        <v>16.341850000000001</v>
      </c>
      <c r="AU516">
        <v>-1</v>
      </c>
    </row>
    <row r="517" spans="1:47" x14ac:dyDescent="0.3">
      <c r="A517">
        <v>4.0000000000000002E-4</v>
      </c>
      <c r="B517">
        <v>0.65</v>
      </c>
      <c r="C517">
        <v>0.67</v>
      </c>
      <c r="D517">
        <v>10</v>
      </c>
      <c r="E517">
        <v>0.3</v>
      </c>
      <c r="F517">
        <v>2.17</v>
      </c>
      <c r="G517">
        <v>150</v>
      </c>
      <c r="H517">
        <v>109.96</v>
      </c>
      <c r="I517">
        <v>34.966216216216097</v>
      </c>
      <c r="J517">
        <v>70</v>
      </c>
      <c r="K517">
        <v>254.966216</v>
      </c>
      <c r="L517">
        <v>37.409019999999998</v>
      </c>
      <c r="M517">
        <v>195</v>
      </c>
      <c r="N517">
        <v>0</v>
      </c>
      <c r="O517">
        <v>70</v>
      </c>
      <c r="P517">
        <v>0</v>
      </c>
      <c r="Q517">
        <v>0</v>
      </c>
      <c r="R517">
        <v>0</v>
      </c>
      <c r="S517">
        <v>0</v>
      </c>
      <c r="T517">
        <v>1189</v>
      </c>
      <c r="U517">
        <v>476020200000</v>
      </c>
      <c r="V517">
        <v>40.341459999999998</v>
      </c>
      <c r="W517">
        <v>-1</v>
      </c>
      <c r="Y517">
        <v>4.0000000000000002E-4</v>
      </c>
      <c r="Z517">
        <v>0.65</v>
      </c>
      <c r="AA517">
        <v>0.67</v>
      </c>
      <c r="AB517">
        <v>10</v>
      </c>
      <c r="AC517">
        <v>0.3</v>
      </c>
      <c r="AD517">
        <v>2.17</v>
      </c>
      <c r="AE517">
        <v>150</v>
      </c>
      <c r="AF517">
        <v>109.96</v>
      </c>
      <c r="AG517">
        <v>34.966216216216097</v>
      </c>
      <c r="AH517">
        <v>70</v>
      </c>
      <c r="AI517">
        <v>254.966216</v>
      </c>
      <c r="AJ517">
        <v>37.409019999999998</v>
      </c>
      <c r="AK517">
        <v>195</v>
      </c>
      <c r="AL517">
        <v>0</v>
      </c>
      <c r="AM517">
        <v>70</v>
      </c>
      <c r="AN517">
        <v>0</v>
      </c>
      <c r="AO517">
        <v>0</v>
      </c>
      <c r="AP517">
        <v>3392</v>
      </c>
      <c r="AQ517">
        <v>13.742979999999999</v>
      </c>
      <c r="AR517">
        <v>202</v>
      </c>
      <c r="AS517">
        <v>73432.55</v>
      </c>
      <c r="AT517">
        <v>16.341850000000001</v>
      </c>
      <c r="AU517">
        <v>-1</v>
      </c>
    </row>
    <row r="518" spans="1:47" x14ac:dyDescent="0.3">
      <c r="A518">
        <v>4.0000000000000002E-4</v>
      </c>
      <c r="B518">
        <v>0.65</v>
      </c>
      <c r="C518">
        <v>0.67</v>
      </c>
      <c r="D518">
        <v>10</v>
      </c>
      <c r="E518">
        <v>0.3</v>
      </c>
      <c r="F518">
        <v>2.17</v>
      </c>
      <c r="G518">
        <v>150</v>
      </c>
      <c r="H518">
        <v>109.96</v>
      </c>
      <c r="I518">
        <v>34.966216216216097</v>
      </c>
      <c r="J518">
        <v>80</v>
      </c>
      <c r="K518">
        <v>264.96621599999997</v>
      </c>
      <c r="L518">
        <v>36.350940000000001</v>
      </c>
      <c r="M518">
        <v>195</v>
      </c>
      <c r="N518">
        <v>0</v>
      </c>
      <c r="O518">
        <v>70</v>
      </c>
      <c r="P518">
        <v>0</v>
      </c>
      <c r="Q518">
        <v>0</v>
      </c>
      <c r="R518">
        <v>0</v>
      </c>
      <c r="S518">
        <v>0</v>
      </c>
      <c r="T518">
        <v>1189</v>
      </c>
      <c r="U518">
        <v>476020200000</v>
      </c>
      <c r="V518">
        <v>40.341459999999998</v>
      </c>
      <c r="W518">
        <v>-1</v>
      </c>
      <c r="Y518">
        <v>4.0000000000000002E-4</v>
      </c>
      <c r="Z518">
        <v>0.65</v>
      </c>
      <c r="AA518">
        <v>0.67</v>
      </c>
      <c r="AB518">
        <v>10</v>
      </c>
      <c r="AC518">
        <v>0.3</v>
      </c>
      <c r="AD518">
        <v>2.17</v>
      </c>
      <c r="AE518">
        <v>150</v>
      </c>
      <c r="AF518">
        <v>109.96</v>
      </c>
      <c r="AG518">
        <v>34.966216216216097</v>
      </c>
      <c r="AH518">
        <v>80</v>
      </c>
      <c r="AI518">
        <v>264.96621599999997</v>
      </c>
      <c r="AJ518">
        <v>36.350940000000001</v>
      </c>
      <c r="AK518">
        <v>195</v>
      </c>
      <c r="AL518">
        <v>0</v>
      </c>
      <c r="AM518">
        <v>70</v>
      </c>
      <c r="AN518">
        <v>0</v>
      </c>
      <c r="AO518">
        <v>0</v>
      </c>
      <c r="AP518">
        <v>3623</v>
      </c>
      <c r="AQ518">
        <v>16.559670000000001</v>
      </c>
      <c r="AR518">
        <v>187</v>
      </c>
      <c r="AS518">
        <v>56416.75</v>
      </c>
      <c r="AT518">
        <v>15.71941</v>
      </c>
      <c r="AU518">
        <v>-1</v>
      </c>
    </row>
    <row r="519" spans="1:47" x14ac:dyDescent="0.3">
      <c r="A519">
        <v>4.0000000000000002E-4</v>
      </c>
      <c r="B519">
        <v>0.65</v>
      </c>
      <c r="C519">
        <v>0.67</v>
      </c>
      <c r="D519">
        <v>10</v>
      </c>
      <c r="E519">
        <v>0.3</v>
      </c>
      <c r="F519">
        <v>2.17</v>
      </c>
      <c r="G519">
        <v>150</v>
      </c>
      <c r="H519">
        <v>109.96</v>
      </c>
      <c r="I519">
        <v>34.966216216216097</v>
      </c>
      <c r="J519">
        <v>90</v>
      </c>
      <c r="K519">
        <v>274.96621599999997</v>
      </c>
      <c r="L519">
        <v>35.343420000000002</v>
      </c>
      <c r="M519">
        <v>195</v>
      </c>
      <c r="N519">
        <v>0</v>
      </c>
      <c r="O519">
        <v>70</v>
      </c>
      <c r="P519">
        <v>0</v>
      </c>
      <c r="Q519">
        <v>0</v>
      </c>
      <c r="R519">
        <v>0</v>
      </c>
      <c r="S519">
        <v>0</v>
      </c>
      <c r="T519">
        <v>1189</v>
      </c>
      <c r="U519">
        <v>476020200000</v>
      </c>
      <c r="V519">
        <v>40.341459999999998</v>
      </c>
      <c r="W519">
        <v>-1</v>
      </c>
      <c r="Y519">
        <v>4.0000000000000002E-4</v>
      </c>
      <c r="Z519">
        <v>0.65</v>
      </c>
      <c r="AA519">
        <v>0.67</v>
      </c>
      <c r="AB519">
        <v>10</v>
      </c>
      <c r="AC519">
        <v>0.3</v>
      </c>
      <c r="AD519">
        <v>2.17</v>
      </c>
      <c r="AE519">
        <v>150</v>
      </c>
      <c r="AF519">
        <v>109.96</v>
      </c>
      <c r="AG519">
        <v>34.966216216216097</v>
      </c>
      <c r="AH519">
        <v>90</v>
      </c>
      <c r="AI519">
        <v>274.96621599999997</v>
      </c>
      <c r="AJ519">
        <v>35.343420000000002</v>
      </c>
      <c r="AK519">
        <v>195</v>
      </c>
      <c r="AL519">
        <v>0</v>
      </c>
      <c r="AM519">
        <v>70</v>
      </c>
      <c r="AN519">
        <v>0</v>
      </c>
      <c r="AO519">
        <v>0</v>
      </c>
      <c r="AP519">
        <v>3689</v>
      </c>
      <c r="AQ519">
        <v>17.679729999999999</v>
      </c>
      <c r="AR519">
        <v>159</v>
      </c>
      <c r="AS519">
        <v>44930.33</v>
      </c>
      <c r="AT519">
        <v>14.488009999999999</v>
      </c>
      <c r="AU519">
        <v>-1</v>
      </c>
    </row>
    <row r="520" spans="1:47" x14ac:dyDescent="0.3">
      <c r="A520">
        <v>4.0000000000000002E-4</v>
      </c>
      <c r="B520">
        <v>0.65</v>
      </c>
      <c r="C520">
        <v>0.67</v>
      </c>
      <c r="D520">
        <v>10</v>
      </c>
      <c r="E520">
        <v>0.3</v>
      </c>
      <c r="F520">
        <v>2.17</v>
      </c>
      <c r="G520">
        <v>150</v>
      </c>
      <c r="H520">
        <v>109.96</v>
      </c>
      <c r="I520">
        <v>34.966216216216097</v>
      </c>
      <c r="J520">
        <v>100</v>
      </c>
      <c r="K520">
        <v>284.96621599999997</v>
      </c>
      <c r="L520">
        <v>34.383510000000001</v>
      </c>
      <c r="M520">
        <v>195</v>
      </c>
      <c r="N520">
        <v>0</v>
      </c>
      <c r="O520">
        <v>70</v>
      </c>
      <c r="P520">
        <v>0</v>
      </c>
      <c r="Q520">
        <v>0</v>
      </c>
      <c r="R520">
        <v>0</v>
      </c>
      <c r="S520">
        <v>0</v>
      </c>
      <c r="T520">
        <v>1189</v>
      </c>
      <c r="U520">
        <v>476020200000</v>
      </c>
      <c r="V520">
        <v>40.341459999999998</v>
      </c>
      <c r="W520">
        <v>-1</v>
      </c>
      <c r="Y520">
        <v>4.0000000000000002E-4</v>
      </c>
      <c r="Z520">
        <v>0.65</v>
      </c>
      <c r="AA520">
        <v>0.67</v>
      </c>
      <c r="AB520">
        <v>10</v>
      </c>
      <c r="AC520">
        <v>0.3</v>
      </c>
      <c r="AD520">
        <v>2.17</v>
      </c>
      <c r="AE520">
        <v>150</v>
      </c>
      <c r="AF520">
        <v>109.96</v>
      </c>
      <c r="AG520">
        <v>34.966216216216097</v>
      </c>
      <c r="AH520">
        <v>100</v>
      </c>
      <c r="AI520">
        <v>284.96621599999997</v>
      </c>
      <c r="AJ520">
        <v>34.383510000000001</v>
      </c>
      <c r="AK520">
        <v>195</v>
      </c>
      <c r="AL520">
        <v>0</v>
      </c>
      <c r="AM520">
        <v>70</v>
      </c>
      <c r="AN520">
        <v>0</v>
      </c>
      <c r="AO520">
        <v>0</v>
      </c>
      <c r="AP520">
        <v>3675</v>
      </c>
      <c r="AQ520">
        <v>19.204529999999998</v>
      </c>
      <c r="AR520">
        <v>168</v>
      </c>
      <c r="AS520">
        <v>43704.26</v>
      </c>
      <c r="AT520">
        <v>14.89466</v>
      </c>
      <c r="AU520">
        <v>-1</v>
      </c>
    </row>
    <row r="521" spans="1:47" x14ac:dyDescent="0.3">
      <c r="A521">
        <v>4.0000000000000002E-4</v>
      </c>
      <c r="B521">
        <v>0.65</v>
      </c>
      <c r="C521">
        <v>0.67</v>
      </c>
      <c r="D521">
        <v>10</v>
      </c>
      <c r="E521">
        <v>0.3</v>
      </c>
      <c r="F521">
        <v>2.17</v>
      </c>
      <c r="G521">
        <v>150</v>
      </c>
      <c r="H521">
        <v>109.96</v>
      </c>
      <c r="I521">
        <v>34.966216216216097</v>
      </c>
      <c r="J521">
        <v>0</v>
      </c>
      <c r="K521">
        <v>184.966216</v>
      </c>
      <c r="L521">
        <v>46.512659999999997</v>
      </c>
      <c r="M521">
        <v>195</v>
      </c>
      <c r="N521">
        <v>0</v>
      </c>
      <c r="O521">
        <v>70</v>
      </c>
      <c r="P521">
        <v>1</v>
      </c>
      <c r="Q521">
        <v>1.0834989999999999E-3</v>
      </c>
      <c r="R521">
        <v>2454</v>
      </c>
      <c r="S521">
        <v>2.2037260000000001</v>
      </c>
      <c r="T521">
        <v>1156</v>
      </c>
      <c r="U521">
        <v>2620706</v>
      </c>
      <c r="V521">
        <v>39.753740000000001</v>
      </c>
      <c r="W521" s="4">
        <v>2400000000</v>
      </c>
      <c r="Y521">
        <v>4.0000000000000002E-4</v>
      </c>
      <c r="Z521">
        <v>0.65</v>
      </c>
      <c r="AA521">
        <v>0.67</v>
      </c>
      <c r="AB521">
        <v>10</v>
      </c>
      <c r="AC521">
        <v>0.3</v>
      </c>
      <c r="AD521">
        <v>2.17</v>
      </c>
      <c r="AE521">
        <v>150</v>
      </c>
      <c r="AF521">
        <v>109.96</v>
      </c>
      <c r="AG521">
        <v>34.966216216216097</v>
      </c>
      <c r="AH521">
        <v>0</v>
      </c>
      <c r="AI521">
        <v>184.966216</v>
      </c>
      <c r="AJ521">
        <v>46.512659999999997</v>
      </c>
      <c r="AK521">
        <v>195</v>
      </c>
      <c r="AL521">
        <v>0</v>
      </c>
      <c r="AM521">
        <v>70</v>
      </c>
      <c r="AN521">
        <v>0</v>
      </c>
      <c r="AO521">
        <v>0</v>
      </c>
      <c r="AP521">
        <v>2454</v>
      </c>
      <c r="AQ521">
        <v>2.2351679999999998</v>
      </c>
      <c r="AR521">
        <v>370</v>
      </c>
      <c r="AS521">
        <v>827007.9</v>
      </c>
      <c r="AT521">
        <v>22.18036</v>
      </c>
      <c r="AU521">
        <v>-1</v>
      </c>
    </row>
    <row r="522" spans="1:47" x14ac:dyDescent="0.3">
      <c r="A522" t="s">
        <v>74</v>
      </c>
      <c r="B522" t="s">
        <v>74</v>
      </c>
      <c r="C522" t="s">
        <v>74</v>
      </c>
      <c r="D522" t="s">
        <v>74</v>
      </c>
      <c r="E522" t="s">
        <v>74</v>
      </c>
      <c r="F522" t="s">
        <v>74</v>
      </c>
      <c r="G522" t="s">
        <v>75</v>
      </c>
      <c r="H522" t="s">
        <v>74</v>
      </c>
      <c r="I522" t="s">
        <v>74</v>
      </c>
      <c r="J522" t="s">
        <v>74</v>
      </c>
      <c r="K522" t="s">
        <v>74</v>
      </c>
      <c r="L522" t="s">
        <v>74</v>
      </c>
      <c r="M522" t="s">
        <v>74</v>
      </c>
      <c r="N522">
        <v>90</v>
      </c>
      <c r="Y522" t="s">
        <v>74</v>
      </c>
      <c r="Z522" t="s">
        <v>74</v>
      </c>
      <c r="AA522" t="s">
        <v>74</v>
      </c>
      <c r="AB522" t="s">
        <v>74</v>
      </c>
      <c r="AC522" t="s">
        <v>74</v>
      </c>
      <c r="AD522" t="s">
        <v>74</v>
      </c>
      <c r="AE522" t="s">
        <v>75</v>
      </c>
      <c r="AF522" t="s">
        <v>74</v>
      </c>
      <c r="AG522" t="s">
        <v>74</v>
      </c>
      <c r="AH522" t="s">
        <v>74</v>
      </c>
      <c r="AI522" t="s">
        <v>74</v>
      </c>
      <c r="AJ522" t="s">
        <v>74</v>
      </c>
      <c r="AK522" t="s">
        <v>74</v>
      </c>
      <c r="AL522">
        <v>90</v>
      </c>
    </row>
    <row r="523" spans="1:47" x14ac:dyDescent="0.3">
      <c r="A523">
        <v>4.0000000000000002E-4</v>
      </c>
      <c r="B523">
        <v>0.65</v>
      </c>
      <c r="C523">
        <v>0.67</v>
      </c>
      <c r="D523">
        <v>10</v>
      </c>
      <c r="E523">
        <v>0.3</v>
      </c>
      <c r="F523">
        <v>2.17</v>
      </c>
      <c r="G523">
        <v>150</v>
      </c>
      <c r="H523">
        <v>109.96</v>
      </c>
      <c r="I523">
        <v>34.966216216216097</v>
      </c>
      <c r="J523">
        <v>0</v>
      </c>
      <c r="K523">
        <v>184.966216</v>
      </c>
      <c r="L523">
        <v>49.294319999999999</v>
      </c>
      <c r="M523">
        <v>215</v>
      </c>
      <c r="N523">
        <v>0</v>
      </c>
      <c r="O523">
        <v>90</v>
      </c>
      <c r="P523">
        <v>10</v>
      </c>
      <c r="Q523">
        <v>2.6259749999999998E-2</v>
      </c>
      <c r="R523">
        <v>150</v>
      </c>
      <c r="S523">
        <v>0.39041520000000002</v>
      </c>
      <c r="T523">
        <v>1119</v>
      </c>
      <c r="U523">
        <v>14319290</v>
      </c>
      <c r="V523">
        <v>39.086039999999997</v>
      </c>
      <c r="W523" s="4">
        <v>545000000</v>
      </c>
      <c r="Y523">
        <v>4.0000000000000002E-4</v>
      </c>
      <c r="Z523">
        <v>0.65</v>
      </c>
      <c r="AA523">
        <v>0.67</v>
      </c>
      <c r="AB523">
        <v>10</v>
      </c>
      <c r="AC523">
        <v>0.3</v>
      </c>
      <c r="AD523">
        <v>2.17</v>
      </c>
      <c r="AE523">
        <v>150</v>
      </c>
      <c r="AF523">
        <v>109.96</v>
      </c>
      <c r="AG523">
        <v>34.966216216216097</v>
      </c>
      <c r="AH523">
        <v>0</v>
      </c>
      <c r="AI523">
        <v>184.966216</v>
      </c>
      <c r="AJ523">
        <v>49.294319999999999</v>
      </c>
      <c r="AK523">
        <v>215</v>
      </c>
      <c r="AL523">
        <v>0</v>
      </c>
      <c r="AM523">
        <v>90</v>
      </c>
      <c r="AN523">
        <v>0</v>
      </c>
      <c r="AO523">
        <v>0</v>
      </c>
      <c r="AP523">
        <v>213</v>
      </c>
      <c r="AQ523">
        <v>0.87234199999999995</v>
      </c>
      <c r="AR523">
        <v>550</v>
      </c>
      <c r="AS523">
        <v>3149880</v>
      </c>
      <c r="AT523">
        <v>27.126750000000001</v>
      </c>
      <c r="AU523">
        <v>-1</v>
      </c>
    </row>
    <row r="524" spans="1:47" x14ac:dyDescent="0.3">
      <c r="A524">
        <v>4.0000000000000002E-4</v>
      </c>
      <c r="B524">
        <v>0.65</v>
      </c>
      <c r="C524">
        <v>0.67</v>
      </c>
      <c r="D524">
        <v>10</v>
      </c>
      <c r="E524">
        <v>0.3</v>
      </c>
      <c r="F524">
        <v>2.17</v>
      </c>
      <c r="G524">
        <v>150</v>
      </c>
      <c r="H524">
        <v>109.96</v>
      </c>
      <c r="I524">
        <v>34.966216216216097</v>
      </c>
      <c r="J524">
        <v>10</v>
      </c>
      <c r="K524">
        <v>194.966216</v>
      </c>
      <c r="L524">
        <v>47.797640000000001</v>
      </c>
      <c r="M524">
        <v>215</v>
      </c>
      <c r="N524">
        <v>0</v>
      </c>
      <c r="O524">
        <v>90</v>
      </c>
      <c r="P524">
        <v>6</v>
      </c>
      <c r="Q524">
        <v>0.1020573</v>
      </c>
      <c r="R524">
        <v>1757</v>
      </c>
      <c r="S524">
        <v>0.53352390000000005</v>
      </c>
      <c r="T524">
        <v>1145</v>
      </c>
      <c r="U524">
        <v>10721850</v>
      </c>
      <c r="V524">
        <v>39.556220000000003</v>
      </c>
      <c r="W524" s="4">
        <v>105000000</v>
      </c>
      <c r="Y524">
        <v>4.0000000000000002E-4</v>
      </c>
      <c r="Z524">
        <v>0.65</v>
      </c>
      <c r="AA524">
        <v>0.67</v>
      </c>
      <c r="AB524">
        <v>10</v>
      </c>
      <c r="AC524">
        <v>0.3</v>
      </c>
      <c r="AD524">
        <v>2.17</v>
      </c>
      <c r="AE524">
        <v>150</v>
      </c>
      <c r="AF524">
        <v>109.96</v>
      </c>
      <c r="AG524">
        <v>34.966216216216097</v>
      </c>
      <c r="AH524">
        <v>10</v>
      </c>
      <c r="AI524">
        <v>194.966216</v>
      </c>
      <c r="AJ524">
        <v>47.797640000000001</v>
      </c>
      <c r="AK524">
        <v>215</v>
      </c>
      <c r="AL524">
        <v>0</v>
      </c>
      <c r="AM524">
        <v>90</v>
      </c>
      <c r="AN524">
        <v>0</v>
      </c>
      <c r="AO524">
        <v>0</v>
      </c>
      <c r="AP524">
        <v>1791</v>
      </c>
      <c r="AQ524">
        <v>0.7080687</v>
      </c>
      <c r="AR524">
        <v>468</v>
      </c>
      <c r="AS524">
        <v>3302088</v>
      </c>
      <c r="AT524">
        <v>24.987490000000001</v>
      </c>
      <c r="AU524">
        <v>-1</v>
      </c>
    </row>
    <row r="525" spans="1:47" x14ac:dyDescent="0.3">
      <c r="A525">
        <v>4.0000000000000002E-4</v>
      </c>
      <c r="B525">
        <v>0.65</v>
      </c>
      <c r="C525">
        <v>0.67</v>
      </c>
      <c r="D525">
        <v>10</v>
      </c>
      <c r="E525">
        <v>0.3</v>
      </c>
      <c r="F525">
        <v>2.17</v>
      </c>
      <c r="G525">
        <v>150</v>
      </c>
      <c r="H525">
        <v>109.96</v>
      </c>
      <c r="I525">
        <v>34.966216216216097</v>
      </c>
      <c r="J525">
        <v>20</v>
      </c>
      <c r="K525">
        <v>204.966216</v>
      </c>
      <c r="L525">
        <v>46.368639999999999</v>
      </c>
      <c r="M525">
        <v>215</v>
      </c>
      <c r="N525">
        <v>0</v>
      </c>
      <c r="O525">
        <v>90</v>
      </c>
      <c r="P525">
        <v>1</v>
      </c>
      <c r="Q525">
        <v>3.7796940000000001E-2</v>
      </c>
      <c r="R525">
        <v>1885</v>
      </c>
      <c r="S525">
        <v>0.86942589999999997</v>
      </c>
      <c r="T525">
        <v>1162</v>
      </c>
      <c r="U525">
        <v>6677158</v>
      </c>
      <c r="V525">
        <v>39.861139999999999</v>
      </c>
      <c r="W525" s="4">
        <v>176000000</v>
      </c>
      <c r="Y525">
        <v>4.0000000000000002E-4</v>
      </c>
      <c r="Z525">
        <v>0.65</v>
      </c>
      <c r="AA525">
        <v>0.67</v>
      </c>
      <c r="AB525">
        <v>10</v>
      </c>
      <c r="AC525">
        <v>0.3</v>
      </c>
      <c r="AD525">
        <v>2.17</v>
      </c>
      <c r="AE525">
        <v>150</v>
      </c>
      <c r="AF525">
        <v>109.96</v>
      </c>
      <c r="AG525">
        <v>34.966216216216097</v>
      </c>
      <c r="AH525">
        <v>20</v>
      </c>
      <c r="AI525">
        <v>204.966216</v>
      </c>
      <c r="AJ525">
        <v>46.368639999999999</v>
      </c>
      <c r="AK525">
        <v>215</v>
      </c>
      <c r="AL525">
        <v>0</v>
      </c>
      <c r="AM525">
        <v>90</v>
      </c>
      <c r="AN525">
        <v>0</v>
      </c>
      <c r="AO525">
        <v>0</v>
      </c>
      <c r="AP525">
        <v>1891</v>
      </c>
      <c r="AQ525">
        <v>0.98256560000000004</v>
      </c>
      <c r="AR525">
        <v>472</v>
      </c>
      <c r="AS525">
        <v>2399930</v>
      </c>
      <c r="AT525">
        <v>25.095780000000001</v>
      </c>
      <c r="AU525">
        <v>-1</v>
      </c>
    </row>
    <row r="526" spans="1:47" x14ac:dyDescent="0.3">
      <c r="A526">
        <v>4.0000000000000002E-4</v>
      </c>
      <c r="B526">
        <v>0.65</v>
      </c>
      <c r="C526">
        <v>0.67</v>
      </c>
      <c r="D526">
        <v>10</v>
      </c>
      <c r="E526">
        <v>0.3</v>
      </c>
      <c r="F526">
        <v>2.17</v>
      </c>
      <c r="G526">
        <v>150</v>
      </c>
      <c r="H526">
        <v>109.96</v>
      </c>
      <c r="I526">
        <v>34.966216216216097</v>
      </c>
      <c r="J526">
        <v>30</v>
      </c>
      <c r="K526">
        <v>214.966216</v>
      </c>
      <c r="L526">
        <v>45.0045</v>
      </c>
      <c r="M526">
        <v>215</v>
      </c>
      <c r="N526">
        <v>0</v>
      </c>
      <c r="O526">
        <v>90</v>
      </c>
      <c r="P526">
        <v>0</v>
      </c>
      <c r="Q526">
        <v>0</v>
      </c>
      <c r="R526">
        <v>2201</v>
      </c>
      <c r="S526">
        <v>1.535841</v>
      </c>
      <c r="T526">
        <v>1144</v>
      </c>
      <c r="U526">
        <v>3721328</v>
      </c>
      <c r="V526">
        <v>39.538229999999999</v>
      </c>
      <c r="W526">
        <v>-1</v>
      </c>
      <c r="Y526">
        <v>4.0000000000000002E-4</v>
      </c>
      <c r="Z526">
        <v>0.65</v>
      </c>
      <c r="AA526">
        <v>0.67</v>
      </c>
      <c r="AB526">
        <v>10</v>
      </c>
      <c r="AC526">
        <v>0.3</v>
      </c>
      <c r="AD526">
        <v>2.17</v>
      </c>
      <c r="AE526">
        <v>150</v>
      </c>
      <c r="AF526">
        <v>109.96</v>
      </c>
      <c r="AG526">
        <v>34.966216216216097</v>
      </c>
      <c r="AH526">
        <v>30</v>
      </c>
      <c r="AI526">
        <v>214.966216</v>
      </c>
      <c r="AJ526">
        <v>45.0045</v>
      </c>
      <c r="AK526">
        <v>215</v>
      </c>
      <c r="AL526">
        <v>0</v>
      </c>
      <c r="AM526">
        <v>90</v>
      </c>
      <c r="AN526">
        <v>0</v>
      </c>
      <c r="AO526">
        <v>0</v>
      </c>
      <c r="AP526">
        <v>2251</v>
      </c>
      <c r="AQ526">
        <v>3.184355</v>
      </c>
      <c r="AR526">
        <v>386</v>
      </c>
      <c r="AS526">
        <v>605597.30000000005</v>
      </c>
      <c r="AT526">
        <v>22.661079999999998</v>
      </c>
      <c r="AU526">
        <v>-1</v>
      </c>
    </row>
    <row r="527" spans="1:47" x14ac:dyDescent="0.3">
      <c r="A527">
        <v>4.0000000000000002E-4</v>
      </c>
      <c r="B527">
        <v>0.65</v>
      </c>
      <c r="C527">
        <v>0.67</v>
      </c>
      <c r="D527">
        <v>10</v>
      </c>
      <c r="E527">
        <v>0.3</v>
      </c>
      <c r="F527">
        <v>2.17</v>
      </c>
      <c r="G527">
        <v>150</v>
      </c>
      <c r="H527">
        <v>109.96</v>
      </c>
      <c r="I527">
        <v>34.966216216216097</v>
      </c>
      <c r="J527">
        <v>40</v>
      </c>
      <c r="K527">
        <v>224.966216</v>
      </c>
      <c r="L527">
        <v>43.70234</v>
      </c>
      <c r="M527">
        <v>215</v>
      </c>
      <c r="N527">
        <v>0</v>
      </c>
      <c r="O527">
        <v>90</v>
      </c>
      <c r="P527">
        <v>1</v>
      </c>
      <c r="Q527">
        <v>1.5507839999999999E-3</v>
      </c>
      <c r="R527">
        <v>2261</v>
      </c>
      <c r="S527">
        <v>1.9400280000000001</v>
      </c>
      <c r="T527">
        <v>1110</v>
      </c>
      <c r="U527">
        <v>2858467</v>
      </c>
      <c r="V527">
        <v>38.922179999999997</v>
      </c>
      <c r="W527" s="4">
        <v>1800000000</v>
      </c>
      <c r="Y527">
        <v>4.0000000000000002E-4</v>
      </c>
      <c r="Z527">
        <v>0.65</v>
      </c>
      <c r="AA527">
        <v>0.67</v>
      </c>
      <c r="AB527">
        <v>10</v>
      </c>
      <c r="AC527">
        <v>0.3</v>
      </c>
      <c r="AD527">
        <v>2.17</v>
      </c>
      <c r="AE527">
        <v>150</v>
      </c>
      <c r="AF527">
        <v>109.96</v>
      </c>
      <c r="AG527">
        <v>34.966216216216097</v>
      </c>
      <c r="AH527">
        <v>40</v>
      </c>
      <c r="AI527">
        <v>224.966216</v>
      </c>
      <c r="AJ527">
        <v>43.70234</v>
      </c>
      <c r="AK527">
        <v>215</v>
      </c>
      <c r="AL527">
        <v>0</v>
      </c>
      <c r="AM527">
        <v>90</v>
      </c>
      <c r="AN527">
        <v>0</v>
      </c>
      <c r="AO527">
        <v>0</v>
      </c>
      <c r="AP527">
        <v>2336</v>
      </c>
      <c r="AQ527">
        <v>4.4914579999999997</v>
      </c>
      <c r="AR527">
        <v>392</v>
      </c>
      <c r="AS527">
        <v>436030.5</v>
      </c>
      <c r="AT527">
        <v>22.83887</v>
      </c>
      <c r="AU527">
        <v>-1</v>
      </c>
    </row>
    <row r="528" spans="1:47" x14ac:dyDescent="0.3">
      <c r="A528">
        <v>4.0000000000000002E-4</v>
      </c>
      <c r="B528">
        <v>0.65</v>
      </c>
      <c r="C528">
        <v>0.67</v>
      </c>
      <c r="D528">
        <v>10</v>
      </c>
      <c r="E528">
        <v>0.3</v>
      </c>
      <c r="F528">
        <v>2.17</v>
      </c>
      <c r="G528">
        <v>150</v>
      </c>
      <c r="H528">
        <v>109.96</v>
      </c>
      <c r="I528">
        <v>34.966216216216097</v>
      </c>
      <c r="J528">
        <v>50</v>
      </c>
      <c r="K528">
        <v>234.966216</v>
      </c>
      <c r="L528">
        <v>42.459290000000003</v>
      </c>
      <c r="M528">
        <v>215</v>
      </c>
      <c r="N528">
        <v>0</v>
      </c>
      <c r="O528">
        <v>90</v>
      </c>
      <c r="P528">
        <v>2</v>
      </c>
      <c r="Q528">
        <v>1.717295E-4</v>
      </c>
      <c r="R528">
        <v>2055</v>
      </c>
      <c r="S528">
        <v>0.61526970000000003</v>
      </c>
      <c r="T528">
        <v>1140</v>
      </c>
      <c r="U528">
        <v>9256727</v>
      </c>
      <c r="V528">
        <v>39.466169999999998</v>
      </c>
      <c r="W528" s="4">
        <v>53000000000</v>
      </c>
      <c r="Y528">
        <v>4.0000000000000002E-4</v>
      </c>
      <c r="Z528">
        <v>0.65</v>
      </c>
      <c r="AA528">
        <v>0.67</v>
      </c>
      <c r="AB528">
        <v>10</v>
      </c>
      <c r="AC528">
        <v>0.3</v>
      </c>
      <c r="AD528">
        <v>2.17</v>
      </c>
      <c r="AE528">
        <v>150</v>
      </c>
      <c r="AF528">
        <v>109.96</v>
      </c>
      <c r="AG528">
        <v>34.966216216216097</v>
      </c>
      <c r="AH528">
        <v>50</v>
      </c>
      <c r="AI528">
        <v>234.966216</v>
      </c>
      <c r="AJ528">
        <v>42.459290000000003</v>
      </c>
      <c r="AK528">
        <v>215</v>
      </c>
      <c r="AL528">
        <v>0</v>
      </c>
      <c r="AM528">
        <v>90</v>
      </c>
      <c r="AN528">
        <v>0</v>
      </c>
      <c r="AO528">
        <v>0</v>
      </c>
      <c r="AP528">
        <v>2427</v>
      </c>
      <c r="AQ528">
        <v>3.2246139999999999</v>
      </c>
      <c r="AR528">
        <v>360</v>
      </c>
      <c r="AS528">
        <v>557754.30000000005</v>
      </c>
      <c r="AT528">
        <v>21.874829999999999</v>
      </c>
      <c r="AU528">
        <v>-1</v>
      </c>
    </row>
    <row r="529" spans="1:47" x14ac:dyDescent="0.3">
      <c r="A529">
        <v>4.0000000000000002E-4</v>
      </c>
      <c r="B529">
        <v>0.65</v>
      </c>
      <c r="C529">
        <v>0.67</v>
      </c>
      <c r="D529">
        <v>10</v>
      </c>
      <c r="E529">
        <v>0.3</v>
      </c>
      <c r="F529">
        <v>2.17</v>
      </c>
      <c r="G529">
        <v>150</v>
      </c>
      <c r="H529">
        <v>109.96</v>
      </c>
      <c r="I529">
        <v>34.966216216216097</v>
      </c>
      <c r="J529">
        <v>60</v>
      </c>
      <c r="K529">
        <v>244.966216</v>
      </c>
      <c r="L529">
        <v>41.27252</v>
      </c>
      <c r="M529">
        <v>215</v>
      </c>
      <c r="N529">
        <v>0</v>
      </c>
      <c r="O529">
        <v>90</v>
      </c>
      <c r="P529">
        <v>0</v>
      </c>
      <c r="Q529">
        <v>0</v>
      </c>
      <c r="R529">
        <v>1399</v>
      </c>
      <c r="S529">
        <v>0.1107957</v>
      </c>
      <c r="T529">
        <v>1149</v>
      </c>
      <c r="U529">
        <v>51810200</v>
      </c>
      <c r="V529">
        <v>39.628140000000002</v>
      </c>
      <c r="W529">
        <v>-1</v>
      </c>
      <c r="Y529">
        <v>4.0000000000000002E-4</v>
      </c>
      <c r="Z529">
        <v>0.65</v>
      </c>
      <c r="AA529">
        <v>0.67</v>
      </c>
      <c r="AB529">
        <v>10</v>
      </c>
      <c r="AC529">
        <v>0.3</v>
      </c>
      <c r="AD529">
        <v>2.17</v>
      </c>
      <c r="AE529">
        <v>150</v>
      </c>
      <c r="AF529">
        <v>109.96</v>
      </c>
      <c r="AG529">
        <v>34.966216216216097</v>
      </c>
      <c r="AH529">
        <v>60</v>
      </c>
      <c r="AI529">
        <v>244.966216</v>
      </c>
      <c r="AJ529">
        <v>41.27252</v>
      </c>
      <c r="AK529">
        <v>215</v>
      </c>
      <c r="AL529">
        <v>0</v>
      </c>
      <c r="AM529">
        <v>90</v>
      </c>
      <c r="AN529">
        <v>0</v>
      </c>
      <c r="AO529">
        <v>0</v>
      </c>
      <c r="AP529">
        <v>2397</v>
      </c>
      <c r="AQ529">
        <v>3.7216330000000002</v>
      </c>
      <c r="AR529">
        <v>332</v>
      </c>
      <c r="AS529">
        <v>445679.5</v>
      </c>
      <c r="AT529">
        <v>20.996870000000001</v>
      </c>
      <c r="AU529">
        <v>-1</v>
      </c>
    </row>
    <row r="530" spans="1:47" x14ac:dyDescent="0.3">
      <c r="A530">
        <v>4.0000000000000002E-4</v>
      </c>
      <c r="B530">
        <v>0.65</v>
      </c>
      <c r="C530">
        <v>0.67</v>
      </c>
      <c r="D530">
        <v>10</v>
      </c>
      <c r="E530">
        <v>0.3</v>
      </c>
      <c r="F530">
        <v>2.17</v>
      </c>
      <c r="G530">
        <v>150</v>
      </c>
      <c r="H530">
        <v>109.96</v>
      </c>
      <c r="I530">
        <v>34.966216216216097</v>
      </c>
      <c r="J530">
        <v>70</v>
      </c>
      <c r="K530">
        <v>254.966216</v>
      </c>
      <c r="L530">
        <v>40.139220000000002</v>
      </c>
      <c r="M530">
        <v>215</v>
      </c>
      <c r="N530">
        <v>0</v>
      </c>
      <c r="O530">
        <v>90</v>
      </c>
      <c r="P530">
        <v>0</v>
      </c>
      <c r="Q530">
        <v>0</v>
      </c>
      <c r="R530">
        <v>674</v>
      </c>
      <c r="S530">
        <v>5.670189E-3</v>
      </c>
      <c r="T530">
        <v>1171</v>
      </c>
      <c r="U530">
        <v>1031757000</v>
      </c>
      <c r="V530">
        <v>40.02178</v>
      </c>
      <c r="W530">
        <v>-1</v>
      </c>
      <c r="Y530">
        <v>4.0000000000000002E-4</v>
      </c>
      <c r="Z530">
        <v>0.65</v>
      </c>
      <c r="AA530">
        <v>0.67</v>
      </c>
      <c r="AB530">
        <v>10</v>
      </c>
      <c r="AC530">
        <v>0.3</v>
      </c>
      <c r="AD530">
        <v>2.17</v>
      </c>
      <c r="AE530">
        <v>150</v>
      </c>
      <c r="AF530">
        <v>109.96</v>
      </c>
      <c r="AG530">
        <v>34.966216216216097</v>
      </c>
      <c r="AH530">
        <v>70</v>
      </c>
      <c r="AI530">
        <v>254.966216</v>
      </c>
      <c r="AJ530">
        <v>40.139220000000002</v>
      </c>
      <c r="AK530">
        <v>215</v>
      </c>
      <c r="AL530">
        <v>0</v>
      </c>
      <c r="AM530">
        <v>90</v>
      </c>
      <c r="AN530">
        <v>0</v>
      </c>
      <c r="AO530">
        <v>0</v>
      </c>
      <c r="AP530">
        <v>2668</v>
      </c>
      <c r="AQ530">
        <v>4.6172269999999997</v>
      </c>
      <c r="AR530">
        <v>349</v>
      </c>
      <c r="AS530">
        <v>377626.4</v>
      </c>
      <c r="AT530">
        <v>21.53398</v>
      </c>
      <c r="AU530">
        <v>-1</v>
      </c>
    </row>
    <row r="531" spans="1:47" x14ac:dyDescent="0.3">
      <c r="A531">
        <v>4.0000000000000002E-4</v>
      </c>
      <c r="B531">
        <v>0.65</v>
      </c>
      <c r="C531">
        <v>0.67</v>
      </c>
      <c r="D531">
        <v>10</v>
      </c>
      <c r="E531">
        <v>0.3</v>
      </c>
      <c r="F531">
        <v>2.17</v>
      </c>
      <c r="G531">
        <v>150</v>
      </c>
      <c r="H531">
        <v>109.96</v>
      </c>
      <c r="I531">
        <v>34.966216216216097</v>
      </c>
      <c r="J531">
        <v>80</v>
      </c>
      <c r="K531">
        <v>264.96621599999997</v>
      </c>
      <c r="L531">
        <v>39.056710000000002</v>
      </c>
      <c r="M531">
        <v>215</v>
      </c>
      <c r="N531">
        <v>0</v>
      </c>
      <c r="O531">
        <v>90</v>
      </c>
      <c r="P531">
        <v>0</v>
      </c>
      <c r="Q531">
        <v>0</v>
      </c>
      <c r="R531">
        <v>108</v>
      </c>
      <c r="S531">
        <v>1.0831149999999999E-4</v>
      </c>
      <c r="T531">
        <v>1127</v>
      </c>
      <c r="U531">
        <v>51983740000</v>
      </c>
      <c r="V531">
        <v>39.231209999999997</v>
      </c>
      <c r="W531">
        <v>-1</v>
      </c>
      <c r="Y531">
        <v>4.0000000000000002E-4</v>
      </c>
      <c r="Z531">
        <v>0.65</v>
      </c>
      <c r="AA531">
        <v>0.67</v>
      </c>
      <c r="AB531">
        <v>10</v>
      </c>
      <c r="AC531">
        <v>0.3</v>
      </c>
      <c r="AD531">
        <v>2.17</v>
      </c>
      <c r="AE531">
        <v>150</v>
      </c>
      <c r="AF531">
        <v>109.96</v>
      </c>
      <c r="AG531">
        <v>34.966216216216097</v>
      </c>
      <c r="AH531">
        <v>80</v>
      </c>
      <c r="AI531">
        <v>264.96621599999997</v>
      </c>
      <c r="AJ531">
        <v>39.056710000000002</v>
      </c>
      <c r="AK531">
        <v>215</v>
      </c>
      <c r="AL531">
        <v>0</v>
      </c>
      <c r="AM531">
        <v>90</v>
      </c>
      <c r="AN531">
        <v>0</v>
      </c>
      <c r="AO531">
        <v>0</v>
      </c>
      <c r="AP531">
        <v>2735</v>
      </c>
      <c r="AQ531">
        <v>5.5646950000000004</v>
      </c>
      <c r="AR531">
        <v>300</v>
      </c>
      <c r="AS531">
        <v>269338.3</v>
      </c>
      <c r="AT531">
        <v>19.948440000000002</v>
      </c>
      <c r="AU531">
        <v>-1</v>
      </c>
    </row>
    <row r="532" spans="1:47" x14ac:dyDescent="0.3">
      <c r="A532">
        <v>4.0000000000000002E-4</v>
      </c>
      <c r="B532">
        <v>0.65</v>
      </c>
      <c r="C532">
        <v>0.67</v>
      </c>
      <c r="D532">
        <v>10</v>
      </c>
      <c r="E532">
        <v>0.3</v>
      </c>
      <c r="F532">
        <v>2.17</v>
      </c>
      <c r="G532">
        <v>150</v>
      </c>
      <c r="H532">
        <v>109.96</v>
      </c>
      <c r="I532">
        <v>34.966216216216097</v>
      </c>
      <c r="J532">
        <v>90</v>
      </c>
      <c r="K532">
        <v>274.96621599999997</v>
      </c>
      <c r="L532">
        <v>38.022350000000003</v>
      </c>
      <c r="M532">
        <v>215</v>
      </c>
      <c r="N532">
        <v>0</v>
      </c>
      <c r="O532">
        <v>90</v>
      </c>
      <c r="P532">
        <v>0</v>
      </c>
      <c r="Q532">
        <v>0</v>
      </c>
      <c r="R532">
        <v>0</v>
      </c>
      <c r="S532">
        <v>0</v>
      </c>
      <c r="T532">
        <v>1127</v>
      </c>
      <c r="U532">
        <v>51983740000</v>
      </c>
      <c r="V532">
        <v>39.231209999999997</v>
      </c>
      <c r="W532">
        <v>-1</v>
      </c>
      <c r="Y532">
        <v>4.0000000000000002E-4</v>
      </c>
      <c r="Z532">
        <v>0.65</v>
      </c>
      <c r="AA532">
        <v>0.67</v>
      </c>
      <c r="AB532">
        <v>10</v>
      </c>
      <c r="AC532">
        <v>0.3</v>
      </c>
      <c r="AD532">
        <v>2.17</v>
      </c>
      <c r="AE532">
        <v>150</v>
      </c>
      <c r="AF532">
        <v>109.96</v>
      </c>
      <c r="AG532">
        <v>34.966216216216097</v>
      </c>
      <c r="AH532">
        <v>90</v>
      </c>
      <c r="AI532">
        <v>274.96621599999997</v>
      </c>
      <c r="AJ532">
        <v>38.022350000000003</v>
      </c>
      <c r="AK532">
        <v>215</v>
      </c>
      <c r="AL532">
        <v>0</v>
      </c>
      <c r="AM532">
        <v>90</v>
      </c>
      <c r="AN532">
        <v>0</v>
      </c>
      <c r="AO532">
        <v>0</v>
      </c>
      <c r="AP532">
        <v>2823</v>
      </c>
      <c r="AQ532">
        <v>6.4647690000000004</v>
      </c>
      <c r="AR532">
        <v>262</v>
      </c>
      <c r="AS532">
        <v>202472.7</v>
      </c>
      <c r="AT532">
        <v>18.630220000000001</v>
      </c>
      <c r="AU532">
        <v>-1</v>
      </c>
    </row>
    <row r="533" spans="1:47" x14ac:dyDescent="0.3">
      <c r="A533">
        <v>4.0000000000000002E-4</v>
      </c>
      <c r="B533">
        <v>0.65</v>
      </c>
      <c r="C533">
        <v>0.67</v>
      </c>
      <c r="D533">
        <v>10</v>
      </c>
      <c r="E533">
        <v>0.3</v>
      </c>
      <c r="F533">
        <v>2.17</v>
      </c>
      <c r="G533">
        <v>150</v>
      </c>
      <c r="H533">
        <v>109.96</v>
      </c>
      <c r="I533">
        <v>34.966216216216097</v>
      </c>
      <c r="J533">
        <v>100</v>
      </c>
      <c r="K533">
        <v>284.96621599999997</v>
      </c>
      <c r="L533">
        <v>37.033650000000002</v>
      </c>
      <c r="M533">
        <v>215</v>
      </c>
      <c r="N533">
        <v>0</v>
      </c>
      <c r="O533">
        <v>90</v>
      </c>
      <c r="P533">
        <v>0</v>
      </c>
      <c r="Q533">
        <v>0</v>
      </c>
      <c r="R533">
        <v>0</v>
      </c>
      <c r="S533">
        <v>0</v>
      </c>
      <c r="T533">
        <v>1127</v>
      </c>
      <c r="U533">
        <v>51983740000</v>
      </c>
      <c r="V533">
        <v>39.231209999999997</v>
      </c>
      <c r="W533">
        <v>-1</v>
      </c>
      <c r="Y533">
        <v>4.0000000000000002E-4</v>
      </c>
      <c r="Z533">
        <v>0.65</v>
      </c>
      <c r="AA533">
        <v>0.67</v>
      </c>
      <c r="AB533">
        <v>10</v>
      </c>
      <c r="AC533">
        <v>0.3</v>
      </c>
      <c r="AD533">
        <v>2.17</v>
      </c>
      <c r="AE533">
        <v>150</v>
      </c>
      <c r="AF533">
        <v>109.96</v>
      </c>
      <c r="AG533">
        <v>34.966216216216097</v>
      </c>
      <c r="AH533">
        <v>100</v>
      </c>
      <c r="AI533">
        <v>284.96621599999997</v>
      </c>
      <c r="AJ533">
        <v>37.033650000000002</v>
      </c>
      <c r="AK533">
        <v>215</v>
      </c>
      <c r="AL533">
        <v>0</v>
      </c>
      <c r="AM533">
        <v>90</v>
      </c>
      <c r="AN533">
        <v>0</v>
      </c>
      <c r="AO533">
        <v>0</v>
      </c>
      <c r="AP533">
        <v>2942</v>
      </c>
      <c r="AQ533">
        <v>7.8920979999999998</v>
      </c>
      <c r="AR533">
        <v>275</v>
      </c>
      <c r="AS533">
        <v>174083.8</v>
      </c>
      <c r="AT533">
        <v>19.091049999999999</v>
      </c>
      <c r="AU533">
        <v>-1</v>
      </c>
    </row>
    <row r="534" spans="1:47" x14ac:dyDescent="0.3">
      <c r="A534">
        <v>4.0000000000000002E-4</v>
      </c>
      <c r="B534">
        <v>0.65</v>
      </c>
      <c r="C534">
        <v>0.67</v>
      </c>
      <c r="D534">
        <v>10</v>
      </c>
      <c r="E534">
        <v>0.3</v>
      </c>
      <c r="F534">
        <v>2.17</v>
      </c>
      <c r="G534">
        <v>150</v>
      </c>
      <c r="H534">
        <v>109.96</v>
      </c>
      <c r="I534">
        <v>34.966216216216097</v>
      </c>
      <c r="J534">
        <v>0</v>
      </c>
      <c r="K534">
        <v>184.966216</v>
      </c>
      <c r="L534">
        <v>49.294319999999999</v>
      </c>
      <c r="M534">
        <v>215</v>
      </c>
      <c r="N534">
        <v>0</v>
      </c>
      <c r="O534">
        <v>90</v>
      </c>
      <c r="P534">
        <v>10</v>
      </c>
      <c r="Q534">
        <v>2.6259749999999998E-2</v>
      </c>
      <c r="R534">
        <v>150</v>
      </c>
      <c r="S534">
        <v>0.39041520000000002</v>
      </c>
      <c r="T534">
        <v>1119</v>
      </c>
      <c r="U534">
        <v>14319290</v>
      </c>
      <c r="V534">
        <v>39.086039999999997</v>
      </c>
      <c r="W534" s="4">
        <v>545000000</v>
      </c>
      <c r="Y534">
        <v>4.0000000000000002E-4</v>
      </c>
      <c r="Z534">
        <v>0.65</v>
      </c>
      <c r="AA534">
        <v>0.67</v>
      </c>
      <c r="AB534">
        <v>10</v>
      </c>
      <c r="AC534">
        <v>0.3</v>
      </c>
      <c r="AD534">
        <v>2.17</v>
      </c>
      <c r="AE534">
        <v>150</v>
      </c>
      <c r="AF534">
        <v>109.96</v>
      </c>
      <c r="AG534">
        <v>34.966216216216097</v>
      </c>
      <c r="AH534">
        <v>0</v>
      </c>
      <c r="AI534">
        <v>184.966216</v>
      </c>
      <c r="AJ534">
        <v>49.294319999999999</v>
      </c>
      <c r="AK534">
        <v>215</v>
      </c>
      <c r="AL534">
        <v>0</v>
      </c>
      <c r="AM534">
        <v>90</v>
      </c>
      <c r="AN534">
        <v>0</v>
      </c>
      <c r="AO534">
        <v>0</v>
      </c>
      <c r="AP534">
        <v>213</v>
      </c>
      <c r="AQ534">
        <v>0.87234199999999995</v>
      </c>
      <c r="AR534">
        <v>550</v>
      </c>
      <c r="AS534">
        <v>3149880</v>
      </c>
      <c r="AT534">
        <v>27.126750000000001</v>
      </c>
      <c r="AU534">
        <v>-1</v>
      </c>
    </row>
    <row r="535" spans="1:47" x14ac:dyDescent="0.3">
      <c r="A535" t="s">
        <v>74</v>
      </c>
      <c r="B535" t="s">
        <v>74</v>
      </c>
      <c r="C535" t="s">
        <v>74</v>
      </c>
      <c r="D535" t="s">
        <v>74</v>
      </c>
      <c r="E535" t="s">
        <v>74</v>
      </c>
      <c r="F535" t="s">
        <v>74</v>
      </c>
      <c r="G535" t="s">
        <v>75</v>
      </c>
      <c r="H535" t="s">
        <v>74</v>
      </c>
      <c r="I535" t="s">
        <v>74</v>
      </c>
      <c r="J535" t="s">
        <v>74</v>
      </c>
      <c r="K535" t="s">
        <v>74</v>
      </c>
      <c r="L535" t="s">
        <v>74</v>
      </c>
      <c r="M535" t="s">
        <v>74</v>
      </c>
      <c r="N535">
        <v>110</v>
      </c>
      <c r="Y535" t="s">
        <v>74</v>
      </c>
      <c r="Z535" t="s">
        <v>74</v>
      </c>
      <c r="AA535" t="s">
        <v>74</v>
      </c>
      <c r="AB535" t="s">
        <v>74</v>
      </c>
      <c r="AC535" t="s">
        <v>74</v>
      </c>
      <c r="AD535" t="s">
        <v>74</v>
      </c>
      <c r="AE535" t="s">
        <v>75</v>
      </c>
      <c r="AF535" t="s">
        <v>74</v>
      </c>
      <c r="AG535" t="s">
        <v>74</v>
      </c>
      <c r="AH535" t="s">
        <v>74</v>
      </c>
      <c r="AI535" t="s">
        <v>74</v>
      </c>
      <c r="AJ535" t="s">
        <v>74</v>
      </c>
      <c r="AK535" t="s">
        <v>74</v>
      </c>
      <c r="AL535">
        <v>110</v>
      </c>
    </row>
    <row r="536" spans="1:47" x14ac:dyDescent="0.3">
      <c r="A536">
        <v>4.0000000000000002E-4</v>
      </c>
      <c r="B536">
        <v>0.65</v>
      </c>
      <c r="C536">
        <v>0.67</v>
      </c>
      <c r="D536">
        <v>10</v>
      </c>
      <c r="E536">
        <v>0.3</v>
      </c>
      <c r="F536">
        <v>2.17</v>
      </c>
      <c r="G536">
        <v>150</v>
      </c>
      <c r="H536">
        <v>109.96</v>
      </c>
      <c r="I536">
        <v>34.966216216216097</v>
      </c>
      <c r="J536">
        <v>0</v>
      </c>
      <c r="K536">
        <v>184.966216</v>
      </c>
      <c r="L536">
        <v>51.794060000000002</v>
      </c>
      <c r="M536">
        <v>235</v>
      </c>
      <c r="N536">
        <v>0</v>
      </c>
      <c r="O536">
        <v>110</v>
      </c>
      <c r="P536">
        <v>0</v>
      </c>
      <c r="Q536">
        <v>0</v>
      </c>
      <c r="R536">
        <v>0</v>
      </c>
      <c r="S536">
        <v>0</v>
      </c>
      <c r="T536">
        <v>1119</v>
      </c>
      <c r="U536">
        <v>14319290</v>
      </c>
      <c r="V536">
        <v>39.086039999999997</v>
      </c>
      <c r="W536">
        <v>-1</v>
      </c>
      <c r="Y536">
        <v>4.0000000000000002E-4</v>
      </c>
      <c r="Z536">
        <v>0.65</v>
      </c>
      <c r="AA536">
        <v>0.67</v>
      </c>
      <c r="AB536">
        <v>10</v>
      </c>
      <c r="AC536">
        <v>0.3</v>
      </c>
      <c r="AD536">
        <v>2.17</v>
      </c>
      <c r="AE536">
        <v>150</v>
      </c>
      <c r="AF536">
        <v>109.96</v>
      </c>
      <c r="AG536">
        <v>34.966216216216097</v>
      </c>
      <c r="AH536">
        <v>0</v>
      </c>
      <c r="AI536">
        <v>184.966216</v>
      </c>
      <c r="AJ536">
        <v>51.794060000000002</v>
      </c>
      <c r="AK536">
        <v>235</v>
      </c>
      <c r="AL536">
        <v>0</v>
      </c>
      <c r="AM536">
        <v>110</v>
      </c>
      <c r="AN536">
        <v>0</v>
      </c>
      <c r="AO536">
        <v>0</v>
      </c>
      <c r="AP536">
        <v>19</v>
      </c>
      <c r="AQ536">
        <v>0.52531689999999998</v>
      </c>
      <c r="AR536">
        <v>734</v>
      </c>
      <c r="AS536">
        <v>6980601</v>
      </c>
      <c r="AT536">
        <v>31.438549999999999</v>
      </c>
      <c r="AU536">
        <v>-1</v>
      </c>
    </row>
    <row r="537" spans="1:47" x14ac:dyDescent="0.3">
      <c r="A537">
        <v>4.0000000000000002E-4</v>
      </c>
      <c r="B537">
        <v>0.65</v>
      </c>
      <c r="C537">
        <v>0.67</v>
      </c>
      <c r="D537">
        <v>10</v>
      </c>
      <c r="E537">
        <v>0.3</v>
      </c>
      <c r="F537">
        <v>2.17</v>
      </c>
      <c r="G537">
        <v>150</v>
      </c>
      <c r="H537">
        <v>109.96</v>
      </c>
      <c r="I537">
        <v>34.966216216216097</v>
      </c>
      <c r="J537">
        <v>10</v>
      </c>
      <c r="K537">
        <v>194.966216</v>
      </c>
      <c r="L537">
        <v>50.319420000000001</v>
      </c>
      <c r="M537">
        <v>235</v>
      </c>
      <c r="N537">
        <v>0</v>
      </c>
      <c r="O537">
        <v>110</v>
      </c>
      <c r="P537">
        <v>7</v>
      </c>
      <c r="Q537">
        <v>0.20046900000000001</v>
      </c>
      <c r="R537">
        <v>4</v>
      </c>
      <c r="S537">
        <v>0.10748679999999999</v>
      </c>
      <c r="T537">
        <v>1200</v>
      </c>
      <c r="U537">
        <v>55775600</v>
      </c>
      <c r="V537">
        <v>40.535800000000002</v>
      </c>
      <c r="W537" s="4">
        <v>278000000</v>
      </c>
      <c r="Y537">
        <v>4.0000000000000002E-4</v>
      </c>
      <c r="Z537">
        <v>0.65</v>
      </c>
      <c r="AA537">
        <v>0.67</v>
      </c>
      <c r="AB537">
        <v>10</v>
      </c>
      <c r="AC537">
        <v>0.3</v>
      </c>
      <c r="AD537">
        <v>2.17</v>
      </c>
      <c r="AE537">
        <v>150</v>
      </c>
      <c r="AF537">
        <v>109.96</v>
      </c>
      <c r="AG537">
        <v>34.966216216216097</v>
      </c>
      <c r="AH537">
        <v>10</v>
      </c>
      <c r="AI537">
        <v>194.966216</v>
      </c>
      <c r="AJ537">
        <v>50.319420000000001</v>
      </c>
      <c r="AK537">
        <v>235</v>
      </c>
      <c r="AL537">
        <v>0</v>
      </c>
      <c r="AM537">
        <v>110</v>
      </c>
      <c r="AN537">
        <v>0</v>
      </c>
      <c r="AO537">
        <v>0</v>
      </c>
      <c r="AP537">
        <v>88</v>
      </c>
      <c r="AQ537">
        <v>3.0290110000000001</v>
      </c>
      <c r="AR537">
        <v>697</v>
      </c>
      <c r="AS537">
        <v>1149609</v>
      </c>
      <c r="AT537">
        <v>30.61598</v>
      </c>
      <c r="AU537">
        <v>-1</v>
      </c>
    </row>
    <row r="538" spans="1:47" x14ac:dyDescent="0.3">
      <c r="A538">
        <v>4.0000000000000002E-4</v>
      </c>
      <c r="B538">
        <v>0.65</v>
      </c>
      <c r="C538">
        <v>0.67</v>
      </c>
      <c r="D538">
        <v>10</v>
      </c>
      <c r="E538">
        <v>0.3</v>
      </c>
      <c r="F538">
        <v>2.17</v>
      </c>
      <c r="G538">
        <v>150</v>
      </c>
      <c r="H538">
        <v>109.96</v>
      </c>
      <c r="I538">
        <v>34.966216216216097</v>
      </c>
      <c r="J538">
        <v>20</v>
      </c>
      <c r="K538">
        <v>204.966216</v>
      </c>
      <c r="L538">
        <v>48.905169999999998</v>
      </c>
      <c r="M538">
        <v>235</v>
      </c>
      <c r="N538">
        <v>0</v>
      </c>
      <c r="O538">
        <v>110</v>
      </c>
      <c r="P538">
        <v>14</v>
      </c>
      <c r="Q538">
        <v>0.12556890000000001</v>
      </c>
      <c r="R538">
        <v>541</v>
      </c>
      <c r="S538">
        <v>0.3349394</v>
      </c>
      <c r="T538">
        <v>1178</v>
      </c>
      <c r="U538">
        <v>17571030</v>
      </c>
      <c r="V538">
        <v>40.146349999999998</v>
      </c>
      <c r="W538" s="4">
        <v>139000000</v>
      </c>
      <c r="Y538">
        <v>4.0000000000000002E-4</v>
      </c>
      <c r="Z538">
        <v>0.65</v>
      </c>
      <c r="AA538">
        <v>0.67</v>
      </c>
      <c r="AB538">
        <v>10</v>
      </c>
      <c r="AC538">
        <v>0.3</v>
      </c>
      <c r="AD538">
        <v>2.17</v>
      </c>
      <c r="AE538">
        <v>150</v>
      </c>
      <c r="AF538">
        <v>109.96</v>
      </c>
      <c r="AG538">
        <v>34.966216216216097</v>
      </c>
      <c r="AH538">
        <v>20</v>
      </c>
      <c r="AI538">
        <v>204.966216</v>
      </c>
      <c r="AJ538">
        <v>48.905169999999998</v>
      </c>
      <c r="AK538">
        <v>235</v>
      </c>
      <c r="AL538">
        <v>0</v>
      </c>
      <c r="AM538">
        <v>110</v>
      </c>
      <c r="AN538">
        <v>0</v>
      </c>
      <c r="AO538">
        <v>0</v>
      </c>
      <c r="AP538">
        <v>629</v>
      </c>
      <c r="AQ538">
        <v>0.87715920000000003</v>
      </c>
      <c r="AR538">
        <v>652</v>
      </c>
      <c r="AS538">
        <v>3713533</v>
      </c>
      <c r="AT538">
        <v>29.587810000000001</v>
      </c>
      <c r="AU538">
        <v>-1</v>
      </c>
    </row>
    <row r="539" spans="1:47" x14ac:dyDescent="0.3">
      <c r="A539">
        <v>4.0000000000000002E-4</v>
      </c>
      <c r="B539">
        <v>0.65</v>
      </c>
      <c r="C539">
        <v>0.67</v>
      </c>
      <c r="D539">
        <v>10</v>
      </c>
      <c r="E539">
        <v>0.3</v>
      </c>
      <c r="F539">
        <v>2.17</v>
      </c>
      <c r="G539">
        <v>150</v>
      </c>
      <c r="H539">
        <v>109.96</v>
      </c>
      <c r="I539">
        <v>34.966216216216097</v>
      </c>
      <c r="J539">
        <v>30</v>
      </c>
      <c r="K539">
        <v>214.966216</v>
      </c>
      <c r="L539">
        <v>47.549280000000003</v>
      </c>
      <c r="M539">
        <v>235</v>
      </c>
      <c r="N539">
        <v>0</v>
      </c>
      <c r="O539">
        <v>110</v>
      </c>
      <c r="P539">
        <v>6</v>
      </c>
      <c r="Q539">
        <v>5.9767920000000001E-4</v>
      </c>
      <c r="R539">
        <v>1386</v>
      </c>
      <c r="S539">
        <v>0.27378419999999998</v>
      </c>
      <c r="T539">
        <v>1172</v>
      </c>
      <c r="U539">
        <v>21386380</v>
      </c>
      <c r="V539">
        <v>40.0396</v>
      </c>
      <c r="W539" s="4">
        <v>35000000000</v>
      </c>
      <c r="Y539">
        <v>4.0000000000000002E-4</v>
      </c>
      <c r="Z539">
        <v>0.65</v>
      </c>
      <c r="AA539">
        <v>0.67</v>
      </c>
      <c r="AB539">
        <v>10</v>
      </c>
      <c r="AC539">
        <v>0.3</v>
      </c>
      <c r="AD539">
        <v>2.17</v>
      </c>
      <c r="AE539">
        <v>150</v>
      </c>
      <c r="AF539">
        <v>109.96</v>
      </c>
      <c r="AG539">
        <v>34.966216216216097</v>
      </c>
      <c r="AH539">
        <v>30</v>
      </c>
      <c r="AI539">
        <v>214.966216</v>
      </c>
      <c r="AJ539">
        <v>47.549280000000003</v>
      </c>
      <c r="AK539">
        <v>235</v>
      </c>
      <c r="AL539">
        <v>0</v>
      </c>
      <c r="AM539">
        <v>110</v>
      </c>
      <c r="AN539">
        <v>0</v>
      </c>
      <c r="AO539">
        <v>0</v>
      </c>
      <c r="AP539">
        <v>1395</v>
      </c>
      <c r="AQ539">
        <v>0.29469000000000001</v>
      </c>
      <c r="AR539">
        <v>589</v>
      </c>
      <c r="AS539">
        <v>9985458</v>
      </c>
      <c r="AT539">
        <v>28.091100000000001</v>
      </c>
      <c r="AU539">
        <v>-1</v>
      </c>
    </row>
    <row r="540" spans="1:47" x14ac:dyDescent="0.3">
      <c r="A540">
        <v>4.0000000000000002E-4</v>
      </c>
      <c r="B540">
        <v>0.65</v>
      </c>
      <c r="C540">
        <v>0.67</v>
      </c>
      <c r="D540">
        <v>10</v>
      </c>
      <c r="E540">
        <v>0.3</v>
      </c>
      <c r="F540">
        <v>2.17</v>
      </c>
      <c r="G540">
        <v>150</v>
      </c>
      <c r="H540">
        <v>109.96</v>
      </c>
      <c r="I540">
        <v>34.966216216216097</v>
      </c>
      <c r="J540">
        <v>40</v>
      </c>
      <c r="K540">
        <v>224.966216</v>
      </c>
      <c r="L540">
        <v>46.249659999999999</v>
      </c>
      <c r="M540">
        <v>235</v>
      </c>
      <c r="N540">
        <v>0</v>
      </c>
      <c r="O540">
        <v>110</v>
      </c>
      <c r="P540">
        <v>0</v>
      </c>
      <c r="Q540">
        <v>0</v>
      </c>
      <c r="R540">
        <v>1741</v>
      </c>
      <c r="S540">
        <v>0.43198809999999999</v>
      </c>
      <c r="T540">
        <v>1104</v>
      </c>
      <c r="U540">
        <v>12767780</v>
      </c>
      <c r="V540">
        <v>38.812609999999999</v>
      </c>
      <c r="W540">
        <v>-1</v>
      </c>
      <c r="Y540">
        <v>4.0000000000000002E-4</v>
      </c>
      <c r="Z540">
        <v>0.65</v>
      </c>
      <c r="AA540">
        <v>0.67</v>
      </c>
      <c r="AB540">
        <v>10</v>
      </c>
      <c r="AC540">
        <v>0.3</v>
      </c>
      <c r="AD540">
        <v>2.17</v>
      </c>
      <c r="AE540">
        <v>150</v>
      </c>
      <c r="AF540">
        <v>109.96</v>
      </c>
      <c r="AG540">
        <v>34.966216216216097</v>
      </c>
      <c r="AH540">
        <v>40</v>
      </c>
      <c r="AI540">
        <v>224.966216</v>
      </c>
      <c r="AJ540">
        <v>46.249659999999999</v>
      </c>
      <c r="AK540">
        <v>235</v>
      </c>
      <c r="AL540">
        <v>0</v>
      </c>
      <c r="AM540">
        <v>110</v>
      </c>
      <c r="AN540">
        <v>0</v>
      </c>
      <c r="AO540">
        <v>0</v>
      </c>
      <c r="AP540">
        <v>1753</v>
      </c>
      <c r="AQ540">
        <v>0.45851639999999999</v>
      </c>
      <c r="AR540">
        <v>573</v>
      </c>
      <c r="AS540">
        <v>6243353</v>
      </c>
      <c r="AT540">
        <v>27.699210000000001</v>
      </c>
      <c r="AU540">
        <v>-1</v>
      </c>
    </row>
    <row r="541" spans="1:47" x14ac:dyDescent="0.3">
      <c r="A541">
        <v>4.0000000000000002E-4</v>
      </c>
      <c r="B541">
        <v>0.65</v>
      </c>
      <c r="C541">
        <v>0.67</v>
      </c>
      <c r="D541">
        <v>10</v>
      </c>
      <c r="E541">
        <v>0.3</v>
      </c>
      <c r="F541">
        <v>2.17</v>
      </c>
      <c r="G541">
        <v>150</v>
      </c>
      <c r="H541">
        <v>109.96</v>
      </c>
      <c r="I541">
        <v>34.966216216216097</v>
      </c>
      <c r="J541">
        <v>50</v>
      </c>
      <c r="K541">
        <v>234.966216</v>
      </c>
      <c r="L541">
        <v>45.004109999999997</v>
      </c>
      <c r="M541">
        <v>235</v>
      </c>
      <c r="N541">
        <v>0</v>
      </c>
      <c r="O541">
        <v>110</v>
      </c>
      <c r="P541">
        <v>0</v>
      </c>
      <c r="Q541">
        <v>0</v>
      </c>
      <c r="R541">
        <v>1859</v>
      </c>
      <c r="S541">
        <v>0.59324239999999995</v>
      </c>
      <c r="T541">
        <v>1143</v>
      </c>
      <c r="U541">
        <v>9625696</v>
      </c>
      <c r="V541">
        <v>39.520220000000002</v>
      </c>
      <c r="W541">
        <v>-1</v>
      </c>
      <c r="Y541">
        <v>4.0000000000000002E-4</v>
      </c>
      <c r="Z541">
        <v>0.65</v>
      </c>
      <c r="AA541">
        <v>0.67</v>
      </c>
      <c r="AB541">
        <v>10</v>
      </c>
      <c r="AC541">
        <v>0.3</v>
      </c>
      <c r="AD541">
        <v>2.17</v>
      </c>
      <c r="AE541">
        <v>150</v>
      </c>
      <c r="AF541">
        <v>109.96</v>
      </c>
      <c r="AG541">
        <v>34.966216216216097</v>
      </c>
      <c r="AH541">
        <v>50</v>
      </c>
      <c r="AI541">
        <v>234.966216</v>
      </c>
      <c r="AJ541">
        <v>45.004109999999997</v>
      </c>
      <c r="AK541">
        <v>235</v>
      </c>
      <c r="AL541">
        <v>0</v>
      </c>
      <c r="AM541">
        <v>110</v>
      </c>
      <c r="AN541">
        <v>0</v>
      </c>
      <c r="AO541">
        <v>0</v>
      </c>
      <c r="AP541">
        <v>1939</v>
      </c>
      <c r="AQ541">
        <v>2.5876209999999999</v>
      </c>
      <c r="AR541">
        <v>512</v>
      </c>
      <c r="AS541">
        <v>988524.5</v>
      </c>
      <c r="AT541">
        <v>26.155629999999999</v>
      </c>
      <c r="AU541">
        <v>-1</v>
      </c>
    </row>
    <row r="542" spans="1:47" x14ac:dyDescent="0.3">
      <c r="A542">
        <v>4.0000000000000002E-4</v>
      </c>
      <c r="B542">
        <v>0.65</v>
      </c>
      <c r="C542">
        <v>0.67</v>
      </c>
      <c r="D542">
        <v>10</v>
      </c>
      <c r="E542">
        <v>0.3</v>
      </c>
      <c r="F542">
        <v>2.17</v>
      </c>
      <c r="G542">
        <v>150</v>
      </c>
      <c r="H542">
        <v>109.96</v>
      </c>
      <c r="I542">
        <v>34.966216216216097</v>
      </c>
      <c r="J542">
        <v>60</v>
      </c>
      <c r="K542">
        <v>244.966216</v>
      </c>
      <c r="L542">
        <v>43.810450000000003</v>
      </c>
      <c r="M542">
        <v>235</v>
      </c>
      <c r="N542">
        <v>0</v>
      </c>
      <c r="O542">
        <v>110</v>
      </c>
      <c r="P542">
        <v>1</v>
      </c>
      <c r="Q542">
        <v>6.0118120000000001E-6</v>
      </c>
      <c r="R542">
        <v>1888</v>
      </c>
      <c r="S542">
        <v>0.89626680000000003</v>
      </c>
      <c r="T542">
        <v>1138</v>
      </c>
      <c r="U542">
        <v>6343414</v>
      </c>
      <c r="V542">
        <v>39.430100000000003</v>
      </c>
      <c r="W542" s="4">
        <v>1000000000000</v>
      </c>
      <c r="Y542">
        <v>4.0000000000000002E-4</v>
      </c>
      <c r="Z542">
        <v>0.65</v>
      </c>
      <c r="AA542">
        <v>0.67</v>
      </c>
      <c r="AB542">
        <v>10</v>
      </c>
      <c r="AC542">
        <v>0.3</v>
      </c>
      <c r="AD542">
        <v>2.17</v>
      </c>
      <c r="AE542">
        <v>150</v>
      </c>
      <c r="AF542">
        <v>109.96</v>
      </c>
      <c r="AG542">
        <v>34.966216216216097</v>
      </c>
      <c r="AH542">
        <v>60</v>
      </c>
      <c r="AI542">
        <v>244.966216</v>
      </c>
      <c r="AJ542">
        <v>43.810450000000003</v>
      </c>
      <c r="AK542">
        <v>235</v>
      </c>
      <c r="AL542">
        <v>0</v>
      </c>
      <c r="AM542">
        <v>110</v>
      </c>
      <c r="AN542">
        <v>0</v>
      </c>
      <c r="AO542">
        <v>0</v>
      </c>
      <c r="AP542">
        <v>2073</v>
      </c>
      <c r="AQ542">
        <v>4.8669180000000001</v>
      </c>
      <c r="AR542">
        <v>483</v>
      </c>
      <c r="AS542">
        <v>495805.4</v>
      </c>
      <c r="AT542">
        <v>25.391349999999999</v>
      </c>
      <c r="AU542">
        <v>-1</v>
      </c>
    </row>
    <row r="543" spans="1:47" x14ac:dyDescent="0.3">
      <c r="A543">
        <v>4.0000000000000002E-4</v>
      </c>
      <c r="B543">
        <v>0.65</v>
      </c>
      <c r="C543">
        <v>0.67</v>
      </c>
      <c r="D543">
        <v>10</v>
      </c>
      <c r="E543">
        <v>0.3</v>
      </c>
      <c r="F543">
        <v>2.17</v>
      </c>
      <c r="G543">
        <v>150</v>
      </c>
      <c r="H543">
        <v>109.96</v>
      </c>
      <c r="I543">
        <v>34.966216216216097</v>
      </c>
      <c r="J543">
        <v>70</v>
      </c>
      <c r="K543">
        <v>254.966216</v>
      </c>
      <c r="L543">
        <v>42.666469999999997</v>
      </c>
      <c r="M543">
        <v>235</v>
      </c>
      <c r="N543">
        <v>0</v>
      </c>
      <c r="O543">
        <v>110</v>
      </c>
      <c r="P543">
        <v>0</v>
      </c>
      <c r="Q543">
        <v>0</v>
      </c>
      <c r="R543">
        <v>1908</v>
      </c>
      <c r="S543">
        <v>0.63400690000000004</v>
      </c>
      <c r="T543">
        <v>1178</v>
      </c>
      <c r="U543">
        <v>9282596</v>
      </c>
      <c r="V543">
        <v>40.146349999999998</v>
      </c>
      <c r="W543">
        <v>-1</v>
      </c>
      <c r="Y543">
        <v>4.0000000000000002E-4</v>
      </c>
      <c r="Z543">
        <v>0.65</v>
      </c>
      <c r="AA543">
        <v>0.67</v>
      </c>
      <c r="AB543">
        <v>10</v>
      </c>
      <c r="AC543">
        <v>0.3</v>
      </c>
      <c r="AD543">
        <v>2.17</v>
      </c>
      <c r="AE543">
        <v>150</v>
      </c>
      <c r="AF543">
        <v>109.96</v>
      </c>
      <c r="AG543">
        <v>34.966216216216097</v>
      </c>
      <c r="AH543">
        <v>70</v>
      </c>
      <c r="AI543">
        <v>254.966216</v>
      </c>
      <c r="AJ543">
        <v>42.666469999999997</v>
      </c>
      <c r="AK543">
        <v>235</v>
      </c>
      <c r="AL543">
        <v>0</v>
      </c>
      <c r="AM543">
        <v>110</v>
      </c>
      <c r="AN543">
        <v>0</v>
      </c>
      <c r="AO543">
        <v>0</v>
      </c>
      <c r="AP543">
        <v>2149</v>
      </c>
      <c r="AQ543">
        <v>2.756948</v>
      </c>
      <c r="AR543">
        <v>445</v>
      </c>
      <c r="AS543">
        <v>806398.3</v>
      </c>
      <c r="AT543">
        <v>24.356079999999999</v>
      </c>
      <c r="AU543">
        <v>-1</v>
      </c>
    </row>
    <row r="544" spans="1:47" x14ac:dyDescent="0.3">
      <c r="A544">
        <v>4.0000000000000002E-4</v>
      </c>
      <c r="B544">
        <v>0.65</v>
      </c>
      <c r="C544">
        <v>0.67</v>
      </c>
      <c r="D544">
        <v>10</v>
      </c>
      <c r="E544">
        <v>0.3</v>
      </c>
      <c r="F544">
        <v>2.17</v>
      </c>
      <c r="G544">
        <v>150</v>
      </c>
      <c r="H544">
        <v>109.96</v>
      </c>
      <c r="I544">
        <v>34.966216216216097</v>
      </c>
      <c r="J544">
        <v>80</v>
      </c>
      <c r="K544">
        <v>264.96621599999997</v>
      </c>
      <c r="L544">
        <v>41.569989999999997</v>
      </c>
      <c r="M544">
        <v>235</v>
      </c>
      <c r="N544">
        <v>0</v>
      </c>
      <c r="O544">
        <v>110</v>
      </c>
      <c r="P544">
        <v>0</v>
      </c>
      <c r="Q544">
        <v>0</v>
      </c>
      <c r="R544">
        <v>1572</v>
      </c>
      <c r="S544">
        <v>0.12967699999999999</v>
      </c>
      <c r="T544">
        <v>1138</v>
      </c>
      <c r="U544">
        <v>43842710</v>
      </c>
      <c r="V544">
        <v>39.430100000000003</v>
      </c>
      <c r="W544">
        <v>-1</v>
      </c>
      <c r="Y544">
        <v>4.0000000000000002E-4</v>
      </c>
      <c r="Z544">
        <v>0.65</v>
      </c>
      <c r="AA544">
        <v>0.67</v>
      </c>
      <c r="AB544">
        <v>10</v>
      </c>
      <c r="AC544">
        <v>0.3</v>
      </c>
      <c r="AD544">
        <v>2.17</v>
      </c>
      <c r="AE544">
        <v>150</v>
      </c>
      <c r="AF544">
        <v>109.96</v>
      </c>
      <c r="AG544">
        <v>34.966216216216097</v>
      </c>
      <c r="AH544">
        <v>80</v>
      </c>
      <c r="AI544">
        <v>264.96621599999997</v>
      </c>
      <c r="AJ544">
        <v>41.569989999999997</v>
      </c>
      <c r="AK544">
        <v>235</v>
      </c>
      <c r="AL544">
        <v>0</v>
      </c>
      <c r="AM544">
        <v>110</v>
      </c>
      <c r="AN544">
        <v>0</v>
      </c>
      <c r="AO544">
        <v>0</v>
      </c>
      <c r="AP544">
        <v>2154</v>
      </c>
      <c r="AQ544">
        <v>1.68025</v>
      </c>
      <c r="AR544">
        <v>395</v>
      </c>
      <c r="AS544">
        <v>1174468</v>
      </c>
      <c r="AT544">
        <v>22.92728</v>
      </c>
      <c r="AU544">
        <v>-1</v>
      </c>
    </row>
    <row r="545" spans="1:47" x14ac:dyDescent="0.3">
      <c r="A545">
        <v>4.0000000000000002E-4</v>
      </c>
      <c r="B545">
        <v>0.65</v>
      </c>
      <c r="C545">
        <v>0.67</v>
      </c>
      <c r="D545">
        <v>10</v>
      </c>
      <c r="E545">
        <v>0.3</v>
      </c>
      <c r="F545">
        <v>2.17</v>
      </c>
      <c r="G545">
        <v>150</v>
      </c>
      <c r="H545">
        <v>109.96</v>
      </c>
      <c r="I545">
        <v>34.966216216216097</v>
      </c>
      <c r="J545">
        <v>90</v>
      </c>
      <c r="K545">
        <v>274.96621599999997</v>
      </c>
      <c r="L545">
        <v>40.51887</v>
      </c>
      <c r="M545">
        <v>235</v>
      </c>
      <c r="N545">
        <v>0</v>
      </c>
      <c r="O545">
        <v>110</v>
      </c>
      <c r="P545">
        <v>0</v>
      </c>
      <c r="Q545">
        <v>0</v>
      </c>
      <c r="R545">
        <v>885</v>
      </c>
      <c r="S545">
        <v>1.298726E-2</v>
      </c>
      <c r="T545">
        <v>1200</v>
      </c>
      <c r="U545">
        <v>461617000</v>
      </c>
      <c r="V545">
        <v>40.535800000000002</v>
      </c>
      <c r="W545">
        <v>-1</v>
      </c>
      <c r="Y545">
        <v>4.0000000000000002E-4</v>
      </c>
      <c r="Z545">
        <v>0.65</v>
      </c>
      <c r="AA545">
        <v>0.67</v>
      </c>
      <c r="AB545">
        <v>10</v>
      </c>
      <c r="AC545">
        <v>0.3</v>
      </c>
      <c r="AD545">
        <v>2.17</v>
      </c>
      <c r="AE545">
        <v>150</v>
      </c>
      <c r="AF545">
        <v>109.96</v>
      </c>
      <c r="AG545">
        <v>34.966216216216097</v>
      </c>
      <c r="AH545">
        <v>90</v>
      </c>
      <c r="AI545">
        <v>274.96621599999997</v>
      </c>
      <c r="AJ545">
        <v>40.51887</v>
      </c>
      <c r="AK545">
        <v>235</v>
      </c>
      <c r="AL545">
        <v>0</v>
      </c>
      <c r="AM545">
        <v>110</v>
      </c>
      <c r="AN545">
        <v>0</v>
      </c>
      <c r="AO545">
        <v>0</v>
      </c>
      <c r="AP545">
        <v>2225</v>
      </c>
      <c r="AQ545">
        <v>1.8251470000000001</v>
      </c>
      <c r="AR545">
        <v>391</v>
      </c>
      <c r="AS545">
        <v>1070279</v>
      </c>
      <c r="AT545">
        <v>22.809329999999999</v>
      </c>
      <c r="AU545">
        <v>-1</v>
      </c>
    </row>
    <row r="546" spans="1:47" x14ac:dyDescent="0.3">
      <c r="A546">
        <v>4.0000000000000002E-4</v>
      </c>
      <c r="B546">
        <v>0.65</v>
      </c>
      <c r="C546">
        <v>0.67</v>
      </c>
      <c r="D546">
        <v>10</v>
      </c>
      <c r="E546">
        <v>0.3</v>
      </c>
      <c r="F546">
        <v>2.17</v>
      </c>
      <c r="G546">
        <v>150</v>
      </c>
      <c r="H546">
        <v>109.96</v>
      </c>
      <c r="I546">
        <v>34.966216216216097</v>
      </c>
      <c r="J546">
        <v>100</v>
      </c>
      <c r="K546">
        <v>284.96621599999997</v>
      </c>
      <c r="L546">
        <v>39.511000000000003</v>
      </c>
      <c r="M546">
        <v>235</v>
      </c>
      <c r="N546">
        <v>0</v>
      </c>
      <c r="O546">
        <v>110</v>
      </c>
      <c r="P546">
        <v>0</v>
      </c>
      <c r="Q546">
        <v>0</v>
      </c>
      <c r="R546">
        <v>185</v>
      </c>
      <c r="S546">
        <v>2.7969600000000001E-4</v>
      </c>
      <c r="T546">
        <v>1161</v>
      </c>
      <c r="U546">
        <v>20737870000</v>
      </c>
      <c r="V546">
        <v>39.843260000000001</v>
      </c>
      <c r="W546">
        <v>-1</v>
      </c>
      <c r="Y546">
        <v>4.0000000000000002E-4</v>
      </c>
      <c r="Z546">
        <v>0.65</v>
      </c>
      <c r="AA546">
        <v>0.67</v>
      </c>
      <c r="AB546">
        <v>10</v>
      </c>
      <c r="AC546">
        <v>0.3</v>
      </c>
      <c r="AD546">
        <v>2.17</v>
      </c>
      <c r="AE546">
        <v>150</v>
      </c>
      <c r="AF546">
        <v>109.96</v>
      </c>
      <c r="AG546">
        <v>34.966216216216097</v>
      </c>
      <c r="AH546">
        <v>100</v>
      </c>
      <c r="AI546">
        <v>284.96621599999997</v>
      </c>
      <c r="AJ546">
        <v>39.511000000000003</v>
      </c>
      <c r="AK546">
        <v>235</v>
      </c>
      <c r="AL546">
        <v>0</v>
      </c>
      <c r="AM546">
        <v>110</v>
      </c>
      <c r="AN546">
        <v>0</v>
      </c>
      <c r="AO546">
        <v>0</v>
      </c>
      <c r="AP546">
        <v>2333</v>
      </c>
      <c r="AQ546">
        <v>2.3824869999999998</v>
      </c>
      <c r="AR546">
        <v>332</v>
      </c>
      <c r="AS546">
        <v>696186.7</v>
      </c>
      <c r="AT546">
        <v>20.996870000000001</v>
      </c>
      <c r="AU546">
        <v>-1</v>
      </c>
    </row>
    <row r="547" spans="1:47" x14ac:dyDescent="0.3">
      <c r="A547">
        <v>4.0000000000000002E-4</v>
      </c>
      <c r="B547">
        <v>0.65</v>
      </c>
      <c r="C547">
        <v>0.67</v>
      </c>
      <c r="D547">
        <v>10</v>
      </c>
      <c r="E547">
        <v>0.3</v>
      </c>
      <c r="F547">
        <v>2.17</v>
      </c>
      <c r="G547">
        <v>150</v>
      </c>
      <c r="H547">
        <v>109.96</v>
      </c>
      <c r="I547">
        <v>34.966216216216097</v>
      </c>
      <c r="J547">
        <v>0</v>
      </c>
      <c r="K547">
        <v>184.966216</v>
      </c>
      <c r="L547">
        <v>51.794060000000002</v>
      </c>
      <c r="M547">
        <v>235</v>
      </c>
      <c r="N547">
        <v>0</v>
      </c>
      <c r="O547">
        <v>110</v>
      </c>
      <c r="P547">
        <v>0</v>
      </c>
      <c r="Q547">
        <v>0</v>
      </c>
      <c r="R547">
        <v>0</v>
      </c>
      <c r="S547">
        <v>0</v>
      </c>
      <c r="T547">
        <v>1161</v>
      </c>
      <c r="U547">
        <v>20737870000</v>
      </c>
      <c r="V547">
        <v>39.843260000000001</v>
      </c>
      <c r="W547">
        <v>-1</v>
      </c>
      <c r="Y547">
        <v>4.0000000000000002E-4</v>
      </c>
      <c r="Z547">
        <v>0.65</v>
      </c>
      <c r="AA547">
        <v>0.67</v>
      </c>
      <c r="AB547">
        <v>10</v>
      </c>
      <c r="AC547">
        <v>0.3</v>
      </c>
      <c r="AD547">
        <v>2.17</v>
      </c>
      <c r="AE547">
        <v>150</v>
      </c>
      <c r="AF547">
        <v>109.96</v>
      </c>
      <c r="AG547">
        <v>34.966216216216097</v>
      </c>
      <c r="AH547">
        <v>0</v>
      </c>
      <c r="AI547">
        <v>184.966216</v>
      </c>
      <c r="AJ547">
        <v>51.794060000000002</v>
      </c>
      <c r="AK547">
        <v>235</v>
      </c>
      <c r="AL547">
        <v>0</v>
      </c>
      <c r="AM547">
        <v>110</v>
      </c>
      <c r="AN547">
        <v>0</v>
      </c>
      <c r="AO547">
        <v>0</v>
      </c>
      <c r="AP547">
        <v>19</v>
      </c>
      <c r="AQ547">
        <v>0.52531689999999998</v>
      </c>
      <c r="AR547">
        <v>734</v>
      </c>
      <c r="AS547">
        <v>6980601</v>
      </c>
      <c r="AT547">
        <v>31.438549999999999</v>
      </c>
      <c r="AU547">
        <v>-1</v>
      </c>
    </row>
    <row r="548" spans="1:47" x14ac:dyDescent="0.3">
      <c r="A548" t="s">
        <v>74</v>
      </c>
      <c r="B548" t="s">
        <v>74</v>
      </c>
      <c r="C548" t="s">
        <v>74</v>
      </c>
      <c r="D548" t="s">
        <v>74</v>
      </c>
      <c r="E548" t="s">
        <v>74</v>
      </c>
      <c r="F548" t="s">
        <v>74</v>
      </c>
      <c r="G548" t="s">
        <v>75</v>
      </c>
      <c r="H548" t="s">
        <v>74</v>
      </c>
      <c r="I548" t="s">
        <v>74</v>
      </c>
      <c r="J548" t="s">
        <v>74</v>
      </c>
      <c r="K548" t="s">
        <v>74</v>
      </c>
      <c r="L548" t="s">
        <v>74</v>
      </c>
      <c r="M548" t="s">
        <v>74</v>
      </c>
      <c r="N548">
        <v>130</v>
      </c>
      <c r="Y548" t="s">
        <v>74</v>
      </c>
      <c r="Z548" t="s">
        <v>74</v>
      </c>
      <c r="AA548" t="s">
        <v>74</v>
      </c>
      <c r="AB548" t="s">
        <v>74</v>
      </c>
      <c r="AC548" t="s">
        <v>74</v>
      </c>
      <c r="AD548" t="s">
        <v>74</v>
      </c>
      <c r="AE548" t="s">
        <v>75</v>
      </c>
      <c r="AF548" t="s">
        <v>74</v>
      </c>
      <c r="AG548" t="s">
        <v>74</v>
      </c>
      <c r="AH548" t="s">
        <v>74</v>
      </c>
      <c r="AI548" t="s">
        <v>74</v>
      </c>
      <c r="AJ548" t="s">
        <v>74</v>
      </c>
      <c r="AK548" t="s">
        <v>74</v>
      </c>
      <c r="AL548">
        <v>130</v>
      </c>
    </row>
    <row r="549" spans="1:47" x14ac:dyDescent="0.3">
      <c r="A549">
        <v>4.0000000000000002E-4</v>
      </c>
      <c r="B549">
        <v>0.65</v>
      </c>
      <c r="C549">
        <v>0.67</v>
      </c>
      <c r="D549">
        <v>10</v>
      </c>
      <c r="E549">
        <v>0.3</v>
      </c>
      <c r="F549">
        <v>2.17</v>
      </c>
      <c r="G549">
        <v>150</v>
      </c>
      <c r="H549">
        <v>109.96</v>
      </c>
      <c r="I549">
        <v>34.966216216216097</v>
      </c>
      <c r="J549">
        <v>0</v>
      </c>
      <c r="K549">
        <v>184.966216</v>
      </c>
      <c r="L549">
        <v>54.044449999999998</v>
      </c>
      <c r="M549">
        <v>255</v>
      </c>
      <c r="N549">
        <v>0</v>
      </c>
      <c r="O549">
        <v>130</v>
      </c>
      <c r="P549">
        <v>0</v>
      </c>
      <c r="Q549">
        <v>0</v>
      </c>
      <c r="R549">
        <v>0</v>
      </c>
      <c r="S549">
        <v>0</v>
      </c>
      <c r="T549">
        <v>1161</v>
      </c>
      <c r="U549">
        <v>20737870000</v>
      </c>
      <c r="V549">
        <v>39.843260000000001</v>
      </c>
      <c r="W549">
        <v>-1</v>
      </c>
      <c r="Y549">
        <v>4.0000000000000002E-4</v>
      </c>
      <c r="Z549">
        <v>0.65</v>
      </c>
      <c r="AA549">
        <v>0.67</v>
      </c>
      <c r="AB549">
        <v>10</v>
      </c>
      <c r="AC549">
        <v>0.3</v>
      </c>
      <c r="AD549">
        <v>2.17</v>
      </c>
      <c r="AE549">
        <v>150</v>
      </c>
      <c r="AF549">
        <v>109.96</v>
      </c>
      <c r="AG549">
        <v>34.966216216216097</v>
      </c>
      <c r="AH549">
        <v>0</v>
      </c>
      <c r="AI549">
        <v>184.966216</v>
      </c>
      <c r="AJ549">
        <v>54.044449999999998</v>
      </c>
      <c r="AK549">
        <v>255</v>
      </c>
      <c r="AL549">
        <v>0</v>
      </c>
      <c r="AM549">
        <v>130</v>
      </c>
      <c r="AN549">
        <v>0</v>
      </c>
      <c r="AO549">
        <v>0</v>
      </c>
      <c r="AP549">
        <v>0</v>
      </c>
      <c r="AQ549">
        <v>0</v>
      </c>
      <c r="AR549">
        <v>734</v>
      </c>
      <c r="AS549">
        <v>6980601</v>
      </c>
      <c r="AT549">
        <v>31.438549999999999</v>
      </c>
      <c r="AU549">
        <v>-1</v>
      </c>
    </row>
    <row r="550" spans="1:47" x14ac:dyDescent="0.3">
      <c r="A550">
        <v>4.0000000000000002E-4</v>
      </c>
      <c r="B550">
        <v>0.65</v>
      </c>
      <c r="C550">
        <v>0.67</v>
      </c>
      <c r="D550">
        <v>10</v>
      </c>
      <c r="E550">
        <v>0.3</v>
      </c>
      <c r="F550">
        <v>2.17</v>
      </c>
      <c r="G550">
        <v>150</v>
      </c>
      <c r="H550">
        <v>109.96</v>
      </c>
      <c r="I550">
        <v>34.966216216216097</v>
      </c>
      <c r="J550">
        <v>10</v>
      </c>
      <c r="K550">
        <v>194.966216</v>
      </c>
      <c r="L550">
        <v>52.599429999999998</v>
      </c>
      <c r="M550">
        <v>255</v>
      </c>
      <c r="N550">
        <v>0</v>
      </c>
      <c r="O550">
        <v>130</v>
      </c>
      <c r="P550">
        <v>0</v>
      </c>
      <c r="Q550">
        <v>0</v>
      </c>
      <c r="R550">
        <v>0</v>
      </c>
      <c r="S550">
        <v>0</v>
      </c>
      <c r="T550">
        <v>1161</v>
      </c>
      <c r="U550">
        <v>20737870000</v>
      </c>
      <c r="V550">
        <v>39.843260000000001</v>
      </c>
      <c r="W550">
        <v>-1</v>
      </c>
      <c r="Y550">
        <v>4.0000000000000002E-4</v>
      </c>
      <c r="Z550">
        <v>0.65</v>
      </c>
      <c r="AA550">
        <v>0.67</v>
      </c>
      <c r="AB550">
        <v>10</v>
      </c>
      <c r="AC550">
        <v>0.3</v>
      </c>
      <c r="AD550">
        <v>2.17</v>
      </c>
      <c r="AE550">
        <v>150</v>
      </c>
      <c r="AF550">
        <v>109.96</v>
      </c>
      <c r="AG550">
        <v>34.966216216216097</v>
      </c>
      <c r="AH550">
        <v>10</v>
      </c>
      <c r="AI550">
        <v>194.966216</v>
      </c>
      <c r="AJ550">
        <v>52.599429999999998</v>
      </c>
      <c r="AK550">
        <v>255</v>
      </c>
      <c r="AL550">
        <v>0</v>
      </c>
      <c r="AM550">
        <v>130</v>
      </c>
      <c r="AN550">
        <v>0</v>
      </c>
      <c r="AO550">
        <v>0</v>
      </c>
      <c r="AP550">
        <v>0</v>
      </c>
      <c r="AQ550">
        <v>0</v>
      </c>
      <c r="AR550">
        <v>734</v>
      </c>
      <c r="AS550">
        <v>6980601</v>
      </c>
      <c r="AT550">
        <v>31.438549999999999</v>
      </c>
      <c r="AU550">
        <v>-1</v>
      </c>
    </row>
    <row r="551" spans="1:47" x14ac:dyDescent="0.3">
      <c r="A551">
        <v>4.0000000000000002E-4</v>
      </c>
      <c r="B551">
        <v>0.65</v>
      </c>
      <c r="C551">
        <v>0.67</v>
      </c>
      <c r="D551">
        <v>10</v>
      </c>
      <c r="E551">
        <v>0.3</v>
      </c>
      <c r="F551">
        <v>2.17</v>
      </c>
      <c r="G551">
        <v>150</v>
      </c>
      <c r="H551">
        <v>109.96</v>
      </c>
      <c r="I551">
        <v>34.966216216216097</v>
      </c>
      <c r="J551">
        <v>20</v>
      </c>
      <c r="K551">
        <v>204.966216</v>
      </c>
      <c r="L551">
        <v>51.20805</v>
      </c>
      <c r="M551">
        <v>255</v>
      </c>
      <c r="N551">
        <v>0</v>
      </c>
      <c r="O551">
        <v>130</v>
      </c>
      <c r="P551">
        <v>0</v>
      </c>
      <c r="Q551">
        <v>0</v>
      </c>
      <c r="R551">
        <v>0</v>
      </c>
      <c r="S551">
        <v>0</v>
      </c>
      <c r="T551">
        <v>1161</v>
      </c>
      <c r="U551">
        <v>20737870000</v>
      </c>
      <c r="V551">
        <v>39.843260000000001</v>
      </c>
      <c r="W551">
        <v>-1</v>
      </c>
      <c r="Y551">
        <v>4.0000000000000002E-4</v>
      </c>
      <c r="Z551">
        <v>0.65</v>
      </c>
      <c r="AA551">
        <v>0.67</v>
      </c>
      <c r="AB551">
        <v>10</v>
      </c>
      <c r="AC551">
        <v>0.3</v>
      </c>
      <c r="AD551">
        <v>2.17</v>
      </c>
      <c r="AE551">
        <v>150</v>
      </c>
      <c r="AF551">
        <v>109.96</v>
      </c>
      <c r="AG551">
        <v>34.966216216216097</v>
      </c>
      <c r="AH551">
        <v>20</v>
      </c>
      <c r="AI551">
        <v>204.966216</v>
      </c>
      <c r="AJ551">
        <v>51.20805</v>
      </c>
      <c r="AK551">
        <v>255</v>
      </c>
      <c r="AL551">
        <v>0</v>
      </c>
      <c r="AM551">
        <v>130</v>
      </c>
      <c r="AN551">
        <v>0</v>
      </c>
      <c r="AO551">
        <v>0</v>
      </c>
      <c r="AP551">
        <v>28</v>
      </c>
      <c r="AQ551">
        <v>0.88397049999999999</v>
      </c>
      <c r="AR551">
        <v>835</v>
      </c>
      <c r="AS551">
        <v>4719183</v>
      </c>
      <c r="AT551">
        <v>33.591839999999998</v>
      </c>
      <c r="AU551">
        <v>-1</v>
      </c>
    </row>
    <row r="552" spans="1:47" x14ac:dyDescent="0.3">
      <c r="A552">
        <v>4.0000000000000002E-4</v>
      </c>
      <c r="B552">
        <v>0.65</v>
      </c>
      <c r="C552">
        <v>0.67</v>
      </c>
      <c r="D552">
        <v>10</v>
      </c>
      <c r="E552">
        <v>0.3</v>
      </c>
      <c r="F552">
        <v>2.17</v>
      </c>
      <c r="G552">
        <v>150</v>
      </c>
      <c r="H552">
        <v>109.96</v>
      </c>
      <c r="I552">
        <v>34.966216216216097</v>
      </c>
      <c r="J552">
        <v>30</v>
      </c>
      <c r="K552">
        <v>214.966216</v>
      </c>
      <c r="L552">
        <v>49.868949999999998</v>
      </c>
      <c r="M552">
        <v>255</v>
      </c>
      <c r="N552">
        <v>0</v>
      </c>
      <c r="O552">
        <v>130</v>
      </c>
      <c r="P552">
        <v>9</v>
      </c>
      <c r="Q552">
        <v>0.20200190000000001</v>
      </c>
      <c r="R552">
        <v>55</v>
      </c>
      <c r="S552">
        <v>1.420741</v>
      </c>
      <c r="T552">
        <v>1184</v>
      </c>
      <c r="U552">
        <v>4163465</v>
      </c>
      <c r="V552">
        <v>40.252870000000001</v>
      </c>
      <c r="W552" s="4">
        <v>20600000</v>
      </c>
      <c r="Y552">
        <v>4.0000000000000002E-4</v>
      </c>
      <c r="Z552">
        <v>0.65</v>
      </c>
      <c r="AA552">
        <v>0.67</v>
      </c>
      <c r="AB552">
        <v>10</v>
      </c>
      <c r="AC552">
        <v>0.3</v>
      </c>
      <c r="AD552">
        <v>2.17</v>
      </c>
      <c r="AE552">
        <v>150</v>
      </c>
      <c r="AF552">
        <v>109.96</v>
      </c>
      <c r="AG552">
        <v>34.966216216216097</v>
      </c>
      <c r="AH552">
        <v>30</v>
      </c>
      <c r="AI552">
        <v>214.966216</v>
      </c>
      <c r="AJ552">
        <v>49.868949999999998</v>
      </c>
      <c r="AK552">
        <v>255</v>
      </c>
      <c r="AL552">
        <v>0</v>
      </c>
      <c r="AM552">
        <v>130</v>
      </c>
      <c r="AN552">
        <v>0</v>
      </c>
      <c r="AO552">
        <v>0</v>
      </c>
      <c r="AP552">
        <v>73</v>
      </c>
      <c r="AQ552">
        <v>2.2792270000000001</v>
      </c>
      <c r="AR552">
        <v>783</v>
      </c>
      <c r="AS552">
        <v>1716296</v>
      </c>
      <c r="AT552">
        <v>32.499079999999999</v>
      </c>
      <c r="AU552">
        <v>-1</v>
      </c>
    </row>
    <row r="553" spans="1:47" x14ac:dyDescent="0.3">
      <c r="A553">
        <v>4.0000000000000002E-4</v>
      </c>
      <c r="B553">
        <v>0.65</v>
      </c>
      <c r="C553">
        <v>0.67</v>
      </c>
      <c r="D553">
        <v>10</v>
      </c>
      <c r="E553">
        <v>0.3</v>
      </c>
      <c r="F553">
        <v>2.17</v>
      </c>
      <c r="G553">
        <v>150</v>
      </c>
      <c r="H553">
        <v>109.96</v>
      </c>
      <c r="I553">
        <v>34.966216216216097</v>
      </c>
      <c r="J553">
        <v>40</v>
      </c>
      <c r="K553">
        <v>224.966216</v>
      </c>
      <c r="L553">
        <v>48.580599999999997</v>
      </c>
      <c r="M553">
        <v>255</v>
      </c>
      <c r="N553">
        <v>0</v>
      </c>
      <c r="O553">
        <v>130</v>
      </c>
      <c r="P553">
        <v>11</v>
      </c>
      <c r="Q553">
        <v>0.20315369999999999</v>
      </c>
      <c r="R553">
        <v>906</v>
      </c>
      <c r="S553">
        <v>0.6408857</v>
      </c>
      <c r="T553">
        <v>1158</v>
      </c>
      <c r="U553">
        <v>9027056</v>
      </c>
      <c r="V553">
        <v>39.789569999999998</v>
      </c>
      <c r="W553" s="4">
        <v>44400000</v>
      </c>
      <c r="Y553">
        <v>4.0000000000000002E-4</v>
      </c>
      <c r="Z553">
        <v>0.65</v>
      </c>
      <c r="AA553">
        <v>0.67</v>
      </c>
      <c r="AB553">
        <v>10</v>
      </c>
      <c r="AC553">
        <v>0.3</v>
      </c>
      <c r="AD553">
        <v>2.17</v>
      </c>
      <c r="AE553">
        <v>150</v>
      </c>
      <c r="AF553">
        <v>109.96</v>
      </c>
      <c r="AG553">
        <v>34.966216216216097</v>
      </c>
      <c r="AH553">
        <v>40</v>
      </c>
      <c r="AI553">
        <v>224.966216</v>
      </c>
      <c r="AJ553">
        <v>48.580599999999997</v>
      </c>
      <c r="AK553">
        <v>255</v>
      </c>
      <c r="AL553">
        <v>0</v>
      </c>
      <c r="AM553">
        <v>130</v>
      </c>
      <c r="AN553">
        <v>0</v>
      </c>
      <c r="AO553">
        <v>0</v>
      </c>
      <c r="AP553">
        <v>956</v>
      </c>
      <c r="AQ553">
        <v>1.8590139999999999</v>
      </c>
      <c r="AR553">
        <v>742</v>
      </c>
      <c r="AS553">
        <v>1994065</v>
      </c>
      <c r="AT553">
        <v>31.613869999999999</v>
      </c>
      <c r="AU553">
        <v>-1</v>
      </c>
    </row>
    <row r="554" spans="1:47" x14ac:dyDescent="0.3">
      <c r="A554">
        <v>4.0000000000000002E-4</v>
      </c>
      <c r="B554">
        <v>0.65</v>
      </c>
      <c r="C554">
        <v>0.67</v>
      </c>
      <c r="D554">
        <v>10</v>
      </c>
      <c r="E554">
        <v>0.3</v>
      </c>
      <c r="F554">
        <v>2.17</v>
      </c>
      <c r="G554">
        <v>150</v>
      </c>
      <c r="H554">
        <v>109.96</v>
      </c>
      <c r="I554">
        <v>34.966216216216097</v>
      </c>
      <c r="J554">
        <v>50</v>
      </c>
      <c r="K554">
        <v>234.966216</v>
      </c>
      <c r="L554">
        <v>47.341410000000003</v>
      </c>
      <c r="M554">
        <v>255</v>
      </c>
      <c r="N554">
        <v>0</v>
      </c>
      <c r="O554">
        <v>130</v>
      </c>
      <c r="P554">
        <v>9</v>
      </c>
      <c r="Q554">
        <v>3.0880479999999998E-2</v>
      </c>
      <c r="R554">
        <v>1166</v>
      </c>
      <c r="S554">
        <v>0.2370467</v>
      </c>
      <c r="T554">
        <v>1130</v>
      </c>
      <c r="U554">
        <v>23815660</v>
      </c>
      <c r="V554">
        <v>39.285539999999997</v>
      </c>
      <c r="W554" s="4">
        <v>771000000</v>
      </c>
      <c r="Y554">
        <v>4.0000000000000002E-4</v>
      </c>
      <c r="Z554">
        <v>0.65</v>
      </c>
      <c r="AA554">
        <v>0.67</v>
      </c>
      <c r="AB554">
        <v>10</v>
      </c>
      <c r="AC554">
        <v>0.3</v>
      </c>
      <c r="AD554">
        <v>2.17</v>
      </c>
      <c r="AE554">
        <v>150</v>
      </c>
      <c r="AF554">
        <v>109.96</v>
      </c>
      <c r="AG554">
        <v>34.966216216216097</v>
      </c>
      <c r="AH554">
        <v>50</v>
      </c>
      <c r="AI554">
        <v>234.966216</v>
      </c>
      <c r="AJ554">
        <v>47.341410000000003</v>
      </c>
      <c r="AK554">
        <v>255</v>
      </c>
      <c r="AL554">
        <v>0</v>
      </c>
      <c r="AM554">
        <v>130</v>
      </c>
      <c r="AN554">
        <v>0</v>
      </c>
      <c r="AO554">
        <v>0</v>
      </c>
      <c r="AP554">
        <v>1214</v>
      </c>
      <c r="AQ554">
        <v>0.40440500000000001</v>
      </c>
      <c r="AR554">
        <v>713</v>
      </c>
      <c r="AS554">
        <v>8808281</v>
      </c>
      <c r="AT554">
        <v>30.9741</v>
      </c>
      <c r="AU554">
        <v>-1</v>
      </c>
    </row>
    <row r="555" spans="1:47" x14ac:dyDescent="0.3">
      <c r="A555">
        <v>4.0000000000000002E-4</v>
      </c>
      <c r="B555">
        <v>0.65</v>
      </c>
      <c r="C555">
        <v>0.67</v>
      </c>
      <c r="D555">
        <v>10</v>
      </c>
      <c r="E555">
        <v>0.3</v>
      </c>
      <c r="F555">
        <v>2.17</v>
      </c>
      <c r="G555">
        <v>150</v>
      </c>
      <c r="H555">
        <v>109.96</v>
      </c>
      <c r="I555">
        <v>34.966216216216097</v>
      </c>
      <c r="J555">
        <v>60</v>
      </c>
      <c r="K555">
        <v>244.966216</v>
      </c>
      <c r="L555">
        <v>46.149709999999999</v>
      </c>
      <c r="M555">
        <v>255</v>
      </c>
      <c r="N555">
        <v>0</v>
      </c>
      <c r="O555">
        <v>130</v>
      </c>
      <c r="P555">
        <v>2</v>
      </c>
      <c r="Q555">
        <v>1.5800149999999999E-4</v>
      </c>
      <c r="R555">
        <v>1335</v>
      </c>
      <c r="S555">
        <v>0.23406460000000001</v>
      </c>
      <c r="T555">
        <v>1140</v>
      </c>
      <c r="U555">
        <v>24332530</v>
      </c>
      <c r="V555">
        <v>39.466169999999998</v>
      </c>
      <c r="W555" s="4">
        <v>150000000000</v>
      </c>
      <c r="Y555">
        <v>4.0000000000000002E-4</v>
      </c>
      <c r="Z555">
        <v>0.65</v>
      </c>
      <c r="AA555">
        <v>0.67</v>
      </c>
      <c r="AB555">
        <v>10</v>
      </c>
      <c r="AC555">
        <v>0.3</v>
      </c>
      <c r="AD555">
        <v>2.17</v>
      </c>
      <c r="AE555">
        <v>150</v>
      </c>
      <c r="AF555">
        <v>109.96</v>
      </c>
      <c r="AG555">
        <v>34.966216216216097</v>
      </c>
      <c r="AH555">
        <v>60</v>
      </c>
      <c r="AI555">
        <v>244.966216</v>
      </c>
      <c r="AJ555">
        <v>46.149709999999999</v>
      </c>
      <c r="AK555">
        <v>255</v>
      </c>
      <c r="AL555">
        <v>0</v>
      </c>
      <c r="AM555">
        <v>130</v>
      </c>
      <c r="AN555">
        <v>0</v>
      </c>
      <c r="AO555">
        <v>0</v>
      </c>
      <c r="AP555">
        <v>1358</v>
      </c>
      <c r="AQ555">
        <v>0.33395209999999997</v>
      </c>
      <c r="AR555">
        <v>628</v>
      </c>
      <c r="AS555">
        <v>9394931</v>
      </c>
      <c r="AT555">
        <v>29.025950000000002</v>
      </c>
      <c r="AU555">
        <v>-1</v>
      </c>
    </row>
    <row r="556" spans="1:47" x14ac:dyDescent="0.3">
      <c r="A556">
        <v>4.0000000000000002E-4</v>
      </c>
      <c r="B556">
        <v>0.65</v>
      </c>
      <c r="C556">
        <v>0.67</v>
      </c>
      <c r="D556">
        <v>10</v>
      </c>
      <c r="E556">
        <v>0.3</v>
      </c>
      <c r="F556">
        <v>2.17</v>
      </c>
      <c r="G556">
        <v>150</v>
      </c>
      <c r="H556">
        <v>109.96</v>
      </c>
      <c r="I556">
        <v>34.966216216216097</v>
      </c>
      <c r="J556">
        <v>70</v>
      </c>
      <c r="K556">
        <v>254.966216</v>
      </c>
      <c r="L556">
        <v>45.003790000000002</v>
      </c>
      <c r="M556">
        <v>255</v>
      </c>
      <c r="N556">
        <v>0</v>
      </c>
      <c r="O556">
        <v>130</v>
      </c>
      <c r="P556">
        <v>0</v>
      </c>
      <c r="Q556">
        <v>0</v>
      </c>
      <c r="R556">
        <v>1449</v>
      </c>
      <c r="S556">
        <v>0.2352592</v>
      </c>
      <c r="T556">
        <v>1135</v>
      </c>
      <c r="U556">
        <v>24102790</v>
      </c>
      <c r="V556">
        <v>39.37594</v>
      </c>
      <c r="W556">
        <v>-1</v>
      </c>
      <c r="Y556">
        <v>4.0000000000000002E-4</v>
      </c>
      <c r="Z556">
        <v>0.65</v>
      </c>
      <c r="AA556">
        <v>0.67</v>
      </c>
      <c r="AB556">
        <v>10</v>
      </c>
      <c r="AC556">
        <v>0.3</v>
      </c>
      <c r="AD556">
        <v>2.17</v>
      </c>
      <c r="AE556">
        <v>150</v>
      </c>
      <c r="AF556">
        <v>109.96</v>
      </c>
      <c r="AG556">
        <v>34.966216216216097</v>
      </c>
      <c r="AH556">
        <v>70</v>
      </c>
      <c r="AI556">
        <v>254.966216</v>
      </c>
      <c r="AJ556">
        <v>45.003790000000002</v>
      </c>
      <c r="AK556">
        <v>255</v>
      </c>
      <c r="AL556">
        <v>0</v>
      </c>
      <c r="AM556">
        <v>130</v>
      </c>
      <c r="AN556">
        <v>0</v>
      </c>
      <c r="AO556">
        <v>0</v>
      </c>
      <c r="AP556">
        <v>1524</v>
      </c>
      <c r="AQ556">
        <v>2.1396839999999999</v>
      </c>
      <c r="AR556">
        <v>601</v>
      </c>
      <c r="AS556">
        <v>1403276</v>
      </c>
      <c r="AT556">
        <v>28.38175</v>
      </c>
      <c r="AU556">
        <v>-1</v>
      </c>
    </row>
    <row r="557" spans="1:47" x14ac:dyDescent="0.3">
      <c r="A557">
        <v>4.0000000000000002E-4</v>
      </c>
      <c r="B557">
        <v>0.65</v>
      </c>
      <c r="C557">
        <v>0.67</v>
      </c>
      <c r="D557">
        <v>10</v>
      </c>
      <c r="E557">
        <v>0.3</v>
      </c>
      <c r="F557">
        <v>2.17</v>
      </c>
      <c r="G557">
        <v>150</v>
      </c>
      <c r="H557">
        <v>109.96</v>
      </c>
      <c r="I557">
        <v>34.966216216216097</v>
      </c>
      <c r="J557">
        <v>80</v>
      </c>
      <c r="K557">
        <v>264.96621599999997</v>
      </c>
      <c r="L557">
        <v>43.901940000000003</v>
      </c>
      <c r="M557">
        <v>255</v>
      </c>
      <c r="N557">
        <v>0</v>
      </c>
      <c r="O557">
        <v>130</v>
      </c>
      <c r="P557">
        <v>0</v>
      </c>
      <c r="Q557">
        <v>0</v>
      </c>
      <c r="R557">
        <v>1634</v>
      </c>
      <c r="S557">
        <v>0.33406000000000002</v>
      </c>
      <c r="T557">
        <v>1159</v>
      </c>
      <c r="U557">
        <v>17333130</v>
      </c>
      <c r="V557">
        <v>39.807470000000002</v>
      </c>
      <c r="W557">
        <v>-1</v>
      </c>
      <c r="Y557">
        <v>4.0000000000000002E-4</v>
      </c>
      <c r="Z557">
        <v>0.65</v>
      </c>
      <c r="AA557">
        <v>0.67</v>
      </c>
      <c r="AB557">
        <v>10</v>
      </c>
      <c r="AC557">
        <v>0.3</v>
      </c>
      <c r="AD557">
        <v>2.17</v>
      </c>
      <c r="AE557">
        <v>150</v>
      </c>
      <c r="AF557">
        <v>109.96</v>
      </c>
      <c r="AG557">
        <v>34.966216216216097</v>
      </c>
      <c r="AH557">
        <v>80</v>
      </c>
      <c r="AI557">
        <v>264.96621599999997</v>
      </c>
      <c r="AJ557">
        <v>43.901940000000003</v>
      </c>
      <c r="AK557">
        <v>255</v>
      </c>
      <c r="AL557">
        <v>0</v>
      </c>
      <c r="AM557">
        <v>130</v>
      </c>
      <c r="AN557">
        <v>0</v>
      </c>
      <c r="AO557">
        <v>0</v>
      </c>
      <c r="AP557">
        <v>1763</v>
      </c>
      <c r="AQ557">
        <v>5.2858499999999999</v>
      </c>
      <c r="AR557">
        <v>573</v>
      </c>
      <c r="AS557">
        <v>541574.1</v>
      </c>
      <c r="AT557">
        <v>27.699210000000001</v>
      </c>
      <c r="AU557">
        <v>-1</v>
      </c>
    </row>
    <row r="558" spans="1:47" x14ac:dyDescent="0.3">
      <c r="A558">
        <v>4.0000000000000002E-4</v>
      </c>
      <c r="B558">
        <v>0.65</v>
      </c>
      <c r="C558">
        <v>0.67</v>
      </c>
      <c r="D558">
        <v>10</v>
      </c>
      <c r="E558">
        <v>0.3</v>
      </c>
      <c r="F558">
        <v>2.17</v>
      </c>
      <c r="G558">
        <v>150</v>
      </c>
      <c r="H558">
        <v>109.96</v>
      </c>
      <c r="I558">
        <v>34.966216216216097</v>
      </c>
      <c r="J558">
        <v>90</v>
      </c>
      <c r="K558">
        <v>274.96621599999997</v>
      </c>
      <c r="L558">
        <v>42.84243</v>
      </c>
      <c r="M558">
        <v>255</v>
      </c>
      <c r="N558">
        <v>0</v>
      </c>
      <c r="O558">
        <v>130</v>
      </c>
      <c r="P558">
        <v>0</v>
      </c>
      <c r="Q558">
        <v>0</v>
      </c>
      <c r="R558">
        <v>1666</v>
      </c>
      <c r="S558">
        <v>0.45886450000000001</v>
      </c>
      <c r="T558">
        <v>1142</v>
      </c>
      <c r="U558">
        <v>12433680</v>
      </c>
      <c r="V558">
        <v>39.502209999999998</v>
      </c>
      <c r="W558">
        <v>-1</v>
      </c>
      <c r="Y558">
        <v>4.0000000000000002E-4</v>
      </c>
      <c r="Z558">
        <v>0.65</v>
      </c>
      <c r="AA558">
        <v>0.67</v>
      </c>
      <c r="AB558">
        <v>10</v>
      </c>
      <c r="AC558">
        <v>0.3</v>
      </c>
      <c r="AD558">
        <v>2.17</v>
      </c>
      <c r="AE558">
        <v>150</v>
      </c>
      <c r="AF558">
        <v>109.96</v>
      </c>
      <c r="AG558">
        <v>34.966216216216097</v>
      </c>
      <c r="AH558">
        <v>90</v>
      </c>
      <c r="AI558">
        <v>274.96621599999997</v>
      </c>
      <c r="AJ558">
        <v>42.84243</v>
      </c>
      <c r="AK558">
        <v>255</v>
      </c>
      <c r="AL558">
        <v>0</v>
      </c>
      <c r="AM558">
        <v>130</v>
      </c>
      <c r="AN558">
        <v>0</v>
      </c>
      <c r="AO558">
        <v>0</v>
      </c>
      <c r="AP558">
        <v>1799</v>
      </c>
      <c r="AQ558">
        <v>2.2985280000000001</v>
      </c>
      <c r="AR558">
        <v>556</v>
      </c>
      <c r="AS558">
        <v>1208490</v>
      </c>
      <c r="AT558">
        <v>27.277149999999999</v>
      </c>
      <c r="AU558">
        <v>-1</v>
      </c>
    </row>
    <row r="559" spans="1:47" x14ac:dyDescent="0.3">
      <c r="A559">
        <v>4.0000000000000002E-4</v>
      </c>
      <c r="B559">
        <v>0.65</v>
      </c>
      <c r="C559">
        <v>0.67</v>
      </c>
      <c r="D559">
        <v>10</v>
      </c>
      <c r="E559">
        <v>0.3</v>
      </c>
      <c r="F559">
        <v>2.17</v>
      </c>
      <c r="G559">
        <v>150</v>
      </c>
      <c r="H559">
        <v>109.96</v>
      </c>
      <c r="I559">
        <v>34.966216216216097</v>
      </c>
      <c r="J559">
        <v>100</v>
      </c>
      <c r="K559">
        <v>284.96621599999997</v>
      </c>
      <c r="L559">
        <v>41.823540000000001</v>
      </c>
      <c r="M559">
        <v>255</v>
      </c>
      <c r="N559">
        <v>0</v>
      </c>
      <c r="O559">
        <v>130</v>
      </c>
      <c r="P559">
        <v>0</v>
      </c>
      <c r="Q559">
        <v>0</v>
      </c>
      <c r="R559">
        <v>1467</v>
      </c>
      <c r="S559">
        <v>9.8342730000000003E-2</v>
      </c>
      <c r="T559">
        <v>1150</v>
      </c>
      <c r="U559">
        <v>58421640</v>
      </c>
      <c r="V559">
        <v>39.64611</v>
      </c>
      <c r="W559">
        <v>-1</v>
      </c>
      <c r="Y559">
        <v>4.0000000000000002E-4</v>
      </c>
      <c r="Z559">
        <v>0.65</v>
      </c>
      <c r="AA559">
        <v>0.67</v>
      </c>
      <c r="AB559">
        <v>10</v>
      </c>
      <c r="AC559">
        <v>0.3</v>
      </c>
      <c r="AD559">
        <v>2.17</v>
      </c>
      <c r="AE559">
        <v>150</v>
      </c>
      <c r="AF559">
        <v>109.96</v>
      </c>
      <c r="AG559">
        <v>34.966216216216097</v>
      </c>
      <c r="AH559">
        <v>100</v>
      </c>
      <c r="AI559">
        <v>284.96621599999997</v>
      </c>
      <c r="AJ559">
        <v>41.823540000000001</v>
      </c>
      <c r="AK559">
        <v>255</v>
      </c>
      <c r="AL559">
        <v>0</v>
      </c>
      <c r="AM559">
        <v>130</v>
      </c>
      <c r="AN559">
        <v>0</v>
      </c>
      <c r="AO559">
        <v>0</v>
      </c>
      <c r="AP559">
        <v>1874</v>
      </c>
      <c r="AQ559">
        <v>0.82590669999999999</v>
      </c>
      <c r="AR559">
        <v>479</v>
      </c>
      <c r="AS559">
        <v>2897495</v>
      </c>
      <c r="AT559">
        <v>25.28424</v>
      </c>
      <c r="AU559">
        <v>-1</v>
      </c>
    </row>
    <row r="560" spans="1:47" x14ac:dyDescent="0.3">
      <c r="A560">
        <v>4.0000000000000002E-4</v>
      </c>
      <c r="B560">
        <v>0.65</v>
      </c>
      <c r="C560">
        <v>0.67</v>
      </c>
      <c r="D560">
        <v>10</v>
      </c>
      <c r="E560">
        <v>0.3</v>
      </c>
      <c r="F560">
        <v>2.17</v>
      </c>
      <c r="G560">
        <v>150</v>
      </c>
      <c r="H560">
        <v>109.96</v>
      </c>
      <c r="I560">
        <v>34.966216216216097</v>
      </c>
      <c r="J560">
        <v>0</v>
      </c>
      <c r="K560">
        <v>184.966216</v>
      </c>
      <c r="L560">
        <v>54.044449999999998</v>
      </c>
      <c r="M560">
        <v>255</v>
      </c>
      <c r="N560">
        <v>0</v>
      </c>
      <c r="O560">
        <v>130</v>
      </c>
      <c r="P560">
        <v>0</v>
      </c>
      <c r="Q560">
        <v>0</v>
      </c>
      <c r="R560">
        <v>0</v>
      </c>
      <c r="S560">
        <v>0</v>
      </c>
      <c r="T560">
        <v>1150</v>
      </c>
      <c r="U560">
        <v>58421640</v>
      </c>
      <c r="V560">
        <v>39.64611</v>
      </c>
      <c r="W560">
        <v>-1</v>
      </c>
      <c r="Y560">
        <v>4.0000000000000002E-4</v>
      </c>
      <c r="Z560">
        <v>0.65</v>
      </c>
      <c r="AA560">
        <v>0.67</v>
      </c>
      <c r="AB560">
        <v>10</v>
      </c>
      <c r="AC560">
        <v>0.3</v>
      </c>
      <c r="AD560">
        <v>2.17</v>
      </c>
      <c r="AE560">
        <v>150</v>
      </c>
      <c r="AF560">
        <v>109.96</v>
      </c>
      <c r="AG560">
        <v>34.966216216216097</v>
      </c>
      <c r="AH560">
        <v>0</v>
      </c>
      <c r="AI560">
        <v>184.966216</v>
      </c>
      <c r="AJ560">
        <v>54.044449999999998</v>
      </c>
      <c r="AK560">
        <v>255</v>
      </c>
      <c r="AL560">
        <v>0</v>
      </c>
      <c r="AM560">
        <v>130</v>
      </c>
      <c r="AN560">
        <v>0</v>
      </c>
      <c r="AO560">
        <v>0</v>
      </c>
      <c r="AP560">
        <v>0</v>
      </c>
      <c r="AQ560">
        <v>0</v>
      </c>
      <c r="AR560">
        <v>479</v>
      </c>
      <c r="AS560">
        <v>2897495</v>
      </c>
      <c r="AT560">
        <v>25.28424</v>
      </c>
      <c r="AU560">
        <v>-1</v>
      </c>
    </row>
    <row r="561" spans="1:47" x14ac:dyDescent="0.3">
      <c r="A561" t="s">
        <v>74</v>
      </c>
      <c r="B561" t="s">
        <v>74</v>
      </c>
      <c r="C561" t="s">
        <v>74</v>
      </c>
      <c r="D561" t="s">
        <v>74</v>
      </c>
      <c r="E561" t="s">
        <v>74</v>
      </c>
      <c r="F561" t="s">
        <v>74</v>
      </c>
      <c r="G561" t="s">
        <v>75</v>
      </c>
      <c r="H561" t="s">
        <v>74</v>
      </c>
      <c r="I561" t="s">
        <v>74</v>
      </c>
      <c r="J561" t="s">
        <v>74</v>
      </c>
      <c r="K561" t="s">
        <v>74</v>
      </c>
      <c r="L561" t="s">
        <v>74</v>
      </c>
      <c r="M561" t="s">
        <v>74</v>
      </c>
      <c r="N561">
        <v>150</v>
      </c>
      <c r="Y561" t="s">
        <v>74</v>
      </c>
      <c r="Z561" t="s">
        <v>74</v>
      </c>
      <c r="AA561" t="s">
        <v>74</v>
      </c>
      <c r="AB561" t="s">
        <v>74</v>
      </c>
      <c r="AC561" t="s">
        <v>74</v>
      </c>
      <c r="AD561" t="s">
        <v>74</v>
      </c>
      <c r="AE561" t="s">
        <v>75</v>
      </c>
      <c r="AF561" t="s">
        <v>74</v>
      </c>
      <c r="AG561" t="s">
        <v>74</v>
      </c>
      <c r="AH561" t="s">
        <v>74</v>
      </c>
      <c r="AI561" t="s">
        <v>74</v>
      </c>
      <c r="AJ561" t="s">
        <v>74</v>
      </c>
      <c r="AK561" t="s">
        <v>74</v>
      </c>
      <c r="AL561">
        <v>150</v>
      </c>
    </row>
    <row r="562" spans="1:47" x14ac:dyDescent="0.3">
      <c r="A562">
        <v>4.0000000000000002E-4</v>
      </c>
      <c r="B562">
        <v>0.65</v>
      </c>
      <c r="C562">
        <v>0.67</v>
      </c>
      <c r="D562">
        <v>10</v>
      </c>
      <c r="E562">
        <v>0.3</v>
      </c>
      <c r="F562">
        <v>2.17</v>
      </c>
      <c r="G562">
        <v>150</v>
      </c>
      <c r="H562">
        <v>109.96</v>
      </c>
      <c r="I562">
        <v>34.966216216216097</v>
      </c>
      <c r="J562">
        <v>0</v>
      </c>
      <c r="K562">
        <v>184.966216</v>
      </c>
      <c r="L562">
        <v>56.075040000000001</v>
      </c>
      <c r="M562">
        <v>275</v>
      </c>
      <c r="N562">
        <v>0</v>
      </c>
      <c r="O562">
        <v>150</v>
      </c>
      <c r="P562">
        <v>0</v>
      </c>
      <c r="Q562">
        <v>0</v>
      </c>
      <c r="R562">
        <v>0</v>
      </c>
      <c r="S562">
        <v>0</v>
      </c>
      <c r="T562">
        <v>1150</v>
      </c>
      <c r="U562">
        <v>58421640</v>
      </c>
      <c r="V562">
        <v>39.64611</v>
      </c>
      <c r="W562">
        <v>-1</v>
      </c>
      <c r="Y562">
        <v>4.0000000000000002E-4</v>
      </c>
      <c r="Z562">
        <v>0.65</v>
      </c>
      <c r="AA562">
        <v>0.67</v>
      </c>
      <c r="AB562">
        <v>10</v>
      </c>
      <c r="AC562">
        <v>0.3</v>
      </c>
      <c r="AD562">
        <v>2.17</v>
      </c>
      <c r="AE562">
        <v>150</v>
      </c>
      <c r="AF562">
        <v>109.96</v>
      </c>
      <c r="AG562">
        <v>34.966216216216097</v>
      </c>
      <c r="AH562">
        <v>0</v>
      </c>
      <c r="AI562">
        <v>184.966216</v>
      </c>
      <c r="AJ562">
        <v>56.075040000000001</v>
      </c>
      <c r="AK562">
        <v>275</v>
      </c>
      <c r="AL562">
        <v>0</v>
      </c>
      <c r="AM562">
        <v>150</v>
      </c>
      <c r="AN562">
        <v>0</v>
      </c>
      <c r="AO562">
        <v>0</v>
      </c>
      <c r="AP562">
        <v>0</v>
      </c>
      <c r="AQ562">
        <v>0</v>
      </c>
      <c r="AR562">
        <v>479</v>
      </c>
      <c r="AS562">
        <v>2897495</v>
      </c>
      <c r="AT562">
        <v>25.28424</v>
      </c>
      <c r="AU562">
        <v>-1</v>
      </c>
    </row>
    <row r="563" spans="1:47" x14ac:dyDescent="0.3">
      <c r="A563">
        <v>4.0000000000000002E-4</v>
      </c>
      <c r="B563">
        <v>0.65</v>
      </c>
      <c r="C563">
        <v>0.67</v>
      </c>
      <c r="D563">
        <v>10</v>
      </c>
      <c r="E563">
        <v>0.3</v>
      </c>
      <c r="F563">
        <v>2.17</v>
      </c>
      <c r="G563">
        <v>150</v>
      </c>
      <c r="H563">
        <v>109.96</v>
      </c>
      <c r="I563">
        <v>34.966216216216097</v>
      </c>
      <c r="J563">
        <v>10</v>
      </c>
      <c r="K563">
        <v>194.966216</v>
      </c>
      <c r="L563">
        <v>54.664569999999998</v>
      </c>
      <c r="M563">
        <v>275</v>
      </c>
      <c r="N563">
        <v>0</v>
      </c>
      <c r="O563">
        <v>150</v>
      </c>
      <c r="P563">
        <v>0</v>
      </c>
      <c r="Q563">
        <v>0</v>
      </c>
      <c r="R563">
        <v>0</v>
      </c>
      <c r="S563">
        <v>0</v>
      </c>
      <c r="T563">
        <v>1150</v>
      </c>
      <c r="U563">
        <v>58421640</v>
      </c>
      <c r="V563">
        <v>39.64611</v>
      </c>
      <c r="W563">
        <v>-1</v>
      </c>
      <c r="Y563">
        <v>4.0000000000000002E-4</v>
      </c>
      <c r="Z563">
        <v>0.65</v>
      </c>
      <c r="AA563">
        <v>0.67</v>
      </c>
      <c r="AB563">
        <v>10</v>
      </c>
      <c r="AC563">
        <v>0.3</v>
      </c>
      <c r="AD563">
        <v>2.17</v>
      </c>
      <c r="AE563">
        <v>150</v>
      </c>
      <c r="AF563">
        <v>109.96</v>
      </c>
      <c r="AG563">
        <v>34.966216216216097</v>
      </c>
      <c r="AH563">
        <v>10</v>
      </c>
      <c r="AI563">
        <v>194.966216</v>
      </c>
      <c r="AJ563">
        <v>54.664569999999998</v>
      </c>
      <c r="AK563">
        <v>275</v>
      </c>
      <c r="AL563">
        <v>0</v>
      </c>
      <c r="AM563">
        <v>150</v>
      </c>
      <c r="AN563">
        <v>0</v>
      </c>
      <c r="AO563">
        <v>0</v>
      </c>
      <c r="AP563">
        <v>0</v>
      </c>
      <c r="AQ563">
        <v>0</v>
      </c>
      <c r="AR563">
        <v>479</v>
      </c>
      <c r="AS563">
        <v>2897495</v>
      </c>
      <c r="AT563">
        <v>25.28424</v>
      </c>
      <c r="AU563">
        <v>-1</v>
      </c>
    </row>
    <row r="564" spans="1:47" x14ac:dyDescent="0.3">
      <c r="A564">
        <v>4.0000000000000002E-4</v>
      </c>
      <c r="B564">
        <v>0.65</v>
      </c>
      <c r="C564">
        <v>0.67</v>
      </c>
      <c r="D564">
        <v>10</v>
      </c>
      <c r="E564">
        <v>0.3</v>
      </c>
      <c r="F564">
        <v>2.17</v>
      </c>
      <c r="G564">
        <v>150</v>
      </c>
      <c r="H564">
        <v>109.96</v>
      </c>
      <c r="I564">
        <v>34.966216216216097</v>
      </c>
      <c r="J564">
        <v>20</v>
      </c>
      <c r="K564">
        <v>204.966216</v>
      </c>
      <c r="L564">
        <v>53.301670000000001</v>
      </c>
      <c r="M564">
        <v>275</v>
      </c>
      <c r="N564">
        <v>0</v>
      </c>
      <c r="O564">
        <v>150</v>
      </c>
      <c r="P564">
        <v>0</v>
      </c>
      <c r="Q564">
        <v>0</v>
      </c>
      <c r="R564">
        <v>0</v>
      </c>
      <c r="S564">
        <v>0</v>
      </c>
      <c r="T564">
        <v>1150</v>
      </c>
      <c r="U564">
        <v>58421640</v>
      </c>
      <c r="V564">
        <v>39.64611</v>
      </c>
      <c r="W564">
        <v>-1</v>
      </c>
      <c r="Y564">
        <v>4.0000000000000002E-4</v>
      </c>
      <c r="Z564">
        <v>0.65</v>
      </c>
      <c r="AA564">
        <v>0.67</v>
      </c>
      <c r="AB564">
        <v>10</v>
      </c>
      <c r="AC564">
        <v>0.3</v>
      </c>
      <c r="AD564">
        <v>2.17</v>
      </c>
      <c r="AE564">
        <v>150</v>
      </c>
      <c r="AF564">
        <v>109.96</v>
      </c>
      <c r="AG564">
        <v>34.966216216216097</v>
      </c>
      <c r="AH564">
        <v>20</v>
      </c>
      <c r="AI564">
        <v>204.966216</v>
      </c>
      <c r="AJ564">
        <v>53.301670000000001</v>
      </c>
      <c r="AK564">
        <v>275</v>
      </c>
      <c r="AL564">
        <v>0</v>
      </c>
      <c r="AM564">
        <v>150</v>
      </c>
      <c r="AN564">
        <v>0</v>
      </c>
      <c r="AO564">
        <v>0</v>
      </c>
      <c r="AP564">
        <v>0</v>
      </c>
      <c r="AQ564">
        <v>0</v>
      </c>
      <c r="AR564">
        <v>479</v>
      </c>
      <c r="AS564">
        <v>2897495</v>
      </c>
      <c r="AT564">
        <v>25.28424</v>
      </c>
      <c r="AU564">
        <v>-1</v>
      </c>
    </row>
    <row r="565" spans="1:47" x14ac:dyDescent="0.3">
      <c r="A565">
        <v>4.0000000000000002E-4</v>
      </c>
      <c r="B565">
        <v>0.65</v>
      </c>
      <c r="C565">
        <v>0.67</v>
      </c>
      <c r="D565">
        <v>10</v>
      </c>
      <c r="E565">
        <v>0.3</v>
      </c>
      <c r="F565">
        <v>2.17</v>
      </c>
      <c r="G565">
        <v>150</v>
      </c>
      <c r="H565">
        <v>109.96</v>
      </c>
      <c r="I565">
        <v>34.966216216216097</v>
      </c>
      <c r="J565">
        <v>30</v>
      </c>
      <c r="K565">
        <v>214.966216</v>
      </c>
      <c r="L565">
        <v>51.985419999999998</v>
      </c>
      <c r="M565">
        <v>275</v>
      </c>
      <c r="N565">
        <v>0</v>
      </c>
      <c r="O565">
        <v>150</v>
      </c>
      <c r="P565">
        <v>0</v>
      </c>
      <c r="Q565">
        <v>0</v>
      </c>
      <c r="R565">
        <v>25</v>
      </c>
      <c r="S565">
        <v>0.84768469999999996</v>
      </c>
      <c r="T565">
        <v>1181</v>
      </c>
      <c r="U565">
        <v>6960392</v>
      </c>
      <c r="V565">
        <v>40.199640000000002</v>
      </c>
      <c r="W565">
        <v>-1</v>
      </c>
      <c r="Y565">
        <v>4.0000000000000002E-4</v>
      </c>
      <c r="Z565">
        <v>0.65</v>
      </c>
      <c r="AA565">
        <v>0.67</v>
      </c>
      <c r="AB565">
        <v>10</v>
      </c>
      <c r="AC565">
        <v>0.3</v>
      </c>
      <c r="AD565">
        <v>2.17</v>
      </c>
      <c r="AE565">
        <v>150</v>
      </c>
      <c r="AF565">
        <v>109.96</v>
      </c>
      <c r="AG565">
        <v>34.966216216216097</v>
      </c>
      <c r="AH565">
        <v>30</v>
      </c>
      <c r="AI565">
        <v>214.966216</v>
      </c>
      <c r="AJ565">
        <v>51.985419999999998</v>
      </c>
      <c r="AK565">
        <v>275</v>
      </c>
      <c r="AL565">
        <v>0</v>
      </c>
      <c r="AM565">
        <v>150</v>
      </c>
      <c r="AN565">
        <v>0</v>
      </c>
      <c r="AO565">
        <v>0</v>
      </c>
      <c r="AP565">
        <v>35</v>
      </c>
      <c r="AQ565">
        <v>1.285898</v>
      </c>
      <c r="AR565">
        <v>973</v>
      </c>
      <c r="AS565">
        <v>3780284</v>
      </c>
      <c r="AT565">
        <v>36.351089999999999</v>
      </c>
      <c r="AU565">
        <v>-1</v>
      </c>
    </row>
    <row r="566" spans="1:47" x14ac:dyDescent="0.3">
      <c r="A566">
        <v>4.0000000000000002E-4</v>
      </c>
      <c r="B566">
        <v>0.65</v>
      </c>
      <c r="C566">
        <v>0.67</v>
      </c>
      <c r="D566">
        <v>10</v>
      </c>
      <c r="E566">
        <v>0.3</v>
      </c>
      <c r="F566">
        <v>2.17</v>
      </c>
      <c r="G566">
        <v>150</v>
      </c>
      <c r="H566">
        <v>109.96</v>
      </c>
      <c r="I566">
        <v>34.966216216216097</v>
      </c>
      <c r="J566">
        <v>40</v>
      </c>
      <c r="K566">
        <v>224.966216</v>
      </c>
      <c r="L566">
        <v>50.71481</v>
      </c>
      <c r="M566">
        <v>275</v>
      </c>
      <c r="N566">
        <v>0</v>
      </c>
      <c r="O566">
        <v>150</v>
      </c>
      <c r="P566">
        <v>0</v>
      </c>
      <c r="Q566">
        <v>0</v>
      </c>
      <c r="R566">
        <v>33</v>
      </c>
      <c r="S566">
        <v>0.77783429999999998</v>
      </c>
      <c r="T566">
        <v>1118</v>
      </c>
      <c r="U566">
        <v>7180800</v>
      </c>
      <c r="V566">
        <v>39.067860000000003</v>
      </c>
      <c r="W566">
        <v>-1</v>
      </c>
      <c r="Y566">
        <v>4.0000000000000002E-4</v>
      </c>
      <c r="Z566">
        <v>0.65</v>
      </c>
      <c r="AA566">
        <v>0.67</v>
      </c>
      <c r="AB566">
        <v>10</v>
      </c>
      <c r="AC566">
        <v>0.3</v>
      </c>
      <c r="AD566">
        <v>2.17</v>
      </c>
      <c r="AE566">
        <v>150</v>
      </c>
      <c r="AF566">
        <v>109.96</v>
      </c>
      <c r="AG566">
        <v>34.966216216216097</v>
      </c>
      <c r="AH566">
        <v>40</v>
      </c>
      <c r="AI566">
        <v>224.966216</v>
      </c>
      <c r="AJ566">
        <v>50.71481</v>
      </c>
      <c r="AK566">
        <v>275</v>
      </c>
      <c r="AL566">
        <v>0</v>
      </c>
      <c r="AM566">
        <v>150</v>
      </c>
      <c r="AN566">
        <v>0</v>
      </c>
      <c r="AO566">
        <v>0</v>
      </c>
      <c r="AP566">
        <v>24</v>
      </c>
      <c r="AQ566">
        <v>0.48281049999999998</v>
      </c>
      <c r="AR566">
        <v>922</v>
      </c>
      <c r="AS566">
        <v>9540526</v>
      </c>
      <c r="AT566">
        <v>35.353259999999999</v>
      </c>
      <c r="AU566">
        <v>-1</v>
      </c>
    </row>
    <row r="567" spans="1:47" x14ac:dyDescent="0.3">
      <c r="A567">
        <v>4.0000000000000002E-4</v>
      </c>
      <c r="B567">
        <v>0.65</v>
      </c>
      <c r="C567">
        <v>0.67</v>
      </c>
      <c r="D567">
        <v>10</v>
      </c>
      <c r="E567">
        <v>0.3</v>
      </c>
      <c r="F567">
        <v>2.17</v>
      </c>
      <c r="G567">
        <v>150</v>
      </c>
      <c r="H567">
        <v>109.96</v>
      </c>
      <c r="I567">
        <v>34.966216216216097</v>
      </c>
      <c r="J567">
        <v>50</v>
      </c>
      <c r="K567">
        <v>234.966216</v>
      </c>
      <c r="L567">
        <v>49.488669999999999</v>
      </c>
      <c r="M567">
        <v>275</v>
      </c>
      <c r="N567">
        <v>0</v>
      </c>
      <c r="O567">
        <v>150</v>
      </c>
      <c r="P567">
        <v>1</v>
      </c>
      <c r="Q567">
        <v>5.7593789999999999E-2</v>
      </c>
      <c r="R567">
        <v>137</v>
      </c>
      <c r="S567">
        <v>2.6730100000000001</v>
      </c>
      <c r="T567">
        <v>1161</v>
      </c>
      <c r="U567">
        <v>2169950</v>
      </c>
      <c r="V567">
        <v>39.843260000000001</v>
      </c>
      <c r="W567" s="4">
        <v>37600000</v>
      </c>
      <c r="Y567">
        <v>4.0000000000000002E-4</v>
      </c>
      <c r="Z567">
        <v>0.65</v>
      </c>
      <c r="AA567">
        <v>0.67</v>
      </c>
      <c r="AB567">
        <v>10</v>
      </c>
      <c r="AC567">
        <v>0.3</v>
      </c>
      <c r="AD567">
        <v>2.17</v>
      </c>
      <c r="AE567">
        <v>150</v>
      </c>
      <c r="AF567">
        <v>109.96</v>
      </c>
      <c r="AG567">
        <v>34.966216216216097</v>
      </c>
      <c r="AH567">
        <v>50</v>
      </c>
      <c r="AI567">
        <v>234.966216</v>
      </c>
      <c r="AJ567">
        <v>49.488669999999999</v>
      </c>
      <c r="AK567">
        <v>275</v>
      </c>
      <c r="AL567">
        <v>0</v>
      </c>
      <c r="AM567">
        <v>150</v>
      </c>
      <c r="AN567">
        <v>0</v>
      </c>
      <c r="AO567">
        <v>0</v>
      </c>
      <c r="AP567">
        <v>146</v>
      </c>
      <c r="AQ567">
        <v>2.9289960000000002</v>
      </c>
      <c r="AR567">
        <v>850</v>
      </c>
      <c r="AS567">
        <v>1449834</v>
      </c>
      <c r="AT567">
        <v>33.901260000000001</v>
      </c>
      <c r="AU567">
        <v>-1</v>
      </c>
    </row>
    <row r="568" spans="1:47" x14ac:dyDescent="0.3">
      <c r="A568">
        <v>4.0000000000000002E-4</v>
      </c>
      <c r="B568">
        <v>0.65</v>
      </c>
      <c r="C568">
        <v>0.67</v>
      </c>
      <c r="D568">
        <v>10</v>
      </c>
      <c r="E568">
        <v>0.3</v>
      </c>
      <c r="F568">
        <v>2.17</v>
      </c>
      <c r="G568">
        <v>150</v>
      </c>
      <c r="H568">
        <v>109.96</v>
      </c>
      <c r="I568">
        <v>34.966216216216097</v>
      </c>
      <c r="J568">
        <v>60</v>
      </c>
      <c r="K568">
        <v>244.966216</v>
      </c>
      <c r="L568">
        <v>48.305790000000002</v>
      </c>
      <c r="M568">
        <v>275</v>
      </c>
      <c r="N568">
        <v>0</v>
      </c>
      <c r="O568">
        <v>150</v>
      </c>
      <c r="P568">
        <v>11</v>
      </c>
      <c r="Q568">
        <v>0.1218482</v>
      </c>
      <c r="R568">
        <v>758</v>
      </c>
      <c r="S568">
        <v>0.28444530000000001</v>
      </c>
      <c r="T568">
        <v>1112</v>
      </c>
      <c r="U568">
        <v>19530990</v>
      </c>
      <c r="V568">
        <v>38.958640000000003</v>
      </c>
      <c r="W568" s="4">
        <v>160000000</v>
      </c>
      <c r="Y568">
        <v>4.0000000000000002E-4</v>
      </c>
      <c r="Z568">
        <v>0.65</v>
      </c>
      <c r="AA568">
        <v>0.67</v>
      </c>
      <c r="AB568">
        <v>10</v>
      </c>
      <c r="AC568">
        <v>0.3</v>
      </c>
      <c r="AD568">
        <v>2.17</v>
      </c>
      <c r="AE568">
        <v>150</v>
      </c>
      <c r="AF568">
        <v>109.96</v>
      </c>
      <c r="AG568">
        <v>34.966216216216097</v>
      </c>
      <c r="AH568">
        <v>60</v>
      </c>
      <c r="AI568">
        <v>244.966216</v>
      </c>
      <c r="AJ568">
        <v>48.305790000000002</v>
      </c>
      <c r="AK568">
        <v>275</v>
      </c>
      <c r="AL568">
        <v>0</v>
      </c>
      <c r="AM568">
        <v>150</v>
      </c>
      <c r="AN568">
        <v>0</v>
      </c>
      <c r="AO568">
        <v>0</v>
      </c>
      <c r="AP568">
        <v>792</v>
      </c>
      <c r="AQ568">
        <v>1.2891140000000001</v>
      </c>
      <c r="AR568">
        <v>811</v>
      </c>
      <c r="AS568">
        <v>3143024</v>
      </c>
      <c r="AT568">
        <v>33.091470000000001</v>
      </c>
      <c r="AU568">
        <v>-1</v>
      </c>
    </row>
    <row r="569" spans="1:47" x14ac:dyDescent="0.3">
      <c r="A569">
        <v>4.0000000000000002E-4</v>
      </c>
      <c r="B569">
        <v>0.65</v>
      </c>
      <c r="C569">
        <v>0.67</v>
      </c>
      <c r="D569">
        <v>10</v>
      </c>
      <c r="E569">
        <v>0.3</v>
      </c>
      <c r="F569">
        <v>2.17</v>
      </c>
      <c r="G569">
        <v>150</v>
      </c>
      <c r="H569">
        <v>109.96</v>
      </c>
      <c r="I569">
        <v>34.966216216216097</v>
      </c>
      <c r="J569">
        <v>70</v>
      </c>
      <c r="K569">
        <v>254.966216</v>
      </c>
      <c r="L569">
        <v>47.164859999999997</v>
      </c>
      <c r="M569">
        <v>275</v>
      </c>
      <c r="N569">
        <v>0</v>
      </c>
      <c r="O569">
        <v>150</v>
      </c>
      <c r="P569">
        <v>7</v>
      </c>
      <c r="Q569">
        <v>1.627096E-3</v>
      </c>
      <c r="R569">
        <v>997</v>
      </c>
      <c r="S569">
        <v>0.13630709999999999</v>
      </c>
      <c r="T569">
        <v>1135</v>
      </c>
      <c r="U569">
        <v>41600210</v>
      </c>
      <c r="V569">
        <v>39.37594</v>
      </c>
      <c r="W569" s="4">
        <v>25000000000</v>
      </c>
      <c r="Y569">
        <v>4.0000000000000002E-4</v>
      </c>
      <c r="Z569">
        <v>0.65</v>
      </c>
      <c r="AA569">
        <v>0.67</v>
      </c>
      <c r="AB569">
        <v>10</v>
      </c>
      <c r="AC569">
        <v>0.3</v>
      </c>
      <c r="AD569">
        <v>2.17</v>
      </c>
      <c r="AE569">
        <v>150</v>
      </c>
      <c r="AF569">
        <v>109.96</v>
      </c>
      <c r="AG569">
        <v>34.966216216216097</v>
      </c>
      <c r="AH569">
        <v>70</v>
      </c>
      <c r="AI569">
        <v>254.966216</v>
      </c>
      <c r="AJ569">
        <v>47.164859999999997</v>
      </c>
      <c r="AK569">
        <v>275</v>
      </c>
      <c r="AL569">
        <v>0</v>
      </c>
      <c r="AM569">
        <v>150</v>
      </c>
      <c r="AN569">
        <v>0</v>
      </c>
      <c r="AO569">
        <v>0</v>
      </c>
      <c r="AP569">
        <v>1035</v>
      </c>
      <c r="AQ569">
        <v>0.98737640000000004</v>
      </c>
      <c r="AR569">
        <v>825</v>
      </c>
      <c r="AS569">
        <v>4174355</v>
      </c>
      <c r="AT569">
        <v>33.384160000000001</v>
      </c>
      <c r="AU569">
        <v>-1</v>
      </c>
    </row>
    <row r="570" spans="1:47" x14ac:dyDescent="0.3">
      <c r="A570">
        <v>4.0000000000000002E-4</v>
      </c>
      <c r="B570">
        <v>0.65</v>
      </c>
      <c r="C570">
        <v>0.67</v>
      </c>
      <c r="D570">
        <v>10</v>
      </c>
      <c r="E570">
        <v>0.3</v>
      </c>
      <c r="F570">
        <v>2.17</v>
      </c>
      <c r="G570">
        <v>150</v>
      </c>
      <c r="H570">
        <v>109.96</v>
      </c>
      <c r="I570">
        <v>34.966216216216097</v>
      </c>
      <c r="J570">
        <v>80</v>
      </c>
      <c r="K570">
        <v>264.96621599999997</v>
      </c>
      <c r="L570">
        <v>46.06456</v>
      </c>
      <c r="M570">
        <v>275</v>
      </c>
      <c r="N570">
        <v>0</v>
      </c>
      <c r="O570">
        <v>150</v>
      </c>
      <c r="P570">
        <v>2</v>
      </c>
      <c r="Q570">
        <v>5.2863719999999995E-4</v>
      </c>
      <c r="R570">
        <v>1018</v>
      </c>
      <c r="S570">
        <v>0.35868159999999999</v>
      </c>
      <c r="T570">
        <v>1184</v>
      </c>
      <c r="U570">
        <v>16491520</v>
      </c>
      <c r="V570">
        <v>40.252870000000001</v>
      </c>
      <c r="W570" s="4">
        <v>31000000000</v>
      </c>
      <c r="Y570">
        <v>4.0000000000000002E-4</v>
      </c>
      <c r="Z570">
        <v>0.65</v>
      </c>
      <c r="AA570">
        <v>0.67</v>
      </c>
      <c r="AB570">
        <v>10</v>
      </c>
      <c r="AC570">
        <v>0.3</v>
      </c>
      <c r="AD570">
        <v>2.17</v>
      </c>
      <c r="AE570">
        <v>150</v>
      </c>
      <c r="AF570">
        <v>109.96</v>
      </c>
      <c r="AG570">
        <v>34.966216216216097</v>
      </c>
      <c r="AH570">
        <v>80</v>
      </c>
      <c r="AI570">
        <v>264.96621599999997</v>
      </c>
      <c r="AJ570">
        <v>46.06456</v>
      </c>
      <c r="AK570">
        <v>275</v>
      </c>
      <c r="AL570">
        <v>0</v>
      </c>
      <c r="AM570">
        <v>150</v>
      </c>
      <c r="AN570">
        <v>0</v>
      </c>
      <c r="AO570">
        <v>0</v>
      </c>
      <c r="AP570">
        <v>1043</v>
      </c>
      <c r="AQ570">
        <v>0.64261199999999996</v>
      </c>
      <c r="AR570">
        <v>745</v>
      </c>
      <c r="AS570">
        <v>5791960</v>
      </c>
      <c r="AT570">
        <v>31.679390000000001</v>
      </c>
      <c r="AU570">
        <v>-1</v>
      </c>
    </row>
    <row r="571" spans="1:47" x14ac:dyDescent="0.3">
      <c r="A571">
        <v>4.0000000000000002E-4</v>
      </c>
      <c r="B571">
        <v>0.65</v>
      </c>
      <c r="C571">
        <v>0.67</v>
      </c>
      <c r="D571">
        <v>10</v>
      </c>
      <c r="E571">
        <v>0.3</v>
      </c>
      <c r="F571">
        <v>2.17</v>
      </c>
      <c r="G571">
        <v>150</v>
      </c>
      <c r="H571">
        <v>109.96</v>
      </c>
      <c r="I571">
        <v>34.966216216216097</v>
      </c>
      <c r="J571">
        <v>90</v>
      </c>
      <c r="K571">
        <v>274.96621599999997</v>
      </c>
      <c r="L571">
        <v>45.003520000000002</v>
      </c>
      <c r="M571">
        <v>275</v>
      </c>
      <c r="N571">
        <v>0</v>
      </c>
      <c r="O571">
        <v>150</v>
      </c>
      <c r="P571">
        <v>0</v>
      </c>
      <c r="Q571">
        <v>0</v>
      </c>
      <c r="R571">
        <v>1164</v>
      </c>
      <c r="S571">
        <v>0.1590995</v>
      </c>
      <c r="T571">
        <v>1149</v>
      </c>
      <c r="U571">
        <v>36080240</v>
      </c>
      <c r="V571">
        <v>39.628140000000002</v>
      </c>
      <c r="W571">
        <v>-1</v>
      </c>
      <c r="Y571">
        <v>4.0000000000000002E-4</v>
      </c>
      <c r="Z571">
        <v>0.65</v>
      </c>
      <c r="AA571">
        <v>0.67</v>
      </c>
      <c r="AB571">
        <v>10</v>
      </c>
      <c r="AC571">
        <v>0.3</v>
      </c>
      <c r="AD571">
        <v>2.17</v>
      </c>
      <c r="AE571">
        <v>150</v>
      </c>
      <c r="AF571">
        <v>109.96</v>
      </c>
      <c r="AG571">
        <v>34.966216216216097</v>
      </c>
      <c r="AH571">
        <v>90</v>
      </c>
      <c r="AI571">
        <v>274.96621599999997</v>
      </c>
      <c r="AJ571">
        <v>45.003520000000002</v>
      </c>
      <c r="AK571">
        <v>275</v>
      </c>
      <c r="AL571">
        <v>0</v>
      </c>
      <c r="AM571">
        <v>150</v>
      </c>
      <c r="AN571">
        <v>0</v>
      </c>
      <c r="AO571">
        <v>0</v>
      </c>
      <c r="AP571">
        <v>1188</v>
      </c>
      <c r="AQ571">
        <v>0.73946389999999995</v>
      </c>
      <c r="AR571">
        <v>684</v>
      </c>
      <c r="AS571">
        <v>4621227</v>
      </c>
      <c r="AT571">
        <v>30.322199999999999</v>
      </c>
      <c r="AU571">
        <v>-1</v>
      </c>
    </row>
    <row r="572" spans="1:47" x14ac:dyDescent="0.3">
      <c r="A572">
        <v>4.0000000000000002E-4</v>
      </c>
      <c r="B572">
        <v>0.65</v>
      </c>
      <c r="C572">
        <v>0.67</v>
      </c>
      <c r="D572">
        <v>10</v>
      </c>
      <c r="E572">
        <v>0.3</v>
      </c>
      <c r="F572">
        <v>2.17</v>
      </c>
      <c r="G572">
        <v>150</v>
      </c>
      <c r="H572">
        <v>109.96</v>
      </c>
      <c r="I572">
        <v>34.966216216216097</v>
      </c>
      <c r="J572">
        <v>100</v>
      </c>
      <c r="K572">
        <v>284.96621599999997</v>
      </c>
      <c r="L572">
        <v>43.980359999999997</v>
      </c>
      <c r="M572">
        <v>275</v>
      </c>
      <c r="N572">
        <v>0</v>
      </c>
      <c r="O572">
        <v>150</v>
      </c>
      <c r="P572">
        <v>0</v>
      </c>
      <c r="Q572">
        <v>0</v>
      </c>
      <c r="R572">
        <v>1309</v>
      </c>
      <c r="S572">
        <v>0.1473286</v>
      </c>
      <c r="T572">
        <v>1133</v>
      </c>
      <c r="U572">
        <v>38420320</v>
      </c>
      <c r="V572">
        <v>39.339799999999997</v>
      </c>
      <c r="W572">
        <v>-1</v>
      </c>
      <c r="Y572">
        <v>4.0000000000000002E-4</v>
      </c>
      <c r="Z572">
        <v>0.65</v>
      </c>
      <c r="AA572">
        <v>0.67</v>
      </c>
      <c r="AB572">
        <v>10</v>
      </c>
      <c r="AC572">
        <v>0.3</v>
      </c>
      <c r="AD572">
        <v>2.17</v>
      </c>
      <c r="AE572">
        <v>150</v>
      </c>
      <c r="AF572">
        <v>109.96</v>
      </c>
      <c r="AG572">
        <v>34.966216216216097</v>
      </c>
      <c r="AH572">
        <v>100</v>
      </c>
      <c r="AI572">
        <v>284.96621599999997</v>
      </c>
      <c r="AJ572">
        <v>43.980359999999997</v>
      </c>
      <c r="AK572">
        <v>275</v>
      </c>
      <c r="AL572">
        <v>0</v>
      </c>
      <c r="AM572">
        <v>150</v>
      </c>
      <c r="AN572">
        <v>0</v>
      </c>
      <c r="AO572">
        <v>0</v>
      </c>
      <c r="AP572">
        <v>1434</v>
      </c>
      <c r="AQ572">
        <v>4.1153360000000001</v>
      </c>
      <c r="AR572">
        <v>644</v>
      </c>
      <c r="AS572">
        <v>781805.5</v>
      </c>
      <c r="AT572">
        <v>29.401610000000002</v>
      </c>
      <c r="AU572">
        <v>-1</v>
      </c>
    </row>
    <row r="573" spans="1:47" x14ac:dyDescent="0.3">
      <c r="A573">
        <v>4.0000000000000002E-4</v>
      </c>
      <c r="B573">
        <v>0.65</v>
      </c>
      <c r="C573">
        <v>0.67</v>
      </c>
      <c r="D573">
        <v>10</v>
      </c>
      <c r="E573">
        <v>0.3</v>
      </c>
      <c r="F573">
        <v>2.17</v>
      </c>
      <c r="G573">
        <v>150</v>
      </c>
      <c r="H573">
        <v>109.96</v>
      </c>
      <c r="I573">
        <v>34.966216216216097</v>
      </c>
      <c r="J573">
        <v>0</v>
      </c>
      <c r="K573">
        <v>184.966216</v>
      </c>
      <c r="L573">
        <v>56.075040000000001</v>
      </c>
      <c r="M573">
        <v>275</v>
      </c>
      <c r="N573">
        <v>0</v>
      </c>
      <c r="O573">
        <v>150</v>
      </c>
      <c r="P573">
        <v>0</v>
      </c>
      <c r="Q573">
        <v>0</v>
      </c>
      <c r="R573">
        <v>0</v>
      </c>
      <c r="S573">
        <v>0</v>
      </c>
      <c r="T573">
        <v>1133</v>
      </c>
      <c r="U573">
        <v>38420320</v>
      </c>
      <c r="V573">
        <v>39.339799999999997</v>
      </c>
      <c r="W573">
        <v>-1</v>
      </c>
      <c r="Y573">
        <v>4.0000000000000002E-4</v>
      </c>
      <c r="Z573">
        <v>0.65</v>
      </c>
      <c r="AA573">
        <v>0.67</v>
      </c>
      <c r="AB573">
        <v>10</v>
      </c>
      <c r="AC573">
        <v>0.3</v>
      </c>
      <c r="AD573">
        <v>2.17</v>
      </c>
      <c r="AE573">
        <v>150</v>
      </c>
      <c r="AF573">
        <v>109.96</v>
      </c>
      <c r="AG573">
        <v>34.966216216216097</v>
      </c>
      <c r="AH573">
        <v>0</v>
      </c>
      <c r="AI573">
        <v>184.966216</v>
      </c>
      <c r="AJ573">
        <v>56.075040000000001</v>
      </c>
      <c r="AK573">
        <v>275</v>
      </c>
      <c r="AL573">
        <v>0</v>
      </c>
      <c r="AM573">
        <v>150</v>
      </c>
      <c r="AN573">
        <v>0</v>
      </c>
      <c r="AO573">
        <v>0</v>
      </c>
      <c r="AP573">
        <v>0</v>
      </c>
      <c r="AQ573">
        <v>0</v>
      </c>
      <c r="AR573">
        <v>644</v>
      </c>
      <c r="AS573">
        <v>781805.5</v>
      </c>
      <c r="AT573">
        <v>29.401610000000002</v>
      </c>
      <c r="AU573">
        <v>-1</v>
      </c>
    </row>
    <row r="574" spans="1:47" x14ac:dyDescent="0.3">
      <c r="A574" t="s">
        <v>74</v>
      </c>
      <c r="B574" t="s">
        <v>74</v>
      </c>
      <c r="C574" t="s">
        <v>74</v>
      </c>
      <c r="D574" t="s">
        <v>74</v>
      </c>
      <c r="E574" t="s">
        <v>74</v>
      </c>
      <c r="F574" t="s">
        <v>74</v>
      </c>
      <c r="G574" t="s">
        <v>74</v>
      </c>
      <c r="H574" t="s">
        <v>74</v>
      </c>
      <c r="I574" t="s">
        <v>74</v>
      </c>
      <c r="J574" t="s">
        <v>75</v>
      </c>
      <c r="K574" t="s">
        <v>74</v>
      </c>
      <c r="L574" t="s">
        <v>74</v>
      </c>
      <c r="M574" t="s">
        <v>74</v>
      </c>
      <c r="N574">
        <v>50</v>
      </c>
      <c r="Y574" t="s">
        <v>74</v>
      </c>
      <c r="Z574" t="s">
        <v>74</v>
      </c>
      <c r="AA574" t="s">
        <v>74</v>
      </c>
      <c r="AB574" t="s">
        <v>74</v>
      </c>
      <c r="AC574" t="s">
        <v>74</v>
      </c>
      <c r="AD574" t="s">
        <v>74</v>
      </c>
      <c r="AE574" t="s">
        <v>74</v>
      </c>
      <c r="AF574" t="s">
        <v>74</v>
      </c>
      <c r="AG574" t="s">
        <v>74</v>
      </c>
      <c r="AH574" t="s">
        <v>75</v>
      </c>
      <c r="AI574" t="s">
        <v>74</v>
      </c>
      <c r="AJ574" t="s">
        <v>74</v>
      </c>
      <c r="AK574" t="s">
        <v>74</v>
      </c>
      <c r="AL574">
        <v>50</v>
      </c>
    </row>
    <row r="575" spans="1:47" x14ac:dyDescent="0.3">
      <c r="A575" t="s">
        <v>74</v>
      </c>
      <c r="B575" t="s">
        <v>74</v>
      </c>
      <c r="C575" t="s">
        <v>74</v>
      </c>
      <c r="D575" t="s">
        <v>74</v>
      </c>
      <c r="E575" t="s">
        <v>74</v>
      </c>
      <c r="F575" t="s">
        <v>74</v>
      </c>
      <c r="G575" t="s">
        <v>75</v>
      </c>
      <c r="H575" t="s">
        <v>74</v>
      </c>
      <c r="I575" t="s">
        <v>74</v>
      </c>
      <c r="J575" t="s">
        <v>74</v>
      </c>
      <c r="K575" t="s">
        <v>74</v>
      </c>
      <c r="L575" t="s">
        <v>74</v>
      </c>
      <c r="M575" t="s">
        <v>74</v>
      </c>
      <c r="N575">
        <v>50</v>
      </c>
      <c r="Y575" t="s">
        <v>74</v>
      </c>
      <c r="Z575" t="s">
        <v>74</v>
      </c>
      <c r="AA575" t="s">
        <v>74</v>
      </c>
      <c r="AB575" t="s">
        <v>74</v>
      </c>
      <c r="AC575" t="s">
        <v>74</v>
      </c>
      <c r="AD575" t="s">
        <v>74</v>
      </c>
      <c r="AE575" t="s">
        <v>75</v>
      </c>
      <c r="AF575" t="s">
        <v>74</v>
      </c>
      <c r="AG575" t="s">
        <v>74</v>
      </c>
      <c r="AH575" t="s">
        <v>74</v>
      </c>
      <c r="AI575" t="s">
        <v>74</v>
      </c>
      <c r="AJ575" t="s">
        <v>74</v>
      </c>
      <c r="AK575" t="s">
        <v>74</v>
      </c>
      <c r="AL575">
        <v>50</v>
      </c>
    </row>
    <row r="576" spans="1:47" x14ac:dyDescent="0.3">
      <c r="A576">
        <v>4.0000000000000002E-4</v>
      </c>
      <c r="B576">
        <v>0.65</v>
      </c>
      <c r="C576">
        <v>0.67</v>
      </c>
      <c r="D576">
        <v>10</v>
      </c>
      <c r="E576">
        <v>0.3</v>
      </c>
      <c r="F576">
        <v>2.17</v>
      </c>
      <c r="G576">
        <v>150</v>
      </c>
      <c r="H576">
        <v>109.96</v>
      </c>
      <c r="I576">
        <v>34.966216216216097</v>
      </c>
      <c r="J576">
        <v>0</v>
      </c>
      <c r="K576">
        <v>184.966216</v>
      </c>
      <c r="L576">
        <v>50.577330000000003</v>
      </c>
      <c r="M576">
        <v>225</v>
      </c>
      <c r="N576">
        <v>50</v>
      </c>
      <c r="O576">
        <v>50</v>
      </c>
      <c r="P576">
        <v>0</v>
      </c>
      <c r="Q576">
        <v>0</v>
      </c>
      <c r="R576">
        <v>10</v>
      </c>
      <c r="S576">
        <v>0.1965865</v>
      </c>
      <c r="T576">
        <v>1140</v>
      </c>
      <c r="U576">
        <v>28971390</v>
      </c>
      <c r="V576">
        <v>39.466169999999998</v>
      </c>
      <c r="W576">
        <v>-1</v>
      </c>
      <c r="Y576">
        <v>4.0000000000000002E-4</v>
      </c>
      <c r="Z576">
        <v>0.65</v>
      </c>
      <c r="AA576">
        <v>0.67</v>
      </c>
      <c r="AB576">
        <v>10</v>
      </c>
      <c r="AC576">
        <v>0.3</v>
      </c>
      <c r="AD576">
        <v>2.17</v>
      </c>
      <c r="AE576">
        <v>150</v>
      </c>
      <c r="AF576">
        <v>109.96</v>
      </c>
      <c r="AG576">
        <v>34.966216216216097</v>
      </c>
      <c r="AH576">
        <v>0</v>
      </c>
      <c r="AI576">
        <v>184.966216</v>
      </c>
      <c r="AJ576">
        <v>50.577330000000003</v>
      </c>
      <c r="AK576">
        <v>225</v>
      </c>
      <c r="AL576">
        <v>50</v>
      </c>
      <c r="AM576">
        <v>50</v>
      </c>
      <c r="AN576">
        <v>0</v>
      </c>
      <c r="AO576">
        <v>0</v>
      </c>
      <c r="AP576">
        <v>101</v>
      </c>
      <c r="AQ576">
        <v>3.0148860000000002</v>
      </c>
      <c r="AR576">
        <v>213</v>
      </c>
      <c r="AS576">
        <v>352961.1</v>
      </c>
      <c r="AT576">
        <v>16.784030000000001</v>
      </c>
      <c r="AU576">
        <v>-1</v>
      </c>
    </row>
    <row r="577" spans="1:47" x14ac:dyDescent="0.3">
      <c r="A577">
        <v>4.0000000000000002E-4</v>
      </c>
      <c r="B577">
        <v>0.65</v>
      </c>
      <c r="C577">
        <v>0.67</v>
      </c>
      <c r="D577">
        <v>10</v>
      </c>
      <c r="E577">
        <v>0.3</v>
      </c>
      <c r="F577">
        <v>2.17</v>
      </c>
      <c r="G577">
        <v>150</v>
      </c>
      <c r="H577">
        <v>109.96</v>
      </c>
      <c r="I577">
        <v>34.966216216216097</v>
      </c>
      <c r="J577">
        <v>10</v>
      </c>
      <c r="K577">
        <v>194.966216</v>
      </c>
      <c r="L577">
        <v>49.090530000000001</v>
      </c>
      <c r="M577">
        <v>225</v>
      </c>
      <c r="N577">
        <v>50</v>
      </c>
      <c r="O577">
        <v>50</v>
      </c>
      <c r="P577">
        <v>0</v>
      </c>
      <c r="Q577">
        <v>0</v>
      </c>
      <c r="R577">
        <v>299</v>
      </c>
      <c r="S577">
        <v>0.51449590000000001</v>
      </c>
      <c r="T577">
        <v>1114</v>
      </c>
      <c r="U577">
        <v>10817360</v>
      </c>
      <c r="V577">
        <v>38.995080000000002</v>
      </c>
      <c r="W577">
        <v>-1</v>
      </c>
      <c r="Y577">
        <v>4.0000000000000002E-4</v>
      </c>
      <c r="Z577">
        <v>0.65</v>
      </c>
      <c r="AA577">
        <v>0.67</v>
      </c>
      <c r="AB577">
        <v>10</v>
      </c>
      <c r="AC577">
        <v>0.3</v>
      </c>
      <c r="AD577">
        <v>2.17</v>
      </c>
      <c r="AE577">
        <v>150</v>
      </c>
      <c r="AF577">
        <v>109.96</v>
      </c>
      <c r="AG577">
        <v>34.966216216216097</v>
      </c>
      <c r="AH577">
        <v>10</v>
      </c>
      <c r="AI577">
        <v>194.966216</v>
      </c>
      <c r="AJ577">
        <v>49.090530000000001</v>
      </c>
      <c r="AK577">
        <v>225</v>
      </c>
      <c r="AL577">
        <v>50</v>
      </c>
      <c r="AM577">
        <v>50</v>
      </c>
      <c r="AN577">
        <v>0</v>
      </c>
      <c r="AO577">
        <v>0</v>
      </c>
      <c r="AP577">
        <v>365</v>
      </c>
      <c r="AQ577">
        <v>1.2708299999999999</v>
      </c>
      <c r="AR577">
        <v>177</v>
      </c>
      <c r="AS577">
        <v>695831.3</v>
      </c>
      <c r="AT577">
        <v>15.290749999999999</v>
      </c>
      <c r="AU577">
        <v>-1</v>
      </c>
    </row>
    <row r="578" spans="1:47" x14ac:dyDescent="0.3">
      <c r="A578">
        <v>4.0000000000000002E-4</v>
      </c>
      <c r="B578">
        <v>0.65</v>
      </c>
      <c r="C578">
        <v>0.67</v>
      </c>
      <c r="D578">
        <v>10</v>
      </c>
      <c r="E578">
        <v>0.3</v>
      </c>
      <c r="F578">
        <v>2.17</v>
      </c>
      <c r="G578">
        <v>150</v>
      </c>
      <c r="H578">
        <v>109.96</v>
      </c>
      <c r="I578">
        <v>34.966216216216097</v>
      </c>
      <c r="J578">
        <v>20</v>
      </c>
      <c r="K578">
        <v>204.966216</v>
      </c>
      <c r="L578">
        <v>47.667700000000004</v>
      </c>
      <c r="M578">
        <v>225</v>
      </c>
      <c r="N578">
        <v>50</v>
      </c>
      <c r="O578">
        <v>50</v>
      </c>
      <c r="P578">
        <v>0</v>
      </c>
      <c r="Q578">
        <v>0</v>
      </c>
      <c r="R578">
        <v>1566</v>
      </c>
      <c r="S578">
        <v>0.34641949999999999</v>
      </c>
      <c r="T578">
        <v>1104</v>
      </c>
      <c r="U578">
        <v>15921530</v>
      </c>
      <c r="V578">
        <v>38.812609999999999</v>
      </c>
      <c r="W578">
        <v>-1</v>
      </c>
      <c r="Y578">
        <v>4.0000000000000002E-4</v>
      </c>
      <c r="Z578">
        <v>0.65</v>
      </c>
      <c r="AA578">
        <v>0.67</v>
      </c>
      <c r="AB578">
        <v>10</v>
      </c>
      <c r="AC578">
        <v>0.3</v>
      </c>
      <c r="AD578">
        <v>2.17</v>
      </c>
      <c r="AE578">
        <v>150</v>
      </c>
      <c r="AF578">
        <v>109.96</v>
      </c>
      <c r="AG578">
        <v>34.966216216216097</v>
      </c>
      <c r="AH578">
        <v>20</v>
      </c>
      <c r="AI578">
        <v>204.966216</v>
      </c>
      <c r="AJ578">
        <v>47.667700000000004</v>
      </c>
      <c r="AK578">
        <v>225</v>
      </c>
      <c r="AL578">
        <v>50</v>
      </c>
      <c r="AM578">
        <v>50</v>
      </c>
      <c r="AN578">
        <v>0</v>
      </c>
      <c r="AO578">
        <v>0</v>
      </c>
      <c r="AP578">
        <v>1601</v>
      </c>
      <c r="AQ578">
        <v>0.41231980000000001</v>
      </c>
      <c r="AR578">
        <v>143</v>
      </c>
      <c r="AS578">
        <v>1732686</v>
      </c>
      <c r="AT578">
        <v>13.73602</v>
      </c>
      <c r="AU578">
        <v>-1</v>
      </c>
    </row>
    <row r="579" spans="1:47" x14ac:dyDescent="0.3">
      <c r="A579">
        <v>4.0000000000000002E-4</v>
      </c>
      <c r="B579">
        <v>0.65</v>
      </c>
      <c r="C579">
        <v>0.67</v>
      </c>
      <c r="D579">
        <v>10</v>
      </c>
      <c r="E579">
        <v>0.3</v>
      </c>
      <c r="F579">
        <v>2.17</v>
      </c>
      <c r="G579">
        <v>150</v>
      </c>
      <c r="H579">
        <v>109.96</v>
      </c>
      <c r="I579">
        <v>34.966216216216097</v>
      </c>
      <c r="J579">
        <v>30</v>
      </c>
      <c r="K579">
        <v>214.966216</v>
      </c>
      <c r="L579">
        <v>46.306449999999998</v>
      </c>
      <c r="M579">
        <v>225</v>
      </c>
      <c r="N579">
        <v>50</v>
      </c>
      <c r="O579">
        <v>50</v>
      </c>
      <c r="P579">
        <v>0</v>
      </c>
      <c r="Q579">
        <v>0</v>
      </c>
      <c r="R579">
        <v>1856</v>
      </c>
      <c r="S579">
        <v>0.58396029999999999</v>
      </c>
      <c r="T579">
        <v>1148</v>
      </c>
      <c r="U579">
        <v>9821475</v>
      </c>
      <c r="V579">
        <v>39.610169999999997</v>
      </c>
      <c r="W579">
        <v>-1</v>
      </c>
      <c r="Y579">
        <v>4.0000000000000002E-4</v>
      </c>
      <c r="Z579">
        <v>0.65</v>
      </c>
      <c r="AA579">
        <v>0.67</v>
      </c>
      <c r="AB579">
        <v>10</v>
      </c>
      <c r="AC579">
        <v>0.3</v>
      </c>
      <c r="AD579">
        <v>2.17</v>
      </c>
      <c r="AE579">
        <v>150</v>
      </c>
      <c r="AF579">
        <v>109.96</v>
      </c>
      <c r="AG579">
        <v>34.966216216216097</v>
      </c>
      <c r="AH579">
        <v>30</v>
      </c>
      <c r="AI579">
        <v>214.966216</v>
      </c>
      <c r="AJ579">
        <v>46.306449999999998</v>
      </c>
      <c r="AK579">
        <v>225</v>
      </c>
      <c r="AL579">
        <v>50</v>
      </c>
      <c r="AM579">
        <v>50</v>
      </c>
      <c r="AN579">
        <v>0</v>
      </c>
      <c r="AO579">
        <v>0</v>
      </c>
      <c r="AP579">
        <v>1861</v>
      </c>
      <c r="AQ579">
        <v>0.78179209999999999</v>
      </c>
      <c r="AR579">
        <v>169</v>
      </c>
      <c r="AS579">
        <v>1079975</v>
      </c>
      <c r="AT579">
        <v>14.93918</v>
      </c>
      <c r="AU579">
        <v>-1</v>
      </c>
    </row>
    <row r="580" spans="1:47" x14ac:dyDescent="0.3">
      <c r="A580">
        <v>4.0000000000000002E-4</v>
      </c>
      <c r="B580">
        <v>0.65</v>
      </c>
      <c r="C580">
        <v>0.67</v>
      </c>
      <c r="D580">
        <v>10</v>
      </c>
      <c r="E580">
        <v>0.3</v>
      </c>
      <c r="F580">
        <v>2.17</v>
      </c>
      <c r="G580">
        <v>150</v>
      </c>
      <c r="H580">
        <v>109.96</v>
      </c>
      <c r="I580">
        <v>34.966216216216097</v>
      </c>
      <c r="J580">
        <v>40</v>
      </c>
      <c r="K580">
        <v>224.966216</v>
      </c>
      <c r="L580">
        <v>45.004300000000001</v>
      </c>
      <c r="M580">
        <v>225</v>
      </c>
      <c r="N580">
        <v>50</v>
      </c>
      <c r="O580">
        <v>50</v>
      </c>
      <c r="P580">
        <v>0</v>
      </c>
      <c r="Q580">
        <v>0</v>
      </c>
      <c r="R580">
        <v>1905</v>
      </c>
      <c r="S580">
        <v>0.8123397</v>
      </c>
      <c r="T580">
        <v>1148</v>
      </c>
      <c r="U580">
        <v>7060287</v>
      </c>
      <c r="V580">
        <v>39.610169999999997</v>
      </c>
      <c r="W580">
        <v>-1</v>
      </c>
      <c r="Y580">
        <v>4.0000000000000002E-4</v>
      </c>
      <c r="Z580">
        <v>0.65</v>
      </c>
      <c r="AA580">
        <v>0.67</v>
      </c>
      <c r="AB580">
        <v>10</v>
      </c>
      <c r="AC580">
        <v>0.3</v>
      </c>
      <c r="AD580">
        <v>2.17</v>
      </c>
      <c r="AE580">
        <v>150</v>
      </c>
      <c r="AF580">
        <v>109.96</v>
      </c>
      <c r="AG580">
        <v>34.966216216216097</v>
      </c>
      <c r="AH580">
        <v>40</v>
      </c>
      <c r="AI580">
        <v>224.966216</v>
      </c>
      <c r="AJ580">
        <v>45.004300000000001</v>
      </c>
      <c r="AK580">
        <v>225</v>
      </c>
      <c r="AL580">
        <v>50</v>
      </c>
      <c r="AM580">
        <v>50</v>
      </c>
      <c r="AN580">
        <v>0</v>
      </c>
      <c r="AO580">
        <v>0</v>
      </c>
      <c r="AP580">
        <v>1943</v>
      </c>
      <c r="AQ580">
        <v>1.4982219999999999</v>
      </c>
      <c r="AR580">
        <v>138</v>
      </c>
      <c r="AS580">
        <v>460172.9</v>
      </c>
      <c r="AT580">
        <v>13.492610000000001</v>
      </c>
      <c r="AU580">
        <v>-1</v>
      </c>
    </row>
    <row r="581" spans="1:47" x14ac:dyDescent="0.3">
      <c r="A581">
        <v>4.0000000000000002E-4</v>
      </c>
      <c r="B581">
        <v>0.65</v>
      </c>
      <c r="C581">
        <v>0.67</v>
      </c>
      <c r="D581">
        <v>10</v>
      </c>
      <c r="E581">
        <v>0.3</v>
      </c>
      <c r="F581">
        <v>2.17</v>
      </c>
      <c r="G581">
        <v>150</v>
      </c>
      <c r="H581">
        <v>109.96</v>
      </c>
      <c r="I581">
        <v>34.966216216216097</v>
      </c>
      <c r="J581">
        <v>50</v>
      </c>
      <c r="K581">
        <v>234.966216</v>
      </c>
      <c r="L581">
        <v>43.758749999999999</v>
      </c>
      <c r="M581">
        <v>225</v>
      </c>
      <c r="N581">
        <v>50</v>
      </c>
      <c r="O581">
        <v>50</v>
      </c>
      <c r="P581">
        <v>0</v>
      </c>
      <c r="Q581">
        <v>0</v>
      </c>
      <c r="R581">
        <v>2131</v>
      </c>
      <c r="S581">
        <v>1.4363509999999999</v>
      </c>
      <c r="T581">
        <v>1137</v>
      </c>
      <c r="U581">
        <v>3954741</v>
      </c>
      <c r="V581">
        <v>39.412050000000001</v>
      </c>
      <c r="W581">
        <v>-1</v>
      </c>
      <c r="Y581">
        <v>4.0000000000000002E-4</v>
      </c>
      <c r="Z581">
        <v>0.65</v>
      </c>
      <c r="AA581">
        <v>0.67</v>
      </c>
      <c r="AB581">
        <v>10</v>
      </c>
      <c r="AC581">
        <v>0.3</v>
      </c>
      <c r="AD581">
        <v>2.17</v>
      </c>
      <c r="AE581">
        <v>150</v>
      </c>
      <c r="AF581">
        <v>109.96</v>
      </c>
      <c r="AG581">
        <v>34.966216216216097</v>
      </c>
      <c r="AH581">
        <v>50</v>
      </c>
      <c r="AI581">
        <v>234.966216</v>
      </c>
      <c r="AJ581">
        <v>43.758749999999999</v>
      </c>
      <c r="AK581">
        <v>225</v>
      </c>
      <c r="AL581">
        <v>50</v>
      </c>
      <c r="AM581">
        <v>50</v>
      </c>
      <c r="AN581">
        <v>0</v>
      </c>
      <c r="AO581">
        <v>0</v>
      </c>
      <c r="AP581">
        <v>2264</v>
      </c>
      <c r="AQ581">
        <v>5.4442599999999999</v>
      </c>
      <c r="AR581">
        <v>103</v>
      </c>
      <c r="AS581">
        <v>94518.429999999906</v>
      </c>
      <c r="AT581">
        <v>11.64983</v>
      </c>
      <c r="AU581">
        <v>-1</v>
      </c>
    </row>
    <row r="582" spans="1:47" x14ac:dyDescent="0.3">
      <c r="A582">
        <v>4.0000000000000002E-4</v>
      </c>
      <c r="B582">
        <v>0.65</v>
      </c>
      <c r="C582">
        <v>0.67</v>
      </c>
      <c r="D582">
        <v>10</v>
      </c>
      <c r="E582">
        <v>0.3</v>
      </c>
      <c r="F582">
        <v>2.17</v>
      </c>
      <c r="G582">
        <v>150</v>
      </c>
      <c r="H582">
        <v>109.96</v>
      </c>
      <c r="I582">
        <v>34.966216216216097</v>
      </c>
      <c r="J582">
        <v>60</v>
      </c>
      <c r="K582">
        <v>244.966216</v>
      </c>
      <c r="L582">
        <v>42.567279999999997</v>
      </c>
      <c r="M582">
        <v>225</v>
      </c>
      <c r="N582">
        <v>50</v>
      </c>
      <c r="O582">
        <v>50</v>
      </c>
      <c r="P582">
        <v>0</v>
      </c>
      <c r="Q582">
        <v>0</v>
      </c>
      <c r="R582">
        <v>2050</v>
      </c>
      <c r="S582">
        <v>0.61728380000000005</v>
      </c>
      <c r="T582">
        <v>1162</v>
      </c>
      <c r="U582">
        <v>9404580</v>
      </c>
      <c r="V582">
        <v>39.861139999999999</v>
      </c>
      <c r="W582">
        <v>-1</v>
      </c>
      <c r="Y582">
        <v>4.0000000000000002E-4</v>
      </c>
      <c r="Z582">
        <v>0.65</v>
      </c>
      <c r="AA582">
        <v>0.67</v>
      </c>
      <c r="AB582">
        <v>10</v>
      </c>
      <c r="AC582">
        <v>0.3</v>
      </c>
      <c r="AD582">
        <v>2.17</v>
      </c>
      <c r="AE582">
        <v>150</v>
      </c>
      <c r="AF582">
        <v>109.96</v>
      </c>
      <c r="AG582">
        <v>34.966216216216097</v>
      </c>
      <c r="AH582">
        <v>60</v>
      </c>
      <c r="AI582">
        <v>244.966216</v>
      </c>
      <c r="AJ582">
        <v>42.567279999999997</v>
      </c>
      <c r="AK582">
        <v>225</v>
      </c>
      <c r="AL582">
        <v>50</v>
      </c>
      <c r="AM582">
        <v>50</v>
      </c>
      <c r="AN582">
        <v>0</v>
      </c>
      <c r="AO582">
        <v>0</v>
      </c>
      <c r="AP582">
        <v>2325</v>
      </c>
      <c r="AQ582">
        <v>2.542589</v>
      </c>
      <c r="AR582">
        <v>123</v>
      </c>
      <c r="AS582">
        <v>241683.6</v>
      </c>
      <c r="AT582">
        <v>12.735010000000001</v>
      </c>
      <c r="AU582">
        <v>-1</v>
      </c>
    </row>
    <row r="583" spans="1:47" x14ac:dyDescent="0.3">
      <c r="A583">
        <v>4.0000000000000002E-4</v>
      </c>
      <c r="B583">
        <v>0.65</v>
      </c>
      <c r="C583">
        <v>0.67</v>
      </c>
      <c r="D583">
        <v>10</v>
      </c>
      <c r="E583">
        <v>0.3</v>
      </c>
      <c r="F583">
        <v>2.17</v>
      </c>
      <c r="G583">
        <v>150</v>
      </c>
      <c r="H583">
        <v>109.96</v>
      </c>
      <c r="I583">
        <v>34.966216216216097</v>
      </c>
      <c r="J583">
        <v>70</v>
      </c>
      <c r="K583">
        <v>254.966216</v>
      </c>
      <c r="L583">
        <v>41.427430000000001</v>
      </c>
      <c r="M583">
        <v>225</v>
      </c>
      <c r="N583">
        <v>50</v>
      </c>
      <c r="O583">
        <v>50</v>
      </c>
      <c r="P583">
        <v>0</v>
      </c>
      <c r="Q583">
        <v>0</v>
      </c>
      <c r="R583">
        <v>1538</v>
      </c>
      <c r="S583">
        <v>0.13609089999999999</v>
      </c>
      <c r="T583">
        <v>1172</v>
      </c>
      <c r="U583">
        <v>43024580</v>
      </c>
      <c r="V583">
        <v>40.0396</v>
      </c>
      <c r="W583">
        <v>-1</v>
      </c>
      <c r="Y583">
        <v>4.0000000000000002E-4</v>
      </c>
      <c r="Z583">
        <v>0.65</v>
      </c>
      <c r="AA583">
        <v>0.67</v>
      </c>
      <c r="AB583">
        <v>10</v>
      </c>
      <c r="AC583">
        <v>0.3</v>
      </c>
      <c r="AD583">
        <v>2.17</v>
      </c>
      <c r="AE583">
        <v>150</v>
      </c>
      <c r="AF583">
        <v>109.96</v>
      </c>
      <c r="AG583">
        <v>34.966216216216097</v>
      </c>
      <c r="AH583">
        <v>70</v>
      </c>
      <c r="AI583">
        <v>254.966216</v>
      </c>
      <c r="AJ583">
        <v>41.427430000000001</v>
      </c>
      <c r="AK583">
        <v>225</v>
      </c>
      <c r="AL583">
        <v>50</v>
      </c>
      <c r="AM583">
        <v>50</v>
      </c>
      <c r="AN583">
        <v>0</v>
      </c>
      <c r="AO583">
        <v>0</v>
      </c>
      <c r="AP583">
        <v>2252</v>
      </c>
      <c r="AQ583">
        <v>2.338991</v>
      </c>
      <c r="AR583">
        <v>119</v>
      </c>
      <c r="AS583">
        <v>254177.2</v>
      </c>
      <c r="AT583">
        <v>12.52539</v>
      </c>
      <c r="AU583">
        <v>-1</v>
      </c>
    </row>
    <row r="584" spans="1:47" x14ac:dyDescent="0.3">
      <c r="A584">
        <v>4.0000000000000002E-4</v>
      </c>
      <c r="B584">
        <v>0.65</v>
      </c>
      <c r="C584">
        <v>0.67</v>
      </c>
      <c r="D584">
        <v>10</v>
      </c>
      <c r="E584">
        <v>0.3</v>
      </c>
      <c r="F584">
        <v>2.17</v>
      </c>
      <c r="G584">
        <v>150</v>
      </c>
      <c r="H584">
        <v>109.96</v>
      </c>
      <c r="I584">
        <v>34.966216216216097</v>
      </c>
      <c r="J584">
        <v>80</v>
      </c>
      <c r="K584">
        <v>264.96621599999997</v>
      </c>
      <c r="L584">
        <v>40.336739999999999</v>
      </c>
      <c r="M584">
        <v>225</v>
      </c>
      <c r="N584">
        <v>50</v>
      </c>
      <c r="O584">
        <v>50</v>
      </c>
      <c r="P584">
        <v>0</v>
      </c>
      <c r="Q584">
        <v>0</v>
      </c>
      <c r="R584">
        <v>837</v>
      </c>
      <c r="S584">
        <v>1.159191E-2</v>
      </c>
      <c r="T584">
        <v>1123</v>
      </c>
      <c r="U584">
        <v>483997200</v>
      </c>
      <c r="V584">
        <v>39.158679999999997</v>
      </c>
      <c r="W584">
        <v>-1</v>
      </c>
      <c r="Y584">
        <v>4.0000000000000002E-4</v>
      </c>
      <c r="Z584">
        <v>0.65</v>
      </c>
      <c r="AA584">
        <v>0.67</v>
      </c>
      <c r="AB584">
        <v>10</v>
      </c>
      <c r="AC584">
        <v>0.3</v>
      </c>
      <c r="AD584">
        <v>2.17</v>
      </c>
      <c r="AE584">
        <v>150</v>
      </c>
      <c r="AF584">
        <v>109.96</v>
      </c>
      <c r="AG584">
        <v>34.966216216216097</v>
      </c>
      <c r="AH584">
        <v>80</v>
      </c>
      <c r="AI584">
        <v>264.96621599999997</v>
      </c>
      <c r="AJ584">
        <v>40.336739999999999</v>
      </c>
      <c r="AK584">
        <v>225</v>
      </c>
      <c r="AL584">
        <v>50</v>
      </c>
      <c r="AM584">
        <v>50</v>
      </c>
      <c r="AN584">
        <v>0</v>
      </c>
      <c r="AO584">
        <v>0</v>
      </c>
      <c r="AP584">
        <v>2489</v>
      </c>
      <c r="AQ584">
        <v>3.1325829999999999</v>
      </c>
      <c r="AR584">
        <v>102</v>
      </c>
      <c r="AS584">
        <v>162673.1</v>
      </c>
      <c r="AT584">
        <v>11.59294</v>
      </c>
      <c r="AU584">
        <v>-1</v>
      </c>
    </row>
    <row r="585" spans="1:47" x14ac:dyDescent="0.3">
      <c r="A585">
        <v>4.0000000000000002E-4</v>
      </c>
      <c r="B585">
        <v>0.65</v>
      </c>
      <c r="C585">
        <v>0.67</v>
      </c>
      <c r="D585">
        <v>10</v>
      </c>
      <c r="E585">
        <v>0.3</v>
      </c>
      <c r="F585">
        <v>2.17</v>
      </c>
      <c r="G585">
        <v>150</v>
      </c>
      <c r="H585">
        <v>109.96</v>
      </c>
      <c r="I585">
        <v>34.966216216216097</v>
      </c>
      <c r="J585">
        <v>90</v>
      </c>
      <c r="K585">
        <v>274.96621599999997</v>
      </c>
      <c r="L585">
        <v>39.292850000000001</v>
      </c>
      <c r="M585">
        <v>225</v>
      </c>
      <c r="N585">
        <v>50</v>
      </c>
      <c r="O585">
        <v>50</v>
      </c>
      <c r="P585">
        <v>0</v>
      </c>
      <c r="Q585">
        <v>0</v>
      </c>
      <c r="R585">
        <v>142</v>
      </c>
      <c r="S585">
        <v>1.9801310000000001E-4</v>
      </c>
      <c r="T585">
        <v>1186</v>
      </c>
      <c r="U585">
        <v>29923260000</v>
      </c>
      <c r="V585">
        <v>40.288330000000002</v>
      </c>
      <c r="W585">
        <v>-1</v>
      </c>
      <c r="Y585">
        <v>4.0000000000000002E-4</v>
      </c>
      <c r="Z585">
        <v>0.65</v>
      </c>
      <c r="AA585">
        <v>0.67</v>
      </c>
      <c r="AB585">
        <v>10</v>
      </c>
      <c r="AC585">
        <v>0.3</v>
      </c>
      <c r="AD585">
        <v>2.17</v>
      </c>
      <c r="AE585">
        <v>150</v>
      </c>
      <c r="AF585">
        <v>109.96</v>
      </c>
      <c r="AG585">
        <v>34.966216216216097</v>
      </c>
      <c r="AH585">
        <v>90</v>
      </c>
      <c r="AI585">
        <v>274.96621599999997</v>
      </c>
      <c r="AJ585">
        <v>39.292850000000001</v>
      </c>
      <c r="AK585">
        <v>225</v>
      </c>
      <c r="AL585">
        <v>50</v>
      </c>
      <c r="AM585">
        <v>50</v>
      </c>
      <c r="AN585">
        <v>0</v>
      </c>
      <c r="AO585">
        <v>0</v>
      </c>
      <c r="AP585">
        <v>2541</v>
      </c>
      <c r="AQ585">
        <v>3.7387800000000002</v>
      </c>
      <c r="AR585">
        <v>98</v>
      </c>
      <c r="AS585">
        <v>130952.7</v>
      </c>
      <c r="AT585">
        <v>11.362590000000001</v>
      </c>
      <c r="AU585">
        <v>-1</v>
      </c>
    </row>
    <row r="586" spans="1:47" x14ac:dyDescent="0.3">
      <c r="A586">
        <v>4.0000000000000002E-4</v>
      </c>
      <c r="B586">
        <v>0.65</v>
      </c>
      <c r="C586">
        <v>0.67</v>
      </c>
      <c r="D586">
        <v>10</v>
      </c>
      <c r="E586">
        <v>0.3</v>
      </c>
      <c r="F586">
        <v>2.17</v>
      </c>
      <c r="G586">
        <v>150</v>
      </c>
      <c r="H586">
        <v>109.96</v>
      </c>
      <c r="I586">
        <v>34.966216216216097</v>
      </c>
      <c r="J586">
        <v>100</v>
      </c>
      <c r="K586">
        <v>284.96621599999997</v>
      </c>
      <c r="L586">
        <v>38.293460000000003</v>
      </c>
      <c r="M586">
        <v>225</v>
      </c>
      <c r="N586">
        <v>50</v>
      </c>
      <c r="O586">
        <v>50</v>
      </c>
      <c r="P586">
        <v>0</v>
      </c>
      <c r="Q586">
        <v>0</v>
      </c>
      <c r="R586">
        <v>0</v>
      </c>
      <c r="S586">
        <v>0</v>
      </c>
      <c r="T586">
        <v>1186</v>
      </c>
      <c r="U586">
        <v>29923260000</v>
      </c>
      <c r="V586">
        <v>40.288330000000002</v>
      </c>
      <c r="W586">
        <v>-1</v>
      </c>
      <c r="Y586">
        <v>4.0000000000000002E-4</v>
      </c>
      <c r="Z586">
        <v>0.65</v>
      </c>
      <c r="AA586">
        <v>0.67</v>
      </c>
      <c r="AB586">
        <v>10</v>
      </c>
      <c r="AC586">
        <v>0.3</v>
      </c>
      <c r="AD586">
        <v>2.17</v>
      </c>
      <c r="AE586">
        <v>150</v>
      </c>
      <c r="AF586">
        <v>109.96</v>
      </c>
      <c r="AG586">
        <v>34.966216216216097</v>
      </c>
      <c r="AH586">
        <v>100</v>
      </c>
      <c r="AI586">
        <v>284.96621599999997</v>
      </c>
      <c r="AJ586">
        <v>38.293460000000003</v>
      </c>
      <c r="AK586">
        <v>225</v>
      </c>
      <c r="AL586">
        <v>50</v>
      </c>
      <c r="AM586">
        <v>50</v>
      </c>
      <c r="AN586">
        <v>0</v>
      </c>
      <c r="AO586">
        <v>0</v>
      </c>
      <c r="AP586">
        <v>2548</v>
      </c>
      <c r="AQ586">
        <v>4.0539519999999998</v>
      </c>
      <c r="AR586">
        <v>96</v>
      </c>
      <c r="AS586">
        <v>118307.1</v>
      </c>
      <c r="AT586">
        <v>11.24567</v>
      </c>
      <c r="AU586">
        <v>-1</v>
      </c>
    </row>
    <row r="587" spans="1:47" x14ac:dyDescent="0.3">
      <c r="A587">
        <v>4.0000000000000002E-4</v>
      </c>
      <c r="B587">
        <v>0.65</v>
      </c>
      <c r="C587">
        <v>0.67</v>
      </c>
      <c r="D587">
        <v>10</v>
      </c>
      <c r="E587">
        <v>0.3</v>
      </c>
      <c r="F587">
        <v>2.17</v>
      </c>
      <c r="G587">
        <v>150</v>
      </c>
      <c r="H587">
        <v>109.96</v>
      </c>
      <c r="I587">
        <v>34.966216216216097</v>
      </c>
      <c r="J587">
        <v>0</v>
      </c>
      <c r="K587">
        <v>184.966216</v>
      </c>
      <c r="L587">
        <v>50.577330000000003</v>
      </c>
      <c r="M587">
        <v>225</v>
      </c>
      <c r="N587">
        <v>50</v>
      </c>
      <c r="O587">
        <v>50</v>
      </c>
      <c r="P587">
        <v>0</v>
      </c>
      <c r="Q587">
        <v>0</v>
      </c>
      <c r="R587">
        <v>10</v>
      </c>
      <c r="S587">
        <v>0.1965865</v>
      </c>
      <c r="T587">
        <v>1140</v>
      </c>
      <c r="U587">
        <v>28971390</v>
      </c>
      <c r="V587">
        <v>39.466169999999998</v>
      </c>
      <c r="W587">
        <v>-1</v>
      </c>
      <c r="Y587">
        <v>4.0000000000000002E-4</v>
      </c>
      <c r="Z587">
        <v>0.65</v>
      </c>
      <c r="AA587">
        <v>0.67</v>
      </c>
      <c r="AB587">
        <v>10</v>
      </c>
      <c r="AC587">
        <v>0.3</v>
      </c>
      <c r="AD587">
        <v>2.17</v>
      </c>
      <c r="AE587">
        <v>150</v>
      </c>
      <c r="AF587">
        <v>109.96</v>
      </c>
      <c r="AG587">
        <v>34.966216216216097</v>
      </c>
      <c r="AH587">
        <v>0</v>
      </c>
      <c r="AI587">
        <v>184.966216</v>
      </c>
      <c r="AJ587">
        <v>50.577330000000003</v>
      </c>
      <c r="AK587">
        <v>225</v>
      </c>
      <c r="AL587">
        <v>50</v>
      </c>
      <c r="AM587">
        <v>50</v>
      </c>
      <c r="AN587">
        <v>0</v>
      </c>
      <c r="AO587">
        <v>0</v>
      </c>
      <c r="AP587">
        <v>101</v>
      </c>
      <c r="AQ587">
        <v>3.0148860000000002</v>
      </c>
      <c r="AR587">
        <v>213</v>
      </c>
      <c r="AS587">
        <v>352961.1</v>
      </c>
      <c r="AT587">
        <v>16.784030000000001</v>
      </c>
      <c r="AU587">
        <v>-1</v>
      </c>
    </row>
    <row r="588" spans="1:47" x14ac:dyDescent="0.3">
      <c r="A588" t="s">
        <v>74</v>
      </c>
      <c r="B588" t="s">
        <v>74</v>
      </c>
      <c r="C588" t="s">
        <v>74</v>
      </c>
      <c r="D588" t="s">
        <v>74</v>
      </c>
      <c r="E588" t="s">
        <v>74</v>
      </c>
      <c r="F588" t="s">
        <v>74</v>
      </c>
      <c r="G588" t="s">
        <v>75</v>
      </c>
      <c r="H588" t="s">
        <v>74</v>
      </c>
      <c r="I588" t="s">
        <v>74</v>
      </c>
      <c r="J588" t="s">
        <v>74</v>
      </c>
      <c r="K588" t="s">
        <v>74</v>
      </c>
      <c r="L588" t="s">
        <v>74</v>
      </c>
      <c r="M588" t="s">
        <v>74</v>
      </c>
      <c r="N588">
        <v>70</v>
      </c>
      <c r="Y588" t="s">
        <v>74</v>
      </c>
      <c r="Z588" t="s">
        <v>74</v>
      </c>
      <c r="AA588" t="s">
        <v>74</v>
      </c>
      <c r="AB588" t="s">
        <v>74</v>
      </c>
      <c r="AC588" t="s">
        <v>74</v>
      </c>
      <c r="AD588" t="s">
        <v>74</v>
      </c>
      <c r="AE588" t="s">
        <v>75</v>
      </c>
      <c r="AF588" t="s">
        <v>74</v>
      </c>
      <c r="AG588" t="s">
        <v>74</v>
      </c>
      <c r="AH588" t="s">
        <v>74</v>
      </c>
      <c r="AI588" t="s">
        <v>74</v>
      </c>
      <c r="AJ588" t="s">
        <v>74</v>
      </c>
      <c r="AK588" t="s">
        <v>74</v>
      </c>
      <c r="AL588">
        <v>70</v>
      </c>
    </row>
    <row r="589" spans="1:47" x14ac:dyDescent="0.3">
      <c r="A589">
        <v>4.0000000000000002E-4</v>
      </c>
      <c r="B589">
        <v>0.65</v>
      </c>
      <c r="C589">
        <v>0.67</v>
      </c>
      <c r="D589">
        <v>10</v>
      </c>
      <c r="E589">
        <v>0.3</v>
      </c>
      <c r="F589">
        <v>2.17</v>
      </c>
      <c r="G589">
        <v>150</v>
      </c>
      <c r="H589">
        <v>109.96</v>
      </c>
      <c r="I589">
        <v>34.966216216216097</v>
      </c>
      <c r="J589">
        <v>0</v>
      </c>
      <c r="K589">
        <v>184.966216</v>
      </c>
      <c r="L589">
        <v>52.948500000000003</v>
      </c>
      <c r="M589">
        <v>245</v>
      </c>
      <c r="N589">
        <v>50</v>
      </c>
      <c r="O589">
        <v>70</v>
      </c>
      <c r="P589">
        <v>0</v>
      </c>
      <c r="Q589">
        <v>0</v>
      </c>
      <c r="R589">
        <v>0</v>
      </c>
      <c r="S589">
        <v>0</v>
      </c>
      <c r="T589">
        <v>1140</v>
      </c>
      <c r="U589">
        <v>28971390</v>
      </c>
      <c r="V589">
        <v>39.466169999999998</v>
      </c>
      <c r="W589">
        <v>-1</v>
      </c>
      <c r="Y589">
        <v>4.0000000000000002E-4</v>
      </c>
      <c r="Z589">
        <v>0.65</v>
      </c>
      <c r="AA589">
        <v>0.67</v>
      </c>
      <c r="AB589">
        <v>10</v>
      </c>
      <c r="AC589">
        <v>0.3</v>
      </c>
      <c r="AD589">
        <v>2.17</v>
      </c>
      <c r="AE589">
        <v>150</v>
      </c>
      <c r="AF589">
        <v>109.96</v>
      </c>
      <c r="AG589">
        <v>34.966216216216097</v>
      </c>
      <c r="AH589">
        <v>0</v>
      </c>
      <c r="AI589">
        <v>184.966216</v>
      </c>
      <c r="AJ589">
        <v>52.948500000000003</v>
      </c>
      <c r="AK589">
        <v>245</v>
      </c>
      <c r="AL589">
        <v>50</v>
      </c>
      <c r="AM589">
        <v>70</v>
      </c>
      <c r="AN589">
        <v>0</v>
      </c>
      <c r="AO589">
        <v>0</v>
      </c>
      <c r="AP589">
        <v>0</v>
      </c>
      <c r="AQ589">
        <v>0</v>
      </c>
      <c r="AR589">
        <v>213</v>
      </c>
      <c r="AS589">
        <v>352961.1</v>
      </c>
      <c r="AT589">
        <v>16.784030000000001</v>
      </c>
      <c r="AU589">
        <v>-1</v>
      </c>
    </row>
    <row r="590" spans="1:47" x14ac:dyDescent="0.3">
      <c r="A590">
        <v>4.0000000000000002E-4</v>
      </c>
      <c r="B590">
        <v>0.65</v>
      </c>
      <c r="C590">
        <v>0.67</v>
      </c>
      <c r="D590">
        <v>10</v>
      </c>
      <c r="E590">
        <v>0.3</v>
      </c>
      <c r="F590">
        <v>2.17</v>
      </c>
      <c r="G590">
        <v>150</v>
      </c>
      <c r="H590">
        <v>109.96</v>
      </c>
      <c r="I590">
        <v>34.966216216216097</v>
      </c>
      <c r="J590">
        <v>10</v>
      </c>
      <c r="K590">
        <v>194.966216</v>
      </c>
      <c r="L590">
        <v>51.487909999999999</v>
      </c>
      <c r="M590">
        <v>245</v>
      </c>
      <c r="N590">
        <v>50</v>
      </c>
      <c r="O590">
        <v>70</v>
      </c>
      <c r="P590">
        <v>0</v>
      </c>
      <c r="Q590">
        <v>0</v>
      </c>
      <c r="R590">
        <v>1</v>
      </c>
      <c r="S590">
        <v>5.8462060000000003E-2</v>
      </c>
      <c r="T590">
        <v>1145</v>
      </c>
      <c r="U590">
        <v>97847450</v>
      </c>
      <c r="V590">
        <v>39.556220000000003</v>
      </c>
      <c r="W590">
        <v>-1</v>
      </c>
      <c r="Y590">
        <v>4.0000000000000002E-4</v>
      </c>
      <c r="Z590">
        <v>0.65</v>
      </c>
      <c r="AA590">
        <v>0.67</v>
      </c>
      <c r="AB590">
        <v>10</v>
      </c>
      <c r="AC590">
        <v>0.3</v>
      </c>
      <c r="AD590">
        <v>2.17</v>
      </c>
      <c r="AE590">
        <v>150</v>
      </c>
      <c r="AF590">
        <v>109.96</v>
      </c>
      <c r="AG590">
        <v>34.966216216216097</v>
      </c>
      <c r="AH590">
        <v>10</v>
      </c>
      <c r="AI590">
        <v>194.966216</v>
      </c>
      <c r="AJ590">
        <v>51.487909999999999</v>
      </c>
      <c r="AK590">
        <v>245</v>
      </c>
      <c r="AL590">
        <v>50</v>
      </c>
      <c r="AM590">
        <v>70</v>
      </c>
      <c r="AN590">
        <v>0</v>
      </c>
      <c r="AO590">
        <v>0</v>
      </c>
      <c r="AP590">
        <v>9</v>
      </c>
      <c r="AQ590">
        <v>0.20859849999999999</v>
      </c>
      <c r="AR590">
        <v>311</v>
      </c>
      <c r="AS590">
        <v>7448475</v>
      </c>
      <c r="AT590">
        <v>20.314679999999999</v>
      </c>
      <c r="AU590">
        <v>-1</v>
      </c>
    </row>
    <row r="591" spans="1:47" x14ac:dyDescent="0.3">
      <c r="A591">
        <v>4.0000000000000002E-4</v>
      </c>
      <c r="B591">
        <v>0.65</v>
      </c>
      <c r="C591">
        <v>0.67</v>
      </c>
      <c r="D591">
        <v>10</v>
      </c>
      <c r="E591">
        <v>0.3</v>
      </c>
      <c r="F591">
        <v>2.17</v>
      </c>
      <c r="G591">
        <v>150</v>
      </c>
      <c r="H591">
        <v>109.96</v>
      </c>
      <c r="I591">
        <v>34.966216216216097</v>
      </c>
      <c r="J591">
        <v>20</v>
      </c>
      <c r="K591">
        <v>204.966216</v>
      </c>
      <c r="L591">
        <v>50.084249999999997</v>
      </c>
      <c r="M591">
        <v>245</v>
      </c>
      <c r="N591">
        <v>50</v>
      </c>
      <c r="O591">
        <v>70</v>
      </c>
      <c r="P591">
        <v>4</v>
      </c>
      <c r="Q591">
        <v>7.9383209999999996E-2</v>
      </c>
      <c r="R591">
        <v>0</v>
      </c>
      <c r="S591">
        <v>0</v>
      </c>
      <c r="T591">
        <v>1145</v>
      </c>
      <c r="U591">
        <v>97847450</v>
      </c>
      <c r="V591">
        <v>39.556220000000003</v>
      </c>
      <c r="W591" s="4">
        <v>1200000000</v>
      </c>
      <c r="Y591">
        <v>4.0000000000000002E-4</v>
      </c>
      <c r="Z591">
        <v>0.65</v>
      </c>
      <c r="AA591">
        <v>0.67</v>
      </c>
      <c r="AB591">
        <v>10</v>
      </c>
      <c r="AC591">
        <v>0.3</v>
      </c>
      <c r="AD591">
        <v>2.17</v>
      </c>
      <c r="AE591">
        <v>150</v>
      </c>
      <c r="AF591">
        <v>109.96</v>
      </c>
      <c r="AG591">
        <v>34.966216216216097</v>
      </c>
      <c r="AH591">
        <v>20</v>
      </c>
      <c r="AI591">
        <v>204.966216</v>
      </c>
      <c r="AJ591">
        <v>50.084249999999997</v>
      </c>
      <c r="AK591">
        <v>245</v>
      </c>
      <c r="AL591">
        <v>50</v>
      </c>
      <c r="AM591">
        <v>70</v>
      </c>
      <c r="AN591">
        <v>0</v>
      </c>
      <c r="AO591">
        <v>0</v>
      </c>
      <c r="AP591">
        <v>112</v>
      </c>
      <c r="AQ591">
        <v>3.5673699999999999</v>
      </c>
      <c r="AR591">
        <v>270</v>
      </c>
      <c r="AS591">
        <v>378123.6</v>
      </c>
      <c r="AT591">
        <v>18.915089999999999</v>
      </c>
      <c r="AU591">
        <v>-1</v>
      </c>
    </row>
    <row r="592" spans="1:47" x14ac:dyDescent="0.3">
      <c r="A592">
        <v>4.0000000000000002E-4</v>
      </c>
      <c r="B592">
        <v>0.65</v>
      </c>
      <c r="C592">
        <v>0.67</v>
      </c>
      <c r="D592">
        <v>10</v>
      </c>
      <c r="E592">
        <v>0.3</v>
      </c>
      <c r="F592">
        <v>2.17</v>
      </c>
      <c r="G592">
        <v>150</v>
      </c>
      <c r="H592">
        <v>109.96</v>
      </c>
      <c r="I592">
        <v>34.966216216216097</v>
      </c>
      <c r="J592">
        <v>30</v>
      </c>
      <c r="K592">
        <v>214.966216</v>
      </c>
      <c r="L592">
        <v>48.735860000000002</v>
      </c>
      <c r="M592">
        <v>245</v>
      </c>
      <c r="N592">
        <v>50</v>
      </c>
      <c r="O592">
        <v>70</v>
      </c>
      <c r="P592">
        <v>5</v>
      </c>
      <c r="Q592">
        <v>4.743555E-2</v>
      </c>
      <c r="R592">
        <v>693</v>
      </c>
      <c r="S592">
        <v>0.58694999999999997</v>
      </c>
      <c r="T592">
        <v>1210</v>
      </c>
      <c r="U592">
        <v>10299170</v>
      </c>
      <c r="V592">
        <v>40.711799999999997</v>
      </c>
      <c r="W592" s="4">
        <v>217000000</v>
      </c>
      <c r="Y592">
        <v>4.0000000000000002E-4</v>
      </c>
      <c r="Z592">
        <v>0.65</v>
      </c>
      <c r="AA592">
        <v>0.67</v>
      </c>
      <c r="AB592">
        <v>10</v>
      </c>
      <c r="AC592">
        <v>0.3</v>
      </c>
      <c r="AD592">
        <v>2.17</v>
      </c>
      <c r="AE592">
        <v>150</v>
      </c>
      <c r="AF592">
        <v>109.96</v>
      </c>
      <c r="AG592">
        <v>34.966216216216097</v>
      </c>
      <c r="AH592">
        <v>30</v>
      </c>
      <c r="AI592">
        <v>214.966216</v>
      </c>
      <c r="AJ592">
        <v>48.735860000000002</v>
      </c>
      <c r="AK592">
        <v>245</v>
      </c>
      <c r="AL592">
        <v>50</v>
      </c>
      <c r="AM592">
        <v>70</v>
      </c>
      <c r="AN592">
        <v>0</v>
      </c>
      <c r="AO592">
        <v>0</v>
      </c>
      <c r="AP592">
        <v>727</v>
      </c>
      <c r="AQ592">
        <v>1.370946</v>
      </c>
      <c r="AR592">
        <v>250</v>
      </c>
      <c r="AS592">
        <v>911040.8</v>
      </c>
      <c r="AT592">
        <v>18.194870000000002</v>
      </c>
      <c r="AU592">
        <v>-1</v>
      </c>
    </row>
    <row r="593" spans="1:47" x14ac:dyDescent="0.3">
      <c r="A593">
        <v>4.0000000000000002E-4</v>
      </c>
      <c r="B593">
        <v>0.65</v>
      </c>
      <c r="C593">
        <v>0.67</v>
      </c>
      <c r="D593">
        <v>10</v>
      </c>
      <c r="E593">
        <v>0.3</v>
      </c>
      <c r="F593">
        <v>2.17</v>
      </c>
      <c r="G593">
        <v>150</v>
      </c>
      <c r="H593">
        <v>109.96</v>
      </c>
      <c r="I593">
        <v>34.966216216216097</v>
      </c>
      <c r="J593">
        <v>40</v>
      </c>
      <c r="K593">
        <v>224.966216</v>
      </c>
      <c r="L593">
        <v>47.440930000000002</v>
      </c>
      <c r="M593">
        <v>245</v>
      </c>
      <c r="N593">
        <v>50</v>
      </c>
      <c r="O593">
        <v>70</v>
      </c>
      <c r="P593">
        <v>0</v>
      </c>
      <c r="Q593">
        <v>0</v>
      </c>
      <c r="R593">
        <v>1308</v>
      </c>
      <c r="S593">
        <v>0.3691545</v>
      </c>
      <c r="T593">
        <v>1162</v>
      </c>
      <c r="U593">
        <v>15725920</v>
      </c>
      <c r="V593">
        <v>39.861139999999999</v>
      </c>
      <c r="W593">
        <v>-1</v>
      </c>
      <c r="Y593">
        <v>4.0000000000000002E-4</v>
      </c>
      <c r="Z593">
        <v>0.65</v>
      </c>
      <c r="AA593">
        <v>0.67</v>
      </c>
      <c r="AB593">
        <v>10</v>
      </c>
      <c r="AC593">
        <v>0.3</v>
      </c>
      <c r="AD593">
        <v>2.17</v>
      </c>
      <c r="AE593">
        <v>150</v>
      </c>
      <c r="AF593">
        <v>109.96</v>
      </c>
      <c r="AG593">
        <v>34.966216216216097</v>
      </c>
      <c r="AH593">
        <v>40</v>
      </c>
      <c r="AI593">
        <v>224.966216</v>
      </c>
      <c r="AJ593">
        <v>47.440930000000002</v>
      </c>
      <c r="AK593">
        <v>245</v>
      </c>
      <c r="AL593">
        <v>50</v>
      </c>
      <c r="AM593">
        <v>70</v>
      </c>
      <c r="AN593">
        <v>0</v>
      </c>
      <c r="AO593">
        <v>0</v>
      </c>
      <c r="AP593">
        <v>1344</v>
      </c>
      <c r="AQ593">
        <v>0.3818723</v>
      </c>
      <c r="AR593">
        <v>219</v>
      </c>
      <c r="AS593">
        <v>2865128</v>
      </c>
      <c r="AT593">
        <v>17.020510000000002</v>
      </c>
      <c r="AU593">
        <v>-1</v>
      </c>
    </row>
    <row r="594" spans="1:47" x14ac:dyDescent="0.3">
      <c r="A594">
        <v>4.0000000000000002E-4</v>
      </c>
      <c r="B594">
        <v>0.65</v>
      </c>
      <c r="C594">
        <v>0.67</v>
      </c>
      <c r="D594">
        <v>10</v>
      </c>
      <c r="E594">
        <v>0.3</v>
      </c>
      <c r="F594">
        <v>2.17</v>
      </c>
      <c r="G594">
        <v>150</v>
      </c>
      <c r="H594">
        <v>109.96</v>
      </c>
      <c r="I594">
        <v>34.966216216216097</v>
      </c>
      <c r="J594">
        <v>50</v>
      </c>
      <c r="K594">
        <v>234.966216</v>
      </c>
      <c r="L594">
        <v>46.197600000000001</v>
      </c>
      <c r="M594">
        <v>245</v>
      </c>
      <c r="N594">
        <v>50</v>
      </c>
      <c r="O594">
        <v>70</v>
      </c>
      <c r="P594">
        <v>0</v>
      </c>
      <c r="Q594">
        <v>0</v>
      </c>
      <c r="R594">
        <v>1520</v>
      </c>
      <c r="S594">
        <v>0.26184469999999999</v>
      </c>
      <c r="T594">
        <v>1148</v>
      </c>
      <c r="U594">
        <v>21903640</v>
      </c>
      <c r="V594">
        <v>39.610169999999997</v>
      </c>
      <c r="W594">
        <v>-1</v>
      </c>
      <c r="Y594">
        <v>4.0000000000000002E-4</v>
      </c>
      <c r="Z594">
        <v>0.65</v>
      </c>
      <c r="AA594">
        <v>0.67</v>
      </c>
      <c r="AB594">
        <v>10</v>
      </c>
      <c r="AC594">
        <v>0.3</v>
      </c>
      <c r="AD594">
        <v>2.17</v>
      </c>
      <c r="AE594">
        <v>150</v>
      </c>
      <c r="AF594">
        <v>109.96</v>
      </c>
      <c r="AG594">
        <v>34.966216216216097</v>
      </c>
      <c r="AH594">
        <v>50</v>
      </c>
      <c r="AI594">
        <v>234.966216</v>
      </c>
      <c r="AJ594">
        <v>46.197600000000001</v>
      </c>
      <c r="AK594">
        <v>245</v>
      </c>
      <c r="AL594">
        <v>50</v>
      </c>
      <c r="AM594">
        <v>70</v>
      </c>
      <c r="AN594">
        <v>0</v>
      </c>
      <c r="AO594">
        <v>0</v>
      </c>
      <c r="AP594">
        <v>1535</v>
      </c>
      <c r="AQ594">
        <v>0.35914869999999999</v>
      </c>
      <c r="AR594">
        <v>239</v>
      </c>
      <c r="AS594">
        <v>3324618</v>
      </c>
      <c r="AT594">
        <v>17.786760000000001</v>
      </c>
      <c r="AU594">
        <v>-1</v>
      </c>
    </row>
    <row r="595" spans="1:47" x14ac:dyDescent="0.3">
      <c r="A595">
        <v>4.0000000000000002E-4</v>
      </c>
      <c r="B595">
        <v>0.65</v>
      </c>
      <c r="C595">
        <v>0.67</v>
      </c>
      <c r="D595">
        <v>10</v>
      </c>
      <c r="E595">
        <v>0.3</v>
      </c>
      <c r="F595">
        <v>2.17</v>
      </c>
      <c r="G595">
        <v>150</v>
      </c>
      <c r="H595">
        <v>109.96</v>
      </c>
      <c r="I595">
        <v>34.966216216216097</v>
      </c>
      <c r="J595">
        <v>60</v>
      </c>
      <c r="K595">
        <v>244.966216</v>
      </c>
      <c r="L595">
        <v>45.003950000000003</v>
      </c>
      <c r="M595">
        <v>245</v>
      </c>
      <c r="N595">
        <v>50</v>
      </c>
      <c r="O595">
        <v>70</v>
      </c>
      <c r="P595">
        <v>0</v>
      </c>
      <c r="Q595">
        <v>0</v>
      </c>
      <c r="R595">
        <v>1659</v>
      </c>
      <c r="S595">
        <v>0.38332899999999998</v>
      </c>
      <c r="T595">
        <v>1138</v>
      </c>
      <c r="U595">
        <v>14831630</v>
      </c>
      <c r="V595">
        <v>39.430100000000003</v>
      </c>
      <c r="W595">
        <v>-1</v>
      </c>
      <c r="Y595">
        <v>4.0000000000000002E-4</v>
      </c>
      <c r="Z595">
        <v>0.65</v>
      </c>
      <c r="AA595">
        <v>0.67</v>
      </c>
      <c r="AB595">
        <v>10</v>
      </c>
      <c r="AC595">
        <v>0.3</v>
      </c>
      <c r="AD595">
        <v>2.17</v>
      </c>
      <c r="AE595">
        <v>150</v>
      </c>
      <c r="AF595">
        <v>109.96</v>
      </c>
      <c r="AG595">
        <v>34.966216216216097</v>
      </c>
      <c r="AH595">
        <v>60</v>
      </c>
      <c r="AI595">
        <v>244.966216</v>
      </c>
      <c r="AJ595">
        <v>45.003950000000003</v>
      </c>
      <c r="AK595">
        <v>245</v>
      </c>
      <c r="AL595">
        <v>50</v>
      </c>
      <c r="AM595">
        <v>70</v>
      </c>
      <c r="AN595">
        <v>0</v>
      </c>
      <c r="AO595">
        <v>0</v>
      </c>
      <c r="AP595">
        <v>1738</v>
      </c>
      <c r="AQ595">
        <v>2.0209839999999999</v>
      </c>
      <c r="AR595">
        <v>199</v>
      </c>
      <c r="AS595">
        <v>491935.7</v>
      </c>
      <c r="AT595">
        <v>16.21922</v>
      </c>
      <c r="AU595">
        <v>-1</v>
      </c>
    </row>
    <row r="596" spans="1:47" x14ac:dyDescent="0.3">
      <c r="A596">
        <v>4.0000000000000002E-4</v>
      </c>
      <c r="B596">
        <v>0.65</v>
      </c>
      <c r="C596">
        <v>0.67</v>
      </c>
      <c r="D596">
        <v>10</v>
      </c>
      <c r="E596">
        <v>0.3</v>
      </c>
      <c r="F596">
        <v>2.17</v>
      </c>
      <c r="G596">
        <v>150</v>
      </c>
      <c r="H596">
        <v>109.96</v>
      </c>
      <c r="I596">
        <v>34.966216216216097</v>
      </c>
      <c r="J596">
        <v>70</v>
      </c>
      <c r="K596">
        <v>254.966216</v>
      </c>
      <c r="L596">
        <v>43.858029999999999</v>
      </c>
      <c r="M596">
        <v>245</v>
      </c>
      <c r="N596">
        <v>50</v>
      </c>
      <c r="O596">
        <v>70</v>
      </c>
      <c r="P596">
        <v>0</v>
      </c>
      <c r="Q596">
        <v>0</v>
      </c>
      <c r="R596">
        <v>1704</v>
      </c>
      <c r="S596">
        <v>0.57657139999999996</v>
      </c>
      <c r="T596">
        <v>1140</v>
      </c>
      <c r="U596">
        <v>9878020</v>
      </c>
      <c r="V596">
        <v>39.466169999999998</v>
      </c>
      <c r="W596">
        <v>-1</v>
      </c>
      <c r="Y596">
        <v>4.0000000000000002E-4</v>
      </c>
      <c r="Z596">
        <v>0.65</v>
      </c>
      <c r="AA596">
        <v>0.67</v>
      </c>
      <c r="AB596">
        <v>10</v>
      </c>
      <c r="AC596">
        <v>0.3</v>
      </c>
      <c r="AD596">
        <v>2.17</v>
      </c>
      <c r="AE596">
        <v>150</v>
      </c>
      <c r="AF596">
        <v>109.96</v>
      </c>
      <c r="AG596">
        <v>34.966216216216097</v>
      </c>
      <c r="AH596">
        <v>70</v>
      </c>
      <c r="AI596">
        <v>254.966216</v>
      </c>
      <c r="AJ596">
        <v>43.858029999999999</v>
      </c>
      <c r="AK596">
        <v>245</v>
      </c>
      <c r="AL596">
        <v>50</v>
      </c>
      <c r="AM596">
        <v>70</v>
      </c>
      <c r="AN596">
        <v>0</v>
      </c>
      <c r="AO596">
        <v>0</v>
      </c>
      <c r="AP596">
        <v>1864</v>
      </c>
      <c r="AQ596">
        <v>5.3448729999999998</v>
      </c>
      <c r="AR596">
        <v>205</v>
      </c>
      <c r="AS596">
        <v>191617.2</v>
      </c>
      <c r="AT596">
        <v>16.46359</v>
      </c>
      <c r="AU596">
        <v>-1</v>
      </c>
    </row>
    <row r="597" spans="1:47" x14ac:dyDescent="0.3">
      <c r="A597">
        <v>4.0000000000000002E-4</v>
      </c>
      <c r="B597">
        <v>0.65</v>
      </c>
      <c r="C597">
        <v>0.67</v>
      </c>
      <c r="D597">
        <v>10</v>
      </c>
      <c r="E597">
        <v>0.3</v>
      </c>
      <c r="F597">
        <v>2.17</v>
      </c>
      <c r="G597">
        <v>150</v>
      </c>
      <c r="H597">
        <v>109.96</v>
      </c>
      <c r="I597">
        <v>34.966216216216097</v>
      </c>
      <c r="J597">
        <v>80</v>
      </c>
      <c r="K597">
        <v>264.96621599999997</v>
      </c>
      <c r="L597">
        <v>42.757890000000003</v>
      </c>
      <c r="M597">
        <v>245</v>
      </c>
      <c r="N597">
        <v>50</v>
      </c>
      <c r="O597">
        <v>70</v>
      </c>
      <c r="P597">
        <v>0</v>
      </c>
      <c r="Q597">
        <v>0</v>
      </c>
      <c r="R597">
        <v>1815</v>
      </c>
      <c r="S597">
        <v>0.59717430000000005</v>
      </c>
      <c r="T597">
        <v>1143</v>
      </c>
      <c r="U597">
        <v>9562319</v>
      </c>
      <c r="V597">
        <v>39.520220000000002</v>
      </c>
      <c r="W597">
        <v>-1</v>
      </c>
      <c r="Y597">
        <v>4.0000000000000002E-4</v>
      </c>
      <c r="Z597">
        <v>0.65</v>
      </c>
      <c r="AA597">
        <v>0.67</v>
      </c>
      <c r="AB597">
        <v>10</v>
      </c>
      <c r="AC597">
        <v>0.3</v>
      </c>
      <c r="AD597">
        <v>2.17</v>
      </c>
      <c r="AE597">
        <v>150</v>
      </c>
      <c r="AF597">
        <v>109.96</v>
      </c>
      <c r="AG597">
        <v>34.966216216216097</v>
      </c>
      <c r="AH597">
        <v>80</v>
      </c>
      <c r="AI597">
        <v>264.96621599999997</v>
      </c>
      <c r="AJ597">
        <v>42.757890000000003</v>
      </c>
      <c r="AK597">
        <v>245</v>
      </c>
      <c r="AL597">
        <v>50</v>
      </c>
      <c r="AM597">
        <v>70</v>
      </c>
      <c r="AN597">
        <v>0</v>
      </c>
      <c r="AO597">
        <v>0</v>
      </c>
      <c r="AP597">
        <v>2020</v>
      </c>
      <c r="AQ597">
        <v>2.6042960000000002</v>
      </c>
      <c r="AR597">
        <v>179</v>
      </c>
      <c r="AS597">
        <v>343384.6</v>
      </c>
      <c r="AT597">
        <v>15.377409999999999</v>
      </c>
      <c r="AU597">
        <v>-1</v>
      </c>
    </row>
    <row r="598" spans="1:47" x14ac:dyDescent="0.3">
      <c r="A598">
        <v>4.0000000000000002E-4</v>
      </c>
      <c r="B598">
        <v>0.65</v>
      </c>
      <c r="C598">
        <v>0.67</v>
      </c>
      <c r="D598">
        <v>10</v>
      </c>
      <c r="E598">
        <v>0.3</v>
      </c>
      <c r="F598">
        <v>2.17</v>
      </c>
      <c r="G598">
        <v>150</v>
      </c>
      <c r="H598">
        <v>109.96</v>
      </c>
      <c r="I598">
        <v>34.966216216216097</v>
      </c>
      <c r="J598">
        <v>90</v>
      </c>
      <c r="K598">
        <v>274.96621599999997</v>
      </c>
      <c r="L598">
        <v>41.701630000000002</v>
      </c>
      <c r="M598">
        <v>245</v>
      </c>
      <c r="N598">
        <v>50</v>
      </c>
      <c r="O598">
        <v>70</v>
      </c>
      <c r="P598">
        <v>0</v>
      </c>
      <c r="Q598">
        <v>0</v>
      </c>
      <c r="R598">
        <v>1514</v>
      </c>
      <c r="S598">
        <v>0.1149092</v>
      </c>
      <c r="T598">
        <v>1176</v>
      </c>
      <c r="U598">
        <v>51129400</v>
      </c>
      <c r="V598">
        <v>40.110790000000001</v>
      </c>
      <c r="W598">
        <v>-1</v>
      </c>
      <c r="Y598">
        <v>4.0000000000000002E-4</v>
      </c>
      <c r="Z598">
        <v>0.65</v>
      </c>
      <c r="AA598">
        <v>0.67</v>
      </c>
      <c r="AB598">
        <v>10</v>
      </c>
      <c r="AC598">
        <v>0.3</v>
      </c>
      <c r="AD598">
        <v>2.17</v>
      </c>
      <c r="AE598">
        <v>150</v>
      </c>
      <c r="AF598">
        <v>109.96</v>
      </c>
      <c r="AG598">
        <v>34.966216216216097</v>
      </c>
      <c r="AH598">
        <v>90</v>
      </c>
      <c r="AI598">
        <v>274.96621599999997</v>
      </c>
      <c r="AJ598">
        <v>41.701630000000002</v>
      </c>
      <c r="AK598">
        <v>245</v>
      </c>
      <c r="AL598">
        <v>50</v>
      </c>
      <c r="AM598">
        <v>70</v>
      </c>
      <c r="AN598">
        <v>0</v>
      </c>
      <c r="AO598">
        <v>0</v>
      </c>
      <c r="AP598">
        <v>1959</v>
      </c>
      <c r="AQ598">
        <v>1.0102709999999999</v>
      </c>
      <c r="AR598">
        <v>195</v>
      </c>
      <c r="AS598">
        <v>964305.9</v>
      </c>
      <c r="AT598">
        <v>16.054300000000001</v>
      </c>
      <c r="AU598">
        <v>-1</v>
      </c>
    </row>
    <row r="599" spans="1:47" x14ac:dyDescent="0.3">
      <c r="A599">
        <v>4.0000000000000002E-4</v>
      </c>
      <c r="B599">
        <v>0.65</v>
      </c>
      <c r="C599">
        <v>0.67</v>
      </c>
      <c r="D599">
        <v>10</v>
      </c>
      <c r="E599">
        <v>0.3</v>
      </c>
      <c r="F599">
        <v>2.17</v>
      </c>
      <c r="G599">
        <v>150</v>
      </c>
      <c r="H599">
        <v>109.96</v>
      </c>
      <c r="I599">
        <v>34.966216216216097</v>
      </c>
      <c r="J599">
        <v>100</v>
      </c>
      <c r="K599">
        <v>284.96621599999997</v>
      </c>
      <c r="L599">
        <v>40.687330000000003</v>
      </c>
      <c r="M599">
        <v>245</v>
      </c>
      <c r="N599">
        <v>50</v>
      </c>
      <c r="O599">
        <v>70</v>
      </c>
      <c r="P599">
        <v>0</v>
      </c>
      <c r="Q599">
        <v>0</v>
      </c>
      <c r="R599">
        <v>931</v>
      </c>
      <c r="S599">
        <v>1.6224800000000001E-2</v>
      </c>
      <c r="T599">
        <v>1130</v>
      </c>
      <c r="U599">
        <v>347950300</v>
      </c>
      <c r="V599">
        <v>39.285539999999997</v>
      </c>
      <c r="W599">
        <v>-1</v>
      </c>
      <c r="Y599">
        <v>4.0000000000000002E-4</v>
      </c>
      <c r="Z599">
        <v>0.65</v>
      </c>
      <c r="AA599">
        <v>0.67</v>
      </c>
      <c r="AB599">
        <v>10</v>
      </c>
      <c r="AC599">
        <v>0.3</v>
      </c>
      <c r="AD599">
        <v>2.17</v>
      </c>
      <c r="AE599">
        <v>150</v>
      </c>
      <c r="AF599">
        <v>109.96</v>
      </c>
      <c r="AG599">
        <v>34.966216216216097</v>
      </c>
      <c r="AH599">
        <v>100</v>
      </c>
      <c r="AI599">
        <v>284.96621599999997</v>
      </c>
      <c r="AJ599">
        <v>40.687330000000003</v>
      </c>
      <c r="AK599">
        <v>245</v>
      </c>
      <c r="AL599">
        <v>50</v>
      </c>
      <c r="AM599">
        <v>70</v>
      </c>
      <c r="AN599">
        <v>0</v>
      </c>
      <c r="AO599">
        <v>0</v>
      </c>
      <c r="AP599">
        <v>2080</v>
      </c>
      <c r="AQ599">
        <v>1.368703</v>
      </c>
      <c r="AR599">
        <v>164</v>
      </c>
      <c r="AS599">
        <v>598622.1</v>
      </c>
      <c r="AT599">
        <v>14.71529</v>
      </c>
      <c r="AU599">
        <v>-1</v>
      </c>
    </row>
    <row r="600" spans="1:47" x14ac:dyDescent="0.3">
      <c r="A600">
        <v>4.0000000000000002E-4</v>
      </c>
      <c r="B600">
        <v>0.65</v>
      </c>
      <c r="C600">
        <v>0.67</v>
      </c>
      <c r="D600">
        <v>10</v>
      </c>
      <c r="E600">
        <v>0.3</v>
      </c>
      <c r="F600">
        <v>2.17</v>
      </c>
      <c r="G600">
        <v>150</v>
      </c>
      <c r="H600">
        <v>109.96</v>
      </c>
      <c r="I600">
        <v>34.966216216216097</v>
      </c>
      <c r="J600">
        <v>0</v>
      </c>
      <c r="K600">
        <v>184.966216</v>
      </c>
      <c r="L600">
        <v>52.948500000000003</v>
      </c>
      <c r="M600">
        <v>245</v>
      </c>
      <c r="N600">
        <v>50</v>
      </c>
      <c r="O600">
        <v>70</v>
      </c>
      <c r="P600">
        <v>0</v>
      </c>
      <c r="Q600">
        <v>0</v>
      </c>
      <c r="R600">
        <v>0</v>
      </c>
      <c r="S600">
        <v>0</v>
      </c>
      <c r="T600">
        <v>1130</v>
      </c>
      <c r="U600">
        <v>347950300</v>
      </c>
      <c r="V600">
        <v>39.285539999999997</v>
      </c>
      <c r="W600">
        <v>-1</v>
      </c>
      <c r="Y600">
        <v>4.0000000000000002E-4</v>
      </c>
      <c r="Z600">
        <v>0.65</v>
      </c>
      <c r="AA600">
        <v>0.67</v>
      </c>
      <c r="AB600">
        <v>10</v>
      </c>
      <c r="AC600">
        <v>0.3</v>
      </c>
      <c r="AD600">
        <v>2.17</v>
      </c>
      <c r="AE600">
        <v>150</v>
      </c>
      <c r="AF600">
        <v>109.96</v>
      </c>
      <c r="AG600">
        <v>34.966216216216097</v>
      </c>
      <c r="AH600">
        <v>0</v>
      </c>
      <c r="AI600">
        <v>184.966216</v>
      </c>
      <c r="AJ600">
        <v>52.948500000000003</v>
      </c>
      <c r="AK600">
        <v>245</v>
      </c>
      <c r="AL600">
        <v>50</v>
      </c>
      <c r="AM600">
        <v>70</v>
      </c>
      <c r="AN600">
        <v>0</v>
      </c>
      <c r="AO600">
        <v>0</v>
      </c>
      <c r="AP600">
        <v>0</v>
      </c>
      <c r="AQ600">
        <v>0</v>
      </c>
      <c r="AR600">
        <v>164</v>
      </c>
      <c r="AS600">
        <v>598622.1</v>
      </c>
      <c r="AT600">
        <v>14.71529</v>
      </c>
      <c r="AU600">
        <v>-1</v>
      </c>
    </row>
    <row r="601" spans="1:47" x14ac:dyDescent="0.3">
      <c r="A601" t="s">
        <v>74</v>
      </c>
      <c r="B601" t="s">
        <v>74</v>
      </c>
      <c r="C601" t="s">
        <v>74</v>
      </c>
      <c r="D601" t="s">
        <v>74</v>
      </c>
      <c r="E601" t="s">
        <v>74</v>
      </c>
      <c r="F601" t="s">
        <v>74</v>
      </c>
      <c r="G601" t="s">
        <v>75</v>
      </c>
      <c r="H601" t="s">
        <v>74</v>
      </c>
      <c r="I601" t="s">
        <v>74</v>
      </c>
      <c r="J601" t="s">
        <v>74</v>
      </c>
      <c r="K601" t="s">
        <v>74</v>
      </c>
      <c r="L601" t="s">
        <v>74</v>
      </c>
      <c r="M601" t="s">
        <v>74</v>
      </c>
      <c r="N601">
        <v>90</v>
      </c>
      <c r="Y601" t="s">
        <v>74</v>
      </c>
      <c r="Z601" t="s">
        <v>74</v>
      </c>
      <c r="AA601" t="s">
        <v>74</v>
      </c>
      <c r="AB601" t="s">
        <v>74</v>
      </c>
      <c r="AC601" t="s">
        <v>74</v>
      </c>
      <c r="AD601" t="s">
        <v>74</v>
      </c>
      <c r="AE601" t="s">
        <v>75</v>
      </c>
      <c r="AF601" t="s">
        <v>74</v>
      </c>
      <c r="AG601" t="s">
        <v>74</v>
      </c>
      <c r="AH601" t="s">
        <v>74</v>
      </c>
      <c r="AI601" t="s">
        <v>74</v>
      </c>
      <c r="AJ601" t="s">
        <v>74</v>
      </c>
      <c r="AK601" t="s">
        <v>74</v>
      </c>
      <c r="AL601">
        <v>90</v>
      </c>
    </row>
    <row r="602" spans="1:47" x14ac:dyDescent="0.3">
      <c r="A602">
        <v>4.0000000000000002E-4</v>
      </c>
      <c r="B602">
        <v>0.65</v>
      </c>
      <c r="C602">
        <v>0.67</v>
      </c>
      <c r="D602">
        <v>10</v>
      </c>
      <c r="E602">
        <v>0.3</v>
      </c>
      <c r="F602">
        <v>2.17</v>
      </c>
      <c r="G602">
        <v>150</v>
      </c>
      <c r="H602">
        <v>109.96</v>
      </c>
      <c r="I602">
        <v>34.966216216216097</v>
      </c>
      <c r="J602">
        <v>0</v>
      </c>
      <c r="K602">
        <v>184.966216</v>
      </c>
      <c r="L602">
        <v>55.085500000000003</v>
      </c>
      <c r="M602">
        <v>265</v>
      </c>
      <c r="N602">
        <v>50</v>
      </c>
      <c r="O602">
        <v>90</v>
      </c>
      <c r="P602">
        <v>0</v>
      </c>
      <c r="Q602">
        <v>0</v>
      </c>
      <c r="R602">
        <v>0</v>
      </c>
      <c r="S602">
        <v>0</v>
      </c>
      <c r="T602">
        <v>1130</v>
      </c>
      <c r="U602">
        <v>347950300</v>
      </c>
      <c r="V602">
        <v>39.285539999999997</v>
      </c>
      <c r="W602">
        <v>-1</v>
      </c>
      <c r="Y602">
        <v>4.0000000000000002E-4</v>
      </c>
      <c r="Z602">
        <v>0.65</v>
      </c>
      <c r="AA602">
        <v>0.67</v>
      </c>
      <c r="AB602">
        <v>10</v>
      </c>
      <c r="AC602">
        <v>0.3</v>
      </c>
      <c r="AD602">
        <v>2.17</v>
      </c>
      <c r="AE602">
        <v>150</v>
      </c>
      <c r="AF602">
        <v>109.96</v>
      </c>
      <c r="AG602">
        <v>34.966216216216097</v>
      </c>
      <c r="AH602">
        <v>0</v>
      </c>
      <c r="AI602">
        <v>184.966216</v>
      </c>
      <c r="AJ602">
        <v>55.085500000000003</v>
      </c>
      <c r="AK602">
        <v>265</v>
      </c>
      <c r="AL602">
        <v>50</v>
      </c>
      <c r="AM602">
        <v>90</v>
      </c>
      <c r="AN602">
        <v>0</v>
      </c>
      <c r="AO602">
        <v>0</v>
      </c>
      <c r="AP602">
        <v>0</v>
      </c>
      <c r="AQ602">
        <v>0</v>
      </c>
      <c r="AR602">
        <v>164</v>
      </c>
      <c r="AS602">
        <v>598622.1</v>
      </c>
      <c r="AT602">
        <v>14.71529</v>
      </c>
      <c r="AU602">
        <v>-1</v>
      </c>
    </row>
    <row r="603" spans="1:47" x14ac:dyDescent="0.3">
      <c r="A603">
        <v>4.0000000000000002E-4</v>
      </c>
      <c r="B603">
        <v>0.65</v>
      </c>
      <c r="C603">
        <v>0.67</v>
      </c>
      <c r="D603">
        <v>10</v>
      </c>
      <c r="E603">
        <v>0.3</v>
      </c>
      <c r="F603">
        <v>2.17</v>
      </c>
      <c r="G603">
        <v>150</v>
      </c>
      <c r="H603">
        <v>109.96</v>
      </c>
      <c r="I603">
        <v>34.966216216216097</v>
      </c>
      <c r="J603">
        <v>10</v>
      </c>
      <c r="K603">
        <v>194.966216</v>
      </c>
      <c r="L603">
        <v>53.65728</v>
      </c>
      <c r="M603">
        <v>265</v>
      </c>
      <c r="N603">
        <v>50</v>
      </c>
      <c r="O603">
        <v>90</v>
      </c>
      <c r="P603">
        <v>0</v>
      </c>
      <c r="Q603">
        <v>0</v>
      </c>
      <c r="R603">
        <v>0</v>
      </c>
      <c r="S603">
        <v>0</v>
      </c>
      <c r="T603">
        <v>1130</v>
      </c>
      <c r="U603">
        <v>347950300</v>
      </c>
      <c r="V603">
        <v>39.285539999999997</v>
      </c>
      <c r="W603">
        <v>-1</v>
      </c>
      <c r="Y603">
        <v>4.0000000000000002E-4</v>
      </c>
      <c r="Z603">
        <v>0.65</v>
      </c>
      <c r="AA603">
        <v>0.67</v>
      </c>
      <c r="AB603">
        <v>10</v>
      </c>
      <c r="AC603">
        <v>0.3</v>
      </c>
      <c r="AD603">
        <v>2.17</v>
      </c>
      <c r="AE603">
        <v>150</v>
      </c>
      <c r="AF603">
        <v>109.96</v>
      </c>
      <c r="AG603">
        <v>34.966216216216097</v>
      </c>
      <c r="AH603">
        <v>10</v>
      </c>
      <c r="AI603">
        <v>194.966216</v>
      </c>
      <c r="AJ603">
        <v>53.65728</v>
      </c>
      <c r="AK603">
        <v>265</v>
      </c>
      <c r="AL603">
        <v>50</v>
      </c>
      <c r="AM603">
        <v>90</v>
      </c>
      <c r="AN603">
        <v>0</v>
      </c>
      <c r="AO603">
        <v>0</v>
      </c>
      <c r="AP603">
        <v>0</v>
      </c>
      <c r="AQ603">
        <v>0</v>
      </c>
      <c r="AR603">
        <v>164</v>
      </c>
      <c r="AS603">
        <v>598622.1</v>
      </c>
      <c r="AT603">
        <v>14.71529</v>
      </c>
      <c r="AU603">
        <v>-1</v>
      </c>
    </row>
    <row r="604" spans="1:47" x14ac:dyDescent="0.3">
      <c r="A604">
        <v>4.0000000000000002E-4</v>
      </c>
      <c r="B604">
        <v>0.65</v>
      </c>
      <c r="C604">
        <v>0.67</v>
      </c>
      <c r="D604">
        <v>10</v>
      </c>
      <c r="E604">
        <v>0.3</v>
      </c>
      <c r="F604">
        <v>2.17</v>
      </c>
      <c r="G604">
        <v>150</v>
      </c>
      <c r="H604">
        <v>109.96</v>
      </c>
      <c r="I604">
        <v>34.966216216216097</v>
      </c>
      <c r="J604">
        <v>20</v>
      </c>
      <c r="K604">
        <v>204.966216</v>
      </c>
      <c r="L604">
        <v>52.27957</v>
      </c>
      <c r="M604">
        <v>265</v>
      </c>
      <c r="N604">
        <v>50</v>
      </c>
      <c r="O604">
        <v>90</v>
      </c>
      <c r="P604">
        <v>0</v>
      </c>
      <c r="Q604">
        <v>0</v>
      </c>
      <c r="R604">
        <v>0</v>
      </c>
      <c r="S604">
        <v>0</v>
      </c>
      <c r="T604">
        <v>1130</v>
      </c>
      <c r="U604">
        <v>347950300</v>
      </c>
      <c r="V604">
        <v>39.285539999999997</v>
      </c>
      <c r="W604">
        <v>-1</v>
      </c>
      <c r="Y604">
        <v>4.0000000000000002E-4</v>
      </c>
      <c r="Z604">
        <v>0.65</v>
      </c>
      <c r="AA604">
        <v>0.67</v>
      </c>
      <c r="AB604">
        <v>10</v>
      </c>
      <c r="AC604">
        <v>0.3</v>
      </c>
      <c r="AD604">
        <v>2.17</v>
      </c>
      <c r="AE604">
        <v>150</v>
      </c>
      <c r="AF604">
        <v>109.96</v>
      </c>
      <c r="AG604">
        <v>34.966216216216097</v>
      </c>
      <c r="AH604">
        <v>20</v>
      </c>
      <c r="AI604">
        <v>204.966216</v>
      </c>
      <c r="AJ604">
        <v>52.27957</v>
      </c>
      <c r="AK604">
        <v>265</v>
      </c>
      <c r="AL604">
        <v>50</v>
      </c>
      <c r="AM604">
        <v>90</v>
      </c>
      <c r="AN604">
        <v>0</v>
      </c>
      <c r="AO604">
        <v>0</v>
      </c>
      <c r="AP604">
        <v>0</v>
      </c>
      <c r="AQ604">
        <v>0</v>
      </c>
      <c r="AR604">
        <v>164</v>
      </c>
      <c r="AS604">
        <v>598622.1</v>
      </c>
      <c r="AT604">
        <v>14.71529</v>
      </c>
      <c r="AU604">
        <v>-1</v>
      </c>
    </row>
    <row r="605" spans="1:47" x14ac:dyDescent="0.3">
      <c r="A605">
        <v>4.0000000000000002E-4</v>
      </c>
      <c r="B605">
        <v>0.65</v>
      </c>
      <c r="C605">
        <v>0.67</v>
      </c>
      <c r="D605">
        <v>10</v>
      </c>
      <c r="E605">
        <v>0.3</v>
      </c>
      <c r="F605">
        <v>2.17</v>
      </c>
      <c r="G605">
        <v>150</v>
      </c>
      <c r="H605">
        <v>109.96</v>
      </c>
      <c r="I605">
        <v>34.966216216216097</v>
      </c>
      <c r="J605">
        <v>30</v>
      </c>
      <c r="K605">
        <v>214.966216</v>
      </c>
      <c r="L605">
        <v>50.951259999999998</v>
      </c>
      <c r="M605">
        <v>265</v>
      </c>
      <c r="N605">
        <v>50</v>
      </c>
      <c r="O605">
        <v>90</v>
      </c>
      <c r="P605">
        <v>0</v>
      </c>
      <c r="Q605">
        <v>0</v>
      </c>
      <c r="R605">
        <v>32</v>
      </c>
      <c r="S605">
        <v>0.79141910000000004</v>
      </c>
      <c r="T605">
        <v>1181</v>
      </c>
      <c r="U605">
        <v>7455238</v>
      </c>
      <c r="V605">
        <v>40.199640000000002</v>
      </c>
      <c r="W605">
        <v>-1</v>
      </c>
      <c r="Y605">
        <v>4.0000000000000002E-4</v>
      </c>
      <c r="Z605">
        <v>0.65</v>
      </c>
      <c r="AA605">
        <v>0.67</v>
      </c>
      <c r="AB605">
        <v>10</v>
      </c>
      <c r="AC605">
        <v>0.3</v>
      </c>
      <c r="AD605">
        <v>2.17</v>
      </c>
      <c r="AE605">
        <v>150</v>
      </c>
      <c r="AF605">
        <v>109.96</v>
      </c>
      <c r="AG605">
        <v>34.966216216216097</v>
      </c>
      <c r="AH605">
        <v>30</v>
      </c>
      <c r="AI605">
        <v>214.966216</v>
      </c>
      <c r="AJ605">
        <v>50.951259999999998</v>
      </c>
      <c r="AK605">
        <v>265</v>
      </c>
      <c r="AL605">
        <v>50</v>
      </c>
      <c r="AM605">
        <v>90</v>
      </c>
      <c r="AN605">
        <v>0</v>
      </c>
      <c r="AO605">
        <v>0</v>
      </c>
      <c r="AP605">
        <v>45</v>
      </c>
      <c r="AQ605">
        <v>1.0503450000000001</v>
      </c>
      <c r="AR605">
        <v>433</v>
      </c>
      <c r="AS605">
        <v>2059558</v>
      </c>
      <c r="AT605">
        <v>24.020479999999999</v>
      </c>
      <c r="AU605">
        <v>-1</v>
      </c>
    </row>
    <row r="606" spans="1:47" x14ac:dyDescent="0.3">
      <c r="A606">
        <v>4.0000000000000002E-4</v>
      </c>
      <c r="B606">
        <v>0.65</v>
      </c>
      <c r="C606">
        <v>0.67</v>
      </c>
      <c r="D606">
        <v>10</v>
      </c>
      <c r="E606">
        <v>0.3</v>
      </c>
      <c r="F606">
        <v>2.17</v>
      </c>
      <c r="G606">
        <v>150</v>
      </c>
      <c r="H606">
        <v>109.96</v>
      </c>
      <c r="I606">
        <v>34.966216216216097</v>
      </c>
      <c r="J606">
        <v>40</v>
      </c>
      <c r="K606">
        <v>224.966216</v>
      </c>
      <c r="L606">
        <v>49.671100000000003</v>
      </c>
      <c r="M606">
        <v>265</v>
      </c>
      <c r="N606">
        <v>50</v>
      </c>
      <c r="O606">
        <v>90</v>
      </c>
      <c r="P606">
        <v>3</v>
      </c>
      <c r="Q606">
        <v>2.9885760000000001E-2</v>
      </c>
      <c r="R606">
        <v>63</v>
      </c>
      <c r="S606">
        <v>1.4945329999999999</v>
      </c>
      <c r="T606">
        <v>1119</v>
      </c>
      <c r="U606">
        <v>3740612</v>
      </c>
      <c r="V606">
        <v>39.086039999999997</v>
      </c>
      <c r="W606" s="4">
        <v>125000000</v>
      </c>
      <c r="Y606">
        <v>4.0000000000000002E-4</v>
      </c>
      <c r="Z606">
        <v>0.65</v>
      </c>
      <c r="AA606">
        <v>0.67</v>
      </c>
      <c r="AB606">
        <v>10</v>
      </c>
      <c r="AC606">
        <v>0.3</v>
      </c>
      <c r="AD606">
        <v>2.17</v>
      </c>
      <c r="AE606">
        <v>150</v>
      </c>
      <c r="AF606">
        <v>109.96</v>
      </c>
      <c r="AG606">
        <v>34.966216216216097</v>
      </c>
      <c r="AH606">
        <v>40</v>
      </c>
      <c r="AI606">
        <v>224.966216</v>
      </c>
      <c r="AJ606">
        <v>49.671100000000003</v>
      </c>
      <c r="AK606">
        <v>265</v>
      </c>
      <c r="AL606">
        <v>50</v>
      </c>
      <c r="AM606">
        <v>90</v>
      </c>
      <c r="AN606">
        <v>0</v>
      </c>
      <c r="AO606">
        <v>0</v>
      </c>
      <c r="AP606">
        <v>86</v>
      </c>
      <c r="AQ606">
        <v>2.4940220000000002</v>
      </c>
      <c r="AR606">
        <v>386</v>
      </c>
      <c r="AS606">
        <v>773223.7</v>
      </c>
      <c r="AT606">
        <v>22.661079999999998</v>
      </c>
      <c r="AU606">
        <v>-1</v>
      </c>
    </row>
    <row r="607" spans="1:47" x14ac:dyDescent="0.3">
      <c r="A607">
        <v>4.0000000000000002E-4</v>
      </c>
      <c r="B607">
        <v>0.65</v>
      </c>
      <c r="C607">
        <v>0.67</v>
      </c>
      <c r="D607">
        <v>10</v>
      </c>
      <c r="E607">
        <v>0.3</v>
      </c>
      <c r="F607">
        <v>2.17</v>
      </c>
      <c r="G607">
        <v>150</v>
      </c>
      <c r="H607">
        <v>109.96</v>
      </c>
      <c r="I607">
        <v>34.966216216216097</v>
      </c>
      <c r="J607">
        <v>50</v>
      </c>
      <c r="K607">
        <v>234.966216</v>
      </c>
      <c r="L607">
        <v>48.437719999999999</v>
      </c>
      <c r="M607">
        <v>265</v>
      </c>
      <c r="N607">
        <v>50</v>
      </c>
      <c r="O607">
        <v>90</v>
      </c>
      <c r="P607">
        <v>4</v>
      </c>
      <c r="Q607">
        <v>7.6781920000000004E-2</v>
      </c>
      <c r="R607">
        <v>874</v>
      </c>
      <c r="S607">
        <v>0.4054237</v>
      </c>
      <c r="T607">
        <v>1171</v>
      </c>
      <c r="U607">
        <v>14429980</v>
      </c>
      <c r="V607">
        <v>40.02178</v>
      </c>
      <c r="W607" s="4">
        <v>187000000</v>
      </c>
      <c r="Y607">
        <v>4.0000000000000002E-4</v>
      </c>
      <c r="Z607">
        <v>0.65</v>
      </c>
      <c r="AA607">
        <v>0.67</v>
      </c>
      <c r="AB607">
        <v>10</v>
      </c>
      <c r="AC607">
        <v>0.3</v>
      </c>
      <c r="AD607">
        <v>2.17</v>
      </c>
      <c r="AE607">
        <v>150</v>
      </c>
      <c r="AF607">
        <v>109.96</v>
      </c>
      <c r="AG607">
        <v>34.966216216216097</v>
      </c>
      <c r="AH607">
        <v>50</v>
      </c>
      <c r="AI607">
        <v>234.966216</v>
      </c>
      <c r="AJ607">
        <v>48.437719999999999</v>
      </c>
      <c r="AK607">
        <v>265</v>
      </c>
      <c r="AL607">
        <v>50</v>
      </c>
      <c r="AM607">
        <v>90</v>
      </c>
      <c r="AN607">
        <v>0</v>
      </c>
      <c r="AO607">
        <v>0</v>
      </c>
      <c r="AP607">
        <v>909</v>
      </c>
      <c r="AQ607">
        <v>1.4454260000000001</v>
      </c>
      <c r="AR607">
        <v>373</v>
      </c>
      <c r="AS607">
        <v>1289232</v>
      </c>
      <c r="AT607">
        <v>22.271249999999998</v>
      </c>
      <c r="AU607">
        <v>-1</v>
      </c>
    </row>
    <row r="608" spans="1:47" x14ac:dyDescent="0.3">
      <c r="A608">
        <v>4.0000000000000002E-4</v>
      </c>
      <c r="B608">
        <v>0.65</v>
      </c>
      <c r="C608">
        <v>0.67</v>
      </c>
      <c r="D608">
        <v>10</v>
      </c>
      <c r="E608">
        <v>0.3</v>
      </c>
      <c r="F608">
        <v>2.17</v>
      </c>
      <c r="G608">
        <v>150</v>
      </c>
      <c r="H608">
        <v>109.96</v>
      </c>
      <c r="I608">
        <v>34.966216216216097</v>
      </c>
      <c r="J608">
        <v>60</v>
      </c>
      <c r="K608">
        <v>244.966216</v>
      </c>
      <c r="L608">
        <v>47.249679999999998</v>
      </c>
      <c r="M608">
        <v>265</v>
      </c>
      <c r="N608">
        <v>50</v>
      </c>
      <c r="O608">
        <v>90</v>
      </c>
      <c r="P608">
        <v>2</v>
      </c>
      <c r="Q608">
        <v>1.9077179999999999E-2</v>
      </c>
      <c r="R608">
        <v>1144</v>
      </c>
      <c r="S608">
        <v>0.44399189999999999</v>
      </c>
      <c r="T608">
        <v>1167</v>
      </c>
      <c r="U608">
        <v>13131490</v>
      </c>
      <c r="V608">
        <v>39.950449999999996</v>
      </c>
      <c r="W608" s="4">
        <v>688000000</v>
      </c>
      <c r="Y608">
        <v>4.0000000000000002E-4</v>
      </c>
      <c r="Z608">
        <v>0.65</v>
      </c>
      <c r="AA608">
        <v>0.67</v>
      </c>
      <c r="AB608">
        <v>10</v>
      </c>
      <c r="AC608">
        <v>0.3</v>
      </c>
      <c r="AD608">
        <v>2.17</v>
      </c>
      <c r="AE608">
        <v>150</v>
      </c>
      <c r="AF608">
        <v>109.96</v>
      </c>
      <c r="AG608">
        <v>34.966216216216097</v>
      </c>
      <c r="AH608">
        <v>60</v>
      </c>
      <c r="AI608">
        <v>244.966216</v>
      </c>
      <c r="AJ608">
        <v>47.249679999999998</v>
      </c>
      <c r="AK608">
        <v>265</v>
      </c>
      <c r="AL608">
        <v>50</v>
      </c>
      <c r="AM608">
        <v>90</v>
      </c>
      <c r="AN608">
        <v>0</v>
      </c>
      <c r="AO608">
        <v>0</v>
      </c>
      <c r="AP608">
        <v>1173</v>
      </c>
      <c r="AQ608">
        <v>0.96664159999999999</v>
      </c>
      <c r="AR608">
        <v>359</v>
      </c>
      <c r="AS608">
        <v>1855441</v>
      </c>
      <c r="AT608">
        <v>21.844049999999999</v>
      </c>
      <c r="AU608">
        <v>-1</v>
      </c>
    </row>
    <row r="609" spans="1:47" x14ac:dyDescent="0.3">
      <c r="A609">
        <v>4.0000000000000002E-4</v>
      </c>
      <c r="B609">
        <v>0.65</v>
      </c>
      <c r="C609">
        <v>0.67</v>
      </c>
      <c r="D609">
        <v>10</v>
      </c>
      <c r="E609">
        <v>0.3</v>
      </c>
      <c r="F609">
        <v>2.17</v>
      </c>
      <c r="G609">
        <v>150</v>
      </c>
      <c r="H609">
        <v>109.96</v>
      </c>
      <c r="I609">
        <v>34.966216216216097</v>
      </c>
      <c r="J609">
        <v>70</v>
      </c>
      <c r="K609">
        <v>254.966216</v>
      </c>
      <c r="L609">
        <v>46.105490000000003</v>
      </c>
      <c r="M609">
        <v>265</v>
      </c>
      <c r="N609">
        <v>50</v>
      </c>
      <c r="O609">
        <v>90</v>
      </c>
      <c r="P609">
        <v>1</v>
      </c>
      <c r="Q609">
        <v>8.0992860000000006E-5</v>
      </c>
      <c r="R609">
        <v>1210</v>
      </c>
      <c r="S609">
        <v>0.29467460000000001</v>
      </c>
      <c r="T609">
        <v>1174</v>
      </c>
      <c r="U609">
        <v>19904150</v>
      </c>
      <c r="V609">
        <v>40.075209999999998</v>
      </c>
      <c r="W609" s="4">
        <v>240000000000</v>
      </c>
      <c r="Y609">
        <v>4.0000000000000002E-4</v>
      </c>
      <c r="Z609">
        <v>0.65</v>
      </c>
      <c r="AA609">
        <v>0.67</v>
      </c>
      <c r="AB609">
        <v>10</v>
      </c>
      <c r="AC609">
        <v>0.3</v>
      </c>
      <c r="AD609">
        <v>2.17</v>
      </c>
      <c r="AE609">
        <v>150</v>
      </c>
      <c r="AF609">
        <v>109.96</v>
      </c>
      <c r="AG609">
        <v>34.966216216216097</v>
      </c>
      <c r="AH609">
        <v>70</v>
      </c>
      <c r="AI609">
        <v>254.966216</v>
      </c>
      <c r="AJ609">
        <v>46.105490000000003</v>
      </c>
      <c r="AK609">
        <v>265</v>
      </c>
      <c r="AL609">
        <v>50</v>
      </c>
      <c r="AM609">
        <v>90</v>
      </c>
      <c r="AN609">
        <v>0</v>
      </c>
      <c r="AO609">
        <v>0</v>
      </c>
      <c r="AP609">
        <v>1237</v>
      </c>
      <c r="AQ609">
        <v>0.4227554</v>
      </c>
      <c r="AR609">
        <v>303</v>
      </c>
      <c r="AS609">
        <v>3580730</v>
      </c>
      <c r="AT609">
        <v>20.048960000000001</v>
      </c>
      <c r="AU609">
        <v>-1</v>
      </c>
    </row>
    <row r="610" spans="1:47" x14ac:dyDescent="0.3">
      <c r="A610">
        <v>4.0000000000000002E-4</v>
      </c>
      <c r="B610">
        <v>0.65</v>
      </c>
      <c r="C610">
        <v>0.67</v>
      </c>
      <c r="D610">
        <v>10</v>
      </c>
      <c r="E610">
        <v>0.3</v>
      </c>
      <c r="F610">
        <v>2.17</v>
      </c>
      <c r="G610">
        <v>150</v>
      </c>
      <c r="H610">
        <v>109.96</v>
      </c>
      <c r="I610">
        <v>34.966216216216097</v>
      </c>
      <c r="J610">
        <v>80</v>
      </c>
      <c r="K610">
        <v>264.96621599999997</v>
      </c>
      <c r="L610">
        <v>45.00365</v>
      </c>
      <c r="M610">
        <v>265</v>
      </c>
      <c r="N610">
        <v>50</v>
      </c>
      <c r="O610">
        <v>90</v>
      </c>
      <c r="P610">
        <v>0</v>
      </c>
      <c r="Q610">
        <v>0</v>
      </c>
      <c r="R610">
        <v>1362</v>
      </c>
      <c r="S610">
        <v>0.16216810000000001</v>
      </c>
      <c r="T610">
        <v>1152</v>
      </c>
      <c r="U610">
        <v>35489930</v>
      </c>
      <c r="V610">
        <v>39.682009999999998</v>
      </c>
      <c r="W610">
        <v>-1</v>
      </c>
      <c r="Y610">
        <v>4.0000000000000002E-4</v>
      </c>
      <c r="Z610">
        <v>0.65</v>
      </c>
      <c r="AA610">
        <v>0.67</v>
      </c>
      <c r="AB610">
        <v>10</v>
      </c>
      <c r="AC610">
        <v>0.3</v>
      </c>
      <c r="AD610">
        <v>2.17</v>
      </c>
      <c r="AE610">
        <v>150</v>
      </c>
      <c r="AF610">
        <v>109.96</v>
      </c>
      <c r="AG610">
        <v>34.966216216216097</v>
      </c>
      <c r="AH610">
        <v>80</v>
      </c>
      <c r="AI610">
        <v>264.96621599999997</v>
      </c>
      <c r="AJ610">
        <v>45.00365</v>
      </c>
      <c r="AK610">
        <v>265</v>
      </c>
      <c r="AL610">
        <v>50</v>
      </c>
      <c r="AM610">
        <v>90</v>
      </c>
      <c r="AN610">
        <v>0</v>
      </c>
      <c r="AO610">
        <v>0</v>
      </c>
      <c r="AP610">
        <v>1479</v>
      </c>
      <c r="AQ610">
        <v>2.0608719999999998</v>
      </c>
      <c r="AR610">
        <v>269</v>
      </c>
      <c r="AS610">
        <v>652107.80000000005</v>
      </c>
      <c r="AT610">
        <v>18.879709999999999</v>
      </c>
      <c r="AU610">
        <v>-1</v>
      </c>
    </row>
    <row r="611" spans="1:47" x14ac:dyDescent="0.3">
      <c r="A611">
        <v>4.0000000000000002E-4</v>
      </c>
      <c r="B611">
        <v>0.65</v>
      </c>
      <c r="C611">
        <v>0.67</v>
      </c>
      <c r="D611">
        <v>10</v>
      </c>
      <c r="E611">
        <v>0.3</v>
      </c>
      <c r="F611">
        <v>2.17</v>
      </c>
      <c r="G611">
        <v>150</v>
      </c>
      <c r="H611">
        <v>109.96</v>
      </c>
      <c r="I611">
        <v>34.966216216216097</v>
      </c>
      <c r="J611">
        <v>90</v>
      </c>
      <c r="K611">
        <v>274.96621599999997</v>
      </c>
      <c r="L611">
        <v>43.942599999999999</v>
      </c>
      <c r="M611">
        <v>265</v>
      </c>
      <c r="N611">
        <v>50</v>
      </c>
      <c r="O611">
        <v>90</v>
      </c>
      <c r="P611">
        <v>0</v>
      </c>
      <c r="Q611">
        <v>0</v>
      </c>
      <c r="R611">
        <v>1422</v>
      </c>
      <c r="S611">
        <v>0.21248510000000001</v>
      </c>
      <c r="T611">
        <v>1172</v>
      </c>
      <c r="U611">
        <v>27556070</v>
      </c>
      <c r="V611">
        <v>40.0396</v>
      </c>
      <c r="W611">
        <v>-1</v>
      </c>
      <c r="Y611">
        <v>4.0000000000000002E-4</v>
      </c>
      <c r="Z611">
        <v>0.65</v>
      </c>
      <c r="AA611">
        <v>0.67</v>
      </c>
      <c r="AB611">
        <v>10</v>
      </c>
      <c r="AC611">
        <v>0.3</v>
      </c>
      <c r="AD611">
        <v>2.17</v>
      </c>
      <c r="AE611">
        <v>150</v>
      </c>
      <c r="AF611">
        <v>109.96</v>
      </c>
      <c r="AG611">
        <v>34.966216216216097</v>
      </c>
      <c r="AH611">
        <v>90</v>
      </c>
      <c r="AI611">
        <v>274.96621599999997</v>
      </c>
      <c r="AJ611">
        <v>43.942599999999999</v>
      </c>
      <c r="AK611">
        <v>265</v>
      </c>
      <c r="AL611">
        <v>50</v>
      </c>
      <c r="AM611">
        <v>90</v>
      </c>
      <c r="AN611">
        <v>0</v>
      </c>
      <c r="AO611">
        <v>0</v>
      </c>
      <c r="AP611">
        <v>1556</v>
      </c>
      <c r="AQ611">
        <v>3.6014719999999998</v>
      </c>
      <c r="AR611">
        <v>278</v>
      </c>
      <c r="AS611">
        <v>385640.7</v>
      </c>
      <c r="AT611">
        <v>19.195879999999999</v>
      </c>
      <c r="AU611">
        <v>-1</v>
      </c>
    </row>
    <row r="612" spans="1:47" x14ac:dyDescent="0.3">
      <c r="A612">
        <v>4.0000000000000002E-4</v>
      </c>
      <c r="B612">
        <v>0.65</v>
      </c>
      <c r="C612">
        <v>0.67</v>
      </c>
      <c r="D612">
        <v>10</v>
      </c>
      <c r="E612">
        <v>0.3</v>
      </c>
      <c r="F612">
        <v>2.17</v>
      </c>
      <c r="G612">
        <v>150</v>
      </c>
      <c r="H612">
        <v>109.96</v>
      </c>
      <c r="I612">
        <v>34.966216216216097</v>
      </c>
      <c r="J612">
        <v>100</v>
      </c>
      <c r="K612">
        <v>284.96621599999997</v>
      </c>
      <c r="L612">
        <v>42.920819999999999</v>
      </c>
      <c r="M612">
        <v>265</v>
      </c>
      <c r="N612">
        <v>50</v>
      </c>
      <c r="O612">
        <v>90</v>
      </c>
      <c r="P612">
        <v>0</v>
      </c>
      <c r="Q612">
        <v>0</v>
      </c>
      <c r="R612">
        <v>1532</v>
      </c>
      <c r="S612">
        <v>0.34774969999999999</v>
      </c>
      <c r="T612">
        <v>1146</v>
      </c>
      <c r="U612">
        <v>16464020</v>
      </c>
      <c r="V612">
        <v>39.574210000000001</v>
      </c>
      <c r="W612">
        <v>-1</v>
      </c>
      <c r="Y612">
        <v>4.0000000000000002E-4</v>
      </c>
      <c r="Z612">
        <v>0.65</v>
      </c>
      <c r="AA612">
        <v>0.67</v>
      </c>
      <c r="AB612">
        <v>10</v>
      </c>
      <c r="AC612">
        <v>0.3</v>
      </c>
      <c r="AD612">
        <v>2.17</v>
      </c>
      <c r="AE612">
        <v>150</v>
      </c>
      <c r="AF612">
        <v>109.96</v>
      </c>
      <c r="AG612">
        <v>34.966216216216097</v>
      </c>
      <c r="AH612">
        <v>100</v>
      </c>
      <c r="AI612">
        <v>284.96621599999997</v>
      </c>
      <c r="AJ612">
        <v>42.920819999999999</v>
      </c>
      <c r="AK612">
        <v>265</v>
      </c>
      <c r="AL612">
        <v>50</v>
      </c>
      <c r="AM612">
        <v>90</v>
      </c>
      <c r="AN612">
        <v>0</v>
      </c>
      <c r="AO612">
        <v>0</v>
      </c>
      <c r="AP612">
        <v>1649</v>
      </c>
      <c r="AQ612">
        <v>1.9312389999999999</v>
      </c>
      <c r="AR612">
        <v>284</v>
      </c>
      <c r="AS612">
        <v>734683.8</v>
      </c>
      <c r="AT612">
        <v>19.4039</v>
      </c>
      <c r="AU612">
        <v>-1</v>
      </c>
    </row>
    <row r="613" spans="1:47" x14ac:dyDescent="0.3">
      <c r="A613">
        <v>4.0000000000000002E-4</v>
      </c>
      <c r="B613">
        <v>0.65</v>
      </c>
      <c r="C613">
        <v>0.67</v>
      </c>
      <c r="D613">
        <v>10</v>
      </c>
      <c r="E613">
        <v>0.3</v>
      </c>
      <c r="F613">
        <v>2.17</v>
      </c>
      <c r="G613">
        <v>150</v>
      </c>
      <c r="H613">
        <v>109.96</v>
      </c>
      <c r="I613">
        <v>34.966216216216097</v>
      </c>
      <c r="J613">
        <v>0</v>
      </c>
      <c r="K613">
        <v>184.966216</v>
      </c>
      <c r="L613">
        <v>55.085500000000003</v>
      </c>
      <c r="M613">
        <v>265</v>
      </c>
      <c r="N613">
        <v>50</v>
      </c>
      <c r="O613">
        <v>90</v>
      </c>
      <c r="P613">
        <v>0</v>
      </c>
      <c r="Q613">
        <v>0</v>
      </c>
      <c r="R613">
        <v>0</v>
      </c>
      <c r="S613">
        <v>0</v>
      </c>
      <c r="T613">
        <v>1146</v>
      </c>
      <c r="U613">
        <v>16464020</v>
      </c>
      <c r="V613">
        <v>39.574210000000001</v>
      </c>
      <c r="W613">
        <v>-1</v>
      </c>
      <c r="Y613">
        <v>4.0000000000000002E-4</v>
      </c>
      <c r="Z613">
        <v>0.65</v>
      </c>
      <c r="AA613">
        <v>0.67</v>
      </c>
      <c r="AB613">
        <v>10</v>
      </c>
      <c r="AC613">
        <v>0.3</v>
      </c>
      <c r="AD613">
        <v>2.17</v>
      </c>
      <c r="AE613">
        <v>150</v>
      </c>
      <c r="AF613">
        <v>109.96</v>
      </c>
      <c r="AG613">
        <v>34.966216216216097</v>
      </c>
      <c r="AH613">
        <v>0</v>
      </c>
      <c r="AI613">
        <v>184.966216</v>
      </c>
      <c r="AJ613">
        <v>55.085500000000003</v>
      </c>
      <c r="AK613">
        <v>265</v>
      </c>
      <c r="AL613">
        <v>50</v>
      </c>
      <c r="AM613">
        <v>90</v>
      </c>
      <c r="AN613">
        <v>0</v>
      </c>
      <c r="AO613">
        <v>0</v>
      </c>
      <c r="AP613">
        <v>0</v>
      </c>
      <c r="AQ613">
        <v>0</v>
      </c>
      <c r="AR613">
        <v>284</v>
      </c>
      <c r="AS613">
        <v>734683.8</v>
      </c>
      <c r="AT613">
        <v>19.4039</v>
      </c>
      <c r="AU613">
        <v>-1</v>
      </c>
    </row>
    <row r="614" spans="1:47" x14ac:dyDescent="0.3">
      <c r="A614" t="s">
        <v>74</v>
      </c>
      <c r="B614" t="s">
        <v>74</v>
      </c>
      <c r="C614" t="s">
        <v>74</v>
      </c>
      <c r="D614" t="s">
        <v>74</v>
      </c>
      <c r="E614" t="s">
        <v>74</v>
      </c>
      <c r="F614" t="s">
        <v>74</v>
      </c>
      <c r="G614" t="s">
        <v>75</v>
      </c>
      <c r="H614" t="s">
        <v>74</v>
      </c>
      <c r="I614" t="s">
        <v>74</v>
      </c>
      <c r="J614" t="s">
        <v>74</v>
      </c>
      <c r="K614" t="s">
        <v>74</v>
      </c>
      <c r="L614" t="s">
        <v>74</v>
      </c>
      <c r="M614" t="s">
        <v>74</v>
      </c>
      <c r="N614">
        <v>110</v>
      </c>
      <c r="Y614" t="s">
        <v>74</v>
      </c>
      <c r="Z614" t="s">
        <v>74</v>
      </c>
      <c r="AA614" t="s">
        <v>74</v>
      </c>
      <c r="AB614" t="s">
        <v>74</v>
      </c>
      <c r="AC614" t="s">
        <v>74</v>
      </c>
      <c r="AD614" t="s">
        <v>74</v>
      </c>
      <c r="AE614" t="s">
        <v>75</v>
      </c>
      <c r="AF614" t="s">
        <v>74</v>
      </c>
      <c r="AG614" t="s">
        <v>74</v>
      </c>
      <c r="AH614" t="s">
        <v>74</v>
      </c>
      <c r="AI614" t="s">
        <v>74</v>
      </c>
      <c r="AJ614" t="s">
        <v>74</v>
      </c>
      <c r="AK614" t="s">
        <v>74</v>
      </c>
      <c r="AL614">
        <v>110</v>
      </c>
    </row>
    <row r="615" spans="1:47" x14ac:dyDescent="0.3">
      <c r="A615">
        <v>4.0000000000000002E-4</v>
      </c>
      <c r="B615">
        <v>0.65</v>
      </c>
      <c r="C615">
        <v>0.67</v>
      </c>
      <c r="D615">
        <v>10</v>
      </c>
      <c r="E615">
        <v>0.3</v>
      </c>
      <c r="F615">
        <v>2.17</v>
      </c>
      <c r="G615">
        <v>150</v>
      </c>
      <c r="H615">
        <v>109.96</v>
      </c>
      <c r="I615">
        <v>34.966216216216097</v>
      </c>
      <c r="J615">
        <v>0</v>
      </c>
      <c r="K615">
        <v>184.966216</v>
      </c>
      <c r="L615">
        <v>57.016249999999999</v>
      </c>
      <c r="M615">
        <v>285</v>
      </c>
      <c r="N615">
        <v>50</v>
      </c>
      <c r="O615">
        <v>110</v>
      </c>
      <c r="P615">
        <v>0</v>
      </c>
      <c r="Q615">
        <v>0</v>
      </c>
      <c r="R615">
        <v>0</v>
      </c>
      <c r="S615">
        <v>0</v>
      </c>
      <c r="T615">
        <v>1146</v>
      </c>
      <c r="U615">
        <v>16464020</v>
      </c>
      <c r="V615">
        <v>39.574210000000001</v>
      </c>
      <c r="W615">
        <v>-1</v>
      </c>
      <c r="Y615">
        <v>4.0000000000000002E-4</v>
      </c>
      <c r="Z615">
        <v>0.65</v>
      </c>
      <c r="AA615">
        <v>0.67</v>
      </c>
      <c r="AB615">
        <v>10</v>
      </c>
      <c r="AC615">
        <v>0.3</v>
      </c>
      <c r="AD615">
        <v>2.17</v>
      </c>
      <c r="AE615">
        <v>150</v>
      </c>
      <c r="AF615">
        <v>109.96</v>
      </c>
      <c r="AG615">
        <v>34.966216216216097</v>
      </c>
      <c r="AH615">
        <v>0</v>
      </c>
      <c r="AI615">
        <v>184.966216</v>
      </c>
      <c r="AJ615">
        <v>57.016249999999999</v>
      </c>
      <c r="AK615">
        <v>285</v>
      </c>
      <c r="AL615">
        <v>50</v>
      </c>
      <c r="AM615">
        <v>110</v>
      </c>
      <c r="AN615">
        <v>0</v>
      </c>
      <c r="AO615">
        <v>0</v>
      </c>
      <c r="AP615">
        <v>0</v>
      </c>
      <c r="AQ615">
        <v>0</v>
      </c>
      <c r="AR615">
        <v>284</v>
      </c>
      <c r="AS615">
        <v>734683.8</v>
      </c>
      <c r="AT615">
        <v>19.4039</v>
      </c>
      <c r="AU615">
        <v>-1</v>
      </c>
    </row>
    <row r="616" spans="1:47" x14ac:dyDescent="0.3">
      <c r="A616">
        <v>4.0000000000000002E-4</v>
      </c>
      <c r="B616">
        <v>0.65</v>
      </c>
      <c r="C616">
        <v>0.67</v>
      </c>
      <c r="D616">
        <v>10</v>
      </c>
      <c r="E616">
        <v>0.3</v>
      </c>
      <c r="F616">
        <v>2.17</v>
      </c>
      <c r="G616">
        <v>150</v>
      </c>
      <c r="H616">
        <v>109.96</v>
      </c>
      <c r="I616">
        <v>34.966216216216097</v>
      </c>
      <c r="J616">
        <v>10</v>
      </c>
      <c r="K616">
        <v>194.966216</v>
      </c>
      <c r="L616">
        <v>55.624279999999999</v>
      </c>
      <c r="M616">
        <v>285</v>
      </c>
      <c r="N616">
        <v>50</v>
      </c>
      <c r="O616">
        <v>110</v>
      </c>
      <c r="P616">
        <v>0</v>
      </c>
      <c r="Q616">
        <v>0</v>
      </c>
      <c r="R616">
        <v>0</v>
      </c>
      <c r="S616">
        <v>0</v>
      </c>
      <c r="T616">
        <v>1146</v>
      </c>
      <c r="U616">
        <v>16464020</v>
      </c>
      <c r="V616">
        <v>39.574210000000001</v>
      </c>
      <c r="W616">
        <v>-1</v>
      </c>
      <c r="Y616">
        <v>4.0000000000000002E-4</v>
      </c>
      <c r="Z616">
        <v>0.65</v>
      </c>
      <c r="AA616">
        <v>0.67</v>
      </c>
      <c r="AB616">
        <v>10</v>
      </c>
      <c r="AC616">
        <v>0.3</v>
      </c>
      <c r="AD616">
        <v>2.17</v>
      </c>
      <c r="AE616">
        <v>150</v>
      </c>
      <c r="AF616">
        <v>109.96</v>
      </c>
      <c r="AG616">
        <v>34.966216216216097</v>
      </c>
      <c r="AH616">
        <v>10</v>
      </c>
      <c r="AI616">
        <v>194.966216</v>
      </c>
      <c r="AJ616">
        <v>55.624279999999999</v>
      </c>
      <c r="AK616">
        <v>285</v>
      </c>
      <c r="AL616">
        <v>50</v>
      </c>
      <c r="AM616">
        <v>110</v>
      </c>
      <c r="AN616">
        <v>0</v>
      </c>
      <c r="AO616">
        <v>0</v>
      </c>
      <c r="AP616">
        <v>0</v>
      </c>
      <c r="AQ616">
        <v>0</v>
      </c>
      <c r="AR616">
        <v>284</v>
      </c>
      <c r="AS616">
        <v>734683.8</v>
      </c>
      <c r="AT616">
        <v>19.4039</v>
      </c>
      <c r="AU616">
        <v>-1</v>
      </c>
    </row>
    <row r="617" spans="1:47" x14ac:dyDescent="0.3">
      <c r="A617">
        <v>4.0000000000000002E-4</v>
      </c>
      <c r="B617">
        <v>0.65</v>
      </c>
      <c r="C617">
        <v>0.67</v>
      </c>
      <c r="D617">
        <v>10</v>
      </c>
      <c r="E617">
        <v>0.3</v>
      </c>
      <c r="F617">
        <v>2.17</v>
      </c>
      <c r="G617">
        <v>150</v>
      </c>
      <c r="H617">
        <v>109.96</v>
      </c>
      <c r="I617">
        <v>34.966216216216097</v>
      </c>
      <c r="J617">
        <v>20</v>
      </c>
      <c r="K617">
        <v>204.966216</v>
      </c>
      <c r="L617">
        <v>54.277070000000002</v>
      </c>
      <c r="M617">
        <v>285</v>
      </c>
      <c r="N617">
        <v>50</v>
      </c>
      <c r="O617">
        <v>110</v>
      </c>
      <c r="P617">
        <v>0</v>
      </c>
      <c r="Q617">
        <v>0</v>
      </c>
      <c r="R617">
        <v>0</v>
      </c>
      <c r="S617">
        <v>0</v>
      </c>
      <c r="T617">
        <v>1146</v>
      </c>
      <c r="U617">
        <v>16464020</v>
      </c>
      <c r="V617">
        <v>39.574210000000001</v>
      </c>
      <c r="W617">
        <v>-1</v>
      </c>
      <c r="Y617">
        <v>4.0000000000000002E-4</v>
      </c>
      <c r="Z617">
        <v>0.65</v>
      </c>
      <c r="AA617">
        <v>0.67</v>
      </c>
      <c r="AB617">
        <v>10</v>
      </c>
      <c r="AC617">
        <v>0.3</v>
      </c>
      <c r="AD617">
        <v>2.17</v>
      </c>
      <c r="AE617">
        <v>150</v>
      </c>
      <c r="AF617">
        <v>109.96</v>
      </c>
      <c r="AG617">
        <v>34.966216216216097</v>
      </c>
      <c r="AH617">
        <v>20</v>
      </c>
      <c r="AI617">
        <v>204.966216</v>
      </c>
      <c r="AJ617">
        <v>54.277070000000002</v>
      </c>
      <c r="AK617">
        <v>285</v>
      </c>
      <c r="AL617">
        <v>50</v>
      </c>
      <c r="AM617">
        <v>110</v>
      </c>
      <c r="AN617">
        <v>0</v>
      </c>
      <c r="AO617">
        <v>0</v>
      </c>
      <c r="AP617">
        <v>0</v>
      </c>
      <c r="AQ617">
        <v>0</v>
      </c>
      <c r="AR617">
        <v>284</v>
      </c>
      <c r="AS617">
        <v>734683.8</v>
      </c>
      <c r="AT617">
        <v>19.4039</v>
      </c>
      <c r="AU617">
        <v>-1</v>
      </c>
    </row>
    <row r="618" spans="1:47" x14ac:dyDescent="0.3">
      <c r="A618">
        <v>4.0000000000000002E-4</v>
      </c>
      <c r="B618">
        <v>0.65</v>
      </c>
      <c r="C618">
        <v>0.67</v>
      </c>
      <c r="D618">
        <v>10</v>
      </c>
      <c r="E618">
        <v>0.3</v>
      </c>
      <c r="F618">
        <v>2.17</v>
      </c>
      <c r="G618">
        <v>150</v>
      </c>
      <c r="H618">
        <v>109.96</v>
      </c>
      <c r="I618">
        <v>34.966216216216097</v>
      </c>
      <c r="J618">
        <v>30</v>
      </c>
      <c r="K618">
        <v>214.966216</v>
      </c>
      <c r="L618">
        <v>52.973930000000003</v>
      </c>
      <c r="M618">
        <v>285</v>
      </c>
      <c r="N618">
        <v>50</v>
      </c>
      <c r="O618">
        <v>110</v>
      </c>
      <c r="P618">
        <v>0</v>
      </c>
      <c r="Q618">
        <v>0</v>
      </c>
      <c r="R618">
        <v>0</v>
      </c>
      <c r="S618">
        <v>0</v>
      </c>
      <c r="T618">
        <v>1146</v>
      </c>
      <c r="U618">
        <v>16464020</v>
      </c>
      <c r="V618">
        <v>39.574210000000001</v>
      </c>
      <c r="W618">
        <v>-1</v>
      </c>
      <c r="Y618">
        <v>4.0000000000000002E-4</v>
      </c>
      <c r="Z618">
        <v>0.65</v>
      </c>
      <c r="AA618">
        <v>0.67</v>
      </c>
      <c r="AB618">
        <v>10</v>
      </c>
      <c r="AC618">
        <v>0.3</v>
      </c>
      <c r="AD618">
        <v>2.17</v>
      </c>
      <c r="AE618">
        <v>150</v>
      </c>
      <c r="AF618">
        <v>109.96</v>
      </c>
      <c r="AG618">
        <v>34.966216216216097</v>
      </c>
      <c r="AH618">
        <v>30</v>
      </c>
      <c r="AI618">
        <v>214.966216</v>
      </c>
      <c r="AJ618">
        <v>52.973930000000003</v>
      </c>
      <c r="AK618">
        <v>285</v>
      </c>
      <c r="AL618">
        <v>50</v>
      </c>
      <c r="AM618">
        <v>110</v>
      </c>
      <c r="AN618">
        <v>0</v>
      </c>
      <c r="AO618">
        <v>0</v>
      </c>
      <c r="AP618">
        <v>0</v>
      </c>
      <c r="AQ618">
        <v>0</v>
      </c>
      <c r="AR618">
        <v>284</v>
      </c>
      <c r="AS618">
        <v>734683.8</v>
      </c>
      <c r="AT618">
        <v>19.4039</v>
      </c>
      <c r="AU618">
        <v>-1</v>
      </c>
    </row>
    <row r="619" spans="1:47" x14ac:dyDescent="0.3">
      <c r="A619">
        <v>4.0000000000000002E-4</v>
      </c>
      <c r="B619">
        <v>0.65</v>
      </c>
      <c r="C619">
        <v>0.67</v>
      </c>
      <c r="D619">
        <v>10</v>
      </c>
      <c r="E619">
        <v>0.3</v>
      </c>
      <c r="F619">
        <v>2.17</v>
      </c>
      <c r="G619">
        <v>150</v>
      </c>
      <c r="H619">
        <v>109.96</v>
      </c>
      <c r="I619">
        <v>34.966216216216097</v>
      </c>
      <c r="J619">
        <v>40</v>
      </c>
      <c r="K619">
        <v>224.966216</v>
      </c>
      <c r="L619">
        <v>51.714019999999998</v>
      </c>
      <c r="M619">
        <v>285</v>
      </c>
      <c r="N619">
        <v>50</v>
      </c>
      <c r="O619">
        <v>110</v>
      </c>
      <c r="P619">
        <v>0</v>
      </c>
      <c r="Q619">
        <v>0</v>
      </c>
      <c r="R619">
        <v>40</v>
      </c>
      <c r="S619">
        <v>1.0916760000000001</v>
      </c>
      <c r="T619">
        <v>1158</v>
      </c>
      <c r="U619">
        <v>5299476</v>
      </c>
      <c r="V619">
        <v>39.789569999999998</v>
      </c>
      <c r="W619">
        <v>-1</v>
      </c>
      <c r="Y619">
        <v>4.0000000000000002E-4</v>
      </c>
      <c r="Z619">
        <v>0.65</v>
      </c>
      <c r="AA619">
        <v>0.67</v>
      </c>
      <c r="AB619">
        <v>10</v>
      </c>
      <c r="AC619">
        <v>0.3</v>
      </c>
      <c r="AD619">
        <v>2.17</v>
      </c>
      <c r="AE619">
        <v>150</v>
      </c>
      <c r="AF619">
        <v>109.96</v>
      </c>
      <c r="AG619">
        <v>34.966216216216097</v>
      </c>
      <c r="AH619">
        <v>40</v>
      </c>
      <c r="AI619">
        <v>224.966216</v>
      </c>
      <c r="AJ619">
        <v>51.714019999999998</v>
      </c>
      <c r="AK619">
        <v>285</v>
      </c>
      <c r="AL619">
        <v>50</v>
      </c>
      <c r="AM619">
        <v>110</v>
      </c>
      <c r="AN619">
        <v>0</v>
      </c>
      <c r="AO619">
        <v>0</v>
      </c>
      <c r="AP619">
        <v>36</v>
      </c>
      <c r="AQ619">
        <v>0.9889057</v>
      </c>
      <c r="AR619">
        <v>541</v>
      </c>
      <c r="AS619">
        <v>2733131</v>
      </c>
      <c r="AT619">
        <v>26.89968</v>
      </c>
      <c r="AU619">
        <v>-1</v>
      </c>
    </row>
    <row r="620" spans="1:47" x14ac:dyDescent="0.3">
      <c r="A620">
        <v>4.0000000000000002E-4</v>
      </c>
      <c r="B620">
        <v>0.65</v>
      </c>
      <c r="C620">
        <v>0.67</v>
      </c>
      <c r="D620">
        <v>10</v>
      </c>
      <c r="E620">
        <v>0.3</v>
      </c>
      <c r="F620">
        <v>2.17</v>
      </c>
      <c r="G620">
        <v>150</v>
      </c>
      <c r="H620">
        <v>109.96</v>
      </c>
      <c r="I620">
        <v>34.966216216216097</v>
      </c>
      <c r="J620">
        <v>50</v>
      </c>
      <c r="K620">
        <v>234.966216</v>
      </c>
      <c r="L620">
        <v>50.496360000000003</v>
      </c>
      <c r="M620">
        <v>285</v>
      </c>
      <c r="N620">
        <v>50</v>
      </c>
      <c r="O620">
        <v>110</v>
      </c>
      <c r="P620">
        <v>0</v>
      </c>
      <c r="Q620">
        <v>0</v>
      </c>
      <c r="R620">
        <v>32</v>
      </c>
      <c r="S620">
        <v>0.76604329999999998</v>
      </c>
      <c r="T620">
        <v>1127</v>
      </c>
      <c r="U620">
        <v>7350024</v>
      </c>
      <c r="V620">
        <v>39.231209999999997</v>
      </c>
      <c r="W620">
        <v>-1</v>
      </c>
      <c r="Y620">
        <v>4.0000000000000002E-4</v>
      </c>
      <c r="Z620">
        <v>0.65</v>
      </c>
      <c r="AA620">
        <v>0.67</v>
      </c>
      <c r="AB620">
        <v>10</v>
      </c>
      <c r="AC620">
        <v>0.3</v>
      </c>
      <c r="AD620">
        <v>2.17</v>
      </c>
      <c r="AE620">
        <v>150</v>
      </c>
      <c r="AF620">
        <v>109.96</v>
      </c>
      <c r="AG620">
        <v>34.966216216216097</v>
      </c>
      <c r="AH620">
        <v>50</v>
      </c>
      <c r="AI620">
        <v>234.966216</v>
      </c>
      <c r="AJ620">
        <v>50.496360000000003</v>
      </c>
      <c r="AK620">
        <v>285</v>
      </c>
      <c r="AL620">
        <v>50</v>
      </c>
      <c r="AM620">
        <v>110</v>
      </c>
      <c r="AN620">
        <v>0</v>
      </c>
      <c r="AO620">
        <v>0</v>
      </c>
      <c r="AP620">
        <v>43</v>
      </c>
      <c r="AQ620">
        <v>1.132147</v>
      </c>
      <c r="AR620">
        <v>534</v>
      </c>
      <c r="AS620">
        <v>2356441</v>
      </c>
      <c r="AT620">
        <v>26.72184</v>
      </c>
      <c r="AU620">
        <v>-1</v>
      </c>
    </row>
    <row r="621" spans="1:47" x14ac:dyDescent="0.3">
      <c r="A621">
        <v>4.0000000000000002E-4</v>
      </c>
      <c r="B621">
        <v>0.65</v>
      </c>
      <c r="C621">
        <v>0.67</v>
      </c>
      <c r="D621">
        <v>10</v>
      </c>
      <c r="E621">
        <v>0.3</v>
      </c>
      <c r="F621">
        <v>2.17</v>
      </c>
      <c r="G621">
        <v>150</v>
      </c>
      <c r="H621">
        <v>109.96</v>
      </c>
      <c r="I621">
        <v>34.966216216216097</v>
      </c>
      <c r="J621">
        <v>60</v>
      </c>
      <c r="K621">
        <v>244.966216</v>
      </c>
      <c r="L621">
        <v>49.319929999999999</v>
      </c>
      <c r="M621">
        <v>285</v>
      </c>
      <c r="N621">
        <v>50</v>
      </c>
      <c r="O621">
        <v>110</v>
      </c>
      <c r="P621">
        <v>1</v>
      </c>
      <c r="Q621">
        <v>6.133019E-2</v>
      </c>
      <c r="R621">
        <v>209</v>
      </c>
      <c r="S621">
        <v>1.4865980000000001</v>
      </c>
      <c r="T621">
        <v>1150</v>
      </c>
      <c r="U621">
        <v>3864759</v>
      </c>
      <c r="V621">
        <v>39.64611</v>
      </c>
      <c r="W621" s="4">
        <v>63000000</v>
      </c>
      <c r="Y621">
        <v>4.0000000000000002E-4</v>
      </c>
      <c r="Z621">
        <v>0.65</v>
      </c>
      <c r="AA621">
        <v>0.67</v>
      </c>
      <c r="AB621">
        <v>10</v>
      </c>
      <c r="AC621">
        <v>0.3</v>
      </c>
      <c r="AD621">
        <v>2.17</v>
      </c>
      <c r="AE621">
        <v>150</v>
      </c>
      <c r="AF621">
        <v>109.96</v>
      </c>
      <c r="AG621">
        <v>34.966216216216097</v>
      </c>
      <c r="AH621">
        <v>60</v>
      </c>
      <c r="AI621">
        <v>244.966216</v>
      </c>
      <c r="AJ621">
        <v>49.319929999999999</v>
      </c>
      <c r="AK621">
        <v>285</v>
      </c>
      <c r="AL621">
        <v>50</v>
      </c>
      <c r="AM621">
        <v>110</v>
      </c>
      <c r="AN621">
        <v>0</v>
      </c>
      <c r="AO621">
        <v>0</v>
      </c>
      <c r="AP621">
        <v>240</v>
      </c>
      <c r="AQ621">
        <v>2.4742519999999999</v>
      </c>
      <c r="AR621">
        <v>463</v>
      </c>
      <c r="AS621">
        <v>934878.6</v>
      </c>
      <c r="AT621">
        <v>24.851510000000001</v>
      </c>
      <c r="AU621">
        <v>-1</v>
      </c>
    </row>
    <row r="622" spans="1:47" x14ac:dyDescent="0.3">
      <c r="A622">
        <v>4.0000000000000002E-4</v>
      </c>
      <c r="B622">
        <v>0.65</v>
      </c>
      <c r="C622">
        <v>0.67</v>
      </c>
      <c r="D622">
        <v>10</v>
      </c>
      <c r="E622">
        <v>0.3</v>
      </c>
      <c r="F622">
        <v>2.17</v>
      </c>
      <c r="G622">
        <v>150</v>
      </c>
      <c r="H622">
        <v>109.96</v>
      </c>
      <c r="I622">
        <v>34.966216216216097</v>
      </c>
      <c r="J622">
        <v>70</v>
      </c>
      <c r="K622">
        <v>254.966216</v>
      </c>
      <c r="L622">
        <v>48.183599999999998</v>
      </c>
      <c r="M622">
        <v>285</v>
      </c>
      <c r="N622">
        <v>50</v>
      </c>
      <c r="O622">
        <v>110</v>
      </c>
      <c r="P622">
        <v>2</v>
      </c>
      <c r="Q622">
        <v>6.3140329999999995E-2</v>
      </c>
      <c r="R622">
        <v>739</v>
      </c>
      <c r="S622">
        <v>0.65252650000000001</v>
      </c>
      <c r="T622">
        <v>1124</v>
      </c>
      <c r="U622">
        <v>8605702</v>
      </c>
      <c r="V622">
        <v>39.176830000000002</v>
      </c>
      <c r="W622" s="4">
        <v>136000000</v>
      </c>
      <c r="Y622">
        <v>4.0000000000000002E-4</v>
      </c>
      <c r="Z622">
        <v>0.65</v>
      </c>
      <c r="AA622">
        <v>0.67</v>
      </c>
      <c r="AB622">
        <v>10</v>
      </c>
      <c r="AC622">
        <v>0.3</v>
      </c>
      <c r="AD622">
        <v>2.17</v>
      </c>
      <c r="AE622">
        <v>150</v>
      </c>
      <c r="AF622">
        <v>109.96</v>
      </c>
      <c r="AG622">
        <v>34.966216216216097</v>
      </c>
      <c r="AH622">
        <v>70</v>
      </c>
      <c r="AI622">
        <v>254.966216</v>
      </c>
      <c r="AJ622">
        <v>48.183599999999998</v>
      </c>
      <c r="AK622">
        <v>285</v>
      </c>
      <c r="AL622">
        <v>50</v>
      </c>
      <c r="AM622">
        <v>110</v>
      </c>
      <c r="AN622">
        <v>0</v>
      </c>
      <c r="AO622">
        <v>0</v>
      </c>
      <c r="AP622">
        <v>777</v>
      </c>
      <c r="AQ622">
        <v>1.8409219999999999</v>
      </c>
      <c r="AR622">
        <v>423</v>
      </c>
      <c r="AS622">
        <v>1147950</v>
      </c>
      <c r="AT622">
        <v>23.737400000000001</v>
      </c>
      <c r="AU622">
        <v>-1</v>
      </c>
    </row>
    <row r="623" spans="1:47" x14ac:dyDescent="0.3">
      <c r="A623">
        <v>4.0000000000000002E-4</v>
      </c>
      <c r="B623">
        <v>0.65</v>
      </c>
      <c r="C623">
        <v>0.67</v>
      </c>
      <c r="D623">
        <v>10</v>
      </c>
      <c r="E623">
        <v>0.3</v>
      </c>
      <c r="F623">
        <v>2.17</v>
      </c>
      <c r="G623">
        <v>150</v>
      </c>
      <c r="H623">
        <v>109.96</v>
      </c>
      <c r="I623">
        <v>34.966216216216097</v>
      </c>
      <c r="J623">
        <v>80</v>
      </c>
      <c r="K623">
        <v>264.96621599999997</v>
      </c>
      <c r="L623">
        <v>47.086199999999998</v>
      </c>
      <c r="M623">
        <v>285</v>
      </c>
      <c r="N623">
        <v>50</v>
      </c>
      <c r="O623">
        <v>110</v>
      </c>
      <c r="P623">
        <v>2</v>
      </c>
      <c r="Q623">
        <v>6.1140659999999999E-2</v>
      </c>
      <c r="R623">
        <v>900</v>
      </c>
      <c r="S623">
        <v>0.22235360000000001</v>
      </c>
      <c r="T623">
        <v>1135</v>
      </c>
      <c r="U623">
        <v>25501740</v>
      </c>
      <c r="V623">
        <v>39.37594</v>
      </c>
      <c r="W623" s="4">
        <v>417000000</v>
      </c>
      <c r="Y623">
        <v>4.0000000000000002E-4</v>
      </c>
      <c r="Z623">
        <v>0.65</v>
      </c>
      <c r="AA623">
        <v>0.67</v>
      </c>
      <c r="AB623">
        <v>10</v>
      </c>
      <c r="AC623">
        <v>0.3</v>
      </c>
      <c r="AD623">
        <v>2.17</v>
      </c>
      <c r="AE623">
        <v>150</v>
      </c>
      <c r="AF623">
        <v>109.96</v>
      </c>
      <c r="AG623">
        <v>34.966216216216097</v>
      </c>
      <c r="AH623">
        <v>80</v>
      </c>
      <c r="AI623">
        <v>264.96621599999997</v>
      </c>
      <c r="AJ623">
        <v>47.086199999999998</v>
      </c>
      <c r="AK623">
        <v>285</v>
      </c>
      <c r="AL623">
        <v>50</v>
      </c>
      <c r="AM623">
        <v>110</v>
      </c>
      <c r="AN623">
        <v>0</v>
      </c>
      <c r="AO623">
        <v>0</v>
      </c>
      <c r="AP623">
        <v>932</v>
      </c>
      <c r="AQ623">
        <v>1.3206709999999999</v>
      </c>
      <c r="AR623">
        <v>400</v>
      </c>
      <c r="AS623">
        <v>1513155</v>
      </c>
      <c r="AT623">
        <v>23.073910000000001</v>
      </c>
      <c r="AU623">
        <v>-1</v>
      </c>
    </row>
    <row r="624" spans="1:47" x14ac:dyDescent="0.3">
      <c r="A624">
        <v>4.0000000000000002E-4</v>
      </c>
      <c r="B624">
        <v>0.65</v>
      </c>
      <c r="C624">
        <v>0.67</v>
      </c>
      <c r="D624">
        <v>10</v>
      </c>
      <c r="E624">
        <v>0.3</v>
      </c>
      <c r="F624">
        <v>2.17</v>
      </c>
      <c r="G624">
        <v>150</v>
      </c>
      <c r="H624">
        <v>109.96</v>
      </c>
      <c r="I624">
        <v>34.966216216216097</v>
      </c>
      <c r="J624">
        <v>90</v>
      </c>
      <c r="K624">
        <v>274.96621599999997</v>
      </c>
      <c r="L624">
        <v>46.026539999999997</v>
      </c>
      <c r="M624">
        <v>285</v>
      </c>
      <c r="N624">
        <v>50</v>
      </c>
      <c r="O624">
        <v>110</v>
      </c>
      <c r="P624">
        <v>0</v>
      </c>
      <c r="Q624">
        <v>0</v>
      </c>
      <c r="R624">
        <v>1027</v>
      </c>
      <c r="S624">
        <v>6.3264130000000002E-2</v>
      </c>
      <c r="T624">
        <v>1153</v>
      </c>
      <c r="U624">
        <v>91052090</v>
      </c>
      <c r="V624">
        <v>39.699959999999997</v>
      </c>
      <c r="W624">
        <v>-1</v>
      </c>
      <c r="Y624">
        <v>4.0000000000000002E-4</v>
      </c>
      <c r="Z624">
        <v>0.65</v>
      </c>
      <c r="AA624">
        <v>0.67</v>
      </c>
      <c r="AB624">
        <v>10</v>
      </c>
      <c r="AC624">
        <v>0.3</v>
      </c>
      <c r="AD624">
        <v>2.17</v>
      </c>
      <c r="AE624">
        <v>150</v>
      </c>
      <c r="AF624">
        <v>109.96</v>
      </c>
      <c r="AG624">
        <v>34.966216216216097</v>
      </c>
      <c r="AH624">
        <v>90</v>
      </c>
      <c r="AI624">
        <v>274.96621599999997</v>
      </c>
      <c r="AJ624">
        <v>46.026539999999997</v>
      </c>
      <c r="AK624">
        <v>285</v>
      </c>
      <c r="AL624">
        <v>50</v>
      </c>
      <c r="AM624">
        <v>110</v>
      </c>
      <c r="AN624">
        <v>0</v>
      </c>
      <c r="AO624">
        <v>0</v>
      </c>
      <c r="AP624">
        <v>1043</v>
      </c>
      <c r="AQ624">
        <v>0.53979790000000005</v>
      </c>
      <c r="AR624">
        <v>355</v>
      </c>
      <c r="AS624">
        <v>3285605</v>
      </c>
      <c r="AT624">
        <v>21.72053</v>
      </c>
      <c r="AU624">
        <v>-1</v>
      </c>
    </row>
    <row r="625" spans="1:47" x14ac:dyDescent="0.3">
      <c r="A625">
        <v>4.0000000000000002E-4</v>
      </c>
      <c r="B625">
        <v>0.65</v>
      </c>
      <c r="C625">
        <v>0.67</v>
      </c>
      <c r="D625">
        <v>10</v>
      </c>
      <c r="E625">
        <v>0.3</v>
      </c>
      <c r="F625">
        <v>2.17</v>
      </c>
      <c r="G625">
        <v>150</v>
      </c>
      <c r="H625">
        <v>109.96</v>
      </c>
      <c r="I625">
        <v>34.966216216216097</v>
      </c>
      <c r="J625">
        <v>100</v>
      </c>
      <c r="K625">
        <v>284.96621599999997</v>
      </c>
      <c r="L625">
        <v>45.003390000000003</v>
      </c>
      <c r="M625">
        <v>285</v>
      </c>
      <c r="N625">
        <v>50</v>
      </c>
      <c r="O625">
        <v>110</v>
      </c>
      <c r="P625">
        <v>0</v>
      </c>
      <c r="Q625">
        <v>0</v>
      </c>
      <c r="R625">
        <v>1111</v>
      </c>
      <c r="S625">
        <v>0.1217997</v>
      </c>
      <c r="T625">
        <v>1138</v>
      </c>
      <c r="U625">
        <v>46678210</v>
      </c>
      <c r="V625">
        <v>39.430100000000003</v>
      </c>
      <c r="W625">
        <v>-1</v>
      </c>
      <c r="Y625">
        <v>4.0000000000000002E-4</v>
      </c>
      <c r="Z625">
        <v>0.65</v>
      </c>
      <c r="AA625">
        <v>0.67</v>
      </c>
      <c r="AB625">
        <v>10</v>
      </c>
      <c r="AC625">
        <v>0.3</v>
      </c>
      <c r="AD625">
        <v>2.17</v>
      </c>
      <c r="AE625">
        <v>150</v>
      </c>
      <c r="AF625">
        <v>109.96</v>
      </c>
      <c r="AG625">
        <v>34.966216216216097</v>
      </c>
      <c r="AH625">
        <v>100</v>
      </c>
      <c r="AI625">
        <v>284.96621599999997</v>
      </c>
      <c r="AJ625">
        <v>45.003390000000003</v>
      </c>
      <c r="AK625">
        <v>285</v>
      </c>
      <c r="AL625">
        <v>50</v>
      </c>
      <c r="AM625">
        <v>110</v>
      </c>
      <c r="AN625">
        <v>0</v>
      </c>
      <c r="AO625">
        <v>0</v>
      </c>
      <c r="AP625">
        <v>1168</v>
      </c>
      <c r="AQ625">
        <v>1.2793829999999999</v>
      </c>
      <c r="AR625">
        <v>347</v>
      </c>
      <c r="AS625">
        <v>1355024</v>
      </c>
      <c r="AT625">
        <v>21.47146</v>
      </c>
      <c r="AU625">
        <v>-1</v>
      </c>
    </row>
    <row r="626" spans="1:47" x14ac:dyDescent="0.3">
      <c r="A626">
        <v>4.0000000000000002E-4</v>
      </c>
      <c r="B626">
        <v>0.65</v>
      </c>
      <c r="C626">
        <v>0.67</v>
      </c>
      <c r="D626">
        <v>10</v>
      </c>
      <c r="E626">
        <v>0.3</v>
      </c>
      <c r="F626">
        <v>2.17</v>
      </c>
      <c r="G626">
        <v>150</v>
      </c>
      <c r="H626">
        <v>109.96</v>
      </c>
      <c r="I626">
        <v>34.966216216216097</v>
      </c>
      <c r="J626">
        <v>0</v>
      </c>
      <c r="K626">
        <v>184.966216</v>
      </c>
      <c r="L626">
        <v>57.016249999999999</v>
      </c>
      <c r="M626">
        <v>285</v>
      </c>
      <c r="N626">
        <v>50</v>
      </c>
      <c r="O626">
        <v>110</v>
      </c>
      <c r="P626">
        <v>0</v>
      </c>
      <c r="Q626">
        <v>0</v>
      </c>
      <c r="R626">
        <v>0</v>
      </c>
      <c r="S626">
        <v>0</v>
      </c>
      <c r="T626">
        <v>1138</v>
      </c>
      <c r="U626">
        <v>46678210</v>
      </c>
      <c r="V626">
        <v>39.430100000000003</v>
      </c>
      <c r="W626">
        <v>-1</v>
      </c>
      <c r="Y626">
        <v>4.0000000000000002E-4</v>
      </c>
      <c r="Z626">
        <v>0.65</v>
      </c>
      <c r="AA626">
        <v>0.67</v>
      </c>
      <c r="AB626">
        <v>10</v>
      </c>
      <c r="AC626">
        <v>0.3</v>
      </c>
      <c r="AD626">
        <v>2.17</v>
      </c>
      <c r="AE626">
        <v>150</v>
      </c>
      <c r="AF626">
        <v>109.96</v>
      </c>
      <c r="AG626">
        <v>34.966216216216097</v>
      </c>
      <c r="AH626">
        <v>0</v>
      </c>
      <c r="AI626">
        <v>184.966216</v>
      </c>
      <c r="AJ626">
        <v>57.016249999999999</v>
      </c>
      <c r="AK626">
        <v>285</v>
      </c>
      <c r="AL626">
        <v>50</v>
      </c>
      <c r="AM626">
        <v>110</v>
      </c>
      <c r="AN626">
        <v>0</v>
      </c>
      <c r="AO626">
        <v>0</v>
      </c>
      <c r="AP626">
        <v>0</v>
      </c>
      <c r="AQ626">
        <v>0</v>
      </c>
      <c r="AR626">
        <v>347</v>
      </c>
      <c r="AS626">
        <v>1355024</v>
      </c>
      <c r="AT626">
        <v>21.47146</v>
      </c>
      <c r="AU626">
        <v>-1</v>
      </c>
    </row>
    <row r="627" spans="1:47" x14ac:dyDescent="0.3">
      <c r="A627" t="s">
        <v>74</v>
      </c>
      <c r="B627" t="s">
        <v>74</v>
      </c>
      <c r="C627" t="s">
        <v>74</v>
      </c>
      <c r="D627" t="s">
        <v>74</v>
      </c>
      <c r="E627" t="s">
        <v>74</v>
      </c>
      <c r="F627" t="s">
        <v>74</v>
      </c>
      <c r="G627" t="s">
        <v>75</v>
      </c>
      <c r="H627" t="s">
        <v>74</v>
      </c>
      <c r="I627" t="s">
        <v>74</v>
      </c>
      <c r="J627" t="s">
        <v>74</v>
      </c>
      <c r="K627" t="s">
        <v>74</v>
      </c>
      <c r="L627" t="s">
        <v>74</v>
      </c>
      <c r="M627" t="s">
        <v>74</v>
      </c>
      <c r="N627">
        <v>130</v>
      </c>
      <c r="Y627" t="s">
        <v>74</v>
      </c>
      <c r="Z627" t="s">
        <v>74</v>
      </c>
      <c r="AA627" t="s">
        <v>74</v>
      </c>
      <c r="AB627" t="s">
        <v>74</v>
      </c>
      <c r="AC627" t="s">
        <v>74</v>
      </c>
      <c r="AD627" t="s">
        <v>74</v>
      </c>
      <c r="AE627" t="s">
        <v>75</v>
      </c>
      <c r="AF627" t="s">
        <v>74</v>
      </c>
      <c r="AG627" t="s">
        <v>74</v>
      </c>
      <c r="AH627" t="s">
        <v>74</v>
      </c>
      <c r="AI627" t="s">
        <v>74</v>
      </c>
      <c r="AJ627" t="s">
        <v>74</v>
      </c>
      <c r="AK627" t="s">
        <v>74</v>
      </c>
      <c r="AL627">
        <v>130</v>
      </c>
    </row>
    <row r="628" spans="1:47" x14ac:dyDescent="0.3">
      <c r="A628">
        <v>4.0000000000000002E-4</v>
      </c>
      <c r="B628">
        <v>0.65</v>
      </c>
      <c r="C628">
        <v>0.67</v>
      </c>
      <c r="D628">
        <v>10</v>
      </c>
      <c r="E628">
        <v>0.3</v>
      </c>
      <c r="F628">
        <v>2.17</v>
      </c>
      <c r="G628">
        <v>150</v>
      </c>
      <c r="H628">
        <v>109.96</v>
      </c>
      <c r="I628">
        <v>34.966216216216097</v>
      </c>
      <c r="J628">
        <v>0</v>
      </c>
      <c r="K628">
        <v>184.966216</v>
      </c>
      <c r="L628">
        <v>58.765419999999999</v>
      </c>
      <c r="M628">
        <v>305</v>
      </c>
      <c r="N628">
        <v>50</v>
      </c>
      <c r="O628">
        <v>130</v>
      </c>
      <c r="P628">
        <v>0</v>
      </c>
      <c r="Q628">
        <v>0</v>
      </c>
      <c r="R628">
        <v>0</v>
      </c>
      <c r="S628">
        <v>0</v>
      </c>
      <c r="T628">
        <v>1138</v>
      </c>
      <c r="U628">
        <v>46678210</v>
      </c>
      <c r="V628">
        <v>39.430100000000003</v>
      </c>
      <c r="W628">
        <v>-1</v>
      </c>
      <c r="Y628">
        <v>4.0000000000000002E-4</v>
      </c>
      <c r="Z628">
        <v>0.65</v>
      </c>
      <c r="AA628">
        <v>0.67</v>
      </c>
      <c r="AB628">
        <v>10</v>
      </c>
      <c r="AC628">
        <v>0.3</v>
      </c>
      <c r="AD628">
        <v>2.17</v>
      </c>
      <c r="AE628">
        <v>150</v>
      </c>
      <c r="AF628">
        <v>109.96</v>
      </c>
      <c r="AG628">
        <v>34.966216216216097</v>
      </c>
      <c r="AH628">
        <v>0</v>
      </c>
      <c r="AI628">
        <v>184.966216</v>
      </c>
      <c r="AJ628">
        <v>58.765419999999999</v>
      </c>
      <c r="AK628">
        <v>305</v>
      </c>
      <c r="AL628">
        <v>50</v>
      </c>
      <c r="AM628">
        <v>130</v>
      </c>
      <c r="AN628">
        <v>0</v>
      </c>
      <c r="AO628">
        <v>0</v>
      </c>
      <c r="AP628">
        <v>0</v>
      </c>
      <c r="AQ628">
        <v>0</v>
      </c>
      <c r="AR628">
        <v>347</v>
      </c>
      <c r="AS628">
        <v>1355024</v>
      </c>
      <c r="AT628">
        <v>21.47146</v>
      </c>
      <c r="AU628">
        <v>-1</v>
      </c>
    </row>
    <row r="629" spans="1:47" x14ac:dyDescent="0.3">
      <c r="A629">
        <v>4.0000000000000002E-4</v>
      </c>
      <c r="B629">
        <v>0.65</v>
      </c>
      <c r="C629">
        <v>0.67</v>
      </c>
      <c r="D629">
        <v>10</v>
      </c>
      <c r="E629">
        <v>0.3</v>
      </c>
      <c r="F629">
        <v>2.17</v>
      </c>
      <c r="G629">
        <v>150</v>
      </c>
      <c r="H629">
        <v>109.96</v>
      </c>
      <c r="I629">
        <v>34.966216216216097</v>
      </c>
      <c r="J629">
        <v>10</v>
      </c>
      <c r="K629">
        <v>194.966216</v>
      </c>
      <c r="L629">
        <v>57.411920000000002</v>
      </c>
      <c r="M629">
        <v>305</v>
      </c>
      <c r="N629">
        <v>50</v>
      </c>
      <c r="O629">
        <v>130</v>
      </c>
      <c r="P629">
        <v>0</v>
      </c>
      <c r="Q629">
        <v>0</v>
      </c>
      <c r="R629">
        <v>0</v>
      </c>
      <c r="S629">
        <v>0</v>
      </c>
      <c r="T629">
        <v>1138</v>
      </c>
      <c r="U629">
        <v>46678210</v>
      </c>
      <c r="V629">
        <v>39.430100000000003</v>
      </c>
      <c r="W629">
        <v>-1</v>
      </c>
      <c r="Y629">
        <v>4.0000000000000002E-4</v>
      </c>
      <c r="Z629">
        <v>0.65</v>
      </c>
      <c r="AA629">
        <v>0.67</v>
      </c>
      <c r="AB629">
        <v>10</v>
      </c>
      <c r="AC629">
        <v>0.3</v>
      </c>
      <c r="AD629">
        <v>2.17</v>
      </c>
      <c r="AE629">
        <v>150</v>
      </c>
      <c r="AF629">
        <v>109.96</v>
      </c>
      <c r="AG629">
        <v>34.966216216216097</v>
      </c>
      <c r="AH629">
        <v>10</v>
      </c>
      <c r="AI629">
        <v>194.966216</v>
      </c>
      <c r="AJ629">
        <v>57.411920000000002</v>
      </c>
      <c r="AK629">
        <v>305</v>
      </c>
      <c r="AL629">
        <v>50</v>
      </c>
      <c r="AM629">
        <v>130</v>
      </c>
      <c r="AN629">
        <v>0</v>
      </c>
      <c r="AO629">
        <v>0</v>
      </c>
      <c r="AP629">
        <v>0</v>
      </c>
      <c r="AQ629">
        <v>0</v>
      </c>
      <c r="AR629">
        <v>347</v>
      </c>
      <c r="AS629">
        <v>1355024</v>
      </c>
      <c r="AT629">
        <v>21.47146</v>
      </c>
      <c r="AU629">
        <v>-1</v>
      </c>
    </row>
    <row r="630" spans="1:47" x14ac:dyDescent="0.3">
      <c r="A630">
        <v>4.0000000000000002E-4</v>
      </c>
      <c r="B630">
        <v>0.65</v>
      </c>
      <c r="C630">
        <v>0.67</v>
      </c>
      <c r="D630">
        <v>10</v>
      </c>
      <c r="E630">
        <v>0.3</v>
      </c>
      <c r="F630">
        <v>2.17</v>
      </c>
      <c r="G630">
        <v>150</v>
      </c>
      <c r="H630">
        <v>109.96</v>
      </c>
      <c r="I630">
        <v>34.966216216216097</v>
      </c>
      <c r="J630">
        <v>20</v>
      </c>
      <c r="K630">
        <v>204.966216</v>
      </c>
      <c r="L630">
        <v>56.098089999999999</v>
      </c>
      <c r="M630">
        <v>305</v>
      </c>
      <c r="N630">
        <v>50</v>
      </c>
      <c r="O630">
        <v>130</v>
      </c>
      <c r="P630">
        <v>0</v>
      </c>
      <c r="Q630">
        <v>0</v>
      </c>
      <c r="R630">
        <v>0</v>
      </c>
      <c r="S630">
        <v>0</v>
      </c>
      <c r="T630">
        <v>1138</v>
      </c>
      <c r="U630">
        <v>46678210</v>
      </c>
      <c r="V630">
        <v>39.430100000000003</v>
      </c>
      <c r="W630">
        <v>-1</v>
      </c>
      <c r="Y630">
        <v>4.0000000000000002E-4</v>
      </c>
      <c r="Z630">
        <v>0.65</v>
      </c>
      <c r="AA630">
        <v>0.67</v>
      </c>
      <c r="AB630">
        <v>10</v>
      </c>
      <c r="AC630">
        <v>0.3</v>
      </c>
      <c r="AD630">
        <v>2.17</v>
      </c>
      <c r="AE630">
        <v>150</v>
      </c>
      <c r="AF630">
        <v>109.96</v>
      </c>
      <c r="AG630">
        <v>34.966216216216097</v>
      </c>
      <c r="AH630">
        <v>20</v>
      </c>
      <c r="AI630">
        <v>204.966216</v>
      </c>
      <c r="AJ630">
        <v>56.098089999999999</v>
      </c>
      <c r="AK630">
        <v>305</v>
      </c>
      <c r="AL630">
        <v>50</v>
      </c>
      <c r="AM630">
        <v>130</v>
      </c>
      <c r="AN630">
        <v>0</v>
      </c>
      <c r="AO630">
        <v>0</v>
      </c>
      <c r="AP630">
        <v>0</v>
      </c>
      <c r="AQ630">
        <v>0</v>
      </c>
      <c r="AR630">
        <v>347</v>
      </c>
      <c r="AS630">
        <v>1355024</v>
      </c>
      <c r="AT630">
        <v>21.47146</v>
      </c>
      <c r="AU630">
        <v>-1</v>
      </c>
    </row>
    <row r="631" spans="1:47" x14ac:dyDescent="0.3">
      <c r="A631">
        <v>4.0000000000000002E-4</v>
      </c>
      <c r="B631">
        <v>0.65</v>
      </c>
      <c r="C631">
        <v>0.67</v>
      </c>
      <c r="D631">
        <v>10</v>
      </c>
      <c r="E631">
        <v>0.3</v>
      </c>
      <c r="F631">
        <v>2.17</v>
      </c>
      <c r="G631">
        <v>150</v>
      </c>
      <c r="H631">
        <v>109.96</v>
      </c>
      <c r="I631">
        <v>34.966216216216097</v>
      </c>
      <c r="J631">
        <v>30</v>
      </c>
      <c r="K631">
        <v>214.966216</v>
      </c>
      <c r="L631">
        <v>54.823540000000001</v>
      </c>
      <c r="M631">
        <v>305</v>
      </c>
      <c r="N631">
        <v>50</v>
      </c>
      <c r="O631">
        <v>130</v>
      </c>
      <c r="P631">
        <v>0</v>
      </c>
      <c r="Q631">
        <v>0</v>
      </c>
      <c r="R631">
        <v>0</v>
      </c>
      <c r="S631">
        <v>0</v>
      </c>
      <c r="T631">
        <v>1138</v>
      </c>
      <c r="U631">
        <v>46678210</v>
      </c>
      <c r="V631">
        <v>39.430100000000003</v>
      </c>
      <c r="W631">
        <v>-1</v>
      </c>
      <c r="Y631">
        <v>4.0000000000000002E-4</v>
      </c>
      <c r="Z631">
        <v>0.65</v>
      </c>
      <c r="AA631">
        <v>0.67</v>
      </c>
      <c r="AB631">
        <v>10</v>
      </c>
      <c r="AC631">
        <v>0.3</v>
      </c>
      <c r="AD631">
        <v>2.17</v>
      </c>
      <c r="AE631">
        <v>150</v>
      </c>
      <c r="AF631">
        <v>109.96</v>
      </c>
      <c r="AG631">
        <v>34.966216216216097</v>
      </c>
      <c r="AH631">
        <v>30</v>
      </c>
      <c r="AI631">
        <v>214.966216</v>
      </c>
      <c r="AJ631">
        <v>54.823540000000001</v>
      </c>
      <c r="AK631">
        <v>305</v>
      </c>
      <c r="AL631">
        <v>50</v>
      </c>
      <c r="AM631">
        <v>130</v>
      </c>
      <c r="AN631">
        <v>0</v>
      </c>
      <c r="AO631">
        <v>0</v>
      </c>
      <c r="AP631">
        <v>0</v>
      </c>
      <c r="AQ631">
        <v>0</v>
      </c>
      <c r="AR631">
        <v>347</v>
      </c>
      <c r="AS631">
        <v>1355024</v>
      </c>
      <c r="AT631">
        <v>21.47146</v>
      </c>
      <c r="AU631">
        <v>-1</v>
      </c>
    </row>
    <row r="632" spans="1:47" x14ac:dyDescent="0.3">
      <c r="A632">
        <v>4.0000000000000002E-4</v>
      </c>
      <c r="B632">
        <v>0.65</v>
      </c>
      <c r="C632">
        <v>0.67</v>
      </c>
      <c r="D632">
        <v>10</v>
      </c>
      <c r="E632">
        <v>0.3</v>
      </c>
      <c r="F632">
        <v>2.17</v>
      </c>
      <c r="G632">
        <v>150</v>
      </c>
      <c r="H632">
        <v>109.96</v>
      </c>
      <c r="I632">
        <v>34.966216216216097</v>
      </c>
      <c r="J632">
        <v>40</v>
      </c>
      <c r="K632">
        <v>224.966216</v>
      </c>
      <c r="L632">
        <v>53.587730000000001</v>
      </c>
      <c r="M632">
        <v>305</v>
      </c>
      <c r="N632">
        <v>50</v>
      </c>
      <c r="O632">
        <v>130</v>
      </c>
      <c r="P632">
        <v>0</v>
      </c>
      <c r="Q632">
        <v>0</v>
      </c>
      <c r="R632">
        <v>0</v>
      </c>
      <c r="S632">
        <v>0</v>
      </c>
      <c r="T632">
        <v>1138</v>
      </c>
      <c r="U632">
        <v>46678210</v>
      </c>
      <c r="V632">
        <v>39.430100000000003</v>
      </c>
      <c r="W632">
        <v>-1</v>
      </c>
      <c r="Y632">
        <v>4.0000000000000002E-4</v>
      </c>
      <c r="Z632">
        <v>0.65</v>
      </c>
      <c r="AA632">
        <v>0.67</v>
      </c>
      <c r="AB632">
        <v>10</v>
      </c>
      <c r="AC632">
        <v>0.3</v>
      </c>
      <c r="AD632">
        <v>2.17</v>
      </c>
      <c r="AE632">
        <v>150</v>
      </c>
      <c r="AF632">
        <v>109.96</v>
      </c>
      <c r="AG632">
        <v>34.966216216216097</v>
      </c>
      <c r="AH632">
        <v>40</v>
      </c>
      <c r="AI632">
        <v>224.966216</v>
      </c>
      <c r="AJ632">
        <v>53.587730000000001</v>
      </c>
      <c r="AK632">
        <v>305</v>
      </c>
      <c r="AL632">
        <v>50</v>
      </c>
      <c r="AM632">
        <v>130</v>
      </c>
      <c r="AN632">
        <v>0</v>
      </c>
      <c r="AO632">
        <v>0</v>
      </c>
      <c r="AP632">
        <v>0</v>
      </c>
      <c r="AQ632">
        <v>0</v>
      </c>
      <c r="AR632">
        <v>347</v>
      </c>
      <c r="AS632">
        <v>1355024</v>
      </c>
      <c r="AT632">
        <v>21.47146</v>
      </c>
      <c r="AU632">
        <v>-1</v>
      </c>
    </row>
    <row r="633" spans="1:47" x14ac:dyDescent="0.3">
      <c r="A633">
        <v>4.0000000000000002E-4</v>
      </c>
      <c r="B633">
        <v>0.65</v>
      </c>
      <c r="C633">
        <v>0.67</v>
      </c>
      <c r="D633">
        <v>10</v>
      </c>
      <c r="E633">
        <v>0.3</v>
      </c>
      <c r="F633">
        <v>2.17</v>
      </c>
      <c r="G633">
        <v>150</v>
      </c>
      <c r="H633">
        <v>109.96</v>
      </c>
      <c r="I633">
        <v>34.966216216216097</v>
      </c>
      <c r="J633">
        <v>50</v>
      </c>
      <c r="K633">
        <v>234.966216</v>
      </c>
      <c r="L633">
        <v>52.39002</v>
      </c>
      <c r="M633">
        <v>305</v>
      </c>
      <c r="N633">
        <v>50</v>
      </c>
      <c r="O633">
        <v>130</v>
      </c>
      <c r="P633">
        <v>0</v>
      </c>
      <c r="Q633">
        <v>0</v>
      </c>
      <c r="R633">
        <v>0</v>
      </c>
      <c r="S633">
        <v>0</v>
      </c>
      <c r="T633">
        <v>1138</v>
      </c>
      <c r="U633">
        <v>46678210</v>
      </c>
      <c r="V633">
        <v>39.430100000000003</v>
      </c>
      <c r="W633">
        <v>-1</v>
      </c>
      <c r="Y633">
        <v>4.0000000000000002E-4</v>
      </c>
      <c r="Z633">
        <v>0.65</v>
      </c>
      <c r="AA633">
        <v>0.67</v>
      </c>
      <c r="AB633">
        <v>10</v>
      </c>
      <c r="AC633">
        <v>0.3</v>
      </c>
      <c r="AD633">
        <v>2.17</v>
      </c>
      <c r="AE633">
        <v>150</v>
      </c>
      <c r="AF633">
        <v>109.96</v>
      </c>
      <c r="AG633">
        <v>34.966216216216097</v>
      </c>
      <c r="AH633">
        <v>50</v>
      </c>
      <c r="AI633">
        <v>234.966216</v>
      </c>
      <c r="AJ633">
        <v>52.39002</v>
      </c>
      <c r="AK633">
        <v>305</v>
      </c>
      <c r="AL633">
        <v>50</v>
      </c>
      <c r="AM633">
        <v>130</v>
      </c>
      <c r="AN633">
        <v>0</v>
      </c>
      <c r="AO633">
        <v>0</v>
      </c>
      <c r="AP633">
        <v>0</v>
      </c>
      <c r="AQ633">
        <v>0</v>
      </c>
      <c r="AR633">
        <v>347</v>
      </c>
      <c r="AS633">
        <v>1355024</v>
      </c>
      <c r="AT633">
        <v>21.47146</v>
      </c>
      <c r="AU633">
        <v>-1</v>
      </c>
    </row>
    <row r="634" spans="1:47" x14ac:dyDescent="0.3">
      <c r="A634">
        <v>4.0000000000000002E-4</v>
      </c>
      <c r="B634">
        <v>0.65</v>
      </c>
      <c r="C634">
        <v>0.67</v>
      </c>
      <c r="D634">
        <v>10</v>
      </c>
      <c r="E634">
        <v>0.3</v>
      </c>
      <c r="F634">
        <v>2.17</v>
      </c>
      <c r="G634">
        <v>150</v>
      </c>
      <c r="H634">
        <v>109.96</v>
      </c>
      <c r="I634">
        <v>34.966216216216097</v>
      </c>
      <c r="J634">
        <v>60</v>
      </c>
      <c r="K634">
        <v>244.966216</v>
      </c>
      <c r="L634">
        <v>51.229680000000002</v>
      </c>
      <c r="M634">
        <v>305</v>
      </c>
      <c r="N634">
        <v>50</v>
      </c>
      <c r="O634">
        <v>130</v>
      </c>
      <c r="P634">
        <v>0</v>
      </c>
      <c r="Q634">
        <v>0</v>
      </c>
      <c r="R634">
        <v>61</v>
      </c>
      <c r="S634">
        <v>1.956539</v>
      </c>
      <c r="T634">
        <v>1153</v>
      </c>
      <c r="U634">
        <v>2944143</v>
      </c>
      <c r="V634">
        <v>39.699959999999997</v>
      </c>
      <c r="W634">
        <v>-1</v>
      </c>
      <c r="Y634">
        <v>4.0000000000000002E-4</v>
      </c>
      <c r="Z634">
        <v>0.65</v>
      </c>
      <c r="AA634">
        <v>0.67</v>
      </c>
      <c r="AB634">
        <v>10</v>
      </c>
      <c r="AC634">
        <v>0.3</v>
      </c>
      <c r="AD634">
        <v>2.17</v>
      </c>
      <c r="AE634">
        <v>150</v>
      </c>
      <c r="AF634">
        <v>109.96</v>
      </c>
      <c r="AG634">
        <v>34.966216216216097</v>
      </c>
      <c r="AH634">
        <v>60</v>
      </c>
      <c r="AI634">
        <v>244.966216</v>
      </c>
      <c r="AJ634">
        <v>51.229680000000002</v>
      </c>
      <c r="AK634">
        <v>305</v>
      </c>
      <c r="AL634">
        <v>50</v>
      </c>
      <c r="AM634">
        <v>130</v>
      </c>
      <c r="AN634">
        <v>0</v>
      </c>
      <c r="AO634">
        <v>0</v>
      </c>
      <c r="AP634">
        <v>74</v>
      </c>
      <c r="AQ634">
        <v>2.5360930000000002</v>
      </c>
      <c r="AR634">
        <v>634</v>
      </c>
      <c r="AS634">
        <v>1248942</v>
      </c>
      <c r="AT634">
        <v>29.167339999999999</v>
      </c>
      <c r="AU634">
        <v>-1</v>
      </c>
    </row>
    <row r="635" spans="1:47" x14ac:dyDescent="0.3">
      <c r="A635">
        <v>4.0000000000000002E-4</v>
      </c>
      <c r="B635">
        <v>0.65</v>
      </c>
      <c r="C635">
        <v>0.67</v>
      </c>
      <c r="D635">
        <v>10</v>
      </c>
      <c r="E635">
        <v>0.3</v>
      </c>
      <c r="F635">
        <v>2.17</v>
      </c>
      <c r="G635">
        <v>150</v>
      </c>
      <c r="H635">
        <v>109.96</v>
      </c>
      <c r="I635">
        <v>34.966216216216097</v>
      </c>
      <c r="J635">
        <v>70</v>
      </c>
      <c r="K635">
        <v>254.966216</v>
      </c>
      <c r="L635">
        <v>50.105899999999998</v>
      </c>
      <c r="M635">
        <v>305</v>
      </c>
      <c r="N635">
        <v>50</v>
      </c>
      <c r="O635">
        <v>130</v>
      </c>
      <c r="P635">
        <v>0</v>
      </c>
      <c r="Q635">
        <v>0</v>
      </c>
      <c r="R635">
        <v>87</v>
      </c>
      <c r="S635">
        <v>2.6128909999999999</v>
      </c>
      <c r="T635">
        <v>1197</v>
      </c>
      <c r="U635">
        <v>2288711</v>
      </c>
      <c r="V635">
        <v>40.482869999999998</v>
      </c>
      <c r="W635">
        <v>-1</v>
      </c>
      <c r="Y635">
        <v>4.0000000000000002E-4</v>
      </c>
      <c r="Z635">
        <v>0.65</v>
      </c>
      <c r="AA635">
        <v>0.67</v>
      </c>
      <c r="AB635">
        <v>10</v>
      </c>
      <c r="AC635">
        <v>0.3</v>
      </c>
      <c r="AD635">
        <v>2.17</v>
      </c>
      <c r="AE635">
        <v>150</v>
      </c>
      <c r="AF635">
        <v>109.96</v>
      </c>
      <c r="AG635">
        <v>34.966216216216097</v>
      </c>
      <c r="AH635">
        <v>70</v>
      </c>
      <c r="AI635">
        <v>254.966216</v>
      </c>
      <c r="AJ635">
        <v>50.105899999999998</v>
      </c>
      <c r="AK635">
        <v>305</v>
      </c>
      <c r="AL635">
        <v>50</v>
      </c>
      <c r="AM635">
        <v>130</v>
      </c>
      <c r="AN635">
        <v>0</v>
      </c>
      <c r="AO635">
        <v>0</v>
      </c>
      <c r="AP635">
        <v>93</v>
      </c>
      <c r="AQ635">
        <v>2.607936</v>
      </c>
      <c r="AR635">
        <v>596</v>
      </c>
      <c r="AS635">
        <v>1141741</v>
      </c>
      <c r="AT635">
        <v>28.26098</v>
      </c>
      <c r="AU635">
        <v>-1</v>
      </c>
    </row>
    <row r="636" spans="1:47" x14ac:dyDescent="0.3">
      <c r="A636">
        <v>4.0000000000000002E-4</v>
      </c>
      <c r="B636">
        <v>0.65</v>
      </c>
      <c r="C636">
        <v>0.67</v>
      </c>
      <c r="D636">
        <v>10</v>
      </c>
      <c r="E636">
        <v>0.3</v>
      </c>
      <c r="F636">
        <v>2.17</v>
      </c>
      <c r="G636">
        <v>150</v>
      </c>
      <c r="H636">
        <v>109.96</v>
      </c>
      <c r="I636">
        <v>34.966216216216097</v>
      </c>
      <c r="J636">
        <v>80</v>
      </c>
      <c r="K636">
        <v>264.96621599999997</v>
      </c>
      <c r="L636">
        <v>49.017789999999998</v>
      </c>
      <c r="M636">
        <v>305</v>
      </c>
      <c r="N636">
        <v>50</v>
      </c>
      <c r="O636">
        <v>130</v>
      </c>
      <c r="P636">
        <v>0</v>
      </c>
      <c r="Q636">
        <v>0</v>
      </c>
      <c r="R636">
        <v>457</v>
      </c>
      <c r="S636">
        <v>0.47219949999999999</v>
      </c>
      <c r="T636">
        <v>1164</v>
      </c>
      <c r="U636">
        <v>12315320</v>
      </c>
      <c r="V636">
        <v>39.896880000000003</v>
      </c>
      <c r="W636">
        <v>-1</v>
      </c>
      <c r="Y636">
        <v>4.0000000000000002E-4</v>
      </c>
      <c r="Z636">
        <v>0.65</v>
      </c>
      <c r="AA636">
        <v>0.67</v>
      </c>
      <c r="AB636">
        <v>10</v>
      </c>
      <c r="AC636">
        <v>0.3</v>
      </c>
      <c r="AD636">
        <v>2.17</v>
      </c>
      <c r="AE636">
        <v>150</v>
      </c>
      <c r="AF636">
        <v>109.96</v>
      </c>
      <c r="AG636">
        <v>34.966216216216097</v>
      </c>
      <c r="AH636">
        <v>80</v>
      </c>
      <c r="AI636">
        <v>264.96621599999997</v>
      </c>
      <c r="AJ636">
        <v>49.017789999999998</v>
      </c>
      <c r="AK636">
        <v>305</v>
      </c>
      <c r="AL636">
        <v>50</v>
      </c>
      <c r="AM636">
        <v>130</v>
      </c>
      <c r="AN636">
        <v>0</v>
      </c>
      <c r="AO636">
        <v>0</v>
      </c>
      <c r="AP636">
        <v>508</v>
      </c>
      <c r="AQ636">
        <v>1.981776</v>
      </c>
      <c r="AR636">
        <v>551</v>
      </c>
      <c r="AS636">
        <v>1389041</v>
      </c>
      <c r="AT636">
        <v>27.151869999999999</v>
      </c>
      <c r="AU636">
        <v>-1</v>
      </c>
    </row>
    <row r="637" spans="1:47" x14ac:dyDescent="0.3">
      <c r="A637">
        <v>4.0000000000000002E-4</v>
      </c>
      <c r="B637">
        <v>0.65</v>
      </c>
      <c r="C637">
        <v>0.67</v>
      </c>
      <c r="D637">
        <v>10</v>
      </c>
      <c r="E637">
        <v>0.3</v>
      </c>
      <c r="F637">
        <v>2.17</v>
      </c>
      <c r="G637">
        <v>150</v>
      </c>
      <c r="H637">
        <v>109.96</v>
      </c>
      <c r="I637">
        <v>34.966216216216097</v>
      </c>
      <c r="J637">
        <v>90</v>
      </c>
      <c r="K637">
        <v>274.96621599999997</v>
      </c>
      <c r="L637">
        <v>47.96443</v>
      </c>
      <c r="M637">
        <v>305</v>
      </c>
      <c r="N637">
        <v>50</v>
      </c>
      <c r="O637">
        <v>130</v>
      </c>
      <c r="P637">
        <v>1</v>
      </c>
      <c r="Q637">
        <v>1.330159E-2</v>
      </c>
      <c r="R637">
        <v>514</v>
      </c>
      <c r="S637">
        <v>5.6288999999999999E-2</v>
      </c>
      <c r="T637">
        <v>1197</v>
      </c>
      <c r="U637">
        <v>106240200</v>
      </c>
      <c r="V637">
        <v>40.482869999999998</v>
      </c>
      <c r="W637" s="4">
        <v>7900000000</v>
      </c>
      <c r="Y637">
        <v>4.0000000000000002E-4</v>
      </c>
      <c r="Z637">
        <v>0.65</v>
      </c>
      <c r="AA637">
        <v>0.67</v>
      </c>
      <c r="AB637">
        <v>10</v>
      </c>
      <c r="AC637">
        <v>0.3</v>
      </c>
      <c r="AD637">
        <v>2.17</v>
      </c>
      <c r="AE637">
        <v>150</v>
      </c>
      <c r="AF637">
        <v>109.96</v>
      </c>
      <c r="AG637">
        <v>34.966216216216097</v>
      </c>
      <c r="AH637">
        <v>90</v>
      </c>
      <c r="AI637">
        <v>274.96621599999997</v>
      </c>
      <c r="AJ637">
        <v>47.96443</v>
      </c>
      <c r="AK637">
        <v>305</v>
      </c>
      <c r="AL637">
        <v>50</v>
      </c>
      <c r="AM637">
        <v>130</v>
      </c>
      <c r="AN637">
        <v>0</v>
      </c>
      <c r="AO637">
        <v>0</v>
      </c>
      <c r="AP637">
        <v>564</v>
      </c>
      <c r="AQ637">
        <v>1.9551229999999999</v>
      </c>
      <c r="AR637">
        <v>508</v>
      </c>
      <c r="AS637">
        <v>1298099</v>
      </c>
      <c r="AT637">
        <v>26.051449999999999</v>
      </c>
      <c r="AU637">
        <v>-1</v>
      </c>
    </row>
    <row r="638" spans="1:47" x14ac:dyDescent="0.3">
      <c r="A638">
        <v>4.0000000000000002E-4</v>
      </c>
      <c r="B638">
        <v>0.65</v>
      </c>
      <c r="C638">
        <v>0.67</v>
      </c>
      <c r="D638">
        <v>10</v>
      </c>
      <c r="E638">
        <v>0.3</v>
      </c>
      <c r="F638">
        <v>2.17</v>
      </c>
      <c r="G638">
        <v>150</v>
      </c>
      <c r="H638">
        <v>109.96</v>
      </c>
      <c r="I638">
        <v>34.966216216216097</v>
      </c>
      <c r="J638">
        <v>100</v>
      </c>
      <c r="K638">
        <v>284.96621599999997</v>
      </c>
      <c r="L638">
        <v>46.944870000000002</v>
      </c>
      <c r="M638">
        <v>305</v>
      </c>
      <c r="N638">
        <v>50</v>
      </c>
      <c r="O638">
        <v>130</v>
      </c>
      <c r="P638">
        <v>1</v>
      </c>
      <c r="Q638">
        <v>1.162145E-2</v>
      </c>
      <c r="R638">
        <v>701</v>
      </c>
      <c r="S638">
        <v>0.37976019999999999</v>
      </c>
      <c r="T638">
        <v>1085</v>
      </c>
      <c r="U638">
        <v>14273760</v>
      </c>
      <c r="V638">
        <v>38.463920000000002</v>
      </c>
      <c r="W638" s="4">
        <v>1200000000</v>
      </c>
      <c r="Y638">
        <v>4.0000000000000002E-4</v>
      </c>
      <c r="Z638">
        <v>0.65</v>
      </c>
      <c r="AA638">
        <v>0.67</v>
      </c>
      <c r="AB638">
        <v>10</v>
      </c>
      <c r="AC638">
        <v>0.3</v>
      </c>
      <c r="AD638">
        <v>2.17</v>
      </c>
      <c r="AE638">
        <v>150</v>
      </c>
      <c r="AF638">
        <v>109.96</v>
      </c>
      <c r="AG638">
        <v>34.966216216216097</v>
      </c>
      <c r="AH638">
        <v>100</v>
      </c>
      <c r="AI638">
        <v>284.96621599999997</v>
      </c>
      <c r="AJ638">
        <v>46.944870000000002</v>
      </c>
      <c r="AK638">
        <v>305</v>
      </c>
      <c r="AL638">
        <v>50</v>
      </c>
      <c r="AM638">
        <v>130</v>
      </c>
      <c r="AN638">
        <v>0</v>
      </c>
      <c r="AO638">
        <v>0</v>
      </c>
      <c r="AP638">
        <v>721</v>
      </c>
      <c r="AQ638">
        <v>0.76047200000000004</v>
      </c>
      <c r="AR638">
        <v>522</v>
      </c>
      <c r="AS638">
        <v>3429299</v>
      </c>
      <c r="AT638">
        <v>26.414390000000001</v>
      </c>
      <c r="AU638">
        <v>-1</v>
      </c>
    </row>
    <row r="639" spans="1:47" x14ac:dyDescent="0.3">
      <c r="A639">
        <v>4.0000000000000002E-4</v>
      </c>
      <c r="B639">
        <v>0.65</v>
      </c>
      <c r="C639">
        <v>0.67</v>
      </c>
      <c r="D639">
        <v>10</v>
      </c>
      <c r="E639">
        <v>0.3</v>
      </c>
      <c r="F639">
        <v>2.17</v>
      </c>
      <c r="G639">
        <v>150</v>
      </c>
      <c r="H639">
        <v>109.96</v>
      </c>
      <c r="I639">
        <v>34.966216216216097</v>
      </c>
      <c r="J639">
        <v>0</v>
      </c>
      <c r="K639">
        <v>184.966216</v>
      </c>
      <c r="L639">
        <v>58.765419999999999</v>
      </c>
      <c r="M639">
        <v>305</v>
      </c>
      <c r="N639">
        <v>50</v>
      </c>
      <c r="O639">
        <v>130</v>
      </c>
      <c r="P639">
        <v>0</v>
      </c>
      <c r="Q639">
        <v>0</v>
      </c>
      <c r="R639">
        <v>0</v>
      </c>
      <c r="S639">
        <v>0</v>
      </c>
      <c r="T639">
        <v>1085</v>
      </c>
      <c r="U639">
        <v>14273760</v>
      </c>
      <c r="V639">
        <v>38.463920000000002</v>
      </c>
      <c r="W639">
        <v>-1</v>
      </c>
      <c r="Y639">
        <v>4.0000000000000002E-4</v>
      </c>
      <c r="Z639">
        <v>0.65</v>
      </c>
      <c r="AA639">
        <v>0.67</v>
      </c>
      <c r="AB639">
        <v>10</v>
      </c>
      <c r="AC639">
        <v>0.3</v>
      </c>
      <c r="AD639">
        <v>2.17</v>
      </c>
      <c r="AE639">
        <v>150</v>
      </c>
      <c r="AF639">
        <v>109.96</v>
      </c>
      <c r="AG639">
        <v>34.966216216216097</v>
      </c>
      <c r="AH639">
        <v>0</v>
      </c>
      <c r="AI639">
        <v>184.966216</v>
      </c>
      <c r="AJ639">
        <v>58.765419999999999</v>
      </c>
      <c r="AK639">
        <v>305</v>
      </c>
      <c r="AL639">
        <v>50</v>
      </c>
      <c r="AM639">
        <v>130</v>
      </c>
      <c r="AN639">
        <v>0</v>
      </c>
      <c r="AO639">
        <v>0</v>
      </c>
      <c r="AP639">
        <v>0</v>
      </c>
      <c r="AQ639">
        <v>0</v>
      </c>
      <c r="AR639">
        <v>522</v>
      </c>
      <c r="AS639">
        <v>3429299</v>
      </c>
      <c r="AT639">
        <v>26.414390000000001</v>
      </c>
      <c r="AU639">
        <v>-1</v>
      </c>
    </row>
    <row r="640" spans="1:47" x14ac:dyDescent="0.3">
      <c r="A640" t="s">
        <v>74</v>
      </c>
      <c r="B640" t="s">
        <v>74</v>
      </c>
      <c r="C640" t="s">
        <v>74</v>
      </c>
      <c r="D640" t="s">
        <v>74</v>
      </c>
      <c r="E640" t="s">
        <v>74</v>
      </c>
      <c r="F640" t="s">
        <v>74</v>
      </c>
      <c r="G640" t="s">
        <v>75</v>
      </c>
      <c r="H640" t="s">
        <v>74</v>
      </c>
      <c r="I640" t="s">
        <v>74</v>
      </c>
      <c r="J640" t="s">
        <v>74</v>
      </c>
      <c r="K640" t="s">
        <v>74</v>
      </c>
      <c r="L640" t="s">
        <v>74</v>
      </c>
      <c r="M640" t="s">
        <v>74</v>
      </c>
      <c r="N640">
        <v>150</v>
      </c>
      <c r="Y640" t="s">
        <v>74</v>
      </c>
      <c r="Z640" t="s">
        <v>74</v>
      </c>
      <c r="AA640" t="s">
        <v>74</v>
      </c>
      <c r="AB640" t="s">
        <v>74</v>
      </c>
      <c r="AC640" t="s">
        <v>74</v>
      </c>
      <c r="AD640" t="s">
        <v>74</v>
      </c>
      <c r="AE640" t="s">
        <v>75</v>
      </c>
      <c r="AF640" t="s">
        <v>74</v>
      </c>
      <c r="AG640" t="s">
        <v>74</v>
      </c>
      <c r="AH640" t="s">
        <v>74</v>
      </c>
      <c r="AI640" t="s">
        <v>74</v>
      </c>
      <c r="AJ640" t="s">
        <v>74</v>
      </c>
      <c r="AK640" t="s">
        <v>74</v>
      </c>
      <c r="AL640">
        <v>150</v>
      </c>
    </row>
    <row r="641" spans="1:47" x14ac:dyDescent="0.3">
      <c r="A641">
        <v>4.0000000000000002E-4</v>
      </c>
      <c r="B641">
        <v>0.65</v>
      </c>
      <c r="C641">
        <v>0.67</v>
      </c>
      <c r="D641">
        <v>10</v>
      </c>
      <c r="E641">
        <v>0.3</v>
      </c>
      <c r="F641">
        <v>2.17</v>
      </c>
      <c r="G641">
        <v>150</v>
      </c>
      <c r="H641">
        <v>109.96</v>
      </c>
      <c r="I641">
        <v>34.966216216216097</v>
      </c>
      <c r="J641">
        <v>0</v>
      </c>
      <c r="K641">
        <v>184.966216</v>
      </c>
      <c r="L641">
        <v>60.35463</v>
      </c>
      <c r="M641">
        <v>325</v>
      </c>
      <c r="N641">
        <v>50</v>
      </c>
      <c r="O641">
        <v>150</v>
      </c>
      <c r="P641">
        <v>0</v>
      </c>
      <c r="Q641">
        <v>0</v>
      </c>
      <c r="R641">
        <v>0</v>
      </c>
      <c r="S641">
        <v>0</v>
      </c>
      <c r="T641">
        <v>1085</v>
      </c>
      <c r="U641">
        <v>14273760</v>
      </c>
      <c r="V641">
        <v>38.463920000000002</v>
      </c>
      <c r="W641">
        <v>-1</v>
      </c>
      <c r="Y641">
        <v>4.0000000000000002E-4</v>
      </c>
      <c r="Z641">
        <v>0.65</v>
      </c>
      <c r="AA641">
        <v>0.67</v>
      </c>
      <c r="AB641">
        <v>10</v>
      </c>
      <c r="AC641">
        <v>0.3</v>
      </c>
      <c r="AD641">
        <v>2.17</v>
      </c>
      <c r="AE641">
        <v>150</v>
      </c>
      <c r="AF641">
        <v>109.96</v>
      </c>
      <c r="AG641">
        <v>34.966216216216097</v>
      </c>
      <c r="AH641">
        <v>0</v>
      </c>
      <c r="AI641">
        <v>184.966216</v>
      </c>
      <c r="AJ641">
        <v>60.35463</v>
      </c>
      <c r="AK641">
        <v>325</v>
      </c>
      <c r="AL641">
        <v>50</v>
      </c>
      <c r="AM641">
        <v>150</v>
      </c>
      <c r="AN641">
        <v>0</v>
      </c>
      <c r="AO641">
        <v>0</v>
      </c>
      <c r="AP641">
        <v>0</v>
      </c>
      <c r="AQ641">
        <v>0</v>
      </c>
      <c r="AR641">
        <v>522</v>
      </c>
      <c r="AS641">
        <v>3429299</v>
      </c>
      <c r="AT641">
        <v>26.414390000000001</v>
      </c>
      <c r="AU641">
        <v>-1</v>
      </c>
    </row>
    <row r="642" spans="1:47" x14ac:dyDescent="0.3">
      <c r="A642">
        <v>4.0000000000000002E-4</v>
      </c>
      <c r="B642">
        <v>0.65</v>
      </c>
      <c r="C642">
        <v>0.67</v>
      </c>
      <c r="D642">
        <v>10</v>
      </c>
      <c r="E642">
        <v>0.3</v>
      </c>
      <c r="F642">
        <v>2.17</v>
      </c>
      <c r="G642">
        <v>150</v>
      </c>
      <c r="H642">
        <v>109.96</v>
      </c>
      <c r="I642">
        <v>34.966216216216097</v>
      </c>
      <c r="J642">
        <v>10</v>
      </c>
      <c r="K642">
        <v>194.966216</v>
      </c>
      <c r="L642">
        <v>59.040619999999997</v>
      </c>
      <c r="M642">
        <v>325</v>
      </c>
      <c r="N642">
        <v>50</v>
      </c>
      <c r="O642">
        <v>150</v>
      </c>
      <c r="P642">
        <v>0</v>
      </c>
      <c r="Q642">
        <v>0</v>
      </c>
      <c r="R642">
        <v>0</v>
      </c>
      <c r="S642">
        <v>0</v>
      </c>
      <c r="T642">
        <v>1085</v>
      </c>
      <c r="U642">
        <v>14273760</v>
      </c>
      <c r="V642">
        <v>38.463920000000002</v>
      </c>
      <c r="W642">
        <v>-1</v>
      </c>
      <c r="Y642">
        <v>4.0000000000000002E-4</v>
      </c>
      <c r="Z642">
        <v>0.65</v>
      </c>
      <c r="AA642">
        <v>0.67</v>
      </c>
      <c r="AB642">
        <v>10</v>
      </c>
      <c r="AC642">
        <v>0.3</v>
      </c>
      <c r="AD642">
        <v>2.17</v>
      </c>
      <c r="AE642">
        <v>150</v>
      </c>
      <c r="AF642">
        <v>109.96</v>
      </c>
      <c r="AG642">
        <v>34.966216216216097</v>
      </c>
      <c r="AH642">
        <v>10</v>
      </c>
      <c r="AI642">
        <v>194.966216</v>
      </c>
      <c r="AJ642">
        <v>59.040619999999997</v>
      </c>
      <c r="AK642">
        <v>325</v>
      </c>
      <c r="AL642">
        <v>50</v>
      </c>
      <c r="AM642">
        <v>150</v>
      </c>
      <c r="AN642">
        <v>0</v>
      </c>
      <c r="AO642">
        <v>0</v>
      </c>
      <c r="AP642">
        <v>0</v>
      </c>
      <c r="AQ642">
        <v>0</v>
      </c>
      <c r="AR642">
        <v>522</v>
      </c>
      <c r="AS642">
        <v>3429299</v>
      </c>
      <c r="AT642">
        <v>26.414390000000001</v>
      </c>
      <c r="AU642">
        <v>-1</v>
      </c>
    </row>
    <row r="643" spans="1:47" x14ac:dyDescent="0.3">
      <c r="A643">
        <v>4.0000000000000002E-4</v>
      </c>
      <c r="B643">
        <v>0.65</v>
      </c>
      <c r="C643">
        <v>0.67</v>
      </c>
      <c r="D643">
        <v>10</v>
      </c>
      <c r="E643">
        <v>0.3</v>
      </c>
      <c r="F643">
        <v>2.17</v>
      </c>
      <c r="G643">
        <v>150</v>
      </c>
      <c r="H643">
        <v>109.96</v>
      </c>
      <c r="I643">
        <v>34.966216216216097</v>
      </c>
      <c r="J643">
        <v>20</v>
      </c>
      <c r="K643">
        <v>204.966216</v>
      </c>
      <c r="L643">
        <v>57.761789999999998</v>
      </c>
      <c r="M643">
        <v>325</v>
      </c>
      <c r="N643">
        <v>50</v>
      </c>
      <c r="O643">
        <v>150</v>
      </c>
      <c r="P643">
        <v>0</v>
      </c>
      <c r="Q643">
        <v>0</v>
      </c>
      <c r="R643">
        <v>0</v>
      </c>
      <c r="S643">
        <v>0</v>
      </c>
      <c r="T643">
        <v>1085</v>
      </c>
      <c r="U643">
        <v>14273760</v>
      </c>
      <c r="V643">
        <v>38.463920000000002</v>
      </c>
      <c r="W643">
        <v>-1</v>
      </c>
      <c r="Y643">
        <v>4.0000000000000002E-4</v>
      </c>
      <c r="Z643">
        <v>0.65</v>
      </c>
      <c r="AA643">
        <v>0.67</v>
      </c>
      <c r="AB643">
        <v>10</v>
      </c>
      <c r="AC643">
        <v>0.3</v>
      </c>
      <c r="AD643">
        <v>2.17</v>
      </c>
      <c r="AE643">
        <v>150</v>
      </c>
      <c r="AF643">
        <v>109.96</v>
      </c>
      <c r="AG643">
        <v>34.966216216216097</v>
      </c>
      <c r="AH643">
        <v>20</v>
      </c>
      <c r="AI643">
        <v>204.966216</v>
      </c>
      <c r="AJ643">
        <v>57.761789999999998</v>
      </c>
      <c r="AK643">
        <v>325</v>
      </c>
      <c r="AL643">
        <v>50</v>
      </c>
      <c r="AM643">
        <v>150</v>
      </c>
      <c r="AN643">
        <v>0</v>
      </c>
      <c r="AO643">
        <v>0</v>
      </c>
      <c r="AP643">
        <v>0</v>
      </c>
      <c r="AQ643">
        <v>0</v>
      </c>
      <c r="AR643">
        <v>522</v>
      </c>
      <c r="AS643">
        <v>3429299</v>
      </c>
      <c r="AT643">
        <v>26.414390000000001</v>
      </c>
      <c r="AU643">
        <v>-1</v>
      </c>
    </row>
    <row r="644" spans="1:47" x14ac:dyDescent="0.3">
      <c r="A644">
        <v>4.0000000000000002E-4</v>
      </c>
      <c r="B644">
        <v>0.65</v>
      </c>
      <c r="C644">
        <v>0.67</v>
      </c>
      <c r="D644">
        <v>10</v>
      </c>
      <c r="E644">
        <v>0.3</v>
      </c>
      <c r="F644">
        <v>2.17</v>
      </c>
      <c r="G644">
        <v>150</v>
      </c>
      <c r="H644">
        <v>109.96</v>
      </c>
      <c r="I644">
        <v>34.966216216216097</v>
      </c>
      <c r="J644">
        <v>30</v>
      </c>
      <c r="K644">
        <v>214.966216</v>
      </c>
      <c r="L644">
        <v>56.517969999999998</v>
      </c>
      <c r="M644">
        <v>325</v>
      </c>
      <c r="N644">
        <v>50</v>
      </c>
      <c r="O644">
        <v>150</v>
      </c>
      <c r="P644">
        <v>0</v>
      </c>
      <c r="Q644">
        <v>0</v>
      </c>
      <c r="R644">
        <v>0</v>
      </c>
      <c r="S644">
        <v>0</v>
      </c>
      <c r="T644">
        <v>1085</v>
      </c>
      <c r="U644">
        <v>14273760</v>
      </c>
      <c r="V644">
        <v>38.463920000000002</v>
      </c>
      <c r="W644">
        <v>-1</v>
      </c>
      <c r="Y644">
        <v>4.0000000000000002E-4</v>
      </c>
      <c r="Z644">
        <v>0.65</v>
      </c>
      <c r="AA644">
        <v>0.67</v>
      </c>
      <c r="AB644">
        <v>10</v>
      </c>
      <c r="AC644">
        <v>0.3</v>
      </c>
      <c r="AD644">
        <v>2.17</v>
      </c>
      <c r="AE644">
        <v>150</v>
      </c>
      <c r="AF644">
        <v>109.96</v>
      </c>
      <c r="AG644">
        <v>34.966216216216097</v>
      </c>
      <c r="AH644">
        <v>30</v>
      </c>
      <c r="AI644">
        <v>214.966216</v>
      </c>
      <c r="AJ644">
        <v>56.517969999999998</v>
      </c>
      <c r="AK644">
        <v>325</v>
      </c>
      <c r="AL644">
        <v>50</v>
      </c>
      <c r="AM644">
        <v>150</v>
      </c>
      <c r="AN644">
        <v>0</v>
      </c>
      <c r="AO644">
        <v>0</v>
      </c>
      <c r="AP644">
        <v>0</v>
      </c>
      <c r="AQ644">
        <v>0</v>
      </c>
      <c r="AR644">
        <v>522</v>
      </c>
      <c r="AS644">
        <v>3429299</v>
      </c>
      <c r="AT644">
        <v>26.414390000000001</v>
      </c>
      <c r="AU644">
        <v>-1</v>
      </c>
    </row>
    <row r="645" spans="1:47" x14ac:dyDescent="0.3">
      <c r="A645">
        <v>4.0000000000000002E-4</v>
      </c>
      <c r="B645">
        <v>0.65</v>
      </c>
      <c r="C645">
        <v>0.67</v>
      </c>
      <c r="D645">
        <v>10</v>
      </c>
      <c r="E645">
        <v>0.3</v>
      </c>
      <c r="F645">
        <v>2.17</v>
      </c>
      <c r="G645">
        <v>150</v>
      </c>
      <c r="H645">
        <v>109.96</v>
      </c>
      <c r="I645">
        <v>34.966216216216097</v>
      </c>
      <c r="J645">
        <v>40</v>
      </c>
      <c r="K645">
        <v>224.966216</v>
      </c>
      <c r="L645">
        <v>55.308869999999999</v>
      </c>
      <c r="M645">
        <v>325</v>
      </c>
      <c r="N645">
        <v>50</v>
      </c>
      <c r="O645">
        <v>150</v>
      </c>
      <c r="P645">
        <v>0</v>
      </c>
      <c r="Q645">
        <v>0</v>
      </c>
      <c r="R645">
        <v>0</v>
      </c>
      <c r="S645">
        <v>0</v>
      </c>
      <c r="T645">
        <v>1085</v>
      </c>
      <c r="U645">
        <v>14273760</v>
      </c>
      <c r="V645">
        <v>38.463920000000002</v>
      </c>
      <c r="W645">
        <v>-1</v>
      </c>
      <c r="Y645">
        <v>4.0000000000000002E-4</v>
      </c>
      <c r="Z645">
        <v>0.65</v>
      </c>
      <c r="AA645">
        <v>0.67</v>
      </c>
      <c r="AB645">
        <v>10</v>
      </c>
      <c r="AC645">
        <v>0.3</v>
      </c>
      <c r="AD645">
        <v>2.17</v>
      </c>
      <c r="AE645">
        <v>150</v>
      </c>
      <c r="AF645">
        <v>109.96</v>
      </c>
      <c r="AG645">
        <v>34.966216216216097</v>
      </c>
      <c r="AH645">
        <v>40</v>
      </c>
      <c r="AI645">
        <v>224.966216</v>
      </c>
      <c r="AJ645">
        <v>55.308869999999999</v>
      </c>
      <c r="AK645">
        <v>325</v>
      </c>
      <c r="AL645">
        <v>50</v>
      </c>
      <c r="AM645">
        <v>150</v>
      </c>
      <c r="AN645">
        <v>0</v>
      </c>
      <c r="AO645">
        <v>0</v>
      </c>
      <c r="AP645">
        <v>0</v>
      </c>
      <c r="AQ645">
        <v>0</v>
      </c>
      <c r="AR645">
        <v>522</v>
      </c>
      <c r="AS645">
        <v>3429299</v>
      </c>
      <c r="AT645">
        <v>26.414390000000001</v>
      </c>
      <c r="AU645">
        <v>-1</v>
      </c>
    </row>
    <row r="646" spans="1:47" x14ac:dyDescent="0.3">
      <c r="A646">
        <v>4.0000000000000002E-4</v>
      </c>
      <c r="B646">
        <v>0.65</v>
      </c>
      <c r="C646">
        <v>0.67</v>
      </c>
      <c r="D646">
        <v>10</v>
      </c>
      <c r="E646">
        <v>0.3</v>
      </c>
      <c r="F646">
        <v>2.17</v>
      </c>
      <c r="G646">
        <v>150</v>
      </c>
      <c r="H646">
        <v>109.96</v>
      </c>
      <c r="I646">
        <v>34.966216216216097</v>
      </c>
      <c r="J646">
        <v>50</v>
      </c>
      <c r="K646">
        <v>234.966216</v>
      </c>
      <c r="L646">
        <v>54.134079999999997</v>
      </c>
      <c r="M646">
        <v>325</v>
      </c>
      <c r="N646">
        <v>50</v>
      </c>
      <c r="O646">
        <v>150</v>
      </c>
      <c r="P646">
        <v>0</v>
      </c>
      <c r="Q646">
        <v>0</v>
      </c>
      <c r="R646">
        <v>0</v>
      </c>
      <c r="S646">
        <v>0</v>
      </c>
      <c r="T646">
        <v>1085</v>
      </c>
      <c r="U646">
        <v>14273760</v>
      </c>
      <c r="V646">
        <v>38.463920000000002</v>
      </c>
      <c r="W646">
        <v>-1</v>
      </c>
      <c r="Y646">
        <v>4.0000000000000002E-4</v>
      </c>
      <c r="Z646">
        <v>0.65</v>
      </c>
      <c r="AA646">
        <v>0.67</v>
      </c>
      <c r="AB646">
        <v>10</v>
      </c>
      <c r="AC646">
        <v>0.3</v>
      </c>
      <c r="AD646">
        <v>2.17</v>
      </c>
      <c r="AE646">
        <v>150</v>
      </c>
      <c r="AF646">
        <v>109.96</v>
      </c>
      <c r="AG646">
        <v>34.966216216216097</v>
      </c>
      <c r="AH646">
        <v>50</v>
      </c>
      <c r="AI646">
        <v>234.966216</v>
      </c>
      <c r="AJ646">
        <v>54.134079999999997</v>
      </c>
      <c r="AK646">
        <v>325</v>
      </c>
      <c r="AL646">
        <v>50</v>
      </c>
      <c r="AM646">
        <v>150</v>
      </c>
      <c r="AN646">
        <v>0</v>
      </c>
      <c r="AO646">
        <v>0</v>
      </c>
      <c r="AP646">
        <v>0</v>
      </c>
      <c r="AQ646">
        <v>0</v>
      </c>
      <c r="AR646">
        <v>522</v>
      </c>
      <c r="AS646">
        <v>3429299</v>
      </c>
      <c r="AT646">
        <v>26.414390000000001</v>
      </c>
      <c r="AU646">
        <v>-1</v>
      </c>
    </row>
    <row r="647" spans="1:47" x14ac:dyDescent="0.3">
      <c r="A647">
        <v>4.0000000000000002E-4</v>
      </c>
      <c r="B647">
        <v>0.65</v>
      </c>
      <c r="C647">
        <v>0.67</v>
      </c>
      <c r="D647">
        <v>10</v>
      </c>
      <c r="E647">
        <v>0.3</v>
      </c>
      <c r="F647">
        <v>2.17</v>
      </c>
      <c r="G647">
        <v>150</v>
      </c>
      <c r="H647">
        <v>109.96</v>
      </c>
      <c r="I647">
        <v>34.966216216216097</v>
      </c>
      <c r="J647">
        <v>60</v>
      </c>
      <c r="K647">
        <v>244.966216</v>
      </c>
      <c r="L647">
        <v>52.993119999999998</v>
      </c>
      <c r="M647">
        <v>325</v>
      </c>
      <c r="N647">
        <v>50</v>
      </c>
      <c r="O647">
        <v>150</v>
      </c>
      <c r="P647">
        <v>0</v>
      </c>
      <c r="Q647">
        <v>0</v>
      </c>
      <c r="R647">
        <v>0</v>
      </c>
      <c r="S647">
        <v>0</v>
      </c>
      <c r="T647">
        <v>1085</v>
      </c>
      <c r="U647">
        <v>14273760</v>
      </c>
      <c r="V647">
        <v>38.463920000000002</v>
      </c>
      <c r="W647">
        <v>-1</v>
      </c>
      <c r="Y647">
        <v>4.0000000000000002E-4</v>
      </c>
      <c r="Z647">
        <v>0.65</v>
      </c>
      <c r="AA647">
        <v>0.67</v>
      </c>
      <c r="AB647">
        <v>10</v>
      </c>
      <c r="AC647">
        <v>0.3</v>
      </c>
      <c r="AD647">
        <v>2.17</v>
      </c>
      <c r="AE647">
        <v>150</v>
      </c>
      <c r="AF647">
        <v>109.96</v>
      </c>
      <c r="AG647">
        <v>34.966216216216097</v>
      </c>
      <c r="AH647">
        <v>60</v>
      </c>
      <c r="AI647">
        <v>244.966216</v>
      </c>
      <c r="AJ647">
        <v>52.993119999999998</v>
      </c>
      <c r="AK647">
        <v>325</v>
      </c>
      <c r="AL647">
        <v>50</v>
      </c>
      <c r="AM647">
        <v>150</v>
      </c>
      <c r="AN647">
        <v>0</v>
      </c>
      <c r="AO647">
        <v>0</v>
      </c>
      <c r="AP647">
        <v>0</v>
      </c>
      <c r="AQ647">
        <v>0</v>
      </c>
      <c r="AR647">
        <v>522</v>
      </c>
      <c r="AS647">
        <v>3429299</v>
      </c>
      <c r="AT647">
        <v>26.414390000000001</v>
      </c>
      <c r="AU647">
        <v>-1</v>
      </c>
    </row>
    <row r="648" spans="1:47" x14ac:dyDescent="0.3">
      <c r="A648">
        <v>4.0000000000000002E-4</v>
      </c>
      <c r="B648">
        <v>0.65</v>
      </c>
      <c r="C648">
        <v>0.67</v>
      </c>
      <c r="D648">
        <v>10</v>
      </c>
      <c r="E648">
        <v>0.3</v>
      </c>
      <c r="F648">
        <v>2.17</v>
      </c>
      <c r="G648">
        <v>150</v>
      </c>
      <c r="H648">
        <v>109.96</v>
      </c>
      <c r="I648">
        <v>34.966216216216097</v>
      </c>
      <c r="J648">
        <v>70</v>
      </c>
      <c r="K648">
        <v>254.966216</v>
      </c>
      <c r="L648">
        <v>51.88541</v>
      </c>
      <c r="M648">
        <v>325</v>
      </c>
      <c r="N648">
        <v>50</v>
      </c>
      <c r="O648">
        <v>150</v>
      </c>
      <c r="P648">
        <v>0</v>
      </c>
      <c r="Q648">
        <v>0</v>
      </c>
      <c r="R648">
        <v>1</v>
      </c>
      <c r="S648">
        <v>5.558275E-2</v>
      </c>
      <c r="T648">
        <v>1148</v>
      </c>
      <c r="U648">
        <v>103185800</v>
      </c>
      <c r="V648">
        <v>39.610169999999997</v>
      </c>
      <c r="W648">
        <v>-1</v>
      </c>
      <c r="Y648">
        <v>4.0000000000000002E-4</v>
      </c>
      <c r="Z648">
        <v>0.65</v>
      </c>
      <c r="AA648">
        <v>0.67</v>
      </c>
      <c r="AB648">
        <v>10</v>
      </c>
      <c r="AC648">
        <v>0.3</v>
      </c>
      <c r="AD648">
        <v>2.17</v>
      </c>
      <c r="AE648">
        <v>150</v>
      </c>
      <c r="AF648">
        <v>109.96</v>
      </c>
      <c r="AG648">
        <v>34.966216216216097</v>
      </c>
      <c r="AH648">
        <v>70</v>
      </c>
      <c r="AI648">
        <v>254.966216</v>
      </c>
      <c r="AJ648">
        <v>51.88541</v>
      </c>
      <c r="AK648">
        <v>325</v>
      </c>
      <c r="AL648">
        <v>50</v>
      </c>
      <c r="AM648">
        <v>150</v>
      </c>
      <c r="AN648">
        <v>0</v>
      </c>
      <c r="AO648">
        <v>0</v>
      </c>
      <c r="AP648">
        <v>1</v>
      </c>
      <c r="AQ648">
        <v>5.6189709999999997E-2</v>
      </c>
      <c r="AR648">
        <v>751</v>
      </c>
      <c r="AS648">
        <v>66773060</v>
      </c>
      <c r="AT648">
        <v>31.81007</v>
      </c>
      <c r="AU648">
        <v>-1</v>
      </c>
    </row>
    <row r="649" spans="1:47" x14ac:dyDescent="0.3">
      <c r="A649">
        <v>4.0000000000000002E-4</v>
      </c>
      <c r="B649">
        <v>0.65</v>
      </c>
      <c r="C649">
        <v>0.67</v>
      </c>
      <c r="D649">
        <v>10</v>
      </c>
      <c r="E649">
        <v>0.3</v>
      </c>
      <c r="F649">
        <v>2.17</v>
      </c>
      <c r="G649">
        <v>150</v>
      </c>
      <c r="H649">
        <v>109.96</v>
      </c>
      <c r="I649">
        <v>34.966216216216097</v>
      </c>
      <c r="J649">
        <v>80</v>
      </c>
      <c r="K649">
        <v>264.96621599999997</v>
      </c>
      <c r="L649">
        <v>50.810299999999998</v>
      </c>
      <c r="M649">
        <v>325</v>
      </c>
      <c r="N649">
        <v>50</v>
      </c>
      <c r="O649">
        <v>150</v>
      </c>
      <c r="P649">
        <v>0</v>
      </c>
      <c r="Q649">
        <v>0</v>
      </c>
      <c r="R649">
        <v>2</v>
      </c>
      <c r="S649">
        <v>3.0176789999999998E-2</v>
      </c>
      <c r="T649">
        <v>1104</v>
      </c>
      <c r="U649">
        <v>182773900</v>
      </c>
      <c r="V649">
        <v>38.812609999999999</v>
      </c>
      <c r="W649">
        <v>-1</v>
      </c>
      <c r="Y649">
        <v>4.0000000000000002E-4</v>
      </c>
      <c r="Z649">
        <v>0.65</v>
      </c>
      <c r="AA649">
        <v>0.67</v>
      </c>
      <c r="AB649">
        <v>10</v>
      </c>
      <c r="AC649">
        <v>0.3</v>
      </c>
      <c r="AD649">
        <v>2.17</v>
      </c>
      <c r="AE649">
        <v>150</v>
      </c>
      <c r="AF649">
        <v>109.96</v>
      </c>
      <c r="AG649">
        <v>34.966216216216097</v>
      </c>
      <c r="AH649">
        <v>80</v>
      </c>
      <c r="AI649">
        <v>264.96621599999997</v>
      </c>
      <c r="AJ649">
        <v>50.810299999999998</v>
      </c>
      <c r="AK649">
        <v>325</v>
      </c>
      <c r="AL649">
        <v>50</v>
      </c>
      <c r="AM649">
        <v>150</v>
      </c>
      <c r="AN649">
        <v>0</v>
      </c>
      <c r="AO649">
        <v>0</v>
      </c>
      <c r="AP649">
        <v>89</v>
      </c>
      <c r="AQ649">
        <v>2.9138419999999998</v>
      </c>
      <c r="AR649">
        <v>731</v>
      </c>
      <c r="AS649">
        <v>1253342</v>
      </c>
      <c r="AT649">
        <v>31.372579999999999</v>
      </c>
      <c r="AU649">
        <v>-1</v>
      </c>
    </row>
    <row r="650" spans="1:47" x14ac:dyDescent="0.3">
      <c r="A650">
        <v>4.0000000000000002E-4</v>
      </c>
      <c r="B650">
        <v>0.65</v>
      </c>
      <c r="C650">
        <v>0.67</v>
      </c>
      <c r="D650">
        <v>10</v>
      </c>
      <c r="E650">
        <v>0.3</v>
      </c>
      <c r="F650">
        <v>2.17</v>
      </c>
      <c r="G650">
        <v>150</v>
      </c>
      <c r="H650">
        <v>109.96</v>
      </c>
      <c r="I650">
        <v>34.966216216216097</v>
      </c>
      <c r="J650">
        <v>90</v>
      </c>
      <c r="K650">
        <v>274.96621599999997</v>
      </c>
      <c r="L650">
        <v>49.767110000000002</v>
      </c>
      <c r="M650">
        <v>325</v>
      </c>
      <c r="N650">
        <v>50</v>
      </c>
      <c r="O650">
        <v>150</v>
      </c>
      <c r="P650">
        <v>0</v>
      </c>
      <c r="Q650">
        <v>0</v>
      </c>
      <c r="R650">
        <v>91</v>
      </c>
      <c r="S650">
        <v>3.7985639999999998</v>
      </c>
      <c r="T650">
        <v>1171</v>
      </c>
      <c r="U650">
        <v>1540124</v>
      </c>
      <c r="V650">
        <v>40.02178</v>
      </c>
      <c r="W650">
        <v>-1</v>
      </c>
      <c r="Y650">
        <v>4.0000000000000002E-4</v>
      </c>
      <c r="Z650">
        <v>0.65</v>
      </c>
      <c r="AA650">
        <v>0.67</v>
      </c>
      <c r="AB650">
        <v>10</v>
      </c>
      <c r="AC650">
        <v>0.3</v>
      </c>
      <c r="AD650">
        <v>2.17</v>
      </c>
      <c r="AE650">
        <v>150</v>
      </c>
      <c r="AF650">
        <v>109.96</v>
      </c>
      <c r="AG650">
        <v>34.966216216216097</v>
      </c>
      <c r="AH650">
        <v>90</v>
      </c>
      <c r="AI650">
        <v>274.96621599999997</v>
      </c>
      <c r="AJ650">
        <v>49.767110000000002</v>
      </c>
      <c r="AK650">
        <v>325</v>
      </c>
      <c r="AL650">
        <v>50</v>
      </c>
      <c r="AM650">
        <v>150</v>
      </c>
      <c r="AN650">
        <v>0</v>
      </c>
      <c r="AO650">
        <v>0</v>
      </c>
      <c r="AP650">
        <v>89</v>
      </c>
      <c r="AQ650">
        <v>3.585324</v>
      </c>
      <c r="AR650">
        <v>697</v>
      </c>
      <c r="AS650">
        <v>971231</v>
      </c>
      <c r="AT650">
        <v>30.61598</v>
      </c>
      <c r="AU650">
        <v>-1</v>
      </c>
    </row>
    <row r="651" spans="1:47" x14ac:dyDescent="0.3">
      <c r="A651">
        <v>4.0000000000000002E-4</v>
      </c>
      <c r="B651">
        <v>0.65</v>
      </c>
      <c r="C651">
        <v>0.67</v>
      </c>
      <c r="D651">
        <v>10</v>
      </c>
      <c r="E651">
        <v>0.3</v>
      </c>
      <c r="F651">
        <v>2.17</v>
      </c>
      <c r="G651">
        <v>150</v>
      </c>
      <c r="H651">
        <v>109.96</v>
      </c>
      <c r="I651">
        <v>34.966216216216097</v>
      </c>
      <c r="J651">
        <v>100</v>
      </c>
      <c r="K651">
        <v>284.96621599999997</v>
      </c>
      <c r="L651">
        <v>48.755090000000003</v>
      </c>
      <c r="M651">
        <v>325</v>
      </c>
      <c r="N651">
        <v>50</v>
      </c>
      <c r="O651">
        <v>150</v>
      </c>
      <c r="P651">
        <v>0</v>
      </c>
      <c r="Q651">
        <v>0</v>
      </c>
      <c r="R651">
        <v>348</v>
      </c>
      <c r="S651">
        <v>1.337798</v>
      </c>
      <c r="T651">
        <v>1122</v>
      </c>
      <c r="U651">
        <v>4190062</v>
      </c>
      <c r="V651">
        <v>39.140529999999998</v>
      </c>
      <c r="W651">
        <v>-1</v>
      </c>
      <c r="Y651">
        <v>4.0000000000000002E-4</v>
      </c>
      <c r="Z651">
        <v>0.65</v>
      </c>
      <c r="AA651">
        <v>0.67</v>
      </c>
      <c r="AB651">
        <v>10</v>
      </c>
      <c r="AC651">
        <v>0.3</v>
      </c>
      <c r="AD651">
        <v>2.17</v>
      </c>
      <c r="AE651">
        <v>150</v>
      </c>
      <c r="AF651">
        <v>109.96</v>
      </c>
      <c r="AG651">
        <v>34.966216216216097</v>
      </c>
      <c r="AH651">
        <v>100</v>
      </c>
      <c r="AI651">
        <v>284.96621599999997</v>
      </c>
      <c r="AJ651">
        <v>48.755090000000003</v>
      </c>
      <c r="AK651">
        <v>325</v>
      </c>
      <c r="AL651">
        <v>50</v>
      </c>
      <c r="AM651">
        <v>150</v>
      </c>
      <c r="AN651">
        <v>0</v>
      </c>
      <c r="AO651">
        <v>0</v>
      </c>
      <c r="AP651">
        <v>368</v>
      </c>
      <c r="AQ651">
        <v>1.8453269999999999</v>
      </c>
      <c r="AR651">
        <v>624</v>
      </c>
      <c r="AS651">
        <v>1689388</v>
      </c>
      <c r="AT651">
        <v>28.931339999999999</v>
      </c>
      <c r="AU651">
        <v>-1</v>
      </c>
    </row>
    <row r="652" spans="1:47" x14ac:dyDescent="0.3">
      <c r="A652">
        <v>4.0000000000000002E-4</v>
      </c>
      <c r="B652">
        <v>0.65</v>
      </c>
      <c r="C652">
        <v>0.67</v>
      </c>
      <c r="D652">
        <v>10</v>
      </c>
      <c r="E652">
        <v>0.3</v>
      </c>
      <c r="F652">
        <v>2.17</v>
      </c>
      <c r="G652">
        <v>150</v>
      </c>
      <c r="H652">
        <v>109.96</v>
      </c>
      <c r="I652">
        <v>34.966216216216097</v>
      </c>
      <c r="J652">
        <v>0</v>
      </c>
      <c r="K652">
        <v>184.966216</v>
      </c>
      <c r="L652">
        <v>60.35463</v>
      </c>
      <c r="M652">
        <v>325</v>
      </c>
      <c r="N652">
        <v>50</v>
      </c>
      <c r="O652">
        <v>150</v>
      </c>
      <c r="P652">
        <v>0</v>
      </c>
      <c r="Q652">
        <v>0</v>
      </c>
      <c r="R652">
        <v>0</v>
      </c>
      <c r="S652">
        <v>0</v>
      </c>
      <c r="T652">
        <v>1122</v>
      </c>
      <c r="U652">
        <v>4190062</v>
      </c>
      <c r="V652">
        <v>39.140529999999998</v>
      </c>
      <c r="W652">
        <v>-1</v>
      </c>
      <c r="Y652">
        <v>4.0000000000000002E-4</v>
      </c>
      <c r="Z652">
        <v>0.65</v>
      </c>
      <c r="AA652">
        <v>0.67</v>
      </c>
      <c r="AB652">
        <v>10</v>
      </c>
      <c r="AC652">
        <v>0.3</v>
      </c>
      <c r="AD652">
        <v>2.17</v>
      </c>
      <c r="AE652">
        <v>150</v>
      </c>
      <c r="AF652">
        <v>109.96</v>
      </c>
      <c r="AG652">
        <v>34.966216216216097</v>
      </c>
      <c r="AH652">
        <v>0</v>
      </c>
      <c r="AI652">
        <v>184.966216</v>
      </c>
      <c r="AJ652">
        <v>60.35463</v>
      </c>
      <c r="AK652">
        <v>325</v>
      </c>
      <c r="AL652">
        <v>50</v>
      </c>
      <c r="AM652">
        <v>150</v>
      </c>
      <c r="AN652">
        <v>0</v>
      </c>
      <c r="AO652">
        <v>0</v>
      </c>
      <c r="AP652">
        <v>0</v>
      </c>
      <c r="AQ652">
        <v>0</v>
      </c>
      <c r="AR652">
        <v>624</v>
      </c>
      <c r="AS652">
        <v>1689388</v>
      </c>
      <c r="AT652">
        <v>28.931339999999999</v>
      </c>
      <c r="AU652">
        <v>-1</v>
      </c>
    </row>
    <row r="653" spans="1:47" x14ac:dyDescent="0.3">
      <c r="A653" t="s">
        <v>74</v>
      </c>
      <c r="B653" t="s">
        <v>74</v>
      </c>
      <c r="C653" t="s">
        <v>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74</v>
      </c>
      <c r="J653" t="s">
        <v>75</v>
      </c>
      <c r="K653" t="s">
        <v>74</v>
      </c>
      <c r="L653" t="s">
        <v>74</v>
      </c>
      <c r="M653" t="s">
        <v>74</v>
      </c>
      <c r="N653">
        <v>100</v>
      </c>
      <c r="Y653" t="s">
        <v>74</v>
      </c>
      <c r="Z653" t="s">
        <v>74</v>
      </c>
      <c r="AA653" t="s">
        <v>74</v>
      </c>
      <c r="AB653" t="s">
        <v>74</v>
      </c>
      <c r="AC653" t="s">
        <v>74</v>
      </c>
      <c r="AD653" t="s">
        <v>74</v>
      </c>
      <c r="AE653" t="s">
        <v>74</v>
      </c>
      <c r="AF653" t="s">
        <v>74</v>
      </c>
      <c r="AG653" t="s">
        <v>74</v>
      </c>
      <c r="AH653" t="s">
        <v>75</v>
      </c>
      <c r="AI653" t="s">
        <v>74</v>
      </c>
      <c r="AJ653" t="s">
        <v>74</v>
      </c>
      <c r="AK653" t="s">
        <v>74</v>
      </c>
      <c r="AL653">
        <v>100</v>
      </c>
    </row>
    <row r="654" spans="1:47" x14ac:dyDescent="0.3">
      <c r="A654" t="s">
        <v>74</v>
      </c>
      <c r="B654" t="s">
        <v>74</v>
      </c>
      <c r="C654" t="s">
        <v>74</v>
      </c>
      <c r="D654" t="s">
        <v>74</v>
      </c>
      <c r="E654" t="s">
        <v>74</v>
      </c>
      <c r="F654" t="s">
        <v>74</v>
      </c>
      <c r="G654" t="s">
        <v>75</v>
      </c>
      <c r="H654" t="s">
        <v>74</v>
      </c>
      <c r="I654" t="s">
        <v>74</v>
      </c>
      <c r="J654" t="s">
        <v>74</v>
      </c>
      <c r="K654" t="s">
        <v>74</v>
      </c>
      <c r="L654" t="s">
        <v>74</v>
      </c>
      <c r="M654" t="s">
        <v>74</v>
      </c>
      <c r="N654">
        <v>50</v>
      </c>
      <c r="Y654" t="s">
        <v>74</v>
      </c>
      <c r="Z654" t="s">
        <v>74</v>
      </c>
      <c r="AA654" t="s">
        <v>74</v>
      </c>
      <c r="AB654" t="s">
        <v>74</v>
      </c>
      <c r="AC654" t="s">
        <v>74</v>
      </c>
      <c r="AD654" t="s">
        <v>74</v>
      </c>
      <c r="AE654" t="s">
        <v>75</v>
      </c>
      <c r="AF654" t="s">
        <v>74</v>
      </c>
      <c r="AG654" t="s">
        <v>74</v>
      </c>
      <c r="AH654" t="s">
        <v>74</v>
      </c>
      <c r="AI654" t="s">
        <v>74</v>
      </c>
      <c r="AJ654" t="s">
        <v>74</v>
      </c>
      <c r="AK654" t="s">
        <v>74</v>
      </c>
      <c r="AL654">
        <v>50</v>
      </c>
    </row>
    <row r="655" spans="1:47" x14ac:dyDescent="0.3">
      <c r="A655">
        <v>4.0000000000000002E-4</v>
      </c>
      <c r="B655">
        <v>0.65</v>
      </c>
      <c r="C655">
        <v>0.67</v>
      </c>
      <c r="D655">
        <v>10</v>
      </c>
      <c r="E655">
        <v>0.3</v>
      </c>
      <c r="F655">
        <v>2.17</v>
      </c>
      <c r="G655">
        <v>150</v>
      </c>
      <c r="H655">
        <v>109.96</v>
      </c>
      <c r="I655">
        <v>34.966216216216097</v>
      </c>
      <c r="J655">
        <v>0</v>
      </c>
      <c r="K655">
        <v>184.966216</v>
      </c>
      <c r="L655">
        <v>56.075040000000001</v>
      </c>
      <c r="M655">
        <v>275</v>
      </c>
      <c r="N655">
        <v>100</v>
      </c>
      <c r="O655">
        <v>50</v>
      </c>
      <c r="P655">
        <v>0</v>
      </c>
      <c r="Q655">
        <v>0</v>
      </c>
      <c r="R655">
        <v>0</v>
      </c>
      <c r="S655">
        <v>0</v>
      </c>
      <c r="T655">
        <v>1122</v>
      </c>
      <c r="U655">
        <v>4190062</v>
      </c>
      <c r="V655">
        <v>39.140529999999998</v>
      </c>
      <c r="W655">
        <v>-1</v>
      </c>
      <c r="Y655">
        <v>4.0000000000000002E-4</v>
      </c>
      <c r="Z655">
        <v>0.65</v>
      </c>
      <c r="AA655">
        <v>0.67</v>
      </c>
      <c r="AB655">
        <v>10</v>
      </c>
      <c r="AC655">
        <v>0.3</v>
      </c>
      <c r="AD655">
        <v>2.17</v>
      </c>
      <c r="AE655">
        <v>150</v>
      </c>
      <c r="AF655">
        <v>109.96</v>
      </c>
      <c r="AG655">
        <v>34.966216216216097</v>
      </c>
      <c r="AH655">
        <v>0</v>
      </c>
      <c r="AI655">
        <v>184.966216</v>
      </c>
      <c r="AJ655">
        <v>56.075040000000001</v>
      </c>
      <c r="AK655">
        <v>275</v>
      </c>
      <c r="AL655">
        <v>100</v>
      </c>
      <c r="AM655">
        <v>50</v>
      </c>
      <c r="AN655">
        <v>0</v>
      </c>
      <c r="AO655">
        <v>0</v>
      </c>
      <c r="AP655">
        <v>0</v>
      </c>
      <c r="AQ655">
        <v>0</v>
      </c>
      <c r="AR655">
        <v>624</v>
      </c>
      <c r="AS655">
        <v>1689388</v>
      </c>
      <c r="AT655">
        <v>28.931339999999999</v>
      </c>
      <c r="AU655">
        <v>-1</v>
      </c>
    </row>
    <row r="656" spans="1:47" x14ac:dyDescent="0.3">
      <c r="A656">
        <v>4.0000000000000002E-4</v>
      </c>
      <c r="B656">
        <v>0.65</v>
      </c>
      <c r="C656">
        <v>0.67</v>
      </c>
      <c r="D656">
        <v>10</v>
      </c>
      <c r="E656">
        <v>0.3</v>
      </c>
      <c r="F656">
        <v>2.17</v>
      </c>
      <c r="G656">
        <v>150</v>
      </c>
      <c r="H656">
        <v>109.96</v>
      </c>
      <c r="I656">
        <v>34.966216216216097</v>
      </c>
      <c r="J656">
        <v>10</v>
      </c>
      <c r="K656">
        <v>194.966216</v>
      </c>
      <c r="L656">
        <v>54.664569999999998</v>
      </c>
      <c r="M656">
        <v>275</v>
      </c>
      <c r="N656">
        <v>100</v>
      </c>
      <c r="O656">
        <v>50</v>
      </c>
      <c r="P656">
        <v>0</v>
      </c>
      <c r="Q656">
        <v>0</v>
      </c>
      <c r="R656">
        <v>0</v>
      </c>
      <c r="S656">
        <v>0</v>
      </c>
      <c r="T656">
        <v>1122</v>
      </c>
      <c r="U656">
        <v>4190062</v>
      </c>
      <c r="V656">
        <v>39.140529999999998</v>
      </c>
      <c r="W656">
        <v>-1</v>
      </c>
      <c r="Y656">
        <v>4.0000000000000002E-4</v>
      </c>
      <c r="Z656">
        <v>0.65</v>
      </c>
      <c r="AA656">
        <v>0.67</v>
      </c>
      <c r="AB656">
        <v>10</v>
      </c>
      <c r="AC656">
        <v>0.3</v>
      </c>
      <c r="AD656">
        <v>2.17</v>
      </c>
      <c r="AE656">
        <v>150</v>
      </c>
      <c r="AF656">
        <v>109.96</v>
      </c>
      <c r="AG656">
        <v>34.966216216216097</v>
      </c>
      <c r="AH656">
        <v>10</v>
      </c>
      <c r="AI656">
        <v>194.966216</v>
      </c>
      <c r="AJ656">
        <v>54.664569999999998</v>
      </c>
      <c r="AK656">
        <v>275</v>
      </c>
      <c r="AL656">
        <v>100</v>
      </c>
      <c r="AM656">
        <v>50</v>
      </c>
      <c r="AN656">
        <v>0</v>
      </c>
      <c r="AO656">
        <v>0</v>
      </c>
      <c r="AP656">
        <v>0</v>
      </c>
      <c r="AQ656">
        <v>0</v>
      </c>
      <c r="AR656">
        <v>624</v>
      </c>
      <c r="AS656">
        <v>1689388</v>
      </c>
      <c r="AT656">
        <v>28.931339999999999</v>
      </c>
      <c r="AU656">
        <v>-1</v>
      </c>
    </row>
    <row r="657" spans="1:47" x14ac:dyDescent="0.3">
      <c r="A657">
        <v>4.0000000000000002E-4</v>
      </c>
      <c r="B657">
        <v>0.65</v>
      </c>
      <c r="C657">
        <v>0.67</v>
      </c>
      <c r="D657">
        <v>10</v>
      </c>
      <c r="E657">
        <v>0.3</v>
      </c>
      <c r="F657">
        <v>2.17</v>
      </c>
      <c r="G657">
        <v>150</v>
      </c>
      <c r="H657">
        <v>109.96</v>
      </c>
      <c r="I657">
        <v>34.966216216216097</v>
      </c>
      <c r="J657">
        <v>20</v>
      </c>
      <c r="K657">
        <v>204.966216</v>
      </c>
      <c r="L657">
        <v>53.301670000000001</v>
      </c>
      <c r="M657">
        <v>275</v>
      </c>
      <c r="N657">
        <v>100</v>
      </c>
      <c r="O657">
        <v>50</v>
      </c>
      <c r="P657">
        <v>0</v>
      </c>
      <c r="Q657">
        <v>0</v>
      </c>
      <c r="R657">
        <v>0</v>
      </c>
      <c r="S657">
        <v>0</v>
      </c>
      <c r="T657">
        <v>1122</v>
      </c>
      <c r="U657">
        <v>4190062</v>
      </c>
      <c r="V657">
        <v>39.140529999999998</v>
      </c>
      <c r="W657">
        <v>-1</v>
      </c>
      <c r="Y657">
        <v>4.0000000000000002E-4</v>
      </c>
      <c r="Z657">
        <v>0.65</v>
      </c>
      <c r="AA657">
        <v>0.67</v>
      </c>
      <c r="AB657">
        <v>10</v>
      </c>
      <c r="AC657">
        <v>0.3</v>
      </c>
      <c r="AD657">
        <v>2.17</v>
      </c>
      <c r="AE657">
        <v>150</v>
      </c>
      <c r="AF657">
        <v>109.96</v>
      </c>
      <c r="AG657">
        <v>34.966216216216097</v>
      </c>
      <c r="AH657">
        <v>20</v>
      </c>
      <c r="AI657">
        <v>204.966216</v>
      </c>
      <c r="AJ657">
        <v>53.301670000000001</v>
      </c>
      <c r="AK657">
        <v>275</v>
      </c>
      <c r="AL657">
        <v>100</v>
      </c>
      <c r="AM657">
        <v>50</v>
      </c>
      <c r="AN657">
        <v>0</v>
      </c>
      <c r="AO657">
        <v>0</v>
      </c>
      <c r="AP657">
        <v>0</v>
      </c>
      <c r="AQ657">
        <v>0</v>
      </c>
      <c r="AR657">
        <v>624</v>
      </c>
      <c r="AS657">
        <v>1689388</v>
      </c>
      <c r="AT657">
        <v>28.931339999999999</v>
      </c>
      <c r="AU657">
        <v>-1</v>
      </c>
    </row>
    <row r="658" spans="1:47" x14ac:dyDescent="0.3">
      <c r="A658">
        <v>4.0000000000000002E-4</v>
      </c>
      <c r="B658">
        <v>0.65</v>
      </c>
      <c r="C658">
        <v>0.67</v>
      </c>
      <c r="D658">
        <v>10</v>
      </c>
      <c r="E658">
        <v>0.3</v>
      </c>
      <c r="F658">
        <v>2.17</v>
      </c>
      <c r="G658">
        <v>150</v>
      </c>
      <c r="H658">
        <v>109.96</v>
      </c>
      <c r="I658">
        <v>34.966216216216097</v>
      </c>
      <c r="J658">
        <v>30</v>
      </c>
      <c r="K658">
        <v>214.966216</v>
      </c>
      <c r="L658">
        <v>51.985419999999998</v>
      </c>
      <c r="M658">
        <v>275</v>
      </c>
      <c r="N658">
        <v>100</v>
      </c>
      <c r="O658">
        <v>50</v>
      </c>
      <c r="P658">
        <v>0</v>
      </c>
      <c r="Q658">
        <v>0</v>
      </c>
      <c r="R658">
        <v>25</v>
      </c>
      <c r="S658">
        <v>0.84768469999999996</v>
      </c>
      <c r="T658">
        <v>1175</v>
      </c>
      <c r="U658">
        <v>6925030</v>
      </c>
      <c r="V658">
        <v>40.093000000000004</v>
      </c>
      <c r="W658">
        <v>-1</v>
      </c>
      <c r="Y658">
        <v>4.0000000000000002E-4</v>
      </c>
      <c r="Z658">
        <v>0.65</v>
      </c>
      <c r="AA658">
        <v>0.67</v>
      </c>
      <c r="AB658">
        <v>10</v>
      </c>
      <c r="AC658">
        <v>0.3</v>
      </c>
      <c r="AD658">
        <v>2.17</v>
      </c>
      <c r="AE658">
        <v>150</v>
      </c>
      <c r="AF658">
        <v>109.96</v>
      </c>
      <c r="AG658">
        <v>34.966216216216097</v>
      </c>
      <c r="AH658">
        <v>30</v>
      </c>
      <c r="AI658">
        <v>214.966216</v>
      </c>
      <c r="AJ658">
        <v>51.985419999999998</v>
      </c>
      <c r="AK658">
        <v>275</v>
      </c>
      <c r="AL658">
        <v>100</v>
      </c>
      <c r="AM658">
        <v>50</v>
      </c>
      <c r="AN658">
        <v>0</v>
      </c>
      <c r="AO658">
        <v>0</v>
      </c>
      <c r="AP658">
        <v>35</v>
      </c>
      <c r="AQ658">
        <v>1.285898</v>
      </c>
      <c r="AR658">
        <v>138</v>
      </c>
      <c r="AS658">
        <v>536155.4</v>
      </c>
      <c r="AT658">
        <v>13.492610000000001</v>
      </c>
      <c r="AU658">
        <v>-1</v>
      </c>
    </row>
    <row r="659" spans="1:47" x14ac:dyDescent="0.3">
      <c r="A659">
        <v>4.0000000000000002E-4</v>
      </c>
      <c r="B659">
        <v>0.65</v>
      </c>
      <c r="C659">
        <v>0.67</v>
      </c>
      <c r="D659">
        <v>10</v>
      </c>
      <c r="E659">
        <v>0.3</v>
      </c>
      <c r="F659">
        <v>2.17</v>
      </c>
      <c r="G659">
        <v>150</v>
      </c>
      <c r="H659">
        <v>109.96</v>
      </c>
      <c r="I659">
        <v>34.966216216216097</v>
      </c>
      <c r="J659">
        <v>40</v>
      </c>
      <c r="K659">
        <v>224.966216</v>
      </c>
      <c r="L659">
        <v>50.71481</v>
      </c>
      <c r="M659">
        <v>275</v>
      </c>
      <c r="N659">
        <v>100</v>
      </c>
      <c r="O659">
        <v>50</v>
      </c>
      <c r="P659">
        <v>0</v>
      </c>
      <c r="Q659">
        <v>0</v>
      </c>
      <c r="R659">
        <v>33</v>
      </c>
      <c r="S659">
        <v>0.77783429999999998</v>
      </c>
      <c r="T659">
        <v>1115</v>
      </c>
      <c r="U659">
        <v>7161532</v>
      </c>
      <c r="V659">
        <v>39.013280000000002</v>
      </c>
      <c r="W659">
        <v>-1</v>
      </c>
      <c r="Y659">
        <v>4.0000000000000002E-4</v>
      </c>
      <c r="Z659">
        <v>0.65</v>
      </c>
      <c r="AA659">
        <v>0.67</v>
      </c>
      <c r="AB659">
        <v>10</v>
      </c>
      <c r="AC659">
        <v>0.3</v>
      </c>
      <c r="AD659">
        <v>2.17</v>
      </c>
      <c r="AE659">
        <v>150</v>
      </c>
      <c r="AF659">
        <v>109.96</v>
      </c>
      <c r="AG659">
        <v>34.966216216216097</v>
      </c>
      <c r="AH659">
        <v>40</v>
      </c>
      <c r="AI659">
        <v>224.966216</v>
      </c>
      <c r="AJ659">
        <v>50.71481</v>
      </c>
      <c r="AK659">
        <v>275</v>
      </c>
      <c r="AL659">
        <v>100</v>
      </c>
      <c r="AM659">
        <v>50</v>
      </c>
      <c r="AN659">
        <v>0</v>
      </c>
      <c r="AO659">
        <v>0</v>
      </c>
      <c r="AP659">
        <v>24</v>
      </c>
      <c r="AQ659">
        <v>0.48281049999999998</v>
      </c>
      <c r="AR659">
        <v>149</v>
      </c>
      <c r="AS659">
        <v>1541799</v>
      </c>
      <c r="AT659">
        <v>14.022650000000001</v>
      </c>
      <c r="AU659">
        <v>-1</v>
      </c>
    </row>
    <row r="660" spans="1:47" x14ac:dyDescent="0.3">
      <c r="A660">
        <v>4.0000000000000002E-4</v>
      </c>
      <c r="B660">
        <v>0.65</v>
      </c>
      <c r="C660">
        <v>0.67</v>
      </c>
      <c r="D660">
        <v>10</v>
      </c>
      <c r="E660">
        <v>0.3</v>
      </c>
      <c r="F660">
        <v>2.17</v>
      </c>
      <c r="G660">
        <v>150</v>
      </c>
      <c r="H660">
        <v>109.96</v>
      </c>
      <c r="I660">
        <v>34.966216216216097</v>
      </c>
      <c r="J660">
        <v>50</v>
      </c>
      <c r="K660">
        <v>234.966216</v>
      </c>
      <c r="L660">
        <v>49.488669999999999</v>
      </c>
      <c r="M660">
        <v>275</v>
      </c>
      <c r="N660">
        <v>100</v>
      </c>
      <c r="O660">
        <v>50</v>
      </c>
      <c r="P660">
        <v>0</v>
      </c>
      <c r="Q660">
        <v>0</v>
      </c>
      <c r="R660">
        <v>137</v>
      </c>
      <c r="S660">
        <v>2.6730100000000001</v>
      </c>
      <c r="T660">
        <v>1155</v>
      </c>
      <c r="U660">
        <v>2158736</v>
      </c>
      <c r="V660">
        <v>39.735819999999997</v>
      </c>
      <c r="W660">
        <v>-1</v>
      </c>
      <c r="Y660">
        <v>4.0000000000000002E-4</v>
      </c>
      <c r="Z660">
        <v>0.65</v>
      </c>
      <c r="AA660">
        <v>0.67</v>
      </c>
      <c r="AB660">
        <v>10</v>
      </c>
      <c r="AC660">
        <v>0.3</v>
      </c>
      <c r="AD660">
        <v>2.17</v>
      </c>
      <c r="AE660">
        <v>150</v>
      </c>
      <c r="AF660">
        <v>109.96</v>
      </c>
      <c r="AG660">
        <v>34.966216216216097</v>
      </c>
      <c r="AH660">
        <v>50</v>
      </c>
      <c r="AI660">
        <v>234.966216</v>
      </c>
      <c r="AJ660">
        <v>49.488669999999999</v>
      </c>
      <c r="AK660">
        <v>275</v>
      </c>
      <c r="AL660">
        <v>100</v>
      </c>
      <c r="AM660">
        <v>50</v>
      </c>
      <c r="AN660">
        <v>0</v>
      </c>
      <c r="AO660">
        <v>0</v>
      </c>
      <c r="AP660">
        <v>146</v>
      </c>
      <c r="AQ660">
        <v>2.9289960000000002</v>
      </c>
      <c r="AR660">
        <v>111</v>
      </c>
      <c r="AS660">
        <v>189331.3</v>
      </c>
      <c r="AT660">
        <v>12.095409999999999</v>
      </c>
      <c r="AU660">
        <v>-1</v>
      </c>
    </row>
    <row r="661" spans="1:47" x14ac:dyDescent="0.3">
      <c r="A661">
        <v>4.0000000000000002E-4</v>
      </c>
      <c r="B661">
        <v>0.65</v>
      </c>
      <c r="C661">
        <v>0.67</v>
      </c>
      <c r="D661">
        <v>10</v>
      </c>
      <c r="E661">
        <v>0.3</v>
      </c>
      <c r="F661">
        <v>2.17</v>
      </c>
      <c r="G661">
        <v>150</v>
      </c>
      <c r="H661">
        <v>109.96</v>
      </c>
      <c r="I661">
        <v>34.966216216216097</v>
      </c>
      <c r="J661">
        <v>60</v>
      </c>
      <c r="K661">
        <v>244.966216</v>
      </c>
      <c r="L661">
        <v>48.305790000000002</v>
      </c>
      <c r="M661">
        <v>275</v>
      </c>
      <c r="N661">
        <v>100</v>
      </c>
      <c r="O661">
        <v>50</v>
      </c>
      <c r="P661">
        <v>1</v>
      </c>
      <c r="Q661">
        <v>2.217421E-2</v>
      </c>
      <c r="R661">
        <v>758</v>
      </c>
      <c r="S661">
        <v>0.28444530000000001</v>
      </c>
      <c r="T661">
        <v>1104</v>
      </c>
      <c r="U661">
        <v>19390470</v>
      </c>
      <c r="V661">
        <v>38.812609999999999</v>
      </c>
      <c r="W661" s="4">
        <v>874000000</v>
      </c>
      <c r="Y661">
        <v>4.0000000000000002E-4</v>
      </c>
      <c r="Z661">
        <v>0.65</v>
      </c>
      <c r="AA661">
        <v>0.67</v>
      </c>
      <c r="AB661">
        <v>10</v>
      </c>
      <c r="AC661">
        <v>0.3</v>
      </c>
      <c r="AD661">
        <v>2.17</v>
      </c>
      <c r="AE661">
        <v>150</v>
      </c>
      <c r="AF661">
        <v>109.96</v>
      </c>
      <c r="AG661">
        <v>34.966216216216097</v>
      </c>
      <c r="AH661">
        <v>60</v>
      </c>
      <c r="AI661">
        <v>244.966216</v>
      </c>
      <c r="AJ661">
        <v>48.305790000000002</v>
      </c>
      <c r="AK661">
        <v>275</v>
      </c>
      <c r="AL661">
        <v>100</v>
      </c>
      <c r="AM661">
        <v>50</v>
      </c>
      <c r="AN661">
        <v>0</v>
      </c>
      <c r="AO661">
        <v>0</v>
      </c>
      <c r="AP661">
        <v>792</v>
      </c>
      <c r="AQ661">
        <v>1.2891140000000001</v>
      </c>
      <c r="AR661">
        <v>113</v>
      </c>
      <c r="AS661">
        <v>437930.5</v>
      </c>
      <c r="AT661">
        <v>12.2043</v>
      </c>
      <c r="AU661">
        <v>-1</v>
      </c>
    </row>
    <row r="662" spans="1:47" x14ac:dyDescent="0.3">
      <c r="A662">
        <v>4.0000000000000002E-4</v>
      </c>
      <c r="B662">
        <v>0.65</v>
      </c>
      <c r="C662">
        <v>0.67</v>
      </c>
      <c r="D662">
        <v>10</v>
      </c>
      <c r="E662">
        <v>0.3</v>
      </c>
      <c r="F662">
        <v>2.17</v>
      </c>
      <c r="G662">
        <v>150</v>
      </c>
      <c r="H662">
        <v>109.96</v>
      </c>
      <c r="I662">
        <v>34.966216216216097</v>
      </c>
      <c r="J662">
        <v>70</v>
      </c>
      <c r="K662">
        <v>254.966216</v>
      </c>
      <c r="L662">
        <v>47.164859999999997</v>
      </c>
      <c r="M662">
        <v>275</v>
      </c>
      <c r="N662">
        <v>100</v>
      </c>
      <c r="O662">
        <v>50</v>
      </c>
      <c r="P662">
        <v>0</v>
      </c>
      <c r="Q662">
        <v>0</v>
      </c>
      <c r="R662">
        <v>997</v>
      </c>
      <c r="S662">
        <v>0.13630709999999999</v>
      </c>
      <c r="T662">
        <v>1127</v>
      </c>
      <c r="U662">
        <v>41306990</v>
      </c>
      <c r="V662">
        <v>39.231209999999997</v>
      </c>
      <c r="W662">
        <v>-1</v>
      </c>
      <c r="Y662">
        <v>4.0000000000000002E-4</v>
      </c>
      <c r="Z662">
        <v>0.65</v>
      </c>
      <c r="AA662">
        <v>0.67</v>
      </c>
      <c r="AB662">
        <v>10</v>
      </c>
      <c r="AC662">
        <v>0.3</v>
      </c>
      <c r="AD662">
        <v>2.17</v>
      </c>
      <c r="AE662">
        <v>150</v>
      </c>
      <c r="AF662">
        <v>109.96</v>
      </c>
      <c r="AG662">
        <v>34.966216216216097</v>
      </c>
      <c r="AH662">
        <v>70</v>
      </c>
      <c r="AI662">
        <v>254.966216</v>
      </c>
      <c r="AJ662">
        <v>47.164859999999997</v>
      </c>
      <c r="AK662">
        <v>275</v>
      </c>
      <c r="AL662">
        <v>100</v>
      </c>
      <c r="AM662">
        <v>50</v>
      </c>
      <c r="AN662">
        <v>0</v>
      </c>
      <c r="AO662">
        <v>0</v>
      </c>
      <c r="AP662">
        <v>1035</v>
      </c>
      <c r="AQ662">
        <v>0.98737640000000004</v>
      </c>
      <c r="AR662">
        <v>123</v>
      </c>
      <c r="AS662">
        <v>622358.30000000005</v>
      </c>
      <c r="AT662">
        <v>12.735010000000001</v>
      </c>
      <c r="AU662">
        <v>-1</v>
      </c>
    </row>
    <row r="663" spans="1:47" x14ac:dyDescent="0.3">
      <c r="A663">
        <v>4.0000000000000002E-4</v>
      </c>
      <c r="B663">
        <v>0.65</v>
      </c>
      <c r="C663">
        <v>0.67</v>
      </c>
      <c r="D663">
        <v>10</v>
      </c>
      <c r="E663">
        <v>0.3</v>
      </c>
      <c r="F663">
        <v>2.17</v>
      </c>
      <c r="G663">
        <v>150</v>
      </c>
      <c r="H663">
        <v>109.96</v>
      </c>
      <c r="I663">
        <v>34.966216216216097</v>
      </c>
      <c r="J663">
        <v>80</v>
      </c>
      <c r="K663">
        <v>264.96621599999997</v>
      </c>
      <c r="L663">
        <v>46.06456</v>
      </c>
      <c r="M663">
        <v>275</v>
      </c>
      <c r="N663">
        <v>100</v>
      </c>
      <c r="O663">
        <v>50</v>
      </c>
      <c r="P663">
        <v>0</v>
      </c>
      <c r="Q663">
        <v>0</v>
      </c>
      <c r="R663">
        <v>1018</v>
      </c>
      <c r="S663">
        <v>0.35868159999999999</v>
      </c>
      <c r="T663">
        <v>1178</v>
      </c>
      <c r="U663">
        <v>16407950</v>
      </c>
      <c r="V663">
        <v>40.146349999999998</v>
      </c>
      <c r="W663">
        <v>-1</v>
      </c>
      <c r="Y663">
        <v>4.0000000000000002E-4</v>
      </c>
      <c r="Z663">
        <v>0.65</v>
      </c>
      <c r="AA663">
        <v>0.67</v>
      </c>
      <c r="AB663">
        <v>10</v>
      </c>
      <c r="AC663">
        <v>0.3</v>
      </c>
      <c r="AD663">
        <v>2.17</v>
      </c>
      <c r="AE663">
        <v>150</v>
      </c>
      <c r="AF663">
        <v>109.96</v>
      </c>
      <c r="AG663">
        <v>34.966216216216097</v>
      </c>
      <c r="AH663">
        <v>80</v>
      </c>
      <c r="AI663">
        <v>264.96621599999997</v>
      </c>
      <c r="AJ663">
        <v>46.06456</v>
      </c>
      <c r="AK663">
        <v>275</v>
      </c>
      <c r="AL663">
        <v>100</v>
      </c>
      <c r="AM663">
        <v>50</v>
      </c>
      <c r="AN663">
        <v>0</v>
      </c>
      <c r="AO663">
        <v>0</v>
      </c>
      <c r="AP663">
        <v>1043</v>
      </c>
      <c r="AQ663">
        <v>0.64261199999999996</v>
      </c>
      <c r="AR663">
        <v>90</v>
      </c>
      <c r="AS663">
        <v>699699.9</v>
      </c>
      <c r="AT663">
        <v>10.88748</v>
      </c>
      <c r="AU663">
        <v>-1</v>
      </c>
    </row>
    <row r="664" spans="1:47" x14ac:dyDescent="0.3">
      <c r="A664">
        <v>4.0000000000000002E-4</v>
      </c>
      <c r="B664">
        <v>0.65</v>
      </c>
      <c r="C664">
        <v>0.67</v>
      </c>
      <c r="D664">
        <v>10</v>
      </c>
      <c r="E664">
        <v>0.3</v>
      </c>
      <c r="F664">
        <v>2.17</v>
      </c>
      <c r="G664">
        <v>150</v>
      </c>
      <c r="H664">
        <v>109.96</v>
      </c>
      <c r="I664">
        <v>34.966216216216097</v>
      </c>
      <c r="J664">
        <v>90</v>
      </c>
      <c r="K664">
        <v>274.96621599999997</v>
      </c>
      <c r="L664">
        <v>45.003520000000002</v>
      </c>
      <c r="M664">
        <v>275</v>
      </c>
      <c r="N664">
        <v>100</v>
      </c>
      <c r="O664">
        <v>50</v>
      </c>
      <c r="P664">
        <v>0</v>
      </c>
      <c r="Q664">
        <v>0</v>
      </c>
      <c r="R664">
        <v>1164</v>
      </c>
      <c r="S664">
        <v>0.1590995</v>
      </c>
      <c r="T664">
        <v>1139</v>
      </c>
      <c r="U664">
        <v>35766220</v>
      </c>
      <c r="V664">
        <v>39.448140000000002</v>
      </c>
      <c r="W664">
        <v>-1</v>
      </c>
      <c r="Y664">
        <v>4.0000000000000002E-4</v>
      </c>
      <c r="Z664">
        <v>0.65</v>
      </c>
      <c r="AA664">
        <v>0.67</v>
      </c>
      <c r="AB664">
        <v>10</v>
      </c>
      <c r="AC664">
        <v>0.3</v>
      </c>
      <c r="AD664">
        <v>2.17</v>
      </c>
      <c r="AE664">
        <v>150</v>
      </c>
      <c r="AF664">
        <v>109.96</v>
      </c>
      <c r="AG664">
        <v>34.966216216216097</v>
      </c>
      <c r="AH664">
        <v>90</v>
      </c>
      <c r="AI664">
        <v>274.96621599999997</v>
      </c>
      <c r="AJ664">
        <v>45.003520000000002</v>
      </c>
      <c r="AK664">
        <v>275</v>
      </c>
      <c r="AL664">
        <v>100</v>
      </c>
      <c r="AM664">
        <v>50</v>
      </c>
      <c r="AN664">
        <v>0</v>
      </c>
      <c r="AO664">
        <v>0</v>
      </c>
      <c r="AP664">
        <v>1188</v>
      </c>
      <c r="AQ664">
        <v>0.73946389999999995</v>
      </c>
      <c r="AR664">
        <v>100</v>
      </c>
      <c r="AS664">
        <v>675617.9</v>
      </c>
      <c r="AT664">
        <v>11.478339999999999</v>
      </c>
      <c r="AU664">
        <v>-1</v>
      </c>
    </row>
    <row r="665" spans="1:47" x14ac:dyDescent="0.3">
      <c r="A665">
        <v>4.0000000000000002E-4</v>
      </c>
      <c r="B665">
        <v>0.65</v>
      </c>
      <c r="C665">
        <v>0.67</v>
      </c>
      <c r="D665">
        <v>10</v>
      </c>
      <c r="E665">
        <v>0.3</v>
      </c>
      <c r="F665">
        <v>2.17</v>
      </c>
      <c r="G665">
        <v>150</v>
      </c>
      <c r="H665">
        <v>109.96</v>
      </c>
      <c r="I665">
        <v>34.966216216216097</v>
      </c>
      <c r="J665">
        <v>100</v>
      </c>
      <c r="K665">
        <v>284.96621599999997</v>
      </c>
      <c r="L665">
        <v>43.980359999999997</v>
      </c>
      <c r="M665">
        <v>275</v>
      </c>
      <c r="N665">
        <v>100</v>
      </c>
      <c r="O665">
        <v>50</v>
      </c>
      <c r="P665">
        <v>0</v>
      </c>
      <c r="Q665">
        <v>0</v>
      </c>
      <c r="R665">
        <v>1309</v>
      </c>
      <c r="S665">
        <v>0.1473286</v>
      </c>
      <c r="T665">
        <v>1126</v>
      </c>
      <c r="U665">
        <v>38182950</v>
      </c>
      <c r="V665">
        <v>39.213090000000001</v>
      </c>
      <c r="W665">
        <v>-1</v>
      </c>
      <c r="Y665">
        <v>4.0000000000000002E-4</v>
      </c>
      <c r="Z665">
        <v>0.65</v>
      </c>
      <c r="AA665">
        <v>0.67</v>
      </c>
      <c r="AB665">
        <v>10</v>
      </c>
      <c r="AC665">
        <v>0.3</v>
      </c>
      <c r="AD665">
        <v>2.17</v>
      </c>
      <c r="AE665">
        <v>150</v>
      </c>
      <c r="AF665">
        <v>109.96</v>
      </c>
      <c r="AG665">
        <v>34.966216216216097</v>
      </c>
      <c r="AH665">
        <v>100</v>
      </c>
      <c r="AI665">
        <v>284.96621599999997</v>
      </c>
      <c r="AJ665">
        <v>43.980359999999997</v>
      </c>
      <c r="AK665">
        <v>275</v>
      </c>
      <c r="AL665">
        <v>100</v>
      </c>
      <c r="AM665">
        <v>50</v>
      </c>
      <c r="AN665">
        <v>0</v>
      </c>
      <c r="AO665">
        <v>0</v>
      </c>
      <c r="AP665">
        <v>1434</v>
      </c>
      <c r="AQ665">
        <v>4.1153360000000001</v>
      </c>
      <c r="AR665">
        <v>77</v>
      </c>
      <c r="AS665">
        <v>93476.74</v>
      </c>
      <c r="AT665">
        <v>10.06831</v>
      </c>
      <c r="AU665">
        <v>-1</v>
      </c>
    </row>
    <row r="666" spans="1:47" x14ac:dyDescent="0.3">
      <c r="A666">
        <v>4.0000000000000002E-4</v>
      </c>
      <c r="B666">
        <v>0.65</v>
      </c>
      <c r="C666">
        <v>0.67</v>
      </c>
      <c r="D666">
        <v>10</v>
      </c>
      <c r="E666">
        <v>0.3</v>
      </c>
      <c r="F666">
        <v>2.17</v>
      </c>
      <c r="G666">
        <v>150</v>
      </c>
      <c r="H666">
        <v>109.96</v>
      </c>
      <c r="I666">
        <v>34.966216216216097</v>
      </c>
      <c r="J666">
        <v>0</v>
      </c>
      <c r="K666">
        <v>184.966216</v>
      </c>
      <c r="L666">
        <v>56.075040000000001</v>
      </c>
      <c r="M666">
        <v>275</v>
      </c>
      <c r="N666">
        <v>100</v>
      </c>
      <c r="O666">
        <v>50</v>
      </c>
      <c r="P666">
        <v>0</v>
      </c>
      <c r="Q666">
        <v>0</v>
      </c>
      <c r="R666">
        <v>0</v>
      </c>
      <c r="S666">
        <v>0</v>
      </c>
      <c r="T666">
        <v>1126</v>
      </c>
      <c r="U666">
        <v>38182950</v>
      </c>
      <c r="V666">
        <v>39.213090000000001</v>
      </c>
      <c r="W666">
        <v>-1</v>
      </c>
      <c r="Y666">
        <v>4.0000000000000002E-4</v>
      </c>
      <c r="Z666">
        <v>0.65</v>
      </c>
      <c r="AA666">
        <v>0.67</v>
      </c>
      <c r="AB666">
        <v>10</v>
      </c>
      <c r="AC666">
        <v>0.3</v>
      </c>
      <c r="AD666">
        <v>2.17</v>
      </c>
      <c r="AE666">
        <v>150</v>
      </c>
      <c r="AF666">
        <v>109.96</v>
      </c>
      <c r="AG666">
        <v>34.966216216216097</v>
      </c>
      <c r="AH666">
        <v>0</v>
      </c>
      <c r="AI666">
        <v>184.966216</v>
      </c>
      <c r="AJ666">
        <v>56.075040000000001</v>
      </c>
      <c r="AK666">
        <v>275</v>
      </c>
      <c r="AL666">
        <v>100</v>
      </c>
      <c r="AM666">
        <v>50</v>
      </c>
      <c r="AN666">
        <v>0</v>
      </c>
      <c r="AO666">
        <v>0</v>
      </c>
      <c r="AP666">
        <v>0</v>
      </c>
      <c r="AQ666">
        <v>0</v>
      </c>
      <c r="AR666">
        <v>77</v>
      </c>
      <c r="AS666">
        <v>93476.74</v>
      </c>
      <c r="AT666">
        <v>10.06831</v>
      </c>
      <c r="AU666">
        <v>-1</v>
      </c>
    </row>
    <row r="667" spans="1:47" x14ac:dyDescent="0.3">
      <c r="A667" t="s">
        <v>74</v>
      </c>
      <c r="B667" t="s">
        <v>74</v>
      </c>
      <c r="C667" t="s">
        <v>74</v>
      </c>
      <c r="D667" t="s">
        <v>74</v>
      </c>
      <c r="E667" t="s">
        <v>74</v>
      </c>
      <c r="F667" t="s">
        <v>74</v>
      </c>
      <c r="G667" t="s">
        <v>75</v>
      </c>
      <c r="H667" t="s">
        <v>74</v>
      </c>
      <c r="I667" t="s">
        <v>74</v>
      </c>
      <c r="J667" t="s">
        <v>74</v>
      </c>
      <c r="K667" t="s">
        <v>74</v>
      </c>
      <c r="L667" t="s">
        <v>74</v>
      </c>
      <c r="M667" t="s">
        <v>74</v>
      </c>
      <c r="N667">
        <v>70</v>
      </c>
      <c r="Y667" t="s">
        <v>74</v>
      </c>
      <c r="Z667" t="s">
        <v>74</v>
      </c>
      <c r="AA667" t="s">
        <v>74</v>
      </c>
      <c r="AB667" t="s">
        <v>74</v>
      </c>
      <c r="AC667" t="s">
        <v>74</v>
      </c>
      <c r="AD667" t="s">
        <v>74</v>
      </c>
      <c r="AE667" t="s">
        <v>75</v>
      </c>
      <c r="AF667" t="s">
        <v>74</v>
      </c>
      <c r="AG667" t="s">
        <v>74</v>
      </c>
      <c r="AH667" t="s">
        <v>74</v>
      </c>
      <c r="AI667" t="s">
        <v>74</v>
      </c>
      <c r="AJ667" t="s">
        <v>74</v>
      </c>
      <c r="AK667" t="s">
        <v>74</v>
      </c>
      <c r="AL667">
        <v>70</v>
      </c>
    </row>
    <row r="668" spans="1:47" x14ac:dyDescent="0.3">
      <c r="A668">
        <v>4.0000000000000002E-4</v>
      </c>
      <c r="B668">
        <v>0.65</v>
      </c>
      <c r="C668">
        <v>0.67</v>
      </c>
      <c r="D668">
        <v>10</v>
      </c>
      <c r="E668">
        <v>0.3</v>
      </c>
      <c r="F668">
        <v>2.17</v>
      </c>
      <c r="G668">
        <v>150</v>
      </c>
      <c r="H668">
        <v>109.96</v>
      </c>
      <c r="I668">
        <v>34.966216216216097</v>
      </c>
      <c r="J668">
        <v>0</v>
      </c>
      <c r="K668">
        <v>184.966216</v>
      </c>
      <c r="L668">
        <v>57.912109999999998</v>
      </c>
      <c r="M668">
        <v>295</v>
      </c>
      <c r="N668">
        <v>100</v>
      </c>
      <c r="O668">
        <v>70</v>
      </c>
      <c r="P668">
        <v>0</v>
      </c>
      <c r="Q668">
        <v>0</v>
      </c>
      <c r="R668">
        <v>0</v>
      </c>
      <c r="S668">
        <v>0</v>
      </c>
      <c r="T668">
        <v>1126</v>
      </c>
      <c r="U668">
        <v>38182950</v>
      </c>
      <c r="V668">
        <v>39.213090000000001</v>
      </c>
      <c r="W668">
        <v>-1</v>
      </c>
      <c r="Y668">
        <v>4.0000000000000002E-4</v>
      </c>
      <c r="Z668">
        <v>0.65</v>
      </c>
      <c r="AA668">
        <v>0.67</v>
      </c>
      <c r="AB668">
        <v>10</v>
      </c>
      <c r="AC668">
        <v>0.3</v>
      </c>
      <c r="AD668">
        <v>2.17</v>
      </c>
      <c r="AE668">
        <v>150</v>
      </c>
      <c r="AF668">
        <v>109.96</v>
      </c>
      <c r="AG668">
        <v>34.966216216216097</v>
      </c>
      <c r="AH668">
        <v>0</v>
      </c>
      <c r="AI668">
        <v>184.966216</v>
      </c>
      <c r="AJ668">
        <v>57.912109999999998</v>
      </c>
      <c r="AK668">
        <v>295</v>
      </c>
      <c r="AL668">
        <v>100</v>
      </c>
      <c r="AM668">
        <v>70</v>
      </c>
      <c r="AN668">
        <v>0</v>
      </c>
      <c r="AO668">
        <v>0</v>
      </c>
      <c r="AP668">
        <v>0</v>
      </c>
      <c r="AQ668">
        <v>0</v>
      </c>
      <c r="AR668">
        <v>77</v>
      </c>
      <c r="AS668">
        <v>93476.74</v>
      </c>
      <c r="AT668">
        <v>10.06831</v>
      </c>
      <c r="AU668">
        <v>-1</v>
      </c>
    </row>
    <row r="669" spans="1:47" x14ac:dyDescent="0.3">
      <c r="A669">
        <v>4.0000000000000002E-4</v>
      </c>
      <c r="B669">
        <v>0.65</v>
      </c>
      <c r="C669">
        <v>0.67</v>
      </c>
      <c r="D669">
        <v>10</v>
      </c>
      <c r="E669">
        <v>0.3</v>
      </c>
      <c r="F669">
        <v>2.17</v>
      </c>
      <c r="G669">
        <v>150</v>
      </c>
      <c r="H669">
        <v>109.96</v>
      </c>
      <c r="I669">
        <v>34.966216216216097</v>
      </c>
      <c r="J669">
        <v>10</v>
      </c>
      <c r="K669">
        <v>194.966216</v>
      </c>
      <c r="L669">
        <v>56.539180000000002</v>
      </c>
      <c r="M669">
        <v>295</v>
      </c>
      <c r="N669">
        <v>100</v>
      </c>
      <c r="O669">
        <v>70</v>
      </c>
      <c r="P669">
        <v>0</v>
      </c>
      <c r="Q669">
        <v>0</v>
      </c>
      <c r="R669">
        <v>0</v>
      </c>
      <c r="S669">
        <v>0</v>
      </c>
      <c r="T669">
        <v>1126</v>
      </c>
      <c r="U669">
        <v>38182950</v>
      </c>
      <c r="V669">
        <v>39.213090000000001</v>
      </c>
      <c r="W669">
        <v>-1</v>
      </c>
      <c r="Y669">
        <v>4.0000000000000002E-4</v>
      </c>
      <c r="Z669">
        <v>0.65</v>
      </c>
      <c r="AA669">
        <v>0.67</v>
      </c>
      <c r="AB669">
        <v>10</v>
      </c>
      <c r="AC669">
        <v>0.3</v>
      </c>
      <c r="AD669">
        <v>2.17</v>
      </c>
      <c r="AE669">
        <v>150</v>
      </c>
      <c r="AF669">
        <v>109.96</v>
      </c>
      <c r="AG669">
        <v>34.966216216216097</v>
      </c>
      <c r="AH669">
        <v>10</v>
      </c>
      <c r="AI669">
        <v>194.966216</v>
      </c>
      <c r="AJ669">
        <v>56.539180000000002</v>
      </c>
      <c r="AK669">
        <v>295</v>
      </c>
      <c r="AL669">
        <v>100</v>
      </c>
      <c r="AM669">
        <v>70</v>
      </c>
      <c r="AN669">
        <v>0</v>
      </c>
      <c r="AO669">
        <v>0</v>
      </c>
      <c r="AP669">
        <v>0</v>
      </c>
      <c r="AQ669">
        <v>0</v>
      </c>
      <c r="AR669">
        <v>77</v>
      </c>
      <c r="AS669">
        <v>93476.74</v>
      </c>
      <c r="AT669">
        <v>10.06831</v>
      </c>
      <c r="AU669">
        <v>-1</v>
      </c>
    </row>
    <row r="670" spans="1:47" x14ac:dyDescent="0.3">
      <c r="A670">
        <v>4.0000000000000002E-4</v>
      </c>
      <c r="B670">
        <v>0.65</v>
      </c>
      <c r="C670">
        <v>0.67</v>
      </c>
      <c r="D670">
        <v>10</v>
      </c>
      <c r="E670">
        <v>0.3</v>
      </c>
      <c r="F670">
        <v>2.17</v>
      </c>
      <c r="G670">
        <v>150</v>
      </c>
      <c r="H670">
        <v>109.96</v>
      </c>
      <c r="I670">
        <v>34.966216216216097</v>
      </c>
      <c r="J670">
        <v>20</v>
      </c>
      <c r="K670">
        <v>204.966216</v>
      </c>
      <c r="L670">
        <v>55.208390000000001</v>
      </c>
      <c r="M670">
        <v>295</v>
      </c>
      <c r="N670">
        <v>100</v>
      </c>
      <c r="O670">
        <v>70</v>
      </c>
      <c r="P670">
        <v>0</v>
      </c>
      <c r="Q670">
        <v>0</v>
      </c>
      <c r="R670">
        <v>0</v>
      </c>
      <c r="S670">
        <v>0</v>
      </c>
      <c r="T670">
        <v>1126</v>
      </c>
      <c r="U670">
        <v>38182950</v>
      </c>
      <c r="V670">
        <v>39.213090000000001</v>
      </c>
      <c r="W670">
        <v>-1</v>
      </c>
      <c r="Y670">
        <v>4.0000000000000002E-4</v>
      </c>
      <c r="Z670">
        <v>0.65</v>
      </c>
      <c r="AA670">
        <v>0.67</v>
      </c>
      <c r="AB670">
        <v>10</v>
      </c>
      <c r="AC670">
        <v>0.3</v>
      </c>
      <c r="AD670">
        <v>2.17</v>
      </c>
      <c r="AE670">
        <v>150</v>
      </c>
      <c r="AF670">
        <v>109.96</v>
      </c>
      <c r="AG670">
        <v>34.966216216216097</v>
      </c>
      <c r="AH670">
        <v>20</v>
      </c>
      <c r="AI670">
        <v>204.966216</v>
      </c>
      <c r="AJ670">
        <v>55.208390000000001</v>
      </c>
      <c r="AK670">
        <v>295</v>
      </c>
      <c r="AL670">
        <v>100</v>
      </c>
      <c r="AM670">
        <v>70</v>
      </c>
      <c r="AN670">
        <v>0</v>
      </c>
      <c r="AO670">
        <v>0</v>
      </c>
      <c r="AP670">
        <v>0</v>
      </c>
      <c r="AQ670">
        <v>0</v>
      </c>
      <c r="AR670">
        <v>77</v>
      </c>
      <c r="AS670">
        <v>93476.74</v>
      </c>
      <c r="AT670">
        <v>10.06831</v>
      </c>
      <c r="AU670">
        <v>-1</v>
      </c>
    </row>
    <row r="671" spans="1:47" x14ac:dyDescent="0.3">
      <c r="A671">
        <v>4.0000000000000002E-4</v>
      </c>
      <c r="B671">
        <v>0.65</v>
      </c>
      <c r="C671">
        <v>0.67</v>
      </c>
      <c r="D671">
        <v>10</v>
      </c>
      <c r="E671">
        <v>0.3</v>
      </c>
      <c r="F671">
        <v>2.17</v>
      </c>
      <c r="G671">
        <v>150</v>
      </c>
      <c r="H671">
        <v>109.96</v>
      </c>
      <c r="I671">
        <v>34.966216216216097</v>
      </c>
      <c r="J671">
        <v>30</v>
      </c>
      <c r="K671">
        <v>214.966216</v>
      </c>
      <c r="L671">
        <v>53.91921</v>
      </c>
      <c r="M671">
        <v>295</v>
      </c>
      <c r="N671">
        <v>100</v>
      </c>
      <c r="O671">
        <v>70</v>
      </c>
      <c r="P671">
        <v>0</v>
      </c>
      <c r="Q671">
        <v>0</v>
      </c>
      <c r="R671">
        <v>0</v>
      </c>
      <c r="S671">
        <v>0</v>
      </c>
      <c r="T671">
        <v>1126</v>
      </c>
      <c r="U671">
        <v>38182950</v>
      </c>
      <c r="V671">
        <v>39.213090000000001</v>
      </c>
      <c r="W671">
        <v>-1</v>
      </c>
      <c r="Y671">
        <v>4.0000000000000002E-4</v>
      </c>
      <c r="Z671">
        <v>0.65</v>
      </c>
      <c r="AA671">
        <v>0.67</v>
      </c>
      <c r="AB671">
        <v>10</v>
      </c>
      <c r="AC671">
        <v>0.3</v>
      </c>
      <c r="AD671">
        <v>2.17</v>
      </c>
      <c r="AE671">
        <v>150</v>
      </c>
      <c r="AF671">
        <v>109.96</v>
      </c>
      <c r="AG671">
        <v>34.966216216216097</v>
      </c>
      <c r="AH671">
        <v>30</v>
      </c>
      <c r="AI671">
        <v>214.966216</v>
      </c>
      <c r="AJ671">
        <v>53.91921</v>
      </c>
      <c r="AK671">
        <v>295</v>
      </c>
      <c r="AL671">
        <v>100</v>
      </c>
      <c r="AM671">
        <v>70</v>
      </c>
      <c r="AN671">
        <v>0</v>
      </c>
      <c r="AO671">
        <v>0</v>
      </c>
      <c r="AP671">
        <v>0</v>
      </c>
      <c r="AQ671">
        <v>0</v>
      </c>
      <c r="AR671">
        <v>77</v>
      </c>
      <c r="AS671">
        <v>93476.74</v>
      </c>
      <c r="AT671">
        <v>10.06831</v>
      </c>
      <c r="AU671">
        <v>-1</v>
      </c>
    </row>
    <row r="672" spans="1:47" x14ac:dyDescent="0.3">
      <c r="A672">
        <v>4.0000000000000002E-4</v>
      </c>
      <c r="B672">
        <v>0.65</v>
      </c>
      <c r="C672">
        <v>0.67</v>
      </c>
      <c r="D672">
        <v>10</v>
      </c>
      <c r="E672">
        <v>0.3</v>
      </c>
      <c r="F672">
        <v>2.17</v>
      </c>
      <c r="G672">
        <v>150</v>
      </c>
      <c r="H672">
        <v>109.96</v>
      </c>
      <c r="I672">
        <v>34.966216216216097</v>
      </c>
      <c r="J672">
        <v>40</v>
      </c>
      <c r="K672">
        <v>224.966216</v>
      </c>
      <c r="L672">
        <v>52.670949999999998</v>
      </c>
      <c r="M672">
        <v>295</v>
      </c>
      <c r="N672">
        <v>100</v>
      </c>
      <c r="O672">
        <v>70</v>
      </c>
      <c r="P672">
        <v>0</v>
      </c>
      <c r="Q672">
        <v>0</v>
      </c>
      <c r="R672">
        <v>0</v>
      </c>
      <c r="S672">
        <v>0</v>
      </c>
      <c r="T672">
        <v>1126</v>
      </c>
      <c r="U672">
        <v>38182950</v>
      </c>
      <c r="V672">
        <v>39.213090000000001</v>
      </c>
      <c r="W672">
        <v>-1</v>
      </c>
      <c r="Y672">
        <v>4.0000000000000002E-4</v>
      </c>
      <c r="Z672">
        <v>0.65</v>
      </c>
      <c r="AA672">
        <v>0.67</v>
      </c>
      <c r="AB672">
        <v>10</v>
      </c>
      <c r="AC672">
        <v>0.3</v>
      </c>
      <c r="AD672">
        <v>2.17</v>
      </c>
      <c r="AE672">
        <v>150</v>
      </c>
      <c r="AF672">
        <v>109.96</v>
      </c>
      <c r="AG672">
        <v>34.966216216216097</v>
      </c>
      <c r="AH672">
        <v>40</v>
      </c>
      <c r="AI672">
        <v>224.966216</v>
      </c>
      <c r="AJ672">
        <v>52.670949999999998</v>
      </c>
      <c r="AK672">
        <v>295</v>
      </c>
      <c r="AL672">
        <v>100</v>
      </c>
      <c r="AM672">
        <v>70</v>
      </c>
      <c r="AN672">
        <v>0</v>
      </c>
      <c r="AO672">
        <v>0</v>
      </c>
      <c r="AP672">
        <v>0</v>
      </c>
      <c r="AQ672">
        <v>0</v>
      </c>
      <c r="AR672">
        <v>77</v>
      </c>
      <c r="AS672">
        <v>93476.74</v>
      </c>
      <c r="AT672">
        <v>10.06831</v>
      </c>
      <c r="AU672">
        <v>-1</v>
      </c>
    </row>
    <row r="673" spans="1:47" x14ac:dyDescent="0.3">
      <c r="A673">
        <v>4.0000000000000002E-4</v>
      </c>
      <c r="B673">
        <v>0.65</v>
      </c>
      <c r="C673">
        <v>0.67</v>
      </c>
      <c r="D673">
        <v>10</v>
      </c>
      <c r="E673">
        <v>0.3</v>
      </c>
      <c r="F673">
        <v>2.17</v>
      </c>
      <c r="G673">
        <v>150</v>
      </c>
      <c r="H673">
        <v>109.96</v>
      </c>
      <c r="I673">
        <v>34.966216216216097</v>
      </c>
      <c r="J673">
        <v>50</v>
      </c>
      <c r="K673">
        <v>234.966216</v>
      </c>
      <c r="L673">
        <v>51.462829999999997</v>
      </c>
      <c r="M673">
        <v>295</v>
      </c>
      <c r="N673">
        <v>100</v>
      </c>
      <c r="O673">
        <v>70</v>
      </c>
      <c r="P673">
        <v>0</v>
      </c>
      <c r="Q673">
        <v>0</v>
      </c>
      <c r="R673">
        <v>44</v>
      </c>
      <c r="S673">
        <v>1.424731</v>
      </c>
      <c r="T673">
        <v>1113</v>
      </c>
      <c r="U673">
        <v>3902837</v>
      </c>
      <c r="V673">
        <v>38.976860000000002</v>
      </c>
      <c r="W673">
        <v>-1</v>
      </c>
      <c r="Y673">
        <v>4.0000000000000002E-4</v>
      </c>
      <c r="Z673">
        <v>0.65</v>
      </c>
      <c r="AA673">
        <v>0.67</v>
      </c>
      <c r="AB673">
        <v>10</v>
      </c>
      <c r="AC673">
        <v>0.3</v>
      </c>
      <c r="AD673">
        <v>2.17</v>
      </c>
      <c r="AE673">
        <v>150</v>
      </c>
      <c r="AF673">
        <v>109.96</v>
      </c>
      <c r="AG673">
        <v>34.966216216216097</v>
      </c>
      <c r="AH673">
        <v>50</v>
      </c>
      <c r="AI673">
        <v>234.966216</v>
      </c>
      <c r="AJ673">
        <v>51.462829999999997</v>
      </c>
      <c r="AK673">
        <v>295</v>
      </c>
      <c r="AL673">
        <v>100</v>
      </c>
      <c r="AM673">
        <v>70</v>
      </c>
      <c r="AN673">
        <v>0</v>
      </c>
      <c r="AO673">
        <v>0</v>
      </c>
      <c r="AP673">
        <v>37</v>
      </c>
      <c r="AQ673">
        <v>1.1289549999999999</v>
      </c>
      <c r="AR673">
        <v>227</v>
      </c>
      <c r="AS673">
        <v>1004540</v>
      </c>
      <c r="AT673">
        <v>17.330950000000001</v>
      </c>
      <c r="AU673">
        <v>-1</v>
      </c>
    </row>
    <row r="674" spans="1:47" x14ac:dyDescent="0.3">
      <c r="A674">
        <v>4.0000000000000002E-4</v>
      </c>
      <c r="B674">
        <v>0.65</v>
      </c>
      <c r="C674">
        <v>0.67</v>
      </c>
      <c r="D674">
        <v>10</v>
      </c>
      <c r="E674">
        <v>0.3</v>
      </c>
      <c r="F674">
        <v>2.17</v>
      </c>
      <c r="G674">
        <v>150</v>
      </c>
      <c r="H674">
        <v>109.96</v>
      </c>
      <c r="I674">
        <v>34.966216216216097</v>
      </c>
      <c r="J674">
        <v>60</v>
      </c>
      <c r="K674">
        <v>244.966216</v>
      </c>
      <c r="L674">
        <v>50.293959999999998</v>
      </c>
      <c r="M674">
        <v>295</v>
      </c>
      <c r="N674">
        <v>100</v>
      </c>
      <c r="O674">
        <v>70</v>
      </c>
      <c r="P674">
        <v>0</v>
      </c>
      <c r="Q674">
        <v>0</v>
      </c>
      <c r="R674">
        <v>53</v>
      </c>
      <c r="S674">
        <v>1.176164</v>
      </c>
      <c r="T674">
        <v>1204</v>
      </c>
      <c r="U674">
        <v>5114189</v>
      </c>
      <c r="V674">
        <v>40.606270000000002</v>
      </c>
      <c r="W674">
        <v>-1</v>
      </c>
      <c r="Y674">
        <v>4.0000000000000002E-4</v>
      </c>
      <c r="Z674">
        <v>0.65</v>
      </c>
      <c r="AA674">
        <v>0.67</v>
      </c>
      <c r="AB674">
        <v>10</v>
      </c>
      <c r="AC674">
        <v>0.3</v>
      </c>
      <c r="AD674">
        <v>2.17</v>
      </c>
      <c r="AE674">
        <v>150</v>
      </c>
      <c r="AF674">
        <v>109.96</v>
      </c>
      <c r="AG674">
        <v>34.966216216216097</v>
      </c>
      <c r="AH674">
        <v>60</v>
      </c>
      <c r="AI674">
        <v>244.966216</v>
      </c>
      <c r="AJ674">
        <v>50.293959999999998</v>
      </c>
      <c r="AK674">
        <v>295</v>
      </c>
      <c r="AL674">
        <v>100</v>
      </c>
      <c r="AM674">
        <v>70</v>
      </c>
      <c r="AN674">
        <v>0</v>
      </c>
      <c r="AO674">
        <v>0</v>
      </c>
      <c r="AP674">
        <v>57</v>
      </c>
      <c r="AQ674">
        <v>1.291366</v>
      </c>
      <c r="AR674">
        <v>219</v>
      </c>
      <c r="AS674">
        <v>847252.6</v>
      </c>
      <c r="AT674">
        <v>17.020510000000002</v>
      </c>
      <c r="AU674">
        <v>-1</v>
      </c>
    </row>
    <row r="675" spans="1:47" x14ac:dyDescent="0.3">
      <c r="A675">
        <v>4.0000000000000002E-4</v>
      </c>
      <c r="B675">
        <v>0.65</v>
      </c>
      <c r="C675">
        <v>0.67</v>
      </c>
      <c r="D675">
        <v>10</v>
      </c>
      <c r="E675">
        <v>0.3</v>
      </c>
      <c r="F675">
        <v>2.17</v>
      </c>
      <c r="G675">
        <v>150</v>
      </c>
      <c r="H675">
        <v>109.96</v>
      </c>
      <c r="I675">
        <v>34.966216216216097</v>
      </c>
      <c r="J675">
        <v>70</v>
      </c>
      <c r="K675">
        <v>254.966216</v>
      </c>
      <c r="L675">
        <v>49.16339</v>
      </c>
      <c r="M675">
        <v>295</v>
      </c>
      <c r="N675">
        <v>100</v>
      </c>
      <c r="O675">
        <v>70</v>
      </c>
      <c r="P675">
        <v>0</v>
      </c>
      <c r="Q675">
        <v>0</v>
      </c>
      <c r="R675">
        <v>319</v>
      </c>
      <c r="S675">
        <v>0.55236490000000005</v>
      </c>
      <c r="T675">
        <v>1183</v>
      </c>
      <c r="U675">
        <v>10699830</v>
      </c>
      <c r="V675">
        <v>40.235140000000001</v>
      </c>
      <c r="W675">
        <v>-1</v>
      </c>
      <c r="Y675">
        <v>4.0000000000000002E-4</v>
      </c>
      <c r="Z675">
        <v>0.65</v>
      </c>
      <c r="AA675">
        <v>0.67</v>
      </c>
      <c r="AB675">
        <v>10</v>
      </c>
      <c r="AC675">
        <v>0.3</v>
      </c>
      <c r="AD675">
        <v>2.17</v>
      </c>
      <c r="AE675">
        <v>150</v>
      </c>
      <c r="AF675">
        <v>109.96</v>
      </c>
      <c r="AG675">
        <v>34.966216216216097</v>
      </c>
      <c r="AH675">
        <v>70</v>
      </c>
      <c r="AI675">
        <v>254.966216</v>
      </c>
      <c r="AJ675">
        <v>49.16339</v>
      </c>
      <c r="AK675">
        <v>295</v>
      </c>
      <c r="AL675">
        <v>100</v>
      </c>
      <c r="AM675">
        <v>70</v>
      </c>
      <c r="AN675">
        <v>0</v>
      </c>
      <c r="AO675">
        <v>0</v>
      </c>
      <c r="AP675">
        <v>384</v>
      </c>
      <c r="AQ675">
        <v>2.4270550000000002</v>
      </c>
      <c r="AR675">
        <v>199</v>
      </c>
      <c r="AS675">
        <v>409629.8</v>
      </c>
      <c r="AT675">
        <v>16.21922</v>
      </c>
      <c r="AU675">
        <v>-1</v>
      </c>
    </row>
    <row r="676" spans="1:47" x14ac:dyDescent="0.3">
      <c r="A676">
        <v>4.0000000000000002E-4</v>
      </c>
      <c r="B676">
        <v>0.65</v>
      </c>
      <c r="C676">
        <v>0.67</v>
      </c>
      <c r="D676">
        <v>10</v>
      </c>
      <c r="E676">
        <v>0.3</v>
      </c>
      <c r="F676">
        <v>2.17</v>
      </c>
      <c r="G676">
        <v>150</v>
      </c>
      <c r="H676">
        <v>109.96</v>
      </c>
      <c r="I676">
        <v>34.966216216216097</v>
      </c>
      <c r="J676">
        <v>80</v>
      </c>
      <c r="K676">
        <v>264.96621599999997</v>
      </c>
      <c r="L676">
        <v>48.07011</v>
      </c>
      <c r="M676">
        <v>295</v>
      </c>
      <c r="N676">
        <v>100</v>
      </c>
      <c r="O676">
        <v>70</v>
      </c>
      <c r="P676">
        <v>0</v>
      </c>
      <c r="Q676">
        <v>0</v>
      </c>
      <c r="R676">
        <v>726</v>
      </c>
      <c r="S676">
        <v>1.1106119999999999</v>
      </c>
      <c r="T676">
        <v>1123</v>
      </c>
      <c r="U676">
        <v>5051677</v>
      </c>
      <c r="V676">
        <v>39.158679999999997</v>
      </c>
      <c r="W676">
        <v>-1</v>
      </c>
      <c r="Y676">
        <v>4.0000000000000002E-4</v>
      </c>
      <c r="Z676">
        <v>0.65</v>
      </c>
      <c r="AA676">
        <v>0.67</v>
      </c>
      <c r="AB676">
        <v>10</v>
      </c>
      <c r="AC676">
        <v>0.3</v>
      </c>
      <c r="AD676">
        <v>2.17</v>
      </c>
      <c r="AE676">
        <v>150</v>
      </c>
      <c r="AF676">
        <v>109.96</v>
      </c>
      <c r="AG676">
        <v>34.966216216216097</v>
      </c>
      <c r="AH676">
        <v>80</v>
      </c>
      <c r="AI676">
        <v>264.96621599999997</v>
      </c>
      <c r="AJ676">
        <v>48.07011</v>
      </c>
      <c r="AK676">
        <v>295</v>
      </c>
      <c r="AL676">
        <v>100</v>
      </c>
      <c r="AM676">
        <v>70</v>
      </c>
      <c r="AN676">
        <v>0</v>
      </c>
      <c r="AO676">
        <v>0</v>
      </c>
      <c r="AP676">
        <v>741</v>
      </c>
      <c r="AQ676">
        <v>1.7484690000000001</v>
      </c>
      <c r="AR676">
        <v>184</v>
      </c>
      <c r="AS676">
        <v>525748.5</v>
      </c>
      <c r="AT676">
        <v>15.59202</v>
      </c>
      <c r="AU676">
        <v>-1</v>
      </c>
    </row>
    <row r="677" spans="1:47" x14ac:dyDescent="0.3">
      <c r="A677">
        <v>4.0000000000000002E-4</v>
      </c>
      <c r="B677">
        <v>0.65</v>
      </c>
      <c r="C677">
        <v>0.67</v>
      </c>
      <c r="D677">
        <v>10</v>
      </c>
      <c r="E677">
        <v>0.3</v>
      </c>
      <c r="F677">
        <v>2.17</v>
      </c>
      <c r="G677">
        <v>150</v>
      </c>
      <c r="H677">
        <v>109.96</v>
      </c>
      <c r="I677">
        <v>34.966216216216097</v>
      </c>
      <c r="J677">
        <v>90</v>
      </c>
      <c r="K677">
        <v>274.96621599999997</v>
      </c>
      <c r="L677">
        <v>47.013060000000003</v>
      </c>
      <c r="M677">
        <v>295</v>
      </c>
      <c r="N677">
        <v>100</v>
      </c>
      <c r="O677">
        <v>70</v>
      </c>
      <c r="P677">
        <v>0</v>
      </c>
      <c r="Q677">
        <v>0</v>
      </c>
      <c r="R677">
        <v>776</v>
      </c>
      <c r="S677">
        <v>0.48014459999999998</v>
      </c>
      <c r="T677">
        <v>1149</v>
      </c>
      <c r="U677">
        <v>11955450</v>
      </c>
      <c r="V677">
        <v>39.628140000000002</v>
      </c>
      <c r="W677">
        <v>-1</v>
      </c>
      <c r="Y677">
        <v>4.0000000000000002E-4</v>
      </c>
      <c r="Z677">
        <v>0.65</v>
      </c>
      <c r="AA677">
        <v>0.67</v>
      </c>
      <c r="AB677">
        <v>10</v>
      </c>
      <c r="AC677">
        <v>0.3</v>
      </c>
      <c r="AD677">
        <v>2.17</v>
      </c>
      <c r="AE677">
        <v>150</v>
      </c>
      <c r="AF677">
        <v>109.96</v>
      </c>
      <c r="AG677">
        <v>34.966216216216097</v>
      </c>
      <c r="AH677">
        <v>90</v>
      </c>
      <c r="AI677">
        <v>274.96621599999997</v>
      </c>
      <c r="AJ677">
        <v>47.013060000000003</v>
      </c>
      <c r="AK677">
        <v>295</v>
      </c>
      <c r="AL677">
        <v>100</v>
      </c>
      <c r="AM677">
        <v>70</v>
      </c>
      <c r="AN677">
        <v>0</v>
      </c>
      <c r="AO677">
        <v>0</v>
      </c>
      <c r="AP677">
        <v>793</v>
      </c>
      <c r="AQ677">
        <v>0.92564250000000003</v>
      </c>
      <c r="AR677">
        <v>162</v>
      </c>
      <c r="AS677">
        <v>874359.2</v>
      </c>
      <c r="AT677">
        <v>14.624790000000001</v>
      </c>
      <c r="AU677">
        <v>-1</v>
      </c>
    </row>
    <row r="678" spans="1:47" x14ac:dyDescent="0.3">
      <c r="A678">
        <v>4.0000000000000002E-4</v>
      </c>
      <c r="B678">
        <v>0.65</v>
      </c>
      <c r="C678">
        <v>0.67</v>
      </c>
      <c r="D678">
        <v>10</v>
      </c>
      <c r="E678">
        <v>0.3</v>
      </c>
      <c r="F678">
        <v>2.17</v>
      </c>
      <c r="G678">
        <v>150</v>
      </c>
      <c r="H678">
        <v>109.96</v>
      </c>
      <c r="I678">
        <v>34.966216216216097</v>
      </c>
      <c r="J678">
        <v>100</v>
      </c>
      <c r="K678">
        <v>284.96621599999997</v>
      </c>
      <c r="L678">
        <v>45.991149999999998</v>
      </c>
      <c r="M678">
        <v>295</v>
      </c>
      <c r="N678">
        <v>100</v>
      </c>
      <c r="O678">
        <v>70</v>
      </c>
      <c r="P678">
        <v>2</v>
      </c>
      <c r="Q678">
        <v>1.118685E-4</v>
      </c>
      <c r="R678">
        <v>889</v>
      </c>
      <c r="S678">
        <v>6.0161350000000002E-2</v>
      </c>
      <c r="T678">
        <v>1157</v>
      </c>
      <c r="U678">
        <v>96080200</v>
      </c>
      <c r="V678">
        <v>39.771659999999997</v>
      </c>
      <c r="W678" s="4">
        <v>850000000000</v>
      </c>
      <c r="Y678">
        <v>4.0000000000000002E-4</v>
      </c>
      <c r="Z678">
        <v>0.65</v>
      </c>
      <c r="AA678">
        <v>0.67</v>
      </c>
      <c r="AB678">
        <v>10</v>
      </c>
      <c r="AC678">
        <v>0.3</v>
      </c>
      <c r="AD678">
        <v>2.17</v>
      </c>
      <c r="AE678">
        <v>150</v>
      </c>
      <c r="AF678">
        <v>109.96</v>
      </c>
      <c r="AG678">
        <v>34.966216216216097</v>
      </c>
      <c r="AH678">
        <v>100</v>
      </c>
      <c r="AI678">
        <v>284.96621599999997</v>
      </c>
      <c r="AJ678">
        <v>45.991149999999998</v>
      </c>
      <c r="AK678">
        <v>295</v>
      </c>
      <c r="AL678">
        <v>100</v>
      </c>
      <c r="AM678">
        <v>70</v>
      </c>
      <c r="AN678">
        <v>0</v>
      </c>
      <c r="AO678">
        <v>0</v>
      </c>
      <c r="AP678">
        <v>915</v>
      </c>
      <c r="AQ678">
        <v>0.85857119999999998</v>
      </c>
      <c r="AR678">
        <v>137</v>
      </c>
      <c r="AS678">
        <v>797191</v>
      </c>
      <c r="AT678">
        <v>13.44341</v>
      </c>
      <c r="AU678">
        <v>-1</v>
      </c>
    </row>
    <row r="679" spans="1:47" x14ac:dyDescent="0.3">
      <c r="A679">
        <v>4.0000000000000002E-4</v>
      </c>
      <c r="B679">
        <v>0.65</v>
      </c>
      <c r="C679">
        <v>0.67</v>
      </c>
      <c r="D679">
        <v>10</v>
      </c>
      <c r="E679">
        <v>0.3</v>
      </c>
      <c r="F679">
        <v>2.17</v>
      </c>
      <c r="G679">
        <v>150</v>
      </c>
      <c r="H679">
        <v>109.96</v>
      </c>
      <c r="I679">
        <v>34.966216216216097</v>
      </c>
      <c r="J679">
        <v>0</v>
      </c>
      <c r="K679">
        <v>184.966216</v>
      </c>
      <c r="L679">
        <v>57.912109999999998</v>
      </c>
      <c r="M679">
        <v>295</v>
      </c>
      <c r="N679">
        <v>100</v>
      </c>
      <c r="O679">
        <v>70</v>
      </c>
      <c r="P679">
        <v>0</v>
      </c>
      <c r="Q679">
        <v>0</v>
      </c>
      <c r="R679">
        <v>0</v>
      </c>
      <c r="S679">
        <v>0</v>
      </c>
      <c r="T679">
        <v>1157</v>
      </c>
      <c r="U679">
        <v>96080200</v>
      </c>
      <c r="V679">
        <v>39.771659999999997</v>
      </c>
      <c r="W679">
        <v>-1</v>
      </c>
      <c r="Y679">
        <v>4.0000000000000002E-4</v>
      </c>
      <c r="Z679">
        <v>0.65</v>
      </c>
      <c r="AA679">
        <v>0.67</v>
      </c>
      <c r="AB679">
        <v>10</v>
      </c>
      <c r="AC679">
        <v>0.3</v>
      </c>
      <c r="AD679">
        <v>2.17</v>
      </c>
      <c r="AE679">
        <v>150</v>
      </c>
      <c r="AF679">
        <v>109.96</v>
      </c>
      <c r="AG679">
        <v>34.966216216216097</v>
      </c>
      <c r="AH679">
        <v>0</v>
      </c>
      <c r="AI679">
        <v>184.966216</v>
      </c>
      <c r="AJ679">
        <v>57.912109999999998</v>
      </c>
      <c r="AK679">
        <v>295</v>
      </c>
      <c r="AL679">
        <v>100</v>
      </c>
      <c r="AM679">
        <v>70</v>
      </c>
      <c r="AN679">
        <v>0</v>
      </c>
      <c r="AO679">
        <v>0</v>
      </c>
      <c r="AP679">
        <v>0</v>
      </c>
      <c r="AQ679">
        <v>0</v>
      </c>
      <c r="AR679">
        <v>137</v>
      </c>
      <c r="AS679">
        <v>797191</v>
      </c>
      <c r="AT679">
        <v>13.44341</v>
      </c>
      <c r="AU679">
        <v>-1</v>
      </c>
    </row>
    <row r="680" spans="1:47" x14ac:dyDescent="0.3">
      <c r="A680" t="s">
        <v>74</v>
      </c>
      <c r="B680" t="s">
        <v>74</v>
      </c>
      <c r="C680" t="s">
        <v>74</v>
      </c>
      <c r="D680" t="s">
        <v>74</v>
      </c>
      <c r="E680" t="s">
        <v>74</v>
      </c>
      <c r="F680" t="s">
        <v>74</v>
      </c>
      <c r="G680" t="s">
        <v>75</v>
      </c>
      <c r="H680" t="s">
        <v>74</v>
      </c>
      <c r="I680" t="s">
        <v>74</v>
      </c>
      <c r="J680" t="s">
        <v>74</v>
      </c>
      <c r="K680" t="s">
        <v>74</v>
      </c>
      <c r="L680" t="s">
        <v>74</v>
      </c>
      <c r="M680" t="s">
        <v>74</v>
      </c>
      <c r="N680">
        <v>90</v>
      </c>
      <c r="Y680" t="s">
        <v>74</v>
      </c>
      <c r="Z680" t="s">
        <v>74</v>
      </c>
      <c r="AA680" t="s">
        <v>74</v>
      </c>
      <c r="AB680" t="s">
        <v>74</v>
      </c>
      <c r="AC680" t="s">
        <v>74</v>
      </c>
      <c r="AD680" t="s">
        <v>74</v>
      </c>
      <c r="AE680" t="s">
        <v>75</v>
      </c>
      <c r="AF680" t="s">
        <v>74</v>
      </c>
      <c r="AG680" t="s">
        <v>74</v>
      </c>
      <c r="AH680" t="s">
        <v>74</v>
      </c>
      <c r="AI680" t="s">
        <v>74</v>
      </c>
      <c r="AJ680" t="s">
        <v>74</v>
      </c>
      <c r="AK680" t="s">
        <v>74</v>
      </c>
      <c r="AL680">
        <v>90</v>
      </c>
    </row>
    <row r="681" spans="1:47" x14ac:dyDescent="0.3">
      <c r="A681">
        <v>4.0000000000000002E-4</v>
      </c>
      <c r="B681">
        <v>0.65</v>
      </c>
      <c r="C681">
        <v>0.67</v>
      </c>
      <c r="D681">
        <v>10</v>
      </c>
      <c r="E681">
        <v>0.3</v>
      </c>
      <c r="F681">
        <v>2.17</v>
      </c>
      <c r="G681">
        <v>150</v>
      </c>
      <c r="H681">
        <v>109.96</v>
      </c>
      <c r="I681">
        <v>34.966216216216097</v>
      </c>
      <c r="J681">
        <v>0</v>
      </c>
      <c r="K681">
        <v>184.966216</v>
      </c>
      <c r="L681">
        <v>59.578780000000002</v>
      </c>
      <c r="M681">
        <v>315</v>
      </c>
      <c r="N681">
        <v>100</v>
      </c>
      <c r="O681">
        <v>90</v>
      </c>
      <c r="P681">
        <v>0</v>
      </c>
      <c r="Q681">
        <v>0</v>
      </c>
      <c r="R681">
        <v>0</v>
      </c>
      <c r="S681">
        <v>0</v>
      </c>
      <c r="T681">
        <v>1157</v>
      </c>
      <c r="U681">
        <v>96080200</v>
      </c>
      <c r="V681">
        <v>39.771659999999997</v>
      </c>
      <c r="W681">
        <v>-1</v>
      </c>
      <c r="Y681">
        <v>4.0000000000000002E-4</v>
      </c>
      <c r="Z681">
        <v>0.65</v>
      </c>
      <c r="AA681">
        <v>0.67</v>
      </c>
      <c r="AB681">
        <v>10</v>
      </c>
      <c r="AC681">
        <v>0.3</v>
      </c>
      <c r="AD681">
        <v>2.17</v>
      </c>
      <c r="AE681">
        <v>150</v>
      </c>
      <c r="AF681">
        <v>109.96</v>
      </c>
      <c r="AG681">
        <v>34.966216216216097</v>
      </c>
      <c r="AH681">
        <v>0</v>
      </c>
      <c r="AI681">
        <v>184.966216</v>
      </c>
      <c r="AJ681">
        <v>59.578780000000002</v>
      </c>
      <c r="AK681">
        <v>315</v>
      </c>
      <c r="AL681">
        <v>100</v>
      </c>
      <c r="AM681">
        <v>90</v>
      </c>
      <c r="AN681">
        <v>0</v>
      </c>
      <c r="AO681">
        <v>0</v>
      </c>
      <c r="AP681">
        <v>0</v>
      </c>
      <c r="AQ681">
        <v>0</v>
      </c>
      <c r="AR681">
        <v>137</v>
      </c>
      <c r="AS681">
        <v>797191</v>
      </c>
      <c r="AT681">
        <v>13.44341</v>
      </c>
      <c r="AU681">
        <v>-1</v>
      </c>
    </row>
    <row r="682" spans="1:47" x14ac:dyDescent="0.3">
      <c r="A682">
        <v>4.0000000000000002E-4</v>
      </c>
      <c r="B682">
        <v>0.65</v>
      </c>
      <c r="C682">
        <v>0.67</v>
      </c>
      <c r="D682">
        <v>10</v>
      </c>
      <c r="E682">
        <v>0.3</v>
      </c>
      <c r="F682">
        <v>2.17</v>
      </c>
      <c r="G682">
        <v>150</v>
      </c>
      <c r="H682">
        <v>109.96</v>
      </c>
      <c r="I682">
        <v>34.966216216216097</v>
      </c>
      <c r="J682">
        <v>10</v>
      </c>
      <c r="K682">
        <v>194.966216</v>
      </c>
      <c r="L682">
        <v>58.244959999999999</v>
      </c>
      <c r="M682">
        <v>315</v>
      </c>
      <c r="N682">
        <v>100</v>
      </c>
      <c r="O682">
        <v>90</v>
      </c>
      <c r="P682">
        <v>0</v>
      </c>
      <c r="Q682">
        <v>0</v>
      </c>
      <c r="R682">
        <v>0</v>
      </c>
      <c r="S682">
        <v>0</v>
      </c>
      <c r="T682">
        <v>1157</v>
      </c>
      <c r="U682">
        <v>96080200</v>
      </c>
      <c r="V682">
        <v>39.771659999999997</v>
      </c>
      <c r="W682">
        <v>-1</v>
      </c>
      <c r="Y682">
        <v>4.0000000000000002E-4</v>
      </c>
      <c r="Z682">
        <v>0.65</v>
      </c>
      <c r="AA682">
        <v>0.67</v>
      </c>
      <c r="AB682">
        <v>10</v>
      </c>
      <c r="AC682">
        <v>0.3</v>
      </c>
      <c r="AD682">
        <v>2.17</v>
      </c>
      <c r="AE682">
        <v>150</v>
      </c>
      <c r="AF682">
        <v>109.96</v>
      </c>
      <c r="AG682">
        <v>34.966216216216097</v>
      </c>
      <c r="AH682">
        <v>10</v>
      </c>
      <c r="AI682">
        <v>194.966216</v>
      </c>
      <c r="AJ682">
        <v>58.244959999999999</v>
      </c>
      <c r="AK682">
        <v>315</v>
      </c>
      <c r="AL682">
        <v>100</v>
      </c>
      <c r="AM682">
        <v>90</v>
      </c>
      <c r="AN682">
        <v>0</v>
      </c>
      <c r="AO682">
        <v>0</v>
      </c>
      <c r="AP682">
        <v>0</v>
      </c>
      <c r="AQ682">
        <v>0</v>
      </c>
      <c r="AR682">
        <v>137</v>
      </c>
      <c r="AS682">
        <v>797191</v>
      </c>
      <c r="AT682">
        <v>13.44341</v>
      </c>
      <c r="AU682">
        <v>-1</v>
      </c>
    </row>
    <row r="683" spans="1:47" x14ac:dyDescent="0.3">
      <c r="A683">
        <v>4.0000000000000002E-4</v>
      </c>
      <c r="B683">
        <v>0.65</v>
      </c>
      <c r="C683">
        <v>0.67</v>
      </c>
      <c r="D683">
        <v>10</v>
      </c>
      <c r="E683">
        <v>0.3</v>
      </c>
      <c r="F683">
        <v>2.17</v>
      </c>
      <c r="G683">
        <v>150</v>
      </c>
      <c r="H683">
        <v>109.96</v>
      </c>
      <c r="I683">
        <v>34.966216216216097</v>
      </c>
      <c r="J683">
        <v>20</v>
      </c>
      <c r="K683">
        <v>204.966216</v>
      </c>
      <c r="L683">
        <v>56.94849</v>
      </c>
      <c r="M683">
        <v>315</v>
      </c>
      <c r="N683">
        <v>100</v>
      </c>
      <c r="O683">
        <v>90</v>
      </c>
      <c r="P683">
        <v>0</v>
      </c>
      <c r="Q683">
        <v>0</v>
      </c>
      <c r="R683">
        <v>0</v>
      </c>
      <c r="S683">
        <v>0</v>
      </c>
      <c r="T683">
        <v>1157</v>
      </c>
      <c r="U683">
        <v>96080200</v>
      </c>
      <c r="V683">
        <v>39.771659999999997</v>
      </c>
      <c r="W683">
        <v>-1</v>
      </c>
      <c r="Y683">
        <v>4.0000000000000002E-4</v>
      </c>
      <c r="Z683">
        <v>0.65</v>
      </c>
      <c r="AA683">
        <v>0.67</v>
      </c>
      <c r="AB683">
        <v>10</v>
      </c>
      <c r="AC683">
        <v>0.3</v>
      </c>
      <c r="AD683">
        <v>2.17</v>
      </c>
      <c r="AE683">
        <v>150</v>
      </c>
      <c r="AF683">
        <v>109.96</v>
      </c>
      <c r="AG683">
        <v>34.966216216216097</v>
      </c>
      <c r="AH683">
        <v>20</v>
      </c>
      <c r="AI683">
        <v>204.966216</v>
      </c>
      <c r="AJ683">
        <v>56.94849</v>
      </c>
      <c r="AK683">
        <v>315</v>
      </c>
      <c r="AL683">
        <v>100</v>
      </c>
      <c r="AM683">
        <v>90</v>
      </c>
      <c r="AN683">
        <v>0</v>
      </c>
      <c r="AO683">
        <v>0</v>
      </c>
      <c r="AP683">
        <v>0</v>
      </c>
      <c r="AQ683">
        <v>0</v>
      </c>
      <c r="AR683">
        <v>137</v>
      </c>
      <c r="AS683">
        <v>797191</v>
      </c>
      <c r="AT683">
        <v>13.44341</v>
      </c>
      <c r="AU683">
        <v>-1</v>
      </c>
    </row>
    <row r="684" spans="1:47" x14ac:dyDescent="0.3">
      <c r="A684">
        <v>4.0000000000000002E-4</v>
      </c>
      <c r="B684">
        <v>0.65</v>
      </c>
      <c r="C684">
        <v>0.67</v>
      </c>
      <c r="D684">
        <v>10</v>
      </c>
      <c r="E684">
        <v>0.3</v>
      </c>
      <c r="F684">
        <v>2.17</v>
      </c>
      <c r="G684">
        <v>150</v>
      </c>
      <c r="H684">
        <v>109.96</v>
      </c>
      <c r="I684">
        <v>34.966216216216097</v>
      </c>
      <c r="J684">
        <v>30</v>
      </c>
      <c r="K684">
        <v>214.966216</v>
      </c>
      <c r="L684">
        <v>55.689100000000003</v>
      </c>
      <c r="M684">
        <v>315</v>
      </c>
      <c r="N684">
        <v>100</v>
      </c>
      <c r="O684">
        <v>90</v>
      </c>
      <c r="P684">
        <v>0</v>
      </c>
      <c r="Q684">
        <v>0</v>
      </c>
      <c r="R684">
        <v>0</v>
      </c>
      <c r="S684">
        <v>0</v>
      </c>
      <c r="T684">
        <v>1157</v>
      </c>
      <c r="U684">
        <v>96080200</v>
      </c>
      <c r="V684">
        <v>39.771659999999997</v>
      </c>
      <c r="W684">
        <v>-1</v>
      </c>
      <c r="Y684">
        <v>4.0000000000000002E-4</v>
      </c>
      <c r="Z684">
        <v>0.65</v>
      </c>
      <c r="AA684">
        <v>0.67</v>
      </c>
      <c r="AB684">
        <v>10</v>
      </c>
      <c r="AC684">
        <v>0.3</v>
      </c>
      <c r="AD684">
        <v>2.17</v>
      </c>
      <c r="AE684">
        <v>150</v>
      </c>
      <c r="AF684">
        <v>109.96</v>
      </c>
      <c r="AG684">
        <v>34.966216216216097</v>
      </c>
      <c r="AH684">
        <v>30</v>
      </c>
      <c r="AI684">
        <v>214.966216</v>
      </c>
      <c r="AJ684">
        <v>55.689100000000003</v>
      </c>
      <c r="AK684">
        <v>315</v>
      </c>
      <c r="AL684">
        <v>100</v>
      </c>
      <c r="AM684">
        <v>90</v>
      </c>
      <c r="AN684">
        <v>0</v>
      </c>
      <c r="AO684">
        <v>0</v>
      </c>
      <c r="AP684">
        <v>0</v>
      </c>
      <c r="AQ684">
        <v>0</v>
      </c>
      <c r="AR684">
        <v>137</v>
      </c>
      <c r="AS684">
        <v>797191</v>
      </c>
      <c r="AT684">
        <v>13.44341</v>
      </c>
      <c r="AU684">
        <v>-1</v>
      </c>
    </row>
    <row r="685" spans="1:47" x14ac:dyDescent="0.3">
      <c r="A685">
        <v>4.0000000000000002E-4</v>
      </c>
      <c r="B685">
        <v>0.65</v>
      </c>
      <c r="C685">
        <v>0.67</v>
      </c>
      <c r="D685">
        <v>10</v>
      </c>
      <c r="E685">
        <v>0.3</v>
      </c>
      <c r="F685">
        <v>2.17</v>
      </c>
      <c r="G685">
        <v>150</v>
      </c>
      <c r="H685">
        <v>109.96</v>
      </c>
      <c r="I685">
        <v>34.966216216216097</v>
      </c>
      <c r="J685">
        <v>40</v>
      </c>
      <c r="K685">
        <v>224.966216</v>
      </c>
      <c r="L685">
        <v>54.466389999999997</v>
      </c>
      <c r="M685">
        <v>315</v>
      </c>
      <c r="N685">
        <v>100</v>
      </c>
      <c r="O685">
        <v>90</v>
      </c>
      <c r="P685">
        <v>0</v>
      </c>
      <c r="Q685">
        <v>0</v>
      </c>
      <c r="R685">
        <v>0</v>
      </c>
      <c r="S685">
        <v>0</v>
      </c>
      <c r="T685">
        <v>1157</v>
      </c>
      <c r="U685">
        <v>96080200</v>
      </c>
      <c r="V685">
        <v>39.771659999999997</v>
      </c>
      <c r="W685">
        <v>-1</v>
      </c>
      <c r="Y685">
        <v>4.0000000000000002E-4</v>
      </c>
      <c r="Z685">
        <v>0.65</v>
      </c>
      <c r="AA685">
        <v>0.67</v>
      </c>
      <c r="AB685">
        <v>10</v>
      </c>
      <c r="AC685">
        <v>0.3</v>
      </c>
      <c r="AD685">
        <v>2.17</v>
      </c>
      <c r="AE685">
        <v>150</v>
      </c>
      <c r="AF685">
        <v>109.96</v>
      </c>
      <c r="AG685">
        <v>34.966216216216097</v>
      </c>
      <c r="AH685">
        <v>40</v>
      </c>
      <c r="AI685">
        <v>224.966216</v>
      </c>
      <c r="AJ685">
        <v>54.466389999999997</v>
      </c>
      <c r="AK685">
        <v>315</v>
      </c>
      <c r="AL685">
        <v>100</v>
      </c>
      <c r="AM685">
        <v>90</v>
      </c>
      <c r="AN685">
        <v>0</v>
      </c>
      <c r="AO685">
        <v>0</v>
      </c>
      <c r="AP685">
        <v>0</v>
      </c>
      <c r="AQ685">
        <v>0</v>
      </c>
      <c r="AR685">
        <v>137</v>
      </c>
      <c r="AS685">
        <v>797191</v>
      </c>
      <c r="AT685">
        <v>13.44341</v>
      </c>
      <c r="AU685">
        <v>-1</v>
      </c>
    </row>
    <row r="686" spans="1:47" x14ac:dyDescent="0.3">
      <c r="A686">
        <v>4.0000000000000002E-4</v>
      </c>
      <c r="B686">
        <v>0.65</v>
      </c>
      <c r="C686">
        <v>0.67</v>
      </c>
      <c r="D686">
        <v>10</v>
      </c>
      <c r="E686">
        <v>0.3</v>
      </c>
      <c r="F686">
        <v>2.17</v>
      </c>
      <c r="G686">
        <v>150</v>
      </c>
      <c r="H686">
        <v>109.96</v>
      </c>
      <c r="I686">
        <v>34.966216216216097</v>
      </c>
      <c r="J686">
        <v>50</v>
      </c>
      <c r="K686">
        <v>234.966216</v>
      </c>
      <c r="L686">
        <v>53.27984</v>
      </c>
      <c r="M686">
        <v>315</v>
      </c>
      <c r="N686">
        <v>100</v>
      </c>
      <c r="O686">
        <v>90</v>
      </c>
      <c r="P686">
        <v>0</v>
      </c>
      <c r="Q686">
        <v>0</v>
      </c>
      <c r="R686">
        <v>0</v>
      </c>
      <c r="S686">
        <v>0</v>
      </c>
      <c r="T686">
        <v>1157</v>
      </c>
      <c r="U686">
        <v>96080200</v>
      </c>
      <c r="V686">
        <v>39.771659999999997</v>
      </c>
      <c r="W686">
        <v>-1</v>
      </c>
      <c r="Y686">
        <v>4.0000000000000002E-4</v>
      </c>
      <c r="Z686">
        <v>0.65</v>
      </c>
      <c r="AA686">
        <v>0.67</v>
      </c>
      <c r="AB686">
        <v>10</v>
      </c>
      <c r="AC686">
        <v>0.3</v>
      </c>
      <c r="AD686">
        <v>2.17</v>
      </c>
      <c r="AE686">
        <v>150</v>
      </c>
      <c r="AF686">
        <v>109.96</v>
      </c>
      <c r="AG686">
        <v>34.966216216216097</v>
      </c>
      <c r="AH686">
        <v>50</v>
      </c>
      <c r="AI686">
        <v>234.966216</v>
      </c>
      <c r="AJ686">
        <v>53.27984</v>
      </c>
      <c r="AK686">
        <v>315</v>
      </c>
      <c r="AL686">
        <v>100</v>
      </c>
      <c r="AM686">
        <v>90</v>
      </c>
      <c r="AN686">
        <v>0</v>
      </c>
      <c r="AO686">
        <v>0</v>
      </c>
      <c r="AP686">
        <v>0</v>
      </c>
      <c r="AQ686">
        <v>0</v>
      </c>
      <c r="AR686">
        <v>137</v>
      </c>
      <c r="AS686">
        <v>797191</v>
      </c>
      <c r="AT686">
        <v>13.44341</v>
      </c>
      <c r="AU686">
        <v>-1</v>
      </c>
    </row>
    <row r="687" spans="1:47" x14ac:dyDescent="0.3">
      <c r="A687">
        <v>4.0000000000000002E-4</v>
      </c>
      <c r="B687">
        <v>0.65</v>
      </c>
      <c r="C687">
        <v>0.67</v>
      </c>
      <c r="D687">
        <v>10</v>
      </c>
      <c r="E687">
        <v>0.3</v>
      </c>
      <c r="F687">
        <v>2.17</v>
      </c>
      <c r="G687">
        <v>150</v>
      </c>
      <c r="H687">
        <v>109.96</v>
      </c>
      <c r="I687">
        <v>34.966216216216097</v>
      </c>
      <c r="J687">
        <v>60</v>
      </c>
      <c r="K687">
        <v>244.966216</v>
      </c>
      <c r="L687">
        <v>52.128839999999997</v>
      </c>
      <c r="M687">
        <v>315</v>
      </c>
      <c r="N687">
        <v>100</v>
      </c>
      <c r="O687">
        <v>90</v>
      </c>
      <c r="P687">
        <v>0</v>
      </c>
      <c r="Q687">
        <v>0</v>
      </c>
      <c r="R687">
        <v>0</v>
      </c>
      <c r="S687">
        <v>0</v>
      </c>
      <c r="T687">
        <v>1157</v>
      </c>
      <c r="U687">
        <v>96080200</v>
      </c>
      <c r="V687">
        <v>39.771659999999997</v>
      </c>
      <c r="W687">
        <v>-1</v>
      </c>
      <c r="Y687">
        <v>4.0000000000000002E-4</v>
      </c>
      <c r="Z687">
        <v>0.65</v>
      </c>
      <c r="AA687">
        <v>0.67</v>
      </c>
      <c r="AB687">
        <v>10</v>
      </c>
      <c r="AC687">
        <v>0.3</v>
      </c>
      <c r="AD687">
        <v>2.17</v>
      </c>
      <c r="AE687">
        <v>150</v>
      </c>
      <c r="AF687">
        <v>109.96</v>
      </c>
      <c r="AG687">
        <v>34.966216216216097</v>
      </c>
      <c r="AH687">
        <v>60</v>
      </c>
      <c r="AI687">
        <v>244.966216</v>
      </c>
      <c r="AJ687">
        <v>52.128839999999997</v>
      </c>
      <c r="AK687">
        <v>315</v>
      </c>
      <c r="AL687">
        <v>100</v>
      </c>
      <c r="AM687">
        <v>90</v>
      </c>
      <c r="AN687">
        <v>0</v>
      </c>
      <c r="AO687">
        <v>0</v>
      </c>
      <c r="AP687">
        <v>0</v>
      </c>
      <c r="AQ687">
        <v>0</v>
      </c>
      <c r="AR687">
        <v>137</v>
      </c>
      <c r="AS687">
        <v>797191</v>
      </c>
      <c r="AT687">
        <v>13.44341</v>
      </c>
      <c r="AU687">
        <v>-1</v>
      </c>
    </row>
    <row r="688" spans="1:47" x14ac:dyDescent="0.3">
      <c r="A688">
        <v>4.0000000000000002E-4</v>
      </c>
      <c r="B688">
        <v>0.65</v>
      </c>
      <c r="C688">
        <v>0.67</v>
      </c>
      <c r="D688">
        <v>10</v>
      </c>
      <c r="E688">
        <v>0.3</v>
      </c>
      <c r="F688">
        <v>2.17</v>
      </c>
      <c r="G688">
        <v>150</v>
      </c>
      <c r="H688">
        <v>109.96</v>
      </c>
      <c r="I688">
        <v>34.966216216216097</v>
      </c>
      <c r="J688">
        <v>70</v>
      </c>
      <c r="K688">
        <v>254.966216</v>
      </c>
      <c r="L688">
        <v>51.012709999999998</v>
      </c>
      <c r="M688">
        <v>315</v>
      </c>
      <c r="N688">
        <v>100</v>
      </c>
      <c r="O688">
        <v>90</v>
      </c>
      <c r="P688">
        <v>0</v>
      </c>
      <c r="Q688">
        <v>0</v>
      </c>
      <c r="R688">
        <v>33</v>
      </c>
      <c r="S688">
        <v>0.78526260000000003</v>
      </c>
      <c r="T688">
        <v>1171</v>
      </c>
      <c r="U688">
        <v>7450066</v>
      </c>
      <c r="V688">
        <v>40.02178</v>
      </c>
      <c r="W688">
        <v>-1</v>
      </c>
      <c r="Y688">
        <v>4.0000000000000002E-4</v>
      </c>
      <c r="Z688">
        <v>0.65</v>
      </c>
      <c r="AA688">
        <v>0.67</v>
      </c>
      <c r="AB688">
        <v>10</v>
      </c>
      <c r="AC688">
        <v>0.3</v>
      </c>
      <c r="AD688">
        <v>2.17</v>
      </c>
      <c r="AE688">
        <v>150</v>
      </c>
      <c r="AF688">
        <v>109.96</v>
      </c>
      <c r="AG688">
        <v>34.966216216216097</v>
      </c>
      <c r="AH688">
        <v>70</v>
      </c>
      <c r="AI688">
        <v>254.966216</v>
      </c>
      <c r="AJ688">
        <v>51.012709999999998</v>
      </c>
      <c r="AK688">
        <v>315</v>
      </c>
      <c r="AL688">
        <v>100</v>
      </c>
      <c r="AM688">
        <v>90</v>
      </c>
      <c r="AN688">
        <v>0</v>
      </c>
      <c r="AO688">
        <v>0</v>
      </c>
      <c r="AP688">
        <v>72</v>
      </c>
      <c r="AQ688">
        <v>2.4214570000000002</v>
      </c>
      <c r="AR688">
        <v>345</v>
      </c>
      <c r="AS688">
        <v>711804.1</v>
      </c>
      <c r="AT688">
        <v>21.408760000000001</v>
      </c>
      <c r="AU688">
        <v>-1</v>
      </c>
    </row>
    <row r="689" spans="1:47" x14ac:dyDescent="0.3">
      <c r="A689">
        <v>4.0000000000000002E-4</v>
      </c>
      <c r="B689">
        <v>0.65</v>
      </c>
      <c r="C689">
        <v>0.67</v>
      </c>
      <c r="D689">
        <v>10</v>
      </c>
      <c r="E689">
        <v>0.3</v>
      </c>
      <c r="F689">
        <v>2.17</v>
      </c>
      <c r="G689">
        <v>150</v>
      </c>
      <c r="H689">
        <v>109.96</v>
      </c>
      <c r="I689">
        <v>34.966216216216097</v>
      </c>
      <c r="J689">
        <v>80</v>
      </c>
      <c r="K689">
        <v>264.96621599999997</v>
      </c>
      <c r="L689">
        <v>49.930700000000002</v>
      </c>
      <c r="M689">
        <v>315</v>
      </c>
      <c r="N689">
        <v>100</v>
      </c>
      <c r="O689">
        <v>90</v>
      </c>
      <c r="P689">
        <v>0</v>
      </c>
      <c r="Q689">
        <v>0</v>
      </c>
      <c r="R689">
        <v>65</v>
      </c>
      <c r="S689">
        <v>2.3499509999999999</v>
      </c>
      <c r="T689">
        <v>1183</v>
      </c>
      <c r="U689">
        <v>2515035</v>
      </c>
      <c r="V689">
        <v>40.235140000000001</v>
      </c>
      <c r="W689">
        <v>-1</v>
      </c>
      <c r="Y689">
        <v>4.0000000000000002E-4</v>
      </c>
      <c r="Z689">
        <v>0.65</v>
      </c>
      <c r="AA689">
        <v>0.67</v>
      </c>
      <c r="AB689">
        <v>10</v>
      </c>
      <c r="AC689">
        <v>0.3</v>
      </c>
      <c r="AD689">
        <v>2.17</v>
      </c>
      <c r="AE689">
        <v>150</v>
      </c>
      <c r="AF689">
        <v>109.96</v>
      </c>
      <c r="AG689">
        <v>34.966216216216097</v>
      </c>
      <c r="AH689">
        <v>80</v>
      </c>
      <c r="AI689">
        <v>264.96621599999997</v>
      </c>
      <c r="AJ689">
        <v>49.930700000000002</v>
      </c>
      <c r="AK689">
        <v>315</v>
      </c>
      <c r="AL689">
        <v>100</v>
      </c>
      <c r="AM689">
        <v>90</v>
      </c>
      <c r="AN689">
        <v>0</v>
      </c>
      <c r="AO689">
        <v>0</v>
      </c>
      <c r="AP689">
        <v>68</v>
      </c>
      <c r="AQ689">
        <v>2.4047809999999998</v>
      </c>
      <c r="AR689">
        <v>309</v>
      </c>
      <c r="AS689">
        <v>641949.80000000005</v>
      </c>
      <c r="AT689">
        <v>20.248560000000001</v>
      </c>
      <c r="AU689">
        <v>-1</v>
      </c>
    </row>
    <row r="690" spans="1:47" x14ac:dyDescent="0.3">
      <c r="A690">
        <v>4.0000000000000002E-4</v>
      </c>
      <c r="B690">
        <v>0.65</v>
      </c>
      <c r="C690">
        <v>0.67</v>
      </c>
      <c r="D690">
        <v>10</v>
      </c>
      <c r="E690">
        <v>0.3</v>
      </c>
      <c r="F690">
        <v>2.17</v>
      </c>
      <c r="G690">
        <v>150</v>
      </c>
      <c r="H690">
        <v>109.96</v>
      </c>
      <c r="I690">
        <v>34.966216216216097</v>
      </c>
      <c r="J690">
        <v>90</v>
      </c>
      <c r="K690">
        <v>274.96621599999997</v>
      </c>
      <c r="L690">
        <v>48.882010000000001</v>
      </c>
      <c r="M690">
        <v>315</v>
      </c>
      <c r="N690">
        <v>100</v>
      </c>
      <c r="O690">
        <v>90</v>
      </c>
      <c r="P690">
        <v>0</v>
      </c>
      <c r="Q690">
        <v>0</v>
      </c>
      <c r="R690">
        <v>456</v>
      </c>
      <c r="S690">
        <v>1.0920080000000001</v>
      </c>
      <c r="T690">
        <v>1116</v>
      </c>
      <c r="U690">
        <v>5105714</v>
      </c>
      <c r="V690">
        <v>39.031480000000002</v>
      </c>
      <c r="W690">
        <v>-1</v>
      </c>
      <c r="Y690">
        <v>4.0000000000000002E-4</v>
      </c>
      <c r="Z690">
        <v>0.65</v>
      </c>
      <c r="AA690">
        <v>0.67</v>
      </c>
      <c r="AB690">
        <v>10</v>
      </c>
      <c r="AC690">
        <v>0.3</v>
      </c>
      <c r="AD690">
        <v>2.17</v>
      </c>
      <c r="AE690">
        <v>150</v>
      </c>
      <c r="AF690">
        <v>109.96</v>
      </c>
      <c r="AG690">
        <v>34.966216216216097</v>
      </c>
      <c r="AH690">
        <v>90</v>
      </c>
      <c r="AI690">
        <v>274.96621599999997</v>
      </c>
      <c r="AJ690">
        <v>48.882010000000001</v>
      </c>
      <c r="AK690">
        <v>315</v>
      </c>
      <c r="AL690">
        <v>100</v>
      </c>
      <c r="AM690">
        <v>90</v>
      </c>
      <c r="AN690">
        <v>0</v>
      </c>
      <c r="AO690">
        <v>0</v>
      </c>
      <c r="AP690">
        <v>486</v>
      </c>
      <c r="AQ690">
        <v>1.8027439999999999</v>
      </c>
      <c r="AR690">
        <v>267</v>
      </c>
      <c r="AS690">
        <v>739938</v>
      </c>
      <c r="AT690">
        <v>18.80875</v>
      </c>
      <c r="AU690">
        <v>-1</v>
      </c>
    </row>
    <row r="691" spans="1:47" x14ac:dyDescent="0.3">
      <c r="A691">
        <v>4.0000000000000002E-4</v>
      </c>
      <c r="B691">
        <v>0.65</v>
      </c>
      <c r="C691">
        <v>0.67</v>
      </c>
      <c r="D691">
        <v>10</v>
      </c>
      <c r="E691">
        <v>0.3</v>
      </c>
      <c r="F691">
        <v>2.17</v>
      </c>
      <c r="G691">
        <v>150</v>
      </c>
      <c r="H691">
        <v>109.96</v>
      </c>
      <c r="I691">
        <v>34.966216216216097</v>
      </c>
      <c r="J691">
        <v>100</v>
      </c>
      <c r="K691">
        <v>284.96621599999997</v>
      </c>
      <c r="L691">
        <v>47.865780000000001</v>
      </c>
      <c r="M691">
        <v>315</v>
      </c>
      <c r="N691">
        <v>100</v>
      </c>
      <c r="O691">
        <v>90</v>
      </c>
      <c r="P691">
        <v>0</v>
      </c>
      <c r="Q691">
        <v>0</v>
      </c>
      <c r="R691">
        <v>486</v>
      </c>
      <c r="S691">
        <v>0.1054624</v>
      </c>
      <c r="T691">
        <v>1128</v>
      </c>
      <c r="U691">
        <v>53435460</v>
      </c>
      <c r="V691">
        <v>39.24933</v>
      </c>
      <c r="W691">
        <v>-1</v>
      </c>
      <c r="Y691">
        <v>4.0000000000000002E-4</v>
      </c>
      <c r="Z691">
        <v>0.65</v>
      </c>
      <c r="AA691">
        <v>0.67</v>
      </c>
      <c r="AB691">
        <v>10</v>
      </c>
      <c r="AC691">
        <v>0.3</v>
      </c>
      <c r="AD691">
        <v>2.17</v>
      </c>
      <c r="AE691">
        <v>150</v>
      </c>
      <c r="AF691">
        <v>109.96</v>
      </c>
      <c r="AG691">
        <v>34.966216216216097</v>
      </c>
      <c r="AH691">
        <v>100</v>
      </c>
      <c r="AI691">
        <v>284.96621599999997</v>
      </c>
      <c r="AJ691">
        <v>47.865780000000001</v>
      </c>
      <c r="AK691">
        <v>315</v>
      </c>
      <c r="AL691">
        <v>100</v>
      </c>
      <c r="AM691">
        <v>90</v>
      </c>
      <c r="AN691">
        <v>0</v>
      </c>
      <c r="AO691">
        <v>0</v>
      </c>
      <c r="AP691">
        <v>516</v>
      </c>
      <c r="AQ691">
        <v>1.255538</v>
      </c>
      <c r="AR691">
        <v>243</v>
      </c>
      <c r="AS691">
        <v>966929</v>
      </c>
      <c r="AT691">
        <v>17.936199999999999</v>
      </c>
      <c r="AU691">
        <v>-1</v>
      </c>
    </row>
    <row r="692" spans="1:47" x14ac:dyDescent="0.3">
      <c r="A692">
        <v>4.0000000000000002E-4</v>
      </c>
      <c r="B692">
        <v>0.65</v>
      </c>
      <c r="C692">
        <v>0.67</v>
      </c>
      <c r="D692">
        <v>10</v>
      </c>
      <c r="E692">
        <v>0.3</v>
      </c>
      <c r="F692">
        <v>2.17</v>
      </c>
      <c r="G692">
        <v>150</v>
      </c>
      <c r="H692">
        <v>109.96</v>
      </c>
      <c r="I692">
        <v>34.966216216216097</v>
      </c>
      <c r="J692">
        <v>0</v>
      </c>
      <c r="K692">
        <v>184.966216</v>
      </c>
      <c r="L692">
        <v>59.578780000000002</v>
      </c>
      <c r="M692">
        <v>315</v>
      </c>
      <c r="N692">
        <v>100</v>
      </c>
      <c r="O692">
        <v>90</v>
      </c>
      <c r="P692">
        <v>0</v>
      </c>
      <c r="Q692">
        <v>0</v>
      </c>
      <c r="R692">
        <v>0</v>
      </c>
      <c r="S692">
        <v>0</v>
      </c>
      <c r="T692">
        <v>1128</v>
      </c>
      <c r="U692">
        <v>53435460</v>
      </c>
      <c r="V692">
        <v>39.24933</v>
      </c>
      <c r="W692">
        <v>-1</v>
      </c>
      <c r="Y692">
        <v>4.0000000000000002E-4</v>
      </c>
      <c r="Z692">
        <v>0.65</v>
      </c>
      <c r="AA692">
        <v>0.67</v>
      </c>
      <c r="AB692">
        <v>10</v>
      </c>
      <c r="AC692">
        <v>0.3</v>
      </c>
      <c r="AD692">
        <v>2.17</v>
      </c>
      <c r="AE692">
        <v>150</v>
      </c>
      <c r="AF692">
        <v>109.96</v>
      </c>
      <c r="AG692">
        <v>34.966216216216097</v>
      </c>
      <c r="AH692">
        <v>0</v>
      </c>
      <c r="AI692">
        <v>184.966216</v>
      </c>
      <c r="AJ692">
        <v>59.578780000000002</v>
      </c>
      <c r="AK692">
        <v>315</v>
      </c>
      <c r="AL692">
        <v>100</v>
      </c>
      <c r="AM692">
        <v>90</v>
      </c>
      <c r="AN692">
        <v>0</v>
      </c>
      <c r="AO692">
        <v>0</v>
      </c>
      <c r="AP692">
        <v>0</v>
      </c>
      <c r="AQ692">
        <v>0</v>
      </c>
      <c r="AR692">
        <v>243</v>
      </c>
      <c r="AS692">
        <v>966929</v>
      </c>
      <c r="AT692">
        <v>17.936199999999999</v>
      </c>
      <c r="AU692">
        <v>-1</v>
      </c>
    </row>
    <row r="693" spans="1:47" x14ac:dyDescent="0.3">
      <c r="A693" t="s">
        <v>74</v>
      </c>
      <c r="B693" t="s">
        <v>74</v>
      </c>
      <c r="C693" t="s">
        <v>74</v>
      </c>
      <c r="D693" t="s">
        <v>74</v>
      </c>
      <c r="E693" t="s">
        <v>74</v>
      </c>
      <c r="F693" t="s">
        <v>74</v>
      </c>
      <c r="G693" t="s">
        <v>75</v>
      </c>
      <c r="H693" t="s">
        <v>74</v>
      </c>
      <c r="I693" t="s">
        <v>74</v>
      </c>
      <c r="J693" t="s">
        <v>74</v>
      </c>
      <c r="K693" t="s">
        <v>74</v>
      </c>
      <c r="L693" t="s">
        <v>74</v>
      </c>
      <c r="M693" t="s">
        <v>74</v>
      </c>
      <c r="N693">
        <v>110</v>
      </c>
      <c r="Y693" t="s">
        <v>74</v>
      </c>
      <c r="Z693" t="s">
        <v>74</v>
      </c>
      <c r="AA693" t="s">
        <v>74</v>
      </c>
      <c r="AB693" t="s">
        <v>74</v>
      </c>
      <c r="AC693" t="s">
        <v>74</v>
      </c>
      <c r="AD693" t="s">
        <v>74</v>
      </c>
      <c r="AE693" t="s">
        <v>75</v>
      </c>
      <c r="AF693" t="s">
        <v>74</v>
      </c>
      <c r="AG693" t="s">
        <v>74</v>
      </c>
      <c r="AH693" t="s">
        <v>74</v>
      </c>
      <c r="AI693" t="s">
        <v>74</v>
      </c>
      <c r="AJ693" t="s">
        <v>74</v>
      </c>
      <c r="AK693" t="s">
        <v>74</v>
      </c>
      <c r="AL693">
        <v>110</v>
      </c>
    </row>
    <row r="694" spans="1:47" x14ac:dyDescent="0.3">
      <c r="A694">
        <v>4.0000000000000002E-4</v>
      </c>
      <c r="B694">
        <v>0.65</v>
      </c>
      <c r="C694">
        <v>0.67</v>
      </c>
      <c r="D694">
        <v>10</v>
      </c>
      <c r="E694">
        <v>0.3</v>
      </c>
      <c r="F694">
        <v>2.17</v>
      </c>
      <c r="G694">
        <v>150</v>
      </c>
      <c r="H694">
        <v>109.96</v>
      </c>
      <c r="I694">
        <v>34.966216216216097</v>
      </c>
      <c r="J694">
        <v>0</v>
      </c>
      <c r="K694">
        <v>184.966216</v>
      </c>
      <c r="L694">
        <v>61.095239999999997</v>
      </c>
      <c r="M694">
        <v>335</v>
      </c>
      <c r="N694">
        <v>100</v>
      </c>
      <c r="O694">
        <v>110</v>
      </c>
      <c r="P694">
        <v>0</v>
      </c>
      <c r="Q694">
        <v>0</v>
      </c>
      <c r="R694">
        <v>0</v>
      </c>
      <c r="S694">
        <v>0</v>
      </c>
      <c r="T694">
        <v>1128</v>
      </c>
      <c r="U694">
        <v>53435460</v>
      </c>
      <c r="V694">
        <v>39.24933</v>
      </c>
      <c r="W694">
        <v>-1</v>
      </c>
      <c r="Y694">
        <v>4.0000000000000002E-4</v>
      </c>
      <c r="Z694">
        <v>0.65</v>
      </c>
      <c r="AA694">
        <v>0.67</v>
      </c>
      <c r="AB694">
        <v>10</v>
      </c>
      <c r="AC694">
        <v>0.3</v>
      </c>
      <c r="AD694">
        <v>2.17</v>
      </c>
      <c r="AE694">
        <v>150</v>
      </c>
      <c r="AF694">
        <v>109.96</v>
      </c>
      <c r="AG694">
        <v>34.966216216216097</v>
      </c>
      <c r="AH694">
        <v>0</v>
      </c>
      <c r="AI694">
        <v>184.966216</v>
      </c>
      <c r="AJ694">
        <v>61.095239999999997</v>
      </c>
      <c r="AK694">
        <v>335</v>
      </c>
      <c r="AL694">
        <v>100</v>
      </c>
      <c r="AM694">
        <v>110</v>
      </c>
      <c r="AN694">
        <v>0</v>
      </c>
      <c r="AO694">
        <v>0</v>
      </c>
      <c r="AP694">
        <v>0</v>
      </c>
      <c r="AQ694">
        <v>0</v>
      </c>
      <c r="AR694">
        <v>243</v>
      </c>
      <c r="AS694">
        <v>966929</v>
      </c>
      <c r="AT694">
        <v>17.936199999999999</v>
      </c>
      <c r="AU694">
        <v>-1</v>
      </c>
    </row>
    <row r="695" spans="1:47" x14ac:dyDescent="0.3">
      <c r="A695">
        <v>4.0000000000000002E-4</v>
      </c>
      <c r="B695">
        <v>0.65</v>
      </c>
      <c r="C695">
        <v>0.67</v>
      </c>
      <c r="D695">
        <v>10</v>
      </c>
      <c r="E695">
        <v>0.3</v>
      </c>
      <c r="F695">
        <v>2.17</v>
      </c>
      <c r="G695">
        <v>150</v>
      </c>
      <c r="H695">
        <v>109.96</v>
      </c>
      <c r="I695">
        <v>34.966216216216097</v>
      </c>
      <c r="J695">
        <v>10</v>
      </c>
      <c r="K695">
        <v>194.966216</v>
      </c>
      <c r="L695">
        <v>59.801070000000003</v>
      </c>
      <c r="M695">
        <v>335</v>
      </c>
      <c r="N695">
        <v>100</v>
      </c>
      <c r="O695">
        <v>110</v>
      </c>
      <c r="P695">
        <v>0</v>
      </c>
      <c r="Q695">
        <v>0</v>
      </c>
      <c r="R695">
        <v>0</v>
      </c>
      <c r="S695">
        <v>0</v>
      </c>
      <c r="T695">
        <v>1128</v>
      </c>
      <c r="U695">
        <v>53435460</v>
      </c>
      <c r="V695">
        <v>39.24933</v>
      </c>
      <c r="W695">
        <v>-1</v>
      </c>
      <c r="Y695">
        <v>4.0000000000000002E-4</v>
      </c>
      <c r="Z695">
        <v>0.65</v>
      </c>
      <c r="AA695">
        <v>0.67</v>
      </c>
      <c r="AB695">
        <v>10</v>
      </c>
      <c r="AC695">
        <v>0.3</v>
      </c>
      <c r="AD695">
        <v>2.17</v>
      </c>
      <c r="AE695">
        <v>150</v>
      </c>
      <c r="AF695">
        <v>109.96</v>
      </c>
      <c r="AG695">
        <v>34.966216216216097</v>
      </c>
      <c r="AH695">
        <v>10</v>
      </c>
      <c r="AI695">
        <v>194.966216</v>
      </c>
      <c r="AJ695">
        <v>59.801070000000003</v>
      </c>
      <c r="AK695">
        <v>335</v>
      </c>
      <c r="AL695">
        <v>100</v>
      </c>
      <c r="AM695">
        <v>110</v>
      </c>
      <c r="AN695">
        <v>0</v>
      </c>
      <c r="AO695">
        <v>0</v>
      </c>
      <c r="AP695">
        <v>0</v>
      </c>
      <c r="AQ695">
        <v>0</v>
      </c>
      <c r="AR695">
        <v>243</v>
      </c>
      <c r="AS695">
        <v>966929</v>
      </c>
      <c r="AT695">
        <v>17.936199999999999</v>
      </c>
      <c r="AU695">
        <v>-1</v>
      </c>
    </row>
    <row r="696" spans="1:47" x14ac:dyDescent="0.3">
      <c r="A696">
        <v>4.0000000000000002E-4</v>
      </c>
      <c r="B696">
        <v>0.65</v>
      </c>
      <c r="C696">
        <v>0.67</v>
      </c>
      <c r="D696">
        <v>10</v>
      </c>
      <c r="E696">
        <v>0.3</v>
      </c>
      <c r="F696">
        <v>2.17</v>
      </c>
      <c r="G696">
        <v>150</v>
      </c>
      <c r="H696">
        <v>109.96</v>
      </c>
      <c r="I696">
        <v>34.966216216216097</v>
      </c>
      <c r="J696">
        <v>20</v>
      </c>
      <c r="K696">
        <v>204.966216</v>
      </c>
      <c r="L696">
        <v>58.540059999999997</v>
      </c>
      <c r="M696">
        <v>335</v>
      </c>
      <c r="N696">
        <v>100</v>
      </c>
      <c r="O696">
        <v>110</v>
      </c>
      <c r="P696">
        <v>0</v>
      </c>
      <c r="Q696">
        <v>0</v>
      </c>
      <c r="R696">
        <v>0</v>
      </c>
      <c r="S696">
        <v>0</v>
      </c>
      <c r="T696">
        <v>1128</v>
      </c>
      <c r="U696">
        <v>53435460</v>
      </c>
      <c r="V696">
        <v>39.24933</v>
      </c>
      <c r="W696">
        <v>-1</v>
      </c>
      <c r="Y696">
        <v>4.0000000000000002E-4</v>
      </c>
      <c r="Z696">
        <v>0.65</v>
      </c>
      <c r="AA696">
        <v>0.67</v>
      </c>
      <c r="AB696">
        <v>10</v>
      </c>
      <c r="AC696">
        <v>0.3</v>
      </c>
      <c r="AD696">
        <v>2.17</v>
      </c>
      <c r="AE696">
        <v>150</v>
      </c>
      <c r="AF696">
        <v>109.96</v>
      </c>
      <c r="AG696">
        <v>34.966216216216097</v>
      </c>
      <c r="AH696">
        <v>20</v>
      </c>
      <c r="AI696">
        <v>204.966216</v>
      </c>
      <c r="AJ696">
        <v>58.540059999999997</v>
      </c>
      <c r="AK696">
        <v>335</v>
      </c>
      <c r="AL696">
        <v>100</v>
      </c>
      <c r="AM696">
        <v>110</v>
      </c>
      <c r="AN696">
        <v>0</v>
      </c>
      <c r="AO696">
        <v>0</v>
      </c>
      <c r="AP696">
        <v>0</v>
      </c>
      <c r="AQ696">
        <v>0</v>
      </c>
      <c r="AR696">
        <v>243</v>
      </c>
      <c r="AS696">
        <v>966929</v>
      </c>
      <c r="AT696">
        <v>17.936199999999999</v>
      </c>
      <c r="AU696">
        <v>-1</v>
      </c>
    </row>
    <row r="697" spans="1:47" x14ac:dyDescent="0.3">
      <c r="A697">
        <v>4.0000000000000002E-4</v>
      </c>
      <c r="B697">
        <v>0.65</v>
      </c>
      <c r="C697">
        <v>0.67</v>
      </c>
      <c r="D697">
        <v>10</v>
      </c>
      <c r="E697">
        <v>0.3</v>
      </c>
      <c r="F697">
        <v>2.17</v>
      </c>
      <c r="G697">
        <v>150</v>
      </c>
      <c r="H697">
        <v>109.96</v>
      </c>
      <c r="I697">
        <v>34.966216216216097</v>
      </c>
      <c r="J697">
        <v>30</v>
      </c>
      <c r="K697">
        <v>214.966216</v>
      </c>
      <c r="L697">
        <v>57.312100000000001</v>
      </c>
      <c r="M697">
        <v>335</v>
      </c>
      <c r="N697">
        <v>100</v>
      </c>
      <c r="O697">
        <v>110</v>
      </c>
      <c r="P697">
        <v>0</v>
      </c>
      <c r="Q697">
        <v>0</v>
      </c>
      <c r="R697">
        <v>0</v>
      </c>
      <c r="S697">
        <v>0</v>
      </c>
      <c r="T697">
        <v>1128</v>
      </c>
      <c r="U697">
        <v>53435460</v>
      </c>
      <c r="V697">
        <v>39.24933</v>
      </c>
      <c r="W697">
        <v>-1</v>
      </c>
      <c r="Y697">
        <v>4.0000000000000002E-4</v>
      </c>
      <c r="Z697">
        <v>0.65</v>
      </c>
      <c r="AA697">
        <v>0.67</v>
      </c>
      <c r="AB697">
        <v>10</v>
      </c>
      <c r="AC697">
        <v>0.3</v>
      </c>
      <c r="AD697">
        <v>2.17</v>
      </c>
      <c r="AE697">
        <v>150</v>
      </c>
      <c r="AF697">
        <v>109.96</v>
      </c>
      <c r="AG697">
        <v>34.966216216216097</v>
      </c>
      <c r="AH697">
        <v>30</v>
      </c>
      <c r="AI697">
        <v>214.966216</v>
      </c>
      <c r="AJ697">
        <v>57.312100000000001</v>
      </c>
      <c r="AK697">
        <v>335</v>
      </c>
      <c r="AL697">
        <v>100</v>
      </c>
      <c r="AM697">
        <v>110</v>
      </c>
      <c r="AN697">
        <v>0</v>
      </c>
      <c r="AO697">
        <v>0</v>
      </c>
      <c r="AP697">
        <v>0</v>
      </c>
      <c r="AQ697">
        <v>0</v>
      </c>
      <c r="AR697">
        <v>243</v>
      </c>
      <c r="AS697">
        <v>966929</v>
      </c>
      <c r="AT697">
        <v>17.936199999999999</v>
      </c>
      <c r="AU697">
        <v>-1</v>
      </c>
    </row>
    <row r="698" spans="1:47" x14ac:dyDescent="0.3">
      <c r="A698">
        <v>4.0000000000000002E-4</v>
      </c>
      <c r="B698">
        <v>0.65</v>
      </c>
      <c r="C698">
        <v>0.67</v>
      </c>
      <c r="D698">
        <v>10</v>
      </c>
      <c r="E698">
        <v>0.3</v>
      </c>
      <c r="F698">
        <v>2.17</v>
      </c>
      <c r="G698">
        <v>150</v>
      </c>
      <c r="H698">
        <v>109.96</v>
      </c>
      <c r="I698">
        <v>34.966216216216097</v>
      </c>
      <c r="J698">
        <v>40</v>
      </c>
      <c r="K698">
        <v>224.966216</v>
      </c>
      <c r="L698">
        <v>56.117019999999997</v>
      </c>
      <c r="M698">
        <v>335</v>
      </c>
      <c r="N698">
        <v>100</v>
      </c>
      <c r="O698">
        <v>110</v>
      </c>
      <c r="P698">
        <v>0</v>
      </c>
      <c r="Q698">
        <v>0</v>
      </c>
      <c r="R698">
        <v>0</v>
      </c>
      <c r="S698">
        <v>0</v>
      </c>
      <c r="T698">
        <v>1128</v>
      </c>
      <c r="U698">
        <v>53435460</v>
      </c>
      <c r="V698">
        <v>39.24933</v>
      </c>
      <c r="W698">
        <v>-1</v>
      </c>
      <c r="Y698">
        <v>4.0000000000000002E-4</v>
      </c>
      <c r="Z698">
        <v>0.65</v>
      </c>
      <c r="AA698">
        <v>0.67</v>
      </c>
      <c r="AB698">
        <v>10</v>
      </c>
      <c r="AC698">
        <v>0.3</v>
      </c>
      <c r="AD698">
        <v>2.17</v>
      </c>
      <c r="AE698">
        <v>150</v>
      </c>
      <c r="AF698">
        <v>109.96</v>
      </c>
      <c r="AG698">
        <v>34.966216216216097</v>
      </c>
      <c r="AH698">
        <v>40</v>
      </c>
      <c r="AI698">
        <v>224.966216</v>
      </c>
      <c r="AJ698">
        <v>56.117019999999997</v>
      </c>
      <c r="AK698">
        <v>335</v>
      </c>
      <c r="AL698">
        <v>100</v>
      </c>
      <c r="AM698">
        <v>110</v>
      </c>
      <c r="AN698">
        <v>0</v>
      </c>
      <c r="AO698">
        <v>0</v>
      </c>
      <c r="AP698">
        <v>0</v>
      </c>
      <c r="AQ698">
        <v>0</v>
      </c>
      <c r="AR698">
        <v>243</v>
      </c>
      <c r="AS698">
        <v>966929</v>
      </c>
      <c r="AT698">
        <v>17.936199999999999</v>
      </c>
      <c r="AU698">
        <v>-1</v>
      </c>
    </row>
    <row r="699" spans="1:47" x14ac:dyDescent="0.3">
      <c r="A699">
        <v>4.0000000000000002E-4</v>
      </c>
      <c r="B699">
        <v>0.65</v>
      </c>
      <c r="C699">
        <v>0.67</v>
      </c>
      <c r="D699">
        <v>10</v>
      </c>
      <c r="E699">
        <v>0.3</v>
      </c>
      <c r="F699">
        <v>2.17</v>
      </c>
      <c r="G699">
        <v>150</v>
      </c>
      <c r="H699">
        <v>109.96</v>
      </c>
      <c r="I699">
        <v>34.966216216216097</v>
      </c>
      <c r="J699">
        <v>50</v>
      </c>
      <c r="K699">
        <v>234.966216</v>
      </c>
      <c r="L699">
        <v>54.95449</v>
      </c>
      <c r="M699">
        <v>335</v>
      </c>
      <c r="N699">
        <v>100</v>
      </c>
      <c r="O699">
        <v>110</v>
      </c>
      <c r="P699">
        <v>0</v>
      </c>
      <c r="Q699">
        <v>0</v>
      </c>
      <c r="R699">
        <v>0</v>
      </c>
      <c r="S699">
        <v>0</v>
      </c>
      <c r="T699">
        <v>1128</v>
      </c>
      <c r="U699">
        <v>53435460</v>
      </c>
      <c r="V699">
        <v>39.24933</v>
      </c>
      <c r="W699">
        <v>-1</v>
      </c>
      <c r="Y699">
        <v>4.0000000000000002E-4</v>
      </c>
      <c r="Z699">
        <v>0.65</v>
      </c>
      <c r="AA699">
        <v>0.67</v>
      </c>
      <c r="AB699">
        <v>10</v>
      </c>
      <c r="AC699">
        <v>0.3</v>
      </c>
      <c r="AD699">
        <v>2.17</v>
      </c>
      <c r="AE699">
        <v>150</v>
      </c>
      <c r="AF699">
        <v>109.96</v>
      </c>
      <c r="AG699">
        <v>34.966216216216097</v>
      </c>
      <c r="AH699">
        <v>50</v>
      </c>
      <c r="AI699">
        <v>234.966216</v>
      </c>
      <c r="AJ699">
        <v>54.95449</v>
      </c>
      <c r="AK699">
        <v>335</v>
      </c>
      <c r="AL699">
        <v>100</v>
      </c>
      <c r="AM699">
        <v>110</v>
      </c>
      <c r="AN699">
        <v>0</v>
      </c>
      <c r="AO699">
        <v>0</v>
      </c>
      <c r="AP699">
        <v>0</v>
      </c>
      <c r="AQ699">
        <v>0</v>
      </c>
      <c r="AR699">
        <v>243</v>
      </c>
      <c r="AS699">
        <v>966929</v>
      </c>
      <c r="AT699">
        <v>17.936199999999999</v>
      </c>
      <c r="AU699">
        <v>-1</v>
      </c>
    </row>
    <row r="700" spans="1:47" x14ac:dyDescent="0.3">
      <c r="A700">
        <v>4.0000000000000002E-4</v>
      </c>
      <c r="B700">
        <v>0.65</v>
      </c>
      <c r="C700">
        <v>0.67</v>
      </c>
      <c r="D700">
        <v>10</v>
      </c>
      <c r="E700">
        <v>0.3</v>
      </c>
      <c r="F700">
        <v>2.17</v>
      </c>
      <c r="G700">
        <v>150</v>
      </c>
      <c r="H700">
        <v>109.96</v>
      </c>
      <c r="I700">
        <v>34.966216216216097</v>
      </c>
      <c r="J700">
        <v>60</v>
      </c>
      <c r="K700">
        <v>244.966216</v>
      </c>
      <c r="L700">
        <v>53.82414</v>
      </c>
      <c r="M700">
        <v>335</v>
      </c>
      <c r="N700">
        <v>100</v>
      </c>
      <c r="O700">
        <v>110</v>
      </c>
      <c r="P700">
        <v>0</v>
      </c>
      <c r="Q700">
        <v>0</v>
      </c>
      <c r="R700">
        <v>0</v>
      </c>
      <c r="S700">
        <v>0</v>
      </c>
      <c r="T700">
        <v>1128</v>
      </c>
      <c r="U700">
        <v>53435460</v>
      </c>
      <c r="V700">
        <v>39.24933</v>
      </c>
      <c r="W700">
        <v>-1</v>
      </c>
      <c r="Y700">
        <v>4.0000000000000002E-4</v>
      </c>
      <c r="Z700">
        <v>0.65</v>
      </c>
      <c r="AA700">
        <v>0.67</v>
      </c>
      <c r="AB700">
        <v>10</v>
      </c>
      <c r="AC700">
        <v>0.3</v>
      </c>
      <c r="AD700">
        <v>2.17</v>
      </c>
      <c r="AE700">
        <v>150</v>
      </c>
      <c r="AF700">
        <v>109.96</v>
      </c>
      <c r="AG700">
        <v>34.966216216216097</v>
      </c>
      <c r="AH700">
        <v>60</v>
      </c>
      <c r="AI700">
        <v>244.966216</v>
      </c>
      <c r="AJ700">
        <v>53.82414</v>
      </c>
      <c r="AK700">
        <v>335</v>
      </c>
      <c r="AL700">
        <v>100</v>
      </c>
      <c r="AM700">
        <v>110</v>
      </c>
      <c r="AN700">
        <v>0</v>
      </c>
      <c r="AO700">
        <v>0</v>
      </c>
      <c r="AP700">
        <v>0</v>
      </c>
      <c r="AQ700">
        <v>0</v>
      </c>
      <c r="AR700">
        <v>243</v>
      </c>
      <c r="AS700">
        <v>966929</v>
      </c>
      <c r="AT700">
        <v>17.936199999999999</v>
      </c>
      <c r="AU700">
        <v>-1</v>
      </c>
    </row>
    <row r="701" spans="1:47" x14ac:dyDescent="0.3">
      <c r="A701">
        <v>4.0000000000000002E-4</v>
      </c>
      <c r="B701">
        <v>0.65</v>
      </c>
      <c r="C701">
        <v>0.67</v>
      </c>
      <c r="D701">
        <v>10</v>
      </c>
      <c r="E701">
        <v>0.3</v>
      </c>
      <c r="F701">
        <v>2.17</v>
      </c>
      <c r="G701">
        <v>150</v>
      </c>
      <c r="H701">
        <v>109.96</v>
      </c>
      <c r="I701">
        <v>34.966216216216097</v>
      </c>
      <c r="J701">
        <v>70</v>
      </c>
      <c r="K701">
        <v>254.966216</v>
      </c>
      <c r="L701">
        <v>52.725479999999997</v>
      </c>
      <c r="M701">
        <v>335</v>
      </c>
      <c r="N701">
        <v>100</v>
      </c>
      <c r="O701">
        <v>110</v>
      </c>
      <c r="P701">
        <v>0</v>
      </c>
      <c r="Q701">
        <v>0</v>
      </c>
      <c r="R701">
        <v>1</v>
      </c>
      <c r="S701">
        <v>4.0344890000000001E-2</v>
      </c>
      <c r="T701">
        <v>1158</v>
      </c>
      <c r="U701">
        <v>143396400</v>
      </c>
      <c r="V701">
        <v>39.789569999999998</v>
      </c>
      <c r="W701">
        <v>-1</v>
      </c>
      <c r="Y701">
        <v>4.0000000000000002E-4</v>
      </c>
      <c r="Z701">
        <v>0.65</v>
      </c>
      <c r="AA701">
        <v>0.67</v>
      </c>
      <c r="AB701">
        <v>10</v>
      </c>
      <c r="AC701">
        <v>0.3</v>
      </c>
      <c r="AD701">
        <v>2.17</v>
      </c>
      <c r="AE701">
        <v>150</v>
      </c>
      <c r="AF701">
        <v>109.96</v>
      </c>
      <c r="AG701">
        <v>34.966216216216097</v>
      </c>
      <c r="AH701">
        <v>70</v>
      </c>
      <c r="AI701">
        <v>254.966216</v>
      </c>
      <c r="AJ701">
        <v>52.725479999999997</v>
      </c>
      <c r="AK701">
        <v>335</v>
      </c>
      <c r="AL701">
        <v>100</v>
      </c>
      <c r="AM701">
        <v>110</v>
      </c>
      <c r="AN701">
        <v>0</v>
      </c>
      <c r="AO701">
        <v>0</v>
      </c>
      <c r="AP701">
        <v>0</v>
      </c>
      <c r="AQ701">
        <v>0</v>
      </c>
      <c r="AR701">
        <v>243</v>
      </c>
      <c r="AS701">
        <v>966929</v>
      </c>
      <c r="AT701">
        <v>17.936199999999999</v>
      </c>
      <c r="AU701">
        <v>-1</v>
      </c>
    </row>
    <row r="702" spans="1:47" x14ac:dyDescent="0.3">
      <c r="A702">
        <v>4.0000000000000002E-4</v>
      </c>
      <c r="B702">
        <v>0.65</v>
      </c>
      <c r="C702">
        <v>0.67</v>
      </c>
      <c r="D702">
        <v>10</v>
      </c>
      <c r="E702">
        <v>0.3</v>
      </c>
      <c r="F702">
        <v>2.17</v>
      </c>
      <c r="G702">
        <v>150</v>
      </c>
      <c r="H702">
        <v>109.96</v>
      </c>
      <c r="I702">
        <v>34.966216216216097</v>
      </c>
      <c r="J702">
        <v>80</v>
      </c>
      <c r="K702">
        <v>264.96621599999997</v>
      </c>
      <c r="L702">
        <v>51.657969999999999</v>
      </c>
      <c r="M702">
        <v>335</v>
      </c>
      <c r="N702">
        <v>100</v>
      </c>
      <c r="O702">
        <v>110</v>
      </c>
      <c r="P702">
        <v>0</v>
      </c>
      <c r="Q702">
        <v>0</v>
      </c>
      <c r="R702">
        <v>0</v>
      </c>
      <c r="S702">
        <v>0</v>
      </c>
      <c r="T702">
        <v>1158</v>
      </c>
      <c r="U702">
        <v>143396400</v>
      </c>
      <c r="V702">
        <v>39.789569999999998</v>
      </c>
      <c r="W702">
        <v>-1</v>
      </c>
      <c r="Y702">
        <v>4.0000000000000002E-4</v>
      </c>
      <c r="Z702">
        <v>0.65</v>
      </c>
      <c r="AA702">
        <v>0.67</v>
      </c>
      <c r="AB702">
        <v>10</v>
      </c>
      <c r="AC702">
        <v>0.3</v>
      </c>
      <c r="AD702">
        <v>2.17</v>
      </c>
      <c r="AE702">
        <v>150</v>
      </c>
      <c r="AF702">
        <v>109.96</v>
      </c>
      <c r="AG702">
        <v>34.966216216216097</v>
      </c>
      <c r="AH702">
        <v>80</v>
      </c>
      <c r="AI702">
        <v>264.96621599999997</v>
      </c>
      <c r="AJ702">
        <v>51.657969999999999</v>
      </c>
      <c r="AK702">
        <v>335</v>
      </c>
      <c r="AL702">
        <v>100</v>
      </c>
      <c r="AM702">
        <v>110</v>
      </c>
      <c r="AN702">
        <v>0</v>
      </c>
      <c r="AO702">
        <v>0</v>
      </c>
      <c r="AP702">
        <v>0</v>
      </c>
      <c r="AQ702">
        <v>0</v>
      </c>
      <c r="AR702">
        <v>243</v>
      </c>
      <c r="AS702">
        <v>966929</v>
      </c>
      <c r="AT702">
        <v>17.936199999999999</v>
      </c>
      <c r="AU702">
        <v>-1</v>
      </c>
    </row>
    <row r="703" spans="1:47" x14ac:dyDescent="0.3">
      <c r="A703">
        <v>4.0000000000000002E-4</v>
      </c>
      <c r="B703">
        <v>0.65</v>
      </c>
      <c r="C703">
        <v>0.67</v>
      </c>
      <c r="D703">
        <v>10</v>
      </c>
      <c r="E703">
        <v>0.3</v>
      </c>
      <c r="F703">
        <v>2.17</v>
      </c>
      <c r="G703">
        <v>150</v>
      </c>
      <c r="H703">
        <v>109.96</v>
      </c>
      <c r="I703">
        <v>34.966216216216097</v>
      </c>
      <c r="J703">
        <v>90</v>
      </c>
      <c r="K703">
        <v>274.96621599999997</v>
      </c>
      <c r="L703">
        <v>50.621029999999998</v>
      </c>
      <c r="M703">
        <v>335</v>
      </c>
      <c r="N703">
        <v>100</v>
      </c>
      <c r="O703">
        <v>110</v>
      </c>
      <c r="P703">
        <v>0</v>
      </c>
      <c r="Q703">
        <v>0</v>
      </c>
      <c r="R703">
        <v>0</v>
      </c>
      <c r="S703">
        <v>0</v>
      </c>
      <c r="T703">
        <v>1158</v>
      </c>
      <c r="U703">
        <v>143396400</v>
      </c>
      <c r="V703">
        <v>39.789569999999998</v>
      </c>
      <c r="W703">
        <v>-1</v>
      </c>
      <c r="Y703">
        <v>4.0000000000000002E-4</v>
      </c>
      <c r="Z703">
        <v>0.65</v>
      </c>
      <c r="AA703">
        <v>0.67</v>
      </c>
      <c r="AB703">
        <v>10</v>
      </c>
      <c r="AC703">
        <v>0.3</v>
      </c>
      <c r="AD703">
        <v>2.17</v>
      </c>
      <c r="AE703">
        <v>150</v>
      </c>
      <c r="AF703">
        <v>109.96</v>
      </c>
      <c r="AG703">
        <v>34.966216216216097</v>
      </c>
      <c r="AH703">
        <v>90</v>
      </c>
      <c r="AI703">
        <v>274.96621599999997</v>
      </c>
      <c r="AJ703">
        <v>50.621029999999998</v>
      </c>
      <c r="AK703">
        <v>335</v>
      </c>
      <c r="AL703">
        <v>100</v>
      </c>
      <c r="AM703">
        <v>110</v>
      </c>
      <c r="AN703">
        <v>0</v>
      </c>
      <c r="AO703">
        <v>0</v>
      </c>
      <c r="AP703">
        <v>94</v>
      </c>
      <c r="AQ703">
        <v>3.0813069999999998</v>
      </c>
      <c r="AR703">
        <v>384</v>
      </c>
      <c r="AS703">
        <v>622607.6</v>
      </c>
      <c r="AT703">
        <v>22.601520000000001</v>
      </c>
      <c r="AU703">
        <v>-1</v>
      </c>
    </row>
    <row r="704" spans="1:47" x14ac:dyDescent="0.3">
      <c r="A704">
        <v>4.0000000000000002E-4</v>
      </c>
      <c r="B704">
        <v>0.65</v>
      </c>
      <c r="C704">
        <v>0.67</v>
      </c>
      <c r="D704">
        <v>10</v>
      </c>
      <c r="E704">
        <v>0.3</v>
      </c>
      <c r="F704">
        <v>2.17</v>
      </c>
      <c r="G704">
        <v>150</v>
      </c>
      <c r="H704">
        <v>109.96</v>
      </c>
      <c r="I704">
        <v>34.966216216216097</v>
      </c>
      <c r="J704">
        <v>100</v>
      </c>
      <c r="K704">
        <v>284.96621599999997</v>
      </c>
      <c r="L704">
        <v>49.613999999999997</v>
      </c>
      <c r="M704">
        <v>335</v>
      </c>
      <c r="N704">
        <v>100</v>
      </c>
      <c r="O704">
        <v>110</v>
      </c>
      <c r="P704">
        <v>0</v>
      </c>
      <c r="Q704">
        <v>0</v>
      </c>
      <c r="R704">
        <v>33</v>
      </c>
      <c r="S704">
        <v>1.133176</v>
      </c>
      <c r="T704">
        <v>1109</v>
      </c>
      <c r="U704">
        <v>4889363</v>
      </c>
      <c r="V704">
        <v>38.903930000000003</v>
      </c>
      <c r="W704">
        <v>-1</v>
      </c>
      <c r="Y704">
        <v>4.0000000000000002E-4</v>
      </c>
      <c r="Z704">
        <v>0.65</v>
      </c>
      <c r="AA704">
        <v>0.67</v>
      </c>
      <c r="AB704">
        <v>10</v>
      </c>
      <c r="AC704">
        <v>0.3</v>
      </c>
      <c r="AD704">
        <v>2.17</v>
      </c>
      <c r="AE704">
        <v>150</v>
      </c>
      <c r="AF704">
        <v>109.96</v>
      </c>
      <c r="AG704">
        <v>34.966216216216097</v>
      </c>
      <c r="AH704">
        <v>100</v>
      </c>
      <c r="AI704">
        <v>284.96621599999997</v>
      </c>
      <c r="AJ704">
        <v>49.613999999999997</v>
      </c>
      <c r="AK704">
        <v>335</v>
      </c>
      <c r="AL704">
        <v>100</v>
      </c>
      <c r="AM704">
        <v>110</v>
      </c>
      <c r="AN704">
        <v>0</v>
      </c>
      <c r="AO704">
        <v>0</v>
      </c>
      <c r="AP704">
        <v>65</v>
      </c>
      <c r="AQ704">
        <v>3.2495240000000001</v>
      </c>
      <c r="AR704">
        <v>363</v>
      </c>
      <c r="AS704">
        <v>558091</v>
      </c>
      <c r="AT704">
        <v>21.966909999999999</v>
      </c>
      <c r="AU704">
        <v>-1</v>
      </c>
    </row>
    <row r="705" spans="1:47" x14ac:dyDescent="0.3">
      <c r="A705">
        <v>4.0000000000000002E-4</v>
      </c>
      <c r="B705">
        <v>0.65</v>
      </c>
      <c r="C705">
        <v>0.67</v>
      </c>
      <c r="D705">
        <v>10</v>
      </c>
      <c r="E705">
        <v>0.3</v>
      </c>
      <c r="F705">
        <v>2.17</v>
      </c>
      <c r="G705">
        <v>150</v>
      </c>
      <c r="H705">
        <v>109.96</v>
      </c>
      <c r="I705">
        <v>34.966216216216097</v>
      </c>
      <c r="J705">
        <v>0</v>
      </c>
      <c r="K705">
        <v>184.966216</v>
      </c>
      <c r="L705">
        <v>61.095239999999997</v>
      </c>
      <c r="M705">
        <v>335</v>
      </c>
      <c r="N705">
        <v>100</v>
      </c>
      <c r="O705">
        <v>110</v>
      </c>
      <c r="P705">
        <v>0</v>
      </c>
      <c r="Q705">
        <v>0</v>
      </c>
      <c r="R705">
        <v>0</v>
      </c>
      <c r="S705">
        <v>0</v>
      </c>
      <c r="T705">
        <v>1109</v>
      </c>
      <c r="U705">
        <v>4889363</v>
      </c>
      <c r="V705">
        <v>38.903930000000003</v>
      </c>
      <c r="W705">
        <v>-1</v>
      </c>
      <c r="Y705">
        <v>4.0000000000000002E-4</v>
      </c>
      <c r="Z705">
        <v>0.65</v>
      </c>
      <c r="AA705">
        <v>0.67</v>
      </c>
      <c r="AB705">
        <v>10</v>
      </c>
      <c r="AC705">
        <v>0.3</v>
      </c>
      <c r="AD705">
        <v>2.17</v>
      </c>
      <c r="AE705">
        <v>150</v>
      </c>
      <c r="AF705">
        <v>109.96</v>
      </c>
      <c r="AG705">
        <v>34.966216216216097</v>
      </c>
      <c r="AH705">
        <v>0</v>
      </c>
      <c r="AI705">
        <v>184.966216</v>
      </c>
      <c r="AJ705">
        <v>61.095239999999997</v>
      </c>
      <c r="AK705">
        <v>335</v>
      </c>
      <c r="AL705">
        <v>100</v>
      </c>
      <c r="AM705">
        <v>110</v>
      </c>
      <c r="AN705">
        <v>0</v>
      </c>
      <c r="AO705">
        <v>0</v>
      </c>
      <c r="AP705">
        <v>0</v>
      </c>
      <c r="AQ705">
        <v>0</v>
      </c>
      <c r="AR705">
        <v>363</v>
      </c>
      <c r="AS705">
        <v>558091</v>
      </c>
      <c r="AT705">
        <v>21.966909999999999</v>
      </c>
      <c r="AU705">
        <v>-1</v>
      </c>
    </row>
    <row r="706" spans="1:47" x14ac:dyDescent="0.3">
      <c r="A706" t="s">
        <v>74</v>
      </c>
      <c r="B706" t="s">
        <v>74</v>
      </c>
      <c r="C706" t="s">
        <v>74</v>
      </c>
      <c r="D706" t="s">
        <v>74</v>
      </c>
      <c r="E706" t="s">
        <v>74</v>
      </c>
      <c r="F706" t="s">
        <v>74</v>
      </c>
      <c r="G706" t="s">
        <v>75</v>
      </c>
      <c r="H706" t="s">
        <v>74</v>
      </c>
      <c r="I706" t="s">
        <v>74</v>
      </c>
      <c r="J706" t="s">
        <v>74</v>
      </c>
      <c r="K706" t="s">
        <v>74</v>
      </c>
      <c r="L706" t="s">
        <v>74</v>
      </c>
      <c r="M706" t="s">
        <v>74</v>
      </c>
      <c r="N706">
        <v>130</v>
      </c>
      <c r="Y706" t="s">
        <v>74</v>
      </c>
      <c r="Z706" t="s">
        <v>74</v>
      </c>
      <c r="AA706" t="s">
        <v>74</v>
      </c>
      <c r="AB706" t="s">
        <v>74</v>
      </c>
      <c r="AC706" t="s">
        <v>74</v>
      </c>
      <c r="AD706" t="s">
        <v>74</v>
      </c>
      <c r="AE706" t="s">
        <v>75</v>
      </c>
      <c r="AF706" t="s">
        <v>74</v>
      </c>
      <c r="AG706" t="s">
        <v>74</v>
      </c>
      <c r="AH706" t="s">
        <v>74</v>
      </c>
      <c r="AI706" t="s">
        <v>74</v>
      </c>
      <c r="AJ706" t="s">
        <v>74</v>
      </c>
      <c r="AK706" t="s">
        <v>74</v>
      </c>
      <c r="AL706">
        <v>130</v>
      </c>
    </row>
    <row r="707" spans="1:47" x14ac:dyDescent="0.3">
      <c r="A707">
        <v>4.0000000000000002E-4</v>
      </c>
      <c r="B707">
        <v>0.65</v>
      </c>
      <c r="C707">
        <v>0.67</v>
      </c>
      <c r="D707">
        <v>10</v>
      </c>
      <c r="E707">
        <v>0.3</v>
      </c>
      <c r="F707">
        <v>2.17</v>
      </c>
      <c r="G707">
        <v>150</v>
      </c>
      <c r="H707">
        <v>109.96</v>
      </c>
      <c r="I707">
        <v>34.966216216216097</v>
      </c>
      <c r="J707">
        <v>0</v>
      </c>
      <c r="K707">
        <v>184.966216</v>
      </c>
      <c r="L707">
        <v>62.479059999999997</v>
      </c>
      <c r="M707">
        <v>355</v>
      </c>
      <c r="N707">
        <v>100</v>
      </c>
      <c r="O707">
        <v>130</v>
      </c>
      <c r="P707">
        <v>0</v>
      </c>
      <c r="Q707">
        <v>0</v>
      </c>
      <c r="R707">
        <v>0</v>
      </c>
      <c r="S707">
        <v>0</v>
      </c>
      <c r="T707">
        <v>1109</v>
      </c>
      <c r="U707">
        <v>4889363</v>
      </c>
      <c r="V707">
        <v>38.903930000000003</v>
      </c>
      <c r="W707">
        <v>-1</v>
      </c>
      <c r="Y707">
        <v>4.0000000000000002E-4</v>
      </c>
      <c r="Z707">
        <v>0.65</v>
      </c>
      <c r="AA707">
        <v>0.67</v>
      </c>
      <c r="AB707">
        <v>10</v>
      </c>
      <c r="AC707">
        <v>0.3</v>
      </c>
      <c r="AD707">
        <v>2.17</v>
      </c>
      <c r="AE707">
        <v>150</v>
      </c>
      <c r="AF707">
        <v>109.96</v>
      </c>
      <c r="AG707">
        <v>34.966216216216097</v>
      </c>
      <c r="AH707">
        <v>0</v>
      </c>
      <c r="AI707">
        <v>184.966216</v>
      </c>
      <c r="AJ707">
        <v>62.479059999999997</v>
      </c>
      <c r="AK707">
        <v>355</v>
      </c>
      <c r="AL707">
        <v>100</v>
      </c>
      <c r="AM707">
        <v>130</v>
      </c>
      <c r="AN707">
        <v>0</v>
      </c>
      <c r="AO707">
        <v>0</v>
      </c>
      <c r="AP707">
        <v>0</v>
      </c>
      <c r="AQ707">
        <v>0</v>
      </c>
      <c r="AR707">
        <v>363</v>
      </c>
      <c r="AS707">
        <v>558091</v>
      </c>
      <c r="AT707">
        <v>21.966909999999999</v>
      </c>
      <c r="AU707">
        <v>-1</v>
      </c>
    </row>
    <row r="708" spans="1:47" x14ac:dyDescent="0.3">
      <c r="A708">
        <v>4.0000000000000002E-4</v>
      </c>
      <c r="B708">
        <v>0.65</v>
      </c>
      <c r="C708">
        <v>0.67</v>
      </c>
      <c r="D708">
        <v>10</v>
      </c>
      <c r="E708">
        <v>0.3</v>
      </c>
      <c r="F708">
        <v>2.17</v>
      </c>
      <c r="G708">
        <v>150</v>
      </c>
      <c r="H708">
        <v>109.96</v>
      </c>
      <c r="I708">
        <v>34.966216216216097</v>
      </c>
      <c r="J708">
        <v>10</v>
      </c>
      <c r="K708">
        <v>194.966216</v>
      </c>
      <c r="L708">
        <v>61.224379999999996</v>
      </c>
      <c r="M708">
        <v>355</v>
      </c>
      <c r="N708">
        <v>100</v>
      </c>
      <c r="O708">
        <v>130</v>
      </c>
      <c r="P708">
        <v>0</v>
      </c>
      <c r="Q708">
        <v>0</v>
      </c>
      <c r="R708">
        <v>0</v>
      </c>
      <c r="S708">
        <v>0</v>
      </c>
      <c r="T708">
        <v>1109</v>
      </c>
      <c r="U708">
        <v>4889363</v>
      </c>
      <c r="V708">
        <v>38.903930000000003</v>
      </c>
      <c r="W708">
        <v>-1</v>
      </c>
      <c r="Y708">
        <v>4.0000000000000002E-4</v>
      </c>
      <c r="Z708">
        <v>0.65</v>
      </c>
      <c r="AA708">
        <v>0.67</v>
      </c>
      <c r="AB708">
        <v>10</v>
      </c>
      <c r="AC708">
        <v>0.3</v>
      </c>
      <c r="AD708">
        <v>2.17</v>
      </c>
      <c r="AE708">
        <v>150</v>
      </c>
      <c r="AF708">
        <v>109.96</v>
      </c>
      <c r="AG708">
        <v>34.966216216216097</v>
      </c>
      <c r="AH708">
        <v>10</v>
      </c>
      <c r="AI708">
        <v>194.966216</v>
      </c>
      <c r="AJ708">
        <v>61.224379999999996</v>
      </c>
      <c r="AK708">
        <v>355</v>
      </c>
      <c r="AL708">
        <v>100</v>
      </c>
      <c r="AM708">
        <v>130</v>
      </c>
      <c r="AN708">
        <v>0</v>
      </c>
      <c r="AO708">
        <v>0</v>
      </c>
      <c r="AP708">
        <v>0</v>
      </c>
      <c r="AQ708">
        <v>0</v>
      </c>
      <c r="AR708">
        <v>363</v>
      </c>
      <c r="AS708">
        <v>558091</v>
      </c>
      <c r="AT708">
        <v>21.966909999999999</v>
      </c>
      <c r="AU708">
        <v>-1</v>
      </c>
    </row>
    <row r="709" spans="1:47" x14ac:dyDescent="0.3">
      <c r="A709">
        <v>4.0000000000000002E-4</v>
      </c>
      <c r="B709">
        <v>0.65</v>
      </c>
      <c r="C709">
        <v>0.67</v>
      </c>
      <c r="D709">
        <v>10</v>
      </c>
      <c r="E709">
        <v>0.3</v>
      </c>
      <c r="F709">
        <v>2.17</v>
      </c>
      <c r="G709">
        <v>150</v>
      </c>
      <c r="H709">
        <v>109.96</v>
      </c>
      <c r="I709">
        <v>34.966216216216097</v>
      </c>
      <c r="J709">
        <v>20</v>
      </c>
      <c r="K709">
        <v>204.966216</v>
      </c>
      <c r="L709">
        <v>59.999160000000003</v>
      </c>
      <c r="M709">
        <v>355</v>
      </c>
      <c r="N709">
        <v>100</v>
      </c>
      <c r="O709">
        <v>130</v>
      </c>
      <c r="P709">
        <v>0</v>
      </c>
      <c r="Q709">
        <v>0</v>
      </c>
      <c r="R709">
        <v>0</v>
      </c>
      <c r="S709">
        <v>0</v>
      </c>
      <c r="T709">
        <v>1109</v>
      </c>
      <c r="U709">
        <v>4889363</v>
      </c>
      <c r="V709">
        <v>38.903930000000003</v>
      </c>
      <c r="W709">
        <v>-1</v>
      </c>
      <c r="Y709">
        <v>4.0000000000000002E-4</v>
      </c>
      <c r="Z709">
        <v>0.65</v>
      </c>
      <c r="AA709">
        <v>0.67</v>
      </c>
      <c r="AB709">
        <v>10</v>
      </c>
      <c r="AC709">
        <v>0.3</v>
      </c>
      <c r="AD709">
        <v>2.17</v>
      </c>
      <c r="AE709">
        <v>150</v>
      </c>
      <c r="AF709">
        <v>109.96</v>
      </c>
      <c r="AG709">
        <v>34.966216216216097</v>
      </c>
      <c r="AH709">
        <v>20</v>
      </c>
      <c r="AI709">
        <v>204.966216</v>
      </c>
      <c r="AJ709">
        <v>59.999160000000003</v>
      </c>
      <c r="AK709">
        <v>355</v>
      </c>
      <c r="AL709">
        <v>100</v>
      </c>
      <c r="AM709">
        <v>130</v>
      </c>
      <c r="AN709">
        <v>0</v>
      </c>
      <c r="AO709">
        <v>0</v>
      </c>
      <c r="AP709">
        <v>0</v>
      </c>
      <c r="AQ709">
        <v>0</v>
      </c>
      <c r="AR709">
        <v>363</v>
      </c>
      <c r="AS709">
        <v>558091</v>
      </c>
      <c r="AT709">
        <v>21.966909999999999</v>
      </c>
      <c r="AU709">
        <v>-1</v>
      </c>
    </row>
    <row r="710" spans="1:47" x14ac:dyDescent="0.3">
      <c r="A710">
        <v>4.0000000000000002E-4</v>
      </c>
      <c r="B710">
        <v>0.65</v>
      </c>
      <c r="C710">
        <v>0.67</v>
      </c>
      <c r="D710">
        <v>10</v>
      </c>
      <c r="E710">
        <v>0.3</v>
      </c>
      <c r="F710">
        <v>2.17</v>
      </c>
      <c r="G710">
        <v>150</v>
      </c>
      <c r="H710">
        <v>109.96</v>
      </c>
      <c r="I710">
        <v>34.966216216216097</v>
      </c>
      <c r="J710">
        <v>30</v>
      </c>
      <c r="K710">
        <v>214.966216</v>
      </c>
      <c r="L710">
        <v>58.803469999999997</v>
      </c>
      <c r="M710">
        <v>355</v>
      </c>
      <c r="N710">
        <v>100</v>
      </c>
      <c r="O710">
        <v>130</v>
      </c>
      <c r="P710">
        <v>0</v>
      </c>
      <c r="Q710">
        <v>0</v>
      </c>
      <c r="R710">
        <v>0</v>
      </c>
      <c r="S710">
        <v>0</v>
      </c>
      <c r="T710">
        <v>1109</v>
      </c>
      <c r="U710">
        <v>4889363</v>
      </c>
      <c r="V710">
        <v>38.903930000000003</v>
      </c>
      <c r="W710">
        <v>-1</v>
      </c>
      <c r="Y710">
        <v>4.0000000000000002E-4</v>
      </c>
      <c r="Z710">
        <v>0.65</v>
      </c>
      <c r="AA710">
        <v>0.67</v>
      </c>
      <c r="AB710">
        <v>10</v>
      </c>
      <c r="AC710">
        <v>0.3</v>
      </c>
      <c r="AD710">
        <v>2.17</v>
      </c>
      <c r="AE710">
        <v>150</v>
      </c>
      <c r="AF710">
        <v>109.96</v>
      </c>
      <c r="AG710">
        <v>34.966216216216097</v>
      </c>
      <c r="AH710">
        <v>30</v>
      </c>
      <c r="AI710">
        <v>214.966216</v>
      </c>
      <c r="AJ710">
        <v>58.803469999999997</v>
      </c>
      <c r="AK710">
        <v>355</v>
      </c>
      <c r="AL710">
        <v>100</v>
      </c>
      <c r="AM710">
        <v>130</v>
      </c>
      <c r="AN710">
        <v>0</v>
      </c>
      <c r="AO710">
        <v>0</v>
      </c>
      <c r="AP710">
        <v>0</v>
      </c>
      <c r="AQ710">
        <v>0</v>
      </c>
      <c r="AR710">
        <v>363</v>
      </c>
      <c r="AS710">
        <v>558091</v>
      </c>
      <c r="AT710">
        <v>21.966909999999999</v>
      </c>
      <c r="AU710">
        <v>-1</v>
      </c>
    </row>
    <row r="711" spans="1:47" x14ac:dyDescent="0.3">
      <c r="A711">
        <v>4.0000000000000002E-4</v>
      </c>
      <c r="B711">
        <v>0.65</v>
      </c>
      <c r="C711">
        <v>0.67</v>
      </c>
      <c r="D711">
        <v>10</v>
      </c>
      <c r="E711">
        <v>0.3</v>
      </c>
      <c r="F711">
        <v>2.17</v>
      </c>
      <c r="G711">
        <v>150</v>
      </c>
      <c r="H711">
        <v>109.96</v>
      </c>
      <c r="I711">
        <v>34.966216216216097</v>
      </c>
      <c r="J711">
        <v>40</v>
      </c>
      <c r="K711">
        <v>224.966216</v>
      </c>
      <c r="L711">
        <v>57.637250000000002</v>
      </c>
      <c r="M711">
        <v>355</v>
      </c>
      <c r="N711">
        <v>100</v>
      </c>
      <c r="O711">
        <v>130</v>
      </c>
      <c r="P711">
        <v>0</v>
      </c>
      <c r="Q711">
        <v>0</v>
      </c>
      <c r="R711">
        <v>0</v>
      </c>
      <c r="S711">
        <v>0</v>
      </c>
      <c r="T711">
        <v>1109</v>
      </c>
      <c r="U711">
        <v>4889363</v>
      </c>
      <c r="V711">
        <v>38.903930000000003</v>
      </c>
      <c r="W711">
        <v>-1</v>
      </c>
      <c r="Y711">
        <v>4.0000000000000002E-4</v>
      </c>
      <c r="Z711">
        <v>0.65</v>
      </c>
      <c r="AA711">
        <v>0.67</v>
      </c>
      <c r="AB711">
        <v>10</v>
      </c>
      <c r="AC711">
        <v>0.3</v>
      </c>
      <c r="AD711">
        <v>2.17</v>
      </c>
      <c r="AE711">
        <v>150</v>
      </c>
      <c r="AF711">
        <v>109.96</v>
      </c>
      <c r="AG711">
        <v>34.966216216216097</v>
      </c>
      <c r="AH711">
        <v>40</v>
      </c>
      <c r="AI711">
        <v>224.966216</v>
      </c>
      <c r="AJ711">
        <v>57.637250000000002</v>
      </c>
      <c r="AK711">
        <v>355</v>
      </c>
      <c r="AL711">
        <v>100</v>
      </c>
      <c r="AM711">
        <v>130</v>
      </c>
      <c r="AN711">
        <v>0</v>
      </c>
      <c r="AO711">
        <v>0</v>
      </c>
      <c r="AP711">
        <v>0</v>
      </c>
      <c r="AQ711">
        <v>0</v>
      </c>
      <c r="AR711">
        <v>363</v>
      </c>
      <c r="AS711">
        <v>558091</v>
      </c>
      <c r="AT711">
        <v>21.966909999999999</v>
      </c>
      <c r="AU711">
        <v>-1</v>
      </c>
    </row>
    <row r="712" spans="1:47" x14ac:dyDescent="0.3">
      <c r="A712">
        <v>4.0000000000000002E-4</v>
      </c>
      <c r="B712">
        <v>0.65</v>
      </c>
      <c r="C712">
        <v>0.67</v>
      </c>
      <c r="D712">
        <v>10</v>
      </c>
      <c r="E712">
        <v>0.3</v>
      </c>
      <c r="F712">
        <v>2.17</v>
      </c>
      <c r="G712">
        <v>150</v>
      </c>
      <c r="H712">
        <v>109.96</v>
      </c>
      <c r="I712">
        <v>34.966216216216097</v>
      </c>
      <c r="J712">
        <v>50</v>
      </c>
      <c r="K712">
        <v>234.966216</v>
      </c>
      <c r="L712">
        <v>56.500349999999997</v>
      </c>
      <c r="M712">
        <v>355</v>
      </c>
      <c r="N712">
        <v>100</v>
      </c>
      <c r="O712">
        <v>130</v>
      </c>
      <c r="P712">
        <v>0</v>
      </c>
      <c r="Q712">
        <v>0</v>
      </c>
      <c r="R712">
        <v>0</v>
      </c>
      <c r="S712">
        <v>0</v>
      </c>
      <c r="T712">
        <v>1109</v>
      </c>
      <c r="U712">
        <v>4889363</v>
      </c>
      <c r="V712">
        <v>38.903930000000003</v>
      </c>
      <c r="W712">
        <v>-1</v>
      </c>
      <c r="Y712">
        <v>4.0000000000000002E-4</v>
      </c>
      <c r="Z712">
        <v>0.65</v>
      </c>
      <c r="AA712">
        <v>0.67</v>
      </c>
      <c r="AB712">
        <v>10</v>
      </c>
      <c r="AC712">
        <v>0.3</v>
      </c>
      <c r="AD712">
        <v>2.17</v>
      </c>
      <c r="AE712">
        <v>150</v>
      </c>
      <c r="AF712">
        <v>109.96</v>
      </c>
      <c r="AG712">
        <v>34.966216216216097</v>
      </c>
      <c r="AH712">
        <v>50</v>
      </c>
      <c r="AI712">
        <v>234.966216</v>
      </c>
      <c r="AJ712">
        <v>56.500349999999997</v>
      </c>
      <c r="AK712">
        <v>355</v>
      </c>
      <c r="AL712">
        <v>100</v>
      </c>
      <c r="AM712">
        <v>130</v>
      </c>
      <c r="AN712">
        <v>0</v>
      </c>
      <c r="AO712">
        <v>0</v>
      </c>
      <c r="AP712">
        <v>0</v>
      </c>
      <c r="AQ712">
        <v>0</v>
      </c>
      <c r="AR712">
        <v>363</v>
      </c>
      <c r="AS712">
        <v>558091</v>
      </c>
      <c r="AT712">
        <v>21.966909999999999</v>
      </c>
      <c r="AU712">
        <v>-1</v>
      </c>
    </row>
    <row r="713" spans="1:47" x14ac:dyDescent="0.3">
      <c r="A713">
        <v>4.0000000000000002E-4</v>
      </c>
      <c r="B713">
        <v>0.65</v>
      </c>
      <c r="C713">
        <v>0.67</v>
      </c>
      <c r="D713">
        <v>10</v>
      </c>
      <c r="E713">
        <v>0.3</v>
      </c>
      <c r="F713">
        <v>2.17</v>
      </c>
      <c r="G713">
        <v>150</v>
      </c>
      <c r="H713">
        <v>109.96</v>
      </c>
      <c r="I713">
        <v>34.966216216216097</v>
      </c>
      <c r="J713">
        <v>60</v>
      </c>
      <c r="K713">
        <v>244.966216</v>
      </c>
      <c r="L713">
        <v>55.39255</v>
      </c>
      <c r="M713">
        <v>355</v>
      </c>
      <c r="N713">
        <v>100</v>
      </c>
      <c r="O713">
        <v>130</v>
      </c>
      <c r="P713">
        <v>0</v>
      </c>
      <c r="Q713">
        <v>0</v>
      </c>
      <c r="R713">
        <v>0</v>
      </c>
      <c r="S713">
        <v>0</v>
      </c>
      <c r="T713">
        <v>1109</v>
      </c>
      <c r="U713">
        <v>4889363</v>
      </c>
      <c r="V713">
        <v>38.903930000000003</v>
      </c>
      <c r="W713">
        <v>-1</v>
      </c>
      <c r="Y713">
        <v>4.0000000000000002E-4</v>
      </c>
      <c r="Z713">
        <v>0.65</v>
      </c>
      <c r="AA713">
        <v>0.67</v>
      </c>
      <c r="AB713">
        <v>10</v>
      </c>
      <c r="AC713">
        <v>0.3</v>
      </c>
      <c r="AD713">
        <v>2.17</v>
      </c>
      <c r="AE713">
        <v>150</v>
      </c>
      <c r="AF713">
        <v>109.96</v>
      </c>
      <c r="AG713">
        <v>34.966216216216097</v>
      </c>
      <c r="AH713">
        <v>60</v>
      </c>
      <c r="AI713">
        <v>244.966216</v>
      </c>
      <c r="AJ713">
        <v>55.39255</v>
      </c>
      <c r="AK713">
        <v>355</v>
      </c>
      <c r="AL713">
        <v>100</v>
      </c>
      <c r="AM713">
        <v>130</v>
      </c>
      <c r="AN713">
        <v>0</v>
      </c>
      <c r="AO713">
        <v>0</v>
      </c>
      <c r="AP713">
        <v>0</v>
      </c>
      <c r="AQ713">
        <v>0</v>
      </c>
      <c r="AR713">
        <v>363</v>
      </c>
      <c r="AS713">
        <v>558091</v>
      </c>
      <c r="AT713">
        <v>21.966909999999999</v>
      </c>
      <c r="AU713">
        <v>-1</v>
      </c>
    </row>
    <row r="714" spans="1:47" x14ac:dyDescent="0.3">
      <c r="A714">
        <v>4.0000000000000002E-4</v>
      </c>
      <c r="B714">
        <v>0.65</v>
      </c>
      <c r="C714">
        <v>0.67</v>
      </c>
      <c r="D714">
        <v>10</v>
      </c>
      <c r="E714">
        <v>0.3</v>
      </c>
      <c r="F714">
        <v>2.17</v>
      </c>
      <c r="G714">
        <v>150</v>
      </c>
      <c r="H714">
        <v>109.96</v>
      </c>
      <c r="I714">
        <v>34.966216216216097</v>
      </c>
      <c r="J714">
        <v>70</v>
      </c>
      <c r="K714">
        <v>254.966216</v>
      </c>
      <c r="L714">
        <v>54.31353</v>
      </c>
      <c r="M714">
        <v>355</v>
      </c>
      <c r="N714">
        <v>100</v>
      </c>
      <c r="O714">
        <v>130</v>
      </c>
      <c r="P714">
        <v>0</v>
      </c>
      <c r="Q714">
        <v>0</v>
      </c>
      <c r="R714">
        <v>0</v>
      </c>
      <c r="S714">
        <v>0</v>
      </c>
      <c r="T714">
        <v>1109</v>
      </c>
      <c r="U714">
        <v>4889363</v>
      </c>
      <c r="V714">
        <v>38.903930000000003</v>
      </c>
      <c r="W714">
        <v>-1</v>
      </c>
      <c r="Y714">
        <v>4.0000000000000002E-4</v>
      </c>
      <c r="Z714">
        <v>0.65</v>
      </c>
      <c r="AA714">
        <v>0.67</v>
      </c>
      <c r="AB714">
        <v>10</v>
      </c>
      <c r="AC714">
        <v>0.3</v>
      </c>
      <c r="AD714">
        <v>2.17</v>
      </c>
      <c r="AE714">
        <v>150</v>
      </c>
      <c r="AF714">
        <v>109.96</v>
      </c>
      <c r="AG714">
        <v>34.966216216216097</v>
      </c>
      <c r="AH714">
        <v>70</v>
      </c>
      <c r="AI714">
        <v>254.966216</v>
      </c>
      <c r="AJ714">
        <v>54.31353</v>
      </c>
      <c r="AK714">
        <v>355</v>
      </c>
      <c r="AL714">
        <v>100</v>
      </c>
      <c r="AM714">
        <v>130</v>
      </c>
      <c r="AN714">
        <v>0</v>
      </c>
      <c r="AO714">
        <v>0</v>
      </c>
      <c r="AP714">
        <v>0</v>
      </c>
      <c r="AQ714">
        <v>0</v>
      </c>
      <c r="AR714">
        <v>363</v>
      </c>
      <c r="AS714">
        <v>558091</v>
      </c>
      <c r="AT714">
        <v>21.966909999999999</v>
      </c>
      <c r="AU714">
        <v>-1</v>
      </c>
    </row>
    <row r="715" spans="1:47" x14ac:dyDescent="0.3">
      <c r="A715">
        <v>4.0000000000000002E-4</v>
      </c>
      <c r="B715">
        <v>0.65</v>
      </c>
      <c r="C715">
        <v>0.67</v>
      </c>
      <c r="D715">
        <v>10</v>
      </c>
      <c r="E715">
        <v>0.3</v>
      </c>
      <c r="F715">
        <v>2.17</v>
      </c>
      <c r="G715">
        <v>150</v>
      </c>
      <c r="H715">
        <v>109.96</v>
      </c>
      <c r="I715">
        <v>34.966216216216097</v>
      </c>
      <c r="J715">
        <v>80</v>
      </c>
      <c r="K715">
        <v>264.96621599999997</v>
      </c>
      <c r="L715">
        <v>53.26294</v>
      </c>
      <c r="M715">
        <v>355</v>
      </c>
      <c r="N715">
        <v>100</v>
      </c>
      <c r="O715">
        <v>130</v>
      </c>
      <c r="P715">
        <v>0</v>
      </c>
      <c r="Q715">
        <v>0</v>
      </c>
      <c r="R715">
        <v>0</v>
      </c>
      <c r="S715">
        <v>0</v>
      </c>
      <c r="T715">
        <v>1109</v>
      </c>
      <c r="U715">
        <v>4889363</v>
      </c>
      <c r="V715">
        <v>38.903930000000003</v>
      </c>
      <c r="W715">
        <v>-1</v>
      </c>
      <c r="Y715">
        <v>4.0000000000000002E-4</v>
      </c>
      <c r="Z715">
        <v>0.65</v>
      </c>
      <c r="AA715">
        <v>0.67</v>
      </c>
      <c r="AB715">
        <v>10</v>
      </c>
      <c r="AC715">
        <v>0.3</v>
      </c>
      <c r="AD715">
        <v>2.17</v>
      </c>
      <c r="AE715">
        <v>150</v>
      </c>
      <c r="AF715">
        <v>109.96</v>
      </c>
      <c r="AG715">
        <v>34.966216216216097</v>
      </c>
      <c r="AH715">
        <v>80</v>
      </c>
      <c r="AI715">
        <v>264.96621599999997</v>
      </c>
      <c r="AJ715">
        <v>53.26294</v>
      </c>
      <c r="AK715">
        <v>355</v>
      </c>
      <c r="AL715">
        <v>100</v>
      </c>
      <c r="AM715">
        <v>130</v>
      </c>
      <c r="AN715">
        <v>0</v>
      </c>
      <c r="AO715">
        <v>0</v>
      </c>
      <c r="AP715">
        <v>0</v>
      </c>
      <c r="AQ715">
        <v>0</v>
      </c>
      <c r="AR715">
        <v>363</v>
      </c>
      <c r="AS715">
        <v>558091</v>
      </c>
      <c r="AT715">
        <v>21.966909999999999</v>
      </c>
      <c r="AU715">
        <v>-1</v>
      </c>
    </row>
    <row r="716" spans="1:47" x14ac:dyDescent="0.3">
      <c r="A716">
        <v>4.0000000000000002E-4</v>
      </c>
      <c r="B716">
        <v>0.65</v>
      </c>
      <c r="C716">
        <v>0.67</v>
      </c>
      <c r="D716">
        <v>10</v>
      </c>
      <c r="E716">
        <v>0.3</v>
      </c>
      <c r="F716">
        <v>2.17</v>
      </c>
      <c r="G716">
        <v>150</v>
      </c>
      <c r="H716">
        <v>109.96</v>
      </c>
      <c r="I716">
        <v>34.966216216216097</v>
      </c>
      <c r="J716">
        <v>90</v>
      </c>
      <c r="K716">
        <v>274.96621599999997</v>
      </c>
      <c r="L716">
        <v>52.24033</v>
      </c>
      <c r="M716">
        <v>355</v>
      </c>
      <c r="N716">
        <v>100</v>
      </c>
      <c r="O716">
        <v>130</v>
      </c>
      <c r="P716">
        <v>0</v>
      </c>
      <c r="Q716">
        <v>0</v>
      </c>
      <c r="R716">
        <v>1</v>
      </c>
      <c r="S716">
        <v>5.9869930000000002E-2</v>
      </c>
      <c r="T716">
        <v>1132</v>
      </c>
      <c r="U716">
        <v>94461710</v>
      </c>
      <c r="V716">
        <v>39.321719999999999</v>
      </c>
      <c r="W716">
        <v>-1</v>
      </c>
      <c r="Y716">
        <v>4.0000000000000002E-4</v>
      </c>
      <c r="Z716">
        <v>0.65</v>
      </c>
      <c r="AA716">
        <v>0.67</v>
      </c>
      <c r="AB716">
        <v>10</v>
      </c>
      <c r="AC716">
        <v>0.3</v>
      </c>
      <c r="AD716">
        <v>2.17</v>
      </c>
      <c r="AE716">
        <v>150</v>
      </c>
      <c r="AF716">
        <v>109.96</v>
      </c>
      <c r="AG716">
        <v>34.966216216216097</v>
      </c>
      <c r="AH716">
        <v>90</v>
      </c>
      <c r="AI716">
        <v>274.96621599999997</v>
      </c>
      <c r="AJ716">
        <v>52.24033</v>
      </c>
      <c r="AK716">
        <v>355</v>
      </c>
      <c r="AL716">
        <v>100</v>
      </c>
      <c r="AM716">
        <v>130</v>
      </c>
      <c r="AN716">
        <v>0</v>
      </c>
      <c r="AO716">
        <v>0</v>
      </c>
      <c r="AP716">
        <v>3</v>
      </c>
      <c r="AQ716">
        <v>0.16098850000000001</v>
      </c>
      <c r="AR716">
        <v>501</v>
      </c>
      <c r="AS716">
        <v>15547520</v>
      </c>
      <c r="AT716">
        <v>25.868200000000002</v>
      </c>
      <c r="AU716">
        <v>-1</v>
      </c>
    </row>
    <row r="717" spans="1:47" x14ac:dyDescent="0.3">
      <c r="A717">
        <v>4.0000000000000002E-4</v>
      </c>
      <c r="B717">
        <v>0.65</v>
      </c>
      <c r="C717">
        <v>0.67</v>
      </c>
      <c r="D717">
        <v>10</v>
      </c>
      <c r="E717">
        <v>0.3</v>
      </c>
      <c r="F717">
        <v>2.17</v>
      </c>
      <c r="G717">
        <v>150</v>
      </c>
      <c r="H717">
        <v>109.96</v>
      </c>
      <c r="I717">
        <v>34.966216216216097</v>
      </c>
      <c r="J717">
        <v>100</v>
      </c>
      <c r="K717">
        <v>284.96621599999997</v>
      </c>
      <c r="L717">
        <v>51.245229999999999</v>
      </c>
      <c r="M717">
        <v>355</v>
      </c>
      <c r="N717">
        <v>100</v>
      </c>
      <c r="O717">
        <v>130</v>
      </c>
      <c r="P717">
        <v>0</v>
      </c>
      <c r="Q717">
        <v>0</v>
      </c>
      <c r="R717">
        <v>1</v>
      </c>
      <c r="S717">
        <v>3.1738280000000001E-2</v>
      </c>
      <c r="T717">
        <v>1145</v>
      </c>
      <c r="U717">
        <v>180235500</v>
      </c>
      <c r="V717">
        <v>39.556220000000003</v>
      </c>
      <c r="W717">
        <v>-1</v>
      </c>
      <c r="Y717">
        <v>4.0000000000000002E-4</v>
      </c>
      <c r="Z717">
        <v>0.65</v>
      </c>
      <c r="AA717">
        <v>0.67</v>
      </c>
      <c r="AB717">
        <v>10</v>
      </c>
      <c r="AC717">
        <v>0.3</v>
      </c>
      <c r="AD717">
        <v>2.17</v>
      </c>
      <c r="AE717">
        <v>150</v>
      </c>
      <c r="AF717">
        <v>109.96</v>
      </c>
      <c r="AG717">
        <v>34.966216216216097</v>
      </c>
      <c r="AH717">
        <v>100</v>
      </c>
      <c r="AI717">
        <v>284.96621599999997</v>
      </c>
      <c r="AJ717">
        <v>51.245229999999999</v>
      </c>
      <c r="AK717">
        <v>355</v>
      </c>
      <c r="AL717">
        <v>100</v>
      </c>
      <c r="AM717">
        <v>130</v>
      </c>
      <c r="AN717">
        <v>0</v>
      </c>
      <c r="AO717">
        <v>0</v>
      </c>
      <c r="AP717">
        <v>3</v>
      </c>
      <c r="AQ717">
        <v>8.8554179999999996E-2</v>
      </c>
      <c r="AR717">
        <v>489</v>
      </c>
      <c r="AS717">
        <v>27587860</v>
      </c>
      <c r="AT717">
        <v>25.551220000000001</v>
      </c>
      <c r="AU717">
        <v>-1</v>
      </c>
    </row>
    <row r="718" spans="1:47" x14ac:dyDescent="0.3">
      <c r="A718">
        <v>4.0000000000000002E-4</v>
      </c>
      <c r="B718">
        <v>0.65</v>
      </c>
      <c r="C718">
        <v>0.67</v>
      </c>
      <c r="D718">
        <v>10</v>
      </c>
      <c r="E718">
        <v>0.3</v>
      </c>
      <c r="F718">
        <v>2.17</v>
      </c>
      <c r="G718">
        <v>150</v>
      </c>
      <c r="H718">
        <v>109.96</v>
      </c>
      <c r="I718">
        <v>34.966216216216097</v>
      </c>
      <c r="J718">
        <v>0</v>
      </c>
      <c r="K718">
        <v>184.966216</v>
      </c>
      <c r="L718">
        <v>62.479059999999997</v>
      </c>
      <c r="M718">
        <v>355</v>
      </c>
      <c r="N718">
        <v>100</v>
      </c>
      <c r="O718">
        <v>130</v>
      </c>
      <c r="P718">
        <v>0</v>
      </c>
      <c r="Q718">
        <v>0</v>
      </c>
      <c r="R718">
        <v>0</v>
      </c>
      <c r="S718">
        <v>0</v>
      </c>
      <c r="T718">
        <v>1145</v>
      </c>
      <c r="U718">
        <v>180235500</v>
      </c>
      <c r="V718">
        <v>39.556220000000003</v>
      </c>
      <c r="W718">
        <v>-1</v>
      </c>
      <c r="Y718">
        <v>4.0000000000000002E-4</v>
      </c>
      <c r="Z718">
        <v>0.65</v>
      </c>
      <c r="AA718">
        <v>0.67</v>
      </c>
      <c r="AB718">
        <v>10</v>
      </c>
      <c r="AC718">
        <v>0.3</v>
      </c>
      <c r="AD718">
        <v>2.17</v>
      </c>
      <c r="AE718">
        <v>150</v>
      </c>
      <c r="AF718">
        <v>109.96</v>
      </c>
      <c r="AG718">
        <v>34.966216216216097</v>
      </c>
      <c r="AH718">
        <v>0</v>
      </c>
      <c r="AI718">
        <v>184.966216</v>
      </c>
      <c r="AJ718">
        <v>62.479059999999997</v>
      </c>
      <c r="AK718">
        <v>355</v>
      </c>
      <c r="AL718">
        <v>100</v>
      </c>
      <c r="AM718">
        <v>130</v>
      </c>
      <c r="AN718">
        <v>0</v>
      </c>
      <c r="AO718">
        <v>0</v>
      </c>
      <c r="AP718">
        <v>0</v>
      </c>
      <c r="AQ718">
        <v>0</v>
      </c>
      <c r="AR718">
        <v>489</v>
      </c>
      <c r="AS718">
        <v>27587860</v>
      </c>
      <c r="AT718">
        <v>25.551220000000001</v>
      </c>
      <c r="AU718">
        <v>-1</v>
      </c>
    </row>
    <row r="719" spans="1:47" x14ac:dyDescent="0.3">
      <c r="A719" t="s">
        <v>74</v>
      </c>
      <c r="B719" t="s">
        <v>74</v>
      </c>
      <c r="C719" t="s">
        <v>74</v>
      </c>
      <c r="D719" t="s">
        <v>74</v>
      </c>
      <c r="E719" t="s">
        <v>74</v>
      </c>
      <c r="F719" t="s">
        <v>74</v>
      </c>
      <c r="G719" t="s">
        <v>75</v>
      </c>
      <c r="H719" t="s">
        <v>74</v>
      </c>
      <c r="I719" t="s">
        <v>74</v>
      </c>
      <c r="J719" t="s">
        <v>74</v>
      </c>
      <c r="K719" t="s">
        <v>74</v>
      </c>
      <c r="L719" t="s">
        <v>74</v>
      </c>
      <c r="M719" t="s">
        <v>74</v>
      </c>
      <c r="N719">
        <v>150</v>
      </c>
      <c r="Y719" t="s">
        <v>74</v>
      </c>
      <c r="Z719" t="s">
        <v>74</v>
      </c>
      <c r="AA719" t="s">
        <v>74</v>
      </c>
      <c r="AB719" t="s">
        <v>74</v>
      </c>
      <c r="AC719" t="s">
        <v>74</v>
      </c>
      <c r="AD719" t="s">
        <v>74</v>
      </c>
      <c r="AE719" t="s">
        <v>75</v>
      </c>
      <c r="AF719" t="s">
        <v>74</v>
      </c>
      <c r="AG719" t="s">
        <v>74</v>
      </c>
      <c r="AH719" t="s">
        <v>74</v>
      </c>
      <c r="AI719" t="s">
        <v>74</v>
      </c>
      <c r="AJ719" t="s">
        <v>74</v>
      </c>
      <c r="AK719" t="s">
        <v>74</v>
      </c>
      <c r="AL719">
        <v>150</v>
      </c>
    </row>
    <row r="720" spans="1:47" x14ac:dyDescent="0.3">
      <c r="A720">
        <v>4.0000000000000002E-4</v>
      </c>
      <c r="B720">
        <v>0.65</v>
      </c>
      <c r="C720">
        <v>0.67</v>
      </c>
      <c r="D720">
        <v>10</v>
      </c>
      <c r="E720">
        <v>0.3</v>
      </c>
      <c r="F720">
        <v>2.17</v>
      </c>
      <c r="G720">
        <v>150</v>
      </c>
      <c r="H720">
        <v>109.96</v>
      </c>
      <c r="I720">
        <v>34.966216216216097</v>
      </c>
      <c r="J720">
        <v>0</v>
      </c>
      <c r="K720">
        <v>184.966216</v>
      </c>
      <c r="L720">
        <v>63.745489999999997</v>
      </c>
      <c r="M720">
        <v>375</v>
      </c>
      <c r="N720">
        <v>100</v>
      </c>
      <c r="O720">
        <v>150</v>
      </c>
      <c r="P720">
        <v>0</v>
      </c>
      <c r="Q720">
        <v>0</v>
      </c>
      <c r="R720">
        <v>1</v>
      </c>
      <c r="S720">
        <v>2.9165380000000001E-2</v>
      </c>
      <c r="T720">
        <v>1134</v>
      </c>
      <c r="U720">
        <v>194251100</v>
      </c>
      <c r="V720">
        <v>39.357869999999998</v>
      </c>
      <c r="W720">
        <v>-1</v>
      </c>
      <c r="Y720">
        <v>4.0000000000000002E-4</v>
      </c>
      <c r="Z720">
        <v>0.65</v>
      </c>
      <c r="AA720">
        <v>0.67</v>
      </c>
      <c r="AB720">
        <v>10</v>
      </c>
      <c r="AC720">
        <v>0.3</v>
      </c>
      <c r="AD720">
        <v>2.17</v>
      </c>
      <c r="AE720">
        <v>150</v>
      </c>
      <c r="AF720">
        <v>109.96</v>
      </c>
      <c r="AG720">
        <v>34.966216216216097</v>
      </c>
      <c r="AH720">
        <v>0</v>
      </c>
      <c r="AI720">
        <v>184.966216</v>
      </c>
      <c r="AJ720">
        <v>63.745489999999997</v>
      </c>
      <c r="AK720">
        <v>375</v>
      </c>
      <c r="AL720">
        <v>100</v>
      </c>
      <c r="AM720">
        <v>150</v>
      </c>
      <c r="AN720">
        <v>0</v>
      </c>
      <c r="AO720">
        <v>0</v>
      </c>
      <c r="AP720">
        <v>1</v>
      </c>
      <c r="AQ720">
        <v>2.9165380000000001E-2</v>
      </c>
      <c r="AR720">
        <v>1178</v>
      </c>
      <c r="AS720">
        <v>201788200</v>
      </c>
      <c r="AT720">
        <v>40.146349999999998</v>
      </c>
      <c r="AU720">
        <v>-1</v>
      </c>
    </row>
    <row r="721" spans="1:47" x14ac:dyDescent="0.3">
      <c r="A721">
        <v>4.0000000000000002E-4</v>
      </c>
      <c r="B721">
        <v>0.65</v>
      </c>
      <c r="C721">
        <v>0.67</v>
      </c>
      <c r="D721">
        <v>10</v>
      </c>
      <c r="E721">
        <v>0.3</v>
      </c>
      <c r="F721">
        <v>2.17</v>
      </c>
      <c r="G721">
        <v>150</v>
      </c>
      <c r="H721">
        <v>109.96</v>
      </c>
      <c r="I721">
        <v>34.966216216216097</v>
      </c>
      <c r="J721">
        <v>10</v>
      </c>
      <c r="K721">
        <v>194.966216</v>
      </c>
      <c r="L721">
        <v>62.529629999999997</v>
      </c>
      <c r="M721">
        <v>375</v>
      </c>
      <c r="N721">
        <v>100</v>
      </c>
      <c r="O721">
        <v>150</v>
      </c>
      <c r="P721">
        <v>0</v>
      </c>
      <c r="Q721">
        <v>0</v>
      </c>
      <c r="R721">
        <v>0</v>
      </c>
      <c r="S721">
        <v>0</v>
      </c>
      <c r="T721">
        <v>1134</v>
      </c>
      <c r="U721">
        <v>194251100</v>
      </c>
      <c r="V721">
        <v>39.357869999999998</v>
      </c>
      <c r="W721">
        <v>-1</v>
      </c>
      <c r="Y721">
        <v>4.0000000000000002E-4</v>
      </c>
      <c r="Z721">
        <v>0.65</v>
      </c>
      <c r="AA721">
        <v>0.67</v>
      </c>
      <c r="AB721">
        <v>10</v>
      </c>
      <c r="AC721">
        <v>0.3</v>
      </c>
      <c r="AD721">
        <v>2.17</v>
      </c>
      <c r="AE721">
        <v>150</v>
      </c>
      <c r="AF721">
        <v>109.96</v>
      </c>
      <c r="AG721">
        <v>34.966216216216097</v>
      </c>
      <c r="AH721">
        <v>10</v>
      </c>
      <c r="AI721">
        <v>194.966216</v>
      </c>
      <c r="AJ721">
        <v>62.529629999999997</v>
      </c>
      <c r="AK721">
        <v>375</v>
      </c>
      <c r="AL721">
        <v>100</v>
      </c>
      <c r="AM721">
        <v>150</v>
      </c>
      <c r="AN721">
        <v>0</v>
      </c>
      <c r="AO721">
        <v>0</v>
      </c>
      <c r="AP721">
        <v>0</v>
      </c>
      <c r="AQ721">
        <v>0</v>
      </c>
      <c r="AR721">
        <v>1178</v>
      </c>
      <c r="AS721">
        <v>201788200</v>
      </c>
      <c r="AT721">
        <v>40.146349999999998</v>
      </c>
      <c r="AU721">
        <v>-1</v>
      </c>
    </row>
    <row r="722" spans="1:47" x14ac:dyDescent="0.3">
      <c r="A722">
        <v>4.0000000000000002E-4</v>
      </c>
      <c r="B722">
        <v>0.65</v>
      </c>
      <c r="C722">
        <v>0.67</v>
      </c>
      <c r="D722">
        <v>10</v>
      </c>
      <c r="E722">
        <v>0.3</v>
      </c>
      <c r="F722">
        <v>2.17</v>
      </c>
      <c r="G722">
        <v>150</v>
      </c>
      <c r="H722">
        <v>109.96</v>
      </c>
      <c r="I722">
        <v>34.966216216216097</v>
      </c>
      <c r="J722">
        <v>20</v>
      </c>
      <c r="K722">
        <v>204.966216</v>
      </c>
      <c r="L722">
        <v>61.340009999999999</v>
      </c>
      <c r="M722">
        <v>375</v>
      </c>
      <c r="N722">
        <v>100</v>
      </c>
      <c r="O722">
        <v>150</v>
      </c>
      <c r="P722">
        <v>0</v>
      </c>
      <c r="Q722">
        <v>0</v>
      </c>
      <c r="R722">
        <v>0</v>
      </c>
      <c r="S722">
        <v>0</v>
      </c>
      <c r="T722">
        <v>1134</v>
      </c>
      <c r="U722">
        <v>194251100</v>
      </c>
      <c r="V722">
        <v>39.357869999999998</v>
      </c>
      <c r="W722">
        <v>-1</v>
      </c>
      <c r="Y722">
        <v>4.0000000000000002E-4</v>
      </c>
      <c r="Z722">
        <v>0.65</v>
      </c>
      <c r="AA722">
        <v>0.67</v>
      </c>
      <c r="AB722">
        <v>10</v>
      </c>
      <c r="AC722">
        <v>0.3</v>
      </c>
      <c r="AD722">
        <v>2.17</v>
      </c>
      <c r="AE722">
        <v>150</v>
      </c>
      <c r="AF722">
        <v>109.96</v>
      </c>
      <c r="AG722">
        <v>34.966216216216097</v>
      </c>
      <c r="AH722">
        <v>20</v>
      </c>
      <c r="AI722">
        <v>204.966216</v>
      </c>
      <c r="AJ722">
        <v>61.340009999999999</v>
      </c>
      <c r="AK722">
        <v>375</v>
      </c>
      <c r="AL722">
        <v>100</v>
      </c>
      <c r="AM722">
        <v>150</v>
      </c>
      <c r="AN722">
        <v>0</v>
      </c>
      <c r="AO722">
        <v>0</v>
      </c>
      <c r="AP722">
        <v>0</v>
      </c>
      <c r="AQ722">
        <v>0</v>
      </c>
      <c r="AR722">
        <v>1178</v>
      </c>
      <c r="AS722">
        <v>201788200</v>
      </c>
      <c r="AT722">
        <v>40.146349999999998</v>
      </c>
      <c r="AU722">
        <v>-1</v>
      </c>
    </row>
    <row r="723" spans="1:47" x14ac:dyDescent="0.3">
      <c r="A723">
        <v>4.0000000000000002E-4</v>
      </c>
      <c r="B723">
        <v>0.65</v>
      </c>
      <c r="C723">
        <v>0.67</v>
      </c>
      <c r="D723">
        <v>10</v>
      </c>
      <c r="E723">
        <v>0.3</v>
      </c>
      <c r="F723">
        <v>2.17</v>
      </c>
      <c r="G723">
        <v>150</v>
      </c>
      <c r="H723">
        <v>109.96</v>
      </c>
      <c r="I723">
        <v>34.966216216216097</v>
      </c>
      <c r="J723">
        <v>30</v>
      </c>
      <c r="K723">
        <v>214.966216</v>
      </c>
      <c r="L723">
        <v>60.1768</v>
      </c>
      <c r="M723">
        <v>375</v>
      </c>
      <c r="N723">
        <v>100</v>
      </c>
      <c r="O723">
        <v>150</v>
      </c>
      <c r="P723">
        <v>0</v>
      </c>
      <c r="Q723">
        <v>0</v>
      </c>
      <c r="R723">
        <v>0</v>
      </c>
      <c r="S723">
        <v>0</v>
      </c>
      <c r="T723">
        <v>1134</v>
      </c>
      <c r="U723">
        <v>194251100</v>
      </c>
      <c r="V723">
        <v>39.357869999999998</v>
      </c>
      <c r="W723">
        <v>-1</v>
      </c>
      <c r="Y723">
        <v>4.0000000000000002E-4</v>
      </c>
      <c r="Z723">
        <v>0.65</v>
      </c>
      <c r="AA723">
        <v>0.67</v>
      </c>
      <c r="AB723">
        <v>10</v>
      </c>
      <c r="AC723">
        <v>0.3</v>
      </c>
      <c r="AD723">
        <v>2.17</v>
      </c>
      <c r="AE723">
        <v>150</v>
      </c>
      <c r="AF723">
        <v>109.96</v>
      </c>
      <c r="AG723">
        <v>34.966216216216097</v>
      </c>
      <c r="AH723">
        <v>30</v>
      </c>
      <c r="AI723">
        <v>214.966216</v>
      </c>
      <c r="AJ723">
        <v>60.1768</v>
      </c>
      <c r="AK723">
        <v>375</v>
      </c>
      <c r="AL723">
        <v>100</v>
      </c>
      <c r="AM723">
        <v>150</v>
      </c>
      <c r="AN723">
        <v>0</v>
      </c>
      <c r="AO723">
        <v>0</v>
      </c>
      <c r="AP723">
        <v>0</v>
      </c>
      <c r="AQ723">
        <v>0</v>
      </c>
      <c r="AR723">
        <v>1178</v>
      </c>
      <c r="AS723">
        <v>201788200</v>
      </c>
      <c r="AT723">
        <v>40.146349999999998</v>
      </c>
      <c r="AU723">
        <v>-1</v>
      </c>
    </row>
    <row r="724" spans="1:47" x14ac:dyDescent="0.3">
      <c r="A724">
        <v>4.0000000000000002E-4</v>
      </c>
      <c r="B724">
        <v>0.65</v>
      </c>
      <c r="C724">
        <v>0.67</v>
      </c>
      <c r="D724">
        <v>10</v>
      </c>
      <c r="E724">
        <v>0.3</v>
      </c>
      <c r="F724">
        <v>2.17</v>
      </c>
      <c r="G724">
        <v>150</v>
      </c>
      <c r="H724">
        <v>109.96</v>
      </c>
      <c r="I724">
        <v>34.966216216216097</v>
      </c>
      <c r="J724">
        <v>40</v>
      </c>
      <c r="K724">
        <v>224.966216</v>
      </c>
      <c r="L724">
        <v>59.040030000000002</v>
      </c>
      <c r="M724">
        <v>375</v>
      </c>
      <c r="N724">
        <v>100</v>
      </c>
      <c r="O724">
        <v>150</v>
      </c>
      <c r="P724">
        <v>0</v>
      </c>
      <c r="Q724">
        <v>0</v>
      </c>
      <c r="R724">
        <v>0</v>
      </c>
      <c r="S724">
        <v>0</v>
      </c>
      <c r="T724">
        <v>1134</v>
      </c>
      <c r="U724">
        <v>194251100</v>
      </c>
      <c r="V724">
        <v>39.357869999999998</v>
      </c>
      <c r="W724">
        <v>-1</v>
      </c>
      <c r="Y724">
        <v>4.0000000000000002E-4</v>
      </c>
      <c r="Z724">
        <v>0.65</v>
      </c>
      <c r="AA724">
        <v>0.67</v>
      </c>
      <c r="AB724">
        <v>10</v>
      </c>
      <c r="AC724">
        <v>0.3</v>
      </c>
      <c r="AD724">
        <v>2.17</v>
      </c>
      <c r="AE724">
        <v>150</v>
      </c>
      <c r="AF724">
        <v>109.96</v>
      </c>
      <c r="AG724">
        <v>34.966216216216097</v>
      </c>
      <c r="AH724">
        <v>40</v>
      </c>
      <c r="AI724">
        <v>224.966216</v>
      </c>
      <c r="AJ724">
        <v>59.040030000000002</v>
      </c>
      <c r="AK724">
        <v>375</v>
      </c>
      <c r="AL724">
        <v>100</v>
      </c>
      <c r="AM724">
        <v>150</v>
      </c>
      <c r="AN724">
        <v>0</v>
      </c>
      <c r="AO724">
        <v>0</v>
      </c>
      <c r="AP724">
        <v>0</v>
      </c>
      <c r="AQ724">
        <v>0</v>
      </c>
      <c r="AR724">
        <v>1178</v>
      </c>
      <c r="AS724">
        <v>201788200</v>
      </c>
      <c r="AT724">
        <v>40.146349999999998</v>
      </c>
      <c r="AU724">
        <v>-1</v>
      </c>
    </row>
    <row r="725" spans="1:47" x14ac:dyDescent="0.3">
      <c r="A725">
        <v>4.0000000000000002E-4</v>
      </c>
      <c r="B725">
        <v>0.65</v>
      </c>
      <c r="C725">
        <v>0.67</v>
      </c>
      <c r="D725">
        <v>10</v>
      </c>
      <c r="E725">
        <v>0.3</v>
      </c>
      <c r="F725">
        <v>2.17</v>
      </c>
      <c r="G725">
        <v>150</v>
      </c>
      <c r="H725">
        <v>109.96</v>
      </c>
      <c r="I725">
        <v>34.966216216216097</v>
      </c>
      <c r="J725">
        <v>50</v>
      </c>
      <c r="K725">
        <v>234.966216</v>
      </c>
      <c r="L725">
        <v>57.929699999999997</v>
      </c>
      <c r="M725">
        <v>375</v>
      </c>
      <c r="N725">
        <v>100</v>
      </c>
      <c r="O725">
        <v>150</v>
      </c>
      <c r="P725">
        <v>0</v>
      </c>
      <c r="Q725">
        <v>0</v>
      </c>
      <c r="R725">
        <v>0</v>
      </c>
      <c r="S725">
        <v>0</v>
      </c>
      <c r="T725">
        <v>1134</v>
      </c>
      <c r="U725">
        <v>194251100</v>
      </c>
      <c r="V725">
        <v>39.357869999999998</v>
      </c>
      <c r="W725">
        <v>-1</v>
      </c>
      <c r="Y725">
        <v>4.0000000000000002E-4</v>
      </c>
      <c r="Z725">
        <v>0.65</v>
      </c>
      <c r="AA725">
        <v>0.67</v>
      </c>
      <c r="AB725">
        <v>10</v>
      </c>
      <c r="AC725">
        <v>0.3</v>
      </c>
      <c r="AD725">
        <v>2.17</v>
      </c>
      <c r="AE725">
        <v>150</v>
      </c>
      <c r="AF725">
        <v>109.96</v>
      </c>
      <c r="AG725">
        <v>34.966216216216097</v>
      </c>
      <c r="AH725">
        <v>50</v>
      </c>
      <c r="AI725">
        <v>234.966216</v>
      </c>
      <c r="AJ725">
        <v>57.929699999999997</v>
      </c>
      <c r="AK725">
        <v>375</v>
      </c>
      <c r="AL725">
        <v>100</v>
      </c>
      <c r="AM725">
        <v>150</v>
      </c>
      <c r="AN725">
        <v>0</v>
      </c>
      <c r="AO725">
        <v>0</v>
      </c>
      <c r="AP725">
        <v>0</v>
      </c>
      <c r="AQ725">
        <v>0</v>
      </c>
      <c r="AR725">
        <v>1178</v>
      </c>
      <c r="AS725">
        <v>201788200</v>
      </c>
      <c r="AT725">
        <v>40.146349999999998</v>
      </c>
      <c r="AU725">
        <v>-1</v>
      </c>
    </row>
    <row r="726" spans="1:47" x14ac:dyDescent="0.3">
      <c r="A726">
        <v>4.0000000000000002E-4</v>
      </c>
      <c r="B726">
        <v>0.65</v>
      </c>
      <c r="C726">
        <v>0.67</v>
      </c>
      <c r="D726">
        <v>10</v>
      </c>
      <c r="E726">
        <v>0.3</v>
      </c>
      <c r="F726">
        <v>2.17</v>
      </c>
      <c r="G726">
        <v>150</v>
      </c>
      <c r="H726">
        <v>109.96</v>
      </c>
      <c r="I726">
        <v>34.966216216216097</v>
      </c>
      <c r="J726">
        <v>60</v>
      </c>
      <c r="K726">
        <v>244.966216</v>
      </c>
      <c r="L726">
        <v>56.845689999999998</v>
      </c>
      <c r="M726">
        <v>375</v>
      </c>
      <c r="N726">
        <v>100</v>
      </c>
      <c r="O726">
        <v>150</v>
      </c>
      <c r="P726">
        <v>0</v>
      </c>
      <c r="Q726">
        <v>0</v>
      </c>
      <c r="R726">
        <v>0</v>
      </c>
      <c r="S726">
        <v>0</v>
      </c>
      <c r="T726">
        <v>1134</v>
      </c>
      <c r="U726">
        <v>194251100</v>
      </c>
      <c r="V726">
        <v>39.357869999999998</v>
      </c>
      <c r="W726">
        <v>-1</v>
      </c>
      <c r="Y726">
        <v>4.0000000000000002E-4</v>
      </c>
      <c r="Z726">
        <v>0.65</v>
      </c>
      <c r="AA726">
        <v>0.67</v>
      </c>
      <c r="AB726">
        <v>10</v>
      </c>
      <c r="AC726">
        <v>0.3</v>
      </c>
      <c r="AD726">
        <v>2.17</v>
      </c>
      <c r="AE726">
        <v>150</v>
      </c>
      <c r="AF726">
        <v>109.96</v>
      </c>
      <c r="AG726">
        <v>34.966216216216097</v>
      </c>
      <c r="AH726">
        <v>60</v>
      </c>
      <c r="AI726">
        <v>244.966216</v>
      </c>
      <c r="AJ726">
        <v>56.845689999999998</v>
      </c>
      <c r="AK726">
        <v>375</v>
      </c>
      <c r="AL726">
        <v>100</v>
      </c>
      <c r="AM726">
        <v>150</v>
      </c>
      <c r="AN726">
        <v>0</v>
      </c>
      <c r="AO726">
        <v>0</v>
      </c>
      <c r="AP726">
        <v>0</v>
      </c>
      <c r="AQ726">
        <v>0</v>
      </c>
      <c r="AR726">
        <v>1178</v>
      </c>
      <c r="AS726">
        <v>201788200</v>
      </c>
      <c r="AT726">
        <v>40.146349999999998</v>
      </c>
      <c r="AU726">
        <v>-1</v>
      </c>
    </row>
    <row r="727" spans="1:47" x14ac:dyDescent="0.3">
      <c r="A727">
        <v>4.0000000000000002E-4</v>
      </c>
      <c r="B727">
        <v>0.65</v>
      </c>
      <c r="C727">
        <v>0.67</v>
      </c>
      <c r="D727">
        <v>10</v>
      </c>
      <c r="E727">
        <v>0.3</v>
      </c>
      <c r="F727">
        <v>2.17</v>
      </c>
      <c r="G727">
        <v>150</v>
      </c>
      <c r="H727">
        <v>109.96</v>
      </c>
      <c r="I727">
        <v>34.966216216216097</v>
      </c>
      <c r="J727">
        <v>70</v>
      </c>
      <c r="K727">
        <v>254.966216</v>
      </c>
      <c r="L727">
        <v>55.787820000000004</v>
      </c>
      <c r="M727">
        <v>375</v>
      </c>
      <c r="N727">
        <v>100</v>
      </c>
      <c r="O727">
        <v>150</v>
      </c>
      <c r="P727">
        <v>0</v>
      </c>
      <c r="Q727">
        <v>0</v>
      </c>
      <c r="R727">
        <v>0</v>
      </c>
      <c r="S727">
        <v>0</v>
      </c>
      <c r="T727">
        <v>1134</v>
      </c>
      <c r="U727">
        <v>194251100</v>
      </c>
      <c r="V727">
        <v>39.357869999999998</v>
      </c>
      <c r="W727">
        <v>-1</v>
      </c>
      <c r="Y727">
        <v>4.0000000000000002E-4</v>
      </c>
      <c r="Z727">
        <v>0.65</v>
      </c>
      <c r="AA727">
        <v>0.67</v>
      </c>
      <c r="AB727">
        <v>10</v>
      </c>
      <c r="AC727">
        <v>0.3</v>
      </c>
      <c r="AD727">
        <v>2.17</v>
      </c>
      <c r="AE727">
        <v>150</v>
      </c>
      <c r="AF727">
        <v>109.96</v>
      </c>
      <c r="AG727">
        <v>34.966216216216097</v>
      </c>
      <c r="AH727">
        <v>70</v>
      </c>
      <c r="AI727">
        <v>254.966216</v>
      </c>
      <c r="AJ727">
        <v>55.787820000000004</v>
      </c>
      <c r="AK727">
        <v>375</v>
      </c>
      <c r="AL727">
        <v>100</v>
      </c>
      <c r="AM727">
        <v>150</v>
      </c>
      <c r="AN727">
        <v>0</v>
      </c>
      <c r="AO727">
        <v>0</v>
      </c>
      <c r="AP727">
        <v>0</v>
      </c>
      <c r="AQ727">
        <v>0</v>
      </c>
      <c r="AR727">
        <v>1178</v>
      </c>
      <c r="AS727">
        <v>201788200</v>
      </c>
      <c r="AT727">
        <v>40.146349999999998</v>
      </c>
      <c r="AU727">
        <v>-1</v>
      </c>
    </row>
    <row r="728" spans="1:47" x14ac:dyDescent="0.3">
      <c r="A728">
        <v>4.0000000000000002E-4</v>
      </c>
      <c r="B728">
        <v>0.65</v>
      </c>
      <c r="C728">
        <v>0.67</v>
      </c>
      <c r="D728">
        <v>10</v>
      </c>
      <c r="E728">
        <v>0.3</v>
      </c>
      <c r="F728">
        <v>2.17</v>
      </c>
      <c r="G728">
        <v>150</v>
      </c>
      <c r="H728">
        <v>109.96</v>
      </c>
      <c r="I728">
        <v>34.966216216216097</v>
      </c>
      <c r="J728">
        <v>80</v>
      </c>
      <c r="K728">
        <v>264.96621599999997</v>
      </c>
      <c r="L728">
        <v>54.755859999999998</v>
      </c>
      <c r="M728">
        <v>375</v>
      </c>
      <c r="N728">
        <v>100</v>
      </c>
      <c r="O728">
        <v>150</v>
      </c>
      <c r="P728">
        <v>0</v>
      </c>
      <c r="Q728">
        <v>0</v>
      </c>
      <c r="R728">
        <v>0</v>
      </c>
      <c r="S728">
        <v>0</v>
      </c>
      <c r="T728">
        <v>1134</v>
      </c>
      <c r="U728">
        <v>194251100</v>
      </c>
      <c r="V728">
        <v>39.357869999999998</v>
      </c>
      <c r="W728">
        <v>-1</v>
      </c>
      <c r="Y728">
        <v>4.0000000000000002E-4</v>
      </c>
      <c r="Z728">
        <v>0.65</v>
      </c>
      <c r="AA728">
        <v>0.67</v>
      </c>
      <c r="AB728">
        <v>10</v>
      </c>
      <c r="AC728">
        <v>0.3</v>
      </c>
      <c r="AD728">
        <v>2.17</v>
      </c>
      <c r="AE728">
        <v>150</v>
      </c>
      <c r="AF728">
        <v>109.96</v>
      </c>
      <c r="AG728">
        <v>34.966216216216097</v>
      </c>
      <c r="AH728">
        <v>80</v>
      </c>
      <c r="AI728">
        <v>264.96621599999997</v>
      </c>
      <c r="AJ728">
        <v>54.755859999999998</v>
      </c>
      <c r="AK728">
        <v>375</v>
      </c>
      <c r="AL728">
        <v>100</v>
      </c>
      <c r="AM728">
        <v>150</v>
      </c>
      <c r="AN728">
        <v>0</v>
      </c>
      <c r="AO728">
        <v>0</v>
      </c>
      <c r="AP728">
        <v>0</v>
      </c>
      <c r="AQ728">
        <v>0</v>
      </c>
      <c r="AR728">
        <v>1178</v>
      </c>
      <c r="AS728">
        <v>201788200</v>
      </c>
      <c r="AT728">
        <v>40.146349999999998</v>
      </c>
      <c r="AU728">
        <v>-1</v>
      </c>
    </row>
    <row r="729" spans="1:47" x14ac:dyDescent="0.3">
      <c r="A729">
        <v>4.0000000000000002E-4</v>
      </c>
      <c r="B729">
        <v>0.65</v>
      </c>
      <c r="C729">
        <v>0.67</v>
      </c>
      <c r="D729">
        <v>10</v>
      </c>
      <c r="E729">
        <v>0.3</v>
      </c>
      <c r="F729">
        <v>2.17</v>
      </c>
      <c r="G729">
        <v>150</v>
      </c>
      <c r="H729">
        <v>109.96</v>
      </c>
      <c r="I729">
        <v>34.966216216216097</v>
      </c>
      <c r="J729">
        <v>90</v>
      </c>
      <c r="K729">
        <v>274.96621599999997</v>
      </c>
      <c r="L729">
        <v>53.749510000000001</v>
      </c>
      <c r="M729">
        <v>375</v>
      </c>
      <c r="N729">
        <v>100</v>
      </c>
      <c r="O729">
        <v>150</v>
      </c>
      <c r="P729">
        <v>0</v>
      </c>
      <c r="Q729">
        <v>0</v>
      </c>
      <c r="R729">
        <v>0</v>
      </c>
      <c r="S729">
        <v>0</v>
      </c>
      <c r="T729">
        <v>1134</v>
      </c>
      <c r="U729">
        <v>194251100</v>
      </c>
      <c r="V729">
        <v>39.357869999999998</v>
      </c>
      <c r="W729">
        <v>-1</v>
      </c>
      <c r="Y729">
        <v>4.0000000000000002E-4</v>
      </c>
      <c r="Z729">
        <v>0.65</v>
      </c>
      <c r="AA729">
        <v>0.67</v>
      </c>
      <c r="AB729">
        <v>10</v>
      </c>
      <c r="AC729">
        <v>0.3</v>
      </c>
      <c r="AD729">
        <v>2.17</v>
      </c>
      <c r="AE729">
        <v>150</v>
      </c>
      <c r="AF729">
        <v>109.96</v>
      </c>
      <c r="AG729">
        <v>34.966216216216097</v>
      </c>
      <c r="AH729">
        <v>90</v>
      </c>
      <c r="AI729">
        <v>274.96621599999997</v>
      </c>
      <c r="AJ729">
        <v>53.749510000000001</v>
      </c>
      <c r="AK729">
        <v>375</v>
      </c>
      <c r="AL729">
        <v>100</v>
      </c>
      <c r="AM729">
        <v>150</v>
      </c>
      <c r="AN729">
        <v>0</v>
      </c>
      <c r="AO729">
        <v>0</v>
      </c>
      <c r="AP729">
        <v>0</v>
      </c>
      <c r="AQ729">
        <v>0</v>
      </c>
      <c r="AR729">
        <v>1178</v>
      </c>
      <c r="AS729">
        <v>201788200</v>
      </c>
      <c r="AT729">
        <v>40.146349999999998</v>
      </c>
      <c r="AU729">
        <v>-1</v>
      </c>
    </row>
    <row r="730" spans="1:47" x14ac:dyDescent="0.3">
      <c r="A730">
        <v>4.0000000000000002E-4</v>
      </c>
      <c r="B730">
        <v>0.65</v>
      </c>
      <c r="C730">
        <v>0.67</v>
      </c>
      <c r="D730">
        <v>10</v>
      </c>
      <c r="E730">
        <v>0.3</v>
      </c>
      <c r="F730">
        <v>2.17</v>
      </c>
      <c r="G730">
        <v>150</v>
      </c>
      <c r="H730">
        <v>109.96</v>
      </c>
      <c r="I730">
        <v>34.966216216216097</v>
      </c>
      <c r="J730">
        <v>100</v>
      </c>
      <c r="K730">
        <v>284.96621599999997</v>
      </c>
      <c r="L730">
        <v>52.768430000000002</v>
      </c>
      <c r="M730">
        <v>375</v>
      </c>
      <c r="N730">
        <v>100</v>
      </c>
      <c r="O730">
        <v>150</v>
      </c>
      <c r="P730">
        <v>0</v>
      </c>
      <c r="Q730">
        <v>0</v>
      </c>
      <c r="R730">
        <v>0</v>
      </c>
      <c r="S730">
        <v>0</v>
      </c>
      <c r="T730">
        <v>1134</v>
      </c>
      <c r="U730">
        <v>194251100</v>
      </c>
      <c r="V730">
        <v>39.357869999999998</v>
      </c>
      <c r="W730">
        <v>-1</v>
      </c>
      <c r="Y730">
        <v>4.0000000000000002E-4</v>
      </c>
      <c r="Z730">
        <v>0.65</v>
      </c>
      <c r="AA730">
        <v>0.67</v>
      </c>
      <c r="AB730">
        <v>10</v>
      </c>
      <c r="AC730">
        <v>0.3</v>
      </c>
      <c r="AD730">
        <v>2.17</v>
      </c>
      <c r="AE730">
        <v>150</v>
      </c>
      <c r="AF730">
        <v>109.96</v>
      </c>
      <c r="AG730">
        <v>34.966216216216097</v>
      </c>
      <c r="AH730">
        <v>100</v>
      </c>
      <c r="AI730">
        <v>284.96621599999997</v>
      </c>
      <c r="AJ730">
        <v>52.768430000000002</v>
      </c>
      <c r="AK730">
        <v>375</v>
      </c>
      <c r="AL730">
        <v>100</v>
      </c>
      <c r="AM730">
        <v>150</v>
      </c>
      <c r="AN730">
        <v>0</v>
      </c>
      <c r="AO730">
        <v>0</v>
      </c>
      <c r="AP730">
        <v>0</v>
      </c>
      <c r="AQ730">
        <v>0</v>
      </c>
      <c r="AR730">
        <v>1178</v>
      </c>
      <c r="AS730">
        <v>201788200</v>
      </c>
      <c r="AT730">
        <v>40.146349999999998</v>
      </c>
      <c r="AU730">
        <v>-1</v>
      </c>
    </row>
    <row r="731" spans="1:47" x14ac:dyDescent="0.3">
      <c r="A731">
        <v>4.0000000000000002E-4</v>
      </c>
      <c r="B731">
        <v>0.65</v>
      </c>
      <c r="C731">
        <v>0.67</v>
      </c>
      <c r="D731">
        <v>10</v>
      </c>
      <c r="E731">
        <v>0.3</v>
      </c>
      <c r="F731">
        <v>2.17</v>
      </c>
      <c r="G731">
        <v>150</v>
      </c>
      <c r="H731">
        <v>109.96</v>
      </c>
      <c r="I731">
        <v>34.966216216216097</v>
      </c>
      <c r="J731">
        <v>0</v>
      </c>
      <c r="K731">
        <v>184.966216</v>
      </c>
      <c r="L731">
        <v>63.745489999999997</v>
      </c>
      <c r="M731">
        <v>375</v>
      </c>
      <c r="N731">
        <v>100</v>
      </c>
      <c r="O731">
        <v>150</v>
      </c>
      <c r="P731">
        <v>0</v>
      </c>
      <c r="Q731">
        <v>0</v>
      </c>
      <c r="R731">
        <v>1</v>
      </c>
      <c r="S731">
        <v>2.9165380000000001E-2</v>
      </c>
      <c r="T731">
        <v>1134</v>
      </c>
      <c r="U731">
        <v>194251100</v>
      </c>
      <c r="V731">
        <v>39.357869999999998</v>
      </c>
      <c r="W731">
        <v>-1</v>
      </c>
      <c r="Y731">
        <v>4.0000000000000002E-4</v>
      </c>
      <c r="Z731">
        <v>0.65</v>
      </c>
      <c r="AA731">
        <v>0.67</v>
      </c>
      <c r="AB731">
        <v>10</v>
      </c>
      <c r="AC731">
        <v>0.3</v>
      </c>
      <c r="AD731">
        <v>2.17</v>
      </c>
      <c r="AE731">
        <v>150</v>
      </c>
      <c r="AF731">
        <v>109.96</v>
      </c>
      <c r="AG731">
        <v>34.966216216216097</v>
      </c>
      <c r="AH731">
        <v>0</v>
      </c>
      <c r="AI731">
        <v>184.966216</v>
      </c>
      <c r="AJ731">
        <v>63.745489999999997</v>
      </c>
      <c r="AK731">
        <v>375</v>
      </c>
      <c r="AL731">
        <v>100</v>
      </c>
      <c r="AM731">
        <v>150</v>
      </c>
      <c r="AN731">
        <v>0</v>
      </c>
      <c r="AO731">
        <v>0</v>
      </c>
      <c r="AP731">
        <v>1</v>
      </c>
      <c r="AQ731">
        <v>2.9165380000000001E-2</v>
      </c>
      <c r="AR731">
        <v>1178</v>
      </c>
      <c r="AS731">
        <v>201788200</v>
      </c>
      <c r="AT731">
        <v>40.146349999999998</v>
      </c>
      <c r="AU731">
        <v>-1</v>
      </c>
    </row>
    <row r="732" spans="1:47" x14ac:dyDescent="0.3">
      <c r="A732" t="s">
        <v>74</v>
      </c>
      <c r="B732" t="s">
        <v>74</v>
      </c>
      <c r="C732" t="s">
        <v>74</v>
      </c>
      <c r="D732" t="s">
        <v>74</v>
      </c>
      <c r="E732" t="s">
        <v>74</v>
      </c>
      <c r="F732" t="s">
        <v>74</v>
      </c>
      <c r="G732">
        <v>250</v>
      </c>
      <c r="Y732" t="s">
        <v>74</v>
      </c>
      <c r="Z732" t="s">
        <v>74</v>
      </c>
      <c r="AA732" t="s">
        <v>74</v>
      </c>
      <c r="AB732" t="s">
        <v>74</v>
      </c>
      <c r="AC732" t="s">
        <v>74</v>
      </c>
      <c r="AD732" t="s">
        <v>74</v>
      </c>
      <c r="AE732">
        <v>250</v>
      </c>
    </row>
    <row r="733" spans="1:47" x14ac:dyDescent="0.3">
      <c r="A733" t="s">
        <v>74</v>
      </c>
      <c r="B733" t="s">
        <v>74</v>
      </c>
      <c r="C733" t="s">
        <v>74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74</v>
      </c>
      <c r="J733" t="s">
        <v>75</v>
      </c>
      <c r="K733" t="s">
        <v>74</v>
      </c>
      <c r="L733" t="s">
        <v>74</v>
      </c>
      <c r="M733" t="s">
        <v>74</v>
      </c>
      <c r="N733">
        <v>0</v>
      </c>
      <c r="Y733" t="s">
        <v>74</v>
      </c>
      <c r="Z733" t="s">
        <v>74</v>
      </c>
      <c r="AA733" t="s">
        <v>74</v>
      </c>
      <c r="AB733" t="s">
        <v>74</v>
      </c>
      <c r="AC733" t="s">
        <v>74</v>
      </c>
      <c r="AD733" t="s">
        <v>74</v>
      </c>
      <c r="AE733" t="s">
        <v>74</v>
      </c>
      <c r="AF733" t="s">
        <v>74</v>
      </c>
      <c r="AG733" t="s">
        <v>74</v>
      </c>
      <c r="AH733" t="s">
        <v>75</v>
      </c>
      <c r="AI733" t="s">
        <v>74</v>
      </c>
      <c r="AJ733" t="s">
        <v>74</v>
      </c>
      <c r="AK733" t="s">
        <v>74</v>
      </c>
      <c r="AL733">
        <v>0</v>
      </c>
    </row>
    <row r="734" spans="1:47" x14ac:dyDescent="0.3">
      <c r="A734" t="s">
        <v>74</v>
      </c>
      <c r="B734" t="s">
        <v>74</v>
      </c>
      <c r="C734" t="s">
        <v>74</v>
      </c>
      <c r="D734" t="s">
        <v>74</v>
      </c>
      <c r="E734" t="s">
        <v>74</v>
      </c>
      <c r="F734" t="s">
        <v>74</v>
      </c>
      <c r="G734" t="s">
        <v>75</v>
      </c>
      <c r="H734" t="s">
        <v>74</v>
      </c>
      <c r="I734" t="s">
        <v>74</v>
      </c>
      <c r="J734" t="s">
        <v>74</v>
      </c>
      <c r="K734" t="s">
        <v>74</v>
      </c>
      <c r="L734" t="s">
        <v>74</v>
      </c>
      <c r="M734" t="s">
        <v>74</v>
      </c>
      <c r="N734">
        <v>50</v>
      </c>
      <c r="Y734" t="s">
        <v>74</v>
      </c>
      <c r="Z734" t="s">
        <v>74</v>
      </c>
      <c r="AA734" t="s">
        <v>74</v>
      </c>
      <c r="AB734" t="s">
        <v>74</v>
      </c>
      <c r="AC734" t="s">
        <v>74</v>
      </c>
      <c r="AD734" t="s">
        <v>74</v>
      </c>
      <c r="AE734" t="s">
        <v>75</v>
      </c>
      <c r="AF734" t="s">
        <v>74</v>
      </c>
      <c r="AG734" t="s">
        <v>74</v>
      </c>
      <c r="AH734" t="s">
        <v>74</v>
      </c>
      <c r="AI734" t="s">
        <v>74</v>
      </c>
      <c r="AJ734" t="s">
        <v>74</v>
      </c>
      <c r="AK734" t="s">
        <v>74</v>
      </c>
      <c r="AL734">
        <v>50</v>
      </c>
    </row>
    <row r="735" spans="1:47" x14ac:dyDescent="0.3">
      <c r="A735">
        <v>4.0000000000000002E-4</v>
      </c>
      <c r="B735">
        <v>0.65</v>
      </c>
      <c r="C735">
        <v>0.67</v>
      </c>
      <c r="D735">
        <v>10</v>
      </c>
      <c r="E735">
        <v>0.3</v>
      </c>
      <c r="F735">
        <v>2.17</v>
      </c>
      <c r="G735">
        <v>250</v>
      </c>
      <c r="H735">
        <v>183.27</v>
      </c>
      <c r="I735">
        <v>58.277027027027003</v>
      </c>
      <c r="J735">
        <v>0</v>
      </c>
      <c r="K735">
        <v>308.27702699999998</v>
      </c>
      <c r="L735">
        <v>29.582329999999999</v>
      </c>
      <c r="M735">
        <v>175</v>
      </c>
      <c r="N735">
        <v>0</v>
      </c>
      <c r="O735">
        <v>50</v>
      </c>
      <c r="P735">
        <v>0</v>
      </c>
      <c r="Q735">
        <v>0</v>
      </c>
      <c r="R735">
        <v>0</v>
      </c>
      <c r="S735">
        <v>0</v>
      </c>
      <c r="T735">
        <v>1134</v>
      </c>
      <c r="U735">
        <v>194251100</v>
      </c>
      <c r="V735">
        <v>39.357869999999998</v>
      </c>
      <c r="W735">
        <v>-1</v>
      </c>
      <c r="Y735">
        <v>4.0000000000000002E-4</v>
      </c>
      <c r="Z735">
        <v>0.65</v>
      </c>
      <c r="AA735">
        <v>0.67</v>
      </c>
      <c r="AB735">
        <v>10</v>
      </c>
      <c r="AC735">
        <v>0.3</v>
      </c>
      <c r="AD735">
        <v>2.17</v>
      </c>
      <c r="AE735">
        <v>250</v>
      </c>
      <c r="AF735">
        <v>183.27</v>
      </c>
      <c r="AG735">
        <v>58.277027027027003</v>
      </c>
      <c r="AH735">
        <v>0</v>
      </c>
      <c r="AI735">
        <v>308.27702699999998</v>
      </c>
      <c r="AJ735">
        <v>29.582329999999999</v>
      </c>
      <c r="AK735">
        <v>175</v>
      </c>
      <c r="AL735">
        <v>0</v>
      </c>
      <c r="AM735">
        <v>50</v>
      </c>
      <c r="AN735">
        <v>0</v>
      </c>
      <c r="AO735">
        <v>0</v>
      </c>
      <c r="AP735">
        <v>2892</v>
      </c>
      <c r="AQ735">
        <v>27.546530000000001</v>
      </c>
      <c r="AR735">
        <v>61</v>
      </c>
      <c r="AS735">
        <v>11063.21</v>
      </c>
      <c r="AT735">
        <v>8.9590110000000003</v>
      </c>
      <c r="AU735">
        <v>-1</v>
      </c>
    </row>
    <row r="736" spans="1:47" x14ac:dyDescent="0.3">
      <c r="A736">
        <v>4.0000000000000002E-4</v>
      </c>
      <c r="B736">
        <v>0.65</v>
      </c>
      <c r="C736">
        <v>0.67</v>
      </c>
      <c r="D736">
        <v>10</v>
      </c>
      <c r="E736">
        <v>0.3</v>
      </c>
      <c r="F736">
        <v>2.17</v>
      </c>
      <c r="G736">
        <v>250</v>
      </c>
      <c r="H736">
        <v>183.27</v>
      </c>
      <c r="I736">
        <v>58.277027027027003</v>
      </c>
      <c r="J736">
        <v>10</v>
      </c>
      <c r="K736">
        <v>318.27702699999998</v>
      </c>
      <c r="L736">
        <v>28.803550000000001</v>
      </c>
      <c r="M736">
        <v>175</v>
      </c>
      <c r="N736">
        <v>0</v>
      </c>
      <c r="O736">
        <v>50</v>
      </c>
      <c r="P736">
        <v>0</v>
      </c>
      <c r="Q736">
        <v>0</v>
      </c>
      <c r="R736">
        <v>0</v>
      </c>
      <c r="S736">
        <v>0</v>
      </c>
      <c r="T736">
        <v>1134</v>
      </c>
      <c r="U736">
        <v>194251100</v>
      </c>
      <c r="V736">
        <v>39.357869999999998</v>
      </c>
      <c r="W736">
        <v>-1</v>
      </c>
      <c r="Y736">
        <v>4.0000000000000002E-4</v>
      </c>
      <c r="Z736">
        <v>0.65</v>
      </c>
      <c r="AA736">
        <v>0.67</v>
      </c>
      <c r="AB736">
        <v>10</v>
      </c>
      <c r="AC736">
        <v>0.3</v>
      </c>
      <c r="AD736">
        <v>2.17</v>
      </c>
      <c r="AE736">
        <v>250</v>
      </c>
      <c r="AF736">
        <v>183.27</v>
      </c>
      <c r="AG736">
        <v>58.277027027027003</v>
      </c>
      <c r="AH736">
        <v>10</v>
      </c>
      <c r="AI736">
        <v>318.27702699999998</v>
      </c>
      <c r="AJ736">
        <v>28.803550000000001</v>
      </c>
      <c r="AK736">
        <v>175</v>
      </c>
      <c r="AL736">
        <v>0</v>
      </c>
      <c r="AM736">
        <v>50</v>
      </c>
      <c r="AN736">
        <v>0</v>
      </c>
      <c r="AO736">
        <v>0</v>
      </c>
      <c r="AP736">
        <v>2906</v>
      </c>
      <c r="AQ736">
        <v>30.879740000000002</v>
      </c>
      <c r="AR736">
        <v>61</v>
      </c>
      <c r="AS736">
        <v>9869.0280000000002</v>
      </c>
      <c r="AT736">
        <v>8.9590110000000003</v>
      </c>
      <c r="AU736">
        <v>-1</v>
      </c>
    </row>
    <row r="737" spans="1:47" x14ac:dyDescent="0.3">
      <c r="A737">
        <v>4.0000000000000002E-4</v>
      </c>
      <c r="B737">
        <v>0.65</v>
      </c>
      <c r="C737">
        <v>0.67</v>
      </c>
      <c r="D737">
        <v>10</v>
      </c>
      <c r="E737">
        <v>0.3</v>
      </c>
      <c r="F737">
        <v>2.17</v>
      </c>
      <c r="G737">
        <v>250</v>
      </c>
      <c r="H737">
        <v>183.27</v>
      </c>
      <c r="I737">
        <v>58.277027027027003</v>
      </c>
      <c r="J737">
        <v>20</v>
      </c>
      <c r="K737">
        <v>328.27702699999998</v>
      </c>
      <c r="L737">
        <v>28.06146</v>
      </c>
      <c r="M737">
        <v>175</v>
      </c>
      <c r="N737">
        <v>0</v>
      </c>
      <c r="O737">
        <v>50</v>
      </c>
      <c r="P737">
        <v>0</v>
      </c>
      <c r="Q737">
        <v>0</v>
      </c>
      <c r="R737">
        <v>0</v>
      </c>
      <c r="S737">
        <v>0</v>
      </c>
      <c r="T737">
        <v>1134</v>
      </c>
      <c r="U737">
        <v>194251100</v>
      </c>
      <c r="V737">
        <v>39.357869999999998</v>
      </c>
      <c r="W737">
        <v>-1</v>
      </c>
      <c r="Y737">
        <v>4.0000000000000002E-4</v>
      </c>
      <c r="Z737">
        <v>0.65</v>
      </c>
      <c r="AA737">
        <v>0.67</v>
      </c>
      <c r="AB737">
        <v>10</v>
      </c>
      <c r="AC737">
        <v>0.3</v>
      </c>
      <c r="AD737">
        <v>2.17</v>
      </c>
      <c r="AE737">
        <v>250</v>
      </c>
      <c r="AF737">
        <v>183.27</v>
      </c>
      <c r="AG737">
        <v>58.277027027027003</v>
      </c>
      <c r="AH737">
        <v>20</v>
      </c>
      <c r="AI737">
        <v>328.27702699999998</v>
      </c>
      <c r="AJ737">
        <v>28.06146</v>
      </c>
      <c r="AK737">
        <v>175</v>
      </c>
      <c r="AL737">
        <v>0</v>
      </c>
      <c r="AM737">
        <v>50</v>
      </c>
      <c r="AN737">
        <v>0</v>
      </c>
      <c r="AO737">
        <v>0</v>
      </c>
      <c r="AP737">
        <v>3070</v>
      </c>
      <c r="AQ737">
        <v>32.996000000000002</v>
      </c>
      <c r="AR737">
        <v>68</v>
      </c>
      <c r="AS737">
        <v>10295.93</v>
      </c>
      <c r="AT737">
        <v>9.4602039999999992</v>
      </c>
      <c r="AU737">
        <v>-1</v>
      </c>
    </row>
    <row r="738" spans="1:47" x14ac:dyDescent="0.3">
      <c r="A738">
        <v>4.0000000000000002E-4</v>
      </c>
      <c r="B738">
        <v>0.65</v>
      </c>
      <c r="C738">
        <v>0.67</v>
      </c>
      <c r="D738">
        <v>10</v>
      </c>
      <c r="E738">
        <v>0.3</v>
      </c>
      <c r="F738">
        <v>2.17</v>
      </c>
      <c r="G738">
        <v>250</v>
      </c>
      <c r="H738">
        <v>183.27</v>
      </c>
      <c r="I738">
        <v>58.277027027027003</v>
      </c>
      <c r="J738">
        <v>30</v>
      </c>
      <c r="K738">
        <v>338.27702699999998</v>
      </c>
      <c r="L738">
        <v>27.353760000000001</v>
      </c>
      <c r="M738">
        <v>175</v>
      </c>
      <c r="N738">
        <v>0</v>
      </c>
      <c r="O738">
        <v>50</v>
      </c>
      <c r="P738">
        <v>0</v>
      </c>
      <c r="Q738">
        <v>0</v>
      </c>
      <c r="R738">
        <v>0</v>
      </c>
      <c r="S738">
        <v>0</v>
      </c>
      <c r="T738">
        <v>1134</v>
      </c>
      <c r="U738">
        <v>194251100</v>
      </c>
      <c r="V738">
        <v>39.357869999999998</v>
      </c>
      <c r="W738">
        <v>-1</v>
      </c>
      <c r="Y738">
        <v>4.0000000000000002E-4</v>
      </c>
      <c r="Z738">
        <v>0.65</v>
      </c>
      <c r="AA738">
        <v>0.67</v>
      </c>
      <c r="AB738">
        <v>10</v>
      </c>
      <c r="AC738">
        <v>0.3</v>
      </c>
      <c r="AD738">
        <v>2.17</v>
      </c>
      <c r="AE738">
        <v>250</v>
      </c>
      <c r="AF738">
        <v>183.27</v>
      </c>
      <c r="AG738">
        <v>58.277027027027003</v>
      </c>
      <c r="AH738">
        <v>30</v>
      </c>
      <c r="AI738">
        <v>338.27702699999998</v>
      </c>
      <c r="AJ738">
        <v>27.353760000000001</v>
      </c>
      <c r="AK738">
        <v>175</v>
      </c>
      <c r="AL738">
        <v>0</v>
      </c>
      <c r="AM738">
        <v>50</v>
      </c>
      <c r="AN738">
        <v>0</v>
      </c>
      <c r="AO738">
        <v>0</v>
      </c>
      <c r="AP738">
        <v>3044</v>
      </c>
      <c r="AQ738">
        <v>33.263280000000002</v>
      </c>
      <c r="AR738">
        <v>59</v>
      </c>
      <c r="AS738">
        <v>8861.4560000000001</v>
      </c>
      <c r="AT738">
        <v>8.8106229999999996</v>
      </c>
      <c r="AU738">
        <v>-1</v>
      </c>
    </row>
    <row r="739" spans="1:47" x14ac:dyDescent="0.3">
      <c r="A739">
        <v>4.0000000000000002E-4</v>
      </c>
      <c r="B739">
        <v>0.65</v>
      </c>
      <c r="C739">
        <v>0.67</v>
      </c>
      <c r="D739">
        <v>10</v>
      </c>
      <c r="E739">
        <v>0.3</v>
      </c>
      <c r="F739">
        <v>2.17</v>
      </c>
      <c r="G739">
        <v>250</v>
      </c>
      <c r="H739">
        <v>183.27</v>
      </c>
      <c r="I739">
        <v>58.277027027027003</v>
      </c>
      <c r="J739">
        <v>40</v>
      </c>
      <c r="K739">
        <v>348.27702699999998</v>
      </c>
      <c r="L739">
        <v>26.67831</v>
      </c>
      <c r="M739">
        <v>175</v>
      </c>
      <c r="N739">
        <v>0</v>
      </c>
      <c r="O739">
        <v>50</v>
      </c>
      <c r="P739">
        <v>0</v>
      </c>
      <c r="Q739">
        <v>0</v>
      </c>
      <c r="R739">
        <v>0</v>
      </c>
      <c r="S739">
        <v>0</v>
      </c>
      <c r="T739">
        <v>1134</v>
      </c>
      <c r="U739">
        <v>194251100</v>
      </c>
      <c r="V739">
        <v>39.357869999999998</v>
      </c>
      <c r="W739">
        <v>-1</v>
      </c>
      <c r="Y739">
        <v>4.0000000000000002E-4</v>
      </c>
      <c r="Z739">
        <v>0.65</v>
      </c>
      <c r="AA739">
        <v>0.67</v>
      </c>
      <c r="AB739">
        <v>10</v>
      </c>
      <c r="AC739">
        <v>0.3</v>
      </c>
      <c r="AD739">
        <v>2.17</v>
      </c>
      <c r="AE739">
        <v>250</v>
      </c>
      <c r="AF739">
        <v>183.27</v>
      </c>
      <c r="AG739">
        <v>58.277027027027003</v>
      </c>
      <c r="AH739">
        <v>40</v>
      </c>
      <c r="AI739">
        <v>348.27702699999998</v>
      </c>
      <c r="AJ739">
        <v>26.67831</v>
      </c>
      <c r="AK739">
        <v>175</v>
      </c>
      <c r="AL739">
        <v>0</v>
      </c>
      <c r="AM739">
        <v>50</v>
      </c>
      <c r="AN739">
        <v>0</v>
      </c>
      <c r="AO739">
        <v>0</v>
      </c>
      <c r="AP739">
        <v>3049</v>
      </c>
      <c r="AQ739">
        <v>35.521000000000001</v>
      </c>
      <c r="AR739">
        <v>70</v>
      </c>
      <c r="AS739">
        <v>9845.3459999999995</v>
      </c>
      <c r="AT739">
        <v>9.5986379999999993</v>
      </c>
      <c r="AU739">
        <v>-1</v>
      </c>
    </row>
    <row r="740" spans="1:47" x14ac:dyDescent="0.3">
      <c r="A740">
        <v>4.0000000000000002E-4</v>
      </c>
      <c r="B740">
        <v>0.65</v>
      </c>
      <c r="C740">
        <v>0.67</v>
      </c>
      <c r="D740">
        <v>10</v>
      </c>
      <c r="E740">
        <v>0.3</v>
      </c>
      <c r="F740">
        <v>2.17</v>
      </c>
      <c r="G740">
        <v>250</v>
      </c>
      <c r="H740">
        <v>183.27</v>
      </c>
      <c r="I740">
        <v>58.277027027027003</v>
      </c>
      <c r="J740">
        <v>50</v>
      </c>
      <c r="K740">
        <v>358.27702699999998</v>
      </c>
      <c r="L740">
        <v>26.03314</v>
      </c>
      <c r="M740">
        <v>175</v>
      </c>
      <c r="N740">
        <v>0</v>
      </c>
      <c r="O740">
        <v>50</v>
      </c>
      <c r="P740">
        <v>0</v>
      </c>
      <c r="Q740">
        <v>0</v>
      </c>
      <c r="R740">
        <v>0</v>
      </c>
      <c r="S740">
        <v>0</v>
      </c>
      <c r="T740">
        <v>1134</v>
      </c>
      <c r="U740">
        <v>194251100</v>
      </c>
      <c r="V740">
        <v>39.357869999999998</v>
      </c>
      <c r="W740">
        <v>-1</v>
      </c>
      <c r="Y740">
        <v>4.0000000000000002E-4</v>
      </c>
      <c r="Z740">
        <v>0.65</v>
      </c>
      <c r="AA740">
        <v>0.67</v>
      </c>
      <c r="AB740">
        <v>10</v>
      </c>
      <c r="AC740">
        <v>0.3</v>
      </c>
      <c r="AD740">
        <v>2.17</v>
      </c>
      <c r="AE740">
        <v>250</v>
      </c>
      <c r="AF740">
        <v>183.27</v>
      </c>
      <c r="AG740">
        <v>58.277027027027003</v>
      </c>
      <c r="AH740">
        <v>50</v>
      </c>
      <c r="AI740">
        <v>358.27702699999998</v>
      </c>
      <c r="AJ740">
        <v>26.03314</v>
      </c>
      <c r="AK740">
        <v>175</v>
      </c>
      <c r="AL740">
        <v>0</v>
      </c>
      <c r="AM740">
        <v>50</v>
      </c>
      <c r="AN740">
        <v>0</v>
      </c>
      <c r="AO740">
        <v>0</v>
      </c>
      <c r="AP740">
        <v>3172</v>
      </c>
      <c r="AQ740">
        <v>40.080329999999996</v>
      </c>
      <c r="AR740">
        <v>54</v>
      </c>
      <c r="AS740">
        <v>6731.0159999999996</v>
      </c>
      <c r="AT740">
        <v>8.4283219999999996</v>
      </c>
      <c r="AU740">
        <v>-1</v>
      </c>
    </row>
    <row r="741" spans="1:47" x14ac:dyDescent="0.3">
      <c r="A741">
        <v>4.0000000000000002E-4</v>
      </c>
      <c r="B741">
        <v>0.65</v>
      </c>
      <c r="C741">
        <v>0.67</v>
      </c>
      <c r="D741">
        <v>10</v>
      </c>
      <c r="E741">
        <v>0.3</v>
      </c>
      <c r="F741">
        <v>2.17</v>
      </c>
      <c r="G741">
        <v>250</v>
      </c>
      <c r="H741">
        <v>183.27</v>
      </c>
      <c r="I741">
        <v>58.277027027027003</v>
      </c>
      <c r="J741">
        <v>60</v>
      </c>
      <c r="K741">
        <v>368.27702699999998</v>
      </c>
      <c r="L741">
        <v>25.416399999999999</v>
      </c>
      <c r="M741">
        <v>175</v>
      </c>
      <c r="N741">
        <v>0</v>
      </c>
      <c r="O741">
        <v>50</v>
      </c>
      <c r="P741">
        <v>0</v>
      </c>
      <c r="Q741">
        <v>0</v>
      </c>
      <c r="R741">
        <v>0</v>
      </c>
      <c r="S741">
        <v>0</v>
      </c>
      <c r="T741">
        <v>1134</v>
      </c>
      <c r="U741">
        <v>194251100</v>
      </c>
      <c r="V741">
        <v>39.357869999999998</v>
      </c>
      <c r="W741">
        <v>-1</v>
      </c>
      <c r="Y741">
        <v>4.0000000000000002E-4</v>
      </c>
      <c r="Z741">
        <v>0.65</v>
      </c>
      <c r="AA741">
        <v>0.67</v>
      </c>
      <c r="AB741">
        <v>10</v>
      </c>
      <c r="AC741">
        <v>0.3</v>
      </c>
      <c r="AD741">
        <v>2.17</v>
      </c>
      <c r="AE741">
        <v>250</v>
      </c>
      <c r="AF741">
        <v>183.27</v>
      </c>
      <c r="AG741">
        <v>58.277027027027003</v>
      </c>
      <c r="AH741">
        <v>60</v>
      </c>
      <c r="AI741">
        <v>368.27702699999998</v>
      </c>
      <c r="AJ741">
        <v>25.416399999999999</v>
      </c>
      <c r="AK741">
        <v>175</v>
      </c>
      <c r="AL741">
        <v>0</v>
      </c>
      <c r="AM741">
        <v>50</v>
      </c>
      <c r="AN741">
        <v>0</v>
      </c>
      <c r="AO741">
        <v>0</v>
      </c>
      <c r="AP741">
        <v>3082</v>
      </c>
      <c r="AQ741">
        <v>40.628320000000002</v>
      </c>
      <c r="AR741">
        <v>47</v>
      </c>
      <c r="AS741">
        <v>5779.4579999999996</v>
      </c>
      <c r="AT741">
        <v>7.8621679999999996</v>
      </c>
      <c r="AU741">
        <v>-1</v>
      </c>
    </row>
    <row r="742" spans="1:47" x14ac:dyDescent="0.3">
      <c r="A742">
        <v>4.0000000000000002E-4</v>
      </c>
      <c r="B742">
        <v>0.65</v>
      </c>
      <c r="C742">
        <v>0.67</v>
      </c>
      <c r="D742">
        <v>10</v>
      </c>
      <c r="E742">
        <v>0.3</v>
      </c>
      <c r="F742">
        <v>2.17</v>
      </c>
      <c r="G742">
        <v>250</v>
      </c>
      <c r="H742">
        <v>183.27</v>
      </c>
      <c r="I742">
        <v>58.277027027027003</v>
      </c>
      <c r="J742">
        <v>70</v>
      </c>
      <c r="K742">
        <v>378.27702699999998</v>
      </c>
      <c r="L742">
        <v>24.82639</v>
      </c>
      <c r="M742">
        <v>175</v>
      </c>
      <c r="N742">
        <v>0</v>
      </c>
      <c r="O742">
        <v>50</v>
      </c>
      <c r="P742">
        <v>0</v>
      </c>
      <c r="Q742">
        <v>0</v>
      </c>
      <c r="R742">
        <v>0</v>
      </c>
      <c r="S742">
        <v>0</v>
      </c>
      <c r="T742">
        <v>1134</v>
      </c>
      <c r="U742">
        <v>194251100</v>
      </c>
      <c r="V742">
        <v>39.357869999999998</v>
      </c>
      <c r="W742">
        <v>-1</v>
      </c>
      <c r="Y742">
        <v>4.0000000000000002E-4</v>
      </c>
      <c r="Z742">
        <v>0.65</v>
      </c>
      <c r="AA742">
        <v>0.67</v>
      </c>
      <c r="AB742">
        <v>10</v>
      </c>
      <c r="AC742">
        <v>0.3</v>
      </c>
      <c r="AD742">
        <v>2.17</v>
      </c>
      <c r="AE742">
        <v>250</v>
      </c>
      <c r="AF742">
        <v>183.27</v>
      </c>
      <c r="AG742">
        <v>58.277027027027003</v>
      </c>
      <c r="AH742">
        <v>70</v>
      </c>
      <c r="AI742">
        <v>378.27702699999998</v>
      </c>
      <c r="AJ742">
        <v>24.82639</v>
      </c>
      <c r="AK742">
        <v>175</v>
      </c>
      <c r="AL742">
        <v>0</v>
      </c>
      <c r="AM742">
        <v>50</v>
      </c>
      <c r="AN742">
        <v>0</v>
      </c>
      <c r="AO742">
        <v>0</v>
      </c>
      <c r="AP742">
        <v>3215</v>
      </c>
      <c r="AQ742">
        <v>43.101869999999998</v>
      </c>
      <c r="AR742">
        <v>46</v>
      </c>
      <c r="AS742">
        <v>5331.8739999999998</v>
      </c>
      <c r="AT742">
        <v>7.7779480000000003</v>
      </c>
      <c r="AU742">
        <v>-1</v>
      </c>
    </row>
    <row r="743" spans="1:47" x14ac:dyDescent="0.3">
      <c r="A743">
        <v>4.0000000000000002E-4</v>
      </c>
      <c r="B743">
        <v>0.65</v>
      </c>
      <c r="C743">
        <v>0.67</v>
      </c>
      <c r="D743">
        <v>10</v>
      </c>
      <c r="E743">
        <v>0.3</v>
      </c>
      <c r="F743">
        <v>2.17</v>
      </c>
      <c r="G743">
        <v>250</v>
      </c>
      <c r="H743">
        <v>183.27</v>
      </c>
      <c r="I743">
        <v>58.277027027027003</v>
      </c>
      <c r="J743">
        <v>80</v>
      </c>
      <c r="K743">
        <v>388.27702699999998</v>
      </c>
      <c r="L743">
        <v>24.261520000000001</v>
      </c>
      <c r="M743">
        <v>175</v>
      </c>
      <c r="N743">
        <v>0</v>
      </c>
      <c r="O743">
        <v>50</v>
      </c>
      <c r="P743">
        <v>0</v>
      </c>
      <c r="Q743">
        <v>0</v>
      </c>
      <c r="R743">
        <v>0</v>
      </c>
      <c r="S743">
        <v>0</v>
      </c>
      <c r="T743">
        <v>1134</v>
      </c>
      <c r="U743">
        <v>194251100</v>
      </c>
      <c r="V743">
        <v>39.357869999999998</v>
      </c>
      <c r="W743">
        <v>-1</v>
      </c>
      <c r="Y743">
        <v>4.0000000000000002E-4</v>
      </c>
      <c r="Z743">
        <v>0.65</v>
      </c>
      <c r="AA743">
        <v>0.67</v>
      </c>
      <c r="AB743">
        <v>10</v>
      </c>
      <c r="AC743">
        <v>0.3</v>
      </c>
      <c r="AD743">
        <v>2.17</v>
      </c>
      <c r="AE743">
        <v>250</v>
      </c>
      <c r="AF743">
        <v>183.27</v>
      </c>
      <c r="AG743">
        <v>58.277027027027003</v>
      </c>
      <c r="AH743">
        <v>80</v>
      </c>
      <c r="AI743">
        <v>388.27702699999998</v>
      </c>
      <c r="AJ743">
        <v>24.261520000000001</v>
      </c>
      <c r="AK743">
        <v>175</v>
      </c>
      <c r="AL743">
        <v>0</v>
      </c>
      <c r="AM743">
        <v>50</v>
      </c>
      <c r="AN743">
        <v>0</v>
      </c>
      <c r="AO743">
        <v>0</v>
      </c>
      <c r="AP743">
        <v>3112</v>
      </c>
      <c r="AQ743">
        <v>42.94341</v>
      </c>
      <c r="AR743">
        <v>59</v>
      </c>
      <c r="AS743">
        <v>6863.9430000000002</v>
      </c>
      <c r="AT743">
        <v>8.8106229999999996</v>
      </c>
      <c r="AU743">
        <v>-1</v>
      </c>
    </row>
    <row r="744" spans="1:47" x14ac:dyDescent="0.3">
      <c r="A744">
        <v>4.0000000000000002E-4</v>
      </c>
      <c r="B744">
        <v>0.65</v>
      </c>
      <c r="C744">
        <v>0.67</v>
      </c>
      <c r="D744">
        <v>10</v>
      </c>
      <c r="E744">
        <v>0.3</v>
      </c>
      <c r="F744">
        <v>2.17</v>
      </c>
      <c r="G744">
        <v>250</v>
      </c>
      <c r="H744">
        <v>183.27</v>
      </c>
      <c r="I744">
        <v>58.277027027027003</v>
      </c>
      <c r="J744">
        <v>90</v>
      </c>
      <c r="K744">
        <v>398.27702699999998</v>
      </c>
      <c r="L744">
        <v>23.720330000000001</v>
      </c>
      <c r="M744">
        <v>175</v>
      </c>
      <c r="N744">
        <v>0</v>
      </c>
      <c r="O744">
        <v>50</v>
      </c>
      <c r="P744">
        <v>0</v>
      </c>
      <c r="Q744">
        <v>0</v>
      </c>
      <c r="R744">
        <v>0</v>
      </c>
      <c r="S744">
        <v>0</v>
      </c>
      <c r="T744">
        <v>1134</v>
      </c>
      <c r="U744">
        <v>194251100</v>
      </c>
      <c r="V744">
        <v>39.357869999999998</v>
      </c>
      <c r="W744">
        <v>-1</v>
      </c>
      <c r="Y744">
        <v>4.0000000000000002E-4</v>
      </c>
      <c r="Z744">
        <v>0.65</v>
      </c>
      <c r="AA744">
        <v>0.67</v>
      </c>
      <c r="AB744">
        <v>10</v>
      </c>
      <c r="AC744">
        <v>0.3</v>
      </c>
      <c r="AD744">
        <v>2.17</v>
      </c>
      <c r="AE744">
        <v>250</v>
      </c>
      <c r="AF744">
        <v>183.27</v>
      </c>
      <c r="AG744">
        <v>58.277027027027003</v>
      </c>
      <c r="AH744">
        <v>90</v>
      </c>
      <c r="AI744">
        <v>398.27702699999998</v>
      </c>
      <c r="AJ744">
        <v>23.720330000000001</v>
      </c>
      <c r="AK744">
        <v>175</v>
      </c>
      <c r="AL744">
        <v>0</v>
      </c>
      <c r="AM744">
        <v>50</v>
      </c>
      <c r="AN744">
        <v>0</v>
      </c>
      <c r="AO744">
        <v>0</v>
      </c>
      <c r="AP744">
        <v>3076</v>
      </c>
      <c r="AQ744">
        <v>47.251109999999997</v>
      </c>
      <c r="AR744">
        <v>37</v>
      </c>
      <c r="AS744">
        <v>3912.0810000000001</v>
      </c>
      <c r="AT744">
        <v>6.9746379999999997</v>
      </c>
      <c r="AU744">
        <v>-1</v>
      </c>
    </row>
    <row r="745" spans="1:47" x14ac:dyDescent="0.3">
      <c r="A745">
        <v>4.0000000000000002E-4</v>
      </c>
      <c r="B745">
        <v>0.65</v>
      </c>
      <c r="C745">
        <v>0.67</v>
      </c>
      <c r="D745">
        <v>10</v>
      </c>
      <c r="E745">
        <v>0.3</v>
      </c>
      <c r="F745">
        <v>2.17</v>
      </c>
      <c r="G745">
        <v>250</v>
      </c>
      <c r="H745">
        <v>183.27</v>
      </c>
      <c r="I745">
        <v>58.277027027027003</v>
      </c>
      <c r="J745">
        <v>100</v>
      </c>
      <c r="K745">
        <v>408.27702699999998</v>
      </c>
      <c r="L745">
        <v>23.201450000000001</v>
      </c>
      <c r="M745">
        <v>175</v>
      </c>
      <c r="N745">
        <v>0</v>
      </c>
      <c r="O745">
        <v>50</v>
      </c>
      <c r="P745">
        <v>0</v>
      </c>
      <c r="Q745">
        <v>0</v>
      </c>
      <c r="R745">
        <v>0</v>
      </c>
      <c r="S745">
        <v>0</v>
      </c>
      <c r="T745">
        <v>1134</v>
      </c>
      <c r="U745">
        <v>194251100</v>
      </c>
      <c r="V745">
        <v>39.357869999999998</v>
      </c>
      <c r="W745">
        <v>-1</v>
      </c>
      <c r="Y745">
        <v>4.0000000000000002E-4</v>
      </c>
      <c r="Z745">
        <v>0.65</v>
      </c>
      <c r="AA745">
        <v>0.67</v>
      </c>
      <c r="AB745">
        <v>10</v>
      </c>
      <c r="AC745">
        <v>0.3</v>
      </c>
      <c r="AD745">
        <v>2.17</v>
      </c>
      <c r="AE745">
        <v>250</v>
      </c>
      <c r="AF745">
        <v>183.27</v>
      </c>
      <c r="AG745">
        <v>58.277027027027003</v>
      </c>
      <c r="AH745">
        <v>100</v>
      </c>
      <c r="AI745">
        <v>408.27702699999998</v>
      </c>
      <c r="AJ745">
        <v>23.201450000000001</v>
      </c>
      <c r="AK745">
        <v>175</v>
      </c>
      <c r="AL745">
        <v>0</v>
      </c>
      <c r="AM745">
        <v>50</v>
      </c>
      <c r="AN745">
        <v>0</v>
      </c>
      <c r="AO745">
        <v>0</v>
      </c>
      <c r="AP745">
        <v>3175</v>
      </c>
      <c r="AQ745">
        <v>49.412390000000002</v>
      </c>
      <c r="AR745">
        <v>36</v>
      </c>
      <c r="AS745">
        <v>3639.8609999999999</v>
      </c>
      <c r="AT745">
        <v>6.8796249999999999</v>
      </c>
      <c r="AU745">
        <v>-1</v>
      </c>
    </row>
    <row r="746" spans="1:47" x14ac:dyDescent="0.3">
      <c r="A746">
        <v>4.0000000000000002E-4</v>
      </c>
      <c r="B746">
        <v>0.65</v>
      </c>
      <c r="C746">
        <v>0.67</v>
      </c>
      <c r="D746">
        <v>10</v>
      </c>
      <c r="E746">
        <v>0.3</v>
      </c>
      <c r="F746">
        <v>2.17</v>
      </c>
      <c r="G746">
        <v>250</v>
      </c>
      <c r="H746">
        <v>183.27</v>
      </c>
      <c r="I746">
        <v>58.277027027027003</v>
      </c>
      <c r="J746">
        <v>0</v>
      </c>
      <c r="K746">
        <v>308.27702699999998</v>
      </c>
      <c r="L746">
        <v>29.582329999999999</v>
      </c>
      <c r="M746">
        <v>175</v>
      </c>
      <c r="N746">
        <v>0</v>
      </c>
      <c r="O746">
        <v>50</v>
      </c>
      <c r="P746">
        <v>0</v>
      </c>
      <c r="Q746">
        <v>0</v>
      </c>
      <c r="R746">
        <v>0</v>
      </c>
      <c r="S746">
        <v>0</v>
      </c>
      <c r="T746">
        <v>1134</v>
      </c>
      <c r="U746">
        <v>194251100</v>
      </c>
      <c r="V746">
        <v>39.357869999999998</v>
      </c>
      <c r="W746">
        <v>-1</v>
      </c>
      <c r="Y746">
        <v>4.0000000000000002E-4</v>
      </c>
      <c r="Z746">
        <v>0.65</v>
      </c>
      <c r="AA746">
        <v>0.67</v>
      </c>
      <c r="AB746">
        <v>10</v>
      </c>
      <c r="AC746">
        <v>0.3</v>
      </c>
      <c r="AD746">
        <v>2.17</v>
      </c>
      <c r="AE746">
        <v>250</v>
      </c>
      <c r="AF746">
        <v>183.27</v>
      </c>
      <c r="AG746">
        <v>58.277027027027003</v>
      </c>
      <c r="AH746">
        <v>0</v>
      </c>
      <c r="AI746">
        <v>308.27702699999998</v>
      </c>
      <c r="AJ746">
        <v>29.582329999999999</v>
      </c>
      <c r="AK746">
        <v>175</v>
      </c>
      <c r="AL746">
        <v>0</v>
      </c>
      <c r="AM746">
        <v>50</v>
      </c>
      <c r="AN746">
        <v>0</v>
      </c>
      <c r="AO746">
        <v>0</v>
      </c>
      <c r="AP746">
        <v>2892</v>
      </c>
      <c r="AQ746">
        <v>27.546530000000001</v>
      </c>
      <c r="AR746">
        <v>61</v>
      </c>
      <c r="AS746">
        <v>11063.21</v>
      </c>
      <c r="AT746">
        <v>8.9590110000000003</v>
      </c>
      <c r="AU746">
        <v>-1</v>
      </c>
    </row>
    <row r="747" spans="1:47" x14ac:dyDescent="0.3">
      <c r="A747" t="s">
        <v>74</v>
      </c>
      <c r="B747" t="s">
        <v>74</v>
      </c>
      <c r="C747" t="s">
        <v>74</v>
      </c>
      <c r="D747" t="s">
        <v>74</v>
      </c>
      <c r="E747" t="s">
        <v>74</v>
      </c>
      <c r="F747" t="s">
        <v>74</v>
      </c>
      <c r="G747" t="s">
        <v>75</v>
      </c>
      <c r="H747" t="s">
        <v>74</v>
      </c>
      <c r="I747" t="s">
        <v>74</v>
      </c>
      <c r="J747" t="s">
        <v>74</v>
      </c>
      <c r="K747" t="s">
        <v>74</v>
      </c>
      <c r="L747" t="s">
        <v>74</v>
      </c>
      <c r="M747" t="s">
        <v>74</v>
      </c>
      <c r="N747">
        <v>70</v>
      </c>
      <c r="Y747" t="s">
        <v>74</v>
      </c>
      <c r="Z747" t="s">
        <v>74</v>
      </c>
      <c r="AA747" t="s">
        <v>74</v>
      </c>
      <c r="AB747" t="s">
        <v>74</v>
      </c>
      <c r="AC747" t="s">
        <v>74</v>
      </c>
      <c r="AD747" t="s">
        <v>74</v>
      </c>
      <c r="AE747" t="s">
        <v>75</v>
      </c>
      <c r="AF747" t="s">
        <v>74</v>
      </c>
      <c r="AG747" t="s">
        <v>74</v>
      </c>
      <c r="AH747" t="s">
        <v>74</v>
      </c>
      <c r="AI747" t="s">
        <v>74</v>
      </c>
      <c r="AJ747" t="s">
        <v>74</v>
      </c>
      <c r="AK747" t="s">
        <v>74</v>
      </c>
      <c r="AL747">
        <v>70</v>
      </c>
    </row>
    <row r="748" spans="1:47" x14ac:dyDescent="0.3">
      <c r="A748">
        <v>4.0000000000000002E-4</v>
      </c>
      <c r="B748">
        <v>0.65</v>
      </c>
      <c r="C748">
        <v>0.67</v>
      </c>
      <c r="D748">
        <v>10</v>
      </c>
      <c r="E748">
        <v>0.3</v>
      </c>
      <c r="F748">
        <v>2.17</v>
      </c>
      <c r="G748">
        <v>250</v>
      </c>
      <c r="H748">
        <v>183.27</v>
      </c>
      <c r="I748">
        <v>58.277027027027003</v>
      </c>
      <c r="J748">
        <v>0</v>
      </c>
      <c r="K748">
        <v>308.27702699999998</v>
      </c>
      <c r="L748">
        <v>32.315309999999997</v>
      </c>
      <c r="M748">
        <v>195</v>
      </c>
      <c r="N748">
        <v>0</v>
      </c>
      <c r="O748">
        <v>70</v>
      </c>
      <c r="P748">
        <v>0</v>
      </c>
      <c r="Q748">
        <v>0</v>
      </c>
      <c r="R748">
        <v>0</v>
      </c>
      <c r="S748">
        <v>0</v>
      </c>
      <c r="T748">
        <v>1134</v>
      </c>
      <c r="U748">
        <v>194251100</v>
      </c>
      <c r="V748">
        <v>39.357869999999998</v>
      </c>
      <c r="W748">
        <v>-1</v>
      </c>
      <c r="Y748">
        <v>4.0000000000000002E-4</v>
      </c>
      <c r="Z748">
        <v>0.65</v>
      </c>
      <c r="AA748">
        <v>0.67</v>
      </c>
      <c r="AB748">
        <v>10</v>
      </c>
      <c r="AC748">
        <v>0.3</v>
      </c>
      <c r="AD748">
        <v>2.17</v>
      </c>
      <c r="AE748">
        <v>250</v>
      </c>
      <c r="AF748">
        <v>183.27</v>
      </c>
      <c r="AG748">
        <v>58.277027027027003</v>
      </c>
      <c r="AH748">
        <v>0</v>
      </c>
      <c r="AI748">
        <v>308.27702699999998</v>
      </c>
      <c r="AJ748">
        <v>32.315309999999997</v>
      </c>
      <c r="AK748">
        <v>195</v>
      </c>
      <c r="AL748">
        <v>0</v>
      </c>
      <c r="AM748">
        <v>70</v>
      </c>
      <c r="AN748">
        <v>0</v>
      </c>
      <c r="AO748">
        <v>0</v>
      </c>
      <c r="AP748">
        <v>2329</v>
      </c>
      <c r="AQ748">
        <v>14.62923</v>
      </c>
      <c r="AR748">
        <v>127</v>
      </c>
      <c r="AS748">
        <v>43371.1</v>
      </c>
      <c r="AT748">
        <v>12.9413</v>
      </c>
      <c r="AU748">
        <v>-1</v>
      </c>
    </row>
    <row r="749" spans="1:47" x14ac:dyDescent="0.3">
      <c r="A749">
        <v>4.0000000000000002E-4</v>
      </c>
      <c r="B749">
        <v>0.65</v>
      </c>
      <c r="C749">
        <v>0.67</v>
      </c>
      <c r="D749">
        <v>10</v>
      </c>
      <c r="E749">
        <v>0.3</v>
      </c>
      <c r="F749">
        <v>2.17</v>
      </c>
      <c r="G749">
        <v>250</v>
      </c>
      <c r="H749">
        <v>183.27</v>
      </c>
      <c r="I749">
        <v>58.277027027027003</v>
      </c>
      <c r="J749">
        <v>10</v>
      </c>
      <c r="K749">
        <v>318.27702699999998</v>
      </c>
      <c r="L749">
        <v>31.494710000000001</v>
      </c>
      <c r="M749">
        <v>195</v>
      </c>
      <c r="N749">
        <v>0</v>
      </c>
      <c r="O749">
        <v>70</v>
      </c>
      <c r="P749">
        <v>0</v>
      </c>
      <c r="Q749">
        <v>0</v>
      </c>
      <c r="R749">
        <v>0</v>
      </c>
      <c r="S749">
        <v>0</v>
      </c>
      <c r="T749">
        <v>1134</v>
      </c>
      <c r="U749">
        <v>194251100</v>
      </c>
      <c r="V749">
        <v>39.357869999999998</v>
      </c>
      <c r="W749">
        <v>-1</v>
      </c>
      <c r="Y749">
        <v>4.0000000000000002E-4</v>
      </c>
      <c r="Z749">
        <v>0.65</v>
      </c>
      <c r="AA749">
        <v>0.67</v>
      </c>
      <c r="AB749">
        <v>10</v>
      </c>
      <c r="AC749">
        <v>0.3</v>
      </c>
      <c r="AD749">
        <v>2.17</v>
      </c>
      <c r="AE749">
        <v>250</v>
      </c>
      <c r="AF749">
        <v>183.27</v>
      </c>
      <c r="AG749">
        <v>58.277027027027003</v>
      </c>
      <c r="AH749">
        <v>10</v>
      </c>
      <c r="AI749">
        <v>318.27702699999998</v>
      </c>
      <c r="AJ749">
        <v>31.494710000000001</v>
      </c>
      <c r="AK749">
        <v>195</v>
      </c>
      <c r="AL749">
        <v>0</v>
      </c>
      <c r="AM749">
        <v>70</v>
      </c>
      <c r="AN749">
        <v>0</v>
      </c>
      <c r="AO749">
        <v>0</v>
      </c>
      <c r="AP749">
        <v>2290</v>
      </c>
      <c r="AQ749">
        <v>16.469840000000001</v>
      </c>
      <c r="AR749">
        <v>135</v>
      </c>
      <c r="AS749">
        <v>40950.81</v>
      </c>
      <c r="AT749">
        <v>13.344469999999999</v>
      </c>
      <c r="AU749">
        <v>-1</v>
      </c>
    </row>
    <row r="750" spans="1:47" x14ac:dyDescent="0.3">
      <c r="A750">
        <v>4.0000000000000002E-4</v>
      </c>
      <c r="B750">
        <v>0.65</v>
      </c>
      <c r="C750">
        <v>0.67</v>
      </c>
      <c r="D750">
        <v>10</v>
      </c>
      <c r="E750">
        <v>0.3</v>
      </c>
      <c r="F750">
        <v>2.17</v>
      </c>
      <c r="G750">
        <v>250</v>
      </c>
      <c r="H750">
        <v>183.27</v>
      </c>
      <c r="I750">
        <v>58.277027027027003</v>
      </c>
      <c r="J750">
        <v>20</v>
      </c>
      <c r="K750">
        <v>328.27702699999998</v>
      </c>
      <c r="L750">
        <v>30.710750000000001</v>
      </c>
      <c r="M750">
        <v>195</v>
      </c>
      <c r="N750">
        <v>0</v>
      </c>
      <c r="O750">
        <v>70</v>
      </c>
      <c r="P750">
        <v>0</v>
      </c>
      <c r="Q750">
        <v>0</v>
      </c>
      <c r="R750">
        <v>0</v>
      </c>
      <c r="S750">
        <v>0</v>
      </c>
      <c r="T750">
        <v>1134</v>
      </c>
      <c r="U750">
        <v>194251100</v>
      </c>
      <c r="V750">
        <v>39.357869999999998</v>
      </c>
      <c r="W750">
        <v>-1</v>
      </c>
      <c r="Y750">
        <v>4.0000000000000002E-4</v>
      </c>
      <c r="Z750">
        <v>0.65</v>
      </c>
      <c r="AA750">
        <v>0.67</v>
      </c>
      <c r="AB750">
        <v>10</v>
      </c>
      <c r="AC750">
        <v>0.3</v>
      </c>
      <c r="AD750">
        <v>2.17</v>
      </c>
      <c r="AE750">
        <v>250</v>
      </c>
      <c r="AF750">
        <v>183.27</v>
      </c>
      <c r="AG750">
        <v>58.277027027027003</v>
      </c>
      <c r="AH750">
        <v>20</v>
      </c>
      <c r="AI750">
        <v>328.27702699999998</v>
      </c>
      <c r="AJ750">
        <v>30.710750000000001</v>
      </c>
      <c r="AK750">
        <v>195</v>
      </c>
      <c r="AL750">
        <v>0</v>
      </c>
      <c r="AM750">
        <v>70</v>
      </c>
      <c r="AN750">
        <v>0</v>
      </c>
      <c r="AO750">
        <v>0</v>
      </c>
      <c r="AP750">
        <v>2392</v>
      </c>
      <c r="AQ750">
        <v>17.632829999999998</v>
      </c>
      <c r="AR750">
        <v>132</v>
      </c>
      <c r="AS750">
        <v>37399.86</v>
      </c>
      <c r="AT750">
        <v>13.194699999999999</v>
      </c>
      <c r="AU750">
        <v>-1</v>
      </c>
    </row>
    <row r="751" spans="1:47" x14ac:dyDescent="0.3">
      <c r="A751">
        <v>4.0000000000000002E-4</v>
      </c>
      <c r="B751">
        <v>0.65</v>
      </c>
      <c r="C751">
        <v>0.67</v>
      </c>
      <c r="D751">
        <v>10</v>
      </c>
      <c r="E751">
        <v>0.3</v>
      </c>
      <c r="F751">
        <v>2.17</v>
      </c>
      <c r="G751">
        <v>250</v>
      </c>
      <c r="H751">
        <v>183.27</v>
      </c>
      <c r="I751">
        <v>58.277027027027003</v>
      </c>
      <c r="J751">
        <v>30</v>
      </c>
      <c r="K751">
        <v>338.27702699999998</v>
      </c>
      <c r="L751">
        <v>29.961320000000001</v>
      </c>
      <c r="M751">
        <v>195</v>
      </c>
      <c r="N751">
        <v>0</v>
      </c>
      <c r="O751">
        <v>70</v>
      </c>
      <c r="P751">
        <v>0</v>
      </c>
      <c r="Q751">
        <v>0</v>
      </c>
      <c r="R751">
        <v>0</v>
      </c>
      <c r="S751">
        <v>0</v>
      </c>
      <c r="T751">
        <v>1134</v>
      </c>
      <c r="U751">
        <v>194251100</v>
      </c>
      <c r="V751">
        <v>39.357869999999998</v>
      </c>
      <c r="W751">
        <v>-1</v>
      </c>
      <c r="Y751">
        <v>4.0000000000000002E-4</v>
      </c>
      <c r="Z751">
        <v>0.65</v>
      </c>
      <c r="AA751">
        <v>0.67</v>
      </c>
      <c r="AB751">
        <v>10</v>
      </c>
      <c r="AC751">
        <v>0.3</v>
      </c>
      <c r="AD751">
        <v>2.17</v>
      </c>
      <c r="AE751">
        <v>250</v>
      </c>
      <c r="AF751">
        <v>183.27</v>
      </c>
      <c r="AG751">
        <v>58.277027027027003</v>
      </c>
      <c r="AH751">
        <v>30</v>
      </c>
      <c r="AI751">
        <v>338.27702699999998</v>
      </c>
      <c r="AJ751">
        <v>29.961320000000001</v>
      </c>
      <c r="AK751">
        <v>195</v>
      </c>
      <c r="AL751">
        <v>0</v>
      </c>
      <c r="AM751">
        <v>70</v>
      </c>
      <c r="AN751">
        <v>0</v>
      </c>
      <c r="AO751">
        <v>0</v>
      </c>
      <c r="AP751">
        <v>2419</v>
      </c>
      <c r="AQ751">
        <v>19.981249999999999</v>
      </c>
      <c r="AR751">
        <v>114</v>
      </c>
      <c r="AS751">
        <v>28503.64</v>
      </c>
      <c r="AT751">
        <v>12.25839</v>
      </c>
      <c r="AU751">
        <v>-1</v>
      </c>
    </row>
    <row r="752" spans="1:47" x14ac:dyDescent="0.3">
      <c r="A752">
        <v>4.0000000000000002E-4</v>
      </c>
      <c r="B752">
        <v>0.65</v>
      </c>
      <c r="C752">
        <v>0.67</v>
      </c>
      <c r="D752">
        <v>10</v>
      </c>
      <c r="E752">
        <v>0.3</v>
      </c>
      <c r="F752">
        <v>2.17</v>
      </c>
      <c r="G752">
        <v>250</v>
      </c>
      <c r="H752">
        <v>183.27</v>
      </c>
      <c r="I752">
        <v>58.277027027027003</v>
      </c>
      <c r="J752">
        <v>40</v>
      </c>
      <c r="K752">
        <v>348.27702699999998</v>
      </c>
      <c r="L752">
        <v>29.244420000000002</v>
      </c>
      <c r="M752">
        <v>195</v>
      </c>
      <c r="N752">
        <v>0</v>
      </c>
      <c r="O752">
        <v>70</v>
      </c>
      <c r="P752">
        <v>0</v>
      </c>
      <c r="Q752">
        <v>0</v>
      </c>
      <c r="R752">
        <v>0</v>
      </c>
      <c r="S752">
        <v>0</v>
      </c>
      <c r="T752">
        <v>1134</v>
      </c>
      <c r="U752">
        <v>194251100</v>
      </c>
      <c r="V752">
        <v>39.357869999999998</v>
      </c>
      <c r="W752">
        <v>-1</v>
      </c>
      <c r="Y752">
        <v>4.0000000000000002E-4</v>
      </c>
      <c r="Z752">
        <v>0.65</v>
      </c>
      <c r="AA752">
        <v>0.67</v>
      </c>
      <c r="AB752">
        <v>10</v>
      </c>
      <c r="AC752">
        <v>0.3</v>
      </c>
      <c r="AD752">
        <v>2.17</v>
      </c>
      <c r="AE752">
        <v>250</v>
      </c>
      <c r="AF752">
        <v>183.27</v>
      </c>
      <c r="AG752">
        <v>58.277027027027003</v>
      </c>
      <c r="AH752">
        <v>40</v>
      </c>
      <c r="AI752">
        <v>348.27702699999998</v>
      </c>
      <c r="AJ752">
        <v>29.244420000000002</v>
      </c>
      <c r="AK752">
        <v>195</v>
      </c>
      <c r="AL752">
        <v>0</v>
      </c>
      <c r="AM752">
        <v>70</v>
      </c>
      <c r="AN752">
        <v>0</v>
      </c>
      <c r="AO752">
        <v>0</v>
      </c>
      <c r="AP752">
        <v>2482</v>
      </c>
      <c r="AQ752">
        <v>19.06185</v>
      </c>
      <c r="AR752">
        <v>118</v>
      </c>
      <c r="AS752">
        <v>30926.81</v>
      </c>
      <c r="AT752">
        <v>12.472440000000001</v>
      </c>
      <c r="AU752">
        <v>-1</v>
      </c>
    </row>
    <row r="753" spans="1:47" x14ac:dyDescent="0.3">
      <c r="A753">
        <v>4.0000000000000002E-4</v>
      </c>
      <c r="B753">
        <v>0.65</v>
      </c>
      <c r="C753">
        <v>0.67</v>
      </c>
      <c r="D753">
        <v>10</v>
      </c>
      <c r="E753">
        <v>0.3</v>
      </c>
      <c r="F753">
        <v>2.17</v>
      </c>
      <c r="G753">
        <v>250</v>
      </c>
      <c r="H753">
        <v>183.27</v>
      </c>
      <c r="I753">
        <v>58.277027027027003</v>
      </c>
      <c r="J753">
        <v>50</v>
      </c>
      <c r="K753">
        <v>358.27702699999998</v>
      </c>
      <c r="L753">
        <v>28.55819</v>
      </c>
      <c r="M753">
        <v>195</v>
      </c>
      <c r="N753">
        <v>0</v>
      </c>
      <c r="O753">
        <v>70</v>
      </c>
      <c r="P753">
        <v>0</v>
      </c>
      <c r="Q753">
        <v>0</v>
      </c>
      <c r="R753">
        <v>0</v>
      </c>
      <c r="S753">
        <v>0</v>
      </c>
      <c r="T753">
        <v>1134</v>
      </c>
      <c r="U753">
        <v>194251100</v>
      </c>
      <c r="V753">
        <v>39.357869999999998</v>
      </c>
      <c r="W753">
        <v>-1</v>
      </c>
      <c r="Y753">
        <v>4.0000000000000002E-4</v>
      </c>
      <c r="Z753">
        <v>0.65</v>
      </c>
      <c r="AA753">
        <v>0.67</v>
      </c>
      <c r="AB753">
        <v>10</v>
      </c>
      <c r="AC753">
        <v>0.3</v>
      </c>
      <c r="AD753">
        <v>2.17</v>
      </c>
      <c r="AE753">
        <v>250</v>
      </c>
      <c r="AF753">
        <v>183.27</v>
      </c>
      <c r="AG753">
        <v>58.277027027027003</v>
      </c>
      <c r="AH753">
        <v>50</v>
      </c>
      <c r="AI753">
        <v>358.27702699999998</v>
      </c>
      <c r="AJ753">
        <v>28.55819</v>
      </c>
      <c r="AK753">
        <v>195</v>
      </c>
      <c r="AL753">
        <v>0</v>
      </c>
      <c r="AM753">
        <v>70</v>
      </c>
      <c r="AN753">
        <v>0</v>
      </c>
      <c r="AO753">
        <v>0</v>
      </c>
      <c r="AP753">
        <v>2536</v>
      </c>
      <c r="AQ753">
        <v>21.468630000000001</v>
      </c>
      <c r="AR753">
        <v>107</v>
      </c>
      <c r="AS753">
        <v>24899.9</v>
      </c>
      <c r="AT753">
        <v>11.87468</v>
      </c>
      <c r="AU753">
        <v>-1</v>
      </c>
    </row>
    <row r="754" spans="1:47" x14ac:dyDescent="0.3">
      <c r="A754">
        <v>4.0000000000000002E-4</v>
      </c>
      <c r="B754">
        <v>0.65</v>
      </c>
      <c r="C754">
        <v>0.67</v>
      </c>
      <c r="D754">
        <v>10</v>
      </c>
      <c r="E754">
        <v>0.3</v>
      </c>
      <c r="F754">
        <v>2.17</v>
      </c>
      <c r="G754">
        <v>250</v>
      </c>
      <c r="H754">
        <v>183.27</v>
      </c>
      <c r="I754">
        <v>58.277027027027003</v>
      </c>
      <c r="J754">
        <v>60</v>
      </c>
      <c r="K754">
        <v>368.27702699999998</v>
      </c>
      <c r="L754">
        <v>27.90089</v>
      </c>
      <c r="M754">
        <v>195</v>
      </c>
      <c r="N754">
        <v>0</v>
      </c>
      <c r="O754">
        <v>70</v>
      </c>
      <c r="P754">
        <v>0</v>
      </c>
      <c r="Q754">
        <v>0</v>
      </c>
      <c r="R754">
        <v>0</v>
      </c>
      <c r="S754">
        <v>0</v>
      </c>
      <c r="T754">
        <v>1134</v>
      </c>
      <c r="U754">
        <v>194251100</v>
      </c>
      <c r="V754">
        <v>39.357869999999998</v>
      </c>
      <c r="W754">
        <v>-1</v>
      </c>
      <c r="Y754">
        <v>4.0000000000000002E-4</v>
      </c>
      <c r="Z754">
        <v>0.65</v>
      </c>
      <c r="AA754">
        <v>0.67</v>
      </c>
      <c r="AB754">
        <v>10</v>
      </c>
      <c r="AC754">
        <v>0.3</v>
      </c>
      <c r="AD754">
        <v>2.17</v>
      </c>
      <c r="AE754">
        <v>250</v>
      </c>
      <c r="AF754">
        <v>183.27</v>
      </c>
      <c r="AG754">
        <v>58.277027027027003</v>
      </c>
      <c r="AH754">
        <v>60</v>
      </c>
      <c r="AI754">
        <v>368.27702699999998</v>
      </c>
      <c r="AJ754">
        <v>27.90089</v>
      </c>
      <c r="AK754">
        <v>195</v>
      </c>
      <c r="AL754">
        <v>0</v>
      </c>
      <c r="AM754">
        <v>70</v>
      </c>
      <c r="AN754">
        <v>0</v>
      </c>
      <c r="AO754">
        <v>0</v>
      </c>
      <c r="AP754">
        <v>2604</v>
      </c>
      <c r="AQ754">
        <v>24.223700000000001</v>
      </c>
      <c r="AR754">
        <v>105</v>
      </c>
      <c r="AS754">
        <v>21655.439999999999</v>
      </c>
      <c r="AT754">
        <v>11.762779999999999</v>
      </c>
      <c r="AU754">
        <v>-1</v>
      </c>
    </row>
    <row r="755" spans="1:47" x14ac:dyDescent="0.3">
      <c r="A755">
        <v>4.0000000000000002E-4</v>
      </c>
      <c r="B755">
        <v>0.65</v>
      </c>
      <c r="C755">
        <v>0.67</v>
      </c>
      <c r="D755">
        <v>10</v>
      </c>
      <c r="E755">
        <v>0.3</v>
      </c>
      <c r="F755">
        <v>2.17</v>
      </c>
      <c r="G755">
        <v>250</v>
      </c>
      <c r="H755">
        <v>183.27</v>
      </c>
      <c r="I755">
        <v>58.277027027027003</v>
      </c>
      <c r="J755">
        <v>70</v>
      </c>
      <c r="K755">
        <v>378.27702699999998</v>
      </c>
      <c r="L755">
        <v>27.270879999999998</v>
      </c>
      <c r="M755">
        <v>195</v>
      </c>
      <c r="N755">
        <v>0</v>
      </c>
      <c r="O755">
        <v>70</v>
      </c>
      <c r="P755">
        <v>0</v>
      </c>
      <c r="Q755">
        <v>0</v>
      </c>
      <c r="R755">
        <v>0</v>
      </c>
      <c r="S755">
        <v>0</v>
      </c>
      <c r="T755">
        <v>1134</v>
      </c>
      <c r="U755">
        <v>194251100</v>
      </c>
      <c r="V755">
        <v>39.357869999999998</v>
      </c>
      <c r="W755">
        <v>-1</v>
      </c>
      <c r="Y755">
        <v>4.0000000000000002E-4</v>
      </c>
      <c r="Z755">
        <v>0.65</v>
      </c>
      <c r="AA755">
        <v>0.67</v>
      </c>
      <c r="AB755">
        <v>10</v>
      </c>
      <c r="AC755">
        <v>0.3</v>
      </c>
      <c r="AD755">
        <v>2.17</v>
      </c>
      <c r="AE755">
        <v>250</v>
      </c>
      <c r="AF755">
        <v>183.27</v>
      </c>
      <c r="AG755">
        <v>58.277027027027003</v>
      </c>
      <c r="AH755">
        <v>70</v>
      </c>
      <c r="AI755">
        <v>378.27702699999998</v>
      </c>
      <c r="AJ755">
        <v>27.270879999999998</v>
      </c>
      <c r="AK755">
        <v>195</v>
      </c>
      <c r="AL755">
        <v>0</v>
      </c>
      <c r="AM755">
        <v>70</v>
      </c>
      <c r="AN755">
        <v>0</v>
      </c>
      <c r="AO755">
        <v>0</v>
      </c>
      <c r="AP755">
        <v>2579</v>
      </c>
      <c r="AQ755">
        <v>24.586210000000001</v>
      </c>
      <c r="AR755">
        <v>99</v>
      </c>
      <c r="AS755">
        <v>20116.93</v>
      </c>
      <c r="AT755">
        <v>11.42061</v>
      </c>
      <c r="AU755">
        <v>-1</v>
      </c>
    </row>
    <row r="756" spans="1:47" x14ac:dyDescent="0.3">
      <c r="A756">
        <v>4.0000000000000002E-4</v>
      </c>
      <c r="B756">
        <v>0.65</v>
      </c>
      <c r="C756">
        <v>0.67</v>
      </c>
      <c r="D756">
        <v>10</v>
      </c>
      <c r="E756">
        <v>0.3</v>
      </c>
      <c r="F756">
        <v>2.17</v>
      </c>
      <c r="G756">
        <v>250</v>
      </c>
      <c r="H756">
        <v>183.27</v>
      </c>
      <c r="I756">
        <v>58.277027027027003</v>
      </c>
      <c r="J756">
        <v>80</v>
      </c>
      <c r="K756">
        <v>388.27702699999998</v>
      </c>
      <c r="L756">
        <v>26.66666</v>
      </c>
      <c r="M756">
        <v>195</v>
      </c>
      <c r="N756">
        <v>0</v>
      </c>
      <c r="O756">
        <v>70</v>
      </c>
      <c r="P756">
        <v>0</v>
      </c>
      <c r="Q756">
        <v>0</v>
      </c>
      <c r="R756">
        <v>0</v>
      </c>
      <c r="S756">
        <v>0</v>
      </c>
      <c r="T756">
        <v>1134</v>
      </c>
      <c r="U756">
        <v>194251100</v>
      </c>
      <c r="V756">
        <v>39.357869999999998</v>
      </c>
      <c r="W756">
        <v>-1</v>
      </c>
      <c r="Y756">
        <v>4.0000000000000002E-4</v>
      </c>
      <c r="Z756">
        <v>0.65</v>
      </c>
      <c r="AA756">
        <v>0.67</v>
      </c>
      <c r="AB756">
        <v>10</v>
      </c>
      <c r="AC756">
        <v>0.3</v>
      </c>
      <c r="AD756">
        <v>2.17</v>
      </c>
      <c r="AE756">
        <v>250</v>
      </c>
      <c r="AF756">
        <v>183.27</v>
      </c>
      <c r="AG756">
        <v>58.277027027027003</v>
      </c>
      <c r="AH756">
        <v>80</v>
      </c>
      <c r="AI756">
        <v>388.27702699999998</v>
      </c>
      <c r="AJ756">
        <v>26.66666</v>
      </c>
      <c r="AK756">
        <v>195</v>
      </c>
      <c r="AL756">
        <v>0</v>
      </c>
      <c r="AM756">
        <v>70</v>
      </c>
      <c r="AN756">
        <v>0</v>
      </c>
      <c r="AO756">
        <v>0</v>
      </c>
      <c r="AP756">
        <v>2602</v>
      </c>
      <c r="AQ756">
        <v>24.276900000000001</v>
      </c>
      <c r="AR756">
        <v>100</v>
      </c>
      <c r="AS756">
        <v>20579.03</v>
      </c>
      <c r="AT756">
        <v>11.478339999999999</v>
      </c>
      <c r="AU756">
        <v>-1</v>
      </c>
    </row>
    <row r="757" spans="1:47" x14ac:dyDescent="0.3">
      <c r="A757">
        <v>4.0000000000000002E-4</v>
      </c>
      <c r="B757">
        <v>0.65</v>
      </c>
      <c r="C757">
        <v>0.67</v>
      </c>
      <c r="D757">
        <v>10</v>
      </c>
      <c r="E757">
        <v>0.3</v>
      </c>
      <c r="F757">
        <v>2.17</v>
      </c>
      <c r="G757">
        <v>250</v>
      </c>
      <c r="H757">
        <v>183.27</v>
      </c>
      <c r="I757">
        <v>58.277027027027003</v>
      </c>
      <c r="J757">
        <v>90</v>
      </c>
      <c r="K757">
        <v>398.27702699999998</v>
      </c>
      <c r="L757">
        <v>26.086780000000001</v>
      </c>
      <c r="M757">
        <v>195</v>
      </c>
      <c r="N757">
        <v>0</v>
      </c>
      <c r="O757">
        <v>70</v>
      </c>
      <c r="P757">
        <v>0</v>
      </c>
      <c r="Q757">
        <v>0</v>
      </c>
      <c r="R757">
        <v>0</v>
      </c>
      <c r="S757">
        <v>0</v>
      </c>
      <c r="T757">
        <v>1134</v>
      </c>
      <c r="U757">
        <v>194251100</v>
      </c>
      <c r="V757">
        <v>39.357869999999998</v>
      </c>
      <c r="W757">
        <v>-1</v>
      </c>
      <c r="Y757">
        <v>4.0000000000000002E-4</v>
      </c>
      <c r="Z757">
        <v>0.65</v>
      </c>
      <c r="AA757">
        <v>0.67</v>
      </c>
      <c r="AB757">
        <v>10</v>
      </c>
      <c r="AC757">
        <v>0.3</v>
      </c>
      <c r="AD757">
        <v>2.17</v>
      </c>
      <c r="AE757">
        <v>250</v>
      </c>
      <c r="AF757">
        <v>183.27</v>
      </c>
      <c r="AG757">
        <v>58.277027027027003</v>
      </c>
      <c r="AH757">
        <v>90</v>
      </c>
      <c r="AI757">
        <v>398.27702699999998</v>
      </c>
      <c r="AJ757">
        <v>26.086780000000001</v>
      </c>
      <c r="AK757">
        <v>195</v>
      </c>
      <c r="AL757">
        <v>0</v>
      </c>
      <c r="AM757">
        <v>70</v>
      </c>
      <c r="AN757">
        <v>0</v>
      </c>
      <c r="AO757">
        <v>0</v>
      </c>
      <c r="AP757">
        <v>2578</v>
      </c>
      <c r="AQ757">
        <v>27.366199999999999</v>
      </c>
      <c r="AR757">
        <v>84</v>
      </c>
      <c r="AS757">
        <v>15334.97</v>
      </c>
      <c r="AT757">
        <v>10.517239999999999</v>
      </c>
      <c r="AU757">
        <v>-1</v>
      </c>
    </row>
    <row r="758" spans="1:47" x14ac:dyDescent="0.3">
      <c r="A758">
        <v>4.0000000000000002E-4</v>
      </c>
      <c r="B758">
        <v>0.65</v>
      </c>
      <c r="C758">
        <v>0.67</v>
      </c>
      <c r="D758">
        <v>10</v>
      </c>
      <c r="E758">
        <v>0.3</v>
      </c>
      <c r="F758">
        <v>2.17</v>
      </c>
      <c r="G758">
        <v>250</v>
      </c>
      <c r="H758">
        <v>183.27</v>
      </c>
      <c r="I758">
        <v>58.277027027027003</v>
      </c>
      <c r="J758">
        <v>100</v>
      </c>
      <c r="K758">
        <v>408.27702699999998</v>
      </c>
      <c r="L758">
        <v>25.529920000000001</v>
      </c>
      <c r="M758">
        <v>195</v>
      </c>
      <c r="N758">
        <v>0</v>
      </c>
      <c r="O758">
        <v>70</v>
      </c>
      <c r="P758">
        <v>0</v>
      </c>
      <c r="Q758">
        <v>0</v>
      </c>
      <c r="R758">
        <v>0</v>
      </c>
      <c r="S758">
        <v>0</v>
      </c>
      <c r="T758">
        <v>1134</v>
      </c>
      <c r="U758">
        <v>194251100</v>
      </c>
      <c r="V758">
        <v>39.357869999999998</v>
      </c>
      <c r="W758">
        <v>-1</v>
      </c>
      <c r="Y758">
        <v>4.0000000000000002E-4</v>
      </c>
      <c r="Z758">
        <v>0.65</v>
      </c>
      <c r="AA758">
        <v>0.67</v>
      </c>
      <c r="AB758">
        <v>10</v>
      </c>
      <c r="AC758">
        <v>0.3</v>
      </c>
      <c r="AD758">
        <v>2.17</v>
      </c>
      <c r="AE758">
        <v>250</v>
      </c>
      <c r="AF758">
        <v>183.27</v>
      </c>
      <c r="AG758">
        <v>58.277027027027003</v>
      </c>
      <c r="AH758">
        <v>100</v>
      </c>
      <c r="AI758">
        <v>408.27702699999998</v>
      </c>
      <c r="AJ758">
        <v>25.529920000000001</v>
      </c>
      <c r="AK758">
        <v>195</v>
      </c>
      <c r="AL758">
        <v>0</v>
      </c>
      <c r="AM758">
        <v>70</v>
      </c>
      <c r="AN758">
        <v>0</v>
      </c>
      <c r="AO758">
        <v>0</v>
      </c>
      <c r="AP758">
        <v>2567</v>
      </c>
      <c r="AQ758">
        <v>27.880189999999999</v>
      </c>
      <c r="AR758">
        <v>83</v>
      </c>
      <c r="AS758">
        <v>14873.07</v>
      </c>
      <c r="AT758">
        <v>10.454280000000001</v>
      </c>
      <c r="AU758">
        <v>-1</v>
      </c>
    </row>
    <row r="759" spans="1:47" x14ac:dyDescent="0.3">
      <c r="A759">
        <v>4.0000000000000002E-4</v>
      </c>
      <c r="B759">
        <v>0.65</v>
      </c>
      <c r="C759">
        <v>0.67</v>
      </c>
      <c r="D759">
        <v>10</v>
      </c>
      <c r="E759">
        <v>0.3</v>
      </c>
      <c r="F759">
        <v>2.17</v>
      </c>
      <c r="G759">
        <v>250</v>
      </c>
      <c r="H759">
        <v>183.27</v>
      </c>
      <c r="I759">
        <v>58.277027027027003</v>
      </c>
      <c r="J759">
        <v>0</v>
      </c>
      <c r="K759">
        <v>308.27702699999998</v>
      </c>
      <c r="L759">
        <v>32.315309999999997</v>
      </c>
      <c r="M759">
        <v>195</v>
      </c>
      <c r="N759">
        <v>0</v>
      </c>
      <c r="O759">
        <v>70</v>
      </c>
      <c r="P759">
        <v>0</v>
      </c>
      <c r="Q759">
        <v>0</v>
      </c>
      <c r="R759">
        <v>0</v>
      </c>
      <c r="S759">
        <v>0</v>
      </c>
      <c r="T759">
        <v>1134</v>
      </c>
      <c r="U759">
        <v>194251100</v>
      </c>
      <c r="V759">
        <v>39.357869999999998</v>
      </c>
      <c r="W759">
        <v>-1</v>
      </c>
      <c r="Y759">
        <v>4.0000000000000002E-4</v>
      </c>
      <c r="Z759">
        <v>0.65</v>
      </c>
      <c r="AA759">
        <v>0.67</v>
      </c>
      <c r="AB759">
        <v>10</v>
      </c>
      <c r="AC759">
        <v>0.3</v>
      </c>
      <c r="AD759">
        <v>2.17</v>
      </c>
      <c r="AE759">
        <v>250</v>
      </c>
      <c r="AF759">
        <v>183.27</v>
      </c>
      <c r="AG759">
        <v>58.277027027027003</v>
      </c>
      <c r="AH759">
        <v>0</v>
      </c>
      <c r="AI759">
        <v>308.27702699999998</v>
      </c>
      <c r="AJ759">
        <v>32.315309999999997</v>
      </c>
      <c r="AK759">
        <v>195</v>
      </c>
      <c r="AL759">
        <v>0</v>
      </c>
      <c r="AM759">
        <v>70</v>
      </c>
      <c r="AN759">
        <v>0</v>
      </c>
      <c r="AO759">
        <v>0</v>
      </c>
      <c r="AP759">
        <v>2329</v>
      </c>
      <c r="AQ759">
        <v>14.62923</v>
      </c>
      <c r="AR759">
        <v>127</v>
      </c>
      <c r="AS759">
        <v>43371.1</v>
      </c>
      <c r="AT759">
        <v>12.9413</v>
      </c>
      <c r="AU759">
        <v>-1</v>
      </c>
    </row>
    <row r="760" spans="1:47" x14ac:dyDescent="0.3">
      <c r="A760" t="s">
        <v>74</v>
      </c>
      <c r="B760" t="s">
        <v>74</v>
      </c>
      <c r="C760" t="s">
        <v>74</v>
      </c>
      <c r="D760" t="s">
        <v>74</v>
      </c>
      <c r="E760" t="s">
        <v>74</v>
      </c>
      <c r="F760" t="s">
        <v>74</v>
      </c>
      <c r="G760" t="s">
        <v>75</v>
      </c>
      <c r="H760" t="s">
        <v>74</v>
      </c>
      <c r="I760" t="s">
        <v>74</v>
      </c>
      <c r="J760" t="s">
        <v>74</v>
      </c>
      <c r="K760" t="s">
        <v>74</v>
      </c>
      <c r="L760" t="s">
        <v>74</v>
      </c>
      <c r="M760" t="s">
        <v>74</v>
      </c>
      <c r="N760">
        <v>90</v>
      </c>
      <c r="Y760" t="s">
        <v>74</v>
      </c>
      <c r="Z760" t="s">
        <v>74</v>
      </c>
      <c r="AA760" t="s">
        <v>74</v>
      </c>
      <c r="AB760" t="s">
        <v>74</v>
      </c>
      <c r="AC760" t="s">
        <v>74</v>
      </c>
      <c r="AD760" t="s">
        <v>74</v>
      </c>
      <c r="AE760" t="s">
        <v>75</v>
      </c>
      <c r="AF760" t="s">
        <v>74</v>
      </c>
      <c r="AG760" t="s">
        <v>74</v>
      </c>
      <c r="AH760" t="s">
        <v>74</v>
      </c>
      <c r="AI760" t="s">
        <v>74</v>
      </c>
      <c r="AJ760" t="s">
        <v>74</v>
      </c>
      <c r="AK760" t="s">
        <v>74</v>
      </c>
      <c r="AL760">
        <v>90</v>
      </c>
    </row>
    <row r="761" spans="1:47" x14ac:dyDescent="0.3">
      <c r="A761">
        <v>4.0000000000000002E-4</v>
      </c>
      <c r="B761">
        <v>0.65</v>
      </c>
      <c r="C761">
        <v>0.67</v>
      </c>
      <c r="D761">
        <v>10</v>
      </c>
      <c r="E761">
        <v>0.3</v>
      </c>
      <c r="F761">
        <v>2.17</v>
      </c>
      <c r="G761">
        <v>250</v>
      </c>
      <c r="H761">
        <v>183.27</v>
      </c>
      <c r="I761">
        <v>58.277027027027003</v>
      </c>
      <c r="J761">
        <v>0</v>
      </c>
      <c r="K761">
        <v>308.27702699999998</v>
      </c>
      <c r="L761">
        <v>34.892859999999999</v>
      </c>
      <c r="M761">
        <v>215</v>
      </c>
      <c r="N761">
        <v>0</v>
      </c>
      <c r="O761">
        <v>90</v>
      </c>
      <c r="P761">
        <v>0</v>
      </c>
      <c r="Q761">
        <v>0</v>
      </c>
      <c r="R761">
        <v>0</v>
      </c>
      <c r="S761">
        <v>0</v>
      </c>
      <c r="T761">
        <v>1134</v>
      </c>
      <c r="U761">
        <v>194251100</v>
      </c>
      <c r="V761">
        <v>39.357869999999998</v>
      </c>
      <c r="W761">
        <v>-1</v>
      </c>
      <c r="Y761">
        <v>4.0000000000000002E-4</v>
      </c>
      <c r="Z761">
        <v>0.65</v>
      </c>
      <c r="AA761">
        <v>0.67</v>
      </c>
      <c r="AB761">
        <v>10</v>
      </c>
      <c r="AC761">
        <v>0.3</v>
      </c>
      <c r="AD761">
        <v>2.17</v>
      </c>
      <c r="AE761">
        <v>250</v>
      </c>
      <c r="AF761">
        <v>183.27</v>
      </c>
      <c r="AG761">
        <v>58.277027027027003</v>
      </c>
      <c r="AH761">
        <v>0</v>
      </c>
      <c r="AI761">
        <v>308.27702699999998</v>
      </c>
      <c r="AJ761">
        <v>34.892859999999999</v>
      </c>
      <c r="AK761">
        <v>215</v>
      </c>
      <c r="AL761">
        <v>0</v>
      </c>
      <c r="AM761">
        <v>90</v>
      </c>
      <c r="AN761">
        <v>0</v>
      </c>
      <c r="AO761">
        <v>0</v>
      </c>
      <c r="AP761">
        <v>1483</v>
      </c>
      <c r="AQ761">
        <v>5.088749</v>
      </c>
      <c r="AR761">
        <v>229</v>
      </c>
      <c r="AS761">
        <v>224824</v>
      </c>
      <c r="AT761">
        <v>17.407720000000001</v>
      </c>
      <c r="AU761">
        <v>-1</v>
      </c>
    </row>
    <row r="762" spans="1:47" x14ac:dyDescent="0.3">
      <c r="A762">
        <v>4.0000000000000002E-4</v>
      </c>
      <c r="B762">
        <v>0.65</v>
      </c>
      <c r="C762">
        <v>0.67</v>
      </c>
      <c r="D762">
        <v>10</v>
      </c>
      <c r="E762">
        <v>0.3</v>
      </c>
      <c r="F762">
        <v>2.17</v>
      </c>
      <c r="G762">
        <v>250</v>
      </c>
      <c r="H762">
        <v>183.27</v>
      </c>
      <c r="I762">
        <v>58.277027027027003</v>
      </c>
      <c r="J762">
        <v>10</v>
      </c>
      <c r="K762">
        <v>318.27702699999998</v>
      </c>
      <c r="L762">
        <v>34.039499999999997</v>
      </c>
      <c r="M762">
        <v>215</v>
      </c>
      <c r="N762">
        <v>0</v>
      </c>
      <c r="O762">
        <v>90</v>
      </c>
      <c r="P762">
        <v>0</v>
      </c>
      <c r="Q762">
        <v>0</v>
      </c>
      <c r="R762">
        <v>0</v>
      </c>
      <c r="S762">
        <v>0</v>
      </c>
      <c r="T762">
        <v>1134</v>
      </c>
      <c r="U762">
        <v>194251100</v>
      </c>
      <c r="V762">
        <v>39.357869999999998</v>
      </c>
      <c r="W762">
        <v>-1</v>
      </c>
      <c r="Y762">
        <v>4.0000000000000002E-4</v>
      </c>
      <c r="Z762">
        <v>0.65</v>
      </c>
      <c r="AA762">
        <v>0.67</v>
      </c>
      <c r="AB762">
        <v>10</v>
      </c>
      <c r="AC762">
        <v>0.3</v>
      </c>
      <c r="AD762">
        <v>2.17</v>
      </c>
      <c r="AE762">
        <v>250</v>
      </c>
      <c r="AF762">
        <v>183.27</v>
      </c>
      <c r="AG762">
        <v>58.277027027027003</v>
      </c>
      <c r="AH762">
        <v>10</v>
      </c>
      <c r="AI762">
        <v>318.27702699999998</v>
      </c>
      <c r="AJ762">
        <v>34.039499999999997</v>
      </c>
      <c r="AK762">
        <v>215</v>
      </c>
      <c r="AL762">
        <v>0</v>
      </c>
      <c r="AM762">
        <v>90</v>
      </c>
      <c r="AN762">
        <v>0</v>
      </c>
      <c r="AO762">
        <v>0</v>
      </c>
      <c r="AP762">
        <v>1604</v>
      </c>
      <c r="AQ762">
        <v>6.5691189999999997</v>
      </c>
      <c r="AR762">
        <v>193</v>
      </c>
      <c r="AS762">
        <v>146780.5</v>
      </c>
      <c r="AT762">
        <v>15.971220000000001</v>
      </c>
      <c r="AU762">
        <v>-1</v>
      </c>
    </row>
    <row r="763" spans="1:47" x14ac:dyDescent="0.3">
      <c r="A763">
        <v>4.0000000000000002E-4</v>
      </c>
      <c r="B763">
        <v>0.65</v>
      </c>
      <c r="C763">
        <v>0.67</v>
      </c>
      <c r="D763">
        <v>10</v>
      </c>
      <c r="E763">
        <v>0.3</v>
      </c>
      <c r="F763">
        <v>2.17</v>
      </c>
      <c r="G763">
        <v>250</v>
      </c>
      <c r="H763">
        <v>183.27</v>
      </c>
      <c r="I763">
        <v>58.277027027027003</v>
      </c>
      <c r="J763">
        <v>20</v>
      </c>
      <c r="K763">
        <v>328.27702699999998</v>
      </c>
      <c r="L763">
        <v>33.222169999999998</v>
      </c>
      <c r="M763">
        <v>215</v>
      </c>
      <c r="N763">
        <v>0</v>
      </c>
      <c r="O763">
        <v>90</v>
      </c>
      <c r="P763">
        <v>0</v>
      </c>
      <c r="Q763">
        <v>0</v>
      </c>
      <c r="R763">
        <v>0</v>
      </c>
      <c r="S763">
        <v>0</v>
      </c>
      <c r="T763">
        <v>1134</v>
      </c>
      <c r="U763">
        <v>194251100</v>
      </c>
      <c r="V763">
        <v>39.357869999999998</v>
      </c>
      <c r="W763">
        <v>-1</v>
      </c>
      <c r="Y763">
        <v>4.0000000000000002E-4</v>
      </c>
      <c r="Z763">
        <v>0.65</v>
      </c>
      <c r="AA763">
        <v>0.67</v>
      </c>
      <c r="AB763">
        <v>10</v>
      </c>
      <c r="AC763">
        <v>0.3</v>
      </c>
      <c r="AD763">
        <v>2.17</v>
      </c>
      <c r="AE763">
        <v>250</v>
      </c>
      <c r="AF763">
        <v>183.27</v>
      </c>
      <c r="AG763">
        <v>58.277027027027003</v>
      </c>
      <c r="AH763">
        <v>20</v>
      </c>
      <c r="AI763">
        <v>328.27702699999998</v>
      </c>
      <c r="AJ763">
        <v>33.222169999999998</v>
      </c>
      <c r="AK763">
        <v>215</v>
      </c>
      <c r="AL763">
        <v>0</v>
      </c>
      <c r="AM763">
        <v>90</v>
      </c>
      <c r="AN763">
        <v>0</v>
      </c>
      <c r="AO763">
        <v>0</v>
      </c>
      <c r="AP763">
        <v>1866</v>
      </c>
      <c r="AQ763">
        <v>7.9331529999999999</v>
      </c>
      <c r="AR763">
        <v>199</v>
      </c>
      <c r="AS763">
        <v>125321.4</v>
      </c>
      <c r="AT763">
        <v>16.21922</v>
      </c>
      <c r="AU763">
        <v>-1</v>
      </c>
    </row>
    <row r="764" spans="1:47" x14ac:dyDescent="0.3">
      <c r="A764">
        <v>4.0000000000000002E-4</v>
      </c>
      <c r="B764">
        <v>0.65</v>
      </c>
      <c r="C764">
        <v>0.67</v>
      </c>
      <c r="D764">
        <v>10</v>
      </c>
      <c r="E764">
        <v>0.3</v>
      </c>
      <c r="F764">
        <v>2.17</v>
      </c>
      <c r="G764">
        <v>250</v>
      </c>
      <c r="H764">
        <v>183.27</v>
      </c>
      <c r="I764">
        <v>58.277027027027003</v>
      </c>
      <c r="J764">
        <v>30</v>
      </c>
      <c r="K764">
        <v>338.27702699999998</v>
      </c>
      <c r="L764">
        <v>32.438960000000002</v>
      </c>
      <c r="M764">
        <v>215</v>
      </c>
      <c r="N764">
        <v>0</v>
      </c>
      <c r="O764">
        <v>90</v>
      </c>
      <c r="P764">
        <v>0</v>
      </c>
      <c r="Q764">
        <v>0</v>
      </c>
      <c r="R764">
        <v>0</v>
      </c>
      <c r="S764">
        <v>0</v>
      </c>
      <c r="T764">
        <v>1134</v>
      </c>
      <c r="U764">
        <v>194251100</v>
      </c>
      <c r="V764">
        <v>39.357869999999998</v>
      </c>
      <c r="W764">
        <v>-1</v>
      </c>
      <c r="Y764">
        <v>4.0000000000000002E-4</v>
      </c>
      <c r="Z764">
        <v>0.65</v>
      </c>
      <c r="AA764">
        <v>0.67</v>
      </c>
      <c r="AB764">
        <v>10</v>
      </c>
      <c r="AC764">
        <v>0.3</v>
      </c>
      <c r="AD764">
        <v>2.17</v>
      </c>
      <c r="AE764">
        <v>250</v>
      </c>
      <c r="AF764">
        <v>183.27</v>
      </c>
      <c r="AG764">
        <v>58.277027027027003</v>
      </c>
      <c r="AH764">
        <v>30</v>
      </c>
      <c r="AI764">
        <v>338.27702699999998</v>
      </c>
      <c r="AJ764">
        <v>32.438960000000002</v>
      </c>
      <c r="AK764">
        <v>215</v>
      </c>
      <c r="AL764">
        <v>0</v>
      </c>
      <c r="AM764">
        <v>90</v>
      </c>
      <c r="AN764">
        <v>0</v>
      </c>
      <c r="AO764">
        <v>0</v>
      </c>
      <c r="AP764">
        <v>1989</v>
      </c>
      <c r="AQ764">
        <v>8.6418219999999994</v>
      </c>
      <c r="AR764">
        <v>193</v>
      </c>
      <c r="AS764">
        <v>111575.8</v>
      </c>
      <c r="AT764">
        <v>15.971220000000001</v>
      </c>
      <c r="AU764">
        <v>-1</v>
      </c>
    </row>
    <row r="765" spans="1:47" x14ac:dyDescent="0.3">
      <c r="A765">
        <v>4.0000000000000002E-4</v>
      </c>
      <c r="B765">
        <v>0.65</v>
      </c>
      <c r="C765">
        <v>0.67</v>
      </c>
      <c r="D765">
        <v>10</v>
      </c>
      <c r="E765">
        <v>0.3</v>
      </c>
      <c r="F765">
        <v>2.17</v>
      </c>
      <c r="G765">
        <v>250</v>
      </c>
      <c r="H765">
        <v>183.27</v>
      </c>
      <c r="I765">
        <v>58.277027027027003</v>
      </c>
      <c r="J765">
        <v>40</v>
      </c>
      <c r="K765">
        <v>348.27702699999998</v>
      </c>
      <c r="L765">
        <v>31.68805</v>
      </c>
      <c r="M765">
        <v>215</v>
      </c>
      <c r="N765">
        <v>0</v>
      </c>
      <c r="O765">
        <v>90</v>
      </c>
      <c r="P765">
        <v>0</v>
      </c>
      <c r="Q765">
        <v>0</v>
      </c>
      <c r="R765">
        <v>0</v>
      </c>
      <c r="S765">
        <v>0</v>
      </c>
      <c r="T765">
        <v>1134</v>
      </c>
      <c r="U765">
        <v>194251100</v>
      </c>
      <c r="V765">
        <v>39.357869999999998</v>
      </c>
      <c r="W765">
        <v>-1</v>
      </c>
      <c r="Y765">
        <v>4.0000000000000002E-4</v>
      </c>
      <c r="Z765">
        <v>0.65</v>
      </c>
      <c r="AA765">
        <v>0.67</v>
      </c>
      <c r="AB765">
        <v>10</v>
      </c>
      <c r="AC765">
        <v>0.3</v>
      </c>
      <c r="AD765">
        <v>2.17</v>
      </c>
      <c r="AE765">
        <v>250</v>
      </c>
      <c r="AF765">
        <v>183.27</v>
      </c>
      <c r="AG765">
        <v>58.277027027027003</v>
      </c>
      <c r="AH765">
        <v>40</v>
      </c>
      <c r="AI765">
        <v>348.27702699999998</v>
      </c>
      <c r="AJ765">
        <v>31.68805</v>
      </c>
      <c r="AK765">
        <v>215</v>
      </c>
      <c r="AL765">
        <v>0</v>
      </c>
      <c r="AM765">
        <v>90</v>
      </c>
      <c r="AN765">
        <v>0</v>
      </c>
      <c r="AO765">
        <v>0</v>
      </c>
      <c r="AP765">
        <v>2068</v>
      </c>
      <c r="AQ765">
        <v>9.6559620000000006</v>
      </c>
      <c r="AR765">
        <v>164</v>
      </c>
      <c r="AS765">
        <v>84852.85</v>
      </c>
      <c r="AT765">
        <v>14.71529</v>
      </c>
      <c r="AU765">
        <v>-1</v>
      </c>
    </row>
    <row r="766" spans="1:47" x14ac:dyDescent="0.3">
      <c r="A766">
        <v>4.0000000000000002E-4</v>
      </c>
      <c r="B766">
        <v>0.65</v>
      </c>
      <c r="C766">
        <v>0.67</v>
      </c>
      <c r="D766">
        <v>10</v>
      </c>
      <c r="E766">
        <v>0.3</v>
      </c>
      <c r="F766">
        <v>2.17</v>
      </c>
      <c r="G766">
        <v>250</v>
      </c>
      <c r="H766">
        <v>183.27</v>
      </c>
      <c r="I766">
        <v>58.277027027027003</v>
      </c>
      <c r="J766">
        <v>50</v>
      </c>
      <c r="K766">
        <v>358.27702699999998</v>
      </c>
      <c r="L766">
        <v>30.96772</v>
      </c>
      <c r="M766">
        <v>215</v>
      </c>
      <c r="N766">
        <v>0</v>
      </c>
      <c r="O766">
        <v>90</v>
      </c>
      <c r="P766">
        <v>0</v>
      </c>
      <c r="Q766">
        <v>0</v>
      </c>
      <c r="R766">
        <v>0</v>
      </c>
      <c r="S766">
        <v>0</v>
      </c>
      <c r="T766">
        <v>1134</v>
      </c>
      <c r="U766">
        <v>194251100</v>
      </c>
      <c r="V766">
        <v>39.357869999999998</v>
      </c>
      <c r="W766">
        <v>-1</v>
      </c>
      <c r="Y766">
        <v>4.0000000000000002E-4</v>
      </c>
      <c r="Z766">
        <v>0.65</v>
      </c>
      <c r="AA766">
        <v>0.67</v>
      </c>
      <c r="AB766">
        <v>10</v>
      </c>
      <c r="AC766">
        <v>0.3</v>
      </c>
      <c r="AD766">
        <v>2.17</v>
      </c>
      <c r="AE766">
        <v>250</v>
      </c>
      <c r="AF766">
        <v>183.27</v>
      </c>
      <c r="AG766">
        <v>58.277027027027003</v>
      </c>
      <c r="AH766">
        <v>50</v>
      </c>
      <c r="AI766">
        <v>358.27702699999998</v>
      </c>
      <c r="AJ766">
        <v>30.96772</v>
      </c>
      <c r="AK766">
        <v>215</v>
      </c>
      <c r="AL766">
        <v>0</v>
      </c>
      <c r="AM766">
        <v>90</v>
      </c>
      <c r="AN766">
        <v>0</v>
      </c>
      <c r="AO766">
        <v>0</v>
      </c>
      <c r="AP766">
        <v>2070</v>
      </c>
      <c r="AQ766">
        <v>10.224030000000001</v>
      </c>
      <c r="AR766">
        <v>173</v>
      </c>
      <c r="AS766">
        <v>84536.08</v>
      </c>
      <c r="AT766">
        <v>15.115959999999999</v>
      </c>
      <c r="AU766">
        <v>-1</v>
      </c>
    </row>
    <row r="767" spans="1:47" x14ac:dyDescent="0.3">
      <c r="A767">
        <v>4.0000000000000002E-4</v>
      </c>
      <c r="B767">
        <v>0.65</v>
      </c>
      <c r="C767">
        <v>0.67</v>
      </c>
      <c r="D767">
        <v>10</v>
      </c>
      <c r="E767">
        <v>0.3</v>
      </c>
      <c r="F767">
        <v>2.17</v>
      </c>
      <c r="G767">
        <v>250</v>
      </c>
      <c r="H767">
        <v>183.27</v>
      </c>
      <c r="I767">
        <v>58.277027027027003</v>
      </c>
      <c r="J767">
        <v>60</v>
      </c>
      <c r="K767">
        <v>368.27702699999998</v>
      </c>
      <c r="L767">
        <v>30.27636</v>
      </c>
      <c r="M767">
        <v>215</v>
      </c>
      <c r="N767">
        <v>0</v>
      </c>
      <c r="O767">
        <v>90</v>
      </c>
      <c r="P767">
        <v>0</v>
      </c>
      <c r="Q767">
        <v>0</v>
      </c>
      <c r="R767">
        <v>0</v>
      </c>
      <c r="S767">
        <v>0</v>
      </c>
      <c r="T767">
        <v>1134</v>
      </c>
      <c r="U767">
        <v>194251100</v>
      </c>
      <c r="V767">
        <v>39.357869999999998</v>
      </c>
      <c r="W767">
        <v>-1</v>
      </c>
      <c r="Y767">
        <v>4.0000000000000002E-4</v>
      </c>
      <c r="Z767">
        <v>0.65</v>
      </c>
      <c r="AA767">
        <v>0.67</v>
      </c>
      <c r="AB767">
        <v>10</v>
      </c>
      <c r="AC767">
        <v>0.3</v>
      </c>
      <c r="AD767">
        <v>2.17</v>
      </c>
      <c r="AE767">
        <v>250</v>
      </c>
      <c r="AF767">
        <v>183.27</v>
      </c>
      <c r="AG767">
        <v>58.277027027027003</v>
      </c>
      <c r="AH767">
        <v>60</v>
      </c>
      <c r="AI767">
        <v>368.27702699999998</v>
      </c>
      <c r="AJ767">
        <v>30.27636</v>
      </c>
      <c r="AK767">
        <v>215</v>
      </c>
      <c r="AL767">
        <v>0</v>
      </c>
      <c r="AM767">
        <v>90</v>
      </c>
      <c r="AN767">
        <v>0</v>
      </c>
      <c r="AO767">
        <v>0</v>
      </c>
      <c r="AP767">
        <v>2150</v>
      </c>
      <c r="AQ767">
        <v>10.972289999999999</v>
      </c>
      <c r="AR767">
        <v>159</v>
      </c>
      <c r="AS767">
        <v>72396.570000000007</v>
      </c>
      <c r="AT767">
        <v>14.488009999999999</v>
      </c>
      <c r="AU767">
        <v>-1</v>
      </c>
    </row>
    <row r="768" spans="1:47" x14ac:dyDescent="0.3">
      <c r="A768">
        <v>4.0000000000000002E-4</v>
      </c>
      <c r="B768">
        <v>0.65</v>
      </c>
      <c r="C768">
        <v>0.67</v>
      </c>
      <c r="D768">
        <v>10</v>
      </c>
      <c r="E768">
        <v>0.3</v>
      </c>
      <c r="F768">
        <v>2.17</v>
      </c>
      <c r="G768">
        <v>250</v>
      </c>
      <c r="H768">
        <v>183.27</v>
      </c>
      <c r="I768">
        <v>58.277027027027003</v>
      </c>
      <c r="J768">
        <v>70</v>
      </c>
      <c r="K768">
        <v>378.27702699999998</v>
      </c>
      <c r="L768">
        <v>29.612449999999999</v>
      </c>
      <c r="M768">
        <v>215</v>
      </c>
      <c r="N768">
        <v>0</v>
      </c>
      <c r="O768">
        <v>90</v>
      </c>
      <c r="P768">
        <v>0</v>
      </c>
      <c r="Q768">
        <v>0</v>
      </c>
      <c r="R768">
        <v>0</v>
      </c>
      <c r="S768">
        <v>0</v>
      </c>
      <c r="T768">
        <v>1134</v>
      </c>
      <c r="U768">
        <v>194251100</v>
      </c>
      <c r="V768">
        <v>39.357869999999998</v>
      </c>
      <c r="W768">
        <v>-1</v>
      </c>
      <c r="Y768">
        <v>4.0000000000000002E-4</v>
      </c>
      <c r="Z768">
        <v>0.65</v>
      </c>
      <c r="AA768">
        <v>0.67</v>
      </c>
      <c r="AB768">
        <v>10</v>
      </c>
      <c r="AC768">
        <v>0.3</v>
      </c>
      <c r="AD768">
        <v>2.17</v>
      </c>
      <c r="AE768">
        <v>250</v>
      </c>
      <c r="AF768">
        <v>183.27</v>
      </c>
      <c r="AG768">
        <v>58.277027027027003</v>
      </c>
      <c r="AH768">
        <v>70</v>
      </c>
      <c r="AI768">
        <v>378.27702699999998</v>
      </c>
      <c r="AJ768">
        <v>29.612449999999999</v>
      </c>
      <c r="AK768">
        <v>215</v>
      </c>
      <c r="AL768">
        <v>0</v>
      </c>
      <c r="AM768">
        <v>90</v>
      </c>
      <c r="AN768">
        <v>0</v>
      </c>
      <c r="AO768">
        <v>0</v>
      </c>
      <c r="AP768">
        <v>2071</v>
      </c>
      <c r="AQ768">
        <v>11.83699</v>
      </c>
      <c r="AR768">
        <v>157</v>
      </c>
      <c r="AS768">
        <v>66263.83</v>
      </c>
      <c r="AT768">
        <v>14.39612</v>
      </c>
      <c r="AU768">
        <v>-1</v>
      </c>
    </row>
    <row r="769" spans="1:47" x14ac:dyDescent="0.3">
      <c r="A769">
        <v>4.0000000000000002E-4</v>
      </c>
      <c r="B769">
        <v>0.65</v>
      </c>
      <c r="C769">
        <v>0.67</v>
      </c>
      <c r="D769">
        <v>10</v>
      </c>
      <c r="E769">
        <v>0.3</v>
      </c>
      <c r="F769">
        <v>2.17</v>
      </c>
      <c r="G769">
        <v>250</v>
      </c>
      <c r="H769">
        <v>183.27</v>
      </c>
      <c r="I769">
        <v>58.277027027027003</v>
      </c>
      <c r="J769">
        <v>80</v>
      </c>
      <c r="K769">
        <v>388.27702699999998</v>
      </c>
      <c r="L769">
        <v>28.974540000000001</v>
      </c>
      <c r="M769">
        <v>215</v>
      </c>
      <c r="N769">
        <v>0</v>
      </c>
      <c r="O769">
        <v>90</v>
      </c>
      <c r="P769">
        <v>0</v>
      </c>
      <c r="Q769">
        <v>0</v>
      </c>
      <c r="R769">
        <v>0</v>
      </c>
      <c r="S769">
        <v>0</v>
      </c>
      <c r="T769">
        <v>1134</v>
      </c>
      <c r="U769">
        <v>194251100</v>
      </c>
      <c r="V769">
        <v>39.357869999999998</v>
      </c>
      <c r="W769">
        <v>-1</v>
      </c>
      <c r="Y769">
        <v>4.0000000000000002E-4</v>
      </c>
      <c r="Z769">
        <v>0.65</v>
      </c>
      <c r="AA769">
        <v>0.67</v>
      </c>
      <c r="AB769">
        <v>10</v>
      </c>
      <c r="AC769">
        <v>0.3</v>
      </c>
      <c r="AD769">
        <v>2.17</v>
      </c>
      <c r="AE769">
        <v>250</v>
      </c>
      <c r="AF769">
        <v>183.27</v>
      </c>
      <c r="AG769">
        <v>58.277027027027003</v>
      </c>
      <c r="AH769">
        <v>80</v>
      </c>
      <c r="AI769">
        <v>388.27702699999998</v>
      </c>
      <c r="AJ769">
        <v>28.974540000000001</v>
      </c>
      <c r="AK769">
        <v>215</v>
      </c>
      <c r="AL769">
        <v>0</v>
      </c>
      <c r="AM769">
        <v>90</v>
      </c>
      <c r="AN769">
        <v>0</v>
      </c>
      <c r="AO769">
        <v>0</v>
      </c>
      <c r="AP769">
        <v>2150</v>
      </c>
      <c r="AQ769">
        <v>12.321569999999999</v>
      </c>
      <c r="AR769">
        <v>147</v>
      </c>
      <c r="AS769">
        <v>59603.18</v>
      </c>
      <c r="AT769">
        <v>13.92775</v>
      </c>
      <c r="AU769">
        <v>-1</v>
      </c>
    </row>
    <row r="770" spans="1:47" x14ac:dyDescent="0.3">
      <c r="A770">
        <v>4.0000000000000002E-4</v>
      </c>
      <c r="B770">
        <v>0.65</v>
      </c>
      <c r="C770">
        <v>0.67</v>
      </c>
      <c r="D770">
        <v>10</v>
      </c>
      <c r="E770">
        <v>0.3</v>
      </c>
      <c r="F770">
        <v>2.17</v>
      </c>
      <c r="G770">
        <v>250</v>
      </c>
      <c r="H770">
        <v>183.27</v>
      </c>
      <c r="I770">
        <v>58.277027027027003</v>
      </c>
      <c r="J770">
        <v>90</v>
      </c>
      <c r="K770">
        <v>398.27702699999998</v>
      </c>
      <c r="L770">
        <v>28.36129</v>
      </c>
      <c r="M770">
        <v>215</v>
      </c>
      <c r="N770">
        <v>0</v>
      </c>
      <c r="O770">
        <v>90</v>
      </c>
      <c r="P770">
        <v>0</v>
      </c>
      <c r="Q770">
        <v>0</v>
      </c>
      <c r="R770">
        <v>0</v>
      </c>
      <c r="S770">
        <v>0</v>
      </c>
      <c r="T770">
        <v>1134</v>
      </c>
      <c r="U770">
        <v>194251100</v>
      </c>
      <c r="V770">
        <v>39.357869999999998</v>
      </c>
      <c r="W770">
        <v>-1</v>
      </c>
      <c r="Y770">
        <v>4.0000000000000002E-4</v>
      </c>
      <c r="Z770">
        <v>0.65</v>
      </c>
      <c r="AA770">
        <v>0.67</v>
      </c>
      <c r="AB770">
        <v>10</v>
      </c>
      <c r="AC770">
        <v>0.3</v>
      </c>
      <c r="AD770">
        <v>2.17</v>
      </c>
      <c r="AE770">
        <v>250</v>
      </c>
      <c r="AF770">
        <v>183.27</v>
      </c>
      <c r="AG770">
        <v>58.277027027027003</v>
      </c>
      <c r="AH770">
        <v>90</v>
      </c>
      <c r="AI770">
        <v>398.27702699999998</v>
      </c>
      <c r="AJ770">
        <v>28.36129</v>
      </c>
      <c r="AK770">
        <v>215</v>
      </c>
      <c r="AL770">
        <v>0</v>
      </c>
      <c r="AM770">
        <v>90</v>
      </c>
      <c r="AN770">
        <v>0</v>
      </c>
      <c r="AO770">
        <v>0</v>
      </c>
      <c r="AP770">
        <v>2113</v>
      </c>
      <c r="AQ770">
        <v>12.23245</v>
      </c>
      <c r="AR770">
        <v>129</v>
      </c>
      <c r="AS770">
        <v>52685.9</v>
      </c>
      <c r="AT770">
        <v>13.043240000000001</v>
      </c>
      <c r="AU770">
        <v>-1</v>
      </c>
    </row>
    <row r="771" spans="1:47" x14ac:dyDescent="0.3">
      <c r="A771">
        <v>4.0000000000000002E-4</v>
      </c>
      <c r="B771">
        <v>0.65</v>
      </c>
      <c r="C771">
        <v>0.67</v>
      </c>
      <c r="D771">
        <v>10</v>
      </c>
      <c r="E771">
        <v>0.3</v>
      </c>
      <c r="F771">
        <v>2.17</v>
      </c>
      <c r="G771">
        <v>250</v>
      </c>
      <c r="H771">
        <v>183.27</v>
      </c>
      <c r="I771">
        <v>58.277027027027003</v>
      </c>
      <c r="J771">
        <v>100</v>
      </c>
      <c r="K771">
        <v>408.27702699999998</v>
      </c>
      <c r="L771">
        <v>27.771429999999999</v>
      </c>
      <c r="M771">
        <v>215</v>
      </c>
      <c r="N771">
        <v>0</v>
      </c>
      <c r="O771">
        <v>90</v>
      </c>
      <c r="P771">
        <v>0</v>
      </c>
      <c r="Q771">
        <v>0</v>
      </c>
      <c r="R771">
        <v>0</v>
      </c>
      <c r="S771">
        <v>0</v>
      </c>
      <c r="T771">
        <v>1134</v>
      </c>
      <c r="U771">
        <v>194251100</v>
      </c>
      <c r="V771">
        <v>39.357869999999998</v>
      </c>
      <c r="W771">
        <v>-1</v>
      </c>
      <c r="Y771">
        <v>4.0000000000000002E-4</v>
      </c>
      <c r="Z771">
        <v>0.65</v>
      </c>
      <c r="AA771">
        <v>0.67</v>
      </c>
      <c r="AB771">
        <v>10</v>
      </c>
      <c r="AC771">
        <v>0.3</v>
      </c>
      <c r="AD771">
        <v>2.17</v>
      </c>
      <c r="AE771">
        <v>250</v>
      </c>
      <c r="AF771">
        <v>183.27</v>
      </c>
      <c r="AG771">
        <v>58.277027027027003</v>
      </c>
      <c r="AH771">
        <v>100</v>
      </c>
      <c r="AI771">
        <v>408.27702699999998</v>
      </c>
      <c r="AJ771">
        <v>27.771429999999999</v>
      </c>
      <c r="AK771">
        <v>215</v>
      </c>
      <c r="AL771">
        <v>0</v>
      </c>
      <c r="AM771">
        <v>90</v>
      </c>
      <c r="AN771">
        <v>0</v>
      </c>
      <c r="AO771">
        <v>0</v>
      </c>
      <c r="AP771">
        <v>2113</v>
      </c>
      <c r="AQ771">
        <v>14.182270000000001</v>
      </c>
      <c r="AR771">
        <v>139</v>
      </c>
      <c r="AS771">
        <v>48965.16</v>
      </c>
      <c r="AT771">
        <v>13.541639999999999</v>
      </c>
      <c r="AU771">
        <v>-1</v>
      </c>
    </row>
    <row r="772" spans="1:47" x14ac:dyDescent="0.3">
      <c r="A772">
        <v>4.0000000000000002E-4</v>
      </c>
      <c r="B772">
        <v>0.65</v>
      </c>
      <c r="C772">
        <v>0.67</v>
      </c>
      <c r="D772">
        <v>10</v>
      </c>
      <c r="E772">
        <v>0.3</v>
      </c>
      <c r="F772">
        <v>2.17</v>
      </c>
      <c r="G772">
        <v>250</v>
      </c>
      <c r="H772">
        <v>183.27</v>
      </c>
      <c r="I772">
        <v>58.277027027027003</v>
      </c>
      <c r="J772">
        <v>0</v>
      </c>
      <c r="K772">
        <v>308.27702699999998</v>
      </c>
      <c r="L772">
        <v>34.892859999999999</v>
      </c>
      <c r="M772">
        <v>215</v>
      </c>
      <c r="N772">
        <v>0</v>
      </c>
      <c r="O772">
        <v>90</v>
      </c>
      <c r="P772">
        <v>0</v>
      </c>
      <c r="Q772">
        <v>0</v>
      </c>
      <c r="R772">
        <v>0</v>
      </c>
      <c r="S772">
        <v>0</v>
      </c>
      <c r="T772">
        <v>1134</v>
      </c>
      <c r="U772">
        <v>194251100</v>
      </c>
      <c r="V772">
        <v>39.357869999999998</v>
      </c>
      <c r="W772">
        <v>-1</v>
      </c>
      <c r="Y772">
        <v>4.0000000000000002E-4</v>
      </c>
      <c r="Z772">
        <v>0.65</v>
      </c>
      <c r="AA772">
        <v>0.67</v>
      </c>
      <c r="AB772">
        <v>10</v>
      </c>
      <c r="AC772">
        <v>0.3</v>
      </c>
      <c r="AD772">
        <v>2.17</v>
      </c>
      <c r="AE772">
        <v>250</v>
      </c>
      <c r="AF772">
        <v>183.27</v>
      </c>
      <c r="AG772">
        <v>58.277027027027003</v>
      </c>
      <c r="AH772">
        <v>0</v>
      </c>
      <c r="AI772">
        <v>308.27702699999998</v>
      </c>
      <c r="AJ772">
        <v>34.892859999999999</v>
      </c>
      <c r="AK772">
        <v>215</v>
      </c>
      <c r="AL772">
        <v>0</v>
      </c>
      <c r="AM772">
        <v>90</v>
      </c>
      <c r="AN772">
        <v>0</v>
      </c>
      <c r="AO772">
        <v>0</v>
      </c>
      <c r="AP772">
        <v>1483</v>
      </c>
      <c r="AQ772">
        <v>5.088749</v>
      </c>
      <c r="AR772">
        <v>229</v>
      </c>
      <c r="AS772">
        <v>224824</v>
      </c>
      <c r="AT772">
        <v>17.407720000000001</v>
      </c>
      <c r="AU772">
        <v>-1</v>
      </c>
    </row>
    <row r="773" spans="1:47" x14ac:dyDescent="0.3">
      <c r="A773" t="s">
        <v>74</v>
      </c>
      <c r="B773" t="s">
        <v>74</v>
      </c>
      <c r="C773" t="s">
        <v>74</v>
      </c>
      <c r="D773" t="s">
        <v>74</v>
      </c>
      <c r="E773" t="s">
        <v>74</v>
      </c>
      <c r="F773" t="s">
        <v>74</v>
      </c>
      <c r="G773" t="s">
        <v>75</v>
      </c>
      <c r="H773" t="s">
        <v>74</v>
      </c>
      <c r="I773" t="s">
        <v>74</v>
      </c>
      <c r="J773" t="s">
        <v>74</v>
      </c>
      <c r="K773" t="s">
        <v>74</v>
      </c>
      <c r="L773" t="s">
        <v>74</v>
      </c>
      <c r="M773" t="s">
        <v>74</v>
      </c>
      <c r="N773">
        <v>110</v>
      </c>
      <c r="Y773" t="s">
        <v>74</v>
      </c>
      <c r="Z773" t="s">
        <v>74</v>
      </c>
      <c r="AA773" t="s">
        <v>74</v>
      </c>
      <c r="AB773" t="s">
        <v>74</v>
      </c>
      <c r="AC773" t="s">
        <v>74</v>
      </c>
      <c r="AD773" t="s">
        <v>74</v>
      </c>
      <c r="AE773" t="s">
        <v>75</v>
      </c>
      <c r="AF773" t="s">
        <v>74</v>
      </c>
      <c r="AG773" t="s">
        <v>74</v>
      </c>
      <c r="AH773" t="s">
        <v>74</v>
      </c>
      <c r="AI773" t="s">
        <v>74</v>
      </c>
      <c r="AJ773" t="s">
        <v>74</v>
      </c>
      <c r="AK773" t="s">
        <v>74</v>
      </c>
      <c r="AL773">
        <v>110</v>
      </c>
    </row>
    <row r="774" spans="1:47" x14ac:dyDescent="0.3">
      <c r="A774">
        <v>4.0000000000000002E-4</v>
      </c>
      <c r="B774">
        <v>0.65</v>
      </c>
      <c r="C774">
        <v>0.67</v>
      </c>
      <c r="D774">
        <v>10</v>
      </c>
      <c r="E774">
        <v>0.3</v>
      </c>
      <c r="F774">
        <v>2.17</v>
      </c>
      <c r="G774">
        <v>250</v>
      </c>
      <c r="H774">
        <v>183.27</v>
      </c>
      <c r="I774">
        <v>58.277027027027003</v>
      </c>
      <c r="J774">
        <v>0</v>
      </c>
      <c r="K774">
        <v>308.27702699999998</v>
      </c>
      <c r="L774">
        <v>37.31832</v>
      </c>
      <c r="M774">
        <v>235</v>
      </c>
      <c r="N774">
        <v>0</v>
      </c>
      <c r="O774">
        <v>110</v>
      </c>
      <c r="P774">
        <v>0</v>
      </c>
      <c r="Q774">
        <v>0</v>
      </c>
      <c r="R774">
        <v>0</v>
      </c>
      <c r="S774">
        <v>0</v>
      </c>
      <c r="T774">
        <v>1134</v>
      </c>
      <c r="U774">
        <v>194251100</v>
      </c>
      <c r="V774">
        <v>39.357869999999998</v>
      </c>
      <c r="W774">
        <v>-1</v>
      </c>
      <c r="Y774">
        <v>4.0000000000000002E-4</v>
      </c>
      <c r="Z774">
        <v>0.65</v>
      </c>
      <c r="AA774">
        <v>0.67</v>
      </c>
      <c r="AB774">
        <v>10</v>
      </c>
      <c r="AC774">
        <v>0.3</v>
      </c>
      <c r="AD774">
        <v>2.17</v>
      </c>
      <c r="AE774">
        <v>250</v>
      </c>
      <c r="AF774">
        <v>183.27</v>
      </c>
      <c r="AG774">
        <v>58.277027027027003</v>
      </c>
      <c r="AH774">
        <v>0</v>
      </c>
      <c r="AI774">
        <v>308.27702699999998</v>
      </c>
      <c r="AJ774">
        <v>37.31832</v>
      </c>
      <c r="AK774">
        <v>235</v>
      </c>
      <c r="AL774">
        <v>0</v>
      </c>
      <c r="AM774">
        <v>110</v>
      </c>
      <c r="AN774">
        <v>0</v>
      </c>
      <c r="AO774">
        <v>0</v>
      </c>
      <c r="AP774">
        <v>1206</v>
      </c>
      <c r="AQ774">
        <v>1.617704</v>
      </c>
      <c r="AR774">
        <v>309</v>
      </c>
      <c r="AS774">
        <v>954283.8</v>
      </c>
      <c r="AT774">
        <v>20.248560000000001</v>
      </c>
      <c r="AU774">
        <v>-1</v>
      </c>
    </row>
    <row r="775" spans="1:47" x14ac:dyDescent="0.3">
      <c r="A775">
        <v>4.0000000000000002E-4</v>
      </c>
      <c r="B775">
        <v>0.65</v>
      </c>
      <c r="C775">
        <v>0.67</v>
      </c>
      <c r="D775">
        <v>10</v>
      </c>
      <c r="E775">
        <v>0.3</v>
      </c>
      <c r="F775">
        <v>2.17</v>
      </c>
      <c r="G775">
        <v>250</v>
      </c>
      <c r="H775">
        <v>183.27</v>
      </c>
      <c r="I775">
        <v>58.277027027027003</v>
      </c>
      <c r="J775">
        <v>10</v>
      </c>
      <c r="K775">
        <v>318.27702699999998</v>
      </c>
      <c r="L775">
        <v>36.44032</v>
      </c>
      <c r="M775">
        <v>235</v>
      </c>
      <c r="N775">
        <v>0</v>
      </c>
      <c r="O775">
        <v>110</v>
      </c>
      <c r="P775">
        <v>0</v>
      </c>
      <c r="Q775">
        <v>0</v>
      </c>
      <c r="R775">
        <v>0</v>
      </c>
      <c r="S775">
        <v>0</v>
      </c>
      <c r="T775">
        <v>1134</v>
      </c>
      <c r="U775">
        <v>194251100</v>
      </c>
      <c r="V775">
        <v>39.357869999999998</v>
      </c>
      <c r="W775">
        <v>-1</v>
      </c>
      <c r="Y775">
        <v>4.0000000000000002E-4</v>
      </c>
      <c r="Z775">
        <v>0.65</v>
      </c>
      <c r="AA775">
        <v>0.67</v>
      </c>
      <c r="AB775">
        <v>10</v>
      </c>
      <c r="AC775">
        <v>0.3</v>
      </c>
      <c r="AD775">
        <v>2.17</v>
      </c>
      <c r="AE775">
        <v>250</v>
      </c>
      <c r="AF775">
        <v>183.27</v>
      </c>
      <c r="AG775">
        <v>58.277027027027003</v>
      </c>
      <c r="AH775">
        <v>10</v>
      </c>
      <c r="AI775">
        <v>318.27702699999998</v>
      </c>
      <c r="AJ775">
        <v>36.44032</v>
      </c>
      <c r="AK775">
        <v>235</v>
      </c>
      <c r="AL775">
        <v>0</v>
      </c>
      <c r="AM775">
        <v>110</v>
      </c>
      <c r="AN775">
        <v>0</v>
      </c>
      <c r="AO775">
        <v>0</v>
      </c>
      <c r="AP775">
        <v>1334</v>
      </c>
      <c r="AQ775">
        <v>2.2374700000000001</v>
      </c>
      <c r="AR775">
        <v>297</v>
      </c>
      <c r="AS775">
        <v>663158.5</v>
      </c>
      <c r="AT775">
        <v>19.847429999999999</v>
      </c>
      <c r="AU775">
        <v>-1</v>
      </c>
    </row>
    <row r="776" spans="1:47" x14ac:dyDescent="0.3">
      <c r="A776">
        <v>4.0000000000000002E-4</v>
      </c>
      <c r="B776">
        <v>0.65</v>
      </c>
      <c r="C776">
        <v>0.67</v>
      </c>
      <c r="D776">
        <v>10</v>
      </c>
      <c r="E776">
        <v>0.3</v>
      </c>
      <c r="F776">
        <v>2.17</v>
      </c>
      <c r="G776">
        <v>250</v>
      </c>
      <c r="H776">
        <v>183.27</v>
      </c>
      <c r="I776">
        <v>58.277027027027003</v>
      </c>
      <c r="J776">
        <v>20</v>
      </c>
      <c r="K776">
        <v>328.27702699999998</v>
      </c>
      <c r="L776">
        <v>35.59731</v>
      </c>
      <c r="M776">
        <v>235</v>
      </c>
      <c r="N776">
        <v>0</v>
      </c>
      <c r="O776">
        <v>110</v>
      </c>
      <c r="P776">
        <v>0</v>
      </c>
      <c r="Q776">
        <v>0</v>
      </c>
      <c r="R776">
        <v>0</v>
      </c>
      <c r="S776">
        <v>0</v>
      </c>
      <c r="T776">
        <v>1134</v>
      </c>
      <c r="U776">
        <v>194251100</v>
      </c>
      <c r="V776">
        <v>39.357869999999998</v>
      </c>
      <c r="W776">
        <v>-1</v>
      </c>
      <c r="Y776">
        <v>4.0000000000000002E-4</v>
      </c>
      <c r="Z776">
        <v>0.65</v>
      </c>
      <c r="AA776">
        <v>0.67</v>
      </c>
      <c r="AB776">
        <v>10</v>
      </c>
      <c r="AC776">
        <v>0.3</v>
      </c>
      <c r="AD776">
        <v>2.17</v>
      </c>
      <c r="AE776">
        <v>250</v>
      </c>
      <c r="AF776">
        <v>183.27</v>
      </c>
      <c r="AG776">
        <v>58.277027027027003</v>
      </c>
      <c r="AH776">
        <v>20</v>
      </c>
      <c r="AI776">
        <v>328.27702699999998</v>
      </c>
      <c r="AJ776">
        <v>35.59731</v>
      </c>
      <c r="AK776">
        <v>235</v>
      </c>
      <c r="AL776">
        <v>0</v>
      </c>
      <c r="AM776">
        <v>110</v>
      </c>
      <c r="AN776">
        <v>0</v>
      </c>
      <c r="AO776">
        <v>0</v>
      </c>
      <c r="AP776">
        <v>1276</v>
      </c>
      <c r="AQ776">
        <v>1.838754</v>
      </c>
      <c r="AR776">
        <v>283</v>
      </c>
      <c r="AS776">
        <v>768919.6</v>
      </c>
      <c r="AT776">
        <v>19.36938</v>
      </c>
      <c r="AU776">
        <v>-1</v>
      </c>
    </row>
    <row r="777" spans="1:47" x14ac:dyDescent="0.3">
      <c r="A777">
        <v>4.0000000000000002E-4</v>
      </c>
      <c r="B777">
        <v>0.65</v>
      </c>
      <c r="C777">
        <v>0.67</v>
      </c>
      <c r="D777">
        <v>10</v>
      </c>
      <c r="E777">
        <v>0.3</v>
      </c>
      <c r="F777">
        <v>2.17</v>
      </c>
      <c r="G777">
        <v>250</v>
      </c>
      <c r="H777">
        <v>183.27</v>
      </c>
      <c r="I777">
        <v>58.277027027027003</v>
      </c>
      <c r="J777">
        <v>30</v>
      </c>
      <c r="K777">
        <v>338.27702699999998</v>
      </c>
      <c r="L777">
        <v>34.787579999999998</v>
      </c>
      <c r="M777">
        <v>235</v>
      </c>
      <c r="N777">
        <v>0</v>
      </c>
      <c r="O777">
        <v>110</v>
      </c>
      <c r="P777">
        <v>0</v>
      </c>
      <c r="Q777">
        <v>0</v>
      </c>
      <c r="R777">
        <v>0</v>
      </c>
      <c r="S777">
        <v>0</v>
      </c>
      <c r="T777">
        <v>1134</v>
      </c>
      <c r="U777">
        <v>194251100</v>
      </c>
      <c r="V777">
        <v>39.357869999999998</v>
      </c>
      <c r="W777">
        <v>-1</v>
      </c>
      <c r="Y777">
        <v>4.0000000000000002E-4</v>
      </c>
      <c r="Z777">
        <v>0.65</v>
      </c>
      <c r="AA777">
        <v>0.67</v>
      </c>
      <c r="AB777">
        <v>10</v>
      </c>
      <c r="AC777">
        <v>0.3</v>
      </c>
      <c r="AD777">
        <v>2.17</v>
      </c>
      <c r="AE777">
        <v>250</v>
      </c>
      <c r="AF777">
        <v>183.27</v>
      </c>
      <c r="AG777">
        <v>58.277027027027003</v>
      </c>
      <c r="AH777">
        <v>30</v>
      </c>
      <c r="AI777">
        <v>338.27702699999998</v>
      </c>
      <c r="AJ777">
        <v>34.787579999999998</v>
      </c>
      <c r="AK777">
        <v>235</v>
      </c>
      <c r="AL777">
        <v>0</v>
      </c>
      <c r="AM777">
        <v>110</v>
      </c>
      <c r="AN777">
        <v>0</v>
      </c>
      <c r="AO777">
        <v>0</v>
      </c>
      <c r="AP777">
        <v>1298</v>
      </c>
      <c r="AQ777">
        <v>2.3470209999999998</v>
      </c>
      <c r="AR777">
        <v>265</v>
      </c>
      <c r="AS777">
        <v>564088.19999999995</v>
      </c>
      <c r="AT777">
        <v>18.737539999999999</v>
      </c>
      <c r="AU777">
        <v>-1</v>
      </c>
    </row>
    <row r="778" spans="1:47" x14ac:dyDescent="0.3">
      <c r="A778">
        <v>4.0000000000000002E-4</v>
      </c>
      <c r="B778">
        <v>0.65</v>
      </c>
      <c r="C778">
        <v>0.67</v>
      </c>
      <c r="D778">
        <v>10</v>
      </c>
      <c r="E778">
        <v>0.3</v>
      </c>
      <c r="F778">
        <v>2.17</v>
      </c>
      <c r="G778">
        <v>250</v>
      </c>
      <c r="H778">
        <v>183.27</v>
      </c>
      <c r="I778">
        <v>58.277027027027003</v>
      </c>
      <c r="J778">
        <v>40</v>
      </c>
      <c r="K778">
        <v>348.27702699999998</v>
      </c>
      <c r="L778">
        <v>34.009509999999999</v>
      </c>
      <c r="M778">
        <v>235</v>
      </c>
      <c r="N778">
        <v>0</v>
      </c>
      <c r="O778">
        <v>110</v>
      </c>
      <c r="P778">
        <v>0</v>
      </c>
      <c r="Q778">
        <v>0</v>
      </c>
      <c r="R778">
        <v>0</v>
      </c>
      <c r="S778">
        <v>0</v>
      </c>
      <c r="T778">
        <v>1134</v>
      </c>
      <c r="U778">
        <v>194251100</v>
      </c>
      <c r="V778">
        <v>39.357869999999998</v>
      </c>
      <c r="W778">
        <v>-1</v>
      </c>
      <c r="Y778">
        <v>4.0000000000000002E-4</v>
      </c>
      <c r="Z778">
        <v>0.65</v>
      </c>
      <c r="AA778">
        <v>0.67</v>
      </c>
      <c r="AB778">
        <v>10</v>
      </c>
      <c r="AC778">
        <v>0.3</v>
      </c>
      <c r="AD778">
        <v>2.17</v>
      </c>
      <c r="AE778">
        <v>250</v>
      </c>
      <c r="AF778">
        <v>183.27</v>
      </c>
      <c r="AG778">
        <v>58.277027027027003</v>
      </c>
      <c r="AH778">
        <v>40</v>
      </c>
      <c r="AI778">
        <v>348.27702699999998</v>
      </c>
      <c r="AJ778">
        <v>34.009509999999999</v>
      </c>
      <c r="AK778">
        <v>235</v>
      </c>
      <c r="AL778">
        <v>0</v>
      </c>
      <c r="AM778">
        <v>110</v>
      </c>
      <c r="AN778">
        <v>0</v>
      </c>
      <c r="AO778">
        <v>0</v>
      </c>
      <c r="AP778">
        <v>1442</v>
      </c>
      <c r="AQ778">
        <v>3.0209160000000002</v>
      </c>
      <c r="AR778">
        <v>260</v>
      </c>
      <c r="AS778">
        <v>429984.5</v>
      </c>
      <c r="AT778">
        <v>18.558350000000001</v>
      </c>
      <c r="AU778">
        <v>-1</v>
      </c>
    </row>
    <row r="779" spans="1:47" x14ac:dyDescent="0.3">
      <c r="A779">
        <v>4.0000000000000002E-4</v>
      </c>
      <c r="B779">
        <v>0.65</v>
      </c>
      <c r="C779">
        <v>0.67</v>
      </c>
      <c r="D779">
        <v>10</v>
      </c>
      <c r="E779">
        <v>0.3</v>
      </c>
      <c r="F779">
        <v>2.17</v>
      </c>
      <c r="G779">
        <v>250</v>
      </c>
      <c r="H779">
        <v>183.27</v>
      </c>
      <c r="I779">
        <v>58.277027027027003</v>
      </c>
      <c r="J779">
        <v>50</v>
      </c>
      <c r="K779">
        <v>358.27702699999998</v>
      </c>
      <c r="L779">
        <v>33.26155</v>
      </c>
      <c r="M779">
        <v>235</v>
      </c>
      <c r="N779">
        <v>0</v>
      </c>
      <c r="O779">
        <v>110</v>
      </c>
      <c r="P779">
        <v>0</v>
      </c>
      <c r="Q779">
        <v>0</v>
      </c>
      <c r="R779">
        <v>0</v>
      </c>
      <c r="S779">
        <v>0</v>
      </c>
      <c r="T779">
        <v>1134</v>
      </c>
      <c r="U779">
        <v>194251100</v>
      </c>
      <c r="V779">
        <v>39.357869999999998</v>
      </c>
      <c r="W779">
        <v>-1</v>
      </c>
      <c r="Y779">
        <v>4.0000000000000002E-4</v>
      </c>
      <c r="Z779">
        <v>0.65</v>
      </c>
      <c r="AA779">
        <v>0.67</v>
      </c>
      <c r="AB779">
        <v>10</v>
      </c>
      <c r="AC779">
        <v>0.3</v>
      </c>
      <c r="AD779">
        <v>2.17</v>
      </c>
      <c r="AE779">
        <v>250</v>
      </c>
      <c r="AF779">
        <v>183.27</v>
      </c>
      <c r="AG779">
        <v>58.277027027027003</v>
      </c>
      <c r="AH779">
        <v>50</v>
      </c>
      <c r="AI779">
        <v>358.27702699999998</v>
      </c>
      <c r="AJ779">
        <v>33.26155</v>
      </c>
      <c r="AK779">
        <v>235</v>
      </c>
      <c r="AL779">
        <v>0</v>
      </c>
      <c r="AM779">
        <v>110</v>
      </c>
      <c r="AN779">
        <v>0</v>
      </c>
      <c r="AO779">
        <v>0</v>
      </c>
      <c r="AP779">
        <v>1447</v>
      </c>
      <c r="AQ779">
        <v>4.0339499999999999</v>
      </c>
      <c r="AR779">
        <v>246</v>
      </c>
      <c r="AS779">
        <v>304665.09999999998</v>
      </c>
      <c r="AT779">
        <v>18.047499999999999</v>
      </c>
      <c r="AU779">
        <v>-1</v>
      </c>
    </row>
    <row r="780" spans="1:47" x14ac:dyDescent="0.3">
      <c r="A780">
        <v>4.0000000000000002E-4</v>
      </c>
      <c r="B780">
        <v>0.65</v>
      </c>
      <c r="C780">
        <v>0.67</v>
      </c>
      <c r="D780">
        <v>10</v>
      </c>
      <c r="E780">
        <v>0.3</v>
      </c>
      <c r="F780">
        <v>2.17</v>
      </c>
      <c r="G780">
        <v>250</v>
      </c>
      <c r="H780">
        <v>183.27</v>
      </c>
      <c r="I780">
        <v>58.277027027027003</v>
      </c>
      <c r="J780">
        <v>60</v>
      </c>
      <c r="K780">
        <v>368.27702699999998</v>
      </c>
      <c r="L780">
        <v>32.542209999999997</v>
      </c>
      <c r="M780">
        <v>235</v>
      </c>
      <c r="N780">
        <v>0</v>
      </c>
      <c r="O780">
        <v>110</v>
      </c>
      <c r="P780">
        <v>0</v>
      </c>
      <c r="Q780">
        <v>0</v>
      </c>
      <c r="R780">
        <v>0</v>
      </c>
      <c r="S780">
        <v>0</v>
      </c>
      <c r="T780">
        <v>1134</v>
      </c>
      <c r="U780">
        <v>194251100</v>
      </c>
      <c r="V780">
        <v>39.357869999999998</v>
      </c>
      <c r="W780">
        <v>-1</v>
      </c>
      <c r="Y780">
        <v>4.0000000000000002E-4</v>
      </c>
      <c r="Z780">
        <v>0.65</v>
      </c>
      <c r="AA780">
        <v>0.67</v>
      </c>
      <c r="AB780">
        <v>10</v>
      </c>
      <c r="AC780">
        <v>0.3</v>
      </c>
      <c r="AD780">
        <v>2.17</v>
      </c>
      <c r="AE780">
        <v>250</v>
      </c>
      <c r="AF780">
        <v>183.27</v>
      </c>
      <c r="AG780">
        <v>58.277027027027003</v>
      </c>
      <c r="AH780">
        <v>60</v>
      </c>
      <c r="AI780">
        <v>368.27702699999998</v>
      </c>
      <c r="AJ780">
        <v>32.542209999999997</v>
      </c>
      <c r="AK780">
        <v>235</v>
      </c>
      <c r="AL780">
        <v>0</v>
      </c>
      <c r="AM780">
        <v>110</v>
      </c>
      <c r="AN780">
        <v>0</v>
      </c>
      <c r="AO780">
        <v>0</v>
      </c>
      <c r="AP780">
        <v>1576</v>
      </c>
      <c r="AQ780">
        <v>4.0637280000000002</v>
      </c>
      <c r="AR780">
        <v>231</v>
      </c>
      <c r="AS780">
        <v>283991.59999999998</v>
      </c>
      <c r="AT780">
        <v>17.484159999999999</v>
      </c>
      <c r="AU780">
        <v>-1</v>
      </c>
    </row>
    <row r="781" spans="1:47" x14ac:dyDescent="0.3">
      <c r="A781">
        <v>4.0000000000000002E-4</v>
      </c>
      <c r="B781">
        <v>0.65</v>
      </c>
      <c r="C781">
        <v>0.67</v>
      </c>
      <c r="D781">
        <v>10</v>
      </c>
      <c r="E781">
        <v>0.3</v>
      </c>
      <c r="F781">
        <v>2.17</v>
      </c>
      <c r="G781">
        <v>250</v>
      </c>
      <c r="H781">
        <v>183.27</v>
      </c>
      <c r="I781">
        <v>58.277027027027003</v>
      </c>
      <c r="J781">
        <v>70</v>
      </c>
      <c r="K781">
        <v>378.27702699999998</v>
      </c>
      <c r="L781">
        <v>31.850110000000001</v>
      </c>
      <c r="M781">
        <v>235</v>
      </c>
      <c r="N781">
        <v>0</v>
      </c>
      <c r="O781">
        <v>110</v>
      </c>
      <c r="P781">
        <v>0</v>
      </c>
      <c r="Q781">
        <v>0</v>
      </c>
      <c r="R781">
        <v>0</v>
      </c>
      <c r="S781">
        <v>0</v>
      </c>
      <c r="T781">
        <v>1134</v>
      </c>
      <c r="U781">
        <v>194251100</v>
      </c>
      <c r="V781">
        <v>39.357869999999998</v>
      </c>
      <c r="W781">
        <v>-1</v>
      </c>
      <c r="Y781">
        <v>4.0000000000000002E-4</v>
      </c>
      <c r="Z781">
        <v>0.65</v>
      </c>
      <c r="AA781">
        <v>0.67</v>
      </c>
      <c r="AB781">
        <v>10</v>
      </c>
      <c r="AC781">
        <v>0.3</v>
      </c>
      <c r="AD781">
        <v>2.17</v>
      </c>
      <c r="AE781">
        <v>250</v>
      </c>
      <c r="AF781">
        <v>183.27</v>
      </c>
      <c r="AG781">
        <v>58.277027027027003</v>
      </c>
      <c r="AH781">
        <v>70</v>
      </c>
      <c r="AI781">
        <v>378.27702699999998</v>
      </c>
      <c r="AJ781">
        <v>31.850110000000001</v>
      </c>
      <c r="AK781">
        <v>235</v>
      </c>
      <c r="AL781">
        <v>0</v>
      </c>
      <c r="AM781">
        <v>110</v>
      </c>
      <c r="AN781">
        <v>0</v>
      </c>
      <c r="AO781">
        <v>0</v>
      </c>
      <c r="AP781">
        <v>1713</v>
      </c>
      <c r="AQ781">
        <v>4.7655440000000002</v>
      </c>
      <c r="AR781">
        <v>229</v>
      </c>
      <c r="AS781">
        <v>240071.8</v>
      </c>
      <c r="AT781">
        <v>17.407720000000001</v>
      </c>
      <c r="AU781">
        <v>-1</v>
      </c>
    </row>
    <row r="782" spans="1:47" x14ac:dyDescent="0.3">
      <c r="A782">
        <v>4.0000000000000002E-4</v>
      </c>
      <c r="B782">
        <v>0.65</v>
      </c>
      <c r="C782">
        <v>0.67</v>
      </c>
      <c r="D782">
        <v>10</v>
      </c>
      <c r="E782">
        <v>0.3</v>
      </c>
      <c r="F782">
        <v>2.17</v>
      </c>
      <c r="G782">
        <v>250</v>
      </c>
      <c r="H782">
        <v>183.27</v>
      </c>
      <c r="I782">
        <v>58.277027027027003</v>
      </c>
      <c r="J782">
        <v>80</v>
      </c>
      <c r="K782">
        <v>388.27702699999998</v>
      </c>
      <c r="L782">
        <v>31.183910000000001</v>
      </c>
      <c r="M782">
        <v>235</v>
      </c>
      <c r="N782">
        <v>0</v>
      </c>
      <c r="O782">
        <v>110</v>
      </c>
      <c r="P782">
        <v>0</v>
      </c>
      <c r="Q782">
        <v>0</v>
      </c>
      <c r="R782">
        <v>0</v>
      </c>
      <c r="S782">
        <v>0</v>
      </c>
      <c r="T782">
        <v>1134</v>
      </c>
      <c r="U782">
        <v>194251100</v>
      </c>
      <c r="V782">
        <v>39.357869999999998</v>
      </c>
      <c r="W782">
        <v>-1</v>
      </c>
      <c r="Y782">
        <v>4.0000000000000002E-4</v>
      </c>
      <c r="Z782">
        <v>0.65</v>
      </c>
      <c r="AA782">
        <v>0.67</v>
      </c>
      <c r="AB782">
        <v>10</v>
      </c>
      <c r="AC782">
        <v>0.3</v>
      </c>
      <c r="AD782">
        <v>2.17</v>
      </c>
      <c r="AE782">
        <v>250</v>
      </c>
      <c r="AF782">
        <v>183.27</v>
      </c>
      <c r="AG782">
        <v>58.277027027027003</v>
      </c>
      <c r="AH782">
        <v>80</v>
      </c>
      <c r="AI782">
        <v>388.27702699999998</v>
      </c>
      <c r="AJ782">
        <v>31.183910000000001</v>
      </c>
      <c r="AK782">
        <v>235</v>
      </c>
      <c r="AL782">
        <v>0</v>
      </c>
      <c r="AM782">
        <v>110</v>
      </c>
      <c r="AN782">
        <v>0</v>
      </c>
      <c r="AO782">
        <v>0</v>
      </c>
      <c r="AP782">
        <v>1832</v>
      </c>
      <c r="AQ782">
        <v>4.951136</v>
      </c>
      <c r="AR782">
        <v>196</v>
      </c>
      <c r="AS782">
        <v>197774.1</v>
      </c>
      <c r="AT782">
        <v>16.095690000000001</v>
      </c>
      <c r="AU782">
        <v>-1</v>
      </c>
    </row>
    <row r="783" spans="1:47" x14ac:dyDescent="0.3">
      <c r="A783">
        <v>4.0000000000000002E-4</v>
      </c>
      <c r="B783">
        <v>0.65</v>
      </c>
      <c r="C783">
        <v>0.67</v>
      </c>
      <c r="D783">
        <v>10</v>
      </c>
      <c r="E783">
        <v>0.3</v>
      </c>
      <c r="F783">
        <v>2.17</v>
      </c>
      <c r="G783">
        <v>250</v>
      </c>
      <c r="H783">
        <v>183.27</v>
      </c>
      <c r="I783">
        <v>58.277027027027003</v>
      </c>
      <c r="J783">
        <v>90</v>
      </c>
      <c r="K783">
        <v>398.27702699999998</v>
      </c>
      <c r="L783">
        <v>30.542369999999998</v>
      </c>
      <c r="M783">
        <v>235</v>
      </c>
      <c r="N783">
        <v>0</v>
      </c>
      <c r="O783">
        <v>110</v>
      </c>
      <c r="P783">
        <v>0</v>
      </c>
      <c r="Q783">
        <v>0</v>
      </c>
      <c r="R783">
        <v>0</v>
      </c>
      <c r="S783">
        <v>0</v>
      </c>
      <c r="T783">
        <v>1134</v>
      </c>
      <c r="U783">
        <v>194251100</v>
      </c>
      <c r="V783">
        <v>39.357869999999998</v>
      </c>
      <c r="W783">
        <v>-1</v>
      </c>
      <c r="Y783">
        <v>4.0000000000000002E-4</v>
      </c>
      <c r="Z783">
        <v>0.65</v>
      </c>
      <c r="AA783">
        <v>0.67</v>
      </c>
      <c r="AB783">
        <v>10</v>
      </c>
      <c r="AC783">
        <v>0.3</v>
      </c>
      <c r="AD783">
        <v>2.17</v>
      </c>
      <c r="AE783">
        <v>250</v>
      </c>
      <c r="AF783">
        <v>183.27</v>
      </c>
      <c r="AG783">
        <v>58.277027027027003</v>
      </c>
      <c r="AH783">
        <v>90</v>
      </c>
      <c r="AI783">
        <v>398.27702699999998</v>
      </c>
      <c r="AJ783">
        <v>30.542369999999998</v>
      </c>
      <c r="AK783">
        <v>235</v>
      </c>
      <c r="AL783">
        <v>0</v>
      </c>
      <c r="AM783">
        <v>110</v>
      </c>
      <c r="AN783">
        <v>0</v>
      </c>
      <c r="AO783">
        <v>0</v>
      </c>
      <c r="AP783">
        <v>1811</v>
      </c>
      <c r="AQ783">
        <v>5.4038469999999998</v>
      </c>
      <c r="AR783">
        <v>209</v>
      </c>
      <c r="AS783">
        <v>193224.1</v>
      </c>
      <c r="AT783">
        <v>16.624559999999999</v>
      </c>
      <c r="AU783">
        <v>-1</v>
      </c>
    </row>
    <row r="784" spans="1:47" x14ac:dyDescent="0.3">
      <c r="A784">
        <v>4.0000000000000002E-4</v>
      </c>
      <c r="B784">
        <v>0.65</v>
      </c>
      <c r="C784">
        <v>0.67</v>
      </c>
      <c r="D784">
        <v>10</v>
      </c>
      <c r="E784">
        <v>0.3</v>
      </c>
      <c r="F784">
        <v>2.17</v>
      </c>
      <c r="G784">
        <v>250</v>
      </c>
      <c r="H784">
        <v>183.27</v>
      </c>
      <c r="I784">
        <v>58.277027027027003</v>
      </c>
      <c r="J784">
        <v>100</v>
      </c>
      <c r="K784">
        <v>408.27702699999998</v>
      </c>
      <c r="L784">
        <v>29.92428</v>
      </c>
      <c r="M784">
        <v>235</v>
      </c>
      <c r="N784">
        <v>0</v>
      </c>
      <c r="O784">
        <v>110</v>
      </c>
      <c r="P784">
        <v>0</v>
      </c>
      <c r="Q784">
        <v>0</v>
      </c>
      <c r="R784">
        <v>0</v>
      </c>
      <c r="S784">
        <v>0</v>
      </c>
      <c r="T784">
        <v>1134</v>
      </c>
      <c r="U784">
        <v>194251100</v>
      </c>
      <c r="V784">
        <v>39.357869999999998</v>
      </c>
      <c r="W784">
        <v>-1</v>
      </c>
      <c r="Y784">
        <v>4.0000000000000002E-4</v>
      </c>
      <c r="Z784">
        <v>0.65</v>
      </c>
      <c r="AA784">
        <v>0.67</v>
      </c>
      <c r="AB784">
        <v>10</v>
      </c>
      <c r="AC784">
        <v>0.3</v>
      </c>
      <c r="AD784">
        <v>2.17</v>
      </c>
      <c r="AE784">
        <v>250</v>
      </c>
      <c r="AF784">
        <v>183.27</v>
      </c>
      <c r="AG784">
        <v>58.277027027027003</v>
      </c>
      <c r="AH784">
        <v>100</v>
      </c>
      <c r="AI784">
        <v>408.27702699999998</v>
      </c>
      <c r="AJ784">
        <v>29.92428</v>
      </c>
      <c r="AK784">
        <v>235</v>
      </c>
      <c r="AL784">
        <v>0</v>
      </c>
      <c r="AM784">
        <v>110</v>
      </c>
      <c r="AN784">
        <v>0</v>
      </c>
      <c r="AO784">
        <v>0</v>
      </c>
      <c r="AP784">
        <v>1824</v>
      </c>
      <c r="AQ784">
        <v>6.1566720000000004</v>
      </c>
      <c r="AR784">
        <v>197</v>
      </c>
      <c r="AS784">
        <v>159859.5</v>
      </c>
      <c r="AT784">
        <v>16.136970000000002</v>
      </c>
      <c r="AU784">
        <v>-1</v>
      </c>
    </row>
    <row r="785" spans="1:47" x14ac:dyDescent="0.3">
      <c r="A785">
        <v>4.0000000000000002E-4</v>
      </c>
      <c r="B785">
        <v>0.65</v>
      </c>
      <c r="C785">
        <v>0.67</v>
      </c>
      <c r="D785">
        <v>10</v>
      </c>
      <c r="E785">
        <v>0.3</v>
      </c>
      <c r="F785">
        <v>2.17</v>
      </c>
      <c r="G785">
        <v>250</v>
      </c>
      <c r="H785">
        <v>183.27</v>
      </c>
      <c r="I785">
        <v>58.277027027027003</v>
      </c>
      <c r="J785">
        <v>0</v>
      </c>
      <c r="K785">
        <v>308.27702699999998</v>
      </c>
      <c r="L785">
        <v>37.31832</v>
      </c>
      <c r="M785">
        <v>235</v>
      </c>
      <c r="N785">
        <v>0</v>
      </c>
      <c r="O785">
        <v>110</v>
      </c>
      <c r="P785">
        <v>0</v>
      </c>
      <c r="Q785">
        <v>0</v>
      </c>
      <c r="R785">
        <v>0</v>
      </c>
      <c r="S785">
        <v>0</v>
      </c>
      <c r="T785">
        <v>1134</v>
      </c>
      <c r="U785">
        <v>194251100</v>
      </c>
      <c r="V785">
        <v>39.357869999999998</v>
      </c>
      <c r="W785">
        <v>-1</v>
      </c>
      <c r="Y785">
        <v>4.0000000000000002E-4</v>
      </c>
      <c r="Z785">
        <v>0.65</v>
      </c>
      <c r="AA785">
        <v>0.67</v>
      </c>
      <c r="AB785">
        <v>10</v>
      </c>
      <c r="AC785">
        <v>0.3</v>
      </c>
      <c r="AD785">
        <v>2.17</v>
      </c>
      <c r="AE785">
        <v>250</v>
      </c>
      <c r="AF785">
        <v>183.27</v>
      </c>
      <c r="AG785">
        <v>58.277027027027003</v>
      </c>
      <c r="AH785">
        <v>0</v>
      </c>
      <c r="AI785">
        <v>308.27702699999998</v>
      </c>
      <c r="AJ785">
        <v>37.31832</v>
      </c>
      <c r="AK785">
        <v>235</v>
      </c>
      <c r="AL785">
        <v>0</v>
      </c>
      <c r="AM785">
        <v>110</v>
      </c>
      <c r="AN785">
        <v>0</v>
      </c>
      <c r="AO785">
        <v>0</v>
      </c>
      <c r="AP785">
        <v>1206</v>
      </c>
      <c r="AQ785">
        <v>1.617704</v>
      </c>
      <c r="AR785">
        <v>309</v>
      </c>
      <c r="AS785">
        <v>954283.8</v>
      </c>
      <c r="AT785">
        <v>20.248560000000001</v>
      </c>
      <c r="AU785">
        <v>-1</v>
      </c>
    </row>
    <row r="786" spans="1:47" x14ac:dyDescent="0.3">
      <c r="A786" t="s">
        <v>74</v>
      </c>
      <c r="B786" t="s">
        <v>74</v>
      </c>
      <c r="C786" t="s">
        <v>74</v>
      </c>
      <c r="D786" t="s">
        <v>74</v>
      </c>
      <c r="E786" t="s">
        <v>74</v>
      </c>
      <c r="F786" t="s">
        <v>74</v>
      </c>
      <c r="G786" t="s">
        <v>75</v>
      </c>
      <c r="H786" t="s">
        <v>74</v>
      </c>
      <c r="I786" t="s">
        <v>74</v>
      </c>
      <c r="J786" t="s">
        <v>74</v>
      </c>
      <c r="K786" t="s">
        <v>74</v>
      </c>
      <c r="L786" t="s">
        <v>74</v>
      </c>
      <c r="M786" t="s">
        <v>74</v>
      </c>
      <c r="N786">
        <v>130</v>
      </c>
      <c r="Y786" t="s">
        <v>74</v>
      </c>
      <c r="Z786" t="s">
        <v>74</v>
      </c>
      <c r="AA786" t="s">
        <v>74</v>
      </c>
      <c r="AB786" t="s">
        <v>74</v>
      </c>
      <c r="AC786" t="s">
        <v>74</v>
      </c>
      <c r="AD786" t="s">
        <v>74</v>
      </c>
      <c r="AE786" t="s">
        <v>75</v>
      </c>
      <c r="AF786" t="s">
        <v>74</v>
      </c>
      <c r="AG786" t="s">
        <v>74</v>
      </c>
      <c r="AH786" t="s">
        <v>74</v>
      </c>
      <c r="AI786" t="s">
        <v>74</v>
      </c>
      <c r="AJ786" t="s">
        <v>74</v>
      </c>
      <c r="AK786" t="s">
        <v>74</v>
      </c>
      <c r="AL786">
        <v>130</v>
      </c>
    </row>
    <row r="787" spans="1:47" x14ac:dyDescent="0.3">
      <c r="A787">
        <v>4.0000000000000002E-4</v>
      </c>
      <c r="B787">
        <v>0.65</v>
      </c>
      <c r="C787">
        <v>0.67</v>
      </c>
      <c r="D787">
        <v>10</v>
      </c>
      <c r="E787">
        <v>0.3</v>
      </c>
      <c r="F787">
        <v>2.17</v>
      </c>
      <c r="G787">
        <v>250</v>
      </c>
      <c r="H787">
        <v>183.27</v>
      </c>
      <c r="I787">
        <v>58.277027027027003</v>
      </c>
      <c r="J787">
        <v>0</v>
      </c>
      <c r="K787">
        <v>308.27702699999998</v>
      </c>
      <c r="L787">
        <v>39.596800000000002</v>
      </c>
      <c r="M787">
        <v>255</v>
      </c>
      <c r="N787">
        <v>0</v>
      </c>
      <c r="O787">
        <v>130</v>
      </c>
      <c r="P787">
        <v>0</v>
      </c>
      <c r="Q787">
        <v>0</v>
      </c>
      <c r="R787">
        <v>195</v>
      </c>
      <c r="S787">
        <v>7.4237019999999997E-4</v>
      </c>
      <c r="T787">
        <v>1195</v>
      </c>
      <c r="U787">
        <v>8042027000</v>
      </c>
      <c r="V787">
        <v>40.447560000000003</v>
      </c>
      <c r="W787">
        <v>-1</v>
      </c>
      <c r="Y787">
        <v>4.0000000000000002E-4</v>
      </c>
      <c r="Z787">
        <v>0.65</v>
      </c>
      <c r="AA787">
        <v>0.67</v>
      </c>
      <c r="AB787">
        <v>10</v>
      </c>
      <c r="AC787">
        <v>0.3</v>
      </c>
      <c r="AD787">
        <v>2.17</v>
      </c>
      <c r="AE787">
        <v>250</v>
      </c>
      <c r="AF787">
        <v>183.27</v>
      </c>
      <c r="AG787">
        <v>58.277027027027003</v>
      </c>
      <c r="AH787">
        <v>0</v>
      </c>
      <c r="AI787">
        <v>308.27702699999998</v>
      </c>
      <c r="AJ787">
        <v>39.596800000000002</v>
      </c>
      <c r="AK787">
        <v>255</v>
      </c>
      <c r="AL787">
        <v>0</v>
      </c>
      <c r="AM787">
        <v>130</v>
      </c>
      <c r="AN787">
        <v>0</v>
      </c>
      <c r="AO787">
        <v>0</v>
      </c>
      <c r="AP787">
        <v>904</v>
      </c>
      <c r="AQ787">
        <v>0.55992629999999999</v>
      </c>
      <c r="AR787">
        <v>416</v>
      </c>
      <c r="AS787">
        <v>3711766</v>
      </c>
      <c r="AT787">
        <v>23.53734</v>
      </c>
      <c r="AU787">
        <v>-1</v>
      </c>
    </row>
    <row r="788" spans="1:47" x14ac:dyDescent="0.3">
      <c r="A788">
        <v>4.0000000000000002E-4</v>
      </c>
      <c r="B788">
        <v>0.65</v>
      </c>
      <c r="C788">
        <v>0.67</v>
      </c>
      <c r="D788">
        <v>10</v>
      </c>
      <c r="E788">
        <v>0.3</v>
      </c>
      <c r="F788">
        <v>2.17</v>
      </c>
      <c r="G788">
        <v>250</v>
      </c>
      <c r="H788">
        <v>183.27</v>
      </c>
      <c r="I788">
        <v>58.277027027027003</v>
      </c>
      <c r="J788">
        <v>10</v>
      </c>
      <c r="K788">
        <v>318.27702699999998</v>
      </c>
      <c r="L788">
        <v>38.701309999999999</v>
      </c>
      <c r="M788">
        <v>255</v>
      </c>
      <c r="N788">
        <v>0</v>
      </c>
      <c r="O788">
        <v>130</v>
      </c>
      <c r="P788">
        <v>0</v>
      </c>
      <c r="Q788">
        <v>0</v>
      </c>
      <c r="R788">
        <v>0</v>
      </c>
      <c r="S788">
        <v>0</v>
      </c>
      <c r="T788">
        <v>1195</v>
      </c>
      <c r="U788">
        <v>8042027000</v>
      </c>
      <c r="V788">
        <v>40.447560000000003</v>
      </c>
      <c r="W788">
        <v>-1</v>
      </c>
      <c r="Y788">
        <v>4.0000000000000002E-4</v>
      </c>
      <c r="Z788">
        <v>0.65</v>
      </c>
      <c r="AA788">
        <v>0.67</v>
      </c>
      <c r="AB788">
        <v>10</v>
      </c>
      <c r="AC788">
        <v>0.3</v>
      </c>
      <c r="AD788">
        <v>2.17</v>
      </c>
      <c r="AE788">
        <v>250</v>
      </c>
      <c r="AF788">
        <v>183.27</v>
      </c>
      <c r="AG788">
        <v>58.277027027027003</v>
      </c>
      <c r="AH788">
        <v>10</v>
      </c>
      <c r="AI788">
        <v>318.27702699999998</v>
      </c>
      <c r="AJ788">
        <v>38.701309999999999</v>
      </c>
      <c r="AK788">
        <v>255</v>
      </c>
      <c r="AL788">
        <v>0</v>
      </c>
      <c r="AM788">
        <v>130</v>
      </c>
      <c r="AN788">
        <v>0</v>
      </c>
      <c r="AO788">
        <v>0</v>
      </c>
      <c r="AP788">
        <v>990</v>
      </c>
      <c r="AQ788">
        <v>0.66361820000000005</v>
      </c>
      <c r="AR788">
        <v>388</v>
      </c>
      <c r="AS788">
        <v>2921000</v>
      </c>
      <c r="AT788">
        <v>22.720490000000002</v>
      </c>
      <c r="AU788">
        <v>-1</v>
      </c>
    </row>
    <row r="789" spans="1:47" x14ac:dyDescent="0.3">
      <c r="A789">
        <v>4.0000000000000002E-4</v>
      </c>
      <c r="B789">
        <v>0.65</v>
      </c>
      <c r="C789">
        <v>0.67</v>
      </c>
      <c r="D789">
        <v>10</v>
      </c>
      <c r="E789">
        <v>0.3</v>
      </c>
      <c r="F789">
        <v>2.17</v>
      </c>
      <c r="G789">
        <v>250</v>
      </c>
      <c r="H789">
        <v>183.27</v>
      </c>
      <c r="I789">
        <v>58.277027027027003</v>
      </c>
      <c r="J789">
        <v>20</v>
      </c>
      <c r="K789">
        <v>328.27702699999998</v>
      </c>
      <c r="L789">
        <v>37.839449999999999</v>
      </c>
      <c r="M789">
        <v>255</v>
      </c>
      <c r="N789">
        <v>0</v>
      </c>
      <c r="O789">
        <v>130</v>
      </c>
      <c r="P789">
        <v>0</v>
      </c>
      <c r="Q789">
        <v>0</v>
      </c>
      <c r="R789">
        <v>0</v>
      </c>
      <c r="S789">
        <v>0</v>
      </c>
      <c r="T789">
        <v>1195</v>
      </c>
      <c r="U789">
        <v>8042027000</v>
      </c>
      <c r="V789">
        <v>40.447560000000003</v>
      </c>
      <c r="W789">
        <v>-1</v>
      </c>
      <c r="Y789">
        <v>4.0000000000000002E-4</v>
      </c>
      <c r="Z789">
        <v>0.65</v>
      </c>
      <c r="AA789">
        <v>0.67</v>
      </c>
      <c r="AB789">
        <v>10</v>
      </c>
      <c r="AC789">
        <v>0.3</v>
      </c>
      <c r="AD789">
        <v>2.17</v>
      </c>
      <c r="AE789">
        <v>250</v>
      </c>
      <c r="AF789">
        <v>183.27</v>
      </c>
      <c r="AG789">
        <v>58.277027027027003</v>
      </c>
      <c r="AH789">
        <v>20</v>
      </c>
      <c r="AI789">
        <v>328.27702699999998</v>
      </c>
      <c r="AJ789">
        <v>37.839449999999999</v>
      </c>
      <c r="AK789">
        <v>255</v>
      </c>
      <c r="AL789">
        <v>0</v>
      </c>
      <c r="AM789">
        <v>130</v>
      </c>
      <c r="AN789">
        <v>0</v>
      </c>
      <c r="AO789">
        <v>0</v>
      </c>
      <c r="AP789">
        <v>1098</v>
      </c>
      <c r="AQ789">
        <v>0.75600659999999997</v>
      </c>
      <c r="AR789">
        <v>363</v>
      </c>
      <c r="AS789">
        <v>2398828</v>
      </c>
      <c r="AT789">
        <v>21.966909999999999</v>
      </c>
      <c r="AU789">
        <v>-1</v>
      </c>
    </row>
    <row r="790" spans="1:47" x14ac:dyDescent="0.3">
      <c r="A790">
        <v>4.0000000000000002E-4</v>
      </c>
      <c r="B790">
        <v>0.65</v>
      </c>
      <c r="C790">
        <v>0.67</v>
      </c>
      <c r="D790">
        <v>10</v>
      </c>
      <c r="E790">
        <v>0.3</v>
      </c>
      <c r="F790">
        <v>2.17</v>
      </c>
      <c r="G790">
        <v>250</v>
      </c>
      <c r="H790">
        <v>183.27</v>
      </c>
      <c r="I790">
        <v>58.277027027027003</v>
      </c>
      <c r="J790">
        <v>30</v>
      </c>
      <c r="K790">
        <v>338.27702699999998</v>
      </c>
      <c r="L790">
        <v>37.009709999999998</v>
      </c>
      <c r="M790">
        <v>255</v>
      </c>
      <c r="N790">
        <v>0</v>
      </c>
      <c r="O790">
        <v>130</v>
      </c>
      <c r="P790">
        <v>0</v>
      </c>
      <c r="Q790">
        <v>0</v>
      </c>
      <c r="R790">
        <v>0</v>
      </c>
      <c r="S790">
        <v>0</v>
      </c>
      <c r="T790">
        <v>1195</v>
      </c>
      <c r="U790">
        <v>8042027000</v>
      </c>
      <c r="V790">
        <v>40.447560000000003</v>
      </c>
      <c r="W790">
        <v>-1</v>
      </c>
      <c r="Y790">
        <v>4.0000000000000002E-4</v>
      </c>
      <c r="Z790">
        <v>0.65</v>
      </c>
      <c r="AA790">
        <v>0.67</v>
      </c>
      <c r="AB790">
        <v>10</v>
      </c>
      <c r="AC790">
        <v>0.3</v>
      </c>
      <c r="AD790">
        <v>2.17</v>
      </c>
      <c r="AE790">
        <v>250</v>
      </c>
      <c r="AF790">
        <v>183.27</v>
      </c>
      <c r="AG790">
        <v>58.277027027027003</v>
      </c>
      <c r="AH790">
        <v>30</v>
      </c>
      <c r="AI790">
        <v>338.27702699999998</v>
      </c>
      <c r="AJ790">
        <v>37.009709999999998</v>
      </c>
      <c r="AK790">
        <v>255</v>
      </c>
      <c r="AL790">
        <v>0</v>
      </c>
      <c r="AM790">
        <v>130</v>
      </c>
      <c r="AN790">
        <v>0</v>
      </c>
      <c r="AO790">
        <v>0</v>
      </c>
      <c r="AP790">
        <v>1067</v>
      </c>
      <c r="AQ790">
        <v>0.92703990000000003</v>
      </c>
      <c r="AR790">
        <v>391</v>
      </c>
      <c r="AS790">
        <v>2107155</v>
      </c>
      <c r="AT790">
        <v>22.809329999999999</v>
      </c>
      <c r="AU790">
        <v>-1</v>
      </c>
    </row>
    <row r="791" spans="1:47" x14ac:dyDescent="0.3">
      <c r="A791">
        <v>4.0000000000000002E-4</v>
      </c>
      <c r="B791">
        <v>0.65</v>
      </c>
      <c r="C791">
        <v>0.67</v>
      </c>
      <c r="D791">
        <v>10</v>
      </c>
      <c r="E791">
        <v>0.3</v>
      </c>
      <c r="F791">
        <v>2.17</v>
      </c>
      <c r="G791">
        <v>250</v>
      </c>
      <c r="H791">
        <v>183.27</v>
      </c>
      <c r="I791">
        <v>58.277027027027003</v>
      </c>
      <c r="J791">
        <v>40</v>
      </c>
      <c r="K791">
        <v>348.27702699999998</v>
      </c>
      <c r="L791">
        <v>36.210680000000004</v>
      </c>
      <c r="M791">
        <v>255</v>
      </c>
      <c r="N791">
        <v>0</v>
      </c>
      <c r="O791">
        <v>130</v>
      </c>
      <c r="P791">
        <v>0</v>
      </c>
      <c r="Q791">
        <v>0</v>
      </c>
      <c r="R791">
        <v>0</v>
      </c>
      <c r="S791">
        <v>0</v>
      </c>
      <c r="T791">
        <v>1195</v>
      </c>
      <c r="U791">
        <v>8042027000</v>
      </c>
      <c r="V791">
        <v>40.447560000000003</v>
      </c>
      <c r="W791">
        <v>-1</v>
      </c>
      <c r="Y791">
        <v>4.0000000000000002E-4</v>
      </c>
      <c r="Z791">
        <v>0.65</v>
      </c>
      <c r="AA791">
        <v>0.67</v>
      </c>
      <c r="AB791">
        <v>10</v>
      </c>
      <c r="AC791">
        <v>0.3</v>
      </c>
      <c r="AD791">
        <v>2.17</v>
      </c>
      <c r="AE791">
        <v>250</v>
      </c>
      <c r="AF791">
        <v>183.27</v>
      </c>
      <c r="AG791">
        <v>58.277027027027003</v>
      </c>
      <c r="AH791">
        <v>40</v>
      </c>
      <c r="AI791">
        <v>348.27702699999998</v>
      </c>
      <c r="AJ791">
        <v>36.210680000000004</v>
      </c>
      <c r="AK791">
        <v>255</v>
      </c>
      <c r="AL791">
        <v>0</v>
      </c>
      <c r="AM791">
        <v>130</v>
      </c>
      <c r="AN791">
        <v>0</v>
      </c>
      <c r="AO791">
        <v>0</v>
      </c>
      <c r="AP791">
        <v>1121</v>
      </c>
      <c r="AQ791">
        <v>1.0115860000000001</v>
      </c>
      <c r="AR791">
        <v>333</v>
      </c>
      <c r="AS791">
        <v>1644597</v>
      </c>
      <c r="AT791">
        <v>21.02882</v>
      </c>
      <c r="AU791">
        <v>-1</v>
      </c>
    </row>
    <row r="792" spans="1:47" x14ac:dyDescent="0.3">
      <c r="A792">
        <v>4.0000000000000002E-4</v>
      </c>
      <c r="B792">
        <v>0.65</v>
      </c>
      <c r="C792">
        <v>0.67</v>
      </c>
      <c r="D792">
        <v>10</v>
      </c>
      <c r="E792">
        <v>0.3</v>
      </c>
      <c r="F792">
        <v>2.17</v>
      </c>
      <c r="G792">
        <v>250</v>
      </c>
      <c r="H792">
        <v>183.27</v>
      </c>
      <c r="I792">
        <v>58.277027027027003</v>
      </c>
      <c r="J792">
        <v>50</v>
      </c>
      <c r="K792">
        <v>358.27702699999998</v>
      </c>
      <c r="L792">
        <v>35.44097</v>
      </c>
      <c r="M792">
        <v>255</v>
      </c>
      <c r="N792">
        <v>0</v>
      </c>
      <c r="O792">
        <v>130</v>
      </c>
      <c r="P792">
        <v>0</v>
      </c>
      <c r="Q792">
        <v>0</v>
      </c>
      <c r="R792">
        <v>0</v>
      </c>
      <c r="S792">
        <v>0</v>
      </c>
      <c r="T792">
        <v>1195</v>
      </c>
      <c r="U792">
        <v>8042027000</v>
      </c>
      <c r="V792">
        <v>40.447560000000003</v>
      </c>
      <c r="W792">
        <v>-1</v>
      </c>
      <c r="Y792">
        <v>4.0000000000000002E-4</v>
      </c>
      <c r="Z792">
        <v>0.65</v>
      </c>
      <c r="AA792">
        <v>0.67</v>
      </c>
      <c r="AB792">
        <v>10</v>
      </c>
      <c r="AC792">
        <v>0.3</v>
      </c>
      <c r="AD792">
        <v>2.17</v>
      </c>
      <c r="AE792">
        <v>250</v>
      </c>
      <c r="AF792">
        <v>183.27</v>
      </c>
      <c r="AG792">
        <v>58.277027027027003</v>
      </c>
      <c r="AH792">
        <v>50</v>
      </c>
      <c r="AI792">
        <v>358.27702699999998</v>
      </c>
      <c r="AJ792">
        <v>35.44097</v>
      </c>
      <c r="AK792">
        <v>255</v>
      </c>
      <c r="AL792">
        <v>0</v>
      </c>
      <c r="AM792">
        <v>130</v>
      </c>
      <c r="AN792">
        <v>0</v>
      </c>
      <c r="AO792">
        <v>0</v>
      </c>
      <c r="AP792">
        <v>1188</v>
      </c>
      <c r="AQ792">
        <v>1.34731</v>
      </c>
      <c r="AR792">
        <v>318</v>
      </c>
      <c r="AS792">
        <v>1179174</v>
      </c>
      <c r="AT792">
        <v>20.54448</v>
      </c>
      <c r="AU792">
        <v>-1</v>
      </c>
    </row>
    <row r="793" spans="1:47" x14ac:dyDescent="0.3">
      <c r="A793">
        <v>4.0000000000000002E-4</v>
      </c>
      <c r="B793">
        <v>0.65</v>
      </c>
      <c r="C793">
        <v>0.67</v>
      </c>
      <c r="D793">
        <v>10</v>
      </c>
      <c r="E793">
        <v>0.3</v>
      </c>
      <c r="F793">
        <v>2.17</v>
      </c>
      <c r="G793">
        <v>250</v>
      </c>
      <c r="H793">
        <v>183.27</v>
      </c>
      <c r="I793">
        <v>58.277027027027003</v>
      </c>
      <c r="J793">
        <v>60</v>
      </c>
      <c r="K793">
        <v>368.27702699999998</v>
      </c>
      <c r="L793">
        <v>34.699249999999999</v>
      </c>
      <c r="M793">
        <v>255</v>
      </c>
      <c r="N793">
        <v>0</v>
      </c>
      <c r="O793">
        <v>130</v>
      </c>
      <c r="P793">
        <v>0</v>
      </c>
      <c r="Q793">
        <v>0</v>
      </c>
      <c r="R793">
        <v>0</v>
      </c>
      <c r="S793">
        <v>0</v>
      </c>
      <c r="T793">
        <v>1195</v>
      </c>
      <c r="U793">
        <v>8042027000</v>
      </c>
      <c r="V793">
        <v>40.447560000000003</v>
      </c>
      <c r="W793">
        <v>-1</v>
      </c>
      <c r="Y793">
        <v>4.0000000000000002E-4</v>
      </c>
      <c r="Z793">
        <v>0.65</v>
      </c>
      <c r="AA793">
        <v>0.67</v>
      </c>
      <c r="AB793">
        <v>10</v>
      </c>
      <c r="AC793">
        <v>0.3</v>
      </c>
      <c r="AD793">
        <v>2.17</v>
      </c>
      <c r="AE793">
        <v>250</v>
      </c>
      <c r="AF793">
        <v>183.27</v>
      </c>
      <c r="AG793">
        <v>58.277027027027003</v>
      </c>
      <c r="AH793">
        <v>60</v>
      </c>
      <c r="AI793">
        <v>368.27702699999998</v>
      </c>
      <c r="AJ793">
        <v>34.699249999999999</v>
      </c>
      <c r="AK793">
        <v>255</v>
      </c>
      <c r="AL793">
        <v>0</v>
      </c>
      <c r="AM793">
        <v>130</v>
      </c>
      <c r="AN793">
        <v>0</v>
      </c>
      <c r="AO793">
        <v>0</v>
      </c>
      <c r="AP793">
        <v>1162</v>
      </c>
      <c r="AQ793">
        <v>1.4139390000000001</v>
      </c>
      <c r="AR793">
        <v>337</v>
      </c>
      <c r="AS793">
        <v>1190741</v>
      </c>
      <c r="AT793">
        <v>21.156189999999999</v>
      </c>
      <c r="AU793">
        <v>-1</v>
      </c>
    </row>
    <row r="794" spans="1:47" x14ac:dyDescent="0.3">
      <c r="A794">
        <v>4.0000000000000002E-4</v>
      </c>
      <c r="B794">
        <v>0.65</v>
      </c>
      <c r="C794">
        <v>0.67</v>
      </c>
      <c r="D794">
        <v>10</v>
      </c>
      <c r="E794">
        <v>0.3</v>
      </c>
      <c r="F794">
        <v>2.17</v>
      </c>
      <c r="G794">
        <v>250</v>
      </c>
      <c r="H794">
        <v>183.27</v>
      </c>
      <c r="I794">
        <v>58.277027027027003</v>
      </c>
      <c r="J794">
        <v>70</v>
      </c>
      <c r="K794">
        <v>378.27702699999998</v>
      </c>
      <c r="L794">
        <v>33.984270000000002</v>
      </c>
      <c r="M794">
        <v>255</v>
      </c>
      <c r="N794">
        <v>0</v>
      </c>
      <c r="O794">
        <v>130</v>
      </c>
      <c r="P794">
        <v>0</v>
      </c>
      <c r="Q794">
        <v>0</v>
      </c>
      <c r="R794">
        <v>0</v>
      </c>
      <c r="S794">
        <v>0</v>
      </c>
      <c r="T794">
        <v>1195</v>
      </c>
      <c r="U794">
        <v>8042027000</v>
      </c>
      <c r="V794">
        <v>40.447560000000003</v>
      </c>
      <c r="W794">
        <v>-1</v>
      </c>
      <c r="Y794">
        <v>4.0000000000000002E-4</v>
      </c>
      <c r="Z794">
        <v>0.65</v>
      </c>
      <c r="AA794">
        <v>0.67</v>
      </c>
      <c r="AB794">
        <v>10</v>
      </c>
      <c r="AC794">
        <v>0.3</v>
      </c>
      <c r="AD794">
        <v>2.17</v>
      </c>
      <c r="AE794">
        <v>250</v>
      </c>
      <c r="AF794">
        <v>183.27</v>
      </c>
      <c r="AG794">
        <v>58.277027027027003</v>
      </c>
      <c r="AH794">
        <v>70</v>
      </c>
      <c r="AI794">
        <v>378.27702699999998</v>
      </c>
      <c r="AJ794">
        <v>33.984270000000002</v>
      </c>
      <c r="AK794">
        <v>255</v>
      </c>
      <c r="AL794">
        <v>0</v>
      </c>
      <c r="AM794">
        <v>130</v>
      </c>
      <c r="AN794">
        <v>0</v>
      </c>
      <c r="AO794">
        <v>0</v>
      </c>
      <c r="AP794">
        <v>1198</v>
      </c>
      <c r="AQ794">
        <v>1.488173</v>
      </c>
      <c r="AR794">
        <v>290</v>
      </c>
      <c r="AS794">
        <v>973560</v>
      </c>
      <c r="AT794">
        <v>19.60981</v>
      </c>
      <c r="AU794">
        <v>-1</v>
      </c>
    </row>
    <row r="795" spans="1:47" x14ac:dyDescent="0.3">
      <c r="A795">
        <v>4.0000000000000002E-4</v>
      </c>
      <c r="B795">
        <v>0.65</v>
      </c>
      <c r="C795">
        <v>0.67</v>
      </c>
      <c r="D795">
        <v>10</v>
      </c>
      <c r="E795">
        <v>0.3</v>
      </c>
      <c r="F795">
        <v>2.17</v>
      </c>
      <c r="G795">
        <v>250</v>
      </c>
      <c r="H795">
        <v>183.27</v>
      </c>
      <c r="I795">
        <v>58.277027027027003</v>
      </c>
      <c r="J795">
        <v>80</v>
      </c>
      <c r="K795">
        <v>388.27702699999998</v>
      </c>
      <c r="L795">
        <v>33.294809999999998</v>
      </c>
      <c r="M795">
        <v>255</v>
      </c>
      <c r="N795">
        <v>0</v>
      </c>
      <c r="O795">
        <v>130</v>
      </c>
      <c r="P795">
        <v>0</v>
      </c>
      <c r="Q795">
        <v>0</v>
      </c>
      <c r="R795">
        <v>0</v>
      </c>
      <c r="S795">
        <v>0</v>
      </c>
      <c r="T795">
        <v>1195</v>
      </c>
      <c r="U795">
        <v>8042027000</v>
      </c>
      <c r="V795">
        <v>40.447560000000003</v>
      </c>
      <c r="W795">
        <v>-1</v>
      </c>
      <c r="Y795">
        <v>4.0000000000000002E-4</v>
      </c>
      <c r="Z795">
        <v>0.65</v>
      </c>
      <c r="AA795">
        <v>0.67</v>
      </c>
      <c r="AB795">
        <v>10</v>
      </c>
      <c r="AC795">
        <v>0.3</v>
      </c>
      <c r="AD795">
        <v>2.17</v>
      </c>
      <c r="AE795">
        <v>250</v>
      </c>
      <c r="AF795">
        <v>183.27</v>
      </c>
      <c r="AG795">
        <v>58.277027027027003</v>
      </c>
      <c r="AH795">
        <v>80</v>
      </c>
      <c r="AI795">
        <v>388.27702699999998</v>
      </c>
      <c r="AJ795">
        <v>33.294809999999998</v>
      </c>
      <c r="AK795">
        <v>255</v>
      </c>
      <c r="AL795">
        <v>0</v>
      </c>
      <c r="AM795">
        <v>130</v>
      </c>
      <c r="AN795">
        <v>0</v>
      </c>
      <c r="AO795">
        <v>0</v>
      </c>
      <c r="AP795">
        <v>1235</v>
      </c>
      <c r="AQ795">
        <v>1.6109329999999999</v>
      </c>
      <c r="AR795">
        <v>298</v>
      </c>
      <c r="AS795">
        <v>924180.8</v>
      </c>
      <c r="AT795">
        <v>19.881160000000001</v>
      </c>
      <c r="AU795">
        <v>-1</v>
      </c>
    </row>
    <row r="796" spans="1:47" x14ac:dyDescent="0.3">
      <c r="A796">
        <v>4.0000000000000002E-4</v>
      </c>
      <c r="B796">
        <v>0.65</v>
      </c>
      <c r="C796">
        <v>0.67</v>
      </c>
      <c r="D796">
        <v>10</v>
      </c>
      <c r="E796">
        <v>0.3</v>
      </c>
      <c r="F796">
        <v>2.17</v>
      </c>
      <c r="G796">
        <v>250</v>
      </c>
      <c r="H796">
        <v>183.27</v>
      </c>
      <c r="I796">
        <v>58.277027027027003</v>
      </c>
      <c r="J796">
        <v>90</v>
      </c>
      <c r="K796">
        <v>398.27702699999998</v>
      </c>
      <c r="L796">
        <v>32.629719999999999</v>
      </c>
      <c r="M796">
        <v>255</v>
      </c>
      <c r="N796">
        <v>0</v>
      </c>
      <c r="O796">
        <v>130</v>
      </c>
      <c r="P796">
        <v>0</v>
      </c>
      <c r="Q796">
        <v>0</v>
      </c>
      <c r="R796">
        <v>0</v>
      </c>
      <c r="S796">
        <v>0</v>
      </c>
      <c r="T796">
        <v>1195</v>
      </c>
      <c r="U796">
        <v>8042027000</v>
      </c>
      <c r="V796">
        <v>40.447560000000003</v>
      </c>
      <c r="W796">
        <v>-1</v>
      </c>
      <c r="Y796">
        <v>4.0000000000000002E-4</v>
      </c>
      <c r="Z796">
        <v>0.65</v>
      </c>
      <c r="AA796">
        <v>0.67</v>
      </c>
      <c r="AB796">
        <v>10</v>
      </c>
      <c r="AC796">
        <v>0.3</v>
      </c>
      <c r="AD796">
        <v>2.17</v>
      </c>
      <c r="AE796">
        <v>250</v>
      </c>
      <c r="AF796">
        <v>183.27</v>
      </c>
      <c r="AG796">
        <v>58.277027027027003</v>
      </c>
      <c r="AH796">
        <v>90</v>
      </c>
      <c r="AI796">
        <v>398.27702699999998</v>
      </c>
      <c r="AJ796">
        <v>32.629719999999999</v>
      </c>
      <c r="AK796">
        <v>255</v>
      </c>
      <c r="AL796">
        <v>0</v>
      </c>
      <c r="AM796">
        <v>130</v>
      </c>
      <c r="AN796">
        <v>0</v>
      </c>
      <c r="AO796">
        <v>0</v>
      </c>
      <c r="AP796">
        <v>1288</v>
      </c>
      <c r="AQ796">
        <v>1.8743510000000001</v>
      </c>
      <c r="AR796">
        <v>290</v>
      </c>
      <c r="AS796">
        <v>772974.5</v>
      </c>
      <c r="AT796">
        <v>19.60981</v>
      </c>
      <c r="AU796">
        <v>-1</v>
      </c>
    </row>
    <row r="797" spans="1:47" x14ac:dyDescent="0.3">
      <c r="A797">
        <v>4.0000000000000002E-4</v>
      </c>
      <c r="B797">
        <v>0.65</v>
      </c>
      <c r="C797">
        <v>0.67</v>
      </c>
      <c r="D797">
        <v>10</v>
      </c>
      <c r="E797">
        <v>0.3</v>
      </c>
      <c r="F797">
        <v>2.17</v>
      </c>
      <c r="G797">
        <v>250</v>
      </c>
      <c r="H797">
        <v>183.27</v>
      </c>
      <c r="I797">
        <v>58.277027027027003</v>
      </c>
      <c r="J797">
        <v>100</v>
      </c>
      <c r="K797">
        <v>408.27702699999998</v>
      </c>
      <c r="L797">
        <v>31.9879</v>
      </c>
      <c r="M797">
        <v>255</v>
      </c>
      <c r="N797">
        <v>0</v>
      </c>
      <c r="O797">
        <v>130</v>
      </c>
      <c r="P797">
        <v>0</v>
      </c>
      <c r="Q797">
        <v>0</v>
      </c>
      <c r="R797">
        <v>0</v>
      </c>
      <c r="S797">
        <v>0</v>
      </c>
      <c r="T797">
        <v>1195</v>
      </c>
      <c r="U797">
        <v>8042027000</v>
      </c>
      <c r="V797">
        <v>40.447560000000003</v>
      </c>
      <c r="W797">
        <v>-1</v>
      </c>
      <c r="Y797">
        <v>4.0000000000000002E-4</v>
      </c>
      <c r="Z797">
        <v>0.65</v>
      </c>
      <c r="AA797">
        <v>0.67</v>
      </c>
      <c r="AB797">
        <v>10</v>
      </c>
      <c r="AC797">
        <v>0.3</v>
      </c>
      <c r="AD797">
        <v>2.17</v>
      </c>
      <c r="AE797">
        <v>250</v>
      </c>
      <c r="AF797">
        <v>183.27</v>
      </c>
      <c r="AG797">
        <v>58.277027027027003</v>
      </c>
      <c r="AH797">
        <v>100</v>
      </c>
      <c r="AI797">
        <v>408.27702699999998</v>
      </c>
      <c r="AJ797">
        <v>31.9879</v>
      </c>
      <c r="AK797">
        <v>255</v>
      </c>
      <c r="AL797">
        <v>0</v>
      </c>
      <c r="AM797">
        <v>130</v>
      </c>
      <c r="AN797">
        <v>0</v>
      </c>
      <c r="AO797">
        <v>0</v>
      </c>
      <c r="AP797">
        <v>1499</v>
      </c>
      <c r="AQ797">
        <v>2.2308840000000001</v>
      </c>
      <c r="AR797">
        <v>287</v>
      </c>
      <c r="AS797">
        <v>642721.9</v>
      </c>
      <c r="AT797">
        <v>19.50712</v>
      </c>
      <c r="AU797">
        <v>-1</v>
      </c>
    </row>
    <row r="798" spans="1:47" x14ac:dyDescent="0.3">
      <c r="A798">
        <v>4.0000000000000002E-4</v>
      </c>
      <c r="B798">
        <v>0.65</v>
      </c>
      <c r="C798">
        <v>0.67</v>
      </c>
      <c r="D798">
        <v>10</v>
      </c>
      <c r="E798">
        <v>0.3</v>
      </c>
      <c r="F798">
        <v>2.17</v>
      </c>
      <c r="G798">
        <v>250</v>
      </c>
      <c r="H798">
        <v>183.27</v>
      </c>
      <c r="I798">
        <v>58.277027027027003</v>
      </c>
      <c r="J798">
        <v>0</v>
      </c>
      <c r="K798">
        <v>308.27702699999998</v>
      </c>
      <c r="L798">
        <v>39.596800000000002</v>
      </c>
      <c r="M798">
        <v>255</v>
      </c>
      <c r="N798">
        <v>0</v>
      </c>
      <c r="O798">
        <v>130</v>
      </c>
      <c r="P798">
        <v>0</v>
      </c>
      <c r="Q798">
        <v>0</v>
      </c>
      <c r="R798">
        <v>195</v>
      </c>
      <c r="S798">
        <v>7.4237019999999997E-4</v>
      </c>
      <c r="T798">
        <v>1195</v>
      </c>
      <c r="U798">
        <v>8042027000</v>
      </c>
      <c r="V798">
        <v>40.447560000000003</v>
      </c>
      <c r="W798">
        <v>-1</v>
      </c>
      <c r="Y798">
        <v>4.0000000000000002E-4</v>
      </c>
      <c r="Z798">
        <v>0.65</v>
      </c>
      <c r="AA798">
        <v>0.67</v>
      </c>
      <c r="AB798">
        <v>10</v>
      </c>
      <c r="AC798">
        <v>0.3</v>
      </c>
      <c r="AD798">
        <v>2.17</v>
      </c>
      <c r="AE798">
        <v>250</v>
      </c>
      <c r="AF798">
        <v>183.27</v>
      </c>
      <c r="AG798">
        <v>58.277027027027003</v>
      </c>
      <c r="AH798">
        <v>0</v>
      </c>
      <c r="AI798">
        <v>308.27702699999998</v>
      </c>
      <c r="AJ798">
        <v>39.596800000000002</v>
      </c>
      <c r="AK798">
        <v>255</v>
      </c>
      <c r="AL798">
        <v>0</v>
      </c>
      <c r="AM798">
        <v>130</v>
      </c>
      <c r="AN798">
        <v>0</v>
      </c>
      <c r="AO798">
        <v>0</v>
      </c>
      <c r="AP798">
        <v>904</v>
      </c>
      <c r="AQ798">
        <v>0.55992629999999999</v>
      </c>
      <c r="AR798">
        <v>416</v>
      </c>
      <c r="AS798">
        <v>3711766</v>
      </c>
      <c r="AT798">
        <v>23.53734</v>
      </c>
      <c r="AU798">
        <v>-1</v>
      </c>
    </row>
    <row r="799" spans="1:47" x14ac:dyDescent="0.3">
      <c r="A799" t="s">
        <v>74</v>
      </c>
      <c r="B799" t="s">
        <v>74</v>
      </c>
      <c r="C799" t="s">
        <v>74</v>
      </c>
      <c r="D799" t="s">
        <v>74</v>
      </c>
      <c r="E799" t="s">
        <v>74</v>
      </c>
      <c r="F799" t="s">
        <v>74</v>
      </c>
      <c r="G799" t="s">
        <v>75</v>
      </c>
      <c r="H799" t="s">
        <v>74</v>
      </c>
      <c r="I799" t="s">
        <v>74</v>
      </c>
      <c r="J799" t="s">
        <v>74</v>
      </c>
      <c r="K799" t="s">
        <v>74</v>
      </c>
      <c r="L799" t="s">
        <v>74</v>
      </c>
      <c r="M799" t="s">
        <v>74</v>
      </c>
      <c r="N799">
        <v>150</v>
      </c>
      <c r="Y799" t="s">
        <v>74</v>
      </c>
      <c r="Z799" t="s">
        <v>74</v>
      </c>
      <c r="AA799" t="s">
        <v>74</v>
      </c>
      <c r="AB799" t="s">
        <v>74</v>
      </c>
      <c r="AC799" t="s">
        <v>74</v>
      </c>
      <c r="AD799" t="s">
        <v>74</v>
      </c>
      <c r="AE799" t="s">
        <v>75</v>
      </c>
      <c r="AF799" t="s">
        <v>74</v>
      </c>
      <c r="AG799" t="s">
        <v>74</v>
      </c>
      <c r="AH799" t="s">
        <v>74</v>
      </c>
      <c r="AI799" t="s">
        <v>74</v>
      </c>
      <c r="AJ799" t="s">
        <v>74</v>
      </c>
      <c r="AK799" t="s">
        <v>74</v>
      </c>
      <c r="AL799">
        <v>150</v>
      </c>
    </row>
    <row r="800" spans="1:47" x14ac:dyDescent="0.3">
      <c r="A800">
        <v>4.0000000000000002E-4</v>
      </c>
      <c r="B800">
        <v>0.65</v>
      </c>
      <c r="C800">
        <v>0.67</v>
      </c>
      <c r="D800">
        <v>10</v>
      </c>
      <c r="E800">
        <v>0.3</v>
      </c>
      <c r="F800">
        <v>2.17</v>
      </c>
      <c r="G800">
        <v>250</v>
      </c>
      <c r="H800">
        <v>183.27</v>
      </c>
      <c r="I800">
        <v>58.277027027027003</v>
      </c>
      <c r="J800">
        <v>0</v>
      </c>
      <c r="K800">
        <v>308.27702699999998</v>
      </c>
      <c r="L800">
        <v>41.73471</v>
      </c>
      <c r="M800">
        <v>275</v>
      </c>
      <c r="N800">
        <v>0</v>
      </c>
      <c r="O800">
        <v>150</v>
      </c>
      <c r="P800">
        <v>2</v>
      </c>
      <c r="Q800">
        <v>3.7107309999999997E-5</v>
      </c>
      <c r="R800">
        <v>733</v>
      </c>
      <c r="S800">
        <v>0.12868950000000001</v>
      </c>
      <c r="T800">
        <v>1146</v>
      </c>
      <c r="U800">
        <v>44489720</v>
      </c>
      <c r="V800">
        <v>39.574210000000001</v>
      </c>
      <c r="W800" s="4">
        <v>1100000000000</v>
      </c>
      <c r="Y800">
        <v>4.0000000000000002E-4</v>
      </c>
      <c r="Z800">
        <v>0.65</v>
      </c>
      <c r="AA800">
        <v>0.67</v>
      </c>
      <c r="AB800">
        <v>10</v>
      </c>
      <c r="AC800">
        <v>0.3</v>
      </c>
      <c r="AD800">
        <v>2.17</v>
      </c>
      <c r="AE800">
        <v>250</v>
      </c>
      <c r="AF800">
        <v>183.27</v>
      </c>
      <c r="AG800">
        <v>58.277027027027003</v>
      </c>
      <c r="AH800">
        <v>0</v>
      </c>
      <c r="AI800">
        <v>308.27702699999998</v>
      </c>
      <c r="AJ800">
        <v>41.73471</v>
      </c>
      <c r="AK800">
        <v>275</v>
      </c>
      <c r="AL800">
        <v>0</v>
      </c>
      <c r="AM800">
        <v>150</v>
      </c>
      <c r="AN800">
        <v>0</v>
      </c>
      <c r="AO800">
        <v>0</v>
      </c>
      <c r="AP800">
        <v>748</v>
      </c>
      <c r="AQ800">
        <v>0.15529789999999999</v>
      </c>
      <c r="AR800">
        <v>575</v>
      </c>
      <c r="AS800">
        <v>18497810</v>
      </c>
      <c r="AT800">
        <v>27.748470000000001</v>
      </c>
      <c r="AU800">
        <v>-1</v>
      </c>
    </row>
    <row r="801" spans="1:47" x14ac:dyDescent="0.3">
      <c r="A801">
        <v>4.0000000000000002E-4</v>
      </c>
      <c r="B801">
        <v>0.65</v>
      </c>
      <c r="C801">
        <v>0.67</v>
      </c>
      <c r="D801">
        <v>10</v>
      </c>
      <c r="E801">
        <v>0.3</v>
      </c>
      <c r="F801">
        <v>2.17</v>
      </c>
      <c r="G801">
        <v>250</v>
      </c>
      <c r="H801">
        <v>183.27</v>
      </c>
      <c r="I801">
        <v>58.277027027027003</v>
      </c>
      <c r="J801">
        <v>10</v>
      </c>
      <c r="K801">
        <v>318.27702699999998</v>
      </c>
      <c r="L801">
        <v>40.8279</v>
      </c>
      <c r="M801">
        <v>275</v>
      </c>
      <c r="N801">
        <v>0</v>
      </c>
      <c r="O801">
        <v>150</v>
      </c>
      <c r="P801">
        <v>0</v>
      </c>
      <c r="Q801">
        <v>0</v>
      </c>
      <c r="R801">
        <v>574</v>
      </c>
      <c r="S801">
        <v>2.1708649999999999E-2</v>
      </c>
      <c r="T801">
        <v>1178</v>
      </c>
      <c r="U801">
        <v>271100700</v>
      </c>
      <c r="V801">
        <v>40.146349999999998</v>
      </c>
      <c r="W801">
        <v>-1</v>
      </c>
      <c r="Y801">
        <v>4.0000000000000002E-4</v>
      </c>
      <c r="Z801">
        <v>0.65</v>
      </c>
      <c r="AA801">
        <v>0.67</v>
      </c>
      <c r="AB801">
        <v>10</v>
      </c>
      <c r="AC801">
        <v>0.3</v>
      </c>
      <c r="AD801">
        <v>2.17</v>
      </c>
      <c r="AE801">
        <v>250</v>
      </c>
      <c r="AF801">
        <v>183.27</v>
      </c>
      <c r="AG801">
        <v>58.277027027027003</v>
      </c>
      <c r="AH801">
        <v>10</v>
      </c>
      <c r="AI801">
        <v>318.27702699999998</v>
      </c>
      <c r="AJ801">
        <v>40.8279</v>
      </c>
      <c r="AK801">
        <v>275</v>
      </c>
      <c r="AL801">
        <v>0</v>
      </c>
      <c r="AM801">
        <v>150</v>
      </c>
      <c r="AN801">
        <v>0</v>
      </c>
      <c r="AO801">
        <v>0</v>
      </c>
      <c r="AP801">
        <v>729</v>
      </c>
      <c r="AQ801">
        <v>0.16446649999999999</v>
      </c>
      <c r="AR801">
        <v>512</v>
      </c>
      <c r="AS801">
        <v>15552870</v>
      </c>
      <c r="AT801">
        <v>26.155629999999999</v>
      </c>
      <c r="AU801">
        <v>-1</v>
      </c>
    </row>
    <row r="802" spans="1:47" x14ac:dyDescent="0.3">
      <c r="A802">
        <v>4.0000000000000002E-4</v>
      </c>
      <c r="B802">
        <v>0.65</v>
      </c>
      <c r="C802">
        <v>0.67</v>
      </c>
      <c r="D802">
        <v>10</v>
      </c>
      <c r="E802">
        <v>0.3</v>
      </c>
      <c r="F802">
        <v>2.17</v>
      </c>
      <c r="G802">
        <v>250</v>
      </c>
      <c r="H802">
        <v>183.27</v>
      </c>
      <c r="I802">
        <v>58.277027027027003</v>
      </c>
      <c r="J802">
        <v>20</v>
      </c>
      <c r="K802">
        <v>328.27702699999998</v>
      </c>
      <c r="L802">
        <v>39.953139999999998</v>
      </c>
      <c r="M802">
        <v>275</v>
      </c>
      <c r="N802">
        <v>0</v>
      </c>
      <c r="O802">
        <v>150</v>
      </c>
      <c r="P802">
        <v>0</v>
      </c>
      <c r="Q802">
        <v>0</v>
      </c>
      <c r="R802">
        <v>304</v>
      </c>
      <c r="S802">
        <v>2.3335169999999998E-3</v>
      </c>
      <c r="T802">
        <v>1174</v>
      </c>
      <c r="U802">
        <v>2513479000</v>
      </c>
      <c r="V802">
        <v>40.075209999999998</v>
      </c>
      <c r="W802">
        <v>-1</v>
      </c>
      <c r="Y802">
        <v>4.0000000000000002E-4</v>
      </c>
      <c r="Z802">
        <v>0.65</v>
      </c>
      <c r="AA802">
        <v>0.67</v>
      </c>
      <c r="AB802">
        <v>10</v>
      </c>
      <c r="AC802">
        <v>0.3</v>
      </c>
      <c r="AD802">
        <v>2.17</v>
      </c>
      <c r="AE802">
        <v>250</v>
      </c>
      <c r="AF802">
        <v>183.27</v>
      </c>
      <c r="AG802">
        <v>58.277027027027003</v>
      </c>
      <c r="AH802">
        <v>20</v>
      </c>
      <c r="AI802">
        <v>328.27702699999998</v>
      </c>
      <c r="AJ802">
        <v>39.953139999999998</v>
      </c>
      <c r="AK802">
        <v>275</v>
      </c>
      <c r="AL802">
        <v>0</v>
      </c>
      <c r="AM802">
        <v>150</v>
      </c>
      <c r="AN802">
        <v>0</v>
      </c>
      <c r="AO802">
        <v>0</v>
      </c>
      <c r="AP802">
        <v>781</v>
      </c>
      <c r="AQ802">
        <v>0.25174869999999999</v>
      </c>
      <c r="AR802">
        <v>492</v>
      </c>
      <c r="AS802">
        <v>9763735</v>
      </c>
      <c r="AT802">
        <v>25.63081</v>
      </c>
      <c r="AU802">
        <v>-1</v>
      </c>
    </row>
    <row r="803" spans="1:47" x14ac:dyDescent="0.3">
      <c r="A803">
        <v>4.0000000000000002E-4</v>
      </c>
      <c r="B803">
        <v>0.65</v>
      </c>
      <c r="C803">
        <v>0.67</v>
      </c>
      <c r="D803">
        <v>10</v>
      </c>
      <c r="E803">
        <v>0.3</v>
      </c>
      <c r="F803">
        <v>2.17</v>
      </c>
      <c r="G803">
        <v>250</v>
      </c>
      <c r="H803">
        <v>183.27</v>
      </c>
      <c r="I803">
        <v>58.277027027027003</v>
      </c>
      <c r="J803">
        <v>30</v>
      </c>
      <c r="K803">
        <v>338.27702699999998</v>
      </c>
      <c r="L803">
        <v>39.10915</v>
      </c>
      <c r="M803">
        <v>275</v>
      </c>
      <c r="N803">
        <v>0</v>
      </c>
      <c r="O803">
        <v>150</v>
      </c>
      <c r="P803">
        <v>0</v>
      </c>
      <c r="Q803">
        <v>0</v>
      </c>
      <c r="R803">
        <v>21</v>
      </c>
      <c r="S803">
        <v>1.800464E-5</v>
      </c>
      <c r="T803">
        <v>1124</v>
      </c>
      <c r="U803">
        <v>311889000000</v>
      </c>
      <c r="V803">
        <v>39.176830000000002</v>
      </c>
      <c r="W803">
        <v>-1</v>
      </c>
      <c r="Y803">
        <v>4.0000000000000002E-4</v>
      </c>
      <c r="Z803">
        <v>0.65</v>
      </c>
      <c r="AA803">
        <v>0.67</v>
      </c>
      <c r="AB803">
        <v>10</v>
      </c>
      <c r="AC803">
        <v>0.3</v>
      </c>
      <c r="AD803">
        <v>2.17</v>
      </c>
      <c r="AE803">
        <v>250</v>
      </c>
      <c r="AF803">
        <v>183.27</v>
      </c>
      <c r="AG803">
        <v>58.277027027027003</v>
      </c>
      <c r="AH803">
        <v>30</v>
      </c>
      <c r="AI803">
        <v>338.27702699999998</v>
      </c>
      <c r="AJ803">
        <v>39.10915</v>
      </c>
      <c r="AK803">
        <v>275</v>
      </c>
      <c r="AL803">
        <v>0</v>
      </c>
      <c r="AM803">
        <v>150</v>
      </c>
      <c r="AN803">
        <v>0</v>
      </c>
      <c r="AO803">
        <v>0</v>
      </c>
      <c r="AP803">
        <v>785</v>
      </c>
      <c r="AQ803">
        <v>0.24833530000000001</v>
      </c>
      <c r="AR803">
        <v>451</v>
      </c>
      <c r="AS803">
        <v>9073111</v>
      </c>
      <c r="AT803">
        <v>24.522269999999999</v>
      </c>
      <c r="AU803">
        <v>-1</v>
      </c>
    </row>
    <row r="804" spans="1:47" x14ac:dyDescent="0.3">
      <c r="A804">
        <v>4.0000000000000002E-4</v>
      </c>
      <c r="B804">
        <v>0.65</v>
      </c>
      <c r="C804">
        <v>0.67</v>
      </c>
      <c r="D804">
        <v>10</v>
      </c>
      <c r="E804">
        <v>0.3</v>
      </c>
      <c r="F804">
        <v>2.17</v>
      </c>
      <c r="G804">
        <v>250</v>
      </c>
      <c r="H804">
        <v>183.27</v>
      </c>
      <c r="I804">
        <v>58.277027027027003</v>
      </c>
      <c r="J804">
        <v>40</v>
      </c>
      <c r="K804">
        <v>348.27702699999998</v>
      </c>
      <c r="L804">
        <v>38.29466</v>
      </c>
      <c r="M804">
        <v>275</v>
      </c>
      <c r="N804">
        <v>0</v>
      </c>
      <c r="O804">
        <v>150</v>
      </c>
      <c r="P804">
        <v>0</v>
      </c>
      <c r="Q804">
        <v>0</v>
      </c>
      <c r="R804">
        <v>0</v>
      </c>
      <c r="S804">
        <v>0</v>
      </c>
      <c r="T804">
        <v>1124</v>
      </c>
      <c r="U804">
        <v>311889000000</v>
      </c>
      <c r="V804">
        <v>39.176830000000002</v>
      </c>
      <c r="W804">
        <v>-1</v>
      </c>
      <c r="Y804">
        <v>4.0000000000000002E-4</v>
      </c>
      <c r="Z804">
        <v>0.65</v>
      </c>
      <c r="AA804">
        <v>0.67</v>
      </c>
      <c r="AB804">
        <v>10</v>
      </c>
      <c r="AC804">
        <v>0.3</v>
      </c>
      <c r="AD804">
        <v>2.17</v>
      </c>
      <c r="AE804">
        <v>250</v>
      </c>
      <c r="AF804">
        <v>183.27</v>
      </c>
      <c r="AG804">
        <v>58.277027027027003</v>
      </c>
      <c r="AH804">
        <v>40</v>
      </c>
      <c r="AI804">
        <v>348.27702699999998</v>
      </c>
      <c r="AJ804">
        <v>38.29466</v>
      </c>
      <c r="AK804">
        <v>275</v>
      </c>
      <c r="AL804">
        <v>0</v>
      </c>
      <c r="AM804">
        <v>150</v>
      </c>
      <c r="AN804">
        <v>0</v>
      </c>
      <c r="AO804">
        <v>0</v>
      </c>
      <c r="AP804">
        <v>817</v>
      </c>
      <c r="AQ804">
        <v>0.38283539999999999</v>
      </c>
      <c r="AR804">
        <v>488</v>
      </c>
      <c r="AS804">
        <v>6368335</v>
      </c>
      <c r="AT804">
        <v>25.524640000000002</v>
      </c>
      <c r="AU804">
        <v>-1</v>
      </c>
    </row>
    <row r="805" spans="1:47" x14ac:dyDescent="0.3">
      <c r="A805">
        <v>4.0000000000000002E-4</v>
      </c>
      <c r="B805">
        <v>0.65</v>
      </c>
      <c r="C805">
        <v>0.67</v>
      </c>
      <c r="D805">
        <v>10</v>
      </c>
      <c r="E805">
        <v>0.3</v>
      </c>
      <c r="F805">
        <v>2.17</v>
      </c>
      <c r="G805">
        <v>250</v>
      </c>
      <c r="H805">
        <v>183.27</v>
      </c>
      <c r="I805">
        <v>58.277027027027003</v>
      </c>
      <c r="J805">
        <v>50</v>
      </c>
      <c r="K805">
        <v>358.27702699999998</v>
      </c>
      <c r="L805">
        <v>37.508490000000002</v>
      </c>
      <c r="M805">
        <v>275</v>
      </c>
      <c r="N805">
        <v>0</v>
      </c>
      <c r="O805">
        <v>150</v>
      </c>
      <c r="P805">
        <v>0</v>
      </c>
      <c r="Q805">
        <v>0</v>
      </c>
      <c r="R805">
        <v>0</v>
      </c>
      <c r="S805">
        <v>0</v>
      </c>
      <c r="T805">
        <v>1124</v>
      </c>
      <c r="U805">
        <v>311889000000</v>
      </c>
      <c r="V805">
        <v>39.176830000000002</v>
      </c>
      <c r="W805">
        <v>-1</v>
      </c>
      <c r="Y805">
        <v>4.0000000000000002E-4</v>
      </c>
      <c r="Z805">
        <v>0.65</v>
      </c>
      <c r="AA805">
        <v>0.67</v>
      </c>
      <c r="AB805">
        <v>10</v>
      </c>
      <c r="AC805">
        <v>0.3</v>
      </c>
      <c r="AD805">
        <v>2.17</v>
      </c>
      <c r="AE805">
        <v>250</v>
      </c>
      <c r="AF805">
        <v>183.27</v>
      </c>
      <c r="AG805">
        <v>58.277027027027003</v>
      </c>
      <c r="AH805">
        <v>50</v>
      </c>
      <c r="AI805">
        <v>358.27702699999998</v>
      </c>
      <c r="AJ805">
        <v>37.508490000000002</v>
      </c>
      <c r="AK805">
        <v>275</v>
      </c>
      <c r="AL805">
        <v>0</v>
      </c>
      <c r="AM805">
        <v>150</v>
      </c>
      <c r="AN805">
        <v>0</v>
      </c>
      <c r="AO805">
        <v>0</v>
      </c>
      <c r="AP805">
        <v>833</v>
      </c>
      <c r="AQ805">
        <v>0.33575500000000003</v>
      </c>
      <c r="AR805">
        <v>408</v>
      </c>
      <c r="AS805">
        <v>6070938</v>
      </c>
      <c r="AT805">
        <v>23.306709999999999</v>
      </c>
      <c r="AU805">
        <v>-1</v>
      </c>
    </row>
    <row r="806" spans="1:47" x14ac:dyDescent="0.3">
      <c r="A806">
        <v>4.0000000000000002E-4</v>
      </c>
      <c r="B806">
        <v>0.65</v>
      </c>
      <c r="C806">
        <v>0.67</v>
      </c>
      <c r="D806">
        <v>10</v>
      </c>
      <c r="E806">
        <v>0.3</v>
      </c>
      <c r="F806">
        <v>2.17</v>
      </c>
      <c r="G806">
        <v>250</v>
      </c>
      <c r="H806">
        <v>183.27</v>
      </c>
      <c r="I806">
        <v>58.277027027027003</v>
      </c>
      <c r="J806">
        <v>60</v>
      </c>
      <c r="K806">
        <v>368.27702699999998</v>
      </c>
      <c r="L806">
        <v>36.749450000000003</v>
      </c>
      <c r="M806">
        <v>275</v>
      </c>
      <c r="N806">
        <v>0</v>
      </c>
      <c r="O806">
        <v>150</v>
      </c>
      <c r="P806">
        <v>0</v>
      </c>
      <c r="Q806">
        <v>0</v>
      </c>
      <c r="R806">
        <v>0</v>
      </c>
      <c r="S806">
        <v>0</v>
      </c>
      <c r="T806">
        <v>1124</v>
      </c>
      <c r="U806">
        <v>311889000000</v>
      </c>
      <c r="V806">
        <v>39.176830000000002</v>
      </c>
      <c r="W806">
        <v>-1</v>
      </c>
      <c r="Y806">
        <v>4.0000000000000002E-4</v>
      </c>
      <c r="Z806">
        <v>0.65</v>
      </c>
      <c r="AA806">
        <v>0.67</v>
      </c>
      <c r="AB806">
        <v>10</v>
      </c>
      <c r="AC806">
        <v>0.3</v>
      </c>
      <c r="AD806">
        <v>2.17</v>
      </c>
      <c r="AE806">
        <v>250</v>
      </c>
      <c r="AF806">
        <v>183.27</v>
      </c>
      <c r="AG806">
        <v>58.277027027027003</v>
      </c>
      <c r="AH806">
        <v>60</v>
      </c>
      <c r="AI806">
        <v>368.27702699999998</v>
      </c>
      <c r="AJ806">
        <v>36.749450000000003</v>
      </c>
      <c r="AK806">
        <v>275</v>
      </c>
      <c r="AL806">
        <v>0</v>
      </c>
      <c r="AM806">
        <v>150</v>
      </c>
      <c r="AN806">
        <v>0</v>
      </c>
      <c r="AO806">
        <v>0</v>
      </c>
      <c r="AP806">
        <v>902</v>
      </c>
      <c r="AQ806">
        <v>0.46633089999999999</v>
      </c>
      <c r="AR806">
        <v>399</v>
      </c>
      <c r="AS806">
        <v>4274613</v>
      </c>
      <c r="AT806">
        <v>23.04466</v>
      </c>
      <c r="AU806">
        <v>-1</v>
      </c>
    </row>
    <row r="807" spans="1:47" x14ac:dyDescent="0.3">
      <c r="A807">
        <v>4.0000000000000002E-4</v>
      </c>
      <c r="B807">
        <v>0.65</v>
      </c>
      <c r="C807">
        <v>0.67</v>
      </c>
      <c r="D807">
        <v>10</v>
      </c>
      <c r="E807">
        <v>0.3</v>
      </c>
      <c r="F807">
        <v>2.17</v>
      </c>
      <c r="G807">
        <v>250</v>
      </c>
      <c r="H807">
        <v>183.27</v>
      </c>
      <c r="I807">
        <v>58.277027027027003</v>
      </c>
      <c r="J807">
        <v>70</v>
      </c>
      <c r="K807">
        <v>378.27702699999998</v>
      </c>
      <c r="L807">
        <v>36.01641</v>
      </c>
      <c r="M807">
        <v>275</v>
      </c>
      <c r="N807">
        <v>0</v>
      </c>
      <c r="O807">
        <v>150</v>
      </c>
      <c r="P807">
        <v>0</v>
      </c>
      <c r="Q807">
        <v>0</v>
      </c>
      <c r="R807">
        <v>0</v>
      </c>
      <c r="S807">
        <v>0</v>
      </c>
      <c r="T807">
        <v>1124</v>
      </c>
      <c r="U807">
        <v>311889000000</v>
      </c>
      <c r="V807">
        <v>39.176830000000002</v>
      </c>
      <c r="W807">
        <v>-1</v>
      </c>
      <c r="Y807">
        <v>4.0000000000000002E-4</v>
      </c>
      <c r="Z807">
        <v>0.65</v>
      </c>
      <c r="AA807">
        <v>0.67</v>
      </c>
      <c r="AB807">
        <v>10</v>
      </c>
      <c r="AC807">
        <v>0.3</v>
      </c>
      <c r="AD807">
        <v>2.17</v>
      </c>
      <c r="AE807">
        <v>250</v>
      </c>
      <c r="AF807">
        <v>183.27</v>
      </c>
      <c r="AG807">
        <v>58.277027027027003</v>
      </c>
      <c r="AH807">
        <v>70</v>
      </c>
      <c r="AI807">
        <v>378.27702699999998</v>
      </c>
      <c r="AJ807">
        <v>36.01641</v>
      </c>
      <c r="AK807">
        <v>275</v>
      </c>
      <c r="AL807">
        <v>0</v>
      </c>
      <c r="AM807">
        <v>150</v>
      </c>
      <c r="AN807">
        <v>0</v>
      </c>
      <c r="AO807">
        <v>0</v>
      </c>
      <c r="AP807">
        <v>945</v>
      </c>
      <c r="AQ807">
        <v>0.479014</v>
      </c>
      <c r="AR807">
        <v>362</v>
      </c>
      <c r="AS807">
        <v>3775535</v>
      </c>
      <c r="AT807">
        <v>21.936260000000001</v>
      </c>
      <c r="AU807">
        <v>-1</v>
      </c>
    </row>
    <row r="808" spans="1:47" x14ac:dyDescent="0.3">
      <c r="A808">
        <v>4.0000000000000002E-4</v>
      </c>
      <c r="B808">
        <v>0.65</v>
      </c>
      <c r="C808">
        <v>0.67</v>
      </c>
      <c r="D808">
        <v>10</v>
      </c>
      <c r="E808">
        <v>0.3</v>
      </c>
      <c r="F808">
        <v>2.17</v>
      </c>
      <c r="G808">
        <v>250</v>
      </c>
      <c r="H808">
        <v>183.27</v>
      </c>
      <c r="I808">
        <v>58.277027027027003</v>
      </c>
      <c r="J808">
        <v>80</v>
      </c>
      <c r="K808">
        <v>388.27702699999998</v>
      </c>
      <c r="L808">
        <v>35.308300000000003</v>
      </c>
      <c r="M808">
        <v>275</v>
      </c>
      <c r="N808">
        <v>0</v>
      </c>
      <c r="O808">
        <v>150</v>
      </c>
      <c r="P808">
        <v>0</v>
      </c>
      <c r="Q808">
        <v>0</v>
      </c>
      <c r="R808">
        <v>0</v>
      </c>
      <c r="S808">
        <v>0</v>
      </c>
      <c r="T808">
        <v>1124</v>
      </c>
      <c r="U808">
        <v>311889000000</v>
      </c>
      <c r="V808">
        <v>39.176830000000002</v>
      </c>
      <c r="W808">
        <v>-1</v>
      </c>
      <c r="Y808">
        <v>4.0000000000000002E-4</v>
      </c>
      <c r="Z808">
        <v>0.65</v>
      </c>
      <c r="AA808">
        <v>0.67</v>
      </c>
      <c r="AB808">
        <v>10</v>
      </c>
      <c r="AC808">
        <v>0.3</v>
      </c>
      <c r="AD808">
        <v>2.17</v>
      </c>
      <c r="AE808">
        <v>250</v>
      </c>
      <c r="AF808">
        <v>183.27</v>
      </c>
      <c r="AG808">
        <v>58.277027027027003</v>
      </c>
      <c r="AH808">
        <v>80</v>
      </c>
      <c r="AI808">
        <v>388.27702699999998</v>
      </c>
      <c r="AJ808">
        <v>35.308300000000003</v>
      </c>
      <c r="AK808">
        <v>275</v>
      </c>
      <c r="AL808">
        <v>0</v>
      </c>
      <c r="AM808">
        <v>150</v>
      </c>
      <c r="AN808">
        <v>0</v>
      </c>
      <c r="AO808">
        <v>0</v>
      </c>
      <c r="AP808">
        <v>1007</v>
      </c>
      <c r="AQ808">
        <v>0.49545400000000001</v>
      </c>
      <c r="AR808">
        <v>357</v>
      </c>
      <c r="AS808">
        <v>3599838</v>
      </c>
      <c r="AT808">
        <v>21.78237</v>
      </c>
      <c r="AU808">
        <v>-1</v>
      </c>
    </row>
    <row r="809" spans="1:47" x14ac:dyDescent="0.3">
      <c r="A809">
        <v>4.0000000000000002E-4</v>
      </c>
      <c r="B809">
        <v>0.65</v>
      </c>
      <c r="C809">
        <v>0.67</v>
      </c>
      <c r="D809">
        <v>10</v>
      </c>
      <c r="E809">
        <v>0.3</v>
      </c>
      <c r="F809">
        <v>2.17</v>
      </c>
      <c r="G809">
        <v>250</v>
      </c>
      <c r="H809">
        <v>183.27</v>
      </c>
      <c r="I809">
        <v>58.277027027027003</v>
      </c>
      <c r="J809">
        <v>90</v>
      </c>
      <c r="K809">
        <v>398.27702699999998</v>
      </c>
      <c r="L809">
        <v>34.624070000000003</v>
      </c>
      <c r="M809">
        <v>275</v>
      </c>
      <c r="N809">
        <v>0</v>
      </c>
      <c r="O809">
        <v>150</v>
      </c>
      <c r="P809">
        <v>0</v>
      </c>
      <c r="Q809">
        <v>0</v>
      </c>
      <c r="R809">
        <v>0</v>
      </c>
      <c r="S809">
        <v>0</v>
      </c>
      <c r="T809">
        <v>1124</v>
      </c>
      <c r="U809">
        <v>311889000000</v>
      </c>
      <c r="V809">
        <v>39.176830000000002</v>
      </c>
      <c r="W809">
        <v>-1</v>
      </c>
      <c r="Y809">
        <v>4.0000000000000002E-4</v>
      </c>
      <c r="Z809">
        <v>0.65</v>
      </c>
      <c r="AA809">
        <v>0.67</v>
      </c>
      <c r="AB809">
        <v>10</v>
      </c>
      <c r="AC809">
        <v>0.3</v>
      </c>
      <c r="AD809">
        <v>2.17</v>
      </c>
      <c r="AE809">
        <v>250</v>
      </c>
      <c r="AF809">
        <v>183.27</v>
      </c>
      <c r="AG809">
        <v>58.277027027027003</v>
      </c>
      <c r="AH809">
        <v>90</v>
      </c>
      <c r="AI809">
        <v>398.27702699999998</v>
      </c>
      <c r="AJ809">
        <v>34.624070000000003</v>
      </c>
      <c r="AK809">
        <v>275</v>
      </c>
      <c r="AL809">
        <v>0</v>
      </c>
      <c r="AM809">
        <v>150</v>
      </c>
      <c r="AN809">
        <v>0</v>
      </c>
      <c r="AO809">
        <v>0</v>
      </c>
      <c r="AP809">
        <v>969</v>
      </c>
      <c r="AQ809">
        <v>0.55787430000000005</v>
      </c>
      <c r="AR809">
        <v>338</v>
      </c>
      <c r="AS809">
        <v>3026903</v>
      </c>
      <c r="AT809">
        <v>21.187919999999998</v>
      </c>
      <c r="AU809">
        <v>-1</v>
      </c>
    </row>
    <row r="810" spans="1:47" x14ac:dyDescent="0.3">
      <c r="A810">
        <v>4.0000000000000002E-4</v>
      </c>
      <c r="B810">
        <v>0.65</v>
      </c>
      <c r="C810">
        <v>0.67</v>
      </c>
      <c r="D810">
        <v>10</v>
      </c>
      <c r="E810">
        <v>0.3</v>
      </c>
      <c r="F810">
        <v>2.17</v>
      </c>
      <c r="G810">
        <v>250</v>
      </c>
      <c r="H810">
        <v>183.27</v>
      </c>
      <c r="I810">
        <v>58.277027027027003</v>
      </c>
      <c r="J810">
        <v>100</v>
      </c>
      <c r="K810">
        <v>408.27702699999998</v>
      </c>
      <c r="L810">
        <v>33.962719999999997</v>
      </c>
      <c r="M810">
        <v>275</v>
      </c>
      <c r="N810">
        <v>0</v>
      </c>
      <c r="O810">
        <v>150</v>
      </c>
      <c r="P810">
        <v>0</v>
      </c>
      <c r="Q810">
        <v>0</v>
      </c>
      <c r="R810">
        <v>0</v>
      </c>
      <c r="S810">
        <v>0</v>
      </c>
      <c r="T810">
        <v>1124</v>
      </c>
      <c r="U810">
        <v>311889000000</v>
      </c>
      <c r="V810">
        <v>39.176830000000002</v>
      </c>
      <c r="W810">
        <v>-1</v>
      </c>
      <c r="Y810">
        <v>4.0000000000000002E-4</v>
      </c>
      <c r="Z810">
        <v>0.65</v>
      </c>
      <c r="AA810">
        <v>0.67</v>
      </c>
      <c r="AB810">
        <v>10</v>
      </c>
      <c r="AC810">
        <v>0.3</v>
      </c>
      <c r="AD810">
        <v>2.17</v>
      </c>
      <c r="AE810">
        <v>250</v>
      </c>
      <c r="AF810">
        <v>183.27</v>
      </c>
      <c r="AG810">
        <v>58.277027027027003</v>
      </c>
      <c r="AH810">
        <v>100</v>
      </c>
      <c r="AI810">
        <v>408.27702699999998</v>
      </c>
      <c r="AJ810">
        <v>33.962719999999997</v>
      </c>
      <c r="AK810">
        <v>275</v>
      </c>
      <c r="AL810">
        <v>0</v>
      </c>
      <c r="AM810">
        <v>150</v>
      </c>
      <c r="AN810">
        <v>0</v>
      </c>
      <c r="AO810">
        <v>0</v>
      </c>
      <c r="AP810">
        <v>992</v>
      </c>
      <c r="AQ810">
        <v>0.65343439999999997</v>
      </c>
      <c r="AR810">
        <v>362</v>
      </c>
      <c r="AS810">
        <v>2767736</v>
      </c>
      <c r="AT810">
        <v>21.936260000000001</v>
      </c>
      <c r="AU810">
        <v>-1</v>
      </c>
    </row>
    <row r="811" spans="1:47" x14ac:dyDescent="0.3">
      <c r="A811">
        <v>4.0000000000000002E-4</v>
      </c>
      <c r="B811">
        <v>0.65</v>
      </c>
      <c r="C811">
        <v>0.67</v>
      </c>
      <c r="D811">
        <v>10</v>
      </c>
      <c r="E811">
        <v>0.3</v>
      </c>
      <c r="F811">
        <v>2.17</v>
      </c>
      <c r="G811">
        <v>250</v>
      </c>
      <c r="H811">
        <v>183.27</v>
      </c>
      <c r="I811">
        <v>58.277027027027003</v>
      </c>
      <c r="J811">
        <v>0</v>
      </c>
      <c r="K811">
        <v>308.27702699999998</v>
      </c>
      <c r="L811">
        <v>41.73471</v>
      </c>
      <c r="M811">
        <v>275</v>
      </c>
      <c r="N811">
        <v>0</v>
      </c>
      <c r="O811">
        <v>150</v>
      </c>
      <c r="P811">
        <v>2</v>
      </c>
      <c r="Q811">
        <v>3.7107309999999997E-5</v>
      </c>
      <c r="R811">
        <v>733</v>
      </c>
      <c r="S811">
        <v>0.12868950000000001</v>
      </c>
      <c r="T811">
        <v>1146</v>
      </c>
      <c r="U811">
        <v>44489720</v>
      </c>
      <c r="V811">
        <v>39.574210000000001</v>
      </c>
      <c r="W811" s="4">
        <v>1100000000000</v>
      </c>
      <c r="Y811">
        <v>4.0000000000000002E-4</v>
      </c>
      <c r="Z811">
        <v>0.65</v>
      </c>
      <c r="AA811">
        <v>0.67</v>
      </c>
      <c r="AB811">
        <v>10</v>
      </c>
      <c r="AC811">
        <v>0.3</v>
      </c>
      <c r="AD811">
        <v>2.17</v>
      </c>
      <c r="AE811">
        <v>250</v>
      </c>
      <c r="AF811">
        <v>183.27</v>
      </c>
      <c r="AG811">
        <v>58.277027027027003</v>
      </c>
      <c r="AH811">
        <v>0</v>
      </c>
      <c r="AI811">
        <v>308.27702699999998</v>
      </c>
      <c r="AJ811">
        <v>41.73471</v>
      </c>
      <c r="AK811">
        <v>275</v>
      </c>
      <c r="AL811">
        <v>0</v>
      </c>
      <c r="AM811">
        <v>150</v>
      </c>
      <c r="AN811">
        <v>0</v>
      </c>
      <c r="AO811">
        <v>0</v>
      </c>
      <c r="AP811">
        <v>748</v>
      </c>
      <c r="AQ811">
        <v>0.15529789999999999</v>
      </c>
      <c r="AR811">
        <v>575</v>
      </c>
      <c r="AS811">
        <v>18497810</v>
      </c>
      <c r="AT811">
        <v>27.748470000000001</v>
      </c>
      <c r="AU811">
        <v>-1</v>
      </c>
    </row>
    <row r="812" spans="1:47" x14ac:dyDescent="0.3">
      <c r="A812" t="s">
        <v>74</v>
      </c>
      <c r="B812" t="s">
        <v>74</v>
      </c>
      <c r="C812" t="s">
        <v>74</v>
      </c>
      <c r="D812" t="s">
        <v>74</v>
      </c>
      <c r="E812" t="s">
        <v>74</v>
      </c>
      <c r="F812" t="s">
        <v>74</v>
      </c>
      <c r="G812" t="s">
        <v>74</v>
      </c>
      <c r="H812" t="s">
        <v>74</v>
      </c>
      <c r="I812" t="s">
        <v>74</v>
      </c>
      <c r="J812" t="s">
        <v>75</v>
      </c>
      <c r="K812" t="s">
        <v>74</v>
      </c>
      <c r="L812" t="s">
        <v>74</v>
      </c>
      <c r="M812" t="s">
        <v>74</v>
      </c>
      <c r="N812">
        <v>50</v>
      </c>
      <c r="Y812" t="s">
        <v>74</v>
      </c>
      <c r="Z812" t="s">
        <v>74</v>
      </c>
      <c r="AA812" t="s">
        <v>74</v>
      </c>
      <c r="AB812" t="s">
        <v>74</v>
      </c>
      <c r="AC812" t="s">
        <v>74</v>
      </c>
      <c r="AD812" t="s">
        <v>74</v>
      </c>
      <c r="AE812" t="s">
        <v>74</v>
      </c>
      <c r="AF812" t="s">
        <v>74</v>
      </c>
      <c r="AG812" t="s">
        <v>74</v>
      </c>
      <c r="AH812" t="s">
        <v>75</v>
      </c>
      <c r="AI812" t="s">
        <v>74</v>
      </c>
      <c r="AJ812" t="s">
        <v>74</v>
      </c>
      <c r="AK812" t="s">
        <v>74</v>
      </c>
      <c r="AL812">
        <v>50</v>
      </c>
    </row>
    <row r="813" spans="1:47" x14ac:dyDescent="0.3">
      <c r="A813" t="s">
        <v>74</v>
      </c>
      <c r="B813" t="s">
        <v>74</v>
      </c>
      <c r="C813" t="s">
        <v>74</v>
      </c>
      <c r="D813" t="s">
        <v>74</v>
      </c>
      <c r="E813" t="s">
        <v>74</v>
      </c>
      <c r="F813" t="s">
        <v>74</v>
      </c>
      <c r="G813" t="s">
        <v>75</v>
      </c>
      <c r="H813" t="s">
        <v>74</v>
      </c>
      <c r="I813" t="s">
        <v>74</v>
      </c>
      <c r="J813" t="s">
        <v>74</v>
      </c>
      <c r="K813" t="s">
        <v>74</v>
      </c>
      <c r="L813" t="s">
        <v>74</v>
      </c>
      <c r="M813" t="s">
        <v>74</v>
      </c>
      <c r="N813">
        <v>50</v>
      </c>
      <c r="Y813" t="s">
        <v>74</v>
      </c>
      <c r="Z813" t="s">
        <v>74</v>
      </c>
      <c r="AA813" t="s">
        <v>74</v>
      </c>
      <c r="AB813" t="s">
        <v>74</v>
      </c>
      <c r="AC813" t="s">
        <v>74</v>
      </c>
      <c r="AD813" t="s">
        <v>74</v>
      </c>
      <c r="AE813" t="s">
        <v>75</v>
      </c>
      <c r="AF813" t="s">
        <v>74</v>
      </c>
      <c r="AG813" t="s">
        <v>74</v>
      </c>
      <c r="AH813" t="s">
        <v>74</v>
      </c>
      <c r="AI813" t="s">
        <v>74</v>
      </c>
      <c r="AJ813" t="s">
        <v>74</v>
      </c>
      <c r="AK813" t="s">
        <v>74</v>
      </c>
      <c r="AL813">
        <v>50</v>
      </c>
    </row>
    <row r="814" spans="1:47" x14ac:dyDescent="0.3">
      <c r="A814">
        <v>4.0000000000000002E-4</v>
      </c>
      <c r="B814">
        <v>0.65</v>
      </c>
      <c r="C814">
        <v>0.67</v>
      </c>
      <c r="D814">
        <v>10</v>
      </c>
      <c r="E814">
        <v>0.3</v>
      </c>
      <c r="F814">
        <v>2.17</v>
      </c>
      <c r="G814">
        <v>250</v>
      </c>
      <c r="H814">
        <v>183.27</v>
      </c>
      <c r="I814">
        <v>58.277027027027003</v>
      </c>
      <c r="J814">
        <v>0</v>
      </c>
      <c r="K814">
        <v>308.27702699999998</v>
      </c>
      <c r="L814">
        <v>36.124319999999997</v>
      </c>
      <c r="M814">
        <v>225</v>
      </c>
      <c r="N814">
        <v>50</v>
      </c>
      <c r="O814">
        <v>50</v>
      </c>
      <c r="P814">
        <v>0</v>
      </c>
      <c r="Q814">
        <v>0</v>
      </c>
      <c r="R814">
        <v>0</v>
      </c>
      <c r="S814">
        <v>0</v>
      </c>
      <c r="T814">
        <v>1146</v>
      </c>
      <c r="U814">
        <v>44489720</v>
      </c>
      <c r="V814">
        <v>39.574210000000001</v>
      </c>
      <c r="W814">
        <v>-1</v>
      </c>
      <c r="Y814">
        <v>4.0000000000000002E-4</v>
      </c>
      <c r="Z814">
        <v>0.65</v>
      </c>
      <c r="AA814">
        <v>0.67</v>
      </c>
      <c r="AB814">
        <v>10</v>
      </c>
      <c r="AC814">
        <v>0.3</v>
      </c>
      <c r="AD814">
        <v>2.17</v>
      </c>
      <c r="AE814">
        <v>250</v>
      </c>
      <c r="AF814">
        <v>183.27</v>
      </c>
      <c r="AG814">
        <v>58.277027027027003</v>
      </c>
      <c r="AH814">
        <v>0</v>
      </c>
      <c r="AI814">
        <v>308.27702699999998</v>
      </c>
      <c r="AJ814">
        <v>36.124319999999997</v>
      </c>
      <c r="AK814">
        <v>225</v>
      </c>
      <c r="AL814">
        <v>50</v>
      </c>
      <c r="AM814">
        <v>50</v>
      </c>
      <c r="AN814">
        <v>0</v>
      </c>
      <c r="AO814">
        <v>0</v>
      </c>
      <c r="AP814">
        <v>1397</v>
      </c>
      <c r="AQ814">
        <v>2.9772970000000001</v>
      </c>
      <c r="AR814">
        <v>68</v>
      </c>
      <c r="AS814">
        <v>114105.1</v>
      </c>
      <c r="AT814">
        <v>9.4602039999999992</v>
      </c>
      <c r="AU814">
        <v>-1</v>
      </c>
    </row>
    <row r="815" spans="1:47" x14ac:dyDescent="0.3">
      <c r="A815">
        <v>4.0000000000000002E-4</v>
      </c>
      <c r="B815">
        <v>0.65</v>
      </c>
      <c r="C815">
        <v>0.67</v>
      </c>
      <c r="D815">
        <v>10</v>
      </c>
      <c r="E815">
        <v>0.3</v>
      </c>
      <c r="F815">
        <v>2.17</v>
      </c>
      <c r="G815">
        <v>250</v>
      </c>
      <c r="H815">
        <v>183.27</v>
      </c>
      <c r="I815">
        <v>58.277027027027003</v>
      </c>
      <c r="J815">
        <v>10</v>
      </c>
      <c r="K815">
        <v>318.27702699999998</v>
      </c>
      <c r="L815">
        <v>35.257680000000001</v>
      </c>
      <c r="M815">
        <v>225</v>
      </c>
      <c r="N815">
        <v>50</v>
      </c>
      <c r="O815">
        <v>50</v>
      </c>
      <c r="P815">
        <v>0</v>
      </c>
      <c r="Q815">
        <v>0</v>
      </c>
      <c r="R815">
        <v>0</v>
      </c>
      <c r="S815">
        <v>0</v>
      </c>
      <c r="T815">
        <v>1146</v>
      </c>
      <c r="U815">
        <v>44489720</v>
      </c>
      <c r="V815">
        <v>39.574210000000001</v>
      </c>
      <c r="W815">
        <v>-1</v>
      </c>
      <c r="Y815">
        <v>4.0000000000000002E-4</v>
      </c>
      <c r="Z815">
        <v>0.65</v>
      </c>
      <c r="AA815">
        <v>0.67</v>
      </c>
      <c r="AB815">
        <v>10</v>
      </c>
      <c r="AC815">
        <v>0.3</v>
      </c>
      <c r="AD815">
        <v>2.17</v>
      </c>
      <c r="AE815">
        <v>250</v>
      </c>
      <c r="AF815">
        <v>183.27</v>
      </c>
      <c r="AG815">
        <v>58.277027027027003</v>
      </c>
      <c r="AH815">
        <v>10</v>
      </c>
      <c r="AI815">
        <v>318.27702699999998</v>
      </c>
      <c r="AJ815">
        <v>35.257680000000001</v>
      </c>
      <c r="AK815">
        <v>225</v>
      </c>
      <c r="AL815">
        <v>50</v>
      </c>
      <c r="AM815">
        <v>50</v>
      </c>
      <c r="AN815">
        <v>0</v>
      </c>
      <c r="AO815">
        <v>0</v>
      </c>
      <c r="AP815">
        <v>1450</v>
      </c>
      <c r="AQ815">
        <v>4.0276579999999997</v>
      </c>
      <c r="AR815">
        <v>63</v>
      </c>
      <c r="AS815">
        <v>78145.89</v>
      </c>
      <c r="AT815">
        <v>9.1050000000000004</v>
      </c>
      <c r="AU815">
        <v>-1</v>
      </c>
    </row>
    <row r="816" spans="1:47" x14ac:dyDescent="0.3">
      <c r="A816">
        <v>4.0000000000000002E-4</v>
      </c>
      <c r="B816">
        <v>0.65</v>
      </c>
      <c r="C816">
        <v>0.67</v>
      </c>
      <c r="D816">
        <v>10</v>
      </c>
      <c r="E816">
        <v>0.3</v>
      </c>
      <c r="F816">
        <v>2.17</v>
      </c>
      <c r="G816">
        <v>250</v>
      </c>
      <c r="H816">
        <v>183.27</v>
      </c>
      <c r="I816">
        <v>58.277027027027003</v>
      </c>
      <c r="J816">
        <v>20</v>
      </c>
      <c r="K816">
        <v>328.27702699999998</v>
      </c>
      <c r="L816">
        <v>34.426609999999997</v>
      </c>
      <c r="M816">
        <v>225</v>
      </c>
      <c r="N816">
        <v>50</v>
      </c>
      <c r="O816">
        <v>50</v>
      </c>
      <c r="P816">
        <v>0</v>
      </c>
      <c r="Q816">
        <v>0</v>
      </c>
      <c r="R816">
        <v>0</v>
      </c>
      <c r="S816">
        <v>0</v>
      </c>
      <c r="T816">
        <v>1146</v>
      </c>
      <c r="U816">
        <v>44489720</v>
      </c>
      <c r="V816">
        <v>39.574210000000001</v>
      </c>
      <c r="W816">
        <v>-1</v>
      </c>
      <c r="Y816">
        <v>4.0000000000000002E-4</v>
      </c>
      <c r="Z816">
        <v>0.65</v>
      </c>
      <c r="AA816">
        <v>0.67</v>
      </c>
      <c r="AB816">
        <v>10</v>
      </c>
      <c r="AC816">
        <v>0.3</v>
      </c>
      <c r="AD816">
        <v>2.17</v>
      </c>
      <c r="AE816">
        <v>250</v>
      </c>
      <c r="AF816">
        <v>183.27</v>
      </c>
      <c r="AG816">
        <v>58.277027027027003</v>
      </c>
      <c r="AH816">
        <v>20</v>
      </c>
      <c r="AI816">
        <v>328.27702699999998</v>
      </c>
      <c r="AJ816">
        <v>34.426609999999997</v>
      </c>
      <c r="AK816">
        <v>225</v>
      </c>
      <c r="AL816">
        <v>50</v>
      </c>
      <c r="AM816">
        <v>50</v>
      </c>
      <c r="AN816">
        <v>0</v>
      </c>
      <c r="AO816">
        <v>0</v>
      </c>
      <c r="AP816">
        <v>1471</v>
      </c>
      <c r="AQ816">
        <v>4.3900230000000002</v>
      </c>
      <c r="AR816">
        <v>56</v>
      </c>
      <c r="AS816">
        <v>63729.33</v>
      </c>
      <c r="AT816">
        <v>8.5832700000000006</v>
      </c>
      <c r="AU816">
        <v>-1</v>
      </c>
    </row>
    <row r="817" spans="1:47" x14ac:dyDescent="0.3">
      <c r="A817">
        <v>4.0000000000000002E-4</v>
      </c>
      <c r="B817">
        <v>0.65</v>
      </c>
      <c r="C817">
        <v>0.67</v>
      </c>
      <c r="D817">
        <v>10</v>
      </c>
      <c r="E817">
        <v>0.3</v>
      </c>
      <c r="F817">
        <v>2.17</v>
      </c>
      <c r="G817">
        <v>250</v>
      </c>
      <c r="H817">
        <v>183.27</v>
      </c>
      <c r="I817">
        <v>58.277027027027003</v>
      </c>
      <c r="J817">
        <v>30</v>
      </c>
      <c r="K817">
        <v>338.27702699999998</v>
      </c>
      <c r="L817">
        <v>33.629280000000001</v>
      </c>
      <c r="M817">
        <v>225</v>
      </c>
      <c r="N817">
        <v>50</v>
      </c>
      <c r="O817">
        <v>50</v>
      </c>
      <c r="P817">
        <v>0</v>
      </c>
      <c r="Q817">
        <v>0</v>
      </c>
      <c r="R817">
        <v>0</v>
      </c>
      <c r="S817">
        <v>0</v>
      </c>
      <c r="T817">
        <v>1146</v>
      </c>
      <c r="U817">
        <v>44489720</v>
      </c>
      <c r="V817">
        <v>39.574210000000001</v>
      </c>
      <c r="W817">
        <v>-1</v>
      </c>
      <c r="Y817">
        <v>4.0000000000000002E-4</v>
      </c>
      <c r="Z817">
        <v>0.65</v>
      </c>
      <c r="AA817">
        <v>0.67</v>
      </c>
      <c r="AB817">
        <v>10</v>
      </c>
      <c r="AC817">
        <v>0.3</v>
      </c>
      <c r="AD817">
        <v>2.17</v>
      </c>
      <c r="AE817">
        <v>250</v>
      </c>
      <c r="AF817">
        <v>183.27</v>
      </c>
      <c r="AG817">
        <v>58.277027027027003</v>
      </c>
      <c r="AH817">
        <v>30</v>
      </c>
      <c r="AI817">
        <v>338.27702699999998</v>
      </c>
      <c r="AJ817">
        <v>33.629280000000001</v>
      </c>
      <c r="AK817">
        <v>225</v>
      </c>
      <c r="AL817">
        <v>50</v>
      </c>
      <c r="AM817">
        <v>50</v>
      </c>
      <c r="AN817">
        <v>0</v>
      </c>
      <c r="AO817">
        <v>0</v>
      </c>
      <c r="AP817">
        <v>1480</v>
      </c>
      <c r="AQ817">
        <v>4.8403260000000001</v>
      </c>
      <c r="AR817">
        <v>59</v>
      </c>
      <c r="AS817">
        <v>60896.95</v>
      </c>
      <c r="AT817">
        <v>8.8106229999999996</v>
      </c>
      <c r="AU817">
        <v>-1</v>
      </c>
    </row>
    <row r="818" spans="1:47" x14ac:dyDescent="0.3">
      <c r="A818">
        <v>4.0000000000000002E-4</v>
      </c>
      <c r="B818">
        <v>0.65</v>
      </c>
      <c r="C818">
        <v>0.67</v>
      </c>
      <c r="D818">
        <v>10</v>
      </c>
      <c r="E818">
        <v>0.3</v>
      </c>
      <c r="F818">
        <v>2.17</v>
      </c>
      <c r="G818">
        <v>250</v>
      </c>
      <c r="H818">
        <v>183.27</v>
      </c>
      <c r="I818">
        <v>58.277027027027003</v>
      </c>
      <c r="J818">
        <v>40</v>
      </c>
      <c r="K818">
        <v>348.27702699999998</v>
      </c>
      <c r="L818">
        <v>32.863970000000002</v>
      </c>
      <c r="M818">
        <v>225</v>
      </c>
      <c r="N818">
        <v>50</v>
      </c>
      <c r="O818">
        <v>50</v>
      </c>
      <c r="P818">
        <v>0</v>
      </c>
      <c r="Q818">
        <v>0</v>
      </c>
      <c r="R818">
        <v>0</v>
      </c>
      <c r="S818">
        <v>0</v>
      </c>
      <c r="T818">
        <v>1146</v>
      </c>
      <c r="U818">
        <v>44489720</v>
      </c>
      <c r="V818">
        <v>39.574210000000001</v>
      </c>
      <c r="W818">
        <v>-1</v>
      </c>
      <c r="Y818">
        <v>4.0000000000000002E-4</v>
      </c>
      <c r="Z818">
        <v>0.65</v>
      </c>
      <c r="AA818">
        <v>0.67</v>
      </c>
      <c r="AB818">
        <v>10</v>
      </c>
      <c r="AC818">
        <v>0.3</v>
      </c>
      <c r="AD818">
        <v>2.17</v>
      </c>
      <c r="AE818">
        <v>250</v>
      </c>
      <c r="AF818">
        <v>183.27</v>
      </c>
      <c r="AG818">
        <v>58.277027027027003</v>
      </c>
      <c r="AH818">
        <v>40</v>
      </c>
      <c r="AI818">
        <v>348.27702699999998</v>
      </c>
      <c r="AJ818">
        <v>32.863970000000002</v>
      </c>
      <c r="AK818">
        <v>225</v>
      </c>
      <c r="AL818">
        <v>50</v>
      </c>
      <c r="AM818">
        <v>50</v>
      </c>
      <c r="AN818">
        <v>0</v>
      </c>
      <c r="AO818">
        <v>0</v>
      </c>
      <c r="AP818">
        <v>1629</v>
      </c>
      <c r="AQ818">
        <v>5.2829389999999998</v>
      </c>
      <c r="AR818">
        <v>66</v>
      </c>
      <c r="AS818">
        <v>62414.64</v>
      </c>
      <c r="AT818">
        <v>9.3197329999999994</v>
      </c>
      <c r="AU818">
        <v>-1</v>
      </c>
    </row>
    <row r="819" spans="1:47" x14ac:dyDescent="0.3">
      <c r="A819">
        <v>4.0000000000000002E-4</v>
      </c>
      <c r="B819">
        <v>0.65</v>
      </c>
      <c r="C819">
        <v>0.67</v>
      </c>
      <c r="D819">
        <v>10</v>
      </c>
      <c r="E819">
        <v>0.3</v>
      </c>
      <c r="F819">
        <v>2.17</v>
      </c>
      <c r="G819">
        <v>250</v>
      </c>
      <c r="H819">
        <v>183.27</v>
      </c>
      <c r="I819">
        <v>58.277027027027003</v>
      </c>
      <c r="J819">
        <v>50</v>
      </c>
      <c r="K819">
        <v>358.27702699999998</v>
      </c>
      <c r="L819">
        <v>32.129049999999999</v>
      </c>
      <c r="M819">
        <v>225</v>
      </c>
      <c r="N819">
        <v>50</v>
      </c>
      <c r="O819">
        <v>50</v>
      </c>
      <c r="P819">
        <v>0</v>
      </c>
      <c r="Q819">
        <v>0</v>
      </c>
      <c r="R819">
        <v>0</v>
      </c>
      <c r="S819">
        <v>0</v>
      </c>
      <c r="T819">
        <v>1146</v>
      </c>
      <c r="U819">
        <v>44489720</v>
      </c>
      <c r="V819">
        <v>39.574210000000001</v>
      </c>
      <c r="W819">
        <v>-1</v>
      </c>
      <c r="Y819">
        <v>4.0000000000000002E-4</v>
      </c>
      <c r="Z819">
        <v>0.65</v>
      </c>
      <c r="AA819">
        <v>0.67</v>
      </c>
      <c r="AB819">
        <v>10</v>
      </c>
      <c r="AC819">
        <v>0.3</v>
      </c>
      <c r="AD819">
        <v>2.17</v>
      </c>
      <c r="AE819">
        <v>250</v>
      </c>
      <c r="AF819">
        <v>183.27</v>
      </c>
      <c r="AG819">
        <v>58.277027027027003</v>
      </c>
      <c r="AH819">
        <v>50</v>
      </c>
      <c r="AI819">
        <v>358.27702699999998</v>
      </c>
      <c r="AJ819">
        <v>32.129049999999999</v>
      </c>
      <c r="AK819">
        <v>225</v>
      </c>
      <c r="AL819">
        <v>50</v>
      </c>
      <c r="AM819">
        <v>50</v>
      </c>
      <c r="AN819">
        <v>0</v>
      </c>
      <c r="AO819">
        <v>0</v>
      </c>
      <c r="AP819">
        <v>1801</v>
      </c>
      <c r="AQ819">
        <v>6.461697</v>
      </c>
      <c r="AR819">
        <v>49</v>
      </c>
      <c r="AS819">
        <v>37885.03</v>
      </c>
      <c r="AT819">
        <v>8.0279740000000004</v>
      </c>
      <c r="AU819">
        <v>-1</v>
      </c>
    </row>
    <row r="820" spans="1:47" x14ac:dyDescent="0.3">
      <c r="A820">
        <v>4.0000000000000002E-4</v>
      </c>
      <c r="B820">
        <v>0.65</v>
      </c>
      <c r="C820">
        <v>0.67</v>
      </c>
      <c r="D820">
        <v>10</v>
      </c>
      <c r="E820">
        <v>0.3</v>
      </c>
      <c r="F820">
        <v>2.17</v>
      </c>
      <c r="G820">
        <v>250</v>
      </c>
      <c r="H820">
        <v>183.27</v>
      </c>
      <c r="I820">
        <v>58.277027027027003</v>
      </c>
      <c r="J820">
        <v>60</v>
      </c>
      <c r="K820">
        <v>368.27702699999998</v>
      </c>
      <c r="L820">
        <v>31.422969999999999</v>
      </c>
      <c r="M820">
        <v>225</v>
      </c>
      <c r="N820">
        <v>50</v>
      </c>
      <c r="O820">
        <v>50</v>
      </c>
      <c r="P820">
        <v>0</v>
      </c>
      <c r="Q820">
        <v>0</v>
      </c>
      <c r="R820">
        <v>0</v>
      </c>
      <c r="S820">
        <v>0</v>
      </c>
      <c r="T820">
        <v>1146</v>
      </c>
      <c r="U820">
        <v>44489720</v>
      </c>
      <c r="V820">
        <v>39.574210000000001</v>
      </c>
      <c r="W820">
        <v>-1</v>
      </c>
      <c r="Y820">
        <v>4.0000000000000002E-4</v>
      </c>
      <c r="Z820">
        <v>0.65</v>
      </c>
      <c r="AA820">
        <v>0.67</v>
      </c>
      <c r="AB820">
        <v>10</v>
      </c>
      <c r="AC820">
        <v>0.3</v>
      </c>
      <c r="AD820">
        <v>2.17</v>
      </c>
      <c r="AE820">
        <v>250</v>
      </c>
      <c r="AF820">
        <v>183.27</v>
      </c>
      <c r="AG820">
        <v>58.277027027027003</v>
      </c>
      <c r="AH820">
        <v>60</v>
      </c>
      <c r="AI820">
        <v>368.27702699999998</v>
      </c>
      <c r="AJ820">
        <v>31.422969999999999</v>
      </c>
      <c r="AK820">
        <v>225</v>
      </c>
      <c r="AL820">
        <v>50</v>
      </c>
      <c r="AM820">
        <v>50</v>
      </c>
      <c r="AN820">
        <v>0</v>
      </c>
      <c r="AO820">
        <v>0</v>
      </c>
      <c r="AP820">
        <v>1974</v>
      </c>
      <c r="AQ820">
        <v>7.2588850000000003</v>
      </c>
      <c r="AR820">
        <v>48</v>
      </c>
      <c r="AS820">
        <v>33036.15</v>
      </c>
      <c r="AT820">
        <v>7.9455010000000001</v>
      </c>
      <c r="AU820">
        <v>-1</v>
      </c>
    </row>
    <row r="821" spans="1:47" x14ac:dyDescent="0.3">
      <c r="A821">
        <v>4.0000000000000002E-4</v>
      </c>
      <c r="B821">
        <v>0.65</v>
      </c>
      <c r="C821">
        <v>0.67</v>
      </c>
      <c r="D821">
        <v>10</v>
      </c>
      <c r="E821">
        <v>0.3</v>
      </c>
      <c r="F821">
        <v>2.17</v>
      </c>
      <c r="G821">
        <v>250</v>
      </c>
      <c r="H821">
        <v>183.27</v>
      </c>
      <c r="I821">
        <v>58.277027027027003</v>
      </c>
      <c r="J821">
        <v>70</v>
      </c>
      <c r="K821">
        <v>378.27702699999998</v>
      </c>
      <c r="L821">
        <v>30.74427</v>
      </c>
      <c r="M821">
        <v>225</v>
      </c>
      <c r="N821">
        <v>50</v>
      </c>
      <c r="O821">
        <v>50</v>
      </c>
      <c r="P821">
        <v>0</v>
      </c>
      <c r="Q821">
        <v>0</v>
      </c>
      <c r="R821">
        <v>0</v>
      </c>
      <c r="S821">
        <v>0</v>
      </c>
      <c r="T821">
        <v>1146</v>
      </c>
      <c r="U821">
        <v>44489720</v>
      </c>
      <c r="V821">
        <v>39.574210000000001</v>
      </c>
      <c r="W821">
        <v>-1</v>
      </c>
      <c r="Y821">
        <v>4.0000000000000002E-4</v>
      </c>
      <c r="Z821">
        <v>0.65</v>
      </c>
      <c r="AA821">
        <v>0.67</v>
      </c>
      <c r="AB821">
        <v>10</v>
      </c>
      <c r="AC821">
        <v>0.3</v>
      </c>
      <c r="AD821">
        <v>2.17</v>
      </c>
      <c r="AE821">
        <v>250</v>
      </c>
      <c r="AF821">
        <v>183.27</v>
      </c>
      <c r="AG821">
        <v>58.277027027027003</v>
      </c>
      <c r="AH821">
        <v>70</v>
      </c>
      <c r="AI821">
        <v>378.27702699999998</v>
      </c>
      <c r="AJ821">
        <v>30.74427</v>
      </c>
      <c r="AK821">
        <v>225</v>
      </c>
      <c r="AL821">
        <v>50</v>
      </c>
      <c r="AM821">
        <v>50</v>
      </c>
      <c r="AN821">
        <v>0</v>
      </c>
      <c r="AO821">
        <v>0</v>
      </c>
      <c r="AP821">
        <v>1922</v>
      </c>
      <c r="AQ821">
        <v>6.8272219999999999</v>
      </c>
      <c r="AR821">
        <v>46</v>
      </c>
      <c r="AS821">
        <v>33661.379999999997</v>
      </c>
      <c r="AT821">
        <v>7.7779480000000003</v>
      </c>
      <c r="AU821">
        <v>-1</v>
      </c>
    </row>
    <row r="822" spans="1:47" x14ac:dyDescent="0.3">
      <c r="A822">
        <v>4.0000000000000002E-4</v>
      </c>
      <c r="B822">
        <v>0.65</v>
      </c>
      <c r="C822">
        <v>0.67</v>
      </c>
      <c r="D822">
        <v>10</v>
      </c>
      <c r="E822">
        <v>0.3</v>
      </c>
      <c r="F822">
        <v>2.17</v>
      </c>
      <c r="G822">
        <v>250</v>
      </c>
      <c r="H822">
        <v>183.27</v>
      </c>
      <c r="I822">
        <v>58.277027027027003</v>
      </c>
      <c r="J822">
        <v>80</v>
      </c>
      <c r="K822">
        <v>388.27702699999998</v>
      </c>
      <c r="L822">
        <v>30.091570000000001</v>
      </c>
      <c r="M822">
        <v>225</v>
      </c>
      <c r="N822">
        <v>50</v>
      </c>
      <c r="O822">
        <v>50</v>
      </c>
      <c r="P822">
        <v>0</v>
      </c>
      <c r="Q822">
        <v>0</v>
      </c>
      <c r="R822">
        <v>0</v>
      </c>
      <c r="S822">
        <v>0</v>
      </c>
      <c r="T822">
        <v>1146</v>
      </c>
      <c r="U822">
        <v>44489720</v>
      </c>
      <c r="V822">
        <v>39.574210000000001</v>
      </c>
      <c r="W822">
        <v>-1</v>
      </c>
      <c r="Y822">
        <v>4.0000000000000002E-4</v>
      </c>
      <c r="Z822">
        <v>0.65</v>
      </c>
      <c r="AA822">
        <v>0.67</v>
      </c>
      <c r="AB822">
        <v>10</v>
      </c>
      <c r="AC822">
        <v>0.3</v>
      </c>
      <c r="AD822">
        <v>2.17</v>
      </c>
      <c r="AE822">
        <v>250</v>
      </c>
      <c r="AF822">
        <v>183.27</v>
      </c>
      <c r="AG822">
        <v>58.277027027027003</v>
      </c>
      <c r="AH822">
        <v>80</v>
      </c>
      <c r="AI822">
        <v>388.27702699999998</v>
      </c>
      <c r="AJ822">
        <v>30.091570000000001</v>
      </c>
      <c r="AK822">
        <v>225</v>
      </c>
      <c r="AL822">
        <v>50</v>
      </c>
      <c r="AM822">
        <v>50</v>
      </c>
      <c r="AN822">
        <v>0</v>
      </c>
      <c r="AO822">
        <v>0</v>
      </c>
      <c r="AP822">
        <v>1949</v>
      </c>
      <c r="AQ822">
        <v>8.8534459999999999</v>
      </c>
      <c r="AR822">
        <v>42</v>
      </c>
      <c r="AS822">
        <v>23700.37</v>
      </c>
      <c r="AT822">
        <v>7.4315899999999999</v>
      </c>
      <c r="AU822">
        <v>-1</v>
      </c>
    </row>
    <row r="823" spans="1:47" x14ac:dyDescent="0.3">
      <c r="A823">
        <v>4.0000000000000002E-4</v>
      </c>
      <c r="B823">
        <v>0.65</v>
      </c>
      <c r="C823">
        <v>0.67</v>
      </c>
      <c r="D823">
        <v>10</v>
      </c>
      <c r="E823">
        <v>0.3</v>
      </c>
      <c r="F823">
        <v>2.17</v>
      </c>
      <c r="G823">
        <v>250</v>
      </c>
      <c r="H823">
        <v>183.27</v>
      </c>
      <c r="I823">
        <v>58.277027027027003</v>
      </c>
      <c r="J823">
        <v>90</v>
      </c>
      <c r="K823">
        <v>398.27702699999998</v>
      </c>
      <c r="L823">
        <v>29.463550000000001</v>
      </c>
      <c r="M823">
        <v>225</v>
      </c>
      <c r="N823">
        <v>50</v>
      </c>
      <c r="O823">
        <v>50</v>
      </c>
      <c r="P823">
        <v>0</v>
      </c>
      <c r="Q823">
        <v>0</v>
      </c>
      <c r="R823">
        <v>0</v>
      </c>
      <c r="S823">
        <v>0</v>
      </c>
      <c r="T823">
        <v>1146</v>
      </c>
      <c r="U823">
        <v>44489720</v>
      </c>
      <c r="V823">
        <v>39.574210000000001</v>
      </c>
      <c r="W823">
        <v>-1</v>
      </c>
      <c r="Y823">
        <v>4.0000000000000002E-4</v>
      </c>
      <c r="Z823">
        <v>0.65</v>
      </c>
      <c r="AA823">
        <v>0.67</v>
      </c>
      <c r="AB823">
        <v>10</v>
      </c>
      <c r="AC823">
        <v>0.3</v>
      </c>
      <c r="AD823">
        <v>2.17</v>
      </c>
      <c r="AE823">
        <v>250</v>
      </c>
      <c r="AF823">
        <v>183.27</v>
      </c>
      <c r="AG823">
        <v>58.277027027027003</v>
      </c>
      <c r="AH823">
        <v>90</v>
      </c>
      <c r="AI823">
        <v>398.27702699999998</v>
      </c>
      <c r="AJ823">
        <v>29.463550000000001</v>
      </c>
      <c r="AK823">
        <v>225</v>
      </c>
      <c r="AL823">
        <v>50</v>
      </c>
      <c r="AM823">
        <v>50</v>
      </c>
      <c r="AN823">
        <v>0</v>
      </c>
      <c r="AO823">
        <v>0</v>
      </c>
      <c r="AP823">
        <v>1971</v>
      </c>
      <c r="AQ823">
        <v>8.8756900000000005</v>
      </c>
      <c r="AR823">
        <v>38</v>
      </c>
      <c r="AS823">
        <v>21389.45</v>
      </c>
      <c r="AT823">
        <v>7.0683790000000002</v>
      </c>
      <c r="AU823">
        <v>-1</v>
      </c>
    </row>
    <row r="824" spans="1:47" x14ac:dyDescent="0.3">
      <c r="A824">
        <v>4.0000000000000002E-4</v>
      </c>
      <c r="B824">
        <v>0.65</v>
      </c>
      <c r="C824">
        <v>0.67</v>
      </c>
      <c r="D824">
        <v>10</v>
      </c>
      <c r="E824">
        <v>0.3</v>
      </c>
      <c r="F824">
        <v>2.17</v>
      </c>
      <c r="G824">
        <v>250</v>
      </c>
      <c r="H824">
        <v>183.27</v>
      </c>
      <c r="I824">
        <v>58.277027027027003</v>
      </c>
      <c r="J824">
        <v>100</v>
      </c>
      <c r="K824">
        <v>408.27702699999998</v>
      </c>
      <c r="L824">
        <v>28.859000000000002</v>
      </c>
      <c r="M824">
        <v>225</v>
      </c>
      <c r="N824">
        <v>50</v>
      </c>
      <c r="O824">
        <v>50</v>
      </c>
      <c r="P824">
        <v>0</v>
      </c>
      <c r="Q824">
        <v>0</v>
      </c>
      <c r="R824">
        <v>0</v>
      </c>
      <c r="S824">
        <v>0</v>
      </c>
      <c r="T824">
        <v>1146</v>
      </c>
      <c r="U824">
        <v>44489720</v>
      </c>
      <c r="V824">
        <v>39.574210000000001</v>
      </c>
      <c r="W824">
        <v>-1</v>
      </c>
      <c r="Y824">
        <v>4.0000000000000002E-4</v>
      </c>
      <c r="Z824">
        <v>0.65</v>
      </c>
      <c r="AA824">
        <v>0.67</v>
      </c>
      <c r="AB824">
        <v>10</v>
      </c>
      <c r="AC824">
        <v>0.3</v>
      </c>
      <c r="AD824">
        <v>2.17</v>
      </c>
      <c r="AE824">
        <v>250</v>
      </c>
      <c r="AF824">
        <v>183.27</v>
      </c>
      <c r="AG824">
        <v>58.277027027027003</v>
      </c>
      <c r="AH824">
        <v>100</v>
      </c>
      <c r="AI824">
        <v>408.27702699999998</v>
      </c>
      <c r="AJ824">
        <v>28.859000000000002</v>
      </c>
      <c r="AK824">
        <v>225</v>
      </c>
      <c r="AL824">
        <v>50</v>
      </c>
      <c r="AM824">
        <v>50</v>
      </c>
      <c r="AN824">
        <v>0</v>
      </c>
      <c r="AO824">
        <v>0</v>
      </c>
      <c r="AP824">
        <v>2021</v>
      </c>
      <c r="AQ824">
        <v>9.2764670000000002</v>
      </c>
      <c r="AR824">
        <v>34</v>
      </c>
      <c r="AS824">
        <v>18311.099999999999</v>
      </c>
      <c r="AT824">
        <v>6.6855700000000002</v>
      </c>
      <c r="AU824">
        <v>-1</v>
      </c>
    </row>
    <row r="825" spans="1:47" x14ac:dyDescent="0.3">
      <c r="A825">
        <v>4.0000000000000002E-4</v>
      </c>
      <c r="B825">
        <v>0.65</v>
      </c>
      <c r="C825">
        <v>0.67</v>
      </c>
      <c r="D825">
        <v>10</v>
      </c>
      <c r="E825">
        <v>0.3</v>
      </c>
      <c r="F825">
        <v>2.17</v>
      </c>
      <c r="G825">
        <v>250</v>
      </c>
      <c r="H825">
        <v>183.27</v>
      </c>
      <c r="I825">
        <v>58.277027027027003</v>
      </c>
      <c r="J825">
        <v>0</v>
      </c>
      <c r="K825">
        <v>308.27702699999998</v>
      </c>
      <c r="L825">
        <v>36.124319999999997</v>
      </c>
      <c r="M825">
        <v>225</v>
      </c>
      <c r="N825">
        <v>50</v>
      </c>
      <c r="O825">
        <v>50</v>
      </c>
      <c r="P825">
        <v>0</v>
      </c>
      <c r="Q825">
        <v>0</v>
      </c>
      <c r="R825">
        <v>0</v>
      </c>
      <c r="S825">
        <v>0</v>
      </c>
      <c r="T825">
        <v>1146</v>
      </c>
      <c r="U825">
        <v>44489720</v>
      </c>
      <c r="V825">
        <v>39.574210000000001</v>
      </c>
      <c r="W825">
        <v>-1</v>
      </c>
      <c r="Y825">
        <v>4.0000000000000002E-4</v>
      </c>
      <c r="Z825">
        <v>0.65</v>
      </c>
      <c r="AA825">
        <v>0.67</v>
      </c>
      <c r="AB825">
        <v>10</v>
      </c>
      <c r="AC825">
        <v>0.3</v>
      </c>
      <c r="AD825">
        <v>2.17</v>
      </c>
      <c r="AE825">
        <v>250</v>
      </c>
      <c r="AF825">
        <v>183.27</v>
      </c>
      <c r="AG825">
        <v>58.277027027027003</v>
      </c>
      <c r="AH825">
        <v>0</v>
      </c>
      <c r="AI825">
        <v>308.27702699999998</v>
      </c>
      <c r="AJ825">
        <v>36.124319999999997</v>
      </c>
      <c r="AK825">
        <v>225</v>
      </c>
      <c r="AL825">
        <v>50</v>
      </c>
      <c r="AM825">
        <v>50</v>
      </c>
      <c r="AN825">
        <v>0</v>
      </c>
      <c r="AO825">
        <v>0</v>
      </c>
      <c r="AP825">
        <v>1397</v>
      </c>
      <c r="AQ825">
        <v>2.9772970000000001</v>
      </c>
      <c r="AR825">
        <v>68</v>
      </c>
      <c r="AS825">
        <v>114105.1</v>
      </c>
      <c r="AT825">
        <v>9.4602039999999992</v>
      </c>
      <c r="AU825">
        <v>-1</v>
      </c>
    </row>
    <row r="826" spans="1:47" x14ac:dyDescent="0.3">
      <c r="A826" t="s">
        <v>74</v>
      </c>
      <c r="B826" t="s">
        <v>74</v>
      </c>
      <c r="C826" t="s">
        <v>74</v>
      </c>
      <c r="D826" t="s">
        <v>74</v>
      </c>
      <c r="E826" t="s">
        <v>74</v>
      </c>
      <c r="F826" t="s">
        <v>74</v>
      </c>
      <c r="G826" t="s">
        <v>75</v>
      </c>
      <c r="H826" t="s">
        <v>74</v>
      </c>
      <c r="I826" t="s">
        <v>74</v>
      </c>
      <c r="J826" t="s">
        <v>74</v>
      </c>
      <c r="K826" t="s">
        <v>74</v>
      </c>
      <c r="L826" t="s">
        <v>74</v>
      </c>
      <c r="M826" t="s">
        <v>74</v>
      </c>
      <c r="N826">
        <v>70</v>
      </c>
      <c r="Y826" t="s">
        <v>74</v>
      </c>
      <c r="Z826" t="s">
        <v>74</v>
      </c>
      <c r="AA826" t="s">
        <v>74</v>
      </c>
      <c r="AB826" t="s">
        <v>74</v>
      </c>
      <c r="AC826" t="s">
        <v>74</v>
      </c>
      <c r="AD826" t="s">
        <v>74</v>
      </c>
      <c r="AE826" t="s">
        <v>75</v>
      </c>
      <c r="AF826" t="s">
        <v>74</v>
      </c>
      <c r="AG826" t="s">
        <v>74</v>
      </c>
      <c r="AH826" t="s">
        <v>74</v>
      </c>
      <c r="AI826" t="s">
        <v>74</v>
      </c>
      <c r="AJ826" t="s">
        <v>74</v>
      </c>
      <c r="AK826" t="s">
        <v>74</v>
      </c>
      <c r="AL826">
        <v>70</v>
      </c>
    </row>
    <row r="827" spans="1:47" x14ac:dyDescent="0.3">
      <c r="A827">
        <v>4.0000000000000002E-4</v>
      </c>
      <c r="B827">
        <v>0.65</v>
      </c>
      <c r="C827">
        <v>0.67</v>
      </c>
      <c r="D827">
        <v>10</v>
      </c>
      <c r="E827">
        <v>0.3</v>
      </c>
      <c r="F827">
        <v>2.17</v>
      </c>
      <c r="G827">
        <v>250</v>
      </c>
      <c r="H827">
        <v>183.27</v>
      </c>
      <c r="I827">
        <v>58.277027027027003</v>
      </c>
      <c r="J827">
        <v>0</v>
      </c>
      <c r="K827">
        <v>308.27702699999998</v>
      </c>
      <c r="L827">
        <v>38.475560000000002</v>
      </c>
      <c r="M827">
        <v>245</v>
      </c>
      <c r="N827">
        <v>50</v>
      </c>
      <c r="O827">
        <v>70</v>
      </c>
      <c r="P827">
        <v>0</v>
      </c>
      <c r="Q827">
        <v>0</v>
      </c>
      <c r="R827">
        <v>0</v>
      </c>
      <c r="S827">
        <v>0</v>
      </c>
      <c r="T827">
        <v>1146</v>
      </c>
      <c r="U827">
        <v>44489720</v>
      </c>
      <c r="V827">
        <v>39.574210000000001</v>
      </c>
      <c r="W827">
        <v>-1</v>
      </c>
      <c r="Y827">
        <v>4.0000000000000002E-4</v>
      </c>
      <c r="Z827">
        <v>0.65</v>
      </c>
      <c r="AA827">
        <v>0.67</v>
      </c>
      <c r="AB827">
        <v>10</v>
      </c>
      <c r="AC827">
        <v>0.3</v>
      </c>
      <c r="AD827">
        <v>2.17</v>
      </c>
      <c r="AE827">
        <v>250</v>
      </c>
      <c r="AF827">
        <v>183.27</v>
      </c>
      <c r="AG827">
        <v>58.277027027027003</v>
      </c>
      <c r="AH827">
        <v>0</v>
      </c>
      <c r="AI827">
        <v>308.27702699999998</v>
      </c>
      <c r="AJ827">
        <v>38.475560000000002</v>
      </c>
      <c r="AK827">
        <v>245</v>
      </c>
      <c r="AL827">
        <v>50</v>
      </c>
      <c r="AM827">
        <v>70</v>
      </c>
      <c r="AN827">
        <v>0</v>
      </c>
      <c r="AO827">
        <v>0</v>
      </c>
      <c r="AP827">
        <v>1115</v>
      </c>
      <c r="AQ827">
        <v>1.34168</v>
      </c>
      <c r="AR827">
        <v>143</v>
      </c>
      <c r="AS827">
        <v>532482.30000000005</v>
      </c>
      <c r="AT827">
        <v>13.73602</v>
      </c>
      <c r="AU827">
        <v>-1</v>
      </c>
    </row>
    <row r="828" spans="1:47" x14ac:dyDescent="0.3">
      <c r="A828">
        <v>4.0000000000000002E-4</v>
      </c>
      <c r="B828">
        <v>0.65</v>
      </c>
      <c r="C828">
        <v>0.67</v>
      </c>
      <c r="D828">
        <v>10</v>
      </c>
      <c r="E828">
        <v>0.3</v>
      </c>
      <c r="F828">
        <v>2.17</v>
      </c>
      <c r="G828">
        <v>250</v>
      </c>
      <c r="H828">
        <v>183.27</v>
      </c>
      <c r="I828">
        <v>58.277027027027003</v>
      </c>
      <c r="J828">
        <v>10</v>
      </c>
      <c r="K828">
        <v>318.27702699999998</v>
      </c>
      <c r="L828">
        <v>37.587980000000002</v>
      </c>
      <c r="M828">
        <v>245</v>
      </c>
      <c r="N828">
        <v>50</v>
      </c>
      <c r="O828">
        <v>70</v>
      </c>
      <c r="P828">
        <v>0</v>
      </c>
      <c r="Q828">
        <v>0</v>
      </c>
      <c r="R828">
        <v>0</v>
      </c>
      <c r="S828">
        <v>0</v>
      </c>
      <c r="T828">
        <v>1146</v>
      </c>
      <c r="U828">
        <v>44489720</v>
      </c>
      <c r="V828">
        <v>39.574210000000001</v>
      </c>
      <c r="W828">
        <v>-1</v>
      </c>
      <c r="Y828">
        <v>4.0000000000000002E-4</v>
      </c>
      <c r="Z828">
        <v>0.65</v>
      </c>
      <c r="AA828">
        <v>0.67</v>
      </c>
      <c r="AB828">
        <v>10</v>
      </c>
      <c r="AC828">
        <v>0.3</v>
      </c>
      <c r="AD828">
        <v>2.17</v>
      </c>
      <c r="AE828">
        <v>250</v>
      </c>
      <c r="AF828">
        <v>183.27</v>
      </c>
      <c r="AG828">
        <v>58.277027027027003</v>
      </c>
      <c r="AH828">
        <v>10</v>
      </c>
      <c r="AI828">
        <v>318.27702699999998</v>
      </c>
      <c r="AJ828">
        <v>37.587980000000002</v>
      </c>
      <c r="AK828">
        <v>245</v>
      </c>
      <c r="AL828">
        <v>50</v>
      </c>
      <c r="AM828">
        <v>70</v>
      </c>
      <c r="AN828">
        <v>0</v>
      </c>
      <c r="AO828">
        <v>0</v>
      </c>
      <c r="AP828">
        <v>1141</v>
      </c>
      <c r="AQ828">
        <v>1.3625529999999999</v>
      </c>
      <c r="AR828">
        <v>128</v>
      </c>
      <c r="AS828">
        <v>469326.1</v>
      </c>
      <c r="AT828">
        <v>12.992369999999999</v>
      </c>
      <c r="AU828">
        <v>-1</v>
      </c>
    </row>
    <row r="829" spans="1:47" x14ac:dyDescent="0.3">
      <c r="A829">
        <v>4.0000000000000002E-4</v>
      </c>
      <c r="B829">
        <v>0.65</v>
      </c>
      <c r="C829">
        <v>0.67</v>
      </c>
      <c r="D829">
        <v>10</v>
      </c>
      <c r="E829">
        <v>0.3</v>
      </c>
      <c r="F829">
        <v>2.17</v>
      </c>
      <c r="G829">
        <v>250</v>
      </c>
      <c r="H829">
        <v>183.27</v>
      </c>
      <c r="I829">
        <v>58.277027027027003</v>
      </c>
      <c r="J829">
        <v>20</v>
      </c>
      <c r="K829">
        <v>328.27702699999998</v>
      </c>
      <c r="L829">
        <v>36.734740000000002</v>
      </c>
      <c r="M829">
        <v>245</v>
      </c>
      <c r="N829">
        <v>50</v>
      </c>
      <c r="O829">
        <v>70</v>
      </c>
      <c r="P829">
        <v>0</v>
      </c>
      <c r="Q829">
        <v>0</v>
      </c>
      <c r="R829">
        <v>0</v>
      </c>
      <c r="S829">
        <v>0</v>
      </c>
      <c r="T829">
        <v>1146</v>
      </c>
      <c r="U829">
        <v>44489720</v>
      </c>
      <c r="V829">
        <v>39.574210000000001</v>
      </c>
      <c r="W829">
        <v>-1</v>
      </c>
      <c r="Y829">
        <v>4.0000000000000002E-4</v>
      </c>
      <c r="Z829">
        <v>0.65</v>
      </c>
      <c r="AA829">
        <v>0.67</v>
      </c>
      <c r="AB829">
        <v>10</v>
      </c>
      <c r="AC829">
        <v>0.3</v>
      </c>
      <c r="AD829">
        <v>2.17</v>
      </c>
      <c r="AE829">
        <v>250</v>
      </c>
      <c r="AF829">
        <v>183.27</v>
      </c>
      <c r="AG829">
        <v>58.277027027027003</v>
      </c>
      <c r="AH829">
        <v>20</v>
      </c>
      <c r="AI829">
        <v>328.27702699999998</v>
      </c>
      <c r="AJ829">
        <v>36.734740000000002</v>
      </c>
      <c r="AK829">
        <v>245</v>
      </c>
      <c r="AL829">
        <v>50</v>
      </c>
      <c r="AM829">
        <v>70</v>
      </c>
      <c r="AN829">
        <v>0</v>
      </c>
      <c r="AO829">
        <v>0</v>
      </c>
      <c r="AP829">
        <v>1129</v>
      </c>
      <c r="AQ829">
        <v>1.3033779999999999</v>
      </c>
      <c r="AR829">
        <v>127</v>
      </c>
      <c r="AS829">
        <v>486801</v>
      </c>
      <c r="AT829">
        <v>12.9413</v>
      </c>
      <c r="AU829">
        <v>-1</v>
      </c>
    </row>
    <row r="830" spans="1:47" x14ac:dyDescent="0.3">
      <c r="A830">
        <v>4.0000000000000002E-4</v>
      </c>
      <c r="B830">
        <v>0.65</v>
      </c>
      <c r="C830">
        <v>0.67</v>
      </c>
      <c r="D830">
        <v>10</v>
      </c>
      <c r="E830">
        <v>0.3</v>
      </c>
      <c r="F830">
        <v>2.17</v>
      </c>
      <c r="G830">
        <v>250</v>
      </c>
      <c r="H830">
        <v>183.27</v>
      </c>
      <c r="I830">
        <v>58.277027027027003</v>
      </c>
      <c r="J830">
        <v>30</v>
      </c>
      <c r="K830">
        <v>338.27702699999998</v>
      </c>
      <c r="L830">
        <v>35.914250000000003</v>
      </c>
      <c r="M830">
        <v>245</v>
      </c>
      <c r="N830">
        <v>50</v>
      </c>
      <c r="O830">
        <v>70</v>
      </c>
      <c r="P830">
        <v>0</v>
      </c>
      <c r="Q830">
        <v>0</v>
      </c>
      <c r="R830">
        <v>0</v>
      </c>
      <c r="S830">
        <v>0</v>
      </c>
      <c r="T830">
        <v>1146</v>
      </c>
      <c r="U830">
        <v>44489720</v>
      </c>
      <c r="V830">
        <v>39.574210000000001</v>
      </c>
      <c r="W830">
        <v>-1</v>
      </c>
      <c r="Y830">
        <v>4.0000000000000002E-4</v>
      </c>
      <c r="Z830">
        <v>0.65</v>
      </c>
      <c r="AA830">
        <v>0.67</v>
      </c>
      <c r="AB830">
        <v>10</v>
      </c>
      <c r="AC830">
        <v>0.3</v>
      </c>
      <c r="AD830">
        <v>2.17</v>
      </c>
      <c r="AE830">
        <v>250</v>
      </c>
      <c r="AF830">
        <v>183.27</v>
      </c>
      <c r="AG830">
        <v>58.277027027027003</v>
      </c>
      <c r="AH830">
        <v>30</v>
      </c>
      <c r="AI830">
        <v>338.27702699999998</v>
      </c>
      <c r="AJ830">
        <v>35.914250000000003</v>
      </c>
      <c r="AK830">
        <v>245</v>
      </c>
      <c r="AL830">
        <v>50</v>
      </c>
      <c r="AM830">
        <v>70</v>
      </c>
      <c r="AN830">
        <v>0</v>
      </c>
      <c r="AO830">
        <v>0</v>
      </c>
      <c r="AP830">
        <v>1260</v>
      </c>
      <c r="AQ830">
        <v>1.5179670000000001</v>
      </c>
      <c r="AR830">
        <v>114</v>
      </c>
      <c r="AS830">
        <v>375198.1</v>
      </c>
      <c r="AT830">
        <v>12.25839</v>
      </c>
      <c r="AU830">
        <v>-1</v>
      </c>
    </row>
    <row r="831" spans="1:47" x14ac:dyDescent="0.3">
      <c r="A831">
        <v>4.0000000000000002E-4</v>
      </c>
      <c r="B831">
        <v>0.65</v>
      </c>
      <c r="C831">
        <v>0.67</v>
      </c>
      <c r="D831">
        <v>10</v>
      </c>
      <c r="E831">
        <v>0.3</v>
      </c>
      <c r="F831">
        <v>2.17</v>
      </c>
      <c r="G831">
        <v>250</v>
      </c>
      <c r="H831">
        <v>183.27</v>
      </c>
      <c r="I831">
        <v>58.277027027027003</v>
      </c>
      <c r="J831">
        <v>40</v>
      </c>
      <c r="K831">
        <v>348.27702699999998</v>
      </c>
      <c r="L831">
        <v>35.124960000000002</v>
      </c>
      <c r="M831">
        <v>245</v>
      </c>
      <c r="N831">
        <v>50</v>
      </c>
      <c r="O831">
        <v>70</v>
      </c>
      <c r="P831">
        <v>0</v>
      </c>
      <c r="Q831">
        <v>0</v>
      </c>
      <c r="R831">
        <v>0</v>
      </c>
      <c r="S831">
        <v>0</v>
      </c>
      <c r="T831">
        <v>1146</v>
      </c>
      <c r="U831">
        <v>44489720</v>
      </c>
      <c r="V831">
        <v>39.574210000000001</v>
      </c>
      <c r="W831">
        <v>-1</v>
      </c>
      <c r="Y831">
        <v>4.0000000000000002E-4</v>
      </c>
      <c r="Z831">
        <v>0.65</v>
      </c>
      <c r="AA831">
        <v>0.67</v>
      </c>
      <c r="AB831">
        <v>10</v>
      </c>
      <c r="AC831">
        <v>0.3</v>
      </c>
      <c r="AD831">
        <v>2.17</v>
      </c>
      <c r="AE831">
        <v>250</v>
      </c>
      <c r="AF831">
        <v>183.27</v>
      </c>
      <c r="AG831">
        <v>58.277027027027003</v>
      </c>
      <c r="AH831">
        <v>40</v>
      </c>
      <c r="AI831">
        <v>348.27702699999998</v>
      </c>
      <c r="AJ831">
        <v>35.124960000000002</v>
      </c>
      <c r="AK831">
        <v>245</v>
      </c>
      <c r="AL831">
        <v>50</v>
      </c>
      <c r="AM831">
        <v>70</v>
      </c>
      <c r="AN831">
        <v>0</v>
      </c>
      <c r="AO831">
        <v>0</v>
      </c>
      <c r="AP831">
        <v>1250</v>
      </c>
      <c r="AQ831">
        <v>1.658428</v>
      </c>
      <c r="AR831">
        <v>112</v>
      </c>
      <c r="AS831">
        <v>337395.7</v>
      </c>
      <c r="AT831">
        <v>12.149979999999999</v>
      </c>
      <c r="AU831">
        <v>-1</v>
      </c>
    </row>
    <row r="832" spans="1:47" x14ac:dyDescent="0.3">
      <c r="A832">
        <v>4.0000000000000002E-4</v>
      </c>
      <c r="B832">
        <v>0.65</v>
      </c>
      <c r="C832">
        <v>0.67</v>
      </c>
      <c r="D832">
        <v>10</v>
      </c>
      <c r="E832">
        <v>0.3</v>
      </c>
      <c r="F832">
        <v>2.17</v>
      </c>
      <c r="G832">
        <v>250</v>
      </c>
      <c r="H832">
        <v>183.27</v>
      </c>
      <c r="I832">
        <v>58.277027027027003</v>
      </c>
      <c r="J832">
        <v>50</v>
      </c>
      <c r="K832">
        <v>358.27702699999998</v>
      </c>
      <c r="L832">
        <v>34.36542</v>
      </c>
      <c r="M832">
        <v>245</v>
      </c>
      <c r="N832">
        <v>50</v>
      </c>
      <c r="O832">
        <v>70</v>
      </c>
      <c r="P832">
        <v>0</v>
      </c>
      <c r="Q832">
        <v>0</v>
      </c>
      <c r="R832">
        <v>0</v>
      </c>
      <c r="S832">
        <v>0</v>
      </c>
      <c r="T832">
        <v>1146</v>
      </c>
      <c r="U832">
        <v>44489720</v>
      </c>
      <c r="V832">
        <v>39.574210000000001</v>
      </c>
      <c r="W832">
        <v>-1</v>
      </c>
      <c r="Y832">
        <v>4.0000000000000002E-4</v>
      </c>
      <c r="Z832">
        <v>0.65</v>
      </c>
      <c r="AA832">
        <v>0.67</v>
      </c>
      <c r="AB832">
        <v>10</v>
      </c>
      <c r="AC832">
        <v>0.3</v>
      </c>
      <c r="AD832">
        <v>2.17</v>
      </c>
      <c r="AE832">
        <v>250</v>
      </c>
      <c r="AF832">
        <v>183.27</v>
      </c>
      <c r="AG832">
        <v>58.277027027027003</v>
      </c>
      <c r="AH832">
        <v>50</v>
      </c>
      <c r="AI832">
        <v>358.27702699999998</v>
      </c>
      <c r="AJ832">
        <v>34.36542</v>
      </c>
      <c r="AK832">
        <v>245</v>
      </c>
      <c r="AL832">
        <v>50</v>
      </c>
      <c r="AM832">
        <v>70</v>
      </c>
      <c r="AN832">
        <v>0</v>
      </c>
      <c r="AO832">
        <v>0</v>
      </c>
      <c r="AP832">
        <v>1330</v>
      </c>
      <c r="AQ832">
        <v>2.0689199999999999</v>
      </c>
      <c r="AR832">
        <v>106</v>
      </c>
      <c r="AS832">
        <v>255964.79999999999</v>
      </c>
      <c r="AT832">
        <v>11.818860000000001</v>
      </c>
      <c r="AU832">
        <v>-1</v>
      </c>
    </row>
    <row r="833" spans="1:47" x14ac:dyDescent="0.3">
      <c r="A833">
        <v>4.0000000000000002E-4</v>
      </c>
      <c r="B833">
        <v>0.65</v>
      </c>
      <c r="C833">
        <v>0.67</v>
      </c>
      <c r="D833">
        <v>10</v>
      </c>
      <c r="E833">
        <v>0.3</v>
      </c>
      <c r="F833">
        <v>2.17</v>
      </c>
      <c r="G833">
        <v>250</v>
      </c>
      <c r="H833">
        <v>183.27</v>
      </c>
      <c r="I833">
        <v>58.277027027027003</v>
      </c>
      <c r="J833">
        <v>60</v>
      </c>
      <c r="K833">
        <v>368.27702699999998</v>
      </c>
      <c r="L833">
        <v>33.634230000000002</v>
      </c>
      <c r="M833">
        <v>245</v>
      </c>
      <c r="N833">
        <v>50</v>
      </c>
      <c r="O833">
        <v>70</v>
      </c>
      <c r="P833">
        <v>0</v>
      </c>
      <c r="Q833">
        <v>0</v>
      </c>
      <c r="R833">
        <v>0</v>
      </c>
      <c r="S833">
        <v>0</v>
      </c>
      <c r="T833">
        <v>1146</v>
      </c>
      <c r="U833">
        <v>44489720</v>
      </c>
      <c r="V833">
        <v>39.574210000000001</v>
      </c>
      <c r="W833">
        <v>-1</v>
      </c>
      <c r="Y833">
        <v>4.0000000000000002E-4</v>
      </c>
      <c r="Z833">
        <v>0.65</v>
      </c>
      <c r="AA833">
        <v>0.67</v>
      </c>
      <c r="AB833">
        <v>10</v>
      </c>
      <c r="AC833">
        <v>0.3</v>
      </c>
      <c r="AD833">
        <v>2.17</v>
      </c>
      <c r="AE833">
        <v>250</v>
      </c>
      <c r="AF833">
        <v>183.27</v>
      </c>
      <c r="AG833">
        <v>58.277027027027003</v>
      </c>
      <c r="AH833">
        <v>60</v>
      </c>
      <c r="AI833">
        <v>368.27702699999998</v>
      </c>
      <c r="AJ833">
        <v>33.634230000000002</v>
      </c>
      <c r="AK833">
        <v>245</v>
      </c>
      <c r="AL833">
        <v>50</v>
      </c>
      <c r="AM833">
        <v>70</v>
      </c>
      <c r="AN833">
        <v>0</v>
      </c>
      <c r="AO833">
        <v>0</v>
      </c>
      <c r="AP833">
        <v>1337</v>
      </c>
      <c r="AQ833">
        <v>2.6006290000000001</v>
      </c>
      <c r="AR833">
        <v>101</v>
      </c>
      <c r="AS833">
        <v>194026.5</v>
      </c>
      <c r="AT833">
        <v>11.535780000000001</v>
      </c>
      <c r="AU833">
        <v>-1</v>
      </c>
    </row>
    <row r="834" spans="1:47" x14ac:dyDescent="0.3">
      <c r="A834">
        <v>4.0000000000000002E-4</v>
      </c>
      <c r="B834">
        <v>0.65</v>
      </c>
      <c r="C834">
        <v>0.67</v>
      </c>
      <c r="D834">
        <v>10</v>
      </c>
      <c r="E834">
        <v>0.3</v>
      </c>
      <c r="F834">
        <v>2.17</v>
      </c>
      <c r="G834">
        <v>250</v>
      </c>
      <c r="H834">
        <v>183.27</v>
      </c>
      <c r="I834">
        <v>58.277027027027003</v>
      </c>
      <c r="J834">
        <v>70</v>
      </c>
      <c r="K834">
        <v>378.27702699999998</v>
      </c>
      <c r="L834">
        <v>32.930059999999997</v>
      </c>
      <c r="M834">
        <v>245</v>
      </c>
      <c r="N834">
        <v>50</v>
      </c>
      <c r="O834">
        <v>70</v>
      </c>
      <c r="P834">
        <v>0</v>
      </c>
      <c r="Q834">
        <v>0</v>
      </c>
      <c r="R834">
        <v>0</v>
      </c>
      <c r="S834">
        <v>0</v>
      </c>
      <c r="T834">
        <v>1146</v>
      </c>
      <c r="U834">
        <v>44489720</v>
      </c>
      <c r="V834">
        <v>39.574210000000001</v>
      </c>
      <c r="W834">
        <v>-1</v>
      </c>
      <c r="Y834">
        <v>4.0000000000000002E-4</v>
      </c>
      <c r="Z834">
        <v>0.65</v>
      </c>
      <c r="AA834">
        <v>0.67</v>
      </c>
      <c r="AB834">
        <v>10</v>
      </c>
      <c r="AC834">
        <v>0.3</v>
      </c>
      <c r="AD834">
        <v>2.17</v>
      </c>
      <c r="AE834">
        <v>250</v>
      </c>
      <c r="AF834">
        <v>183.27</v>
      </c>
      <c r="AG834">
        <v>58.277027027027003</v>
      </c>
      <c r="AH834">
        <v>70</v>
      </c>
      <c r="AI834">
        <v>378.27702699999998</v>
      </c>
      <c r="AJ834">
        <v>32.930059999999997</v>
      </c>
      <c r="AK834">
        <v>245</v>
      </c>
      <c r="AL834">
        <v>50</v>
      </c>
      <c r="AM834">
        <v>70</v>
      </c>
      <c r="AN834">
        <v>0</v>
      </c>
      <c r="AO834">
        <v>0</v>
      </c>
      <c r="AP834">
        <v>1415</v>
      </c>
      <c r="AQ834">
        <v>2.4773360000000002</v>
      </c>
      <c r="AR834">
        <v>95</v>
      </c>
      <c r="AS834">
        <v>191582.9</v>
      </c>
      <c r="AT834">
        <v>11.18676</v>
      </c>
      <c r="AU834">
        <v>-1</v>
      </c>
    </row>
    <row r="835" spans="1:47" x14ac:dyDescent="0.3">
      <c r="A835">
        <v>4.0000000000000002E-4</v>
      </c>
      <c r="B835">
        <v>0.65</v>
      </c>
      <c r="C835">
        <v>0.67</v>
      </c>
      <c r="D835">
        <v>10</v>
      </c>
      <c r="E835">
        <v>0.3</v>
      </c>
      <c r="F835">
        <v>2.17</v>
      </c>
      <c r="G835">
        <v>250</v>
      </c>
      <c r="H835">
        <v>183.27</v>
      </c>
      <c r="I835">
        <v>58.277027027027003</v>
      </c>
      <c r="J835">
        <v>80</v>
      </c>
      <c r="K835">
        <v>388.27702699999998</v>
      </c>
      <c r="L835">
        <v>32.251629999999999</v>
      </c>
      <c r="M835">
        <v>245</v>
      </c>
      <c r="N835">
        <v>50</v>
      </c>
      <c r="O835">
        <v>70</v>
      </c>
      <c r="P835">
        <v>0</v>
      </c>
      <c r="Q835">
        <v>0</v>
      </c>
      <c r="R835">
        <v>0</v>
      </c>
      <c r="S835">
        <v>0</v>
      </c>
      <c r="T835">
        <v>1146</v>
      </c>
      <c r="U835">
        <v>44489720</v>
      </c>
      <c r="V835">
        <v>39.574210000000001</v>
      </c>
      <c r="W835">
        <v>-1</v>
      </c>
      <c r="Y835">
        <v>4.0000000000000002E-4</v>
      </c>
      <c r="Z835">
        <v>0.65</v>
      </c>
      <c r="AA835">
        <v>0.67</v>
      </c>
      <c r="AB835">
        <v>10</v>
      </c>
      <c r="AC835">
        <v>0.3</v>
      </c>
      <c r="AD835">
        <v>2.17</v>
      </c>
      <c r="AE835">
        <v>250</v>
      </c>
      <c r="AF835">
        <v>183.27</v>
      </c>
      <c r="AG835">
        <v>58.277027027027003</v>
      </c>
      <c r="AH835">
        <v>80</v>
      </c>
      <c r="AI835">
        <v>388.27702699999998</v>
      </c>
      <c r="AJ835">
        <v>32.251629999999999</v>
      </c>
      <c r="AK835">
        <v>245</v>
      </c>
      <c r="AL835">
        <v>50</v>
      </c>
      <c r="AM835">
        <v>70</v>
      </c>
      <c r="AN835">
        <v>0</v>
      </c>
      <c r="AO835">
        <v>0</v>
      </c>
      <c r="AP835">
        <v>1530</v>
      </c>
      <c r="AQ835">
        <v>3.2639719999999999</v>
      </c>
      <c r="AR835">
        <v>86</v>
      </c>
      <c r="AS835">
        <v>131634.6</v>
      </c>
      <c r="AT835">
        <v>10.64207</v>
      </c>
      <c r="AU835">
        <v>-1</v>
      </c>
    </row>
    <row r="836" spans="1:47" x14ac:dyDescent="0.3">
      <c r="A836">
        <v>4.0000000000000002E-4</v>
      </c>
      <c r="B836">
        <v>0.65</v>
      </c>
      <c r="C836">
        <v>0.67</v>
      </c>
      <c r="D836">
        <v>10</v>
      </c>
      <c r="E836">
        <v>0.3</v>
      </c>
      <c r="F836">
        <v>2.17</v>
      </c>
      <c r="G836">
        <v>250</v>
      </c>
      <c r="H836">
        <v>183.27</v>
      </c>
      <c r="I836">
        <v>58.277027027027003</v>
      </c>
      <c r="J836">
        <v>90</v>
      </c>
      <c r="K836">
        <v>398.27702699999998</v>
      </c>
      <c r="L836">
        <v>31.597729999999999</v>
      </c>
      <c r="M836">
        <v>245</v>
      </c>
      <c r="N836">
        <v>50</v>
      </c>
      <c r="O836">
        <v>70</v>
      </c>
      <c r="P836">
        <v>0</v>
      </c>
      <c r="Q836">
        <v>0</v>
      </c>
      <c r="R836">
        <v>0</v>
      </c>
      <c r="S836">
        <v>0</v>
      </c>
      <c r="T836">
        <v>1146</v>
      </c>
      <c r="U836">
        <v>44489720</v>
      </c>
      <c r="V836">
        <v>39.574210000000001</v>
      </c>
      <c r="W836">
        <v>-1</v>
      </c>
      <c r="Y836">
        <v>4.0000000000000002E-4</v>
      </c>
      <c r="Z836">
        <v>0.65</v>
      </c>
      <c r="AA836">
        <v>0.67</v>
      </c>
      <c r="AB836">
        <v>10</v>
      </c>
      <c r="AC836">
        <v>0.3</v>
      </c>
      <c r="AD836">
        <v>2.17</v>
      </c>
      <c r="AE836">
        <v>250</v>
      </c>
      <c r="AF836">
        <v>183.27</v>
      </c>
      <c r="AG836">
        <v>58.277027027027003</v>
      </c>
      <c r="AH836">
        <v>90</v>
      </c>
      <c r="AI836">
        <v>398.27702699999998</v>
      </c>
      <c r="AJ836">
        <v>31.597729999999999</v>
      </c>
      <c r="AK836">
        <v>245</v>
      </c>
      <c r="AL836">
        <v>50</v>
      </c>
      <c r="AM836">
        <v>70</v>
      </c>
      <c r="AN836">
        <v>0</v>
      </c>
      <c r="AO836">
        <v>0</v>
      </c>
      <c r="AP836">
        <v>1566</v>
      </c>
      <c r="AQ836">
        <v>3.4194290000000001</v>
      </c>
      <c r="AR836">
        <v>81</v>
      </c>
      <c r="AS836">
        <v>118344.9</v>
      </c>
      <c r="AT836">
        <v>10.327209999999999</v>
      </c>
      <c r="AU836">
        <v>-1</v>
      </c>
    </row>
    <row r="837" spans="1:47" x14ac:dyDescent="0.3">
      <c r="A837">
        <v>4.0000000000000002E-4</v>
      </c>
      <c r="B837">
        <v>0.65</v>
      </c>
      <c r="C837">
        <v>0.67</v>
      </c>
      <c r="D837">
        <v>10</v>
      </c>
      <c r="E837">
        <v>0.3</v>
      </c>
      <c r="F837">
        <v>2.17</v>
      </c>
      <c r="G837">
        <v>250</v>
      </c>
      <c r="H837">
        <v>183.27</v>
      </c>
      <c r="I837">
        <v>58.277027027027003</v>
      </c>
      <c r="J837">
        <v>100</v>
      </c>
      <c r="K837">
        <v>408.27702699999998</v>
      </c>
      <c r="L837">
        <v>30.96724</v>
      </c>
      <c r="M837">
        <v>245</v>
      </c>
      <c r="N837">
        <v>50</v>
      </c>
      <c r="O837">
        <v>70</v>
      </c>
      <c r="P837">
        <v>0</v>
      </c>
      <c r="Q837">
        <v>0</v>
      </c>
      <c r="R837">
        <v>0</v>
      </c>
      <c r="S837">
        <v>0</v>
      </c>
      <c r="T837">
        <v>1146</v>
      </c>
      <c r="U837">
        <v>44489720</v>
      </c>
      <c r="V837">
        <v>39.574210000000001</v>
      </c>
      <c r="W837">
        <v>-1</v>
      </c>
      <c r="Y837">
        <v>4.0000000000000002E-4</v>
      </c>
      <c r="Z837">
        <v>0.65</v>
      </c>
      <c r="AA837">
        <v>0.67</v>
      </c>
      <c r="AB837">
        <v>10</v>
      </c>
      <c r="AC837">
        <v>0.3</v>
      </c>
      <c r="AD837">
        <v>2.17</v>
      </c>
      <c r="AE837">
        <v>250</v>
      </c>
      <c r="AF837">
        <v>183.27</v>
      </c>
      <c r="AG837">
        <v>58.277027027027003</v>
      </c>
      <c r="AH837">
        <v>100</v>
      </c>
      <c r="AI837">
        <v>408.27702699999998</v>
      </c>
      <c r="AJ837">
        <v>30.96724</v>
      </c>
      <c r="AK837">
        <v>245</v>
      </c>
      <c r="AL837">
        <v>50</v>
      </c>
      <c r="AM837">
        <v>70</v>
      </c>
      <c r="AN837">
        <v>0</v>
      </c>
      <c r="AO837">
        <v>0</v>
      </c>
      <c r="AP837">
        <v>1570</v>
      </c>
      <c r="AQ837">
        <v>3.7913230000000002</v>
      </c>
      <c r="AR837">
        <v>78</v>
      </c>
      <c r="AS837">
        <v>102783.2</v>
      </c>
      <c r="AT837">
        <v>10.133649999999999</v>
      </c>
      <c r="AU837">
        <v>-1</v>
      </c>
    </row>
    <row r="838" spans="1:47" x14ac:dyDescent="0.3">
      <c r="A838">
        <v>4.0000000000000002E-4</v>
      </c>
      <c r="B838">
        <v>0.65</v>
      </c>
      <c r="C838">
        <v>0.67</v>
      </c>
      <c r="D838">
        <v>10</v>
      </c>
      <c r="E838">
        <v>0.3</v>
      </c>
      <c r="F838">
        <v>2.17</v>
      </c>
      <c r="G838">
        <v>250</v>
      </c>
      <c r="H838">
        <v>183.27</v>
      </c>
      <c r="I838">
        <v>58.277027027027003</v>
      </c>
      <c r="J838">
        <v>0</v>
      </c>
      <c r="K838">
        <v>308.27702699999998</v>
      </c>
      <c r="L838">
        <v>38.475560000000002</v>
      </c>
      <c r="M838">
        <v>245</v>
      </c>
      <c r="N838">
        <v>50</v>
      </c>
      <c r="O838">
        <v>70</v>
      </c>
      <c r="P838">
        <v>0</v>
      </c>
      <c r="Q838">
        <v>0</v>
      </c>
      <c r="R838">
        <v>0</v>
      </c>
      <c r="S838">
        <v>0</v>
      </c>
      <c r="T838">
        <v>1146</v>
      </c>
      <c r="U838">
        <v>44489720</v>
      </c>
      <c r="V838">
        <v>39.574210000000001</v>
      </c>
      <c r="W838">
        <v>-1</v>
      </c>
      <c r="Y838">
        <v>4.0000000000000002E-4</v>
      </c>
      <c r="Z838">
        <v>0.65</v>
      </c>
      <c r="AA838">
        <v>0.67</v>
      </c>
      <c r="AB838">
        <v>10</v>
      </c>
      <c r="AC838">
        <v>0.3</v>
      </c>
      <c r="AD838">
        <v>2.17</v>
      </c>
      <c r="AE838">
        <v>250</v>
      </c>
      <c r="AF838">
        <v>183.27</v>
      </c>
      <c r="AG838">
        <v>58.277027027027003</v>
      </c>
      <c r="AH838">
        <v>0</v>
      </c>
      <c r="AI838">
        <v>308.27702699999998</v>
      </c>
      <c r="AJ838">
        <v>38.475560000000002</v>
      </c>
      <c r="AK838">
        <v>245</v>
      </c>
      <c r="AL838">
        <v>50</v>
      </c>
      <c r="AM838">
        <v>70</v>
      </c>
      <c r="AN838">
        <v>0</v>
      </c>
      <c r="AO838">
        <v>0</v>
      </c>
      <c r="AP838">
        <v>1115</v>
      </c>
      <c r="AQ838">
        <v>1.34168</v>
      </c>
      <c r="AR838">
        <v>143</v>
      </c>
      <c r="AS838">
        <v>532482.30000000005</v>
      </c>
      <c r="AT838">
        <v>13.73602</v>
      </c>
      <c r="AU838">
        <v>-1</v>
      </c>
    </row>
    <row r="839" spans="1:47" x14ac:dyDescent="0.3">
      <c r="A839" t="s">
        <v>74</v>
      </c>
      <c r="B839" t="s">
        <v>74</v>
      </c>
      <c r="C839" t="s">
        <v>74</v>
      </c>
      <c r="D839" t="s">
        <v>74</v>
      </c>
      <c r="E839" t="s">
        <v>74</v>
      </c>
      <c r="F839" t="s">
        <v>74</v>
      </c>
      <c r="G839" t="s">
        <v>75</v>
      </c>
      <c r="H839" t="s">
        <v>74</v>
      </c>
      <c r="I839" t="s">
        <v>74</v>
      </c>
      <c r="J839" t="s">
        <v>74</v>
      </c>
      <c r="K839" t="s">
        <v>74</v>
      </c>
      <c r="L839" t="s">
        <v>74</v>
      </c>
      <c r="M839" t="s">
        <v>74</v>
      </c>
      <c r="N839">
        <v>90</v>
      </c>
      <c r="Y839" t="s">
        <v>74</v>
      </c>
      <c r="Z839" t="s">
        <v>74</v>
      </c>
      <c r="AA839" t="s">
        <v>74</v>
      </c>
      <c r="AB839" t="s">
        <v>74</v>
      </c>
      <c r="AC839" t="s">
        <v>74</v>
      </c>
      <c r="AD839" t="s">
        <v>74</v>
      </c>
      <c r="AE839" t="s">
        <v>75</v>
      </c>
      <c r="AF839" t="s">
        <v>74</v>
      </c>
      <c r="AG839" t="s">
        <v>74</v>
      </c>
      <c r="AH839" t="s">
        <v>74</v>
      </c>
      <c r="AI839" t="s">
        <v>74</v>
      </c>
      <c r="AJ839" t="s">
        <v>74</v>
      </c>
      <c r="AK839" t="s">
        <v>74</v>
      </c>
      <c r="AL839">
        <v>90</v>
      </c>
    </row>
    <row r="840" spans="1:47" x14ac:dyDescent="0.3">
      <c r="A840">
        <v>4.0000000000000002E-4</v>
      </c>
      <c r="B840">
        <v>0.65</v>
      </c>
      <c r="C840">
        <v>0.67</v>
      </c>
      <c r="D840">
        <v>10</v>
      </c>
      <c r="E840">
        <v>0.3</v>
      </c>
      <c r="F840">
        <v>2.17</v>
      </c>
      <c r="G840">
        <v>250</v>
      </c>
      <c r="H840">
        <v>183.27</v>
      </c>
      <c r="I840">
        <v>58.277027027027003</v>
      </c>
      <c r="J840">
        <v>0</v>
      </c>
      <c r="K840">
        <v>308.27702699999998</v>
      </c>
      <c r="L840">
        <v>40.68289</v>
      </c>
      <c r="M840">
        <v>265</v>
      </c>
      <c r="N840">
        <v>50</v>
      </c>
      <c r="O840">
        <v>90</v>
      </c>
      <c r="P840">
        <v>0</v>
      </c>
      <c r="Q840">
        <v>0</v>
      </c>
      <c r="R840">
        <v>599</v>
      </c>
      <c r="S840">
        <v>2.4511169999999999E-2</v>
      </c>
      <c r="T840">
        <v>1131</v>
      </c>
      <c r="U840">
        <v>230524300</v>
      </c>
      <c r="V840">
        <v>39.303629999999998</v>
      </c>
      <c r="W840">
        <v>-1</v>
      </c>
      <c r="Y840">
        <v>4.0000000000000002E-4</v>
      </c>
      <c r="Z840">
        <v>0.65</v>
      </c>
      <c r="AA840">
        <v>0.67</v>
      </c>
      <c r="AB840">
        <v>10</v>
      </c>
      <c r="AC840">
        <v>0.3</v>
      </c>
      <c r="AD840">
        <v>2.17</v>
      </c>
      <c r="AE840">
        <v>250</v>
      </c>
      <c r="AF840">
        <v>183.27</v>
      </c>
      <c r="AG840">
        <v>58.277027027027003</v>
      </c>
      <c r="AH840">
        <v>0</v>
      </c>
      <c r="AI840">
        <v>308.27702699999998</v>
      </c>
      <c r="AJ840">
        <v>40.68289</v>
      </c>
      <c r="AK840">
        <v>265</v>
      </c>
      <c r="AL840">
        <v>50</v>
      </c>
      <c r="AM840">
        <v>90</v>
      </c>
      <c r="AN840">
        <v>0</v>
      </c>
      <c r="AO840">
        <v>0</v>
      </c>
      <c r="AP840">
        <v>832</v>
      </c>
      <c r="AQ840">
        <v>0.29319859999999998</v>
      </c>
      <c r="AR840">
        <v>212</v>
      </c>
      <c r="AS840">
        <v>3612369</v>
      </c>
      <c r="AT840">
        <v>16.744299999999999</v>
      </c>
      <c r="AU840">
        <v>-1</v>
      </c>
    </row>
    <row r="841" spans="1:47" x14ac:dyDescent="0.3">
      <c r="A841">
        <v>4.0000000000000002E-4</v>
      </c>
      <c r="B841">
        <v>0.65</v>
      </c>
      <c r="C841">
        <v>0.67</v>
      </c>
      <c r="D841">
        <v>10</v>
      </c>
      <c r="E841">
        <v>0.3</v>
      </c>
      <c r="F841">
        <v>2.17</v>
      </c>
      <c r="G841">
        <v>250</v>
      </c>
      <c r="H841">
        <v>183.27</v>
      </c>
      <c r="I841">
        <v>58.277027027027003</v>
      </c>
      <c r="J841">
        <v>10</v>
      </c>
      <c r="K841">
        <v>318.27702699999998</v>
      </c>
      <c r="L841">
        <v>39.781030000000001</v>
      </c>
      <c r="M841">
        <v>265</v>
      </c>
      <c r="N841">
        <v>50</v>
      </c>
      <c r="O841">
        <v>90</v>
      </c>
      <c r="P841">
        <v>0</v>
      </c>
      <c r="Q841">
        <v>0</v>
      </c>
      <c r="R841">
        <v>244</v>
      </c>
      <c r="S841">
        <v>1.4863140000000001E-3</v>
      </c>
      <c r="T841">
        <v>1200</v>
      </c>
      <c r="U841">
        <v>4033563000</v>
      </c>
      <c r="V841">
        <v>40.535800000000002</v>
      </c>
      <c r="W841">
        <v>-1</v>
      </c>
      <c r="Y841">
        <v>4.0000000000000002E-4</v>
      </c>
      <c r="Z841">
        <v>0.65</v>
      </c>
      <c r="AA841">
        <v>0.67</v>
      </c>
      <c r="AB841">
        <v>10</v>
      </c>
      <c r="AC841">
        <v>0.3</v>
      </c>
      <c r="AD841">
        <v>2.17</v>
      </c>
      <c r="AE841">
        <v>250</v>
      </c>
      <c r="AF841">
        <v>183.27</v>
      </c>
      <c r="AG841">
        <v>58.277027027027003</v>
      </c>
      <c r="AH841">
        <v>10</v>
      </c>
      <c r="AI841">
        <v>318.27702699999998</v>
      </c>
      <c r="AJ841">
        <v>39.781030000000001</v>
      </c>
      <c r="AK841">
        <v>265</v>
      </c>
      <c r="AL841">
        <v>50</v>
      </c>
      <c r="AM841">
        <v>90</v>
      </c>
      <c r="AN841">
        <v>0</v>
      </c>
      <c r="AO841">
        <v>0</v>
      </c>
      <c r="AP841">
        <v>812</v>
      </c>
      <c r="AQ841">
        <v>0.36100369999999998</v>
      </c>
      <c r="AR841">
        <v>199</v>
      </c>
      <c r="AS841">
        <v>2753972</v>
      </c>
      <c r="AT841">
        <v>16.21922</v>
      </c>
      <c r="AU841">
        <v>-1</v>
      </c>
    </row>
    <row r="842" spans="1:47" x14ac:dyDescent="0.3">
      <c r="A842">
        <v>4.0000000000000002E-4</v>
      </c>
      <c r="B842">
        <v>0.65</v>
      </c>
      <c r="C842">
        <v>0.67</v>
      </c>
      <c r="D842">
        <v>10</v>
      </c>
      <c r="E842">
        <v>0.3</v>
      </c>
      <c r="F842">
        <v>2.17</v>
      </c>
      <c r="G842">
        <v>250</v>
      </c>
      <c r="H842">
        <v>183.27</v>
      </c>
      <c r="I842">
        <v>58.277027027027003</v>
      </c>
      <c r="J842">
        <v>20</v>
      </c>
      <c r="K842">
        <v>328.27702699999998</v>
      </c>
      <c r="L842">
        <v>38.912030000000001</v>
      </c>
      <c r="M842">
        <v>265</v>
      </c>
      <c r="N842">
        <v>50</v>
      </c>
      <c r="O842">
        <v>90</v>
      </c>
      <c r="P842">
        <v>0</v>
      </c>
      <c r="Q842">
        <v>0</v>
      </c>
      <c r="R842">
        <v>5</v>
      </c>
      <c r="S842">
        <v>4.1201639999999998E-6</v>
      </c>
      <c r="T842">
        <v>1134</v>
      </c>
      <c r="U842">
        <v>1375044000000</v>
      </c>
      <c r="V842">
        <v>39.357869999999998</v>
      </c>
      <c r="W842">
        <v>-1</v>
      </c>
      <c r="Y842">
        <v>4.0000000000000002E-4</v>
      </c>
      <c r="Z842">
        <v>0.65</v>
      </c>
      <c r="AA842">
        <v>0.67</v>
      </c>
      <c r="AB842">
        <v>10</v>
      </c>
      <c r="AC842">
        <v>0.3</v>
      </c>
      <c r="AD842">
        <v>2.17</v>
      </c>
      <c r="AE842">
        <v>250</v>
      </c>
      <c r="AF842">
        <v>183.27</v>
      </c>
      <c r="AG842">
        <v>58.277027027027003</v>
      </c>
      <c r="AH842">
        <v>20</v>
      </c>
      <c r="AI842">
        <v>328.27702699999998</v>
      </c>
      <c r="AJ842">
        <v>38.912030000000001</v>
      </c>
      <c r="AK842">
        <v>265</v>
      </c>
      <c r="AL842">
        <v>50</v>
      </c>
      <c r="AM842">
        <v>90</v>
      </c>
      <c r="AN842">
        <v>0</v>
      </c>
      <c r="AO842">
        <v>0</v>
      </c>
      <c r="AP842">
        <v>895</v>
      </c>
      <c r="AQ842">
        <v>0.4134003</v>
      </c>
      <c r="AR842">
        <v>198</v>
      </c>
      <c r="AS842">
        <v>2392834</v>
      </c>
      <c r="AT842">
        <v>16.178149999999999</v>
      </c>
      <c r="AU842">
        <v>-1</v>
      </c>
    </row>
    <row r="843" spans="1:47" x14ac:dyDescent="0.3">
      <c r="A843">
        <v>4.0000000000000002E-4</v>
      </c>
      <c r="B843">
        <v>0.65</v>
      </c>
      <c r="C843">
        <v>0.67</v>
      </c>
      <c r="D843">
        <v>10</v>
      </c>
      <c r="E843">
        <v>0.3</v>
      </c>
      <c r="F843">
        <v>2.17</v>
      </c>
      <c r="G843">
        <v>250</v>
      </c>
      <c r="H843">
        <v>183.27</v>
      </c>
      <c r="I843">
        <v>58.277027027027003</v>
      </c>
      <c r="J843">
        <v>30</v>
      </c>
      <c r="K843">
        <v>338.27702699999998</v>
      </c>
      <c r="L843">
        <v>38.074489999999997</v>
      </c>
      <c r="M843">
        <v>265</v>
      </c>
      <c r="N843">
        <v>50</v>
      </c>
      <c r="O843">
        <v>90</v>
      </c>
      <c r="P843">
        <v>0</v>
      </c>
      <c r="Q843">
        <v>0</v>
      </c>
      <c r="R843">
        <v>0</v>
      </c>
      <c r="S843">
        <v>0</v>
      </c>
      <c r="T843">
        <v>1134</v>
      </c>
      <c r="U843">
        <v>1375044000000</v>
      </c>
      <c r="V843">
        <v>39.357869999999998</v>
      </c>
      <c r="W843">
        <v>-1</v>
      </c>
      <c r="Y843">
        <v>4.0000000000000002E-4</v>
      </c>
      <c r="Z843">
        <v>0.65</v>
      </c>
      <c r="AA843">
        <v>0.67</v>
      </c>
      <c r="AB843">
        <v>10</v>
      </c>
      <c r="AC843">
        <v>0.3</v>
      </c>
      <c r="AD843">
        <v>2.17</v>
      </c>
      <c r="AE843">
        <v>250</v>
      </c>
      <c r="AF843">
        <v>183.27</v>
      </c>
      <c r="AG843">
        <v>58.277027027027003</v>
      </c>
      <c r="AH843">
        <v>30</v>
      </c>
      <c r="AI843">
        <v>338.27702699999998</v>
      </c>
      <c r="AJ843">
        <v>38.074489999999997</v>
      </c>
      <c r="AK843">
        <v>265</v>
      </c>
      <c r="AL843">
        <v>50</v>
      </c>
      <c r="AM843">
        <v>90</v>
      </c>
      <c r="AN843">
        <v>0</v>
      </c>
      <c r="AO843">
        <v>0</v>
      </c>
      <c r="AP843">
        <v>933</v>
      </c>
      <c r="AQ843">
        <v>0.51837109999999997</v>
      </c>
      <c r="AR843">
        <v>192</v>
      </c>
      <c r="AS843">
        <v>1850455</v>
      </c>
      <c r="AT843">
        <v>15.92952</v>
      </c>
      <c r="AU843">
        <v>-1</v>
      </c>
    </row>
    <row r="844" spans="1:47" x14ac:dyDescent="0.3">
      <c r="A844">
        <v>4.0000000000000002E-4</v>
      </c>
      <c r="B844">
        <v>0.65</v>
      </c>
      <c r="C844">
        <v>0.67</v>
      </c>
      <c r="D844">
        <v>10</v>
      </c>
      <c r="E844">
        <v>0.3</v>
      </c>
      <c r="F844">
        <v>2.17</v>
      </c>
      <c r="G844">
        <v>250</v>
      </c>
      <c r="H844">
        <v>183.27</v>
      </c>
      <c r="I844">
        <v>58.277027027027003</v>
      </c>
      <c r="J844">
        <v>40</v>
      </c>
      <c r="K844">
        <v>348.27702699999998</v>
      </c>
      <c r="L844">
        <v>37.267090000000003</v>
      </c>
      <c r="M844">
        <v>265</v>
      </c>
      <c r="N844">
        <v>50</v>
      </c>
      <c r="O844">
        <v>90</v>
      </c>
      <c r="P844">
        <v>0</v>
      </c>
      <c r="Q844">
        <v>0</v>
      </c>
      <c r="R844">
        <v>0</v>
      </c>
      <c r="S844">
        <v>0</v>
      </c>
      <c r="T844">
        <v>1134</v>
      </c>
      <c r="U844">
        <v>1375044000000</v>
      </c>
      <c r="V844">
        <v>39.357869999999998</v>
      </c>
      <c r="W844">
        <v>-1</v>
      </c>
      <c r="Y844">
        <v>4.0000000000000002E-4</v>
      </c>
      <c r="Z844">
        <v>0.65</v>
      </c>
      <c r="AA844">
        <v>0.67</v>
      </c>
      <c r="AB844">
        <v>10</v>
      </c>
      <c r="AC844">
        <v>0.3</v>
      </c>
      <c r="AD844">
        <v>2.17</v>
      </c>
      <c r="AE844">
        <v>250</v>
      </c>
      <c r="AF844">
        <v>183.27</v>
      </c>
      <c r="AG844">
        <v>58.277027027027003</v>
      </c>
      <c r="AH844">
        <v>40</v>
      </c>
      <c r="AI844">
        <v>348.27702699999998</v>
      </c>
      <c r="AJ844">
        <v>37.267090000000003</v>
      </c>
      <c r="AK844">
        <v>265</v>
      </c>
      <c r="AL844">
        <v>50</v>
      </c>
      <c r="AM844">
        <v>90</v>
      </c>
      <c r="AN844">
        <v>0</v>
      </c>
      <c r="AO844">
        <v>0</v>
      </c>
      <c r="AP844">
        <v>998</v>
      </c>
      <c r="AQ844">
        <v>0.60263460000000002</v>
      </c>
      <c r="AR844">
        <v>171</v>
      </c>
      <c r="AS844">
        <v>1417621</v>
      </c>
      <c r="AT844">
        <v>15.02782</v>
      </c>
      <c r="AU844">
        <v>-1</v>
      </c>
    </row>
    <row r="845" spans="1:47" x14ac:dyDescent="0.3">
      <c r="A845">
        <v>4.0000000000000002E-4</v>
      </c>
      <c r="B845">
        <v>0.65</v>
      </c>
      <c r="C845">
        <v>0.67</v>
      </c>
      <c r="D845">
        <v>10</v>
      </c>
      <c r="E845">
        <v>0.3</v>
      </c>
      <c r="F845">
        <v>2.17</v>
      </c>
      <c r="G845">
        <v>250</v>
      </c>
      <c r="H845">
        <v>183.27</v>
      </c>
      <c r="I845">
        <v>58.277027027027003</v>
      </c>
      <c r="J845">
        <v>50</v>
      </c>
      <c r="K845">
        <v>358.27702699999998</v>
      </c>
      <c r="L845">
        <v>36.488520000000001</v>
      </c>
      <c r="M845">
        <v>265</v>
      </c>
      <c r="N845">
        <v>50</v>
      </c>
      <c r="O845">
        <v>90</v>
      </c>
      <c r="P845">
        <v>0</v>
      </c>
      <c r="Q845">
        <v>0</v>
      </c>
      <c r="R845">
        <v>0</v>
      </c>
      <c r="S845">
        <v>0</v>
      </c>
      <c r="T845">
        <v>1134</v>
      </c>
      <c r="U845">
        <v>1375044000000</v>
      </c>
      <c r="V845">
        <v>39.357869999999998</v>
      </c>
      <c r="W845">
        <v>-1</v>
      </c>
      <c r="Y845">
        <v>4.0000000000000002E-4</v>
      </c>
      <c r="Z845">
        <v>0.65</v>
      </c>
      <c r="AA845">
        <v>0.67</v>
      </c>
      <c r="AB845">
        <v>10</v>
      </c>
      <c r="AC845">
        <v>0.3</v>
      </c>
      <c r="AD845">
        <v>2.17</v>
      </c>
      <c r="AE845">
        <v>250</v>
      </c>
      <c r="AF845">
        <v>183.27</v>
      </c>
      <c r="AG845">
        <v>58.277027027027003</v>
      </c>
      <c r="AH845">
        <v>50</v>
      </c>
      <c r="AI845">
        <v>358.27702699999998</v>
      </c>
      <c r="AJ845">
        <v>36.488520000000001</v>
      </c>
      <c r="AK845">
        <v>265</v>
      </c>
      <c r="AL845">
        <v>50</v>
      </c>
      <c r="AM845">
        <v>90</v>
      </c>
      <c r="AN845">
        <v>0</v>
      </c>
      <c r="AO845">
        <v>0</v>
      </c>
      <c r="AP845">
        <v>1030</v>
      </c>
      <c r="AQ845">
        <v>0.74934219999999996</v>
      </c>
      <c r="AR845">
        <v>176</v>
      </c>
      <c r="AS845">
        <v>1173412</v>
      </c>
      <c r="AT845">
        <v>15.24723</v>
      </c>
      <c r="AU845">
        <v>-1</v>
      </c>
    </row>
    <row r="846" spans="1:47" x14ac:dyDescent="0.3">
      <c r="A846">
        <v>4.0000000000000002E-4</v>
      </c>
      <c r="B846">
        <v>0.65</v>
      </c>
      <c r="C846">
        <v>0.67</v>
      </c>
      <c r="D846">
        <v>10</v>
      </c>
      <c r="E846">
        <v>0.3</v>
      </c>
      <c r="F846">
        <v>2.17</v>
      </c>
      <c r="G846">
        <v>250</v>
      </c>
      <c r="H846">
        <v>183.27</v>
      </c>
      <c r="I846">
        <v>58.277027027027003</v>
      </c>
      <c r="J846">
        <v>60</v>
      </c>
      <c r="K846">
        <v>368.27702699999998</v>
      </c>
      <c r="L846">
        <v>35.737540000000003</v>
      </c>
      <c r="M846">
        <v>265</v>
      </c>
      <c r="N846">
        <v>50</v>
      </c>
      <c r="O846">
        <v>90</v>
      </c>
      <c r="P846">
        <v>0</v>
      </c>
      <c r="Q846">
        <v>0</v>
      </c>
      <c r="R846">
        <v>0</v>
      </c>
      <c r="S846">
        <v>0</v>
      </c>
      <c r="T846">
        <v>1134</v>
      </c>
      <c r="U846">
        <v>1375044000000</v>
      </c>
      <c r="V846">
        <v>39.357869999999998</v>
      </c>
      <c r="W846">
        <v>-1</v>
      </c>
      <c r="Y846">
        <v>4.0000000000000002E-4</v>
      </c>
      <c r="Z846">
        <v>0.65</v>
      </c>
      <c r="AA846">
        <v>0.67</v>
      </c>
      <c r="AB846">
        <v>10</v>
      </c>
      <c r="AC846">
        <v>0.3</v>
      </c>
      <c r="AD846">
        <v>2.17</v>
      </c>
      <c r="AE846">
        <v>250</v>
      </c>
      <c r="AF846">
        <v>183.27</v>
      </c>
      <c r="AG846">
        <v>58.277027027027003</v>
      </c>
      <c r="AH846">
        <v>60</v>
      </c>
      <c r="AI846">
        <v>368.27702699999998</v>
      </c>
      <c r="AJ846">
        <v>35.737540000000003</v>
      </c>
      <c r="AK846">
        <v>265</v>
      </c>
      <c r="AL846">
        <v>50</v>
      </c>
      <c r="AM846">
        <v>90</v>
      </c>
      <c r="AN846">
        <v>0</v>
      </c>
      <c r="AO846">
        <v>0</v>
      </c>
      <c r="AP846">
        <v>1004</v>
      </c>
      <c r="AQ846">
        <v>0.70988099999999998</v>
      </c>
      <c r="AR846">
        <v>155</v>
      </c>
      <c r="AS846">
        <v>1090848</v>
      </c>
      <c r="AT846">
        <v>14.30364</v>
      </c>
      <c r="AU846">
        <v>-1</v>
      </c>
    </row>
    <row r="847" spans="1:47" x14ac:dyDescent="0.3">
      <c r="A847">
        <v>4.0000000000000002E-4</v>
      </c>
      <c r="B847">
        <v>0.65</v>
      </c>
      <c r="C847">
        <v>0.67</v>
      </c>
      <c r="D847">
        <v>10</v>
      </c>
      <c r="E847">
        <v>0.3</v>
      </c>
      <c r="F847">
        <v>2.17</v>
      </c>
      <c r="G847">
        <v>250</v>
      </c>
      <c r="H847">
        <v>183.27</v>
      </c>
      <c r="I847">
        <v>58.277027027027003</v>
      </c>
      <c r="J847">
        <v>70</v>
      </c>
      <c r="K847">
        <v>378.27702699999998</v>
      </c>
      <c r="L847">
        <v>35.01296</v>
      </c>
      <c r="M847">
        <v>265</v>
      </c>
      <c r="N847">
        <v>50</v>
      </c>
      <c r="O847">
        <v>90</v>
      </c>
      <c r="P847">
        <v>0</v>
      </c>
      <c r="Q847">
        <v>0</v>
      </c>
      <c r="R847">
        <v>0</v>
      </c>
      <c r="S847">
        <v>0</v>
      </c>
      <c r="T847">
        <v>1134</v>
      </c>
      <c r="U847">
        <v>1375044000000</v>
      </c>
      <c r="V847">
        <v>39.357869999999998</v>
      </c>
      <c r="W847">
        <v>-1</v>
      </c>
      <c r="Y847">
        <v>4.0000000000000002E-4</v>
      </c>
      <c r="Z847">
        <v>0.65</v>
      </c>
      <c r="AA847">
        <v>0.67</v>
      </c>
      <c r="AB847">
        <v>10</v>
      </c>
      <c r="AC847">
        <v>0.3</v>
      </c>
      <c r="AD847">
        <v>2.17</v>
      </c>
      <c r="AE847">
        <v>250</v>
      </c>
      <c r="AF847">
        <v>183.27</v>
      </c>
      <c r="AG847">
        <v>58.277027027027003</v>
      </c>
      <c r="AH847">
        <v>70</v>
      </c>
      <c r="AI847">
        <v>378.27702699999998</v>
      </c>
      <c r="AJ847">
        <v>35.01296</v>
      </c>
      <c r="AK847">
        <v>265</v>
      </c>
      <c r="AL847">
        <v>50</v>
      </c>
      <c r="AM847">
        <v>90</v>
      </c>
      <c r="AN847">
        <v>0</v>
      </c>
      <c r="AO847">
        <v>0</v>
      </c>
      <c r="AP847">
        <v>1057</v>
      </c>
      <c r="AQ847">
        <v>0.79401469999999996</v>
      </c>
      <c r="AR847">
        <v>147</v>
      </c>
      <c r="AS847">
        <v>924925.9</v>
      </c>
      <c r="AT847">
        <v>13.92775</v>
      </c>
      <c r="AU847">
        <v>-1</v>
      </c>
    </row>
    <row r="848" spans="1:47" x14ac:dyDescent="0.3">
      <c r="A848">
        <v>4.0000000000000002E-4</v>
      </c>
      <c r="B848">
        <v>0.65</v>
      </c>
      <c r="C848">
        <v>0.67</v>
      </c>
      <c r="D848">
        <v>10</v>
      </c>
      <c r="E848">
        <v>0.3</v>
      </c>
      <c r="F848">
        <v>2.17</v>
      </c>
      <c r="G848">
        <v>250</v>
      </c>
      <c r="H848">
        <v>183.27</v>
      </c>
      <c r="I848">
        <v>58.277027027027003</v>
      </c>
      <c r="J848">
        <v>80</v>
      </c>
      <c r="K848">
        <v>388.27702699999998</v>
      </c>
      <c r="L848">
        <v>34.313630000000003</v>
      </c>
      <c r="M848">
        <v>265</v>
      </c>
      <c r="N848">
        <v>50</v>
      </c>
      <c r="O848">
        <v>90</v>
      </c>
      <c r="P848">
        <v>0</v>
      </c>
      <c r="Q848">
        <v>0</v>
      </c>
      <c r="R848">
        <v>0</v>
      </c>
      <c r="S848">
        <v>0</v>
      </c>
      <c r="T848">
        <v>1134</v>
      </c>
      <c r="U848">
        <v>1375044000000</v>
      </c>
      <c r="V848">
        <v>39.357869999999998</v>
      </c>
      <c r="W848">
        <v>-1</v>
      </c>
      <c r="Y848">
        <v>4.0000000000000002E-4</v>
      </c>
      <c r="Z848">
        <v>0.65</v>
      </c>
      <c r="AA848">
        <v>0.67</v>
      </c>
      <c r="AB848">
        <v>10</v>
      </c>
      <c r="AC848">
        <v>0.3</v>
      </c>
      <c r="AD848">
        <v>2.17</v>
      </c>
      <c r="AE848">
        <v>250</v>
      </c>
      <c r="AF848">
        <v>183.27</v>
      </c>
      <c r="AG848">
        <v>58.277027027027003</v>
      </c>
      <c r="AH848">
        <v>80</v>
      </c>
      <c r="AI848">
        <v>388.27702699999998</v>
      </c>
      <c r="AJ848">
        <v>34.313630000000003</v>
      </c>
      <c r="AK848">
        <v>265</v>
      </c>
      <c r="AL848">
        <v>50</v>
      </c>
      <c r="AM848">
        <v>90</v>
      </c>
      <c r="AN848">
        <v>0</v>
      </c>
      <c r="AO848">
        <v>0</v>
      </c>
      <c r="AP848">
        <v>1079</v>
      </c>
      <c r="AQ848">
        <v>0.9604954</v>
      </c>
      <c r="AR848">
        <v>150</v>
      </c>
      <c r="AS848">
        <v>780214.7</v>
      </c>
      <c r="AT848">
        <v>14.06986</v>
      </c>
      <c r="AU848">
        <v>-1</v>
      </c>
    </row>
    <row r="849" spans="1:47" x14ac:dyDescent="0.3">
      <c r="A849">
        <v>4.0000000000000002E-4</v>
      </c>
      <c r="B849">
        <v>0.65</v>
      </c>
      <c r="C849">
        <v>0.67</v>
      </c>
      <c r="D849">
        <v>10</v>
      </c>
      <c r="E849">
        <v>0.3</v>
      </c>
      <c r="F849">
        <v>2.17</v>
      </c>
      <c r="G849">
        <v>250</v>
      </c>
      <c r="H849">
        <v>183.27</v>
      </c>
      <c r="I849">
        <v>58.277027027027003</v>
      </c>
      <c r="J849">
        <v>90</v>
      </c>
      <c r="K849">
        <v>398.27702699999998</v>
      </c>
      <c r="L849">
        <v>33.638440000000003</v>
      </c>
      <c r="M849">
        <v>265</v>
      </c>
      <c r="N849">
        <v>50</v>
      </c>
      <c r="O849">
        <v>90</v>
      </c>
      <c r="P849">
        <v>0</v>
      </c>
      <c r="Q849">
        <v>0</v>
      </c>
      <c r="R849">
        <v>0</v>
      </c>
      <c r="S849">
        <v>0</v>
      </c>
      <c r="T849">
        <v>1134</v>
      </c>
      <c r="U849">
        <v>1375044000000</v>
      </c>
      <c r="V849">
        <v>39.357869999999998</v>
      </c>
      <c r="W849">
        <v>-1</v>
      </c>
      <c r="Y849">
        <v>4.0000000000000002E-4</v>
      </c>
      <c r="Z849">
        <v>0.65</v>
      </c>
      <c r="AA849">
        <v>0.67</v>
      </c>
      <c r="AB849">
        <v>10</v>
      </c>
      <c r="AC849">
        <v>0.3</v>
      </c>
      <c r="AD849">
        <v>2.17</v>
      </c>
      <c r="AE849">
        <v>250</v>
      </c>
      <c r="AF849">
        <v>183.27</v>
      </c>
      <c r="AG849">
        <v>58.277027027027003</v>
      </c>
      <c r="AH849">
        <v>90</v>
      </c>
      <c r="AI849">
        <v>398.27702699999998</v>
      </c>
      <c r="AJ849">
        <v>33.638440000000003</v>
      </c>
      <c r="AK849">
        <v>265</v>
      </c>
      <c r="AL849">
        <v>50</v>
      </c>
      <c r="AM849">
        <v>90</v>
      </c>
      <c r="AN849">
        <v>0</v>
      </c>
      <c r="AO849">
        <v>0</v>
      </c>
      <c r="AP849">
        <v>1163</v>
      </c>
      <c r="AQ849">
        <v>1.050257</v>
      </c>
      <c r="AR849">
        <v>141</v>
      </c>
      <c r="AS849">
        <v>670720.6</v>
      </c>
      <c r="AT849">
        <v>13.63917</v>
      </c>
      <c r="AU849">
        <v>-1</v>
      </c>
    </row>
    <row r="850" spans="1:47" x14ac:dyDescent="0.3">
      <c r="A850">
        <v>4.0000000000000002E-4</v>
      </c>
      <c r="B850">
        <v>0.65</v>
      </c>
      <c r="C850">
        <v>0.67</v>
      </c>
      <c r="D850">
        <v>10</v>
      </c>
      <c r="E850">
        <v>0.3</v>
      </c>
      <c r="F850">
        <v>2.17</v>
      </c>
      <c r="G850">
        <v>250</v>
      </c>
      <c r="H850">
        <v>183.27</v>
      </c>
      <c r="I850">
        <v>58.277027027027003</v>
      </c>
      <c r="J850">
        <v>100</v>
      </c>
      <c r="K850">
        <v>408.27702699999998</v>
      </c>
      <c r="L850">
        <v>32.986350000000002</v>
      </c>
      <c r="M850">
        <v>265</v>
      </c>
      <c r="N850">
        <v>50</v>
      </c>
      <c r="O850">
        <v>90</v>
      </c>
      <c r="P850">
        <v>0</v>
      </c>
      <c r="Q850">
        <v>0</v>
      </c>
      <c r="R850">
        <v>0</v>
      </c>
      <c r="S850">
        <v>0</v>
      </c>
      <c r="T850">
        <v>1134</v>
      </c>
      <c r="U850">
        <v>1375044000000</v>
      </c>
      <c r="V850">
        <v>39.357869999999998</v>
      </c>
      <c r="W850">
        <v>-1</v>
      </c>
      <c r="Y850">
        <v>4.0000000000000002E-4</v>
      </c>
      <c r="Z850">
        <v>0.65</v>
      </c>
      <c r="AA850">
        <v>0.67</v>
      </c>
      <c r="AB850">
        <v>10</v>
      </c>
      <c r="AC850">
        <v>0.3</v>
      </c>
      <c r="AD850">
        <v>2.17</v>
      </c>
      <c r="AE850">
        <v>250</v>
      </c>
      <c r="AF850">
        <v>183.27</v>
      </c>
      <c r="AG850">
        <v>58.277027027027003</v>
      </c>
      <c r="AH850">
        <v>100</v>
      </c>
      <c r="AI850">
        <v>408.27702699999998</v>
      </c>
      <c r="AJ850">
        <v>32.986350000000002</v>
      </c>
      <c r="AK850">
        <v>265</v>
      </c>
      <c r="AL850">
        <v>50</v>
      </c>
      <c r="AM850">
        <v>90</v>
      </c>
      <c r="AN850">
        <v>0</v>
      </c>
      <c r="AO850">
        <v>0</v>
      </c>
      <c r="AP850">
        <v>1208</v>
      </c>
      <c r="AQ850">
        <v>1.120511</v>
      </c>
      <c r="AR850">
        <v>134</v>
      </c>
      <c r="AS850">
        <v>597457.19999999995</v>
      </c>
      <c r="AT850">
        <v>13.294729999999999</v>
      </c>
      <c r="AU850">
        <v>-1</v>
      </c>
    </row>
    <row r="851" spans="1:47" x14ac:dyDescent="0.3">
      <c r="A851">
        <v>4.0000000000000002E-4</v>
      </c>
      <c r="B851">
        <v>0.65</v>
      </c>
      <c r="C851">
        <v>0.67</v>
      </c>
      <c r="D851">
        <v>10</v>
      </c>
      <c r="E851">
        <v>0.3</v>
      </c>
      <c r="F851">
        <v>2.17</v>
      </c>
      <c r="G851">
        <v>250</v>
      </c>
      <c r="H851">
        <v>183.27</v>
      </c>
      <c r="I851">
        <v>58.277027027027003</v>
      </c>
      <c r="J851">
        <v>0</v>
      </c>
      <c r="K851">
        <v>308.27702699999998</v>
      </c>
      <c r="L851">
        <v>40.68289</v>
      </c>
      <c r="M851">
        <v>265</v>
      </c>
      <c r="N851">
        <v>50</v>
      </c>
      <c r="O851">
        <v>90</v>
      </c>
      <c r="P851">
        <v>0</v>
      </c>
      <c r="Q851">
        <v>0</v>
      </c>
      <c r="R851">
        <v>599</v>
      </c>
      <c r="S851">
        <v>2.4511169999999999E-2</v>
      </c>
      <c r="T851">
        <v>1131</v>
      </c>
      <c r="U851">
        <v>230524300</v>
      </c>
      <c r="V851">
        <v>39.303629999999998</v>
      </c>
      <c r="W851">
        <v>-1</v>
      </c>
      <c r="Y851">
        <v>4.0000000000000002E-4</v>
      </c>
      <c r="Z851">
        <v>0.65</v>
      </c>
      <c r="AA851">
        <v>0.67</v>
      </c>
      <c r="AB851">
        <v>10</v>
      </c>
      <c r="AC851">
        <v>0.3</v>
      </c>
      <c r="AD851">
        <v>2.17</v>
      </c>
      <c r="AE851">
        <v>250</v>
      </c>
      <c r="AF851">
        <v>183.27</v>
      </c>
      <c r="AG851">
        <v>58.277027027027003</v>
      </c>
      <c r="AH851">
        <v>0</v>
      </c>
      <c r="AI851">
        <v>308.27702699999998</v>
      </c>
      <c r="AJ851">
        <v>40.68289</v>
      </c>
      <c r="AK851">
        <v>265</v>
      </c>
      <c r="AL851">
        <v>50</v>
      </c>
      <c r="AM851">
        <v>90</v>
      </c>
      <c r="AN851">
        <v>0</v>
      </c>
      <c r="AO851">
        <v>0</v>
      </c>
      <c r="AP851">
        <v>832</v>
      </c>
      <c r="AQ851">
        <v>0.29319859999999998</v>
      </c>
      <c r="AR851">
        <v>212</v>
      </c>
      <c r="AS851">
        <v>3612369</v>
      </c>
      <c r="AT851">
        <v>16.744299999999999</v>
      </c>
      <c r="AU851">
        <v>-1</v>
      </c>
    </row>
    <row r="852" spans="1:47" x14ac:dyDescent="0.3">
      <c r="A852" t="s">
        <v>74</v>
      </c>
      <c r="B852" t="s">
        <v>74</v>
      </c>
      <c r="C852" t="s">
        <v>74</v>
      </c>
      <c r="D852" t="s">
        <v>74</v>
      </c>
      <c r="E852" t="s">
        <v>74</v>
      </c>
      <c r="F852" t="s">
        <v>74</v>
      </c>
      <c r="G852" t="s">
        <v>75</v>
      </c>
      <c r="H852" t="s">
        <v>74</v>
      </c>
      <c r="I852" t="s">
        <v>74</v>
      </c>
      <c r="J852" t="s">
        <v>74</v>
      </c>
      <c r="K852" t="s">
        <v>74</v>
      </c>
      <c r="L852" t="s">
        <v>74</v>
      </c>
      <c r="M852" t="s">
        <v>74</v>
      </c>
      <c r="N852">
        <v>110</v>
      </c>
      <c r="Y852" t="s">
        <v>74</v>
      </c>
      <c r="Z852" t="s">
        <v>74</v>
      </c>
      <c r="AA852" t="s">
        <v>74</v>
      </c>
      <c r="AB852" t="s">
        <v>74</v>
      </c>
      <c r="AC852" t="s">
        <v>74</v>
      </c>
      <c r="AD852" t="s">
        <v>74</v>
      </c>
      <c r="AE852" t="s">
        <v>75</v>
      </c>
      <c r="AF852" t="s">
        <v>74</v>
      </c>
      <c r="AG852" t="s">
        <v>74</v>
      </c>
      <c r="AH852" t="s">
        <v>74</v>
      </c>
      <c r="AI852" t="s">
        <v>74</v>
      </c>
      <c r="AJ852" t="s">
        <v>74</v>
      </c>
      <c r="AK852" t="s">
        <v>74</v>
      </c>
      <c r="AL852">
        <v>110</v>
      </c>
    </row>
    <row r="853" spans="1:47" x14ac:dyDescent="0.3">
      <c r="A853">
        <v>4.0000000000000002E-4</v>
      </c>
      <c r="B853">
        <v>0.65</v>
      </c>
      <c r="C853">
        <v>0.67</v>
      </c>
      <c r="D853">
        <v>10</v>
      </c>
      <c r="E853">
        <v>0.3</v>
      </c>
      <c r="F853">
        <v>2.17</v>
      </c>
      <c r="G853">
        <v>250</v>
      </c>
      <c r="H853">
        <v>183.27</v>
      </c>
      <c r="I853">
        <v>58.277027027027003</v>
      </c>
      <c r="J853">
        <v>0</v>
      </c>
      <c r="K853">
        <v>308.27702699999998</v>
      </c>
      <c r="L853">
        <v>42.753169999999997</v>
      </c>
      <c r="M853">
        <v>285</v>
      </c>
      <c r="N853">
        <v>50</v>
      </c>
      <c r="O853">
        <v>110</v>
      </c>
      <c r="P853">
        <v>2</v>
      </c>
      <c r="Q853">
        <v>1.2222870000000001E-3</v>
      </c>
      <c r="R853">
        <v>643</v>
      </c>
      <c r="S853">
        <v>0.1172228</v>
      </c>
      <c r="T853">
        <v>1191</v>
      </c>
      <c r="U853">
        <v>50759550</v>
      </c>
      <c r="V853">
        <v>40.376860000000001</v>
      </c>
      <c r="W853" s="4">
        <v>41000000000</v>
      </c>
      <c r="Y853">
        <v>4.0000000000000002E-4</v>
      </c>
      <c r="Z853">
        <v>0.65</v>
      </c>
      <c r="AA853">
        <v>0.67</v>
      </c>
      <c r="AB853">
        <v>10</v>
      </c>
      <c r="AC853">
        <v>0.3</v>
      </c>
      <c r="AD853">
        <v>2.17</v>
      </c>
      <c r="AE853">
        <v>250</v>
      </c>
      <c r="AF853">
        <v>183.27</v>
      </c>
      <c r="AG853">
        <v>58.277027027027003</v>
      </c>
      <c r="AH853">
        <v>0</v>
      </c>
      <c r="AI853">
        <v>308.27702699999998</v>
      </c>
      <c r="AJ853">
        <v>42.753169999999997</v>
      </c>
      <c r="AK853">
        <v>285</v>
      </c>
      <c r="AL853">
        <v>50</v>
      </c>
      <c r="AM853">
        <v>110</v>
      </c>
      <c r="AN853">
        <v>0</v>
      </c>
      <c r="AO853">
        <v>0</v>
      </c>
      <c r="AP853">
        <v>670</v>
      </c>
      <c r="AQ853">
        <v>0.69001900000000005</v>
      </c>
      <c r="AR853">
        <v>296</v>
      </c>
      <c r="AS853">
        <v>2143131</v>
      </c>
      <c r="AT853">
        <v>19.813649999999999</v>
      </c>
      <c r="AU853">
        <v>-1</v>
      </c>
    </row>
    <row r="854" spans="1:47" x14ac:dyDescent="0.3">
      <c r="A854">
        <v>4.0000000000000002E-4</v>
      </c>
      <c r="B854">
        <v>0.65</v>
      </c>
      <c r="C854">
        <v>0.67</v>
      </c>
      <c r="D854">
        <v>10</v>
      </c>
      <c r="E854">
        <v>0.3</v>
      </c>
      <c r="F854">
        <v>2.17</v>
      </c>
      <c r="G854">
        <v>250</v>
      </c>
      <c r="H854">
        <v>183.27</v>
      </c>
      <c r="I854">
        <v>58.277027027027003</v>
      </c>
      <c r="J854">
        <v>10</v>
      </c>
      <c r="K854">
        <v>318.27702699999998</v>
      </c>
      <c r="L854">
        <v>41.842730000000003</v>
      </c>
      <c r="M854">
        <v>285</v>
      </c>
      <c r="N854">
        <v>50</v>
      </c>
      <c r="O854">
        <v>110</v>
      </c>
      <c r="P854">
        <v>3</v>
      </c>
      <c r="Q854">
        <v>4.5118830000000004E-3</v>
      </c>
      <c r="R854">
        <v>617</v>
      </c>
      <c r="S854">
        <v>8.7468039999999997E-2</v>
      </c>
      <c r="T854">
        <v>1151</v>
      </c>
      <c r="U854">
        <v>65742170</v>
      </c>
      <c r="V854">
        <v>39.664059999999999</v>
      </c>
      <c r="W854" s="4">
        <v>14000000000</v>
      </c>
      <c r="Y854">
        <v>4.0000000000000002E-4</v>
      </c>
      <c r="Z854">
        <v>0.65</v>
      </c>
      <c r="AA854">
        <v>0.67</v>
      </c>
      <c r="AB854">
        <v>10</v>
      </c>
      <c r="AC854">
        <v>0.3</v>
      </c>
      <c r="AD854">
        <v>2.17</v>
      </c>
      <c r="AE854">
        <v>250</v>
      </c>
      <c r="AF854">
        <v>183.27</v>
      </c>
      <c r="AG854">
        <v>58.277027027027003</v>
      </c>
      <c r="AH854">
        <v>10</v>
      </c>
      <c r="AI854">
        <v>318.27702699999998</v>
      </c>
      <c r="AJ854">
        <v>41.842730000000003</v>
      </c>
      <c r="AK854">
        <v>285</v>
      </c>
      <c r="AL854">
        <v>50</v>
      </c>
      <c r="AM854">
        <v>110</v>
      </c>
      <c r="AN854">
        <v>0</v>
      </c>
      <c r="AO854">
        <v>0</v>
      </c>
      <c r="AP854">
        <v>633</v>
      </c>
      <c r="AQ854">
        <v>0.11009919999999999</v>
      </c>
      <c r="AR854">
        <v>290</v>
      </c>
      <c r="AS854">
        <v>13159280</v>
      </c>
      <c r="AT854">
        <v>19.60981</v>
      </c>
      <c r="AU854">
        <v>-1</v>
      </c>
    </row>
    <row r="855" spans="1:47" x14ac:dyDescent="0.3">
      <c r="A855">
        <v>4.0000000000000002E-4</v>
      </c>
      <c r="B855">
        <v>0.65</v>
      </c>
      <c r="C855">
        <v>0.67</v>
      </c>
      <c r="D855">
        <v>10</v>
      </c>
      <c r="E855">
        <v>0.3</v>
      </c>
      <c r="F855">
        <v>2.17</v>
      </c>
      <c r="G855">
        <v>250</v>
      </c>
      <c r="H855">
        <v>183.27</v>
      </c>
      <c r="I855">
        <v>58.277027027027003</v>
      </c>
      <c r="J855">
        <v>20</v>
      </c>
      <c r="K855">
        <v>328.27702699999998</v>
      </c>
      <c r="L855">
        <v>40.963500000000003</v>
      </c>
      <c r="M855">
        <v>285</v>
      </c>
      <c r="N855">
        <v>50</v>
      </c>
      <c r="O855">
        <v>110</v>
      </c>
      <c r="P855">
        <v>0</v>
      </c>
      <c r="Q855">
        <v>0</v>
      </c>
      <c r="R855">
        <v>612</v>
      </c>
      <c r="S855">
        <v>2.464069E-2</v>
      </c>
      <c r="T855">
        <v>1158</v>
      </c>
      <c r="U855">
        <v>234786900</v>
      </c>
      <c r="V855">
        <v>39.789569999999998</v>
      </c>
      <c r="W855">
        <v>-1</v>
      </c>
      <c r="Y855">
        <v>4.0000000000000002E-4</v>
      </c>
      <c r="Z855">
        <v>0.65</v>
      </c>
      <c r="AA855">
        <v>0.67</v>
      </c>
      <c r="AB855">
        <v>10</v>
      </c>
      <c r="AC855">
        <v>0.3</v>
      </c>
      <c r="AD855">
        <v>2.17</v>
      </c>
      <c r="AE855">
        <v>250</v>
      </c>
      <c r="AF855">
        <v>183.27</v>
      </c>
      <c r="AG855">
        <v>58.277027027027003</v>
      </c>
      <c r="AH855">
        <v>20</v>
      </c>
      <c r="AI855">
        <v>328.27702699999998</v>
      </c>
      <c r="AJ855">
        <v>40.963500000000003</v>
      </c>
      <c r="AK855">
        <v>285</v>
      </c>
      <c r="AL855">
        <v>50</v>
      </c>
      <c r="AM855">
        <v>110</v>
      </c>
      <c r="AN855">
        <v>0</v>
      </c>
      <c r="AO855">
        <v>0</v>
      </c>
      <c r="AP855">
        <v>734</v>
      </c>
      <c r="AQ855">
        <v>0.12514749999999999</v>
      </c>
      <c r="AR855">
        <v>306</v>
      </c>
      <c r="AS855">
        <v>12215670</v>
      </c>
      <c r="AT855">
        <v>20.149000000000001</v>
      </c>
      <c r="AU855">
        <v>-1</v>
      </c>
    </row>
    <row r="856" spans="1:47" x14ac:dyDescent="0.3">
      <c r="A856">
        <v>4.0000000000000002E-4</v>
      </c>
      <c r="B856">
        <v>0.65</v>
      </c>
      <c r="C856">
        <v>0.67</v>
      </c>
      <c r="D856">
        <v>10</v>
      </c>
      <c r="E856">
        <v>0.3</v>
      </c>
      <c r="F856">
        <v>2.17</v>
      </c>
      <c r="G856">
        <v>250</v>
      </c>
      <c r="H856">
        <v>183.27</v>
      </c>
      <c r="I856">
        <v>58.277027027027003</v>
      </c>
      <c r="J856">
        <v>30</v>
      </c>
      <c r="K856">
        <v>338.27702699999998</v>
      </c>
      <c r="L856">
        <v>40.114289999999997</v>
      </c>
      <c r="M856">
        <v>285</v>
      </c>
      <c r="N856">
        <v>50</v>
      </c>
      <c r="O856">
        <v>110</v>
      </c>
      <c r="P856">
        <v>0</v>
      </c>
      <c r="Q856">
        <v>0</v>
      </c>
      <c r="R856">
        <v>386</v>
      </c>
      <c r="S856">
        <v>3.4319480000000002E-3</v>
      </c>
      <c r="T856">
        <v>1218</v>
      </c>
      <c r="U856">
        <v>1773065000</v>
      </c>
      <c r="V856">
        <v>40.852150000000002</v>
      </c>
      <c r="W856">
        <v>-1</v>
      </c>
      <c r="Y856">
        <v>4.0000000000000002E-4</v>
      </c>
      <c r="Z856">
        <v>0.65</v>
      </c>
      <c r="AA856">
        <v>0.67</v>
      </c>
      <c r="AB856">
        <v>10</v>
      </c>
      <c r="AC856">
        <v>0.3</v>
      </c>
      <c r="AD856">
        <v>2.17</v>
      </c>
      <c r="AE856">
        <v>250</v>
      </c>
      <c r="AF856">
        <v>183.27</v>
      </c>
      <c r="AG856">
        <v>58.277027027027003</v>
      </c>
      <c r="AH856">
        <v>30</v>
      </c>
      <c r="AI856">
        <v>338.27702699999998</v>
      </c>
      <c r="AJ856">
        <v>40.114289999999997</v>
      </c>
      <c r="AK856">
        <v>285</v>
      </c>
      <c r="AL856">
        <v>50</v>
      </c>
      <c r="AM856">
        <v>110</v>
      </c>
      <c r="AN856">
        <v>0</v>
      </c>
      <c r="AO856">
        <v>0</v>
      </c>
      <c r="AP856">
        <v>773</v>
      </c>
      <c r="AQ856">
        <v>0.16855220000000001</v>
      </c>
      <c r="AR856">
        <v>261</v>
      </c>
      <c r="AS856">
        <v>7736138</v>
      </c>
      <c r="AT856">
        <v>18.59432</v>
      </c>
      <c r="AU856">
        <v>-1</v>
      </c>
    </row>
    <row r="857" spans="1:47" x14ac:dyDescent="0.3">
      <c r="A857">
        <v>4.0000000000000002E-4</v>
      </c>
      <c r="B857">
        <v>0.65</v>
      </c>
      <c r="C857">
        <v>0.67</v>
      </c>
      <c r="D857">
        <v>10</v>
      </c>
      <c r="E857">
        <v>0.3</v>
      </c>
      <c r="F857">
        <v>2.17</v>
      </c>
      <c r="G857">
        <v>250</v>
      </c>
      <c r="H857">
        <v>183.27</v>
      </c>
      <c r="I857">
        <v>58.277027027027003</v>
      </c>
      <c r="J857">
        <v>40</v>
      </c>
      <c r="K857">
        <v>348.27702699999998</v>
      </c>
      <c r="L857">
        <v>39.293939999999999</v>
      </c>
      <c r="M857">
        <v>285</v>
      </c>
      <c r="N857">
        <v>50</v>
      </c>
      <c r="O857">
        <v>110</v>
      </c>
      <c r="P857">
        <v>0</v>
      </c>
      <c r="Q857">
        <v>0</v>
      </c>
      <c r="R857">
        <v>54</v>
      </c>
      <c r="S857">
        <v>7.2722529999999996E-5</v>
      </c>
      <c r="T857">
        <v>1156</v>
      </c>
      <c r="U857">
        <v>79415810000</v>
      </c>
      <c r="V857">
        <v>39.753740000000001</v>
      </c>
      <c r="W857">
        <v>-1</v>
      </c>
      <c r="Y857">
        <v>4.0000000000000002E-4</v>
      </c>
      <c r="Z857">
        <v>0.65</v>
      </c>
      <c r="AA857">
        <v>0.67</v>
      </c>
      <c r="AB857">
        <v>10</v>
      </c>
      <c r="AC857">
        <v>0.3</v>
      </c>
      <c r="AD857">
        <v>2.17</v>
      </c>
      <c r="AE857">
        <v>250</v>
      </c>
      <c r="AF857">
        <v>183.27</v>
      </c>
      <c r="AG857">
        <v>58.277027027027003</v>
      </c>
      <c r="AH857">
        <v>40</v>
      </c>
      <c r="AI857">
        <v>348.27702699999998</v>
      </c>
      <c r="AJ857">
        <v>39.293939999999999</v>
      </c>
      <c r="AK857">
        <v>285</v>
      </c>
      <c r="AL857">
        <v>50</v>
      </c>
      <c r="AM857">
        <v>110</v>
      </c>
      <c r="AN857">
        <v>0</v>
      </c>
      <c r="AO857">
        <v>0</v>
      </c>
      <c r="AP857">
        <v>776</v>
      </c>
      <c r="AQ857">
        <v>0.21472840000000001</v>
      </c>
      <c r="AR857">
        <v>278</v>
      </c>
      <c r="AS857">
        <v>6468051</v>
      </c>
      <c r="AT857">
        <v>19.195879999999999</v>
      </c>
      <c r="AU857">
        <v>-1</v>
      </c>
    </row>
    <row r="858" spans="1:47" x14ac:dyDescent="0.3">
      <c r="A858">
        <v>4.0000000000000002E-4</v>
      </c>
      <c r="B858">
        <v>0.65</v>
      </c>
      <c r="C858">
        <v>0.67</v>
      </c>
      <c r="D858">
        <v>10</v>
      </c>
      <c r="E858">
        <v>0.3</v>
      </c>
      <c r="F858">
        <v>2.17</v>
      </c>
      <c r="G858">
        <v>250</v>
      </c>
      <c r="H858">
        <v>183.27</v>
      </c>
      <c r="I858">
        <v>58.277027027027003</v>
      </c>
      <c r="J858">
        <v>50</v>
      </c>
      <c r="K858">
        <v>358.27702699999998</v>
      </c>
      <c r="L858">
        <v>38.501330000000003</v>
      </c>
      <c r="M858">
        <v>285</v>
      </c>
      <c r="N858">
        <v>50</v>
      </c>
      <c r="O858">
        <v>110</v>
      </c>
      <c r="P858">
        <v>0</v>
      </c>
      <c r="Q858">
        <v>0</v>
      </c>
      <c r="R858">
        <v>0</v>
      </c>
      <c r="S858">
        <v>0</v>
      </c>
      <c r="T858">
        <v>1156</v>
      </c>
      <c r="U858">
        <v>79415810000</v>
      </c>
      <c r="V858">
        <v>39.753740000000001</v>
      </c>
      <c r="W858">
        <v>-1</v>
      </c>
      <c r="Y858">
        <v>4.0000000000000002E-4</v>
      </c>
      <c r="Z858">
        <v>0.65</v>
      </c>
      <c r="AA858">
        <v>0.67</v>
      </c>
      <c r="AB858">
        <v>10</v>
      </c>
      <c r="AC858">
        <v>0.3</v>
      </c>
      <c r="AD858">
        <v>2.17</v>
      </c>
      <c r="AE858">
        <v>250</v>
      </c>
      <c r="AF858">
        <v>183.27</v>
      </c>
      <c r="AG858">
        <v>58.277027027027003</v>
      </c>
      <c r="AH858">
        <v>50</v>
      </c>
      <c r="AI858">
        <v>358.27702699999998</v>
      </c>
      <c r="AJ858">
        <v>38.501330000000003</v>
      </c>
      <c r="AK858">
        <v>285</v>
      </c>
      <c r="AL858">
        <v>50</v>
      </c>
      <c r="AM858">
        <v>110</v>
      </c>
      <c r="AN858">
        <v>0</v>
      </c>
      <c r="AO858">
        <v>0</v>
      </c>
      <c r="AP858">
        <v>790</v>
      </c>
      <c r="AQ858">
        <v>0.2153957</v>
      </c>
      <c r="AR858">
        <v>244</v>
      </c>
      <c r="AS858">
        <v>5659407</v>
      </c>
      <c r="AT858">
        <v>17.973369999999999</v>
      </c>
      <c r="AU858">
        <v>-1</v>
      </c>
    </row>
    <row r="859" spans="1:47" x14ac:dyDescent="0.3">
      <c r="A859">
        <v>4.0000000000000002E-4</v>
      </c>
      <c r="B859">
        <v>0.65</v>
      </c>
      <c r="C859">
        <v>0.67</v>
      </c>
      <c r="D859">
        <v>10</v>
      </c>
      <c r="E859">
        <v>0.3</v>
      </c>
      <c r="F859">
        <v>2.17</v>
      </c>
      <c r="G859">
        <v>250</v>
      </c>
      <c r="H859">
        <v>183.27</v>
      </c>
      <c r="I859">
        <v>58.277027027027003</v>
      </c>
      <c r="J859">
        <v>60</v>
      </c>
      <c r="K859">
        <v>368.27702699999998</v>
      </c>
      <c r="L859">
        <v>37.735349999999997</v>
      </c>
      <c r="M859">
        <v>285</v>
      </c>
      <c r="N859">
        <v>50</v>
      </c>
      <c r="O859">
        <v>110</v>
      </c>
      <c r="P859">
        <v>0</v>
      </c>
      <c r="Q859">
        <v>0</v>
      </c>
      <c r="R859">
        <v>0</v>
      </c>
      <c r="S859">
        <v>0</v>
      </c>
      <c r="T859">
        <v>1156</v>
      </c>
      <c r="U859">
        <v>79415810000</v>
      </c>
      <c r="V859">
        <v>39.753740000000001</v>
      </c>
      <c r="W859">
        <v>-1</v>
      </c>
      <c r="Y859">
        <v>4.0000000000000002E-4</v>
      </c>
      <c r="Z859">
        <v>0.65</v>
      </c>
      <c r="AA859">
        <v>0.67</v>
      </c>
      <c r="AB859">
        <v>10</v>
      </c>
      <c r="AC859">
        <v>0.3</v>
      </c>
      <c r="AD859">
        <v>2.17</v>
      </c>
      <c r="AE859">
        <v>250</v>
      </c>
      <c r="AF859">
        <v>183.27</v>
      </c>
      <c r="AG859">
        <v>58.277027027027003</v>
      </c>
      <c r="AH859">
        <v>60</v>
      </c>
      <c r="AI859">
        <v>368.27702699999998</v>
      </c>
      <c r="AJ859">
        <v>37.735349999999997</v>
      </c>
      <c r="AK859">
        <v>285</v>
      </c>
      <c r="AL859">
        <v>50</v>
      </c>
      <c r="AM859">
        <v>110</v>
      </c>
      <c r="AN859">
        <v>0</v>
      </c>
      <c r="AO859">
        <v>0</v>
      </c>
      <c r="AP859">
        <v>793</v>
      </c>
      <c r="AQ859">
        <v>0.2162095</v>
      </c>
      <c r="AR859">
        <v>231</v>
      </c>
      <c r="AS859">
        <v>5337715</v>
      </c>
      <c r="AT859">
        <v>17.484159999999999</v>
      </c>
      <c r="AU859">
        <v>-1</v>
      </c>
    </row>
    <row r="860" spans="1:47" x14ac:dyDescent="0.3">
      <c r="A860">
        <v>4.0000000000000002E-4</v>
      </c>
      <c r="B860">
        <v>0.65</v>
      </c>
      <c r="C860">
        <v>0.67</v>
      </c>
      <c r="D860">
        <v>10</v>
      </c>
      <c r="E860">
        <v>0.3</v>
      </c>
      <c r="F860">
        <v>2.17</v>
      </c>
      <c r="G860">
        <v>250</v>
      </c>
      <c r="H860">
        <v>183.27</v>
      </c>
      <c r="I860">
        <v>58.277027027027003</v>
      </c>
      <c r="J860">
        <v>70</v>
      </c>
      <c r="K860">
        <v>378.27702699999998</v>
      </c>
      <c r="L860">
        <v>36.994950000000003</v>
      </c>
      <c r="M860">
        <v>285</v>
      </c>
      <c r="N860">
        <v>50</v>
      </c>
      <c r="O860">
        <v>110</v>
      </c>
      <c r="P860">
        <v>0</v>
      </c>
      <c r="Q860">
        <v>0</v>
      </c>
      <c r="R860">
        <v>0</v>
      </c>
      <c r="S860">
        <v>0</v>
      </c>
      <c r="T860">
        <v>1156</v>
      </c>
      <c r="U860">
        <v>79415810000</v>
      </c>
      <c r="V860">
        <v>39.753740000000001</v>
      </c>
      <c r="W860">
        <v>-1</v>
      </c>
      <c r="Y860">
        <v>4.0000000000000002E-4</v>
      </c>
      <c r="Z860">
        <v>0.65</v>
      </c>
      <c r="AA860">
        <v>0.67</v>
      </c>
      <c r="AB860">
        <v>10</v>
      </c>
      <c r="AC860">
        <v>0.3</v>
      </c>
      <c r="AD860">
        <v>2.17</v>
      </c>
      <c r="AE860">
        <v>250</v>
      </c>
      <c r="AF860">
        <v>183.27</v>
      </c>
      <c r="AG860">
        <v>58.277027027027003</v>
      </c>
      <c r="AH860">
        <v>70</v>
      </c>
      <c r="AI860">
        <v>378.27702699999998</v>
      </c>
      <c r="AJ860">
        <v>36.994950000000003</v>
      </c>
      <c r="AK860">
        <v>285</v>
      </c>
      <c r="AL860">
        <v>50</v>
      </c>
      <c r="AM860">
        <v>110</v>
      </c>
      <c r="AN860">
        <v>0</v>
      </c>
      <c r="AO860">
        <v>0</v>
      </c>
      <c r="AP860">
        <v>819</v>
      </c>
      <c r="AQ860">
        <v>0.22710449999999999</v>
      </c>
      <c r="AR860">
        <v>235</v>
      </c>
      <c r="AS860">
        <v>5169640</v>
      </c>
      <c r="AT860">
        <v>17.636089999999999</v>
      </c>
      <c r="AU860">
        <v>-1</v>
      </c>
    </row>
    <row r="861" spans="1:47" x14ac:dyDescent="0.3">
      <c r="A861">
        <v>4.0000000000000002E-4</v>
      </c>
      <c r="B861">
        <v>0.65</v>
      </c>
      <c r="C861">
        <v>0.67</v>
      </c>
      <c r="D861">
        <v>10</v>
      </c>
      <c r="E861">
        <v>0.3</v>
      </c>
      <c r="F861">
        <v>2.17</v>
      </c>
      <c r="G861">
        <v>250</v>
      </c>
      <c r="H861">
        <v>183.27</v>
      </c>
      <c r="I861">
        <v>58.277027027027003</v>
      </c>
      <c r="J861">
        <v>80</v>
      </c>
      <c r="K861">
        <v>388.27702699999998</v>
      </c>
      <c r="L861">
        <v>36.279110000000003</v>
      </c>
      <c r="M861">
        <v>285</v>
      </c>
      <c r="N861">
        <v>50</v>
      </c>
      <c r="O861">
        <v>110</v>
      </c>
      <c r="P861">
        <v>0</v>
      </c>
      <c r="Q861">
        <v>0</v>
      </c>
      <c r="R861">
        <v>0</v>
      </c>
      <c r="S861">
        <v>0</v>
      </c>
      <c r="T861">
        <v>1156</v>
      </c>
      <c r="U861">
        <v>79415810000</v>
      </c>
      <c r="V861">
        <v>39.753740000000001</v>
      </c>
      <c r="W861">
        <v>-1</v>
      </c>
      <c r="Y861">
        <v>4.0000000000000002E-4</v>
      </c>
      <c r="Z861">
        <v>0.65</v>
      </c>
      <c r="AA861">
        <v>0.67</v>
      </c>
      <c r="AB861">
        <v>10</v>
      </c>
      <c r="AC861">
        <v>0.3</v>
      </c>
      <c r="AD861">
        <v>2.17</v>
      </c>
      <c r="AE861">
        <v>250</v>
      </c>
      <c r="AF861">
        <v>183.27</v>
      </c>
      <c r="AG861">
        <v>58.277027027027003</v>
      </c>
      <c r="AH861">
        <v>80</v>
      </c>
      <c r="AI861">
        <v>388.27702699999998</v>
      </c>
      <c r="AJ861">
        <v>36.279110000000003</v>
      </c>
      <c r="AK861">
        <v>285</v>
      </c>
      <c r="AL861">
        <v>50</v>
      </c>
      <c r="AM861">
        <v>110</v>
      </c>
      <c r="AN861">
        <v>0</v>
      </c>
      <c r="AO861">
        <v>0</v>
      </c>
      <c r="AP861">
        <v>856</v>
      </c>
      <c r="AQ861">
        <v>0.301618</v>
      </c>
      <c r="AR861">
        <v>200</v>
      </c>
      <c r="AS861">
        <v>3312767</v>
      </c>
      <c r="AT861">
        <v>16.260200000000001</v>
      </c>
      <c r="AU861">
        <v>-1</v>
      </c>
    </row>
    <row r="862" spans="1:47" x14ac:dyDescent="0.3">
      <c r="A862">
        <v>4.0000000000000002E-4</v>
      </c>
      <c r="B862">
        <v>0.65</v>
      </c>
      <c r="C862">
        <v>0.67</v>
      </c>
      <c r="D862">
        <v>10</v>
      </c>
      <c r="E862">
        <v>0.3</v>
      </c>
      <c r="F862">
        <v>2.17</v>
      </c>
      <c r="G862">
        <v>250</v>
      </c>
      <c r="H862">
        <v>183.27</v>
      </c>
      <c r="I862">
        <v>58.277027027027003</v>
      </c>
      <c r="J862">
        <v>90</v>
      </c>
      <c r="K862">
        <v>398.27702699999998</v>
      </c>
      <c r="L862">
        <v>35.586840000000002</v>
      </c>
      <c r="M862">
        <v>285</v>
      </c>
      <c r="N862">
        <v>50</v>
      </c>
      <c r="O862">
        <v>110</v>
      </c>
      <c r="P862">
        <v>0</v>
      </c>
      <c r="Q862">
        <v>0</v>
      </c>
      <c r="R862">
        <v>0</v>
      </c>
      <c r="S862">
        <v>0</v>
      </c>
      <c r="T862">
        <v>1156</v>
      </c>
      <c r="U862">
        <v>79415810000</v>
      </c>
      <c r="V862">
        <v>39.753740000000001</v>
      </c>
      <c r="W862">
        <v>-1</v>
      </c>
      <c r="Y862">
        <v>4.0000000000000002E-4</v>
      </c>
      <c r="Z862">
        <v>0.65</v>
      </c>
      <c r="AA862">
        <v>0.67</v>
      </c>
      <c r="AB862">
        <v>10</v>
      </c>
      <c r="AC862">
        <v>0.3</v>
      </c>
      <c r="AD862">
        <v>2.17</v>
      </c>
      <c r="AE862">
        <v>250</v>
      </c>
      <c r="AF862">
        <v>183.27</v>
      </c>
      <c r="AG862">
        <v>58.277027027027003</v>
      </c>
      <c r="AH862">
        <v>90</v>
      </c>
      <c r="AI862">
        <v>398.27702699999998</v>
      </c>
      <c r="AJ862">
        <v>35.586840000000002</v>
      </c>
      <c r="AK862">
        <v>285</v>
      </c>
      <c r="AL862">
        <v>50</v>
      </c>
      <c r="AM862">
        <v>110</v>
      </c>
      <c r="AN862">
        <v>0</v>
      </c>
      <c r="AO862">
        <v>0</v>
      </c>
      <c r="AP862">
        <v>918</v>
      </c>
      <c r="AQ862">
        <v>0.36312060000000002</v>
      </c>
      <c r="AR862">
        <v>207</v>
      </c>
      <c r="AS862">
        <v>2847984</v>
      </c>
      <c r="AT862">
        <v>16.544270000000001</v>
      </c>
      <c r="AU862">
        <v>-1</v>
      </c>
    </row>
    <row r="863" spans="1:47" x14ac:dyDescent="0.3">
      <c r="A863">
        <v>4.0000000000000002E-4</v>
      </c>
      <c r="B863">
        <v>0.65</v>
      </c>
      <c r="C863">
        <v>0.67</v>
      </c>
      <c r="D863">
        <v>10</v>
      </c>
      <c r="E863">
        <v>0.3</v>
      </c>
      <c r="F863">
        <v>2.17</v>
      </c>
      <c r="G863">
        <v>250</v>
      </c>
      <c r="H863">
        <v>183.27</v>
      </c>
      <c r="I863">
        <v>58.277027027027003</v>
      </c>
      <c r="J863">
        <v>100</v>
      </c>
      <c r="K863">
        <v>408.27702699999998</v>
      </c>
      <c r="L863">
        <v>34.917169999999999</v>
      </c>
      <c r="M863">
        <v>285</v>
      </c>
      <c r="N863">
        <v>50</v>
      </c>
      <c r="O863">
        <v>110</v>
      </c>
      <c r="P863">
        <v>0</v>
      </c>
      <c r="Q863">
        <v>0</v>
      </c>
      <c r="R863">
        <v>0</v>
      </c>
      <c r="S863">
        <v>0</v>
      </c>
      <c r="T863">
        <v>1156</v>
      </c>
      <c r="U863">
        <v>79415810000</v>
      </c>
      <c r="V863">
        <v>39.753740000000001</v>
      </c>
      <c r="W863">
        <v>-1</v>
      </c>
      <c r="Y863">
        <v>4.0000000000000002E-4</v>
      </c>
      <c r="Z863">
        <v>0.65</v>
      </c>
      <c r="AA863">
        <v>0.67</v>
      </c>
      <c r="AB863">
        <v>10</v>
      </c>
      <c r="AC863">
        <v>0.3</v>
      </c>
      <c r="AD863">
        <v>2.17</v>
      </c>
      <c r="AE863">
        <v>250</v>
      </c>
      <c r="AF863">
        <v>183.27</v>
      </c>
      <c r="AG863">
        <v>58.277027027027003</v>
      </c>
      <c r="AH863">
        <v>100</v>
      </c>
      <c r="AI863">
        <v>408.27702699999998</v>
      </c>
      <c r="AJ863">
        <v>34.917169999999999</v>
      </c>
      <c r="AK863">
        <v>285</v>
      </c>
      <c r="AL863">
        <v>50</v>
      </c>
      <c r="AM863">
        <v>110</v>
      </c>
      <c r="AN863">
        <v>0</v>
      </c>
      <c r="AO863">
        <v>0</v>
      </c>
      <c r="AP863">
        <v>930</v>
      </c>
      <c r="AQ863">
        <v>0.38674049999999999</v>
      </c>
      <c r="AR863">
        <v>195</v>
      </c>
      <c r="AS863">
        <v>2519028</v>
      </c>
      <c r="AT863">
        <v>16.054300000000001</v>
      </c>
      <c r="AU863">
        <v>-1</v>
      </c>
    </row>
    <row r="864" spans="1:47" x14ac:dyDescent="0.3">
      <c r="A864">
        <v>4.0000000000000002E-4</v>
      </c>
      <c r="B864">
        <v>0.65</v>
      </c>
      <c r="C864">
        <v>0.67</v>
      </c>
      <c r="D864">
        <v>10</v>
      </c>
      <c r="E864">
        <v>0.3</v>
      </c>
      <c r="F864">
        <v>2.17</v>
      </c>
      <c r="G864">
        <v>250</v>
      </c>
      <c r="H864">
        <v>183.27</v>
      </c>
      <c r="I864">
        <v>58.277027027027003</v>
      </c>
      <c r="J864">
        <v>0</v>
      </c>
      <c r="K864">
        <v>308.27702699999998</v>
      </c>
      <c r="L864">
        <v>42.753169999999997</v>
      </c>
      <c r="M864">
        <v>285</v>
      </c>
      <c r="N864">
        <v>50</v>
      </c>
      <c r="O864">
        <v>110</v>
      </c>
      <c r="P864">
        <v>2</v>
      </c>
      <c r="Q864">
        <v>1.2222870000000001E-3</v>
      </c>
      <c r="R864">
        <v>643</v>
      </c>
      <c r="S864">
        <v>0.1172228</v>
      </c>
      <c r="T864">
        <v>1191</v>
      </c>
      <c r="U864">
        <v>50759550</v>
      </c>
      <c r="V864">
        <v>40.376860000000001</v>
      </c>
      <c r="W864" s="4">
        <v>41000000000</v>
      </c>
      <c r="Y864">
        <v>4.0000000000000002E-4</v>
      </c>
      <c r="Z864">
        <v>0.65</v>
      </c>
      <c r="AA864">
        <v>0.67</v>
      </c>
      <c r="AB864">
        <v>10</v>
      </c>
      <c r="AC864">
        <v>0.3</v>
      </c>
      <c r="AD864">
        <v>2.17</v>
      </c>
      <c r="AE864">
        <v>250</v>
      </c>
      <c r="AF864">
        <v>183.27</v>
      </c>
      <c r="AG864">
        <v>58.277027027027003</v>
      </c>
      <c r="AH864">
        <v>0</v>
      </c>
      <c r="AI864">
        <v>308.27702699999998</v>
      </c>
      <c r="AJ864">
        <v>42.753169999999997</v>
      </c>
      <c r="AK864">
        <v>285</v>
      </c>
      <c r="AL864">
        <v>50</v>
      </c>
      <c r="AM864">
        <v>110</v>
      </c>
      <c r="AN864">
        <v>0</v>
      </c>
      <c r="AO864">
        <v>0</v>
      </c>
      <c r="AP864">
        <v>670</v>
      </c>
      <c r="AQ864">
        <v>0.69001900000000005</v>
      </c>
      <c r="AR864">
        <v>296</v>
      </c>
      <c r="AS864">
        <v>2143131</v>
      </c>
      <c r="AT864">
        <v>19.813649999999999</v>
      </c>
      <c r="AU864">
        <v>-1</v>
      </c>
    </row>
    <row r="865" spans="1:47" x14ac:dyDescent="0.3">
      <c r="A865" t="s">
        <v>74</v>
      </c>
      <c r="B865" t="s">
        <v>74</v>
      </c>
      <c r="C865" t="s">
        <v>74</v>
      </c>
      <c r="D865" t="s">
        <v>74</v>
      </c>
      <c r="E865" t="s">
        <v>74</v>
      </c>
      <c r="F865" t="s">
        <v>74</v>
      </c>
      <c r="G865" t="s">
        <v>75</v>
      </c>
      <c r="H865" t="s">
        <v>74</v>
      </c>
      <c r="I865" t="s">
        <v>74</v>
      </c>
      <c r="J865" t="s">
        <v>74</v>
      </c>
      <c r="K865" t="s">
        <v>74</v>
      </c>
      <c r="L865" t="s">
        <v>74</v>
      </c>
      <c r="M865" t="s">
        <v>74</v>
      </c>
      <c r="N865">
        <v>130</v>
      </c>
      <c r="Y865" t="s">
        <v>74</v>
      </c>
      <c r="Z865" t="s">
        <v>74</v>
      </c>
      <c r="AA865" t="s">
        <v>74</v>
      </c>
      <c r="AB865" t="s">
        <v>74</v>
      </c>
      <c r="AC865" t="s">
        <v>74</v>
      </c>
      <c r="AD865" t="s">
        <v>74</v>
      </c>
      <c r="AE865" t="s">
        <v>75</v>
      </c>
      <c r="AF865" t="s">
        <v>74</v>
      </c>
      <c r="AG865" t="s">
        <v>74</v>
      </c>
      <c r="AH865" t="s">
        <v>74</v>
      </c>
      <c r="AI865" t="s">
        <v>74</v>
      </c>
      <c r="AJ865" t="s">
        <v>74</v>
      </c>
      <c r="AK865" t="s">
        <v>74</v>
      </c>
      <c r="AL865">
        <v>130</v>
      </c>
    </row>
    <row r="866" spans="1:47" x14ac:dyDescent="0.3">
      <c r="A866">
        <v>4.0000000000000002E-4</v>
      </c>
      <c r="B866">
        <v>0.65</v>
      </c>
      <c r="C866">
        <v>0.67</v>
      </c>
      <c r="D866">
        <v>10</v>
      </c>
      <c r="E866">
        <v>0.3</v>
      </c>
      <c r="F866">
        <v>2.17</v>
      </c>
      <c r="G866">
        <v>250</v>
      </c>
      <c r="H866">
        <v>183.27</v>
      </c>
      <c r="I866">
        <v>58.277027027027003</v>
      </c>
      <c r="J866">
        <v>0</v>
      </c>
      <c r="K866">
        <v>308.27702699999998</v>
      </c>
      <c r="L866">
        <v>44.693840000000002</v>
      </c>
      <c r="M866">
        <v>305</v>
      </c>
      <c r="N866">
        <v>50</v>
      </c>
      <c r="O866">
        <v>130</v>
      </c>
      <c r="P866">
        <v>0</v>
      </c>
      <c r="Q866">
        <v>0</v>
      </c>
      <c r="R866">
        <v>429</v>
      </c>
      <c r="S866">
        <v>0.3405455</v>
      </c>
      <c r="T866">
        <v>1173</v>
      </c>
      <c r="U866">
        <v>17208420</v>
      </c>
      <c r="V866">
        <v>40.057400000000001</v>
      </c>
      <c r="W866">
        <v>-1</v>
      </c>
      <c r="Y866">
        <v>4.0000000000000002E-4</v>
      </c>
      <c r="Z866">
        <v>0.65</v>
      </c>
      <c r="AA866">
        <v>0.67</v>
      </c>
      <c r="AB866">
        <v>10</v>
      </c>
      <c r="AC866">
        <v>0.3</v>
      </c>
      <c r="AD866">
        <v>2.17</v>
      </c>
      <c r="AE866">
        <v>250</v>
      </c>
      <c r="AF866">
        <v>183.27</v>
      </c>
      <c r="AG866">
        <v>58.277027027027003</v>
      </c>
      <c r="AH866">
        <v>0</v>
      </c>
      <c r="AI866">
        <v>308.27702699999998</v>
      </c>
      <c r="AJ866">
        <v>44.693840000000002</v>
      </c>
      <c r="AK866">
        <v>305</v>
      </c>
      <c r="AL866">
        <v>50</v>
      </c>
      <c r="AM866">
        <v>130</v>
      </c>
      <c r="AN866">
        <v>0</v>
      </c>
      <c r="AO866">
        <v>0</v>
      </c>
      <c r="AP866">
        <v>460</v>
      </c>
      <c r="AQ866">
        <v>1.2115050000000001</v>
      </c>
      <c r="AR866">
        <v>426</v>
      </c>
      <c r="AS866">
        <v>1756720</v>
      </c>
      <c r="AT866">
        <v>23.822659999999999</v>
      </c>
      <c r="AU866">
        <v>-1</v>
      </c>
    </row>
    <row r="867" spans="1:47" x14ac:dyDescent="0.3">
      <c r="A867">
        <v>4.0000000000000002E-4</v>
      </c>
      <c r="B867">
        <v>0.65</v>
      </c>
      <c r="C867">
        <v>0.67</v>
      </c>
      <c r="D867">
        <v>10</v>
      </c>
      <c r="E867">
        <v>0.3</v>
      </c>
      <c r="F867">
        <v>2.17</v>
      </c>
      <c r="G867">
        <v>250</v>
      </c>
      <c r="H867">
        <v>183.27</v>
      </c>
      <c r="I867">
        <v>58.277027027027003</v>
      </c>
      <c r="J867">
        <v>10</v>
      </c>
      <c r="K867">
        <v>318.27702699999998</v>
      </c>
      <c r="L867">
        <v>43.779670000000003</v>
      </c>
      <c r="M867">
        <v>305</v>
      </c>
      <c r="N867">
        <v>50</v>
      </c>
      <c r="O867">
        <v>130</v>
      </c>
      <c r="P867">
        <v>0</v>
      </c>
      <c r="Q867">
        <v>0</v>
      </c>
      <c r="R867">
        <v>476</v>
      </c>
      <c r="S867">
        <v>0.24373249999999999</v>
      </c>
      <c r="T867">
        <v>1191</v>
      </c>
      <c r="U867">
        <v>24412740</v>
      </c>
      <c r="V867">
        <v>40.376860000000001</v>
      </c>
      <c r="W867">
        <v>-1</v>
      </c>
      <c r="Y867">
        <v>4.0000000000000002E-4</v>
      </c>
      <c r="Z867">
        <v>0.65</v>
      </c>
      <c r="AA867">
        <v>0.67</v>
      </c>
      <c r="AB867">
        <v>10</v>
      </c>
      <c r="AC867">
        <v>0.3</v>
      </c>
      <c r="AD867">
        <v>2.17</v>
      </c>
      <c r="AE867">
        <v>250</v>
      </c>
      <c r="AF867">
        <v>183.27</v>
      </c>
      <c r="AG867">
        <v>58.277027027027003</v>
      </c>
      <c r="AH867">
        <v>10</v>
      </c>
      <c r="AI867">
        <v>318.27702699999998</v>
      </c>
      <c r="AJ867">
        <v>43.779670000000003</v>
      </c>
      <c r="AK867">
        <v>305</v>
      </c>
      <c r="AL867">
        <v>50</v>
      </c>
      <c r="AM867">
        <v>130</v>
      </c>
      <c r="AN867">
        <v>0</v>
      </c>
      <c r="AO867">
        <v>0</v>
      </c>
      <c r="AP867">
        <v>494</v>
      </c>
      <c r="AQ867">
        <v>0.57865080000000002</v>
      </c>
      <c r="AR867">
        <v>393</v>
      </c>
      <c r="AS867">
        <v>3393080</v>
      </c>
      <c r="AT867">
        <v>22.868379999999998</v>
      </c>
      <c r="AU867">
        <v>-1</v>
      </c>
    </row>
    <row r="868" spans="1:47" x14ac:dyDescent="0.3">
      <c r="A868">
        <v>4.0000000000000002E-4</v>
      </c>
      <c r="B868">
        <v>0.65</v>
      </c>
      <c r="C868">
        <v>0.67</v>
      </c>
      <c r="D868">
        <v>10</v>
      </c>
      <c r="E868">
        <v>0.3</v>
      </c>
      <c r="F868">
        <v>2.17</v>
      </c>
      <c r="G868">
        <v>250</v>
      </c>
      <c r="H868">
        <v>183.27</v>
      </c>
      <c r="I868">
        <v>58.277027027027003</v>
      </c>
      <c r="J868">
        <v>20</v>
      </c>
      <c r="K868">
        <v>328.27702699999998</v>
      </c>
      <c r="L868">
        <v>42.894950000000001</v>
      </c>
      <c r="M868">
        <v>305</v>
      </c>
      <c r="N868">
        <v>50</v>
      </c>
      <c r="O868">
        <v>130</v>
      </c>
      <c r="P868">
        <v>0</v>
      </c>
      <c r="Q868">
        <v>0</v>
      </c>
      <c r="R868">
        <v>544</v>
      </c>
      <c r="S868">
        <v>0.154558</v>
      </c>
      <c r="T868">
        <v>1142</v>
      </c>
      <c r="U868">
        <v>36914140</v>
      </c>
      <c r="V868">
        <v>39.502209999999998</v>
      </c>
      <c r="W868">
        <v>-1</v>
      </c>
      <c r="Y868">
        <v>4.0000000000000002E-4</v>
      </c>
      <c r="Z868">
        <v>0.65</v>
      </c>
      <c r="AA868">
        <v>0.67</v>
      </c>
      <c r="AB868">
        <v>10</v>
      </c>
      <c r="AC868">
        <v>0.3</v>
      </c>
      <c r="AD868">
        <v>2.17</v>
      </c>
      <c r="AE868">
        <v>250</v>
      </c>
      <c r="AF868">
        <v>183.27</v>
      </c>
      <c r="AG868">
        <v>58.277027027027003</v>
      </c>
      <c r="AH868">
        <v>20</v>
      </c>
      <c r="AI868">
        <v>328.27702699999998</v>
      </c>
      <c r="AJ868">
        <v>42.894950000000001</v>
      </c>
      <c r="AK868">
        <v>305</v>
      </c>
      <c r="AL868">
        <v>50</v>
      </c>
      <c r="AM868">
        <v>130</v>
      </c>
      <c r="AN868">
        <v>0</v>
      </c>
      <c r="AO868">
        <v>0</v>
      </c>
      <c r="AP868">
        <v>566</v>
      </c>
      <c r="AQ868">
        <v>0.77670669999999997</v>
      </c>
      <c r="AR868">
        <v>380</v>
      </c>
      <c r="AS868">
        <v>2444245</v>
      </c>
      <c r="AT868">
        <v>22.481950000000001</v>
      </c>
      <c r="AU868">
        <v>-1</v>
      </c>
    </row>
    <row r="869" spans="1:47" x14ac:dyDescent="0.3">
      <c r="A869">
        <v>4.0000000000000002E-4</v>
      </c>
      <c r="B869">
        <v>0.65</v>
      </c>
      <c r="C869">
        <v>0.67</v>
      </c>
      <c r="D869">
        <v>10</v>
      </c>
      <c r="E869">
        <v>0.3</v>
      </c>
      <c r="F869">
        <v>2.17</v>
      </c>
      <c r="G869">
        <v>250</v>
      </c>
      <c r="H869">
        <v>183.27</v>
      </c>
      <c r="I869">
        <v>58.277027027027003</v>
      </c>
      <c r="J869">
        <v>30</v>
      </c>
      <c r="K869">
        <v>338.27702699999998</v>
      </c>
      <c r="L869">
        <v>42.038699999999999</v>
      </c>
      <c r="M869">
        <v>305</v>
      </c>
      <c r="N869">
        <v>50</v>
      </c>
      <c r="O869">
        <v>130</v>
      </c>
      <c r="P869">
        <v>0</v>
      </c>
      <c r="Q869">
        <v>0</v>
      </c>
      <c r="R869">
        <v>537</v>
      </c>
      <c r="S869">
        <v>4.6934969999999999E-2</v>
      </c>
      <c r="T869">
        <v>1179</v>
      </c>
      <c r="U869">
        <v>125497600</v>
      </c>
      <c r="V869">
        <v>40.164119999999997</v>
      </c>
      <c r="W869">
        <v>-1</v>
      </c>
      <c r="Y869">
        <v>4.0000000000000002E-4</v>
      </c>
      <c r="Z869">
        <v>0.65</v>
      </c>
      <c r="AA869">
        <v>0.67</v>
      </c>
      <c r="AB869">
        <v>10</v>
      </c>
      <c r="AC869">
        <v>0.3</v>
      </c>
      <c r="AD869">
        <v>2.17</v>
      </c>
      <c r="AE869">
        <v>250</v>
      </c>
      <c r="AF869">
        <v>183.27</v>
      </c>
      <c r="AG869">
        <v>58.277027027027003</v>
      </c>
      <c r="AH869">
        <v>30</v>
      </c>
      <c r="AI869">
        <v>338.27702699999998</v>
      </c>
      <c r="AJ869">
        <v>42.038699999999999</v>
      </c>
      <c r="AK869">
        <v>305</v>
      </c>
      <c r="AL869">
        <v>50</v>
      </c>
      <c r="AM869">
        <v>130</v>
      </c>
      <c r="AN869">
        <v>0</v>
      </c>
      <c r="AO869">
        <v>0</v>
      </c>
      <c r="AP869">
        <v>539</v>
      </c>
      <c r="AQ869">
        <v>6.116796E-2</v>
      </c>
      <c r="AR869">
        <v>362</v>
      </c>
      <c r="AS869">
        <v>29566690</v>
      </c>
      <c r="AT869">
        <v>21.936260000000001</v>
      </c>
      <c r="AU869">
        <v>-1</v>
      </c>
    </row>
    <row r="870" spans="1:47" x14ac:dyDescent="0.3">
      <c r="A870">
        <v>4.0000000000000002E-4</v>
      </c>
      <c r="B870">
        <v>0.65</v>
      </c>
      <c r="C870">
        <v>0.67</v>
      </c>
      <c r="D870">
        <v>10</v>
      </c>
      <c r="E870">
        <v>0.3</v>
      </c>
      <c r="F870">
        <v>2.17</v>
      </c>
      <c r="G870">
        <v>250</v>
      </c>
      <c r="H870">
        <v>183.27</v>
      </c>
      <c r="I870">
        <v>58.277027027027003</v>
      </c>
      <c r="J870">
        <v>40</v>
      </c>
      <c r="K870">
        <v>348.27702699999998</v>
      </c>
      <c r="L870">
        <v>41.209910000000001</v>
      </c>
      <c r="M870">
        <v>305</v>
      </c>
      <c r="N870">
        <v>50</v>
      </c>
      <c r="O870">
        <v>130</v>
      </c>
      <c r="P870">
        <v>0</v>
      </c>
      <c r="Q870">
        <v>0</v>
      </c>
      <c r="R870">
        <v>585</v>
      </c>
      <c r="S870">
        <v>3.158151E-2</v>
      </c>
      <c r="T870">
        <v>1125</v>
      </c>
      <c r="U870">
        <v>177966300</v>
      </c>
      <c r="V870">
        <v>39.194960000000002</v>
      </c>
      <c r="W870">
        <v>-1</v>
      </c>
      <c r="Y870">
        <v>4.0000000000000002E-4</v>
      </c>
      <c r="Z870">
        <v>0.65</v>
      </c>
      <c r="AA870">
        <v>0.67</v>
      </c>
      <c r="AB870">
        <v>10</v>
      </c>
      <c r="AC870">
        <v>0.3</v>
      </c>
      <c r="AD870">
        <v>2.17</v>
      </c>
      <c r="AE870">
        <v>250</v>
      </c>
      <c r="AF870">
        <v>183.27</v>
      </c>
      <c r="AG870">
        <v>58.277027027027003</v>
      </c>
      <c r="AH870">
        <v>40</v>
      </c>
      <c r="AI870">
        <v>348.27702699999998</v>
      </c>
      <c r="AJ870">
        <v>41.209910000000001</v>
      </c>
      <c r="AK870">
        <v>305</v>
      </c>
      <c r="AL870">
        <v>50</v>
      </c>
      <c r="AM870">
        <v>130</v>
      </c>
      <c r="AN870">
        <v>0</v>
      </c>
      <c r="AO870">
        <v>0</v>
      </c>
      <c r="AP870">
        <v>619</v>
      </c>
      <c r="AQ870">
        <v>5.5859590000000001E-2</v>
      </c>
      <c r="AR870">
        <v>367</v>
      </c>
      <c r="AS870">
        <v>32823620</v>
      </c>
      <c r="AT870">
        <v>22.089120000000001</v>
      </c>
      <c r="AU870">
        <v>-1</v>
      </c>
    </row>
    <row r="871" spans="1:47" x14ac:dyDescent="0.3">
      <c r="A871">
        <v>4.0000000000000002E-4</v>
      </c>
      <c r="B871">
        <v>0.65</v>
      </c>
      <c r="C871">
        <v>0.67</v>
      </c>
      <c r="D871">
        <v>10</v>
      </c>
      <c r="E871">
        <v>0.3</v>
      </c>
      <c r="F871">
        <v>2.17</v>
      </c>
      <c r="G871">
        <v>250</v>
      </c>
      <c r="H871">
        <v>183.27</v>
      </c>
      <c r="I871">
        <v>58.277027027027003</v>
      </c>
      <c r="J871">
        <v>50</v>
      </c>
      <c r="K871">
        <v>358.27702699999998</v>
      </c>
      <c r="L871">
        <v>40.407629999999997</v>
      </c>
      <c r="M871">
        <v>305</v>
      </c>
      <c r="N871">
        <v>50</v>
      </c>
      <c r="O871">
        <v>130</v>
      </c>
      <c r="P871">
        <v>0</v>
      </c>
      <c r="Q871">
        <v>0</v>
      </c>
      <c r="R871">
        <v>418</v>
      </c>
      <c r="S871">
        <v>5.3815859999999998E-3</v>
      </c>
      <c r="T871">
        <v>1126</v>
      </c>
      <c r="U871">
        <v>1045313000</v>
      </c>
      <c r="V871">
        <v>39.213090000000001</v>
      </c>
      <c r="W871">
        <v>-1</v>
      </c>
      <c r="Y871">
        <v>4.0000000000000002E-4</v>
      </c>
      <c r="Z871">
        <v>0.65</v>
      </c>
      <c r="AA871">
        <v>0.67</v>
      </c>
      <c r="AB871">
        <v>10</v>
      </c>
      <c r="AC871">
        <v>0.3</v>
      </c>
      <c r="AD871">
        <v>2.17</v>
      </c>
      <c r="AE871">
        <v>250</v>
      </c>
      <c r="AF871">
        <v>183.27</v>
      </c>
      <c r="AG871">
        <v>58.277027027027003</v>
      </c>
      <c r="AH871">
        <v>50</v>
      </c>
      <c r="AI871">
        <v>358.27702699999998</v>
      </c>
      <c r="AJ871">
        <v>40.407629999999997</v>
      </c>
      <c r="AK871">
        <v>305</v>
      </c>
      <c r="AL871">
        <v>50</v>
      </c>
      <c r="AM871">
        <v>130</v>
      </c>
      <c r="AN871">
        <v>0</v>
      </c>
      <c r="AO871">
        <v>0</v>
      </c>
      <c r="AP871">
        <v>587</v>
      </c>
      <c r="AQ871">
        <v>6.3230549999999996E-2</v>
      </c>
      <c r="AR871">
        <v>320</v>
      </c>
      <c r="AS871">
        <v>25283730</v>
      </c>
      <c r="AT871">
        <v>20.609690000000001</v>
      </c>
      <c r="AU871">
        <v>-1</v>
      </c>
    </row>
    <row r="872" spans="1:47" x14ac:dyDescent="0.3">
      <c r="A872">
        <v>4.0000000000000002E-4</v>
      </c>
      <c r="B872">
        <v>0.65</v>
      </c>
      <c r="C872">
        <v>0.67</v>
      </c>
      <c r="D872">
        <v>10</v>
      </c>
      <c r="E872">
        <v>0.3</v>
      </c>
      <c r="F872">
        <v>2.17</v>
      </c>
      <c r="G872">
        <v>250</v>
      </c>
      <c r="H872">
        <v>183.27</v>
      </c>
      <c r="I872">
        <v>58.277027027027003</v>
      </c>
      <c r="J872">
        <v>60</v>
      </c>
      <c r="K872">
        <v>368.27702699999998</v>
      </c>
      <c r="L872">
        <v>39.630899999999997</v>
      </c>
      <c r="M872">
        <v>305</v>
      </c>
      <c r="N872">
        <v>50</v>
      </c>
      <c r="O872">
        <v>130</v>
      </c>
      <c r="P872">
        <v>0</v>
      </c>
      <c r="Q872">
        <v>0</v>
      </c>
      <c r="R872">
        <v>213</v>
      </c>
      <c r="S872">
        <v>4.7469020000000001E-4</v>
      </c>
      <c r="T872">
        <v>1190</v>
      </c>
      <c r="U872">
        <v>12524340000</v>
      </c>
      <c r="V872">
        <v>40.359160000000003</v>
      </c>
      <c r="W872">
        <v>-1</v>
      </c>
      <c r="Y872">
        <v>4.0000000000000002E-4</v>
      </c>
      <c r="Z872">
        <v>0.65</v>
      </c>
      <c r="AA872">
        <v>0.67</v>
      </c>
      <c r="AB872">
        <v>10</v>
      </c>
      <c r="AC872">
        <v>0.3</v>
      </c>
      <c r="AD872">
        <v>2.17</v>
      </c>
      <c r="AE872">
        <v>250</v>
      </c>
      <c r="AF872">
        <v>183.27</v>
      </c>
      <c r="AG872">
        <v>58.277027027027003</v>
      </c>
      <c r="AH872">
        <v>60</v>
      </c>
      <c r="AI872">
        <v>368.27702699999998</v>
      </c>
      <c r="AJ872">
        <v>39.630899999999997</v>
      </c>
      <c r="AK872">
        <v>305</v>
      </c>
      <c r="AL872">
        <v>50</v>
      </c>
      <c r="AM872">
        <v>130</v>
      </c>
      <c r="AN872">
        <v>0</v>
      </c>
      <c r="AO872">
        <v>0</v>
      </c>
      <c r="AP872">
        <v>640</v>
      </c>
      <c r="AQ872">
        <v>6.789154E-2</v>
      </c>
      <c r="AR872">
        <v>312</v>
      </c>
      <c r="AS872">
        <v>22959220</v>
      </c>
      <c r="AT872">
        <v>20.347660000000001</v>
      </c>
      <c r="AU872">
        <v>-1</v>
      </c>
    </row>
    <row r="873" spans="1:47" x14ac:dyDescent="0.3">
      <c r="A873">
        <v>4.0000000000000002E-4</v>
      </c>
      <c r="B873">
        <v>0.65</v>
      </c>
      <c r="C873">
        <v>0.67</v>
      </c>
      <c r="D873">
        <v>10</v>
      </c>
      <c r="E873">
        <v>0.3</v>
      </c>
      <c r="F873">
        <v>2.17</v>
      </c>
      <c r="G873">
        <v>250</v>
      </c>
      <c r="H873">
        <v>183.27</v>
      </c>
      <c r="I873">
        <v>58.277027027027003</v>
      </c>
      <c r="J873">
        <v>70</v>
      </c>
      <c r="K873">
        <v>378.27702699999998</v>
      </c>
      <c r="L873">
        <v>38.878790000000002</v>
      </c>
      <c r="M873">
        <v>305</v>
      </c>
      <c r="N873">
        <v>50</v>
      </c>
      <c r="O873">
        <v>130</v>
      </c>
      <c r="P873">
        <v>0</v>
      </c>
      <c r="Q873">
        <v>0</v>
      </c>
      <c r="R873">
        <v>0</v>
      </c>
      <c r="S873">
        <v>0</v>
      </c>
      <c r="T873">
        <v>1190</v>
      </c>
      <c r="U873">
        <v>12524340000</v>
      </c>
      <c r="V873">
        <v>40.359160000000003</v>
      </c>
      <c r="W873">
        <v>-1</v>
      </c>
      <c r="Y873">
        <v>4.0000000000000002E-4</v>
      </c>
      <c r="Z873">
        <v>0.65</v>
      </c>
      <c r="AA873">
        <v>0.67</v>
      </c>
      <c r="AB873">
        <v>10</v>
      </c>
      <c r="AC873">
        <v>0.3</v>
      </c>
      <c r="AD873">
        <v>2.17</v>
      </c>
      <c r="AE873">
        <v>250</v>
      </c>
      <c r="AF873">
        <v>183.27</v>
      </c>
      <c r="AG873">
        <v>58.277027027027003</v>
      </c>
      <c r="AH873">
        <v>70</v>
      </c>
      <c r="AI873">
        <v>378.27702699999998</v>
      </c>
      <c r="AJ873">
        <v>38.878790000000002</v>
      </c>
      <c r="AK873">
        <v>305</v>
      </c>
      <c r="AL873">
        <v>50</v>
      </c>
      <c r="AM873">
        <v>130</v>
      </c>
      <c r="AN873">
        <v>0</v>
      </c>
      <c r="AO873">
        <v>0</v>
      </c>
      <c r="AP873">
        <v>671</v>
      </c>
      <c r="AQ873">
        <v>9.2501059999999996E-2</v>
      </c>
      <c r="AR873">
        <v>318</v>
      </c>
      <c r="AS873">
        <v>17175070</v>
      </c>
      <c r="AT873">
        <v>20.54448</v>
      </c>
      <c r="AU873">
        <v>-1</v>
      </c>
    </row>
    <row r="874" spans="1:47" x14ac:dyDescent="0.3">
      <c r="A874">
        <v>4.0000000000000002E-4</v>
      </c>
      <c r="B874">
        <v>0.65</v>
      </c>
      <c r="C874">
        <v>0.67</v>
      </c>
      <c r="D874">
        <v>10</v>
      </c>
      <c r="E874">
        <v>0.3</v>
      </c>
      <c r="F874">
        <v>2.17</v>
      </c>
      <c r="G874">
        <v>250</v>
      </c>
      <c r="H874">
        <v>183.27</v>
      </c>
      <c r="I874">
        <v>58.277027027027003</v>
      </c>
      <c r="J874">
        <v>80</v>
      </c>
      <c r="K874">
        <v>388.27702699999998</v>
      </c>
      <c r="L874">
        <v>38.150399999999998</v>
      </c>
      <c r="M874">
        <v>305</v>
      </c>
      <c r="N874">
        <v>50</v>
      </c>
      <c r="O874">
        <v>130</v>
      </c>
      <c r="P874">
        <v>0</v>
      </c>
      <c r="Q874">
        <v>0</v>
      </c>
      <c r="R874">
        <v>0</v>
      </c>
      <c r="S874">
        <v>0</v>
      </c>
      <c r="T874">
        <v>1190</v>
      </c>
      <c r="U874">
        <v>12524340000</v>
      </c>
      <c r="V874">
        <v>40.359160000000003</v>
      </c>
      <c r="W874">
        <v>-1</v>
      </c>
      <c r="Y874">
        <v>4.0000000000000002E-4</v>
      </c>
      <c r="Z874">
        <v>0.65</v>
      </c>
      <c r="AA874">
        <v>0.67</v>
      </c>
      <c r="AB874">
        <v>10</v>
      </c>
      <c r="AC874">
        <v>0.3</v>
      </c>
      <c r="AD874">
        <v>2.17</v>
      </c>
      <c r="AE874">
        <v>250</v>
      </c>
      <c r="AF874">
        <v>183.27</v>
      </c>
      <c r="AG874">
        <v>58.277027027027003</v>
      </c>
      <c r="AH874">
        <v>80</v>
      </c>
      <c r="AI874">
        <v>388.27702699999998</v>
      </c>
      <c r="AJ874">
        <v>38.150399999999998</v>
      </c>
      <c r="AK874">
        <v>305</v>
      </c>
      <c r="AL874">
        <v>50</v>
      </c>
      <c r="AM874">
        <v>130</v>
      </c>
      <c r="AN874">
        <v>0</v>
      </c>
      <c r="AO874">
        <v>0</v>
      </c>
      <c r="AP874">
        <v>639</v>
      </c>
      <c r="AQ874">
        <v>0.10333340000000001</v>
      </c>
      <c r="AR874">
        <v>274</v>
      </c>
      <c r="AS874">
        <v>13247320</v>
      </c>
      <c r="AT874">
        <v>19.055980000000002</v>
      </c>
      <c r="AU874">
        <v>-1</v>
      </c>
    </row>
    <row r="875" spans="1:47" x14ac:dyDescent="0.3">
      <c r="A875">
        <v>4.0000000000000002E-4</v>
      </c>
      <c r="B875">
        <v>0.65</v>
      </c>
      <c r="C875">
        <v>0.67</v>
      </c>
      <c r="D875">
        <v>10</v>
      </c>
      <c r="E875">
        <v>0.3</v>
      </c>
      <c r="F875">
        <v>2.17</v>
      </c>
      <c r="G875">
        <v>250</v>
      </c>
      <c r="H875">
        <v>183.27</v>
      </c>
      <c r="I875">
        <v>58.277027027027003</v>
      </c>
      <c r="J875">
        <v>90</v>
      </c>
      <c r="K875">
        <v>398.27702699999998</v>
      </c>
      <c r="L875">
        <v>37.444839999999999</v>
      </c>
      <c r="M875">
        <v>305</v>
      </c>
      <c r="N875">
        <v>50</v>
      </c>
      <c r="O875">
        <v>130</v>
      </c>
      <c r="P875">
        <v>0</v>
      </c>
      <c r="Q875">
        <v>0</v>
      </c>
      <c r="R875">
        <v>0</v>
      </c>
      <c r="S875">
        <v>0</v>
      </c>
      <c r="T875">
        <v>1190</v>
      </c>
      <c r="U875">
        <v>12524340000</v>
      </c>
      <c r="V875">
        <v>40.359160000000003</v>
      </c>
      <c r="W875">
        <v>-1</v>
      </c>
      <c r="Y875">
        <v>4.0000000000000002E-4</v>
      </c>
      <c r="Z875">
        <v>0.65</v>
      </c>
      <c r="AA875">
        <v>0.67</v>
      </c>
      <c r="AB875">
        <v>10</v>
      </c>
      <c r="AC875">
        <v>0.3</v>
      </c>
      <c r="AD875">
        <v>2.17</v>
      </c>
      <c r="AE875">
        <v>250</v>
      </c>
      <c r="AF875">
        <v>183.27</v>
      </c>
      <c r="AG875">
        <v>58.277027027027003</v>
      </c>
      <c r="AH875">
        <v>90</v>
      </c>
      <c r="AI875">
        <v>398.27702699999998</v>
      </c>
      <c r="AJ875">
        <v>37.444839999999999</v>
      </c>
      <c r="AK875">
        <v>305</v>
      </c>
      <c r="AL875">
        <v>50</v>
      </c>
      <c r="AM875">
        <v>130</v>
      </c>
      <c r="AN875">
        <v>0</v>
      </c>
      <c r="AO875">
        <v>0</v>
      </c>
      <c r="AP875">
        <v>682</v>
      </c>
      <c r="AQ875">
        <v>0.1200842</v>
      </c>
      <c r="AR875">
        <v>292</v>
      </c>
      <c r="AS875">
        <v>12148290</v>
      </c>
      <c r="AT875">
        <v>19.677980000000002</v>
      </c>
      <c r="AU875">
        <v>-1</v>
      </c>
    </row>
    <row r="876" spans="1:47" x14ac:dyDescent="0.3">
      <c r="A876">
        <v>4.0000000000000002E-4</v>
      </c>
      <c r="B876">
        <v>0.65</v>
      </c>
      <c r="C876">
        <v>0.67</v>
      </c>
      <c r="D876">
        <v>10</v>
      </c>
      <c r="E876">
        <v>0.3</v>
      </c>
      <c r="F876">
        <v>2.17</v>
      </c>
      <c r="G876">
        <v>250</v>
      </c>
      <c r="H876">
        <v>183.27</v>
      </c>
      <c r="I876">
        <v>58.277027027027003</v>
      </c>
      <c r="J876">
        <v>100</v>
      </c>
      <c r="K876">
        <v>408.27702699999998</v>
      </c>
      <c r="L876">
        <v>36.76126</v>
      </c>
      <c r="M876">
        <v>305</v>
      </c>
      <c r="N876">
        <v>50</v>
      </c>
      <c r="O876">
        <v>130</v>
      </c>
      <c r="P876">
        <v>0</v>
      </c>
      <c r="Q876">
        <v>0</v>
      </c>
      <c r="R876">
        <v>0</v>
      </c>
      <c r="S876">
        <v>0</v>
      </c>
      <c r="T876">
        <v>1190</v>
      </c>
      <c r="U876">
        <v>12524340000</v>
      </c>
      <c r="V876">
        <v>40.359160000000003</v>
      </c>
      <c r="W876">
        <v>-1</v>
      </c>
      <c r="Y876">
        <v>4.0000000000000002E-4</v>
      </c>
      <c r="Z876">
        <v>0.65</v>
      </c>
      <c r="AA876">
        <v>0.67</v>
      </c>
      <c r="AB876">
        <v>10</v>
      </c>
      <c r="AC876">
        <v>0.3</v>
      </c>
      <c r="AD876">
        <v>2.17</v>
      </c>
      <c r="AE876">
        <v>250</v>
      </c>
      <c r="AF876">
        <v>183.27</v>
      </c>
      <c r="AG876">
        <v>58.277027027027003</v>
      </c>
      <c r="AH876">
        <v>100</v>
      </c>
      <c r="AI876">
        <v>408.27702699999998</v>
      </c>
      <c r="AJ876">
        <v>36.76126</v>
      </c>
      <c r="AK876">
        <v>305</v>
      </c>
      <c r="AL876">
        <v>50</v>
      </c>
      <c r="AM876">
        <v>130</v>
      </c>
      <c r="AN876">
        <v>0</v>
      </c>
      <c r="AO876">
        <v>0</v>
      </c>
      <c r="AP876">
        <v>741</v>
      </c>
      <c r="AQ876">
        <v>0.1220224</v>
      </c>
      <c r="AR876">
        <v>282</v>
      </c>
      <c r="AS876">
        <v>11545900</v>
      </c>
      <c r="AT876">
        <v>19.334800000000001</v>
      </c>
      <c r="AU876">
        <v>-1</v>
      </c>
    </row>
    <row r="877" spans="1:47" x14ac:dyDescent="0.3">
      <c r="A877">
        <v>4.0000000000000002E-4</v>
      </c>
      <c r="B877">
        <v>0.65</v>
      </c>
      <c r="C877">
        <v>0.67</v>
      </c>
      <c r="D877">
        <v>10</v>
      </c>
      <c r="E877">
        <v>0.3</v>
      </c>
      <c r="F877">
        <v>2.17</v>
      </c>
      <c r="G877">
        <v>250</v>
      </c>
      <c r="H877">
        <v>183.27</v>
      </c>
      <c r="I877">
        <v>58.277027027027003</v>
      </c>
      <c r="J877">
        <v>0</v>
      </c>
      <c r="K877">
        <v>308.27702699999998</v>
      </c>
      <c r="L877">
        <v>44.693840000000002</v>
      </c>
      <c r="M877">
        <v>305</v>
      </c>
      <c r="N877">
        <v>50</v>
      </c>
      <c r="O877">
        <v>130</v>
      </c>
      <c r="P877">
        <v>0</v>
      </c>
      <c r="Q877">
        <v>0</v>
      </c>
      <c r="R877">
        <v>429</v>
      </c>
      <c r="S877">
        <v>0.3405455</v>
      </c>
      <c r="T877">
        <v>1173</v>
      </c>
      <c r="U877">
        <v>17208420</v>
      </c>
      <c r="V877">
        <v>40.057400000000001</v>
      </c>
      <c r="W877">
        <v>-1</v>
      </c>
      <c r="Y877">
        <v>4.0000000000000002E-4</v>
      </c>
      <c r="Z877">
        <v>0.65</v>
      </c>
      <c r="AA877">
        <v>0.67</v>
      </c>
      <c r="AB877">
        <v>10</v>
      </c>
      <c r="AC877">
        <v>0.3</v>
      </c>
      <c r="AD877">
        <v>2.17</v>
      </c>
      <c r="AE877">
        <v>250</v>
      </c>
      <c r="AF877">
        <v>183.27</v>
      </c>
      <c r="AG877">
        <v>58.277027027027003</v>
      </c>
      <c r="AH877">
        <v>0</v>
      </c>
      <c r="AI877">
        <v>308.27702699999998</v>
      </c>
      <c r="AJ877">
        <v>44.693840000000002</v>
      </c>
      <c r="AK877">
        <v>305</v>
      </c>
      <c r="AL877">
        <v>50</v>
      </c>
      <c r="AM877">
        <v>130</v>
      </c>
      <c r="AN877">
        <v>0</v>
      </c>
      <c r="AO877">
        <v>0</v>
      </c>
      <c r="AP877">
        <v>460</v>
      </c>
      <c r="AQ877">
        <v>1.2115050000000001</v>
      </c>
      <c r="AR877">
        <v>426</v>
      </c>
      <c r="AS877">
        <v>1756720</v>
      </c>
      <c r="AT877">
        <v>23.822659999999999</v>
      </c>
      <c r="AU877">
        <v>-1</v>
      </c>
    </row>
    <row r="878" spans="1:47" x14ac:dyDescent="0.3">
      <c r="A878" t="s">
        <v>74</v>
      </c>
      <c r="B878" t="s">
        <v>74</v>
      </c>
      <c r="C878" t="s">
        <v>74</v>
      </c>
      <c r="D878" t="s">
        <v>74</v>
      </c>
      <c r="E878" t="s">
        <v>74</v>
      </c>
      <c r="F878" t="s">
        <v>74</v>
      </c>
      <c r="G878" t="s">
        <v>75</v>
      </c>
      <c r="H878" t="s">
        <v>74</v>
      </c>
      <c r="I878" t="s">
        <v>74</v>
      </c>
      <c r="J878" t="s">
        <v>74</v>
      </c>
      <c r="K878" t="s">
        <v>74</v>
      </c>
      <c r="L878" t="s">
        <v>74</v>
      </c>
      <c r="M878" t="s">
        <v>74</v>
      </c>
      <c r="N878">
        <v>150</v>
      </c>
      <c r="Y878" t="s">
        <v>74</v>
      </c>
      <c r="Z878" t="s">
        <v>74</v>
      </c>
      <c r="AA878" t="s">
        <v>74</v>
      </c>
      <c r="AB878" t="s">
        <v>74</v>
      </c>
      <c r="AC878" t="s">
        <v>74</v>
      </c>
      <c r="AD878" t="s">
        <v>74</v>
      </c>
      <c r="AE878" t="s">
        <v>75</v>
      </c>
      <c r="AF878" t="s">
        <v>74</v>
      </c>
      <c r="AG878" t="s">
        <v>74</v>
      </c>
      <c r="AH878" t="s">
        <v>74</v>
      </c>
      <c r="AI878" t="s">
        <v>74</v>
      </c>
      <c r="AJ878" t="s">
        <v>74</v>
      </c>
      <c r="AK878" t="s">
        <v>74</v>
      </c>
      <c r="AL878">
        <v>150</v>
      </c>
    </row>
    <row r="879" spans="1:47" x14ac:dyDescent="0.3">
      <c r="A879">
        <v>4.0000000000000002E-4</v>
      </c>
      <c r="B879">
        <v>0.65</v>
      </c>
      <c r="C879">
        <v>0.67</v>
      </c>
      <c r="D879">
        <v>10</v>
      </c>
      <c r="E879">
        <v>0.3</v>
      </c>
      <c r="F879">
        <v>2.17</v>
      </c>
      <c r="G879">
        <v>250</v>
      </c>
      <c r="H879">
        <v>183.27</v>
      </c>
      <c r="I879">
        <v>58.277027027027003</v>
      </c>
      <c r="J879">
        <v>0</v>
      </c>
      <c r="K879">
        <v>308.27702699999998</v>
      </c>
      <c r="L879">
        <v>46.512659999999997</v>
      </c>
      <c r="M879">
        <v>325</v>
      </c>
      <c r="N879">
        <v>50</v>
      </c>
      <c r="O879">
        <v>150</v>
      </c>
      <c r="P879">
        <v>19</v>
      </c>
      <c r="Q879">
        <v>9.8442280000000004E-4</v>
      </c>
      <c r="R879">
        <v>227</v>
      </c>
      <c r="S879">
        <v>3.3559039999999998E-3</v>
      </c>
      <c r="T879">
        <v>1137</v>
      </c>
      <c r="U879">
        <v>1692657000</v>
      </c>
      <c r="V879">
        <v>39.412050000000001</v>
      </c>
      <c r="W879" s="4">
        <v>1700000000000</v>
      </c>
      <c r="Y879">
        <v>4.0000000000000002E-4</v>
      </c>
      <c r="Z879">
        <v>0.65</v>
      </c>
      <c r="AA879">
        <v>0.67</v>
      </c>
      <c r="AB879">
        <v>10</v>
      </c>
      <c r="AC879">
        <v>0.3</v>
      </c>
      <c r="AD879">
        <v>2.17</v>
      </c>
      <c r="AE879">
        <v>250</v>
      </c>
      <c r="AF879">
        <v>183.27</v>
      </c>
      <c r="AG879">
        <v>58.277027027027003</v>
      </c>
      <c r="AH879">
        <v>0</v>
      </c>
      <c r="AI879">
        <v>308.27702699999998</v>
      </c>
      <c r="AJ879">
        <v>46.512659999999997</v>
      </c>
      <c r="AK879">
        <v>325</v>
      </c>
      <c r="AL879">
        <v>50</v>
      </c>
      <c r="AM879">
        <v>150</v>
      </c>
      <c r="AN879">
        <v>0</v>
      </c>
      <c r="AO879">
        <v>0</v>
      </c>
      <c r="AP879">
        <v>238</v>
      </c>
      <c r="AQ879">
        <v>0.28211550000000002</v>
      </c>
      <c r="AR879">
        <v>560</v>
      </c>
      <c r="AS879">
        <v>9916975</v>
      </c>
      <c r="AT879">
        <v>27.376999999999999</v>
      </c>
      <c r="AU879">
        <v>-1</v>
      </c>
    </row>
    <row r="880" spans="1:47" x14ac:dyDescent="0.3">
      <c r="A880">
        <v>4.0000000000000002E-4</v>
      </c>
      <c r="B880">
        <v>0.65</v>
      </c>
      <c r="C880">
        <v>0.67</v>
      </c>
      <c r="D880">
        <v>10</v>
      </c>
      <c r="E880">
        <v>0.3</v>
      </c>
      <c r="F880">
        <v>2.17</v>
      </c>
      <c r="G880">
        <v>250</v>
      </c>
      <c r="H880">
        <v>183.27</v>
      </c>
      <c r="I880">
        <v>58.277027027027003</v>
      </c>
      <c r="J880">
        <v>10</v>
      </c>
      <c r="K880">
        <v>318.27702699999998</v>
      </c>
      <c r="L880">
        <v>45.598779999999998</v>
      </c>
      <c r="M880">
        <v>325</v>
      </c>
      <c r="N880">
        <v>50</v>
      </c>
      <c r="O880">
        <v>150</v>
      </c>
      <c r="P880">
        <v>3</v>
      </c>
      <c r="Q880">
        <v>4.9639360000000002E-6</v>
      </c>
      <c r="R880">
        <v>265</v>
      </c>
      <c r="S880">
        <v>3.9992730000000002E-3</v>
      </c>
      <c r="T880">
        <v>1128</v>
      </c>
      <c r="U880">
        <v>1409114000</v>
      </c>
      <c r="V880">
        <v>39.24933</v>
      </c>
      <c r="W880" s="4">
        <v>280000000000000</v>
      </c>
      <c r="Y880">
        <v>4.0000000000000002E-4</v>
      </c>
      <c r="Z880">
        <v>0.65</v>
      </c>
      <c r="AA880">
        <v>0.67</v>
      </c>
      <c r="AB880">
        <v>10</v>
      </c>
      <c r="AC880">
        <v>0.3</v>
      </c>
      <c r="AD880">
        <v>2.17</v>
      </c>
      <c r="AE880">
        <v>250</v>
      </c>
      <c r="AF880">
        <v>183.27</v>
      </c>
      <c r="AG880">
        <v>58.277027027027003</v>
      </c>
      <c r="AH880">
        <v>10</v>
      </c>
      <c r="AI880">
        <v>318.27702699999998</v>
      </c>
      <c r="AJ880">
        <v>45.598779999999998</v>
      </c>
      <c r="AK880">
        <v>325</v>
      </c>
      <c r="AL880">
        <v>50</v>
      </c>
      <c r="AM880">
        <v>150</v>
      </c>
      <c r="AN880">
        <v>0</v>
      </c>
      <c r="AO880">
        <v>0</v>
      </c>
      <c r="AP880">
        <v>304</v>
      </c>
      <c r="AQ880">
        <v>0.7594822</v>
      </c>
      <c r="AR880">
        <v>527</v>
      </c>
      <c r="AS880">
        <v>3466659</v>
      </c>
      <c r="AT880">
        <v>26.542899999999999</v>
      </c>
      <c r="AU880">
        <v>-1</v>
      </c>
    </row>
    <row r="881" spans="1:47" x14ac:dyDescent="0.3">
      <c r="A881">
        <v>4.0000000000000002E-4</v>
      </c>
      <c r="B881">
        <v>0.65</v>
      </c>
      <c r="C881">
        <v>0.67</v>
      </c>
      <c r="D881">
        <v>10</v>
      </c>
      <c r="E881">
        <v>0.3</v>
      </c>
      <c r="F881">
        <v>2.17</v>
      </c>
      <c r="G881">
        <v>250</v>
      </c>
      <c r="H881">
        <v>183.27</v>
      </c>
      <c r="I881">
        <v>58.277027027027003</v>
      </c>
      <c r="J881">
        <v>20</v>
      </c>
      <c r="K881">
        <v>328.27702699999998</v>
      </c>
      <c r="L881">
        <v>44.712589999999999</v>
      </c>
      <c r="M881">
        <v>325</v>
      </c>
      <c r="N881">
        <v>50</v>
      </c>
      <c r="O881">
        <v>150</v>
      </c>
      <c r="P881">
        <v>1</v>
      </c>
      <c r="Q881">
        <v>9.0177079999999993E-3</v>
      </c>
      <c r="R881">
        <v>299</v>
      </c>
      <c r="S881">
        <v>6.8470609999999998E-3</v>
      </c>
      <c r="T881">
        <v>1189</v>
      </c>
      <c r="U881">
        <v>867552600</v>
      </c>
      <c r="V881">
        <v>40.341459999999998</v>
      </c>
      <c r="W881" s="4">
        <v>96000000000</v>
      </c>
      <c r="Y881">
        <v>4.0000000000000002E-4</v>
      </c>
      <c r="Z881">
        <v>0.65</v>
      </c>
      <c r="AA881">
        <v>0.67</v>
      </c>
      <c r="AB881">
        <v>10</v>
      </c>
      <c r="AC881">
        <v>0.3</v>
      </c>
      <c r="AD881">
        <v>2.17</v>
      </c>
      <c r="AE881">
        <v>250</v>
      </c>
      <c r="AF881">
        <v>183.27</v>
      </c>
      <c r="AG881">
        <v>58.277027027027003</v>
      </c>
      <c r="AH881">
        <v>20</v>
      </c>
      <c r="AI881">
        <v>328.27702699999998</v>
      </c>
      <c r="AJ881">
        <v>44.712589999999999</v>
      </c>
      <c r="AK881">
        <v>325</v>
      </c>
      <c r="AL881">
        <v>50</v>
      </c>
      <c r="AM881">
        <v>150</v>
      </c>
      <c r="AN881">
        <v>0</v>
      </c>
      <c r="AO881">
        <v>0</v>
      </c>
      <c r="AP881">
        <v>349</v>
      </c>
      <c r="AQ881">
        <v>1.304902</v>
      </c>
      <c r="AR881">
        <v>508</v>
      </c>
      <c r="AS881">
        <v>1944930</v>
      </c>
      <c r="AT881">
        <v>26.051449999999999</v>
      </c>
      <c r="AU881">
        <v>-1</v>
      </c>
    </row>
    <row r="882" spans="1:47" x14ac:dyDescent="0.3">
      <c r="A882">
        <v>4.0000000000000002E-4</v>
      </c>
      <c r="B882">
        <v>0.65</v>
      </c>
      <c r="C882">
        <v>0.67</v>
      </c>
      <c r="D882">
        <v>10</v>
      </c>
      <c r="E882">
        <v>0.3</v>
      </c>
      <c r="F882">
        <v>2.17</v>
      </c>
      <c r="G882">
        <v>250</v>
      </c>
      <c r="H882">
        <v>183.27</v>
      </c>
      <c r="I882">
        <v>58.277027027027003</v>
      </c>
      <c r="J882">
        <v>30</v>
      </c>
      <c r="K882">
        <v>338.27702699999998</v>
      </c>
      <c r="L882">
        <v>43.85324</v>
      </c>
      <c r="M882">
        <v>325</v>
      </c>
      <c r="N882">
        <v>50</v>
      </c>
      <c r="O882">
        <v>150</v>
      </c>
      <c r="P882">
        <v>1</v>
      </c>
      <c r="Q882">
        <v>4.1031489999999998E-4</v>
      </c>
      <c r="R882">
        <v>375</v>
      </c>
      <c r="S882">
        <v>1.0132179999999999E-2</v>
      </c>
      <c r="T882">
        <v>1184</v>
      </c>
      <c r="U882">
        <v>583803800</v>
      </c>
      <c r="V882">
        <v>40.252870000000001</v>
      </c>
      <c r="W882" s="4">
        <v>1400000000000</v>
      </c>
      <c r="Y882">
        <v>4.0000000000000002E-4</v>
      </c>
      <c r="Z882">
        <v>0.65</v>
      </c>
      <c r="AA882">
        <v>0.67</v>
      </c>
      <c r="AB882">
        <v>10</v>
      </c>
      <c r="AC882">
        <v>0.3</v>
      </c>
      <c r="AD882">
        <v>2.17</v>
      </c>
      <c r="AE882">
        <v>250</v>
      </c>
      <c r="AF882">
        <v>183.27</v>
      </c>
      <c r="AG882">
        <v>58.277027027027003</v>
      </c>
      <c r="AH882">
        <v>30</v>
      </c>
      <c r="AI882">
        <v>338.27702699999998</v>
      </c>
      <c r="AJ882">
        <v>43.85324</v>
      </c>
      <c r="AK882">
        <v>325</v>
      </c>
      <c r="AL882">
        <v>50</v>
      </c>
      <c r="AM882">
        <v>150</v>
      </c>
      <c r="AN882">
        <v>0</v>
      </c>
      <c r="AO882">
        <v>0</v>
      </c>
      <c r="AP882">
        <v>425</v>
      </c>
      <c r="AQ882">
        <v>1.6401410000000001</v>
      </c>
      <c r="AR882">
        <v>473</v>
      </c>
      <c r="AS882">
        <v>1440781</v>
      </c>
      <c r="AT882">
        <v>25.122789999999998</v>
      </c>
      <c r="AU882">
        <v>-1</v>
      </c>
    </row>
    <row r="883" spans="1:47" x14ac:dyDescent="0.3">
      <c r="A883">
        <v>4.0000000000000002E-4</v>
      </c>
      <c r="B883">
        <v>0.65</v>
      </c>
      <c r="C883">
        <v>0.67</v>
      </c>
      <c r="D883">
        <v>10</v>
      </c>
      <c r="E883">
        <v>0.3</v>
      </c>
      <c r="F883">
        <v>2.17</v>
      </c>
      <c r="G883">
        <v>250</v>
      </c>
      <c r="H883">
        <v>183.27</v>
      </c>
      <c r="I883">
        <v>58.277027027027003</v>
      </c>
      <c r="J883">
        <v>40</v>
      </c>
      <c r="K883">
        <v>348.27702699999998</v>
      </c>
      <c r="L883">
        <v>43.019910000000003</v>
      </c>
      <c r="M883">
        <v>325</v>
      </c>
      <c r="N883">
        <v>50</v>
      </c>
      <c r="O883">
        <v>150</v>
      </c>
      <c r="P883">
        <v>1</v>
      </c>
      <c r="Q883">
        <v>1.9816280000000001E-6</v>
      </c>
      <c r="R883">
        <v>350</v>
      </c>
      <c r="S883">
        <v>1.3036509999999999E-2</v>
      </c>
      <c r="T883">
        <v>1129</v>
      </c>
      <c r="U883">
        <v>432664000</v>
      </c>
      <c r="V883">
        <v>39.267440000000001</v>
      </c>
      <c r="W883" s="4">
        <v>210000000000000</v>
      </c>
      <c r="Y883">
        <v>4.0000000000000002E-4</v>
      </c>
      <c r="Z883">
        <v>0.65</v>
      </c>
      <c r="AA883">
        <v>0.67</v>
      </c>
      <c r="AB883">
        <v>10</v>
      </c>
      <c r="AC883">
        <v>0.3</v>
      </c>
      <c r="AD883">
        <v>2.17</v>
      </c>
      <c r="AE883">
        <v>250</v>
      </c>
      <c r="AF883">
        <v>183.27</v>
      </c>
      <c r="AG883">
        <v>58.277027027027003</v>
      </c>
      <c r="AH883">
        <v>40</v>
      </c>
      <c r="AI883">
        <v>348.27702699999998</v>
      </c>
      <c r="AJ883">
        <v>43.019910000000003</v>
      </c>
      <c r="AK883">
        <v>325</v>
      </c>
      <c r="AL883">
        <v>50</v>
      </c>
      <c r="AM883">
        <v>150</v>
      </c>
      <c r="AN883">
        <v>0</v>
      </c>
      <c r="AO883">
        <v>0</v>
      </c>
      <c r="AP883">
        <v>402</v>
      </c>
      <c r="AQ883">
        <v>0.68305199999999999</v>
      </c>
      <c r="AR883">
        <v>450</v>
      </c>
      <c r="AS883">
        <v>3291371</v>
      </c>
      <c r="AT883">
        <v>24.49464</v>
      </c>
      <c r="AU883">
        <v>-1</v>
      </c>
    </row>
    <row r="884" spans="1:47" x14ac:dyDescent="0.3">
      <c r="A884">
        <v>4.0000000000000002E-4</v>
      </c>
      <c r="B884">
        <v>0.65</v>
      </c>
      <c r="C884">
        <v>0.67</v>
      </c>
      <c r="D884">
        <v>10</v>
      </c>
      <c r="E884">
        <v>0.3</v>
      </c>
      <c r="F884">
        <v>2.17</v>
      </c>
      <c r="G884">
        <v>250</v>
      </c>
      <c r="H884">
        <v>183.27</v>
      </c>
      <c r="I884">
        <v>58.277027027027003</v>
      </c>
      <c r="J884">
        <v>50</v>
      </c>
      <c r="K884">
        <v>358.27702699999998</v>
      </c>
      <c r="L884">
        <v>42.211770000000001</v>
      </c>
      <c r="M884">
        <v>325</v>
      </c>
      <c r="N884">
        <v>50</v>
      </c>
      <c r="O884">
        <v>150</v>
      </c>
      <c r="P884">
        <v>0</v>
      </c>
      <c r="Q884">
        <v>0</v>
      </c>
      <c r="R884">
        <v>409</v>
      </c>
      <c r="S884">
        <v>1.361426E-2</v>
      </c>
      <c r="T884">
        <v>1118</v>
      </c>
      <c r="U884">
        <v>410266400</v>
      </c>
      <c r="V884">
        <v>39.067860000000003</v>
      </c>
      <c r="W884">
        <v>-1</v>
      </c>
      <c r="Y884">
        <v>4.0000000000000002E-4</v>
      </c>
      <c r="Z884">
        <v>0.65</v>
      </c>
      <c r="AA884">
        <v>0.67</v>
      </c>
      <c r="AB884">
        <v>10</v>
      </c>
      <c r="AC884">
        <v>0.3</v>
      </c>
      <c r="AD884">
        <v>2.17</v>
      </c>
      <c r="AE884">
        <v>250</v>
      </c>
      <c r="AF884">
        <v>183.27</v>
      </c>
      <c r="AG884">
        <v>58.277027027027003</v>
      </c>
      <c r="AH884">
        <v>50</v>
      </c>
      <c r="AI884">
        <v>358.27702699999998</v>
      </c>
      <c r="AJ884">
        <v>42.211770000000001</v>
      </c>
      <c r="AK884">
        <v>325</v>
      </c>
      <c r="AL884">
        <v>50</v>
      </c>
      <c r="AM884">
        <v>150</v>
      </c>
      <c r="AN884">
        <v>0</v>
      </c>
      <c r="AO884">
        <v>0</v>
      </c>
      <c r="AP884">
        <v>467</v>
      </c>
      <c r="AQ884">
        <v>0.43076799999999998</v>
      </c>
      <c r="AR884">
        <v>430</v>
      </c>
      <c r="AS884">
        <v>4987043</v>
      </c>
      <c r="AT884">
        <v>23.935880000000001</v>
      </c>
      <c r="AU884">
        <v>-1</v>
      </c>
    </row>
    <row r="885" spans="1:47" x14ac:dyDescent="0.3">
      <c r="A885">
        <v>4.0000000000000002E-4</v>
      </c>
      <c r="B885">
        <v>0.65</v>
      </c>
      <c r="C885">
        <v>0.67</v>
      </c>
      <c r="D885">
        <v>10</v>
      </c>
      <c r="E885">
        <v>0.3</v>
      </c>
      <c r="F885">
        <v>2.17</v>
      </c>
      <c r="G885">
        <v>250</v>
      </c>
      <c r="H885">
        <v>183.27</v>
      </c>
      <c r="I885">
        <v>58.277027027027003</v>
      </c>
      <c r="J885">
        <v>60</v>
      </c>
      <c r="K885">
        <v>368.27702699999998</v>
      </c>
      <c r="L885">
        <v>41.42801</v>
      </c>
      <c r="M885">
        <v>325</v>
      </c>
      <c r="N885">
        <v>50</v>
      </c>
      <c r="O885">
        <v>150</v>
      </c>
      <c r="P885">
        <v>0</v>
      </c>
      <c r="Q885">
        <v>0</v>
      </c>
      <c r="R885">
        <v>463</v>
      </c>
      <c r="S885">
        <v>2.0285750000000002E-2</v>
      </c>
      <c r="T885">
        <v>1137</v>
      </c>
      <c r="U885">
        <v>280019000</v>
      </c>
      <c r="V885">
        <v>39.412050000000001</v>
      </c>
      <c r="W885">
        <v>-1</v>
      </c>
      <c r="Y885">
        <v>4.0000000000000002E-4</v>
      </c>
      <c r="Z885">
        <v>0.65</v>
      </c>
      <c r="AA885">
        <v>0.67</v>
      </c>
      <c r="AB885">
        <v>10</v>
      </c>
      <c r="AC885">
        <v>0.3</v>
      </c>
      <c r="AD885">
        <v>2.17</v>
      </c>
      <c r="AE885">
        <v>250</v>
      </c>
      <c r="AF885">
        <v>183.27</v>
      </c>
      <c r="AG885">
        <v>58.277027027027003</v>
      </c>
      <c r="AH885">
        <v>60</v>
      </c>
      <c r="AI885">
        <v>368.27702699999998</v>
      </c>
      <c r="AJ885">
        <v>41.42801</v>
      </c>
      <c r="AK885">
        <v>325</v>
      </c>
      <c r="AL885">
        <v>50</v>
      </c>
      <c r="AM885">
        <v>150</v>
      </c>
      <c r="AN885">
        <v>0</v>
      </c>
      <c r="AO885">
        <v>0</v>
      </c>
      <c r="AP885">
        <v>510</v>
      </c>
      <c r="AQ885">
        <v>4.9872220000000002E-2</v>
      </c>
      <c r="AR885">
        <v>411</v>
      </c>
      <c r="AS885">
        <v>41171930</v>
      </c>
      <c r="AT885">
        <v>23.393450000000001</v>
      </c>
      <c r="AU885">
        <v>-1</v>
      </c>
    </row>
    <row r="886" spans="1:47" x14ac:dyDescent="0.3">
      <c r="A886">
        <v>4.0000000000000002E-4</v>
      </c>
      <c r="B886">
        <v>0.65</v>
      </c>
      <c r="C886">
        <v>0.67</v>
      </c>
      <c r="D886">
        <v>10</v>
      </c>
      <c r="E886">
        <v>0.3</v>
      </c>
      <c r="F886">
        <v>2.17</v>
      </c>
      <c r="G886">
        <v>250</v>
      </c>
      <c r="H886">
        <v>183.27</v>
      </c>
      <c r="I886">
        <v>58.277027027027003</v>
      </c>
      <c r="J886">
        <v>70</v>
      </c>
      <c r="K886">
        <v>378.27702699999998</v>
      </c>
      <c r="L886">
        <v>40.667810000000003</v>
      </c>
      <c r="M886">
        <v>325</v>
      </c>
      <c r="N886">
        <v>50</v>
      </c>
      <c r="O886">
        <v>150</v>
      </c>
      <c r="P886">
        <v>0</v>
      </c>
      <c r="Q886">
        <v>0</v>
      </c>
      <c r="R886">
        <v>399</v>
      </c>
      <c r="S886">
        <v>4.5611130000000003E-3</v>
      </c>
      <c r="T886">
        <v>1152</v>
      </c>
      <c r="U886">
        <v>1261827000</v>
      </c>
      <c r="V886">
        <v>39.682009999999998</v>
      </c>
      <c r="W886">
        <v>-1</v>
      </c>
      <c r="Y886">
        <v>4.0000000000000002E-4</v>
      </c>
      <c r="Z886">
        <v>0.65</v>
      </c>
      <c r="AA886">
        <v>0.67</v>
      </c>
      <c r="AB886">
        <v>10</v>
      </c>
      <c r="AC886">
        <v>0.3</v>
      </c>
      <c r="AD886">
        <v>2.17</v>
      </c>
      <c r="AE886">
        <v>250</v>
      </c>
      <c r="AF886">
        <v>183.27</v>
      </c>
      <c r="AG886">
        <v>58.277027027027003</v>
      </c>
      <c r="AH886">
        <v>70</v>
      </c>
      <c r="AI886">
        <v>378.27702699999998</v>
      </c>
      <c r="AJ886">
        <v>40.667810000000003</v>
      </c>
      <c r="AK886">
        <v>325</v>
      </c>
      <c r="AL886">
        <v>50</v>
      </c>
      <c r="AM886">
        <v>150</v>
      </c>
      <c r="AN886">
        <v>0</v>
      </c>
      <c r="AO886">
        <v>0</v>
      </c>
      <c r="AP886">
        <v>473</v>
      </c>
      <c r="AQ886">
        <v>2.165547E-2</v>
      </c>
      <c r="AR886">
        <v>418</v>
      </c>
      <c r="AS886">
        <v>96433250</v>
      </c>
      <c r="AT886">
        <v>23.594660000000001</v>
      </c>
      <c r="AU886">
        <v>-1</v>
      </c>
    </row>
    <row r="887" spans="1:47" x14ac:dyDescent="0.3">
      <c r="A887">
        <v>4.0000000000000002E-4</v>
      </c>
      <c r="B887">
        <v>0.65</v>
      </c>
      <c r="C887">
        <v>0.67</v>
      </c>
      <c r="D887">
        <v>10</v>
      </c>
      <c r="E887">
        <v>0.3</v>
      </c>
      <c r="F887">
        <v>2.17</v>
      </c>
      <c r="G887">
        <v>250</v>
      </c>
      <c r="H887">
        <v>183.27</v>
      </c>
      <c r="I887">
        <v>58.277027027027003</v>
      </c>
      <c r="J887">
        <v>80</v>
      </c>
      <c r="K887">
        <v>388.27702699999998</v>
      </c>
      <c r="L887">
        <v>39.93038</v>
      </c>
      <c r="M887">
        <v>325</v>
      </c>
      <c r="N887">
        <v>50</v>
      </c>
      <c r="O887">
        <v>150</v>
      </c>
      <c r="P887">
        <v>0</v>
      </c>
      <c r="Q887">
        <v>0</v>
      </c>
      <c r="R887">
        <v>263</v>
      </c>
      <c r="S887">
        <v>9.1674659999999995E-4</v>
      </c>
      <c r="T887">
        <v>1197</v>
      </c>
      <c r="U887">
        <v>6523235000</v>
      </c>
      <c r="V887">
        <v>40.482869999999998</v>
      </c>
      <c r="W887">
        <v>-1</v>
      </c>
      <c r="Y887">
        <v>4.0000000000000002E-4</v>
      </c>
      <c r="Z887">
        <v>0.65</v>
      </c>
      <c r="AA887">
        <v>0.67</v>
      </c>
      <c r="AB887">
        <v>10</v>
      </c>
      <c r="AC887">
        <v>0.3</v>
      </c>
      <c r="AD887">
        <v>2.17</v>
      </c>
      <c r="AE887">
        <v>250</v>
      </c>
      <c r="AF887">
        <v>183.27</v>
      </c>
      <c r="AG887">
        <v>58.277027027027003</v>
      </c>
      <c r="AH887">
        <v>80</v>
      </c>
      <c r="AI887">
        <v>388.27702699999998</v>
      </c>
      <c r="AJ887">
        <v>39.93038</v>
      </c>
      <c r="AK887">
        <v>325</v>
      </c>
      <c r="AL887">
        <v>50</v>
      </c>
      <c r="AM887">
        <v>150</v>
      </c>
      <c r="AN887">
        <v>0</v>
      </c>
      <c r="AO887">
        <v>0</v>
      </c>
      <c r="AP887">
        <v>507</v>
      </c>
      <c r="AQ887">
        <v>3.007487E-2</v>
      </c>
      <c r="AR887">
        <v>345</v>
      </c>
      <c r="AS887">
        <v>57310400</v>
      </c>
      <c r="AT887">
        <v>21.408760000000001</v>
      </c>
      <c r="AU887">
        <v>-1</v>
      </c>
    </row>
    <row r="888" spans="1:47" x14ac:dyDescent="0.3">
      <c r="A888">
        <v>4.0000000000000002E-4</v>
      </c>
      <c r="B888">
        <v>0.65</v>
      </c>
      <c r="C888">
        <v>0.67</v>
      </c>
      <c r="D888">
        <v>10</v>
      </c>
      <c r="E888">
        <v>0.3</v>
      </c>
      <c r="F888">
        <v>2.17</v>
      </c>
      <c r="G888">
        <v>250</v>
      </c>
      <c r="H888">
        <v>183.27</v>
      </c>
      <c r="I888">
        <v>58.277027027027003</v>
      </c>
      <c r="J888">
        <v>90</v>
      </c>
      <c r="K888">
        <v>398.27702699999998</v>
      </c>
      <c r="L888">
        <v>39.214950000000002</v>
      </c>
      <c r="M888">
        <v>325</v>
      </c>
      <c r="N888">
        <v>50</v>
      </c>
      <c r="O888">
        <v>150</v>
      </c>
      <c r="P888">
        <v>0</v>
      </c>
      <c r="Q888">
        <v>0</v>
      </c>
      <c r="R888">
        <v>30</v>
      </c>
      <c r="S888">
        <v>2.7007109999999998E-5</v>
      </c>
      <c r="T888">
        <v>1138</v>
      </c>
      <c r="U888">
        <v>210514600000</v>
      </c>
      <c r="V888">
        <v>39.430100000000003</v>
      </c>
      <c r="W888">
        <v>-1</v>
      </c>
      <c r="Y888">
        <v>4.0000000000000002E-4</v>
      </c>
      <c r="Z888">
        <v>0.65</v>
      </c>
      <c r="AA888">
        <v>0.67</v>
      </c>
      <c r="AB888">
        <v>10</v>
      </c>
      <c r="AC888">
        <v>0.3</v>
      </c>
      <c r="AD888">
        <v>2.17</v>
      </c>
      <c r="AE888">
        <v>250</v>
      </c>
      <c r="AF888">
        <v>183.27</v>
      </c>
      <c r="AG888">
        <v>58.277027027027003</v>
      </c>
      <c r="AH888">
        <v>90</v>
      </c>
      <c r="AI888">
        <v>398.27702699999998</v>
      </c>
      <c r="AJ888">
        <v>39.214950000000002</v>
      </c>
      <c r="AK888">
        <v>325</v>
      </c>
      <c r="AL888">
        <v>50</v>
      </c>
      <c r="AM888">
        <v>150</v>
      </c>
      <c r="AN888">
        <v>0</v>
      </c>
      <c r="AO888">
        <v>0</v>
      </c>
      <c r="AP888">
        <v>580</v>
      </c>
      <c r="AQ888">
        <v>3.6094059999999997E-2</v>
      </c>
      <c r="AR888">
        <v>333</v>
      </c>
      <c r="AS888">
        <v>46092110</v>
      </c>
      <c r="AT888">
        <v>21.02882</v>
      </c>
      <c r="AU888">
        <v>-1</v>
      </c>
    </row>
    <row r="889" spans="1:47" x14ac:dyDescent="0.3">
      <c r="A889">
        <v>4.0000000000000002E-4</v>
      </c>
      <c r="B889">
        <v>0.65</v>
      </c>
      <c r="C889">
        <v>0.67</v>
      </c>
      <c r="D889">
        <v>10</v>
      </c>
      <c r="E889">
        <v>0.3</v>
      </c>
      <c r="F889">
        <v>2.17</v>
      </c>
      <c r="G889">
        <v>250</v>
      </c>
      <c r="H889">
        <v>183.27</v>
      </c>
      <c r="I889">
        <v>58.277027027027003</v>
      </c>
      <c r="J889">
        <v>100</v>
      </c>
      <c r="K889">
        <v>408.27702699999998</v>
      </c>
      <c r="L889">
        <v>38.520769999999999</v>
      </c>
      <c r="M889">
        <v>325</v>
      </c>
      <c r="N889">
        <v>50</v>
      </c>
      <c r="O889">
        <v>150</v>
      </c>
      <c r="P889">
        <v>0</v>
      </c>
      <c r="Q889">
        <v>0</v>
      </c>
      <c r="R889">
        <v>0</v>
      </c>
      <c r="S889">
        <v>0</v>
      </c>
      <c r="T889">
        <v>1138</v>
      </c>
      <c r="U889">
        <v>210514600000</v>
      </c>
      <c r="V889">
        <v>39.430100000000003</v>
      </c>
      <c r="W889">
        <v>-1</v>
      </c>
      <c r="Y889">
        <v>4.0000000000000002E-4</v>
      </c>
      <c r="Z889">
        <v>0.65</v>
      </c>
      <c r="AA889">
        <v>0.67</v>
      </c>
      <c r="AB889">
        <v>10</v>
      </c>
      <c r="AC889">
        <v>0.3</v>
      </c>
      <c r="AD889">
        <v>2.17</v>
      </c>
      <c r="AE889">
        <v>250</v>
      </c>
      <c r="AF889">
        <v>183.27</v>
      </c>
      <c r="AG889">
        <v>58.277027027027003</v>
      </c>
      <c r="AH889">
        <v>100</v>
      </c>
      <c r="AI889">
        <v>408.27702699999998</v>
      </c>
      <c r="AJ889">
        <v>38.520769999999999</v>
      </c>
      <c r="AK889">
        <v>325</v>
      </c>
      <c r="AL889">
        <v>50</v>
      </c>
      <c r="AM889">
        <v>150</v>
      </c>
      <c r="AN889">
        <v>0</v>
      </c>
      <c r="AO889">
        <v>0</v>
      </c>
      <c r="AP889">
        <v>578</v>
      </c>
      <c r="AQ889">
        <v>3.7327300000000001E-2</v>
      </c>
      <c r="AR889">
        <v>323</v>
      </c>
      <c r="AS889">
        <v>43230880</v>
      </c>
      <c r="AT889">
        <v>20.707129999999999</v>
      </c>
      <c r="AU889">
        <v>-1</v>
      </c>
    </row>
    <row r="890" spans="1:47" x14ac:dyDescent="0.3">
      <c r="A890">
        <v>4.0000000000000002E-4</v>
      </c>
      <c r="B890">
        <v>0.65</v>
      </c>
      <c r="C890">
        <v>0.67</v>
      </c>
      <c r="D890">
        <v>10</v>
      </c>
      <c r="E890">
        <v>0.3</v>
      </c>
      <c r="F890">
        <v>2.17</v>
      </c>
      <c r="G890">
        <v>250</v>
      </c>
      <c r="H890">
        <v>183.27</v>
      </c>
      <c r="I890">
        <v>58.277027027027003</v>
      </c>
      <c r="J890">
        <v>0</v>
      </c>
      <c r="K890">
        <v>308.27702699999998</v>
      </c>
      <c r="L890">
        <v>46.512659999999997</v>
      </c>
      <c r="M890">
        <v>325</v>
      </c>
      <c r="N890">
        <v>50</v>
      </c>
      <c r="O890">
        <v>150</v>
      </c>
      <c r="P890">
        <v>19</v>
      </c>
      <c r="Q890">
        <v>9.8442280000000004E-4</v>
      </c>
      <c r="R890">
        <v>227</v>
      </c>
      <c r="S890">
        <v>3.3559039999999998E-3</v>
      </c>
      <c r="T890">
        <v>1137</v>
      </c>
      <c r="U890">
        <v>1692657000</v>
      </c>
      <c r="V890">
        <v>39.412050000000001</v>
      </c>
      <c r="W890" s="4">
        <v>1700000000000</v>
      </c>
      <c r="Y890">
        <v>4.0000000000000002E-4</v>
      </c>
      <c r="Z890">
        <v>0.65</v>
      </c>
      <c r="AA890">
        <v>0.67</v>
      </c>
      <c r="AB890">
        <v>10</v>
      </c>
      <c r="AC890">
        <v>0.3</v>
      </c>
      <c r="AD890">
        <v>2.17</v>
      </c>
      <c r="AE890">
        <v>250</v>
      </c>
      <c r="AF890">
        <v>183.27</v>
      </c>
      <c r="AG890">
        <v>58.277027027027003</v>
      </c>
      <c r="AH890">
        <v>0</v>
      </c>
      <c r="AI890">
        <v>308.27702699999998</v>
      </c>
      <c r="AJ890">
        <v>46.512659999999997</v>
      </c>
      <c r="AK890">
        <v>325</v>
      </c>
      <c r="AL890">
        <v>50</v>
      </c>
      <c r="AM890">
        <v>150</v>
      </c>
      <c r="AN890">
        <v>0</v>
      </c>
      <c r="AO890">
        <v>0</v>
      </c>
      <c r="AP890">
        <v>238</v>
      </c>
      <c r="AQ890">
        <v>0.28211550000000002</v>
      </c>
      <c r="AR890">
        <v>560</v>
      </c>
      <c r="AS890">
        <v>9916975</v>
      </c>
      <c r="AT890">
        <v>27.376999999999999</v>
      </c>
      <c r="AU890">
        <v>-1</v>
      </c>
    </row>
    <row r="891" spans="1:47" x14ac:dyDescent="0.3">
      <c r="A891" t="s">
        <v>74</v>
      </c>
      <c r="B891" t="s">
        <v>74</v>
      </c>
      <c r="C891" t="s">
        <v>74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74</v>
      </c>
      <c r="J891" t="s">
        <v>75</v>
      </c>
      <c r="K891" t="s">
        <v>74</v>
      </c>
      <c r="L891" t="s">
        <v>74</v>
      </c>
      <c r="M891" t="s">
        <v>74</v>
      </c>
      <c r="N891">
        <v>100</v>
      </c>
      <c r="Y891" t="s">
        <v>74</v>
      </c>
      <c r="Z891" t="s">
        <v>74</v>
      </c>
      <c r="AA891" t="s">
        <v>74</v>
      </c>
      <c r="AB891" t="s">
        <v>74</v>
      </c>
      <c r="AC891" t="s">
        <v>74</v>
      </c>
      <c r="AD891" t="s">
        <v>74</v>
      </c>
      <c r="AE891" t="s">
        <v>74</v>
      </c>
      <c r="AF891" t="s">
        <v>74</v>
      </c>
      <c r="AG891" t="s">
        <v>74</v>
      </c>
      <c r="AH891" t="s">
        <v>75</v>
      </c>
      <c r="AI891" t="s">
        <v>74</v>
      </c>
      <c r="AJ891" t="s">
        <v>74</v>
      </c>
      <c r="AK891" t="s">
        <v>74</v>
      </c>
      <c r="AL891">
        <v>100</v>
      </c>
    </row>
    <row r="892" spans="1:47" x14ac:dyDescent="0.3">
      <c r="A892" t="s">
        <v>74</v>
      </c>
      <c r="B892" t="s">
        <v>74</v>
      </c>
      <c r="C892" t="s">
        <v>74</v>
      </c>
      <c r="D892" t="s">
        <v>74</v>
      </c>
      <c r="E892" t="s">
        <v>74</v>
      </c>
      <c r="F892" t="s">
        <v>74</v>
      </c>
      <c r="G892" t="s">
        <v>75</v>
      </c>
      <c r="H892" t="s">
        <v>74</v>
      </c>
      <c r="I892" t="s">
        <v>74</v>
      </c>
      <c r="J892" t="s">
        <v>74</v>
      </c>
      <c r="K892" t="s">
        <v>74</v>
      </c>
      <c r="L892" t="s">
        <v>74</v>
      </c>
      <c r="M892" t="s">
        <v>74</v>
      </c>
      <c r="N892">
        <v>50</v>
      </c>
      <c r="Y892" t="s">
        <v>74</v>
      </c>
      <c r="Z892" t="s">
        <v>74</v>
      </c>
      <c r="AA892" t="s">
        <v>74</v>
      </c>
      <c r="AB892" t="s">
        <v>74</v>
      </c>
      <c r="AC892" t="s">
        <v>74</v>
      </c>
      <c r="AD892" t="s">
        <v>74</v>
      </c>
      <c r="AE892" t="s">
        <v>75</v>
      </c>
      <c r="AF892" t="s">
        <v>74</v>
      </c>
      <c r="AG892" t="s">
        <v>74</v>
      </c>
      <c r="AH892" t="s">
        <v>74</v>
      </c>
      <c r="AI892" t="s">
        <v>74</v>
      </c>
      <c r="AJ892" t="s">
        <v>74</v>
      </c>
      <c r="AK892" t="s">
        <v>74</v>
      </c>
      <c r="AL892">
        <v>50</v>
      </c>
    </row>
    <row r="893" spans="1:47" x14ac:dyDescent="0.3">
      <c r="A893">
        <v>4.0000000000000002E-4</v>
      </c>
      <c r="B893">
        <v>0.65</v>
      </c>
      <c r="C893">
        <v>0.67</v>
      </c>
      <c r="D893">
        <v>10</v>
      </c>
      <c r="E893">
        <v>0.3</v>
      </c>
      <c r="F893">
        <v>2.17</v>
      </c>
      <c r="G893">
        <v>250</v>
      </c>
      <c r="H893">
        <v>183.27</v>
      </c>
      <c r="I893">
        <v>58.277027027027003</v>
      </c>
      <c r="J893">
        <v>0</v>
      </c>
      <c r="K893">
        <v>308.27702699999998</v>
      </c>
      <c r="L893">
        <v>41.73471</v>
      </c>
      <c r="M893">
        <v>275</v>
      </c>
      <c r="N893">
        <v>100</v>
      </c>
      <c r="O893">
        <v>50</v>
      </c>
      <c r="P893">
        <v>0</v>
      </c>
      <c r="Q893">
        <v>0</v>
      </c>
      <c r="R893">
        <v>733</v>
      </c>
      <c r="S893">
        <v>0.12868950000000001</v>
      </c>
      <c r="T893">
        <v>208</v>
      </c>
      <c r="U893">
        <v>8074922</v>
      </c>
      <c r="V893">
        <v>16.58446</v>
      </c>
      <c r="W893">
        <v>-1</v>
      </c>
      <c r="Y893">
        <v>4.0000000000000002E-4</v>
      </c>
      <c r="Z893">
        <v>0.65</v>
      </c>
      <c r="AA893">
        <v>0.67</v>
      </c>
      <c r="AB893">
        <v>10</v>
      </c>
      <c r="AC893">
        <v>0.3</v>
      </c>
      <c r="AD893">
        <v>2.17</v>
      </c>
      <c r="AE893">
        <v>250</v>
      </c>
      <c r="AF893">
        <v>183.27</v>
      </c>
      <c r="AG893">
        <v>58.277027027027003</v>
      </c>
      <c r="AH893">
        <v>0</v>
      </c>
      <c r="AI893">
        <v>308.27702699999998</v>
      </c>
      <c r="AJ893">
        <v>41.73471</v>
      </c>
      <c r="AK893">
        <v>275</v>
      </c>
      <c r="AL893">
        <v>100</v>
      </c>
      <c r="AM893">
        <v>50</v>
      </c>
      <c r="AN893">
        <v>0</v>
      </c>
      <c r="AO893">
        <v>0</v>
      </c>
      <c r="AP893">
        <v>748</v>
      </c>
      <c r="AQ893">
        <v>0.15529789999999999</v>
      </c>
      <c r="AR893">
        <v>89</v>
      </c>
      <c r="AS893">
        <v>2863140</v>
      </c>
      <c r="AT893">
        <v>10.826639999999999</v>
      </c>
      <c r="AU893">
        <v>-1</v>
      </c>
    </row>
    <row r="894" spans="1:47" x14ac:dyDescent="0.3">
      <c r="A894">
        <v>4.0000000000000002E-4</v>
      </c>
      <c r="B894">
        <v>0.65</v>
      </c>
      <c r="C894">
        <v>0.67</v>
      </c>
      <c r="D894">
        <v>10</v>
      </c>
      <c r="E894">
        <v>0.3</v>
      </c>
      <c r="F894">
        <v>2.17</v>
      </c>
      <c r="G894">
        <v>250</v>
      </c>
      <c r="H894">
        <v>183.27</v>
      </c>
      <c r="I894">
        <v>58.277027027027003</v>
      </c>
      <c r="J894">
        <v>10</v>
      </c>
      <c r="K894">
        <v>318.27702699999998</v>
      </c>
      <c r="L894">
        <v>40.8279</v>
      </c>
      <c r="M894">
        <v>275</v>
      </c>
      <c r="N894">
        <v>100</v>
      </c>
      <c r="O894">
        <v>50</v>
      </c>
      <c r="P894">
        <v>0</v>
      </c>
      <c r="Q894">
        <v>0</v>
      </c>
      <c r="R894">
        <v>574</v>
      </c>
      <c r="S894">
        <v>2.1708649999999999E-2</v>
      </c>
      <c r="T894">
        <v>220</v>
      </c>
      <c r="U894">
        <v>50630010</v>
      </c>
      <c r="V894">
        <v>17.059619999999999</v>
      </c>
      <c r="W894">
        <v>-1</v>
      </c>
      <c r="Y894">
        <v>4.0000000000000002E-4</v>
      </c>
      <c r="Z894">
        <v>0.65</v>
      </c>
      <c r="AA894">
        <v>0.67</v>
      </c>
      <c r="AB894">
        <v>10</v>
      </c>
      <c r="AC894">
        <v>0.3</v>
      </c>
      <c r="AD894">
        <v>2.17</v>
      </c>
      <c r="AE894">
        <v>250</v>
      </c>
      <c r="AF894">
        <v>183.27</v>
      </c>
      <c r="AG894">
        <v>58.277027027027003</v>
      </c>
      <c r="AH894">
        <v>10</v>
      </c>
      <c r="AI894">
        <v>318.27702699999998</v>
      </c>
      <c r="AJ894">
        <v>40.8279</v>
      </c>
      <c r="AK894">
        <v>275</v>
      </c>
      <c r="AL894">
        <v>100</v>
      </c>
      <c r="AM894">
        <v>50</v>
      </c>
      <c r="AN894">
        <v>0</v>
      </c>
      <c r="AO894">
        <v>0</v>
      </c>
      <c r="AP894">
        <v>729</v>
      </c>
      <c r="AQ894">
        <v>0.16446649999999999</v>
      </c>
      <c r="AR894">
        <v>74</v>
      </c>
      <c r="AS894">
        <v>2247876</v>
      </c>
      <c r="AT894">
        <v>9.8697359999999996</v>
      </c>
      <c r="AU894">
        <v>-1</v>
      </c>
    </row>
    <row r="895" spans="1:47" x14ac:dyDescent="0.3">
      <c r="A895">
        <v>4.0000000000000002E-4</v>
      </c>
      <c r="B895">
        <v>0.65</v>
      </c>
      <c r="C895">
        <v>0.67</v>
      </c>
      <c r="D895">
        <v>10</v>
      </c>
      <c r="E895">
        <v>0.3</v>
      </c>
      <c r="F895">
        <v>2.17</v>
      </c>
      <c r="G895">
        <v>250</v>
      </c>
      <c r="H895">
        <v>183.27</v>
      </c>
      <c r="I895">
        <v>58.277027027027003</v>
      </c>
      <c r="J895">
        <v>20</v>
      </c>
      <c r="K895">
        <v>328.27702699999998</v>
      </c>
      <c r="L895">
        <v>39.953139999999998</v>
      </c>
      <c r="M895">
        <v>275</v>
      </c>
      <c r="N895">
        <v>100</v>
      </c>
      <c r="O895">
        <v>50</v>
      </c>
      <c r="P895">
        <v>0</v>
      </c>
      <c r="Q895">
        <v>0</v>
      </c>
      <c r="R895">
        <v>304</v>
      </c>
      <c r="S895">
        <v>2.3335169999999998E-3</v>
      </c>
      <c r="T895">
        <v>219</v>
      </c>
      <c r="U895">
        <v>468868800</v>
      </c>
      <c r="V895">
        <v>17.020510000000002</v>
      </c>
      <c r="W895">
        <v>-1</v>
      </c>
      <c r="Y895">
        <v>4.0000000000000002E-4</v>
      </c>
      <c r="Z895">
        <v>0.65</v>
      </c>
      <c r="AA895">
        <v>0.67</v>
      </c>
      <c r="AB895">
        <v>10</v>
      </c>
      <c r="AC895">
        <v>0.3</v>
      </c>
      <c r="AD895">
        <v>2.17</v>
      </c>
      <c r="AE895">
        <v>250</v>
      </c>
      <c r="AF895">
        <v>183.27</v>
      </c>
      <c r="AG895">
        <v>58.277027027027003</v>
      </c>
      <c r="AH895">
        <v>20</v>
      </c>
      <c r="AI895">
        <v>328.27702699999998</v>
      </c>
      <c r="AJ895">
        <v>39.953139999999998</v>
      </c>
      <c r="AK895">
        <v>275</v>
      </c>
      <c r="AL895">
        <v>100</v>
      </c>
      <c r="AM895">
        <v>50</v>
      </c>
      <c r="AN895">
        <v>0</v>
      </c>
      <c r="AO895">
        <v>0</v>
      </c>
      <c r="AP895">
        <v>781</v>
      </c>
      <c r="AQ895">
        <v>0.25174869999999999</v>
      </c>
      <c r="AR895">
        <v>68</v>
      </c>
      <c r="AS895">
        <v>1349459</v>
      </c>
      <c r="AT895">
        <v>9.4602039999999992</v>
      </c>
      <c r="AU895">
        <v>-1</v>
      </c>
    </row>
    <row r="896" spans="1:47" x14ac:dyDescent="0.3">
      <c r="A896">
        <v>4.0000000000000002E-4</v>
      </c>
      <c r="B896">
        <v>0.65</v>
      </c>
      <c r="C896">
        <v>0.67</v>
      </c>
      <c r="D896">
        <v>10</v>
      </c>
      <c r="E896">
        <v>0.3</v>
      </c>
      <c r="F896">
        <v>2.17</v>
      </c>
      <c r="G896">
        <v>250</v>
      </c>
      <c r="H896">
        <v>183.27</v>
      </c>
      <c r="I896">
        <v>58.277027027027003</v>
      </c>
      <c r="J896">
        <v>30</v>
      </c>
      <c r="K896">
        <v>338.27702699999998</v>
      </c>
      <c r="L896">
        <v>39.10915</v>
      </c>
      <c r="M896">
        <v>275</v>
      </c>
      <c r="N896">
        <v>100</v>
      </c>
      <c r="O896">
        <v>50</v>
      </c>
      <c r="P896">
        <v>0</v>
      </c>
      <c r="Q896">
        <v>0</v>
      </c>
      <c r="R896">
        <v>21</v>
      </c>
      <c r="S896">
        <v>1.800464E-5</v>
      </c>
      <c r="T896">
        <v>239</v>
      </c>
      <c r="U896">
        <v>66318030000</v>
      </c>
      <c r="V896">
        <v>17.786760000000001</v>
      </c>
      <c r="W896">
        <v>-1</v>
      </c>
      <c r="Y896">
        <v>4.0000000000000002E-4</v>
      </c>
      <c r="Z896">
        <v>0.65</v>
      </c>
      <c r="AA896">
        <v>0.67</v>
      </c>
      <c r="AB896">
        <v>10</v>
      </c>
      <c r="AC896">
        <v>0.3</v>
      </c>
      <c r="AD896">
        <v>2.17</v>
      </c>
      <c r="AE896">
        <v>250</v>
      </c>
      <c r="AF896">
        <v>183.27</v>
      </c>
      <c r="AG896">
        <v>58.277027027027003</v>
      </c>
      <c r="AH896">
        <v>30</v>
      </c>
      <c r="AI896">
        <v>338.27702699999998</v>
      </c>
      <c r="AJ896">
        <v>39.10915</v>
      </c>
      <c r="AK896">
        <v>275</v>
      </c>
      <c r="AL896">
        <v>100</v>
      </c>
      <c r="AM896">
        <v>50</v>
      </c>
      <c r="AN896">
        <v>0</v>
      </c>
      <c r="AO896">
        <v>0</v>
      </c>
      <c r="AP896">
        <v>785</v>
      </c>
      <c r="AQ896">
        <v>0.24833530000000001</v>
      </c>
      <c r="AR896">
        <v>57</v>
      </c>
      <c r="AS896">
        <v>1146712</v>
      </c>
      <c r="AT896">
        <v>8.659713</v>
      </c>
      <c r="AU896">
        <v>-1</v>
      </c>
    </row>
    <row r="897" spans="1:47" x14ac:dyDescent="0.3">
      <c r="A897">
        <v>4.0000000000000002E-4</v>
      </c>
      <c r="B897">
        <v>0.65</v>
      </c>
      <c r="C897">
        <v>0.67</v>
      </c>
      <c r="D897">
        <v>10</v>
      </c>
      <c r="E897">
        <v>0.3</v>
      </c>
      <c r="F897">
        <v>2.17</v>
      </c>
      <c r="G897">
        <v>250</v>
      </c>
      <c r="H897">
        <v>183.27</v>
      </c>
      <c r="I897">
        <v>58.277027027027003</v>
      </c>
      <c r="J897">
        <v>40</v>
      </c>
      <c r="K897">
        <v>348.27702699999998</v>
      </c>
      <c r="L897">
        <v>38.29466</v>
      </c>
      <c r="M897">
        <v>275</v>
      </c>
      <c r="N897">
        <v>100</v>
      </c>
      <c r="O897">
        <v>50</v>
      </c>
      <c r="P897">
        <v>0</v>
      </c>
      <c r="Q897">
        <v>0</v>
      </c>
      <c r="R897">
        <v>0</v>
      </c>
      <c r="S897">
        <v>0</v>
      </c>
      <c r="T897">
        <v>239</v>
      </c>
      <c r="U897">
        <v>66318030000</v>
      </c>
      <c r="V897">
        <v>17.786760000000001</v>
      </c>
      <c r="W897">
        <v>-1</v>
      </c>
      <c r="Y897">
        <v>4.0000000000000002E-4</v>
      </c>
      <c r="Z897">
        <v>0.65</v>
      </c>
      <c r="AA897">
        <v>0.67</v>
      </c>
      <c r="AB897">
        <v>10</v>
      </c>
      <c r="AC897">
        <v>0.3</v>
      </c>
      <c r="AD897">
        <v>2.17</v>
      </c>
      <c r="AE897">
        <v>250</v>
      </c>
      <c r="AF897">
        <v>183.27</v>
      </c>
      <c r="AG897">
        <v>58.277027027027003</v>
      </c>
      <c r="AH897">
        <v>40</v>
      </c>
      <c r="AI897">
        <v>348.27702699999998</v>
      </c>
      <c r="AJ897">
        <v>38.29466</v>
      </c>
      <c r="AK897">
        <v>275</v>
      </c>
      <c r="AL897">
        <v>100</v>
      </c>
      <c r="AM897">
        <v>50</v>
      </c>
      <c r="AN897">
        <v>0</v>
      </c>
      <c r="AO897">
        <v>0</v>
      </c>
      <c r="AP897">
        <v>817</v>
      </c>
      <c r="AQ897">
        <v>0.38283539999999999</v>
      </c>
      <c r="AR897">
        <v>66</v>
      </c>
      <c r="AS897">
        <v>861291.2</v>
      </c>
      <c r="AT897">
        <v>9.3197329999999994</v>
      </c>
      <c r="AU897">
        <v>-1</v>
      </c>
    </row>
    <row r="898" spans="1:47" x14ac:dyDescent="0.3">
      <c r="A898">
        <v>4.0000000000000002E-4</v>
      </c>
      <c r="B898">
        <v>0.65</v>
      </c>
      <c r="C898">
        <v>0.67</v>
      </c>
      <c r="D898">
        <v>10</v>
      </c>
      <c r="E898">
        <v>0.3</v>
      </c>
      <c r="F898">
        <v>2.17</v>
      </c>
      <c r="G898">
        <v>250</v>
      </c>
      <c r="H898">
        <v>183.27</v>
      </c>
      <c r="I898">
        <v>58.277027027027003</v>
      </c>
      <c r="J898">
        <v>50</v>
      </c>
      <c r="K898">
        <v>358.27702699999998</v>
      </c>
      <c r="L898">
        <v>37.508490000000002</v>
      </c>
      <c r="M898">
        <v>275</v>
      </c>
      <c r="N898">
        <v>100</v>
      </c>
      <c r="O898">
        <v>50</v>
      </c>
      <c r="P898">
        <v>0</v>
      </c>
      <c r="Q898">
        <v>0</v>
      </c>
      <c r="R898">
        <v>0</v>
      </c>
      <c r="S898">
        <v>0</v>
      </c>
      <c r="T898">
        <v>239</v>
      </c>
      <c r="U898">
        <v>66318030000</v>
      </c>
      <c r="V898">
        <v>17.786760000000001</v>
      </c>
      <c r="W898">
        <v>-1</v>
      </c>
      <c r="Y898">
        <v>4.0000000000000002E-4</v>
      </c>
      <c r="Z898">
        <v>0.65</v>
      </c>
      <c r="AA898">
        <v>0.67</v>
      </c>
      <c r="AB898">
        <v>10</v>
      </c>
      <c r="AC898">
        <v>0.3</v>
      </c>
      <c r="AD898">
        <v>2.17</v>
      </c>
      <c r="AE898">
        <v>250</v>
      </c>
      <c r="AF898">
        <v>183.27</v>
      </c>
      <c r="AG898">
        <v>58.277027027027003</v>
      </c>
      <c r="AH898">
        <v>50</v>
      </c>
      <c r="AI898">
        <v>358.27702699999998</v>
      </c>
      <c r="AJ898">
        <v>37.508490000000002</v>
      </c>
      <c r="AK898">
        <v>275</v>
      </c>
      <c r="AL898">
        <v>100</v>
      </c>
      <c r="AM898">
        <v>50</v>
      </c>
      <c r="AN898">
        <v>0</v>
      </c>
      <c r="AO898">
        <v>0</v>
      </c>
      <c r="AP898">
        <v>833</v>
      </c>
      <c r="AQ898">
        <v>0.33575500000000003</v>
      </c>
      <c r="AR898">
        <v>51</v>
      </c>
      <c r="AS898">
        <v>758867.2</v>
      </c>
      <c r="AT898">
        <v>8.1904459999999997</v>
      </c>
      <c r="AU898">
        <v>-1</v>
      </c>
    </row>
    <row r="899" spans="1:47" x14ac:dyDescent="0.3">
      <c r="A899">
        <v>4.0000000000000002E-4</v>
      </c>
      <c r="B899">
        <v>0.65</v>
      </c>
      <c r="C899">
        <v>0.67</v>
      </c>
      <c r="D899">
        <v>10</v>
      </c>
      <c r="E899">
        <v>0.3</v>
      </c>
      <c r="F899">
        <v>2.17</v>
      </c>
      <c r="G899">
        <v>250</v>
      </c>
      <c r="H899">
        <v>183.27</v>
      </c>
      <c r="I899">
        <v>58.277027027027003</v>
      </c>
      <c r="J899">
        <v>60</v>
      </c>
      <c r="K899">
        <v>368.27702699999998</v>
      </c>
      <c r="L899">
        <v>36.749450000000003</v>
      </c>
      <c r="M899">
        <v>275</v>
      </c>
      <c r="N899">
        <v>100</v>
      </c>
      <c r="O899">
        <v>50</v>
      </c>
      <c r="P899">
        <v>0</v>
      </c>
      <c r="Q899">
        <v>0</v>
      </c>
      <c r="R899">
        <v>0</v>
      </c>
      <c r="S899">
        <v>0</v>
      </c>
      <c r="T899">
        <v>239</v>
      </c>
      <c r="U899">
        <v>66318030000</v>
      </c>
      <c r="V899">
        <v>17.786760000000001</v>
      </c>
      <c r="W899">
        <v>-1</v>
      </c>
      <c r="Y899">
        <v>4.0000000000000002E-4</v>
      </c>
      <c r="Z899">
        <v>0.65</v>
      </c>
      <c r="AA899">
        <v>0.67</v>
      </c>
      <c r="AB899">
        <v>10</v>
      </c>
      <c r="AC899">
        <v>0.3</v>
      </c>
      <c r="AD899">
        <v>2.17</v>
      </c>
      <c r="AE899">
        <v>250</v>
      </c>
      <c r="AF899">
        <v>183.27</v>
      </c>
      <c r="AG899">
        <v>58.277027027027003</v>
      </c>
      <c r="AH899">
        <v>60</v>
      </c>
      <c r="AI899">
        <v>368.27702699999998</v>
      </c>
      <c r="AJ899">
        <v>36.749450000000003</v>
      </c>
      <c r="AK899">
        <v>275</v>
      </c>
      <c r="AL899">
        <v>100</v>
      </c>
      <c r="AM899">
        <v>50</v>
      </c>
      <c r="AN899">
        <v>0</v>
      </c>
      <c r="AO899">
        <v>0</v>
      </c>
      <c r="AP899">
        <v>902</v>
      </c>
      <c r="AQ899">
        <v>0.46633089999999999</v>
      </c>
      <c r="AR899">
        <v>45</v>
      </c>
      <c r="AS899">
        <v>482099.20000000001</v>
      </c>
      <c r="AT899">
        <v>7.692812</v>
      </c>
      <c r="AU899">
        <v>-1</v>
      </c>
    </row>
    <row r="900" spans="1:47" x14ac:dyDescent="0.3">
      <c r="A900">
        <v>4.0000000000000002E-4</v>
      </c>
      <c r="B900">
        <v>0.65</v>
      </c>
      <c r="C900">
        <v>0.67</v>
      </c>
      <c r="D900">
        <v>10</v>
      </c>
      <c r="E900">
        <v>0.3</v>
      </c>
      <c r="F900">
        <v>2.17</v>
      </c>
      <c r="G900">
        <v>250</v>
      </c>
      <c r="H900">
        <v>183.27</v>
      </c>
      <c r="I900">
        <v>58.277027027027003</v>
      </c>
      <c r="J900">
        <v>70</v>
      </c>
      <c r="K900">
        <v>378.27702699999998</v>
      </c>
      <c r="L900">
        <v>36.01641</v>
      </c>
      <c r="M900">
        <v>275</v>
      </c>
      <c r="N900">
        <v>100</v>
      </c>
      <c r="O900">
        <v>50</v>
      </c>
      <c r="P900">
        <v>0</v>
      </c>
      <c r="Q900">
        <v>0</v>
      </c>
      <c r="R900">
        <v>0</v>
      </c>
      <c r="S900">
        <v>0</v>
      </c>
      <c r="T900">
        <v>239</v>
      </c>
      <c r="U900">
        <v>66318030000</v>
      </c>
      <c r="V900">
        <v>17.786760000000001</v>
      </c>
      <c r="W900">
        <v>-1</v>
      </c>
      <c r="Y900">
        <v>4.0000000000000002E-4</v>
      </c>
      <c r="Z900">
        <v>0.65</v>
      </c>
      <c r="AA900">
        <v>0.67</v>
      </c>
      <c r="AB900">
        <v>10</v>
      </c>
      <c r="AC900">
        <v>0.3</v>
      </c>
      <c r="AD900">
        <v>2.17</v>
      </c>
      <c r="AE900">
        <v>250</v>
      </c>
      <c r="AF900">
        <v>183.27</v>
      </c>
      <c r="AG900">
        <v>58.277027027027003</v>
      </c>
      <c r="AH900">
        <v>70</v>
      </c>
      <c r="AI900">
        <v>378.27702699999998</v>
      </c>
      <c r="AJ900">
        <v>36.01641</v>
      </c>
      <c r="AK900">
        <v>275</v>
      </c>
      <c r="AL900">
        <v>100</v>
      </c>
      <c r="AM900">
        <v>50</v>
      </c>
      <c r="AN900">
        <v>0</v>
      </c>
      <c r="AO900">
        <v>0</v>
      </c>
      <c r="AP900">
        <v>945</v>
      </c>
      <c r="AQ900">
        <v>0.479014</v>
      </c>
      <c r="AR900">
        <v>38</v>
      </c>
      <c r="AS900">
        <v>396326.9</v>
      </c>
      <c r="AT900">
        <v>7.0683790000000002</v>
      </c>
      <c r="AU900">
        <v>-1</v>
      </c>
    </row>
    <row r="901" spans="1:47" x14ac:dyDescent="0.3">
      <c r="A901">
        <v>4.0000000000000002E-4</v>
      </c>
      <c r="B901">
        <v>0.65</v>
      </c>
      <c r="C901">
        <v>0.67</v>
      </c>
      <c r="D901">
        <v>10</v>
      </c>
      <c r="E901">
        <v>0.3</v>
      </c>
      <c r="F901">
        <v>2.17</v>
      </c>
      <c r="G901">
        <v>250</v>
      </c>
      <c r="H901">
        <v>183.27</v>
      </c>
      <c r="I901">
        <v>58.277027027027003</v>
      </c>
      <c r="J901">
        <v>80</v>
      </c>
      <c r="K901">
        <v>388.27702699999998</v>
      </c>
      <c r="L901">
        <v>35.308300000000003</v>
      </c>
      <c r="M901">
        <v>275</v>
      </c>
      <c r="N901">
        <v>100</v>
      </c>
      <c r="O901">
        <v>50</v>
      </c>
      <c r="P901">
        <v>0</v>
      </c>
      <c r="Q901">
        <v>0</v>
      </c>
      <c r="R901">
        <v>0</v>
      </c>
      <c r="S901">
        <v>0</v>
      </c>
      <c r="T901">
        <v>239</v>
      </c>
      <c r="U901">
        <v>66318030000</v>
      </c>
      <c r="V901">
        <v>17.786760000000001</v>
      </c>
      <c r="W901">
        <v>-1</v>
      </c>
      <c r="Y901">
        <v>4.0000000000000002E-4</v>
      </c>
      <c r="Z901">
        <v>0.65</v>
      </c>
      <c r="AA901">
        <v>0.67</v>
      </c>
      <c r="AB901">
        <v>10</v>
      </c>
      <c r="AC901">
        <v>0.3</v>
      </c>
      <c r="AD901">
        <v>2.17</v>
      </c>
      <c r="AE901">
        <v>250</v>
      </c>
      <c r="AF901">
        <v>183.27</v>
      </c>
      <c r="AG901">
        <v>58.277027027027003</v>
      </c>
      <c r="AH901">
        <v>80</v>
      </c>
      <c r="AI901">
        <v>388.27702699999998</v>
      </c>
      <c r="AJ901">
        <v>35.308300000000003</v>
      </c>
      <c r="AK901">
        <v>275</v>
      </c>
      <c r="AL901">
        <v>100</v>
      </c>
      <c r="AM901">
        <v>50</v>
      </c>
      <c r="AN901">
        <v>0</v>
      </c>
      <c r="AO901">
        <v>0</v>
      </c>
      <c r="AP901">
        <v>1007</v>
      </c>
      <c r="AQ901">
        <v>0.49545400000000001</v>
      </c>
      <c r="AR901">
        <v>41</v>
      </c>
      <c r="AS901">
        <v>413426.8</v>
      </c>
      <c r="AT901">
        <v>7.3424630000000004</v>
      </c>
      <c r="AU901">
        <v>-1</v>
      </c>
    </row>
    <row r="902" spans="1:47" x14ac:dyDescent="0.3">
      <c r="A902">
        <v>4.0000000000000002E-4</v>
      </c>
      <c r="B902">
        <v>0.65</v>
      </c>
      <c r="C902">
        <v>0.67</v>
      </c>
      <c r="D902">
        <v>10</v>
      </c>
      <c r="E902">
        <v>0.3</v>
      </c>
      <c r="F902">
        <v>2.17</v>
      </c>
      <c r="G902">
        <v>250</v>
      </c>
      <c r="H902">
        <v>183.27</v>
      </c>
      <c r="I902">
        <v>58.277027027027003</v>
      </c>
      <c r="J902">
        <v>90</v>
      </c>
      <c r="K902">
        <v>398.27702699999998</v>
      </c>
      <c r="L902">
        <v>34.624070000000003</v>
      </c>
      <c r="M902">
        <v>275</v>
      </c>
      <c r="N902">
        <v>100</v>
      </c>
      <c r="O902">
        <v>50</v>
      </c>
      <c r="P902">
        <v>0</v>
      </c>
      <c r="Q902">
        <v>0</v>
      </c>
      <c r="R902">
        <v>0</v>
      </c>
      <c r="S902">
        <v>0</v>
      </c>
      <c r="T902">
        <v>239</v>
      </c>
      <c r="U902">
        <v>66318030000</v>
      </c>
      <c r="V902">
        <v>17.786760000000001</v>
      </c>
      <c r="W902">
        <v>-1</v>
      </c>
      <c r="Y902">
        <v>4.0000000000000002E-4</v>
      </c>
      <c r="Z902">
        <v>0.65</v>
      </c>
      <c r="AA902">
        <v>0.67</v>
      </c>
      <c r="AB902">
        <v>10</v>
      </c>
      <c r="AC902">
        <v>0.3</v>
      </c>
      <c r="AD902">
        <v>2.17</v>
      </c>
      <c r="AE902">
        <v>250</v>
      </c>
      <c r="AF902">
        <v>183.27</v>
      </c>
      <c r="AG902">
        <v>58.277027027027003</v>
      </c>
      <c r="AH902">
        <v>90</v>
      </c>
      <c r="AI902">
        <v>398.27702699999998</v>
      </c>
      <c r="AJ902">
        <v>34.624070000000003</v>
      </c>
      <c r="AK902">
        <v>275</v>
      </c>
      <c r="AL902">
        <v>100</v>
      </c>
      <c r="AM902">
        <v>50</v>
      </c>
      <c r="AN902">
        <v>0</v>
      </c>
      <c r="AO902">
        <v>0</v>
      </c>
      <c r="AP902">
        <v>969</v>
      </c>
      <c r="AQ902">
        <v>0.55787430000000005</v>
      </c>
      <c r="AR902">
        <v>38</v>
      </c>
      <c r="AS902">
        <v>340302.7</v>
      </c>
      <c r="AT902">
        <v>7.0683790000000002</v>
      </c>
      <c r="AU902">
        <v>-1</v>
      </c>
    </row>
    <row r="903" spans="1:47" x14ac:dyDescent="0.3">
      <c r="A903">
        <v>4.0000000000000002E-4</v>
      </c>
      <c r="B903">
        <v>0.65</v>
      </c>
      <c r="C903">
        <v>0.67</v>
      </c>
      <c r="D903">
        <v>10</v>
      </c>
      <c r="E903">
        <v>0.3</v>
      </c>
      <c r="F903">
        <v>2.17</v>
      </c>
      <c r="G903">
        <v>250</v>
      </c>
      <c r="H903">
        <v>183.27</v>
      </c>
      <c r="I903">
        <v>58.277027027027003</v>
      </c>
      <c r="J903">
        <v>100</v>
      </c>
      <c r="K903">
        <v>408.27702699999998</v>
      </c>
      <c r="L903">
        <v>33.962719999999997</v>
      </c>
      <c r="M903">
        <v>275</v>
      </c>
      <c r="N903">
        <v>100</v>
      </c>
      <c r="O903">
        <v>50</v>
      </c>
      <c r="P903">
        <v>0</v>
      </c>
      <c r="Q903">
        <v>0</v>
      </c>
      <c r="R903">
        <v>0</v>
      </c>
      <c r="S903">
        <v>0</v>
      </c>
      <c r="T903">
        <v>239</v>
      </c>
      <c r="U903">
        <v>66318030000</v>
      </c>
      <c r="V903">
        <v>17.786760000000001</v>
      </c>
      <c r="W903">
        <v>-1</v>
      </c>
      <c r="Y903">
        <v>4.0000000000000002E-4</v>
      </c>
      <c r="Z903">
        <v>0.65</v>
      </c>
      <c r="AA903">
        <v>0.67</v>
      </c>
      <c r="AB903">
        <v>10</v>
      </c>
      <c r="AC903">
        <v>0.3</v>
      </c>
      <c r="AD903">
        <v>2.17</v>
      </c>
      <c r="AE903">
        <v>250</v>
      </c>
      <c r="AF903">
        <v>183.27</v>
      </c>
      <c r="AG903">
        <v>58.277027027027003</v>
      </c>
      <c r="AH903">
        <v>100</v>
      </c>
      <c r="AI903">
        <v>408.27702699999998</v>
      </c>
      <c r="AJ903">
        <v>33.962719999999997</v>
      </c>
      <c r="AK903">
        <v>275</v>
      </c>
      <c r="AL903">
        <v>100</v>
      </c>
      <c r="AM903">
        <v>50</v>
      </c>
      <c r="AN903">
        <v>0</v>
      </c>
      <c r="AO903">
        <v>0</v>
      </c>
      <c r="AP903">
        <v>992</v>
      </c>
      <c r="AQ903">
        <v>0.65343439999999997</v>
      </c>
      <c r="AR903">
        <v>49</v>
      </c>
      <c r="AS903">
        <v>374638.4</v>
      </c>
      <c r="AT903">
        <v>8.0279740000000004</v>
      </c>
      <c r="AU903">
        <v>-1</v>
      </c>
    </row>
    <row r="904" spans="1:47" x14ac:dyDescent="0.3">
      <c r="A904">
        <v>4.0000000000000002E-4</v>
      </c>
      <c r="B904">
        <v>0.65</v>
      </c>
      <c r="C904">
        <v>0.67</v>
      </c>
      <c r="D904">
        <v>10</v>
      </c>
      <c r="E904">
        <v>0.3</v>
      </c>
      <c r="F904">
        <v>2.17</v>
      </c>
      <c r="G904">
        <v>250</v>
      </c>
      <c r="H904">
        <v>183.27</v>
      </c>
      <c r="I904">
        <v>58.277027027027003</v>
      </c>
      <c r="J904">
        <v>0</v>
      </c>
      <c r="K904">
        <v>308.27702699999998</v>
      </c>
      <c r="L904">
        <v>41.73471</v>
      </c>
      <c r="M904">
        <v>275</v>
      </c>
      <c r="N904">
        <v>100</v>
      </c>
      <c r="O904">
        <v>50</v>
      </c>
      <c r="P904">
        <v>0</v>
      </c>
      <c r="Q904">
        <v>0</v>
      </c>
      <c r="R904">
        <v>733</v>
      </c>
      <c r="S904">
        <v>0.12868950000000001</v>
      </c>
      <c r="T904">
        <v>208</v>
      </c>
      <c r="U904">
        <v>8074922</v>
      </c>
      <c r="V904">
        <v>16.58446</v>
      </c>
      <c r="W904">
        <v>-1</v>
      </c>
      <c r="Y904">
        <v>4.0000000000000002E-4</v>
      </c>
      <c r="Z904">
        <v>0.65</v>
      </c>
      <c r="AA904">
        <v>0.67</v>
      </c>
      <c r="AB904">
        <v>10</v>
      </c>
      <c r="AC904">
        <v>0.3</v>
      </c>
      <c r="AD904">
        <v>2.17</v>
      </c>
      <c r="AE904">
        <v>250</v>
      </c>
      <c r="AF904">
        <v>183.27</v>
      </c>
      <c r="AG904">
        <v>58.277027027027003</v>
      </c>
      <c r="AH904">
        <v>0</v>
      </c>
      <c r="AI904">
        <v>308.27702699999998</v>
      </c>
      <c r="AJ904">
        <v>41.73471</v>
      </c>
      <c r="AK904">
        <v>275</v>
      </c>
      <c r="AL904">
        <v>100</v>
      </c>
      <c r="AM904">
        <v>50</v>
      </c>
      <c r="AN904">
        <v>0</v>
      </c>
      <c r="AO904">
        <v>0</v>
      </c>
      <c r="AP904">
        <v>748</v>
      </c>
      <c r="AQ904">
        <v>0.15529789999999999</v>
      </c>
      <c r="AR904">
        <v>89</v>
      </c>
      <c r="AS904">
        <v>2863140</v>
      </c>
      <c r="AT904">
        <v>10.826639999999999</v>
      </c>
      <c r="AU904">
        <v>-1</v>
      </c>
    </row>
    <row r="905" spans="1:47" x14ac:dyDescent="0.3">
      <c r="A905" t="s">
        <v>74</v>
      </c>
      <c r="B905" t="s">
        <v>74</v>
      </c>
      <c r="C905" t="s">
        <v>74</v>
      </c>
      <c r="D905" t="s">
        <v>74</v>
      </c>
      <c r="E905" t="s">
        <v>74</v>
      </c>
      <c r="F905" t="s">
        <v>74</v>
      </c>
      <c r="G905" t="s">
        <v>75</v>
      </c>
      <c r="H905" t="s">
        <v>74</v>
      </c>
      <c r="I905" t="s">
        <v>74</v>
      </c>
      <c r="J905" t="s">
        <v>74</v>
      </c>
      <c r="K905" t="s">
        <v>74</v>
      </c>
      <c r="L905" t="s">
        <v>74</v>
      </c>
      <c r="M905" t="s">
        <v>74</v>
      </c>
      <c r="N905">
        <v>70</v>
      </c>
      <c r="Y905" t="s">
        <v>74</v>
      </c>
      <c r="Z905" t="s">
        <v>74</v>
      </c>
      <c r="AA905" t="s">
        <v>74</v>
      </c>
      <c r="AB905" t="s">
        <v>74</v>
      </c>
      <c r="AC905" t="s">
        <v>74</v>
      </c>
      <c r="AD905" t="s">
        <v>74</v>
      </c>
      <c r="AE905" t="s">
        <v>75</v>
      </c>
      <c r="AF905" t="s">
        <v>74</v>
      </c>
      <c r="AG905" t="s">
        <v>74</v>
      </c>
      <c r="AH905" t="s">
        <v>74</v>
      </c>
      <c r="AI905" t="s">
        <v>74</v>
      </c>
      <c r="AJ905" t="s">
        <v>74</v>
      </c>
      <c r="AK905" t="s">
        <v>74</v>
      </c>
      <c r="AL905">
        <v>70</v>
      </c>
    </row>
    <row r="906" spans="1:47" x14ac:dyDescent="0.3">
      <c r="A906">
        <v>4.0000000000000002E-4</v>
      </c>
      <c r="B906">
        <v>0.65</v>
      </c>
      <c r="C906">
        <v>0.67</v>
      </c>
      <c r="D906">
        <v>10</v>
      </c>
      <c r="E906">
        <v>0.3</v>
      </c>
      <c r="F906">
        <v>2.17</v>
      </c>
      <c r="G906">
        <v>250</v>
      </c>
      <c r="H906">
        <v>183.27</v>
      </c>
      <c r="I906">
        <v>58.277027027027003</v>
      </c>
      <c r="J906">
        <v>0</v>
      </c>
      <c r="K906">
        <v>308.27702699999998</v>
      </c>
      <c r="L906">
        <v>43.739220000000003</v>
      </c>
      <c r="M906">
        <v>295</v>
      </c>
      <c r="N906">
        <v>100</v>
      </c>
      <c r="O906">
        <v>70</v>
      </c>
      <c r="P906">
        <v>0</v>
      </c>
      <c r="Q906">
        <v>0</v>
      </c>
      <c r="R906">
        <v>508</v>
      </c>
      <c r="S906">
        <v>8.0736909999999995E-2</v>
      </c>
      <c r="T906">
        <v>482</v>
      </c>
      <c r="U906">
        <v>29825870</v>
      </c>
      <c r="V906">
        <v>25.364609999999999</v>
      </c>
      <c r="W906">
        <v>-1</v>
      </c>
      <c r="Y906">
        <v>4.0000000000000002E-4</v>
      </c>
      <c r="Z906">
        <v>0.65</v>
      </c>
      <c r="AA906">
        <v>0.67</v>
      </c>
      <c r="AB906">
        <v>10</v>
      </c>
      <c r="AC906">
        <v>0.3</v>
      </c>
      <c r="AD906">
        <v>2.17</v>
      </c>
      <c r="AE906">
        <v>250</v>
      </c>
      <c r="AF906">
        <v>183.27</v>
      </c>
      <c r="AG906">
        <v>58.277027027027003</v>
      </c>
      <c r="AH906">
        <v>0</v>
      </c>
      <c r="AI906">
        <v>308.27702699999998</v>
      </c>
      <c r="AJ906">
        <v>43.739220000000003</v>
      </c>
      <c r="AK906">
        <v>295</v>
      </c>
      <c r="AL906">
        <v>100</v>
      </c>
      <c r="AM906">
        <v>70</v>
      </c>
      <c r="AN906">
        <v>0</v>
      </c>
      <c r="AO906">
        <v>0</v>
      </c>
      <c r="AP906">
        <v>535</v>
      </c>
      <c r="AQ906">
        <v>1.3896839999999999</v>
      </c>
      <c r="AR906">
        <v>152</v>
      </c>
      <c r="AS906">
        <v>546444</v>
      </c>
      <c r="AT906">
        <v>14.163830000000001</v>
      </c>
      <c r="AU906">
        <v>-1</v>
      </c>
    </row>
    <row r="907" spans="1:47" x14ac:dyDescent="0.3">
      <c r="A907">
        <v>4.0000000000000002E-4</v>
      </c>
      <c r="B907">
        <v>0.65</v>
      </c>
      <c r="C907">
        <v>0.67</v>
      </c>
      <c r="D907">
        <v>10</v>
      </c>
      <c r="E907">
        <v>0.3</v>
      </c>
      <c r="F907">
        <v>2.17</v>
      </c>
      <c r="G907">
        <v>250</v>
      </c>
      <c r="H907">
        <v>183.27</v>
      </c>
      <c r="I907">
        <v>58.277027027027003</v>
      </c>
      <c r="J907">
        <v>10</v>
      </c>
      <c r="K907">
        <v>318.27702699999998</v>
      </c>
      <c r="L907">
        <v>42.826369999999997</v>
      </c>
      <c r="M907">
        <v>295</v>
      </c>
      <c r="N907">
        <v>100</v>
      </c>
      <c r="O907">
        <v>70</v>
      </c>
      <c r="P907">
        <v>0</v>
      </c>
      <c r="Q907">
        <v>0</v>
      </c>
      <c r="R907">
        <v>556</v>
      </c>
      <c r="S907">
        <v>6.533862E-2</v>
      </c>
      <c r="T907">
        <v>555</v>
      </c>
      <c r="U907">
        <v>42436660</v>
      </c>
      <c r="V907">
        <v>27.252140000000001</v>
      </c>
      <c r="W907">
        <v>-1</v>
      </c>
      <c r="Y907">
        <v>4.0000000000000002E-4</v>
      </c>
      <c r="Z907">
        <v>0.65</v>
      </c>
      <c r="AA907">
        <v>0.67</v>
      </c>
      <c r="AB907">
        <v>10</v>
      </c>
      <c r="AC907">
        <v>0.3</v>
      </c>
      <c r="AD907">
        <v>2.17</v>
      </c>
      <c r="AE907">
        <v>250</v>
      </c>
      <c r="AF907">
        <v>183.27</v>
      </c>
      <c r="AG907">
        <v>58.277027027027003</v>
      </c>
      <c r="AH907">
        <v>10</v>
      </c>
      <c r="AI907">
        <v>318.27702699999998</v>
      </c>
      <c r="AJ907">
        <v>42.826369999999997</v>
      </c>
      <c r="AK907">
        <v>295</v>
      </c>
      <c r="AL907">
        <v>100</v>
      </c>
      <c r="AM907">
        <v>70</v>
      </c>
      <c r="AN907">
        <v>0</v>
      </c>
      <c r="AO907">
        <v>0</v>
      </c>
      <c r="AP907">
        <v>572</v>
      </c>
      <c r="AQ907">
        <v>0.52625310000000003</v>
      </c>
      <c r="AR907">
        <v>119</v>
      </c>
      <c r="AS907">
        <v>1129719</v>
      </c>
      <c r="AT907">
        <v>12.52539</v>
      </c>
      <c r="AU907">
        <v>-1</v>
      </c>
    </row>
    <row r="908" spans="1:47" x14ac:dyDescent="0.3">
      <c r="A908">
        <v>4.0000000000000002E-4</v>
      </c>
      <c r="B908">
        <v>0.65</v>
      </c>
      <c r="C908">
        <v>0.67</v>
      </c>
      <c r="D908">
        <v>10</v>
      </c>
      <c r="E908">
        <v>0.3</v>
      </c>
      <c r="F908">
        <v>2.17</v>
      </c>
      <c r="G908">
        <v>250</v>
      </c>
      <c r="H908">
        <v>183.27</v>
      </c>
      <c r="I908">
        <v>58.277027027027003</v>
      </c>
      <c r="J908">
        <v>20</v>
      </c>
      <c r="K908">
        <v>328.27702699999998</v>
      </c>
      <c r="L908">
        <v>41.943849999999998</v>
      </c>
      <c r="M908">
        <v>295</v>
      </c>
      <c r="N908">
        <v>100</v>
      </c>
      <c r="O908">
        <v>70</v>
      </c>
      <c r="P908">
        <v>0</v>
      </c>
      <c r="Q908">
        <v>0</v>
      </c>
      <c r="R908">
        <v>626</v>
      </c>
      <c r="S908">
        <v>6.6305470000000005E-2</v>
      </c>
      <c r="T908">
        <v>646</v>
      </c>
      <c r="U908">
        <v>48674470</v>
      </c>
      <c r="V908">
        <v>29.448260000000001</v>
      </c>
      <c r="W908">
        <v>-1</v>
      </c>
      <c r="Y908">
        <v>4.0000000000000002E-4</v>
      </c>
      <c r="Z908">
        <v>0.65</v>
      </c>
      <c r="AA908">
        <v>0.67</v>
      </c>
      <c r="AB908">
        <v>10</v>
      </c>
      <c r="AC908">
        <v>0.3</v>
      </c>
      <c r="AD908">
        <v>2.17</v>
      </c>
      <c r="AE908">
        <v>250</v>
      </c>
      <c r="AF908">
        <v>183.27</v>
      </c>
      <c r="AG908">
        <v>58.277027027027003</v>
      </c>
      <c r="AH908">
        <v>20</v>
      </c>
      <c r="AI908">
        <v>328.27702699999998</v>
      </c>
      <c r="AJ908">
        <v>41.943849999999998</v>
      </c>
      <c r="AK908">
        <v>295</v>
      </c>
      <c r="AL908">
        <v>100</v>
      </c>
      <c r="AM908">
        <v>70</v>
      </c>
      <c r="AN908">
        <v>0</v>
      </c>
      <c r="AO908">
        <v>0</v>
      </c>
      <c r="AP908">
        <v>649</v>
      </c>
      <c r="AQ908">
        <v>0.1304043</v>
      </c>
      <c r="AR908">
        <v>116</v>
      </c>
      <c r="AS908">
        <v>4444104</v>
      </c>
      <c r="AT908">
        <v>12.365869999999999</v>
      </c>
      <c r="AU908">
        <v>-1</v>
      </c>
    </row>
    <row r="909" spans="1:47" x14ac:dyDescent="0.3">
      <c r="A909">
        <v>4.0000000000000002E-4</v>
      </c>
      <c r="B909">
        <v>0.65</v>
      </c>
      <c r="C909">
        <v>0.67</v>
      </c>
      <c r="D909">
        <v>10</v>
      </c>
      <c r="E909">
        <v>0.3</v>
      </c>
      <c r="F909">
        <v>2.17</v>
      </c>
      <c r="G909">
        <v>250</v>
      </c>
      <c r="H909">
        <v>183.27</v>
      </c>
      <c r="I909">
        <v>58.277027027027003</v>
      </c>
      <c r="J909">
        <v>30</v>
      </c>
      <c r="K909">
        <v>338.27702699999998</v>
      </c>
      <c r="L909">
        <v>41.090580000000003</v>
      </c>
      <c r="M909">
        <v>295</v>
      </c>
      <c r="N909">
        <v>100</v>
      </c>
      <c r="O909">
        <v>70</v>
      </c>
      <c r="P909">
        <v>0</v>
      </c>
      <c r="Q909">
        <v>0</v>
      </c>
      <c r="R909">
        <v>553</v>
      </c>
      <c r="S909">
        <v>2.5920800000000001E-2</v>
      </c>
      <c r="T909">
        <v>720</v>
      </c>
      <c r="U909">
        <v>138772100</v>
      </c>
      <c r="V909">
        <v>31.12961</v>
      </c>
      <c r="W909">
        <v>-1</v>
      </c>
      <c r="Y909">
        <v>4.0000000000000002E-4</v>
      </c>
      <c r="Z909">
        <v>0.65</v>
      </c>
      <c r="AA909">
        <v>0.67</v>
      </c>
      <c r="AB909">
        <v>10</v>
      </c>
      <c r="AC909">
        <v>0.3</v>
      </c>
      <c r="AD909">
        <v>2.17</v>
      </c>
      <c r="AE909">
        <v>250</v>
      </c>
      <c r="AF909">
        <v>183.27</v>
      </c>
      <c r="AG909">
        <v>58.277027027027003</v>
      </c>
      <c r="AH909">
        <v>30</v>
      </c>
      <c r="AI909">
        <v>338.27702699999998</v>
      </c>
      <c r="AJ909">
        <v>41.090580000000003</v>
      </c>
      <c r="AK909">
        <v>295</v>
      </c>
      <c r="AL909">
        <v>100</v>
      </c>
      <c r="AM909">
        <v>70</v>
      </c>
      <c r="AN909">
        <v>0</v>
      </c>
      <c r="AO909">
        <v>0</v>
      </c>
      <c r="AP909">
        <v>625</v>
      </c>
      <c r="AQ909">
        <v>7.9340530000000006E-2</v>
      </c>
      <c r="AR909">
        <v>149</v>
      </c>
      <c r="AS909">
        <v>9382300</v>
      </c>
      <c r="AT909">
        <v>14.022650000000001</v>
      </c>
      <c r="AU909">
        <v>-1</v>
      </c>
    </row>
    <row r="910" spans="1:47" x14ac:dyDescent="0.3">
      <c r="A910">
        <v>4.0000000000000002E-4</v>
      </c>
      <c r="B910">
        <v>0.65</v>
      </c>
      <c r="C910">
        <v>0.67</v>
      </c>
      <c r="D910">
        <v>10</v>
      </c>
      <c r="E910">
        <v>0.3</v>
      </c>
      <c r="F910">
        <v>2.17</v>
      </c>
      <c r="G910">
        <v>250</v>
      </c>
      <c r="H910">
        <v>183.27</v>
      </c>
      <c r="I910">
        <v>58.277027027027003</v>
      </c>
      <c r="J910">
        <v>40</v>
      </c>
      <c r="K910">
        <v>348.27702699999998</v>
      </c>
      <c r="L910">
        <v>40.26549</v>
      </c>
      <c r="M910">
        <v>295</v>
      </c>
      <c r="N910">
        <v>100</v>
      </c>
      <c r="O910">
        <v>70</v>
      </c>
      <c r="P910">
        <v>0</v>
      </c>
      <c r="Q910">
        <v>0</v>
      </c>
      <c r="R910">
        <v>416</v>
      </c>
      <c r="S910">
        <v>4.476318E-3</v>
      </c>
      <c r="T910">
        <v>823</v>
      </c>
      <c r="U910">
        <v>918537700</v>
      </c>
      <c r="V910">
        <v>33.342480000000002</v>
      </c>
      <c r="W910">
        <v>-1</v>
      </c>
      <c r="Y910">
        <v>4.0000000000000002E-4</v>
      </c>
      <c r="Z910">
        <v>0.65</v>
      </c>
      <c r="AA910">
        <v>0.67</v>
      </c>
      <c r="AB910">
        <v>10</v>
      </c>
      <c r="AC910">
        <v>0.3</v>
      </c>
      <c r="AD910">
        <v>2.17</v>
      </c>
      <c r="AE910">
        <v>250</v>
      </c>
      <c r="AF910">
        <v>183.27</v>
      </c>
      <c r="AG910">
        <v>58.277027027027003</v>
      </c>
      <c r="AH910">
        <v>40</v>
      </c>
      <c r="AI910">
        <v>348.27702699999998</v>
      </c>
      <c r="AJ910">
        <v>40.26549</v>
      </c>
      <c r="AK910">
        <v>295</v>
      </c>
      <c r="AL910">
        <v>100</v>
      </c>
      <c r="AM910">
        <v>70</v>
      </c>
      <c r="AN910">
        <v>0</v>
      </c>
      <c r="AO910">
        <v>0</v>
      </c>
      <c r="AP910">
        <v>673</v>
      </c>
      <c r="AQ910">
        <v>9.9244780000000005E-2</v>
      </c>
      <c r="AR910">
        <v>118</v>
      </c>
      <c r="AS910">
        <v>5940083</v>
      </c>
      <c r="AT910">
        <v>12.472440000000001</v>
      </c>
      <c r="AU910">
        <v>-1</v>
      </c>
    </row>
    <row r="911" spans="1:47" x14ac:dyDescent="0.3">
      <c r="A911">
        <v>4.0000000000000002E-4</v>
      </c>
      <c r="B911">
        <v>0.65</v>
      </c>
      <c r="C911">
        <v>0.67</v>
      </c>
      <c r="D911">
        <v>10</v>
      </c>
      <c r="E911">
        <v>0.3</v>
      </c>
      <c r="F911">
        <v>2.17</v>
      </c>
      <c r="G911">
        <v>250</v>
      </c>
      <c r="H911">
        <v>183.27</v>
      </c>
      <c r="I911">
        <v>58.277027027027003</v>
      </c>
      <c r="J911">
        <v>50</v>
      </c>
      <c r="K911">
        <v>358.27702699999998</v>
      </c>
      <c r="L911">
        <v>39.467529999999996</v>
      </c>
      <c r="M911">
        <v>295</v>
      </c>
      <c r="N911">
        <v>100</v>
      </c>
      <c r="O911">
        <v>70</v>
      </c>
      <c r="P911">
        <v>0</v>
      </c>
      <c r="Q911">
        <v>0</v>
      </c>
      <c r="R911">
        <v>116</v>
      </c>
      <c r="S911">
        <v>2.1878239999999999E-4</v>
      </c>
      <c r="T911">
        <v>960</v>
      </c>
      <c r="U911">
        <v>21921840000</v>
      </c>
      <c r="V911">
        <v>36.09901</v>
      </c>
      <c r="W911">
        <v>-1</v>
      </c>
      <c r="Y911">
        <v>4.0000000000000002E-4</v>
      </c>
      <c r="Z911">
        <v>0.65</v>
      </c>
      <c r="AA911">
        <v>0.67</v>
      </c>
      <c r="AB911">
        <v>10</v>
      </c>
      <c r="AC911">
        <v>0.3</v>
      </c>
      <c r="AD911">
        <v>2.17</v>
      </c>
      <c r="AE911">
        <v>250</v>
      </c>
      <c r="AF911">
        <v>183.27</v>
      </c>
      <c r="AG911">
        <v>58.277027027027003</v>
      </c>
      <c r="AH911">
        <v>50</v>
      </c>
      <c r="AI911">
        <v>358.27702699999998</v>
      </c>
      <c r="AJ911">
        <v>39.467529999999996</v>
      </c>
      <c r="AK911">
        <v>295</v>
      </c>
      <c r="AL911">
        <v>100</v>
      </c>
      <c r="AM911">
        <v>70</v>
      </c>
      <c r="AN911">
        <v>0</v>
      </c>
      <c r="AO911">
        <v>0</v>
      </c>
      <c r="AP911">
        <v>691</v>
      </c>
      <c r="AQ911">
        <v>0.1224099</v>
      </c>
      <c r="AR911">
        <v>103</v>
      </c>
      <c r="AS911">
        <v>4203769</v>
      </c>
      <c r="AT911">
        <v>11.64983</v>
      </c>
      <c r="AU911">
        <v>-1</v>
      </c>
    </row>
    <row r="912" spans="1:47" x14ac:dyDescent="0.3">
      <c r="A912">
        <v>4.0000000000000002E-4</v>
      </c>
      <c r="B912">
        <v>0.65</v>
      </c>
      <c r="C912">
        <v>0.67</v>
      </c>
      <c r="D912">
        <v>10</v>
      </c>
      <c r="E912">
        <v>0.3</v>
      </c>
      <c r="F912">
        <v>2.17</v>
      </c>
      <c r="G912">
        <v>250</v>
      </c>
      <c r="H912">
        <v>183.27</v>
      </c>
      <c r="I912">
        <v>58.277027027027003</v>
      </c>
      <c r="J912">
        <v>60</v>
      </c>
      <c r="K912">
        <v>368.27702699999998</v>
      </c>
      <c r="L912">
        <v>38.695680000000003</v>
      </c>
      <c r="M912">
        <v>295</v>
      </c>
      <c r="N912">
        <v>100</v>
      </c>
      <c r="O912">
        <v>70</v>
      </c>
      <c r="P912">
        <v>0</v>
      </c>
      <c r="Q912">
        <v>0</v>
      </c>
      <c r="R912">
        <v>0</v>
      </c>
      <c r="S912">
        <v>0</v>
      </c>
      <c r="T912">
        <v>960</v>
      </c>
      <c r="U912">
        <v>21921840000</v>
      </c>
      <c r="V912">
        <v>36.09901</v>
      </c>
      <c r="W912">
        <v>-1</v>
      </c>
      <c r="Y912">
        <v>4.0000000000000002E-4</v>
      </c>
      <c r="Z912">
        <v>0.65</v>
      </c>
      <c r="AA912">
        <v>0.67</v>
      </c>
      <c r="AB912">
        <v>10</v>
      </c>
      <c r="AC912">
        <v>0.3</v>
      </c>
      <c r="AD912">
        <v>2.17</v>
      </c>
      <c r="AE912">
        <v>250</v>
      </c>
      <c r="AF912">
        <v>183.27</v>
      </c>
      <c r="AG912">
        <v>58.277027027027003</v>
      </c>
      <c r="AH912">
        <v>60</v>
      </c>
      <c r="AI912">
        <v>368.27702699999998</v>
      </c>
      <c r="AJ912">
        <v>38.695680000000003</v>
      </c>
      <c r="AK912">
        <v>295</v>
      </c>
      <c r="AL912">
        <v>100</v>
      </c>
      <c r="AM912">
        <v>70</v>
      </c>
      <c r="AN912">
        <v>0</v>
      </c>
      <c r="AO912">
        <v>0</v>
      </c>
      <c r="AP912">
        <v>725</v>
      </c>
      <c r="AQ912">
        <v>0.1321388</v>
      </c>
      <c r="AR912">
        <v>103</v>
      </c>
      <c r="AS912">
        <v>3894261</v>
      </c>
      <c r="AT912">
        <v>11.64983</v>
      </c>
      <c r="AU912">
        <v>-1</v>
      </c>
    </row>
    <row r="913" spans="1:47" x14ac:dyDescent="0.3">
      <c r="A913">
        <v>4.0000000000000002E-4</v>
      </c>
      <c r="B913">
        <v>0.65</v>
      </c>
      <c r="C913">
        <v>0.67</v>
      </c>
      <c r="D913">
        <v>10</v>
      </c>
      <c r="E913">
        <v>0.3</v>
      </c>
      <c r="F913">
        <v>2.17</v>
      </c>
      <c r="G913">
        <v>250</v>
      </c>
      <c r="H913">
        <v>183.27</v>
      </c>
      <c r="I913">
        <v>58.277027027027003</v>
      </c>
      <c r="J913">
        <v>70</v>
      </c>
      <c r="K913">
        <v>378.27702699999998</v>
      </c>
      <c r="L913">
        <v>37.94894</v>
      </c>
      <c r="M913">
        <v>295</v>
      </c>
      <c r="N913">
        <v>100</v>
      </c>
      <c r="O913">
        <v>70</v>
      </c>
      <c r="P913">
        <v>0</v>
      </c>
      <c r="Q913">
        <v>0</v>
      </c>
      <c r="R913">
        <v>0</v>
      </c>
      <c r="S913">
        <v>0</v>
      </c>
      <c r="T913">
        <v>960</v>
      </c>
      <c r="U913">
        <v>21921840000</v>
      </c>
      <c r="V913">
        <v>36.09901</v>
      </c>
      <c r="W913">
        <v>-1</v>
      </c>
      <c r="Y913">
        <v>4.0000000000000002E-4</v>
      </c>
      <c r="Z913">
        <v>0.65</v>
      </c>
      <c r="AA913">
        <v>0.67</v>
      </c>
      <c r="AB913">
        <v>10</v>
      </c>
      <c r="AC913">
        <v>0.3</v>
      </c>
      <c r="AD913">
        <v>2.17</v>
      </c>
      <c r="AE913">
        <v>250</v>
      </c>
      <c r="AF913">
        <v>183.27</v>
      </c>
      <c r="AG913">
        <v>58.277027027027003</v>
      </c>
      <c r="AH913">
        <v>70</v>
      </c>
      <c r="AI913">
        <v>378.27702699999998</v>
      </c>
      <c r="AJ913">
        <v>37.94894</v>
      </c>
      <c r="AK913">
        <v>295</v>
      </c>
      <c r="AL913">
        <v>100</v>
      </c>
      <c r="AM913">
        <v>70</v>
      </c>
      <c r="AN913">
        <v>0</v>
      </c>
      <c r="AO913">
        <v>0</v>
      </c>
      <c r="AP913">
        <v>738</v>
      </c>
      <c r="AQ913">
        <v>0.16073100000000001</v>
      </c>
      <c r="AR913">
        <v>97</v>
      </c>
      <c r="AS913">
        <v>3015020</v>
      </c>
      <c r="AT913">
        <v>11.30428</v>
      </c>
      <c r="AU913">
        <v>-1</v>
      </c>
    </row>
    <row r="914" spans="1:47" x14ac:dyDescent="0.3">
      <c r="A914">
        <v>4.0000000000000002E-4</v>
      </c>
      <c r="B914">
        <v>0.65</v>
      </c>
      <c r="C914">
        <v>0.67</v>
      </c>
      <c r="D914">
        <v>10</v>
      </c>
      <c r="E914">
        <v>0.3</v>
      </c>
      <c r="F914">
        <v>2.17</v>
      </c>
      <c r="G914">
        <v>250</v>
      </c>
      <c r="H914">
        <v>183.27</v>
      </c>
      <c r="I914">
        <v>58.277027027027003</v>
      </c>
      <c r="J914">
        <v>80</v>
      </c>
      <c r="K914">
        <v>388.27702699999998</v>
      </c>
      <c r="L914">
        <v>37.22636</v>
      </c>
      <c r="M914">
        <v>295</v>
      </c>
      <c r="N914">
        <v>100</v>
      </c>
      <c r="O914">
        <v>70</v>
      </c>
      <c r="P914">
        <v>0</v>
      </c>
      <c r="Q914">
        <v>0</v>
      </c>
      <c r="R914">
        <v>0</v>
      </c>
      <c r="S914">
        <v>0</v>
      </c>
      <c r="T914">
        <v>960</v>
      </c>
      <c r="U914">
        <v>21921840000</v>
      </c>
      <c r="V914">
        <v>36.09901</v>
      </c>
      <c r="W914">
        <v>-1</v>
      </c>
      <c r="Y914">
        <v>4.0000000000000002E-4</v>
      </c>
      <c r="Z914">
        <v>0.65</v>
      </c>
      <c r="AA914">
        <v>0.67</v>
      </c>
      <c r="AB914">
        <v>10</v>
      </c>
      <c r="AC914">
        <v>0.3</v>
      </c>
      <c r="AD914">
        <v>2.17</v>
      </c>
      <c r="AE914">
        <v>250</v>
      </c>
      <c r="AF914">
        <v>183.27</v>
      </c>
      <c r="AG914">
        <v>58.277027027027003</v>
      </c>
      <c r="AH914">
        <v>80</v>
      </c>
      <c r="AI914">
        <v>388.27702699999998</v>
      </c>
      <c r="AJ914">
        <v>37.22636</v>
      </c>
      <c r="AK914">
        <v>295</v>
      </c>
      <c r="AL914">
        <v>100</v>
      </c>
      <c r="AM914">
        <v>70</v>
      </c>
      <c r="AN914">
        <v>0</v>
      </c>
      <c r="AO914">
        <v>0</v>
      </c>
      <c r="AP914">
        <v>715</v>
      </c>
      <c r="AQ914">
        <v>0.13831189999999999</v>
      </c>
      <c r="AR914">
        <v>99</v>
      </c>
      <c r="AS914">
        <v>3575969</v>
      </c>
      <c r="AT914">
        <v>11.42061</v>
      </c>
      <c r="AU914">
        <v>-1</v>
      </c>
    </row>
    <row r="915" spans="1:47" x14ac:dyDescent="0.3">
      <c r="A915">
        <v>4.0000000000000002E-4</v>
      </c>
      <c r="B915">
        <v>0.65</v>
      </c>
      <c r="C915">
        <v>0.67</v>
      </c>
      <c r="D915">
        <v>10</v>
      </c>
      <c r="E915">
        <v>0.3</v>
      </c>
      <c r="F915">
        <v>2.17</v>
      </c>
      <c r="G915">
        <v>250</v>
      </c>
      <c r="H915">
        <v>183.27</v>
      </c>
      <c r="I915">
        <v>58.277027027027003</v>
      </c>
      <c r="J915">
        <v>90</v>
      </c>
      <c r="K915">
        <v>398.27702699999998</v>
      </c>
      <c r="L915">
        <v>36.526989999999998</v>
      </c>
      <c r="M915">
        <v>295</v>
      </c>
      <c r="N915">
        <v>100</v>
      </c>
      <c r="O915">
        <v>70</v>
      </c>
      <c r="P915">
        <v>0</v>
      </c>
      <c r="Q915">
        <v>0</v>
      </c>
      <c r="R915">
        <v>0</v>
      </c>
      <c r="S915">
        <v>0</v>
      </c>
      <c r="T915">
        <v>960</v>
      </c>
      <c r="U915">
        <v>21921840000</v>
      </c>
      <c r="V915">
        <v>36.09901</v>
      </c>
      <c r="W915">
        <v>-1</v>
      </c>
      <c r="Y915">
        <v>4.0000000000000002E-4</v>
      </c>
      <c r="Z915">
        <v>0.65</v>
      </c>
      <c r="AA915">
        <v>0.67</v>
      </c>
      <c r="AB915">
        <v>10</v>
      </c>
      <c r="AC915">
        <v>0.3</v>
      </c>
      <c r="AD915">
        <v>2.17</v>
      </c>
      <c r="AE915">
        <v>250</v>
      </c>
      <c r="AF915">
        <v>183.27</v>
      </c>
      <c r="AG915">
        <v>58.277027027027003</v>
      </c>
      <c r="AH915">
        <v>90</v>
      </c>
      <c r="AI915">
        <v>398.27702699999998</v>
      </c>
      <c r="AJ915">
        <v>36.526989999999998</v>
      </c>
      <c r="AK915">
        <v>295</v>
      </c>
      <c r="AL915">
        <v>100</v>
      </c>
      <c r="AM915">
        <v>70</v>
      </c>
      <c r="AN915">
        <v>0</v>
      </c>
      <c r="AO915">
        <v>0</v>
      </c>
      <c r="AP915">
        <v>823</v>
      </c>
      <c r="AQ915">
        <v>0.22129740000000001</v>
      </c>
      <c r="AR915">
        <v>87</v>
      </c>
      <c r="AS915">
        <v>1964089</v>
      </c>
      <c r="AT915">
        <v>10.703939999999999</v>
      </c>
      <c r="AU915">
        <v>-1</v>
      </c>
    </row>
    <row r="916" spans="1:47" x14ac:dyDescent="0.3">
      <c r="A916">
        <v>4.0000000000000002E-4</v>
      </c>
      <c r="B916">
        <v>0.65</v>
      </c>
      <c r="C916">
        <v>0.67</v>
      </c>
      <c r="D916">
        <v>10</v>
      </c>
      <c r="E916">
        <v>0.3</v>
      </c>
      <c r="F916">
        <v>2.17</v>
      </c>
      <c r="G916">
        <v>250</v>
      </c>
      <c r="H916">
        <v>183.27</v>
      </c>
      <c r="I916">
        <v>58.277027027027003</v>
      </c>
      <c r="J916">
        <v>100</v>
      </c>
      <c r="K916">
        <v>408.27702699999998</v>
      </c>
      <c r="L916">
        <v>35.849939999999997</v>
      </c>
      <c r="M916">
        <v>295</v>
      </c>
      <c r="N916">
        <v>100</v>
      </c>
      <c r="O916">
        <v>70</v>
      </c>
      <c r="P916">
        <v>0</v>
      </c>
      <c r="Q916">
        <v>0</v>
      </c>
      <c r="R916">
        <v>0</v>
      </c>
      <c r="S916">
        <v>0</v>
      </c>
      <c r="T916">
        <v>960</v>
      </c>
      <c r="U916">
        <v>21921840000</v>
      </c>
      <c r="V916">
        <v>36.09901</v>
      </c>
      <c r="W916">
        <v>-1</v>
      </c>
      <c r="Y916">
        <v>4.0000000000000002E-4</v>
      </c>
      <c r="Z916">
        <v>0.65</v>
      </c>
      <c r="AA916">
        <v>0.67</v>
      </c>
      <c r="AB916">
        <v>10</v>
      </c>
      <c r="AC916">
        <v>0.3</v>
      </c>
      <c r="AD916">
        <v>2.17</v>
      </c>
      <c r="AE916">
        <v>250</v>
      </c>
      <c r="AF916">
        <v>183.27</v>
      </c>
      <c r="AG916">
        <v>58.277027027027003</v>
      </c>
      <c r="AH916">
        <v>100</v>
      </c>
      <c r="AI916">
        <v>408.27702699999998</v>
      </c>
      <c r="AJ916">
        <v>35.849939999999997</v>
      </c>
      <c r="AK916">
        <v>295</v>
      </c>
      <c r="AL916">
        <v>100</v>
      </c>
      <c r="AM916">
        <v>70</v>
      </c>
      <c r="AN916">
        <v>0</v>
      </c>
      <c r="AO916">
        <v>0</v>
      </c>
      <c r="AP916">
        <v>822</v>
      </c>
      <c r="AQ916">
        <v>0.21263389999999999</v>
      </c>
      <c r="AR916">
        <v>75</v>
      </c>
      <c r="AS916">
        <v>1762166</v>
      </c>
      <c r="AT916">
        <v>9.9363670000000006</v>
      </c>
      <c r="AU916">
        <v>-1</v>
      </c>
    </row>
    <row r="917" spans="1:47" x14ac:dyDescent="0.3">
      <c r="A917">
        <v>4.0000000000000002E-4</v>
      </c>
      <c r="B917">
        <v>0.65</v>
      </c>
      <c r="C917">
        <v>0.67</v>
      </c>
      <c r="D917">
        <v>10</v>
      </c>
      <c r="E917">
        <v>0.3</v>
      </c>
      <c r="F917">
        <v>2.17</v>
      </c>
      <c r="G917">
        <v>250</v>
      </c>
      <c r="H917">
        <v>183.27</v>
      </c>
      <c r="I917">
        <v>58.277027027027003</v>
      </c>
      <c r="J917">
        <v>0</v>
      </c>
      <c r="K917">
        <v>308.27702699999998</v>
      </c>
      <c r="L917">
        <v>43.739220000000003</v>
      </c>
      <c r="M917">
        <v>295</v>
      </c>
      <c r="N917">
        <v>100</v>
      </c>
      <c r="O917">
        <v>70</v>
      </c>
      <c r="P917">
        <v>0</v>
      </c>
      <c r="Q917">
        <v>0</v>
      </c>
      <c r="R917">
        <v>508</v>
      </c>
      <c r="S917">
        <v>8.0736909999999995E-2</v>
      </c>
      <c r="T917">
        <v>482</v>
      </c>
      <c r="U917">
        <v>29825870</v>
      </c>
      <c r="V917">
        <v>25.364609999999999</v>
      </c>
      <c r="W917">
        <v>-1</v>
      </c>
      <c r="Y917">
        <v>4.0000000000000002E-4</v>
      </c>
      <c r="Z917">
        <v>0.65</v>
      </c>
      <c r="AA917">
        <v>0.67</v>
      </c>
      <c r="AB917">
        <v>10</v>
      </c>
      <c r="AC917">
        <v>0.3</v>
      </c>
      <c r="AD917">
        <v>2.17</v>
      </c>
      <c r="AE917">
        <v>250</v>
      </c>
      <c r="AF917">
        <v>183.27</v>
      </c>
      <c r="AG917">
        <v>58.277027027027003</v>
      </c>
      <c r="AH917">
        <v>0</v>
      </c>
      <c r="AI917">
        <v>308.27702699999998</v>
      </c>
      <c r="AJ917">
        <v>43.739220000000003</v>
      </c>
      <c r="AK917">
        <v>295</v>
      </c>
      <c r="AL917">
        <v>100</v>
      </c>
      <c r="AM917">
        <v>70</v>
      </c>
      <c r="AN917">
        <v>0</v>
      </c>
      <c r="AO917">
        <v>0</v>
      </c>
      <c r="AP917">
        <v>535</v>
      </c>
      <c r="AQ917">
        <v>1.3896839999999999</v>
      </c>
      <c r="AR917">
        <v>152</v>
      </c>
      <c r="AS917">
        <v>546444</v>
      </c>
      <c r="AT917">
        <v>14.163830000000001</v>
      </c>
      <c r="AU917">
        <v>-1</v>
      </c>
    </row>
    <row r="918" spans="1:47" x14ac:dyDescent="0.3">
      <c r="A918" t="s">
        <v>74</v>
      </c>
      <c r="B918" t="s">
        <v>74</v>
      </c>
      <c r="C918" t="s">
        <v>74</v>
      </c>
      <c r="D918" t="s">
        <v>74</v>
      </c>
      <c r="E918" t="s">
        <v>74</v>
      </c>
      <c r="F918" t="s">
        <v>74</v>
      </c>
      <c r="G918" t="s">
        <v>75</v>
      </c>
      <c r="H918" t="s">
        <v>74</v>
      </c>
      <c r="I918" t="s">
        <v>74</v>
      </c>
      <c r="J918" t="s">
        <v>74</v>
      </c>
      <c r="K918" t="s">
        <v>74</v>
      </c>
      <c r="L918" t="s">
        <v>74</v>
      </c>
      <c r="M918" t="s">
        <v>74</v>
      </c>
      <c r="N918">
        <v>90</v>
      </c>
      <c r="Y918" t="s">
        <v>74</v>
      </c>
      <c r="Z918" t="s">
        <v>74</v>
      </c>
      <c r="AA918" t="s">
        <v>74</v>
      </c>
      <c r="AB918" t="s">
        <v>74</v>
      </c>
      <c r="AC918" t="s">
        <v>74</v>
      </c>
      <c r="AD918" t="s">
        <v>74</v>
      </c>
      <c r="AE918" t="s">
        <v>75</v>
      </c>
      <c r="AF918" t="s">
        <v>74</v>
      </c>
      <c r="AG918" t="s">
        <v>74</v>
      </c>
      <c r="AH918" t="s">
        <v>74</v>
      </c>
      <c r="AI918" t="s">
        <v>74</v>
      </c>
      <c r="AJ918" t="s">
        <v>74</v>
      </c>
      <c r="AK918" t="s">
        <v>74</v>
      </c>
      <c r="AL918">
        <v>90</v>
      </c>
    </row>
    <row r="919" spans="1:47" x14ac:dyDescent="0.3">
      <c r="A919">
        <v>4.0000000000000002E-4</v>
      </c>
      <c r="B919">
        <v>0.65</v>
      </c>
      <c r="C919">
        <v>0.67</v>
      </c>
      <c r="D919">
        <v>10</v>
      </c>
      <c r="E919">
        <v>0.3</v>
      </c>
      <c r="F919">
        <v>2.17</v>
      </c>
      <c r="G919">
        <v>250</v>
      </c>
      <c r="H919">
        <v>183.27</v>
      </c>
      <c r="I919">
        <v>58.277027027027003</v>
      </c>
      <c r="J919">
        <v>0</v>
      </c>
      <c r="K919">
        <v>308.27702699999998</v>
      </c>
      <c r="L919">
        <v>45.617989999999999</v>
      </c>
      <c r="M919">
        <v>315</v>
      </c>
      <c r="N919">
        <v>100</v>
      </c>
      <c r="O919">
        <v>90</v>
      </c>
      <c r="P919">
        <v>0</v>
      </c>
      <c r="Q919">
        <v>0</v>
      </c>
      <c r="R919">
        <v>287</v>
      </c>
      <c r="S919">
        <v>7.0565719999999997E-3</v>
      </c>
      <c r="T919">
        <v>1195</v>
      </c>
      <c r="U919">
        <v>846042700</v>
      </c>
      <c r="V919">
        <v>40.447560000000003</v>
      </c>
      <c r="W919">
        <v>-1</v>
      </c>
      <c r="Y919">
        <v>4.0000000000000002E-4</v>
      </c>
      <c r="Z919">
        <v>0.65</v>
      </c>
      <c r="AA919">
        <v>0.67</v>
      </c>
      <c r="AB919">
        <v>10</v>
      </c>
      <c r="AC919">
        <v>0.3</v>
      </c>
      <c r="AD919">
        <v>2.17</v>
      </c>
      <c r="AE919">
        <v>250</v>
      </c>
      <c r="AF919">
        <v>183.27</v>
      </c>
      <c r="AG919">
        <v>58.277027027027003</v>
      </c>
      <c r="AH919">
        <v>0</v>
      </c>
      <c r="AI919">
        <v>308.27702699999998</v>
      </c>
      <c r="AJ919">
        <v>45.617989999999999</v>
      </c>
      <c r="AK919">
        <v>315</v>
      </c>
      <c r="AL919">
        <v>100</v>
      </c>
      <c r="AM919">
        <v>90</v>
      </c>
      <c r="AN919">
        <v>0</v>
      </c>
      <c r="AO919">
        <v>0</v>
      </c>
      <c r="AP919">
        <v>316</v>
      </c>
      <c r="AQ919">
        <v>0.66212380000000004</v>
      </c>
      <c r="AR919">
        <v>228</v>
      </c>
      <c r="AS919">
        <v>1720338</v>
      </c>
      <c r="AT919">
        <v>17.36938</v>
      </c>
      <c r="AU919">
        <v>-1</v>
      </c>
    </row>
    <row r="920" spans="1:47" x14ac:dyDescent="0.3">
      <c r="A920">
        <v>4.0000000000000002E-4</v>
      </c>
      <c r="B920">
        <v>0.65</v>
      </c>
      <c r="C920">
        <v>0.67</v>
      </c>
      <c r="D920">
        <v>10</v>
      </c>
      <c r="E920">
        <v>0.3</v>
      </c>
      <c r="F920">
        <v>2.17</v>
      </c>
      <c r="G920">
        <v>250</v>
      </c>
      <c r="H920">
        <v>183.27</v>
      </c>
      <c r="I920">
        <v>58.277027027027003</v>
      </c>
      <c r="J920">
        <v>10</v>
      </c>
      <c r="K920">
        <v>318.27702699999998</v>
      </c>
      <c r="L920">
        <v>44.703510000000001</v>
      </c>
      <c r="M920">
        <v>315</v>
      </c>
      <c r="N920">
        <v>100</v>
      </c>
      <c r="O920">
        <v>90</v>
      </c>
      <c r="P920">
        <v>2</v>
      </c>
      <c r="Q920">
        <v>1.0880600000000001E-3</v>
      </c>
      <c r="R920">
        <v>357</v>
      </c>
      <c r="S920">
        <v>1.1753019999999999E-2</v>
      </c>
      <c r="T920">
        <v>1149</v>
      </c>
      <c r="U920">
        <v>488414700</v>
      </c>
      <c r="V920">
        <v>39.628140000000002</v>
      </c>
      <c r="W920" s="4">
        <v>440000000000</v>
      </c>
      <c r="Y920">
        <v>4.0000000000000002E-4</v>
      </c>
      <c r="Z920">
        <v>0.65</v>
      </c>
      <c r="AA920">
        <v>0.67</v>
      </c>
      <c r="AB920">
        <v>10</v>
      </c>
      <c r="AC920">
        <v>0.3</v>
      </c>
      <c r="AD920">
        <v>2.17</v>
      </c>
      <c r="AE920">
        <v>250</v>
      </c>
      <c r="AF920">
        <v>183.27</v>
      </c>
      <c r="AG920">
        <v>58.277027027027003</v>
      </c>
      <c r="AH920">
        <v>10</v>
      </c>
      <c r="AI920">
        <v>318.27702699999998</v>
      </c>
      <c r="AJ920">
        <v>44.703510000000001</v>
      </c>
      <c r="AK920">
        <v>315</v>
      </c>
      <c r="AL920">
        <v>100</v>
      </c>
      <c r="AM920">
        <v>90</v>
      </c>
      <c r="AN920">
        <v>0</v>
      </c>
      <c r="AO920">
        <v>0</v>
      </c>
      <c r="AP920">
        <v>391</v>
      </c>
      <c r="AQ920">
        <v>0.70737609999999995</v>
      </c>
      <c r="AR920">
        <v>216</v>
      </c>
      <c r="AS920">
        <v>1525533</v>
      </c>
      <c r="AT920">
        <v>16.902670000000001</v>
      </c>
      <c r="AU920">
        <v>-1</v>
      </c>
    </row>
    <row r="921" spans="1:47" x14ac:dyDescent="0.3">
      <c r="A921">
        <v>4.0000000000000002E-4</v>
      </c>
      <c r="B921">
        <v>0.65</v>
      </c>
      <c r="C921">
        <v>0.67</v>
      </c>
      <c r="D921">
        <v>10</v>
      </c>
      <c r="E921">
        <v>0.3</v>
      </c>
      <c r="F921">
        <v>2.17</v>
      </c>
      <c r="G921">
        <v>250</v>
      </c>
      <c r="H921">
        <v>183.27</v>
      </c>
      <c r="I921">
        <v>58.277027027027003</v>
      </c>
      <c r="J921">
        <v>20</v>
      </c>
      <c r="K921">
        <v>328.27702699999998</v>
      </c>
      <c r="L921">
        <v>43.817599999999999</v>
      </c>
      <c r="M921">
        <v>315</v>
      </c>
      <c r="N921">
        <v>100</v>
      </c>
      <c r="O921">
        <v>90</v>
      </c>
      <c r="P921">
        <v>0</v>
      </c>
      <c r="Q921">
        <v>0</v>
      </c>
      <c r="R921">
        <v>362</v>
      </c>
      <c r="S921">
        <v>1.4073860000000001E-2</v>
      </c>
      <c r="T921">
        <v>1130</v>
      </c>
      <c r="U921">
        <v>401128400</v>
      </c>
      <c r="V921">
        <v>39.285539999999997</v>
      </c>
      <c r="W921">
        <v>-1</v>
      </c>
      <c r="Y921">
        <v>4.0000000000000002E-4</v>
      </c>
      <c r="Z921">
        <v>0.65</v>
      </c>
      <c r="AA921">
        <v>0.67</v>
      </c>
      <c r="AB921">
        <v>10</v>
      </c>
      <c r="AC921">
        <v>0.3</v>
      </c>
      <c r="AD921">
        <v>2.17</v>
      </c>
      <c r="AE921">
        <v>250</v>
      </c>
      <c r="AF921">
        <v>183.27</v>
      </c>
      <c r="AG921">
        <v>58.277027027027003</v>
      </c>
      <c r="AH921">
        <v>20</v>
      </c>
      <c r="AI921">
        <v>328.27702699999998</v>
      </c>
      <c r="AJ921">
        <v>43.817599999999999</v>
      </c>
      <c r="AK921">
        <v>315</v>
      </c>
      <c r="AL921">
        <v>100</v>
      </c>
      <c r="AM921">
        <v>90</v>
      </c>
      <c r="AN921">
        <v>0</v>
      </c>
      <c r="AO921">
        <v>0</v>
      </c>
      <c r="AP921">
        <v>433</v>
      </c>
      <c r="AQ921">
        <v>1.770051</v>
      </c>
      <c r="AR921">
        <v>182</v>
      </c>
      <c r="AS921">
        <v>513693.1</v>
      </c>
      <c r="AT921">
        <v>15.50652</v>
      </c>
      <c r="AU921">
        <v>-1</v>
      </c>
    </row>
    <row r="922" spans="1:47" x14ac:dyDescent="0.3">
      <c r="A922">
        <v>4.0000000000000002E-4</v>
      </c>
      <c r="B922">
        <v>0.65</v>
      </c>
      <c r="C922">
        <v>0.67</v>
      </c>
      <c r="D922">
        <v>10</v>
      </c>
      <c r="E922">
        <v>0.3</v>
      </c>
      <c r="F922">
        <v>2.17</v>
      </c>
      <c r="G922">
        <v>250</v>
      </c>
      <c r="H922">
        <v>183.27</v>
      </c>
      <c r="I922">
        <v>58.277027027027003</v>
      </c>
      <c r="J922">
        <v>30</v>
      </c>
      <c r="K922">
        <v>338.27702699999998</v>
      </c>
      <c r="L922">
        <v>42.959339999999997</v>
      </c>
      <c r="M922">
        <v>315</v>
      </c>
      <c r="N922">
        <v>100</v>
      </c>
      <c r="O922">
        <v>90</v>
      </c>
      <c r="P922">
        <v>0</v>
      </c>
      <c r="Q922">
        <v>0</v>
      </c>
      <c r="R922">
        <v>431</v>
      </c>
      <c r="S922">
        <v>1.7138440000000001E-2</v>
      </c>
      <c r="T922">
        <v>1145</v>
      </c>
      <c r="U922">
        <v>333773900</v>
      </c>
      <c r="V922">
        <v>39.556220000000003</v>
      </c>
      <c r="W922">
        <v>-1</v>
      </c>
      <c r="Y922">
        <v>4.0000000000000002E-4</v>
      </c>
      <c r="Z922">
        <v>0.65</v>
      </c>
      <c r="AA922">
        <v>0.67</v>
      </c>
      <c r="AB922">
        <v>10</v>
      </c>
      <c r="AC922">
        <v>0.3</v>
      </c>
      <c r="AD922">
        <v>2.17</v>
      </c>
      <c r="AE922">
        <v>250</v>
      </c>
      <c r="AF922">
        <v>183.27</v>
      </c>
      <c r="AG922">
        <v>58.277027027027003</v>
      </c>
      <c r="AH922">
        <v>30</v>
      </c>
      <c r="AI922">
        <v>338.27702699999998</v>
      </c>
      <c r="AJ922">
        <v>42.959339999999997</v>
      </c>
      <c r="AK922">
        <v>315</v>
      </c>
      <c r="AL922">
        <v>100</v>
      </c>
      <c r="AM922">
        <v>90</v>
      </c>
      <c r="AN922">
        <v>0</v>
      </c>
      <c r="AO922">
        <v>0</v>
      </c>
      <c r="AP922">
        <v>481</v>
      </c>
      <c r="AQ922">
        <v>0.77946099999999996</v>
      </c>
      <c r="AR922">
        <v>202</v>
      </c>
      <c r="AS922">
        <v>1294718</v>
      </c>
      <c r="AT922">
        <v>16.341850000000001</v>
      </c>
      <c r="AU922">
        <v>-1</v>
      </c>
    </row>
    <row r="923" spans="1:47" x14ac:dyDescent="0.3">
      <c r="A923">
        <v>4.0000000000000002E-4</v>
      </c>
      <c r="B923">
        <v>0.65</v>
      </c>
      <c r="C923">
        <v>0.67</v>
      </c>
      <c r="D923">
        <v>10</v>
      </c>
      <c r="E923">
        <v>0.3</v>
      </c>
      <c r="F923">
        <v>2.17</v>
      </c>
      <c r="G923">
        <v>250</v>
      </c>
      <c r="H923">
        <v>183.27</v>
      </c>
      <c r="I923">
        <v>58.277027027027003</v>
      </c>
      <c r="J923">
        <v>40</v>
      </c>
      <c r="K923">
        <v>348.27702699999998</v>
      </c>
      <c r="L923">
        <v>42.127839999999999</v>
      </c>
      <c r="M923">
        <v>315</v>
      </c>
      <c r="N923">
        <v>100</v>
      </c>
      <c r="O923">
        <v>90</v>
      </c>
      <c r="P923">
        <v>0</v>
      </c>
      <c r="Q923">
        <v>0</v>
      </c>
      <c r="R923">
        <v>477</v>
      </c>
      <c r="S923">
        <v>3.5943740000000002E-2</v>
      </c>
      <c r="T923">
        <v>1139</v>
      </c>
      <c r="U923">
        <v>158313700</v>
      </c>
      <c r="V923">
        <v>39.448140000000002</v>
      </c>
      <c r="W923">
        <v>-1</v>
      </c>
      <c r="Y923">
        <v>4.0000000000000002E-4</v>
      </c>
      <c r="Z923">
        <v>0.65</v>
      </c>
      <c r="AA923">
        <v>0.67</v>
      </c>
      <c r="AB923">
        <v>10</v>
      </c>
      <c r="AC923">
        <v>0.3</v>
      </c>
      <c r="AD923">
        <v>2.17</v>
      </c>
      <c r="AE923">
        <v>250</v>
      </c>
      <c r="AF923">
        <v>183.27</v>
      </c>
      <c r="AG923">
        <v>58.277027027027003</v>
      </c>
      <c r="AH923">
        <v>40</v>
      </c>
      <c r="AI923">
        <v>348.27702699999998</v>
      </c>
      <c r="AJ923">
        <v>42.127839999999999</v>
      </c>
      <c r="AK923">
        <v>315</v>
      </c>
      <c r="AL923">
        <v>100</v>
      </c>
      <c r="AM923">
        <v>90</v>
      </c>
      <c r="AN923">
        <v>0</v>
      </c>
      <c r="AO923">
        <v>0</v>
      </c>
      <c r="AP923">
        <v>508</v>
      </c>
      <c r="AQ923">
        <v>0.1245049</v>
      </c>
      <c r="AR923">
        <v>185</v>
      </c>
      <c r="AS923">
        <v>7423409</v>
      </c>
      <c r="AT923">
        <v>15.634589999999999</v>
      </c>
      <c r="AU923">
        <v>-1</v>
      </c>
    </row>
    <row r="924" spans="1:47" x14ac:dyDescent="0.3">
      <c r="A924">
        <v>4.0000000000000002E-4</v>
      </c>
      <c r="B924">
        <v>0.65</v>
      </c>
      <c r="C924">
        <v>0.67</v>
      </c>
      <c r="D924">
        <v>10</v>
      </c>
      <c r="E924">
        <v>0.3</v>
      </c>
      <c r="F924">
        <v>2.17</v>
      </c>
      <c r="G924">
        <v>250</v>
      </c>
      <c r="H924">
        <v>183.27</v>
      </c>
      <c r="I924">
        <v>58.277027027027003</v>
      </c>
      <c r="J924">
        <v>50</v>
      </c>
      <c r="K924">
        <v>358.27702699999998</v>
      </c>
      <c r="L924">
        <v>41.322189999999999</v>
      </c>
      <c r="M924">
        <v>315</v>
      </c>
      <c r="N924">
        <v>100</v>
      </c>
      <c r="O924">
        <v>90</v>
      </c>
      <c r="P924">
        <v>0</v>
      </c>
      <c r="Q924">
        <v>0</v>
      </c>
      <c r="R924">
        <v>513</v>
      </c>
      <c r="S924">
        <v>3.3220020000000003E-2</v>
      </c>
      <c r="T924">
        <v>1201</v>
      </c>
      <c r="U924">
        <v>180618100</v>
      </c>
      <c r="V924">
        <v>40.553429999999999</v>
      </c>
      <c r="W924">
        <v>-1</v>
      </c>
      <c r="Y924">
        <v>4.0000000000000002E-4</v>
      </c>
      <c r="Z924">
        <v>0.65</v>
      </c>
      <c r="AA924">
        <v>0.67</v>
      </c>
      <c r="AB924">
        <v>10</v>
      </c>
      <c r="AC924">
        <v>0.3</v>
      </c>
      <c r="AD924">
        <v>2.17</v>
      </c>
      <c r="AE924">
        <v>250</v>
      </c>
      <c r="AF924">
        <v>183.27</v>
      </c>
      <c r="AG924">
        <v>58.277027027027003</v>
      </c>
      <c r="AH924">
        <v>50</v>
      </c>
      <c r="AI924">
        <v>358.27702699999998</v>
      </c>
      <c r="AJ924">
        <v>41.322189999999999</v>
      </c>
      <c r="AK924">
        <v>315</v>
      </c>
      <c r="AL924">
        <v>100</v>
      </c>
      <c r="AM924">
        <v>90</v>
      </c>
      <c r="AN924">
        <v>0</v>
      </c>
      <c r="AO924">
        <v>0</v>
      </c>
      <c r="AP924">
        <v>518</v>
      </c>
      <c r="AQ924">
        <v>3.6501449999999998E-2</v>
      </c>
      <c r="AR924">
        <v>156</v>
      </c>
      <c r="AS924">
        <v>21351710</v>
      </c>
      <c r="AT924">
        <v>14.34995</v>
      </c>
      <c r="AU924">
        <v>-1</v>
      </c>
    </row>
    <row r="925" spans="1:47" x14ac:dyDescent="0.3">
      <c r="A925">
        <v>4.0000000000000002E-4</v>
      </c>
      <c r="B925">
        <v>0.65</v>
      </c>
      <c r="C925">
        <v>0.67</v>
      </c>
      <c r="D925">
        <v>10</v>
      </c>
      <c r="E925">
        <v>0.3</v>
      </c>
      <c r="F925">
        <v>2.17</v>
      </c>
      <c r="G925">
        <v>250</v>
      </c>
      <c r="H925">
        <v>183.27</v>
      </c>
      <c r="I925">
        <v>58.277027027027003</v>
      </c>
      <c r="J925">
        <v>60</v>
      </c>
      <c r="K925">
        <v>368.27702699999998</v>
      </c>
      <c r="L925">
        <v>40.541499999999999</v>
      </c>
      <c r="M925">
        <v>315</v>
      </c>
      <c r="N925">
        <v>100</v>
      </c>
      <c r="O925">
        <v>90</v>
      </c>
      <c r="P925">
        <v>0</v>
      </c>
      <c r="Q925">
        <v>0</v>
      </c>
      <c r="R925">
        <v>435</v>
      </c>
      <c r="S925">
        <v>4.9137260000000002E-3</v>
      </c>
      <c r="T925">
        <v>1132</v>
      </c>
      <c r="U925">
        <v>1150943000</v>
      </c>
      <c r="V925">
        <v>39.321719999999999</v>
      </c>
      <c r="W925">
        <v>-1</v>
      </c>
      <c r="Y925">
        <v>4.0000000000000002E-4</v>
      </c>
      <c r="Z925">
        <v>0.65</v>
      </c>
      <c r="AA925">
        <v>0.67</v>
      </c>
      <c r="AB925">
        <v>10</v>
      </c>
      <c r="AC925">
        <v>0.3</v>
      </c>
      <c r="AD925">
        <v>2.17</v>
      </c>
      <c r="AE925">
        <v>250</v>
      </c>
      <c r="AF925">
        <v>183.27</v>
      </c>
      <c r="AG925">
        <v>58.277027027027003</v>
      </c>
      <c r="AH925">
        <v>60</v>
      </c>
      <c r="AI925">
        <v>368.27702699999998</v>
      </c>
      <c r="AJ925">
        <v>40.541499999999999</v>
      </c>
      <c r="AK925">
        <v>315</v>
      </c>
      <c r="AL925">
        <v>100</v>
      </c>
      <c r="AM925">
        <v>90</v>
      </c>
      <c r="AN925">
        <v>0</v>
      </c>
      <c r="AO925">
        <v>0</v>
      </c>
      <c r="AP925">
        <v>551</v>
      </c>
      <c r="AQ925">
        <v>3.5321579999999998E-2</v>
      </c>
      <c r="AR925">
        <v>166</v>
      </c>
      <c r="AS925">
        <v>23479350</v>
      </c>
      <c r="AT925">
        <v>14.80524</v>
      </c>
      <c r="AU925">
        <v>-1</v>
      </c>
    </row>
    <row r="926" spans="1:47" x14ac:dyDescent="0.3">
      <c r="A926">
        <v>4.0000000000000002E-4</v>
      </c>
      <c r="B926">
        <v>0.65</v>
      </c>
      <c r="C926">
        <v>0.67</v>
      </c>
      <c r="D926">
        <v>10</v>
      </c>
      <c r="E926">
        <v>0.3</v>
      </c>
      <c r="F926">
        <v>2.17</v>
      </c>
      <c r="G926">
        <v>250</v>
      </c>
      <c r="H926">
        <v>183.27</v>
      </c>
      <c r="I926">
        <v>58.277027027027003</v>
      </c>
      <c r="J926">
        <v>70</v>
      </c>
      <c r="K926">
        <v>378.27702699999998</v>
      </c>
      <c r="L926">
        <v>39.78492</v>
      </c>
      <c r="M926">
        <v>315</v>
      </c>
      <c r="N926">
        <v>100</v>
      </c>
      <c r="O926">
        <v>90</v>
      </c>
      <c r="P926">
        <v>0</v>
      </c>
      <c r="Q926">
        <v>0</v>
      </c>
      <c r="R926">
        <v>254</v>
      </c>
      <c r="S926">
        <v>6.3067280000000004E-4</v>
      </c>
      <c r="T926">
        <v>1161</v>
      </c>
      <c r="U926">
        <v>9197001000</v>
      </c>
      <c r="V926">
        <v>39.843260000000001</v>
      </c>
      <c r="W926">
        <v>-1</v>
      </c>
      <c r="Y926">
        <v>4.0000000000000002E-4</v>
      </c>
      <c r="Z926">
        <v>0.65</v>
      </c>
      <c r="AA926">
        <v>0.67</v>
      </c>
      <c r="AB926">
        <v>10</v>
      </c>
      <c r="AC926">
        <v>0.3</v>
      </c>
      <c r="AD926">
        <v>2.17</v>
      </c>
      <c r="AE926">
        <v>250</v>
      </c>
      <c r="AF926">
        <v>183.27</v>
      </c>
      <c r="AG926">
        <v>58.277027027027003</v>
      </c>
      <c r="AH926">
        <v>70</v>
      </c>
      <c r="AI926">
        <v>378.27702699999998</v>
      </c>
      <c r="AJ926">
        <v>39.78492</v>
      </c>
      <c r="AK926">
        <v>315</v>
      </c>
      <c r="AL926">
        <v>100</v>
      </c>
      <c r="AM926">
        <v>90</v>
      </c>
      <c r="AN926">
        <v>0</v>
      </c>
      <c r="AO926">
        <v>0</v>
      </c>
      <c r="AP926">
        <v>616</v>
      </c>
      <c r="AQ926">
        <v>3.8505270000000001E-2</v>
      </c>
      <c r="AR926">
        <v>159</v>
      </c>
      <c r="AS926">
        <v>20629800</v>
      </c>
      <c r="AT926">
        <v>14.488009999999999</v>
      </c>
      <c r="AU926">
        <v>-1</v>
      </c>
    </row>
    <row r="927" spans="1:47" x14ac:dyDescent="0.3">
      <c r="A927">
        <v>4.0000000000000002E-4</v>
      </c>
      <c r="B927">
        <v>0.65</v>
      </c>
      <c r="C927">
        <v>0.67</v>
      </c>
      <c r="D927">
        <v>10</v>
      </c>
      <c r="E927">
        <v>0.3</v>
      </c>
      <c r="F927">
        <v>2.17</v>
      </c>
      <c r="G927">
        <v>250</v>
      </c>
      <c r="H927">
        <v>183.27</v>
      </c>
      <c r="I927">
        <v>58.277027027027003</v>
      </c>
      <c r="J927">
        <v>80</v>
      </c>
      <c r="K927">
        <v>388.27702699999998</v>
      </c>
      <c r="L927">
        <v>39.051600000000001</v>
      </c>
      <c r="M927">
        <v>315</v>
      </c>
      <c r="N927">
        <v>100</v>
      </c>
      <c r="O927">
        <v>90</v>
      </c>
      <c r="P927">
        <v>0</v>
      </c>
      <c r="Q927">
        <v>0</v>
      </c>
      <c r="R927">
        <v>0</v>
      </c>
      <c r="S927">
        <v>0</v>
      </c>
      <c r="T927">
        <v>1161</v>
      </c>
      <c r="U927">
        <v>9197001000</v>
      </c>
      <c r="V927">
        <v>39.843260000000001</v>
      </c>
      <c r="W927">
        <v>-1</v>
      </c>
      <c r="Y927">
        <v>4.0000000000000002E-4</v>
      </c>
      <c r="Z927">
        <v>0.65</v>
      </c>
      <c r="AA927">
        <v>0.67</v>
      </c>
      <c r="AB927">
        <v>10</v>
      </c>
      <c r="AC927">
        <v>0.3</v>
      </c>
      <c r="AD927">
        <v>2.17</v>
      </c>
      <c r="AE927">
        <v>250</v>
      </c>
      <c r="AF927">
        <v>183.27</v>
      </c>
      <c r="AG927">
        <v>58.277027027027003</v>
      </c>
      <c r="AH927">
        <v>80</v>
      </c>
      <c r="AI927">
        <v>388.27702699999998</v>
      </c>
      <c r="AJ927">
        <v>39.051600000000001</v>
      </c>
      <c r="AK927">
        <v>315</v>
      </c>
      <c r="AL927">
        <v>100</v>
      </c>
      <c r="AM927">
        <v>90</v>
      </c>
      <c r="AN927">
        <v>0</v>
      </c>
      <c r="AO927">
        <v>0</v>
      </c>
      <c r="AP927">
        <v>563</v>
      </c>
      <c r="AQ927">
        <v>5.2615240000000001E-2</v>
      </c>
      <c r="AR927">
        <v>141</v>
      </c>
      <c r="AS927">
        <v>13388310</v>
      </c>
      <c r="AT927">
        <v>13.63917</v>
      </c>
      <c r="AU927">
        <v>-1</v>
      </c>
    </row>
    <row r="928" spans="1:47" x14ac:dyDescent="0.3">
      <c r="A928">
        <v>4.0000000000000002E-4</v>
      </c>
      <c r="B928">
        <v>0.65</v>
      </c>
      <c r="C928">
        <v>0.67</v>
      </c>
      <c r="D928">
        <v>10</v>
      </c>
      <c r="E928">
        <v>0.3</v>
      </c>
      <c r="F928">
        <v>2.17</v>
      </c>
      <c r="G928">
        <v>250</v>
      </c>
      <c r="H928">
        <v>183.27</v>
      </c>
      <c r="I928">
        <v>58.277027027027003</v>
      </c>
      <c r="J928">
        <v>90</v>
      </c>
      <c r="K928">
        <v>398.27702699999998</v>
      </c>
      <c r="L928">
        <v>38.340710000000001</v>
      </c>
      <c r="M928">
        <v>315</v>
      </c>
      <c r="N928">
        <v>100</v>
      </c>
      <c r="O928">
        <v>90</v>
      </c>
      <c r="P928">
        <v>0</v>
      </c>
      <c r="Q928">
        <v>0</v>
      </c>
      <c r="R928">
        <v>0</v>
      </c>
      <c r="S928">
        <v>0</v>
      </c>
      <c r="T928">
        <v>1161</v>
      </c>
      <c r="U928">
        <v>9197001000</v>
      </c>
      <c r="V928">
        <v>39.843260000000001</v>
      </c>
      <c r="W928">
        <v>-1</v>
      </c>
      <c r="Y928">
        <v>4.0000000000000002E-4</v>
      </c>
      <c r="Z928">
        <v>0.65</v>
      </c>
      <c r="AA928">
        <v>0.67</v>
      </c>
      <c r="AB928">
        <v>10</v>
      </c>
      <c r="AC928">
        <v>0.3</v>
      </c>
      <c r="AD928">
        <v>2.17</v>
      </c>
      <c r="AE928">
        <v>250</v>
      </c>
      <c r="AF928">
        <v>183.27</v>
      </c>
      <c r="AG928">
        <v>58.277027027027003</v>
      </c>
      <c r="AH928">
        <v>90</v>
      </c>
      <c r="AI928">
        <v>398.27702699999998</v>
      </c>
      <c r="AJ928">
        <v>38.340710000000001</v>
      </c>
      <c r="AK928">
        <v>315</v>
      </c>
      <c r="AL928">
        <v>100</v>
      </c>
      <c r="AM928">
        <v>90</v>
      </c>
      <c r="AN928">
        <v>0</v>
      </c>
      <c r="AO928">
        <v>0</v>
      </c>
      <c r="AP928">
        <v>656</v>
      </c>
      <c r="AQ928">
        <v>7.4745829999999999E-2</v>
      </c>
      <c r="AR928">
        <v>143</v>
      </c>
      <c r="AS928">
        <v>9558004</v>
      </c>
      <c r="AT928">
        <v>13.73602</v>
      </c>
      <c r="AU928">
        <v>-1</v>
      </c>
    </row>
    <row r="929" spans="1:47" x14ac:dyDescent="0.3">
      <c r="A929">
        <v>4.0000000000000002E-4</v>
      </c>
      <c r="B929">
        <v>0.65</v>
      </c>
      <c r="C929">
        <v>0.67</v>
      </c>
      <c r="D929">
        <v>10</v>
      </c>
      <c r="E929">
        <v>0.3</v>
      </c>
      <c r="F929">
        <v>2.17</v>
      </c>
      <c r="G929">
        <v>250</v>
      </c>
      <c r="H929">
        <v>183.27</v>
      </c>
      <c r="I929">
        <v>58.277027027027003</v>
      </c>
      <c r="J929">
        <v>100</v>
      </c>
      <c r="K929">
        <v>408.27702699999998</v>
      </c>
      <c r="L929">
        <v>37.651440000000001</v>
      </c>
      <c r="M929">
        <v>315</v>
      </c>
      <c r="N929">
        <v>100</v>
      </c>
      <c r="O929">
        <v>90</v>
      </c>
      <c r="P929">
        <v>0</v>
      </c>
      <c r="Q929">
        <v>0</v>
      </c>
      <c r="R929">
        <v>0</v>
      </c>
      <c r="S929">
        <v>0</v>
      </c>
      <c r="T929">
        <v>1161</v>
      </c>
      <c r="U929">
        <v>9197001000</v>
      </c>
      <c r="V929">
        <v>39.843260000000001</v>
      </c>
      <c r="W929">
        <v>-1</v>
      </c>
      <c r="Y929">
        <v>4.0000000000000002E-4</v>
      </c>
      <c r="Z929">
        <v>0.65</v>
      </c>
      <c r="AA929">
        <v>0.67</v>
      </c>
      <c r="AB929">
        <v>10</v>
      </c>
      <c r="AC929">
        <v>0.3</v>
      </c>
      <c r="AD929">
        <v>2.17</v>
      </c>
      <c r="AE929">
        <v>250</v>
      </c>
      <c r="AF929">
        <v>183.27</v>
      </c>
      <c r="AG929">
        <v>58.277027027027003</v>
      </c>
      <c r="AH929">
        <v>100</v>
      </c>
      <c r="AI929">
        <v>408.27702699999998</v>
      </c>
      <c r="AJ929">
        <v>37.651440000000001</v>
      </c>
      <c r="AK929">
        <v>315</v>
      </c>
      <c r="AL929">
        <v>100</v>
      </c>
      <c r="AM929">
        <v>90</v>
      </c>
      <c r="AN929">
        <v>0</v>
      </c>
      <c r="AO929">
        <v>0</v>
      </c>
      <c r="AP929">
        <v>596</v>
      </c>
      <c r="AQ929">
        <v>4.6930140000000002E-2</v>
      </c>
      <c r="AR929">
        <v>127</v>
      </c>
      <c r="AS929">
        <v>13519790</v>
      </c>
      <c r="AT929">
        <v>12.9413</v>
      </c>
      <c r="AU929">
        <v>-1</v>
      </c>
    </row>
    <row r="930" spans="1:47" x14ac:dyDescent="0.3">
      <c r="A930">
        <v>4.0000000000000002E-4</v>
      </c>
      <c r="B930">
        <v>0.65</v>
      </c>
      <c r="C930">
        <v>0.67</v>
      </c>
      <c r="D930">
        <v>10</v>
      </c>
      <c r="E930">
        <v>0.3</v>
      </c>
      <c r="F930">
        <v>2.17</v>
      </c>
      <c r="G930">
        <v>250</v>
      </c>
      <c r="H930">
        <v>183.27</v>
      </c>
      <c r="I930">
        <v>58.277027027027003</v>
      </c>
      <c r="J930">
        <v>0</v>
      </c>
      <c r="K930">
        <v>308.27702699999998</v>
      </c>
      <c r="L930">
        <v>45.617989999999999</v>
      </c>
      <c r="M930">
        <v>315</v>
      </c>
      <c r="N930">
        <v>100</v>
      </c>
      <c r="O930">
        <v>90</v>
      </c>
      <c r="P930">
        <v>0</v>
      </c>
      <c r="Q930">
        <v>0</v>
      </c>
      <c r="R930">
        <v>287</v>
      </c>
      <c r="S930">
        <v>7.0565719999999997E-3</v>
      </c>
      <c r="T930">
        <v>1195</v>
      </c>
      <c r="U930">
        <v>846042700</v>
      </c>
      <c r="V930">
        <v>40.447560000000003</v>
      </c>
      <c r="W930">
        <v>-1</v>
      </c>
      <c r="Y930">
        <v>4.0000000000000002E-4</v>
      </c>
      <c r="Z930">
        <v>0.65</v>
      </c>
      <c r="AA930">
        <v>0.67</v>
      </c>
      <c r="AB930">
        <v>10</v>
      </c>
      <c r="AC930">
        <v>0.3</v>
      </c>
      <c r="AD930">
        <v>2.17</v>
      </c>
      <c r="AE930">
        <v>250</v>
      </c>
      <c r="AF930">
        <v>183.27</v>
      </c>
      <c r="AG930">
        <v>58.277027027027003</v>
      </c>
      <c r="AH930">
        <v>0</v>
      </c>
      <c r="AI930">
        <v>308.27702699999998</v>
      </c>
      <c r="AJ930">
        <v>45.617989999999999</v>
      </c>
      <c r="AK930">
        <v>315</v>
      </c>
      <c r="AL930">
        <v>100</v>
      </c>
      <c r="AM930">
        <v>90</v>
      </c>
      <c r="AN930">
        <v>0</v>
      </c>
      <c r="AO930">
        <v>0</v>
      </c>
      <c r="AP930">
        <v>316</v>
      </c>
      <c r="AQ930">
        <v>0.66212380000000004</v>
      </c>
      <c r="AR930">
        <v>228</v>
      </c>
      <c r="AS930">
        <v>1720338</v>
      </c>
      <c r="AT930">
        <v>17.36938</v>
      </c>
      <c r="AU930">
        <v>-1</v>
      </c>
    </row>
    <row r="931" spans="1:47" x14ac:dyDescent="0.3">
      <c r="A931" t="s">
        <v>74</v>
      </c>
      <c r="B931" t="s">
        <v>74</v>
      </c>
      <c r="C931" t="s">
        <v>74</v>
      </c>
      <c r="D931" t="s">
        <v>74</v>
      </c>
      <c r="E931" t="s">
        <v>74</v>
      </c>
      <c r="F931" t="s">
        <v>74</v>
      </c>
      <c r="G931" t="s">
        <v>75</v>
      </c>
      <c r="H931" t="s">
        <v>74</v>
      </c>
      <c r="I931" t="s">
        <v>74</v>
      </c>
      <c r="J931" t="s">
        <v>74</v>
      </c>
      <c r="K931" t="s">
        <v>74</v>
      </c>
      <c r="L931" t="s">
        <v>74</v>
      </c>
      <c r="M931" t="s">
        <v>74</v>
      </c>
      <c r="N931">
        <v>110</v>
      </c>
      <c r="Y931" t="s">
        <v>74</v>
      </c>
      <c r="Z931" t="s">
        <v>74</v>
      </c>
      <c r="AA931" t="s">
        <v>74</v>
      </c>
      <c r="AB931" t="s">
        <v>74</v>
      </c>
      <c r="AC931" t="s">
        <v>74</v>
      </c>
      <c r="AD931" t="s">
        <v>74</v>
      </c>
      <c r="AE931" t="s">
        <v>75</v>
      </c>
      <c r="AF931" t="s">
        <v>74</v>
      </c>
      <c r="AG931" t="s">
        <v>74</v>
      </c>
      <c r="AH931" t="s">
        <v>74</v>
      </c>
      <c r="AI931" t="s">
        <v>74</v>
      </c>
      <c r="AJ931" t="s">
        <v>74</v>
      </c>
      <c r="AK931" t="s">
        <v>74</v>
      </c>
      <c r="AL931">
        <v>110</v>
      </c>
    </row>
    <row r="932" spans="1:47" x14ac:dyDescent="0.3">
      <c r="A932">
        <v>4.0000000000000002E-4</v>
      </c>
      <c r="B932">
        <v>0.65</v>
      </c>
      <c r="C932">
        <v>0.67</v>
      </c>
      <c r="D932">
        <v>10</v>
      </c>
      <c r="E932">
        <v>0.3</v>
      </c>
      <c r="F932">
        <v>2.17</v>
      </c>
      <c r="G932">
        <v>250</v>
      </c>
      <c r="H932">
        <v>183.27</v>
      </c>
      <c r="I932">
        <v>58.277027027027003</v>
      </c>
      <c r="J932">
        <v>0</v>
      </c>
      <c r="K932">
        <v>308.27702699999998</v>
      </c>
      <c r="L932">
        <v>47.378810000000001</v>
      </c>
      <c r="M932">
        <v>335</v>
      </c>
      <c r="N932">
        <v>100</v>
      </c>
      <c r="O932">
        <v>110</v>
      </c>
      <c r="P932">
        <v>1</v>
      </c>
      <c r="Q932">
        <v>8.2936099999999999E-3</v>
      </c>
      <c r="R932">
        <v>168</v>
      </c>
      <c r="S932">
        <v>7.1233160000000004E-2</v>
      </c>
      <c r="T932">
        <v>1136</v>
      </c>
      <c r="U932">
        <v>79673560</v>
      </c>
      <c r="V932">
        <v>39.393999999999998</v>
      </c>
      <c r="W932" s="4">
        <v>9600000000</v>
      </c>
      <c r="Y932">
        <v>4.0000000000000002E-4</v>
      </c>
      <c r="Z932">
        <v>0.65</v>
      </c>
      <c r="AA932">
        <v>0.67</v>
      </c>
      <c r="AB932">
        <v>10</v>
      </c>
      <c r="AC932">
        <v>0.3</v>
      </c>
      <c r="AD932">
        <v>2.17</v>
      </c>
      <c r="AE932">
        <v>250</v>
      </c>
      <c r="AF932">
        <v>183.27</v>
      </c>
      <c r="AG932">
        <v>58.277027027027003</v>
      </c>
      <c r="AH932">
        <v>0</v>
      </c>
      <c r="AI932">
        <v>308.27702699999998</v>
      </c>
      <c r="AJ932">
        <v>47.378810000000001</v>
      </c>
      <c r="AK932">
        <v>335</v>
      </c>
      <c r="AL932">
        <v>100</v>
      </c>
      <c r="AM932">
        <v>110</v>
      </c>
      <c r="AN932">
        <v>0</v>
      </c>
      <c r="AO932">
        <v>0</v>
      </c>
      <c r="AP932">
        <v>178</v>
      </c>
      <c r="AQ932">
        <v>0.58108789999999999</v>
      </c>
      <c r="AR932">
        <v>309</v>
      </c>
      <c r="AS932">
        <v>2656653</v>
      </c>
      <c r="AT932">
        <v>20.248560000000001</v>
      </c>
      <c r="AU932">
        <v>-1</v>
      </c>
    </row>
    <row r="933" spans="1:47" x14ac:dyDescent="0.3">
      <c r="A933">
        <v>4.0000000000000002E-4</v>
      </c>
      <c r="B933">
        <v>0.65</v>
      </c>
      <c r="C933">
        <v>0.67</v>
      </c>
      <c r="D933">
        <v>10</v>
      </c>
      <c r="E933">
        <v>0.3</v>
      </c>
      <c r="F933">
        <v>2.17</v>
      </c>
      <c r="G933">
        <v>250</v>
      </c>
      <c r="H933">
        <v>183.27</v>
      </c>
      <c r="I933">
        <v>58.277027027027003</v>
      </c>
      <c r="J933">
        <v>10</v>
      </c>
      <c r="K933">
        <v>318.27702699999998</v>
      </c>
      <c r="L933">
        <v>46.466369999999998</v>
      </c>
      <c r="M933">
        <v>335</v>
      </c>
      <c r="N933">
        <v>100</v>
      </c>
      <c r="O933">
        <v>110</v>
      </c>
      <c r="P933">
        <v>2</v>
      </c>
      <c r="Q933">
        <v>2.7413729999999997E-4</v>
      </c>
      <c r="R933">
        <v>200</v>
      </c>
      <c r="S933">
        <v>6.5841839999999999E-3</v>
      </c>
      <c r="T933">
        <v>1146</v>
      </c>
      <c r="U933">
        <v>869562500</v>
      </c>
      <c r="V933">
        <v>39.574210000000001</v>
      </c>
      <c r="W933" s="4">
        <v>3100000000000</v>
      </c>
      <c r="Y933">
        <v>4.0000000000000002E-4</v>
      </c>
      <c r="Z933">
        <v>0.65</v>
      </c>
      <c r="AA933">
        <v>0.67</v>
      </c>
      <c r="AB933">
        <v>10</v>
      </c>
      <c r="AC933">
        <v>0.3</v>
      </c>
      <c r="AD933">
        <v>2.17</v>
      </c>
      <c r="AE933">
        <v>250</v>
      </c>
      <c r="AF933">
        <v>183.27</v>
      </c>
      <c r="AG933">
        <v>58.277027027027003</v>
      </c>
      <c r="AH933">
        <v>10</v>
      </c>
      <c r="AI933">
        <v>318.27702699999998</v>
      </c>
      <c r="AJ933">
        <v>46.466369999999998</v>
      </c>
      <c r="AK933">
        <v>335</v>
      </c>
      <c r="AL933">
        <v>100</v>
      </c>
      <c r="AM933">
        <v>110</v>
      </c>
      <c r="AN933">
        <v>0</v>
      </c>
      <c r="AO933">
        <v>0</v>
      </c>
      <c r="AP933">
        <v>223</v>
      </c>
      <c r="AQ933">
        <v>0.63435330000000001</v>
      </c>
      <c r="AR933">
        <v>300</v>
      </c>
      <c r="AS933">
        <v>2362698</v>
      </c>
      <c r="AT933">
        <v>19.948440000000002</v>
      </c>
      <c r="AU933">
        <v>-1</v>
      </c>
    </row>
    <row r="934" spans="1:47" x14ac:dyDescent="0.3">
      <c r="A934">
        <v>4.0000000000000002E-4</v>
      </c>
      <c r="B934">
        <v>0.65</v>
      </c>
      <c r="C934">
        <v>0.67</v>
      </c>
      <c r="D934">
        <v>10</v>
      </c>
      <c r="E934">
        <v>0.3</v>
      </c>
      <c r="F934">
        <v>2.17</v>
      </c>
      <c r="G934">
        <v>250</v>
      </c>
      <c r="H934">
        <v>183.27</v>
      </c>
      <c r="I934">
        <v>58.277027027027003</v>
      </c>
      <c r="J934">
        <v>20</v>
      </c>
      <c r="K934">
        <v>328.27702699999998</v>
      </c>
      <c r="L934">
        <v>45.580730000000003</v>
      </c>
      <c r="M934">
        <v>335</v>
      </c>
      <c r="N934">
        <v>100</v>
      </c>
      <c r="O934">
        <v>110</v>
      </c>
      <c r="P934">
        <v>5</v>
      </c>
      <c r="Q934">
        <v>1.2845830000000001E-2</v>
      </c>
      <c r="R934">
        <v>229</v>
      </c>
      <c r="S934">
        <v>3.0963430000000001E-3</v>
      </c>
      <c r="T934">
        <v>1139</v>
      </c>
      <c r="U934">
        <v>1837777000</v>
      </c>
      <c r="V934">
        <v>39.448140000000002</v>
      </c>
      <c r="W934" s="4">
        <v>140000000000</v>
      </c>
      <c r="Y934">
        <v>4.0000000000000002E-4</v>
      </c>
      <c r="Z934">
        <v>0.65</v>
      </c>
      <c r="AA934">
        <v>0.67</v>
      </c>
      <c r="AB934">
        <v>10</v>
      </c>
      <c r="AC934">
        <v>0.3</v>
      </c>
      <c r="AD934">
        <v>2.17</v>
      </c>
      <c r="AE934">
        <v>250</v>
      </c>
      <c r="AF934">
        <v>183.27</v>
      </c>
      <c r="AG934">
        <v>58.277027027027003</v>
      </c>
      <c r="AH934">
        <v>20</v>
      </c>
      <c r="AI934">
        <v>328.27702699999998</v>
      </c>
      <c r="AJ934">
        <v>45.580730000000003</v>
      </c>
      <c r="AK934">
        <v>335</v>
      </c>
      <c r="AL934">
        <v>100</v>
      </c>
      <c r="AM934">
        <v>110</v>
      </c>
      <c r="AN934">
        <v>0</v>
      </c>
      <c r="AO934">
        <v>0</v>
      </c>
      <c r="AP934">
        <v>240</v>
      </c>
      <c r="AQ934">
        <v>0.23979259999999999</v>
      </c>
      <c r="AR934">
        <v>281</v>
      </c>
      <c r="AS934">
        <v>5854485</v>
      </c>
      <c r="AT934">
        <v>19.300160000000002</v>
      </c>
      <c r="AU934">
        <v>-1</v>
      </c>
    </row>
    <row r="935" spans="1:47" x14ac:dyDescent="0.3">
      <c r="A935">
        <v>4.0000000000000002E-4</v>
      </c>
      <c r="B935">
        <v>0.65</v>
      </c>
      <c r="C935">
        <v>0.67</v>
      </c>
      <c r="D935">
        <v>10</v>
      </c>
      <c r="E935">
        <v>0.3</v>
      </c>
      <c r="F935">
        <v>2.17</v>
      </c>
      <c r="G935">
        <v>250</v>
      </c>
      <c r="H935">
        <v>183.27</v>
      </c>
      <c r="I935">
        <v>58.277027027027003</v>
      </c>
      <c r="J935">
        <v>30</v>
      </c>
      <c r="K935">
        <v>338.27702699999998</v>
      </c>
      <c r="L935">
        <v>44.721119999999999</v>
      </c>
      <c r="M935">
        <v>335</v>
      </c>
      <c r="N935">
        <v>100</v>
      </c>
      <c r="O935">
        <v>110</v>
      </c>
      <c r="P935">
        <v>0</v>
      </c>
      <c r="Q935">
        <v>0</v>
      </c>
      <c r="R935">
        <v>234</v>
      </c>
      <c r="S935">
        <v>4.0891169999999998E-3</v>
      </c>
      <c r="T935">
        <v>1126</v>
      </c>
      <c r="U935">
        <v>1375710000</v>
      </c>
      <c r="V935">
        <v>39.213090000000001</v>
      </c>
      <c r="W935">
        <v>-1</v>
      </c>
      <c r="Y935">
        <v>4.0000000000000002E-4</v>
      </c>
      <c r="Z935">
        <v>0.65</v>
      </c>
      <c r="AA935">
        <v>0.67</v>
      </c>
      <c r="AB935">
        <v>10</v>
      </c>
      <c r="AC935">
        <v>0.3</v>
      </c>
      <c r="AD935">
        <v>2.17</v>
      </c>
      <c r="AE935">
        <v>250</v>
      </c>
      <c r="AF935">
        <v>183.27</v>
      </c>
      <c r="AG935">
        <v>58.277027027027003</v>
      </c>
      <c r="AH935">
        <v>30</v>
      </c>
      <c r="AI935">
        <v>338.27702699999998</v>
      </c>
      <c r="AJ935">
        <v>44.721119999999999</v>
      </c>
      <c r="AK935">
        <v>335</v>
      </c>
      <c r="AL935">
        <v>100</v>
      </c>
      <c r="AM935">
        <v>110</v>
      </c>
      <c r="AN935">
        <v>0</v>
      </c>
      <c r="AO935">
        <v>0</v>
      </c>
      <c r="AP935">
        <v>296</v>
      </c>
      <c r="AQ935">
        <v>1.443681</v>
      </c>
      <c r="AR935">
        <v>282</v>
      </c>
      <c r="AS935">
        <v>975879</v>
      </c>
      <c r="AT935">
        <v>19.334800000000001</v>
      </c>
      <c r="AU935">
        <v>-1</v>
      </c>
    </row>
    <row r="936" spans="1:47" x14ac:dyDescent="0.3">
      <c r="A936">
        <v>4.0000000000000002E-4</v>
      </c>
      <c r="B936">
        <v>0.65</v>
      </c>
      <c r="C936">
        <v>0.67</v>
      </c>
      <c r="D936">
        <v>10</v>
      </c>
      <c r="E936">
        <v>0.3</v>
      </c>
      <c r="F936">
        <v>2.17</v>
      </c>
      <c r="G936">
        <v>250</v>
      </c>
      <c r="H936">
        <v>183.27</v>
      </c>
      <c r="I936">
        <v>58.277027027027003</v>
      </c>
      <c r="J936">
        <v>40</v>
      </c>
      <c r="K936">
        <v>348.27702699999998</v>
      </c>
      <c r="L936">
        <v>43.886800000000001</v>
      </c>
      <c r="M936">
        <v>335</v>
      </c>
      <c r="N936">
        <v>100</v>
      </c>
      <c r="O936">
        <v>110</v>
      </c>
      <c r="P936">
        <v>0</v>
      </c>
      <c r="Q936">
        <v>0</v>
      </c>
      <c r="R936">
        <v>281</v>
      </c>
      <c r="S936">
        <v>5.5984759999999998E-3</v>
      </c>
      <c r="T936">
        <v>1167</v>
      </c>
      <c r="U936">
        <v>1041404000</v>
      </c>
      <c r="V936">
        <v>39.950449999999996</v>
      </c>
      <c r="W936">
        <v>-1</v>
      </c>
      <c r="Y936">
        <v>4.0000000000000002E-4</v>
      </c>
      <c r="Z936">
        <v>0.65</v>
      </c>
      <c r="AA936">
        <v>0.67</v>
      </c>
      <c r="AB936">
        <v>10</v>
      </c>
      <c r="AC936">
        <v>0.3</v>
      </c>
      <c r="AD936">
        <v>2.17</v>
      </c>
      <c r="AE936">
        <v>250</v>
      </c>
      <c r="AF936">
        <v>183.27</v>
      </c>
      <c r="AG936">
        <v>58.277027027027003</v>
      </c>
      <c r="AH936">
        <v>40</v>
      </c>
      <c r="AI936">
        <v>348.27702699999998</v>
      </c>
      <c r="AJ936">
        <v>43.886800000000001</v>
      </c>
      <c r="AK936">
        <v>335</v>
      </c>
      <c r="AL936">
        <v>100</v>
      </c>
      <c r="AM936">
        <v>110</v>
      </c>
      <c r="AN936">
        <v>0</v>
      </c>
      <c r="AO936">
        <v>0</v>
      </c>
      <c r="AP936">
        <v>351</v>
      </c>
      <c r="AQ936">
        <v>2.3546369999999999</v>
      </c>
      <c r="AR936">
        <v>253</v>
      </c>
      <c r="AS936">
        <v>536802.69999999995</v>
      </c>
      <c r="AT936">
        <v>18.304639999999999</v>
      </c>
      <c r="AU936">
        <v>-1</v>
      </c>
    </row>
    <row r="937" spans="1:47" x14ac:dyDescent="0.3">
      <c r="A937">
        <v>4.0000000000000002E-4</v>
      </c>
      <c r="B937">
        <v>0.65</v>
      </c>
      <c r="C937">
        <v>0.67</v>
      </c>
      <c r="D937">
        <v>10</v>
      </c>
      <c r="E937">
        <v>0.3</v>
      </c>
      <c r="F937">
        <v>2.17</v>
      </c>
      <c r="G937">
        <v>250</v>
      </c>
      <c r="H937">
        <v>183.27</v>
      </c>
      <c r="I937">
        <v>58.277027027027003</v>
      </c>
      <c r="J937">
        <v>50</v>
      </c>
      <c r="K937">
        <v>358.27702699999998</v>
      </c>
      <c r="L937">
        <v>43.076990000000002</v>
      </c>
      <c r="M937">
        <v>335</v>
      </c>
      <c r="N937">
        <v>100</v>
      </c>
      <c r="O937">
        <v>110</v>
      </c>
      <c r="P937">
        <v>3</v>
      </c>
      <c r="Q937">
        <v>1.941934E-3</v>
      </c>
      <c r="R937">
        <v>335</v>
      </c>
      <c r="S937">
        <v>7.2840530000000004E-3</v>
      </c>
      <c r="T937">
        <v>1143</v>
      </c>
      <c r="U937">
        <v>783955200</v>
      </c>
      <c r="V937">
        <v>39.520220000000002</v>
      </c>
      <c r="W937" s="4">
        <v>400000000000</v>
      </c>
      <c r="Y937">
        <v>4.0000000000000002E-4</v>
      </c>
      <c r="Z937">
        <v>0.65</v>
      </c>
      <c r="AA937">
        <v>0.67</v>
      </c>
      <c r="AB937">
        <v>10</v>
      </c>
      <c r="AC937">
        <v>0.3</v>
      </c>
      <c r="AD937">
        <v>2.17</v>
      </c>
      <c r="AE937">
        <v>250</v>
      </c>
      <c r="AF937">
        <v>183.27</v>
      </c>
      <c r="AG937">
        <v>58.277027027027003</v>
      </c>
      <c r="AH937">
        <v>50</v>
      </c>
      <c r="AI937">
        <v>358.27702699999998</v>
      </c>
      <c r="AJ937">
        <v>43.076990000000002</v>
      </c>
      <c r="AK937">
        <v>335</v>
      </c>
      <c r="AL937">
        <v>100</v>
      </c>
      <c r="AM937">
        <v>110</v>
      </c>
      <c r="AN937">
        <v>0</v>
      </c>
      <c r="AO937">
        <v>0</v>
      </c>
      <c r="AP937">
        <v>403</v>
      </c>
      <c r="AQ937">
        <v>2.16608</v>
      </c>
      <c r="AR937">
        <v>259</v>
      </c>
      <c r="AS937">
        <v>597370</v>
      </c>
      <c r="AT937">
        <v>18.522310000000001</v>
      </c>
      <c r="AU937">
        <v>-1</v>
      </c>
    </row>
    <row r="938" spans="1:47" x14ac:dyDescent="0.3">
      <c r="A938">
        <v>4.0000000000000002E-4</v>
      </c>
      <c r="B938">
        <v>0.65</v>
      </c>
      <c r="C938">
        <v>0.67</v>
      </c>
      <c r="D938">
        <v>10</v>
      </c>
      <c r="E938">
        <v>0.3</v>
      </c>
      <c r="F938">
        <v>2.17</v>
      </c>
      <c r="G938">
        <v>250</v>
      </c>
      <c r="H938">
        <v>183.27</v>
      </c>
      <c r="I938">
        <v>58.277027027027003</v>
      </c>
      <c r="J938">
        <v>60</v>
      </c>
      <c r="K938">
        <v>368.27702699999998</v>
      </c>
      <c r="L938">
        <v>42.290950000000002</v>
      </c>
      <c r="M938">
        <v>335</v>
      </c>
      <c r="N938">
        <v>100</v>
      </c>
      <c r="O938">
        <v>110</v>
      </c>
      <c r="P938">
        <v>3</v>
      </c>
      <c r="Q938">
        <v>4.297627E-4</v>
      </c>
      <c r="R938">
        <v>316</v>
      </c>
      <c r="S938">
        <v>9.8256200000000002E-3</v>
      </c>
      <c r="T938">
        <v>1124</v>
      </c>
      <c r="U938">
        <v>571510800</v>
      </c>
      <c r="V938">
        <v>39.176830000000002</v>
      </c>
      <c r="W938" s="4">
        <v>1300000000000</v>
      </c>
      <c r="Y938">
        <v>4.0000000000000002E-4</v>
      </c>
      <c r="Z938">
        <v>0.65</v>
      </c>
      <c r="AA938">
        <v>0.67</v>
      </c>
      <c r="AB938">
        <v>10</v>
      </c>
      <c r="AC938">
        <v>0.3</v>
      </c>
      <c r="AD938">
        <v>2.17</v>
      </c>
      <c r="AE938">
        <v>250</v>
      </c>
      <c r="AF938">
        <v>183.27</v>
      </c>
      <c r="AG938">
        <v>58.277027027027003</v>
      </c>
      <c r="AH938">
        <v>60</v>
      </c>
      <c r="AI938">
        <v>368.27702699999998</v>
      </c>
      <c r="AJ938">
        <v>42.290950000000002</v>
      </c>
      <c r="AK938">
        <v>335</v>
      </c>
      <c r="AL938">
        <v>100</v>
      </c>
      <c r="AM938">
        <v>110</v>
      </c>
      <c r="AN938">
        <v>0</v>
      </c>
      <c r="AO938">
        <v>0</v>
      </c>
      <c r="AP938">
        <v>362</v>
      </c>
      <c r="AQ938">
        <v>0.29804649999999999</v>
      </c>
      <c r="AR938">
        <v>240</v>
      </c>
      <c r="AS938">
        <v>4022957</v>
      </c>
      <c r="AT938">
        <v>17.82423</v>
      </c>
      <c r="AU938">
        <v>-1</v>
      </c>
    </row>
    <row r="939" spans="1:47" x14ac:dyDescent="0.3">
      <c r="A939">
        <v>4.0000000000000002E-4</v>
      </c>
      <c r="B939">
        <v>0.65</v>
      </c>
      <c r="C939">
        <v>0.67</v>
      </c>
      <c r="D939">
        <v>10</v>
      </c>
      <c r="E939">
        <v>0.3</v>
      </c>
      <c r="F939">
        <v>2.17</v>
      </c>
      <c r="G939">
        <v>250</v>
      </c>
      <c r="H939">
        <v>183.27</v>
      </c>
      <c r="I939">
        <v>58.277027027027003</v>
      </c>
      <c r="J939">
        <v>70</v>
      </c>
      <c r="K939">
        <v>378.27702699999998</v>
      </c>
      <c r="L939">
        <v>41.527920000000002</v>
      </c>
      <c r="M939">
        <v>335</v>
      </c>
      <c r="N939">
        <v>100</v>
      </c>
      <c r="O939">
        <v>110</v>
      </c>
      <c r="P939">
        <v>3</v>
      </c>
      <c r="Q939">
        <v>2.851111E-5</v>
      </c>
      <c r="R939">
        <v>354</v>
      </c>
      <c r="S939">
        <v>1.089561E-2</v>
      </c>
      <c r="T939">
        <v>1113</v>
      </c>
      <c r="U939">
        <v>510342500</v>
      </c>
      <c r="V939">
        <v>38.976860000000002</v>
      </c>
      <c r="W939" s="4">
        <v>17000000000000</v>
      </c>
      <c r="Y939">
        <v>4.0000000000000002E-4</v>
      </c>
      <c r="Z939">
        <v>0.65</v>
      </c>
      <c r="AA939">
        <v>0.67</v>
      </c>
      <c r="AB939">
        <v>10</v>
      </c>
      <c r="AC939">
        <v>0.3</v>
      </c>
      <c r="AD939">
        <v>2.17</v>
      </c>
      <c r="AE939">
        <v>250</v>
      </c>
      <c r="AF939">
        <v>183.27</v>
      </c>
      <c r="AG939">
        <v>58.277027027027003</v>
      </c>
      <c r="AH939">
        <v>70</v>
      </c>
      <c r="AI939">
        <v>378.27702699999998</v>
      </c>
      <c r="AJ939">
        <v>41.527920000000002</v>
      </c>
      <c r="AK939">
        <v>335</v>
      </c>
      <c r="AL939">
        <v>100</v>
      </c>
      <c r="AM939">
        <v>110</v>
      </c>
      <c r="AN939">
        <v>0</v>
      </c>
      <c r="AO939">
        <v>0</v>
      </c>
      <c r="AP939">
        <v>376</v>
      </c>
      <c r="AQ939">
        <v>3.3373409999999999E-2</v>
      </c>
      <c r="AR939">
        <v>243</v>
      </c>
      <c r="AS939">
        <v>36376740</v>
      </c>
      <c r="AT939">
        <v>17.936199999999999</v>
      </c>
      <c r="AU939">
        <v>-1</v>
      </c>
    </row>
    <row r="940" spans="1:47" x14ac:dyDescent="0.3">
      <c r="A940">
        <v>4.0000000000000002E-4</v>
      </c>
      <c r="B940">
        <v>0.65</v>
      </c>
      <c r="C940">
        <v>0.67</v>
      </c>
      <c r="D940">
        <v>10</v>
      </c>
      <c r="E940">
        <v>0.3</v>
      </c>
      <c r="F940">
        <v>2.17</v>
      </c>
      <c r="G940">
        <v>250</v>
      </c>
      <c r="H940">
        <v>183.27</v>
      </c>
      <c r="I940">
        <v>58.277027027027003</v>
      </c>
      <c r="J940">
        <v>80</v>
      </c>
      <c r="K940">
        <v>388.27702699999998</v>
      </c>
      <c r="L940">
        <v>40.78716</v>
      </c>
      <c r="M940">
        <v>335</v>
      </c>
      <c r="N940">
        <v>100</v>
      </c>
      <c r="O940">
        <v>110</v>
      </c>
      <c r="P940">
        <v>0</v>
      </c>
      <c r="Q940">
        <v>0</v>
      </c>
      <c r="R940">
        <v>393</v>
      </c>
      <c r="S940">
        <v>5.4966169999999996E-3</v>
      </c>
      <c r="T940">
        <v>1173</v>
      </c>
      <c r="U940">
        <v>1066156000</v>
      </c>
      <c r="V940">
        <v>40.057400000000001</v>
      </c>
      <c r="W940">
        <v>-1</v>
      </c>
      <c r="Y940">
        <v>4.0000000000000002E-4</v>
      </c>
      <c r="Z940">
        <v>0.65</v>
      </c>
      <c r="AA940">
        <v>0.67</v>
      </c>
      <c r="AB940">
        <v>10</v>
      </c>
      <c r="AC940">
        <v>0.3</v>
      </c>
      <c r="AD940">
        <v>2.17</v>
      </c>
      <c r="AE940">
        <v>250</v>
      </c>
      <c r="AF940">
        <v>183.27</v>
      </c>
      <c r="AG940">
        <v>58.277027027027003</v>
      </c>
      <c r="AH940">
        <v>80</v>
      </c>
      <c r="AI940">
        <v>388.27702699999998</v>
      </c>
      <c r="AJ940">
        <v>40.78716</v>
      </c>
      <c r="AK940">
        <v>335</v>
      </c>
      <c r="AL940">
        <v>100</v>
      </c>
      <c r="AM940">
        <v>110</v>
      </c>
      <c r="AN940">
        <v>0</v>
      </c>
      <c r="AO940">
        <v>0</v>
      </c>
      <c r="AP940">
        <v>455</v>
      </c>
      <c r="AQ940">
        <v>1.599184E-2</v>
      </c>
      <c r="AR940">
        <v>213</v>
      </c>
      <c r="AS940">
        <v>66542530</v>
      </c>
      <c r="AT940">
        <v>16.784030000000001</v>
      </c>
      <c r="AU940">
        <v>-1</v>
      </c>
    </row>
    <row r="941" spans="1:47" x14ac:dyDescent="0.3">
      <c r="A941">
        <v>4.0000000000000002E-4</v>
      </c>
      <c r="B941">
        <v>0.65</v>
      </c>
      <c r="C941">
        <v>0.67</v>
      </c>
      <c r="D941">
        <v>10</v>
      </c>
      <c r="E941">
        <v>0.3</v>
      </c>
      <c r="F941">
        <v>2.17</v>
      </c>
      <c r="G941">
        <v>250</v>
      </c>
      <c r="H941">
        <v>183.27</v>
      </c>
      <c r="I941">
        <v>58.277027027027003</v>
      </c>
      <c r="J941">
        <v>90</v>
      </c>
      <c r="K941">
        <v>398.27702699999998</v>
      </c>
      <c r="L941">
        <v>40.067959999999999</v>
      </c>
      <c r="M941">
        <v>335</v>
      </c>
      <c r="N941">
        <v>100</v>
      </c>
      <c r="O941">
        <v>110</v>
      </c>
      <c r="P941">
        <v>0</v>
      </c>
      <c r="Q941">
        <v>0</v>
      </c>
      <c r="R941">
        <v>281</v>
      </c>
      <c r="S941">
        <v>1.0456109999999999E-3</v>
      </c>
      <c r="T941">
        <v>1175</v>
      </c>
      <c r="U941">
        <v>5614174000</v>
      </c>
      <c r="V941">
        <v>40.093000000000004</v>
      </c>
      <c r="W941">
        <v>-1</v>
      </c>
      <c r="Y941">
        <v>4.0000000000000002E-4</v>
      </c>
      <c r="Z941">
        <v>0.65</v>
      </c>
      <c r="AA941">
        <v>0.67</v>
      </c>
      <c r="AB941">
        <v>10</v>
      </c>
      <c r="AC941">
        <v>0.3</v>
      </c>
      <c r="AD941">
        <v>2.17</v>
      </c>
      <c r="AE941">
        <v>250</v>
      </c>
      <c r="AF941">
        <v>183.27</v>
      </c>
      <c r="AG941">
        <v>58.277027027027003</v>
      </c>
      <c r="AH941">
        <v>90</v>
      </c>
      <c r="AI941">
        <v>398.27702699999998</v>
      </c>
      <c r="AJ941">
        <v>40.067959999999999</v>
      </c>
      <c r="AK941">
        <v>335</v>
      </c>
      <c r="AL941">
        <v>100</v>
      </c>
      <c r="AM941">
        <v>110</v>
      </c>
      <c r="AN941">
        <v>0</v>
      </c>
      <c r="AO941">
        <v>0</v>
      </c>
      <c r="AP941">
        <v>463</v>
      </c>
      <c r="AQ941">
        <v>1.9884019999999999E-2</v>
      </c>
      <c r="AR941">
        <v>193</v>
      </c>
      <c r="AS941">
        <v>48492130</v>
      </c>
      <c r="AT941">
        <v>15.971220000000001</v>
      </c>
      <c r="AU941">
        <v>-1</v>
      </c>
    </row>
    <row r="942" spans="1:47" x14ac:dyDescent="0.3">
      <c r="A942">
        <v>4.0000000000000002E-4</v>
      </c>
      <c r="B942">
        <v>0.65</v>
      </c>
      <c r="C942">
        <v>0.67</v>
      </c>
      <c r="D942">
        <v>10</v>
      </c>
      <c r="E942">
        <v>0.3</v>
      </c>
      <c r="F942">
        <v>2.17</v>
      </c>
      <c r="G942">
        <v>250</v>
      </c>
      <c r="H942">
        <v>183.27</v>
      </c>
      <c r="I942">
        <v>58.277027027027003</v>
      </c>
      <c r="J942">
        <v>100</v>
      </c>
      <c r="K942">
        <v>408.27702699999998</v>
      </c>
      <c r="L942">
        <v>39.369599999999998</v>
      </c>
      <c r="M942">
        <v>335</v>
      </c>
      <c r="N942">
        <v>100</v>
      </c>
      <c r="O942">
        <v>110</v>
      </c>
      <c r="P942">
        <v>0</v>
      </c>
      <c r="Q942">
        <v>0</v>
      </c>
      <c r="R942">
        <v>76</v>
      </c>
      <c r="S942">
        <v>7.2514350000000001E-5</v>
      </c>
      <c r="T942">
        <v>1191</v>
      </c>
      <c r="U942">
        <v>82055170000</v>
      </c>
      <c r="V942">
        <v>40.376860000000001</v>
      </c>
      <c r="W942">
        <v>-1</v>
      </c>
      <c r="Y942">
        <v>4.0000000000000002E-4</v>
      </c>
      <c r="Z942">
        <v>0.65</v>
      </c>
      <c r="AA942">
        <v>0.67</v>
      </c>
      <c r="AB942">
        <v>10</v>
      </c>
      <c r="AC942">
        <v>0.3</v>
      </c>
      <c r="AD942">
        <v>2.17</v>
      </c>
      <c r="AE942">
        <v>250</v>
      </c>
      <c r="AF942">
        <v>183.27</v>
      </c>
      <c r="AG942">
        <v>58.277027027027003</v>
      </c>
      <c r="AH942">
        <v>100</v>
      </c>
      <c r="AI942">
        <v>408.27702699999998</v>
      </c>
      <c r="AJ942">
        <v>39.369599999999998</v>
      </c>
      <c r="AK942">
        <v>335</v>
      </c>
      <c r="AL942">
        <v>100</v>
      </c>
      <c r="AM942">
        <v>110</v>
      </c>
      <c r="AN942">
        <v>0</v>
      </c>
      <c r="AO942">
        <v>0</v>
      </c>
      <c r="AP942">
        <v>468</v>
      </c>
      <c r="AQ942">
        <v>1.945829E-2</v>
      </c>
      <c r="AR942">
        <v>191</v>
      </c>
      <c r="AS942">
        <v>49039590</v>
      </c>
      <c r="AT942">
        <v>15.88772</v>
      </c>
      <c r="AU942">
        <v>-1</v>
      </c>
    </row>
    <row r="943" spans="1:47" x14ac:dyDescent="0.3">
      <c r="A943">
        <v>4.0000000000000002E-4</v>
      </c>
      <c r="B943">
        <v>0.65</v>
      </c>
      <c r="C943">
        <v>0.67</v>
      </c>
      <c r="D943">
        <v>10</v>
      </c>
      <c r="E943">
        <v>0.3</v>
      </c>
      <c r="F943">
        <v>2.17</v>
      </c>
      <c r="G943">
        <v>250</v>
      </c>
      <c r="H943">
        <v>183.27</v>
      </c>
      <c r="I943">
        <v>58.277027027027003</v>
      </c>
      <c r="J943">
        <v>0</v>
      </c>
      <c r="K943">
        <v>308.27702699999998</v>
      </c>
      <c r="L943">
        <v>47.378810000000001</v>
      </c>
      <c r="M943">
        <v>335</v>
      </c>
      <c r="N943">
        <v>100</v>
      </c>
      <c r="O943">
        <v>110</v>
      </c>
      <c r="P943">
        <v>1</v>
      </c>
      <c r="Q943">
        <v>8.2936099999999999E-3</v>
      </c>
      <c r="R943">
        <v>168</v>
      </c>
      <c r="S943">
        <v>7.1233160000000004E-2</v>
      </c>
      <c r="T943">
        <v>1136</v>
      </c>
      <c r="U943">
        <v>79673560</v>
      </c>
      <c r="V943">
        <v>39.393999999999998</v>
      </c>
      <c r="W943" s="4">
        <v>9600000000</v>
      </c>
      <c r="Y943">
        <v>4.0000000000000002E-4</v>
      </c>
      <c r="Z943">
        <v>0.65</v>
      </c>
      <c r="AA943">
        <v>0.67</v>
      </c>
      <c r="AB943">
        <v>10</v>
      </c>
      <c r="AC943">
        <v>0.3</v>
      </c>
      <c r="AD943">
        <v>2.17</v>
      </c>
      <c r="AE943">
        <v>250</v>
      </c>
      <c r="AF943">
        <v>183.27</v>
      </c>
      <c r="AG943">
        <v>58.277027027027003</v>
      </c>
      <c r="AH943">
        <v>0</v>
      </c>
      <c r="AI943">
        <v>308.27702699999998</v>
      </c>
      <c r="AJ943">
        <v>47.378810000000001</v>
      </c>
      <c r="AK943">
        <v>335</v>
      </c>
      <c r="AL943">
        <v>100</v>
      </c>
      <c r="AM943">
        <v>110</v>
      </c>
      <c r="AN943">
        <v>0</v>
      </c>
      <c r="AO943">
        <v>0</v>
      </c>
      <c r="AP943">
        <v>178</v>
      </c>
      <c r="AQ943">
        <v>0.58108789999999999</v>
      </c>
      <c r="AR943">
        <v>309</v>
      </c>
      <c r="AS943">
        <v>2656653</v>
      </c>
      <c r="AT943">
        <v>20.248560000000001</v>
      </c>
      <c r="AU943">
        <v>-1</v>
      </c>
    </row>
    <row r="944" spans="1:47" x14ac:dyDescent="0.3">
      <c r="A944" t="s">
        <v>74</v>
      </c>
      <c r="B944" t="s">
        <v>74</v>
      </c>
      <c r="C944" t="s">
        <v>74</v>
      </c>
      <c r="D944" t="s">
        <v>74</v>
      </c>
      <c r="E944" t="s">
        <v>74</v>
      </c>
      <c r="F944" t="s">
        <v>74</v>
      </c>
      <c r="G944" t="s">
        <v>75</v>
      </c>
      <c r="H944" t="s">
        <v>74</v>
      </c>
      <c r="I944" t="s">
        <v>74</v>
      </c>
      <c r="J944" t="s">
        <v>74</v>
      </c>
      <c r="K944" t="s">
        <v>74</v>
      </c>
      <c r="L944" t="s">
        <v>74</v>
      </c>
      <c r="M944" t="s">
        <v>74</v>
      </c>
      <c r="N944">
        <v>130</v>
      </c>
      <c r="Y944" t="s">
        <v>74</v>
      </c>
      <c r="Z944" t="s">
        <v>74</v>
      </c>
      <c r="AA944" t="s">
        <v>74</v>
      </c>
      <c r="AB944" t="s">
        <v>74</v>
      </c>
      <c r="AC944" t="s">
        <v>74</v>
      </c>
      <c r="AD944" t="s">
        <v>74</v>
      </c>
      <c r="AE944" t="s">
        <v>75</v>
      </c>
      <c r="AF944" t="s">
        <v>74</v>
      </c>
      <c r="AG944" t="s">
        <v>74</v>
      </c>
      <c r="AH944" t="s">
        <v>74</v>
      </c>
      <c r="AI944" t="s">
        <v>74</v>
      </c>
      <c r="AJ944" t="s">
        <v>74</v>
      </c>
      <c r="AK944" t="s">
        <v>74</v>
      </c>
      <c r="AL944">
        <v>130</v>
      </c>
    </row>
    <row r="945" spans="1:47" x14ac:dyDescent="0.3">
      <c r="A945">
        <v>4.0000000000000002E-4</v>
      </c>
      <c r="B945">
        <v>0.65</v>
      </c>
      <c r="C945">
        <v>0.67</v>
      </c>
      <c r="D945">
        <v>10</v>
      </c>
      <c r="E945">
        <v>0.3</v>
      </c>
      <c r="F945">
        <v>2.17</v>
      </c>
      <c r="G945">
        <v>250</v>
      </c>
      <c r="H945">
        <v>183.27</v>
      </c>
      <c r="I945">
        <v>58.277027027027003</v>
      </c>
      <c r="J945">
        <v>0</v>
      </c>
      <c r="K945">
        <v>308.27702699999998</v>
      </c>
      <c r="L945">
        <v>49.029400000000003</v>
      </c>
      <c r="M945">
        <v>355</v>
      </c>
      <c r="N945">
        <v>100</v>
      </c>
      <c r="O945">
        <v>130</v>
      </c>
      <c r="P945">
        <v>1</v>
      </c>
      <c r="Q945">
        <v>1.8161610000000002E-2</v>
      </c>
      <c r="R945">
        <v>68</v>
      </c>
      <c r="S945">
        <v>1.5900700000000001</v>
      </c>
      <c r="T945">
        <v>1153</v>
      </c>
      <c r="U945">
        <v>3622690</v>
      </c>
      <c r="V945">
        <v>39.699959999999997</v>
      </c>
      <c r="W945" s="4">
        <v>199000000</v>
      </c>
      <c r="Y945">
        <v>4.0000000000000002E-4</v>
      </c>
      <c r="Z945">
        <v>0.65</v>
      </c>
      <c r="AA945">
        <v>0.67</v>
      </c>
      <c r="AB945">
        <v>10</v>
      </c>
      <c r="AC945">
        <v>0.3</v>
      </c>
      <c r="AD945">
        <v>2.17</v>
      </c>
      <c r="AE945">
        <v>250</v>
      </c>
      <c r="AF945">
        <v>183.27</v>
      </c>
      <c r="AG945">
        <v>58.277027027027003</v>
      </c>
      <c r="AH945">
        <v>0</v>
      </c>
      <c r="AI945">
        <v>308.27702699999998</v>
      </c>
      <c r="AJ945">
        <v>49.029400000000003</v>
      </c>
      <c r="AK945">
        <v>355</v>
      </c>
      <c r="AL945">
        <v>100</v>
      </c>
      <c r="AM945">
        <v>130</v>
      </c>
      <c r="AN945">
        <v>0</v>
      </c>
      <c r="AO945">
        <v>0</v>
      </c>
      <c r="AP945">
        <v>67</v>
      </c>
      <c r="AQ945">
        <v>1.5551790000000001</v>
      </c>
      <c r="AR945">
        <v>430</v>
      </c>
      <c r="AS945">
        <v>1381358</v>
      </c>
      <c r="AT945">
        <v>23.935880000000001</v>
      </c>
      <c r="AU945">
        <v>-1</v>
      </c>
    </row>
    <row r="946" spans="1:47" x14ac:dyDescent="0.3">
      <c r="A946">
        <v>4.0000000000000002E-4</v>
      </c>
      <c r="B946">
        <v>0.65</v>
      </c>
      <c r="C946">
        <v>0.67</v>
      </c>
      <c r="D946">
        <v>10</v>
      </c>
      <c r="E946">
        <v>0.3</v>
      </c>
      <c r="F946">
        <v>2.17</v>
      </c>
      <c r="G946">
        <v>250</v>
      </c>
      <c r="H946">
        <v>183.27</v>
      </c>
      <c r="I946">
        <v>58.277027027027003</v>
      </c>
      <c r="J946">
        <v>10</v>
      </c>
      <c r="K946">
        <v>318.27702699999998</v>
      </c>
      <c r="L946">
        <v>48.122019999999999</v>
      </c>
      <c r="M946">
        <v>355</v>
      </c>
      <c r="N946">
        <v>100</v>
      </c>
      <c r="O946">
        <v>130</v>
      </c>
      <c r="P946">
        <v>2</v>
      </c>
      <c r="Q946">
        <v>3.8140260000000002E-2</v>
      </c>
      <c r="R946">
        <v>100</v>
      </c>
      <c r="S946">
        <v>1.1611009999999999</v>
      </c>
      <c r="T946">
        <v>1140</v>
      </c>
      <c r="U946">
        <v>4905158</v>
      </c>
      <c r="V946">
        <v>39.466169999999998</v>
      </c>
      <c r="W946" s="4">
        <v>128000000</v>
      </c>
      <c r="Y946">
        <v>4.0000000000000002E-4</v>
      </c>
      <c r="Z946">
        <v>0.65</v>
      </c>
      <c r="AA946">
        <v>0.67</v>
      </c>
      <c r="AB946">
        <v>10</v>
      </c>
      <c r="AC946">
        <v>0.3</v>
      </c>
      <c r="AD946">
        <v>2.17</v>
      </c>
      <c r="AE946">
        <v>250</v>
      </c>
      <c r="AF946">
        <v>183.27</v>
      </c>
      <c r="AG946">
        <v>58.277027027027003</v>
      </c>
      <c r="AH946">
        <v>10</v>
      </c>
      <c r="AI946">
        <v>318.27702699999998</v>
      </c>
      <c r="AJ946">
        <v>48.122019999999999</v>
      </c>
      <c r="AK946">
        <v>355</v>
      </c>
      <c r="AL946">
        <v>100</v>
      </c>
      <c r="AM946">
        <v>130</v>
      </c>
      <c r="AN946">
        <v>0</v>
      </c>
      <c r="AO946">
        <v>0</v>
      </c>
      <c r="AP946">
        <v>101</v>
      </c>
      <c r="AQ946">
        <v>1.281774</v>
      </c>
      <c r="AR946">
        <v>387</v>
      </c>
      <c r="AS946">
        <v>1508404</v>
      </c>
      <c r="AT946">
        <v>22.690799999999999</v>
      </c>
      <c r="AU946">
        <v>-1</v>
      </c>
    </row>
    <row r="947" spans="1:47" x14ac:dyDescent="0.3">
      <c r="A947">
        <v>4.0000000000000002E-4</v>
      </c>
      <c r="B947">
        <v>0.65</v>
      </c>
      <c r="C947">
        <v>0.67</v>
      </c>
      <c r="D947">
        <v>10</v>
      </c>
      <c r="E947">
        <v>0.3</v>
      </c>
      <c r="F947">
        <v>2.17</v>
      </c>
      <c r="G947">
        <v>250</v>
      </c>
      <c r="H947">
        <v>183.27</v>
      </c>
      <c r="I947">
        <v>58.277027027027003</v>
      </c>
      <c r="J947">
        <v>20</v>
      </c>
      <c r="K947">
        <v>328.27702699999998</v>
      </c>
      <c r="L947">
        <v>47.239690000000003</v>
      </c>
      <c r="M947">
        <v>355</v>
      </c>
      <c r="N947">
        <v>100</v>
      </c>
      <c r="O947">
        <v>130</v>
      </c>
      <c r="P947">
        <v>1</v>
      </c>
      <c r="Q947">
        <v>8.6813370000000008E-3</v>
      </c>
      <c r="R947">
        <v>101</v>
      </c>
      <c r="S947">
        <v>0.3885747</v>
      </c>
      <c r="T947">
        <v>1145</v>
      </c>
      <c r="U947">
        <v>14721400</v>
      </c>
      <c r="V947">
        <v>39.556220000000003</v>
      </c>
      <c r="W947" s="4">
        <v>1600000000</v>
      </c>
      <c r="Y947">
        <v>4.0000000000000002E-4</v>
      </c>
      <c r="Z947">
        <v>0.65</v>
      </c>
      <c r="AA947">
        <v>0.67</v>
      </c>
      <c r="AB947">
        <v>10</v>
      </c>
      <c r="AC947">
        <v>0.3</v>
      </c>
      <c r="AD947">
        <v>2.17</v>
      </c>
      <c r="AE947">
        <v>250</v>
      </c>
      <c r="AF947">
        <v>183.27</v>
      </c>
      <c r="AG947">
        <v>58.277027027027003</v>
      </c>
      <c r="AH947">
        <v>20</v>
      </c>
      <c r="AI947">
        <v>328.27702699999998</v>
      </c>
      <c r="AJ947">
        <v>47.239690000000003</v>
      </c>
      <c r="AK947">
        <v>355</v>
      </c>
      <c r="AL947">
        <v>100</v>
      </c>
      <c r="AM947">
        <v>130</v>
      </c>
      <c r="AN947">
        <v>0</v>
      </c>
      <c r="AO947">
        <v>0</v>
      </c>
      <c r="AP947">
        <v>109</v>
      </c>
      <c r="AQ947">
        <v>0.60173679999999996</v>
      </c>
      <c r="AR947">
        <v>413</v>
      </c>
      <c r="AS947">
        <v>3428953</v>
      </c>
      <c r="AT947">
        <v>23.4511</v>
      </c>
      <c r="AU947">
        <v>-1</v>
      </c>
    </row>
    <row r="948" spans="1:47" x14ac:dyDescent="0.3">
      <c r="A948">
        <v>4.0000000000000002E-4</v>
      </c>
      <c r="B948">
        <v>0.65</v>
      </c>
      <c r="C948">
        <v>0.67</v>
      </c>
      <c r="D948">
        <v>10</v>
      </c>
      <c r="E948">
        <v>0.3</v>
      </c>
      <c r="F948">
        <v>2.17</v>
      </c>
      <c r="G948">
        <v>250</v>
      </c>
      <c r="H948">
        <v>183.27</v>
      </c>
      <c r="I948">
        <v>58.277027027027003</v>
      </c>
      <c r="J948">
        <v>30</v>
      </c>
      <c r="K948">
        <v>338.27702699999998</v>
      </c>
      <c r="L948">
        <v>46.381799999999998</v>
      </c>
      <c r="M948">
        <v>355</v>
      </c>
      <c r="N948">
        <v>100</v>
      </c>
      <c r="O948">
        <v>130</v>
      </c>
      <c r="P948">
        <v>3</v>
      </c>
      <c r="Q948">
        <v>3.7771549999999999E-3</v>
      </c>
      <c r="R948">
        <v>119</v>
      </c>
      <c r="S948">
        <v>3.4802850000000003E-2</v>
      </c>
      <c r="T948">
        <v>1138</v>
      </c>
      <c r="U948">
        <v>163359900</v>
      </c>
      <c r="V948">
        <v>39.430100000000003</v>
      </c>
      <c r="W948" s="4">
        <v>43000000000</v>
      </c>
      <c r="Y948">
        <v>4.0000000000000002E-4</v>
      </c>
      <c r="Z948">
        <v>0.65</v>
      </c>
      <c r="AA948">
        <v>0.67</v>
      </c>
      <c r="AB948">
        <v>10</v>
      </c>
      <c r="AC948">
        <v>0.3</v>
      </c>
      <c r="AD948">
        <v>2.17</v>
      </c>
      <c r="AE948">
        <v>250</v>
      </c>
      <c r="AF948">
        <v>183.27</v>
      </c>
      <c r="AG948">
        <v>58.277027027027003</v>
      </c>
      <c r="AH948">
        <v>30</v>
      </c>
      <c r="AI948">
        <v>338.27702699999998</v>
      </c>
      <c r="AJ948">
        <v>46.381799999999998</v>
      </c>
      <c r="AK948">
        <v>355</v>
      </c>
      <c r="AL948">
        <v>100</v>
      </c>
      <c r="AM948">
        <v>130</v>
      </c>
      <c r="AN948">
        <v>0</v>
      </c>
      <c r="AO948">
        <v>0</v>
      </c>
      <c r="AP948">
        <v>135</v>
      </c>
      <c r="AQ948">
        <v>0.73622840000000001</v>
      </c>
      <c r="AR948">
        <v>359</v>
      </c>
      <c r="AS948">
        <v>2436127</v>
      </c>
      <c r="AT948">
        <v>21.844049999999999</v>
      </c>
      <c r="AU948">
        <v>-1</v>
      </c>
    </row>
    <row r="949" spans="1:47" x14ac:dyDescent="0.3">
      <c r="A949">
        <v>4.0000000000000002E-4</v>
      </c>
      <c r="B949">
        <v>0.65</v>
      </c>
      <c r="C949">
        <v>0.67</v>
      </c>
      <c r="D949">
        <v>10</v>
      </c>
      <c r="E949">
        <v>0.3</v>
      </c>
      <c r="F949">
        <v>2.17</v>
      </c>
      <c r="G949">
        <v>250</v>
      </c>
      <c r="H949">
        <v>183.27</v>
      </c>
      <c r="I949">
        <v>58.277027027027003</v>
      </c>
      <c r="J949">
        <v>40</v>
      </c>
      <c r="K949">
        <v>348.27702699999998</v>
      </c>
      <c r="L949">
        <v>45.547699999999999</v>
      </c>
      <c r="M949">
        <v>355</v>
      </c>
      <c r="N949">
        <v>100</v>
      </c>
      <c r="O949">
        <v>130</v>
      </c>
      <c r="P949">
        <v>0</v>
      </c>
      <c r="Q949">
        <v>0</v>
      </c>
      <c r="R949">
        <v>170</v>
      </c>
      <c r="S949">
        <v>4.8723799999999999E-3</v>
      </c>
      <c r="T949">
        <v>1204</v>
      </c>
      <c r="U949">
        <v>1234535000</v>
      </c>
      <c r="V949">
        <v>40.606270000000002</v>
      </c>
      <c r="W949">
        <v>-1</v>
      </c>
      <c r="Y949">
        <v>4.0000000000000002E-4</v>
      </c>
      <c r="Z949">
        <v>0.65</v>
      </c>
      <c r="AA949">
        <v>0.67</v>
      </c>
      <c r="AB949">
        <v>10</v>
      </c>
      <c r="AC949">
        <v>0.3</v>
      </c>
      <c r="AD949">
        <v>2.17</v>
      </c>
      <c r="AE949">
        <v>250</v>
      </c>
      <c r="AF949">
        <v>183.27</v>
      </c>
      <c r="AG949">
        <v>58.277027027027003</v>
      </c>
      <c r="AH949">
        <v>40</v>
      </c>
      <c r="AI949">
        <v>348.27702699999998</v>
      </c>
      <c r="AJ949">
        <v>45.547699999999999</v>
      </c>
      <c r="AK949">
        <v>355</v>
      </c>
      <c r="AL949">
        <v>100</v>
      </c>
      <c r="AM949">
        <v>130</v>
      </c>
      <c r="AN949">
        <v>0</v>
      </c>
      <c r="AO949">
        <v>0</v>
      </c>
      <c r="AP949">
        <v>181</v>
      </c>
      <c r="AQ949">
        <v>0.55205510000000002</v>
      </c>
      <c r="AR949">
        <v>347</v>
      </c>
      <c r="AS949">
        <v>3140257</v>
      </c>
      <c r="AT949">
        <v>21.47146</v>
      </c>
      <c r="AU949">
        <v>-1</v>
      </c>
    </row>
    <row r="950" spans="1:47" x14ac:dyDescent="0.3">
      <c r="A950">
        <v>4.0000000000000002E-4</v>
      </c>
      <c r="B950">
        <v>0.65</v>
      </c>
      <c r="C950">
        <v>0.67</v>
      </c>
      <c r="D950">
        <v>10</v>
      </c>
      <c r="E950">
        <v>0.3</v>
      </c>
      <c r="F950">
        <v>2.17</v>
      </c>
      <c r="G950">
        <v>250</v>
      </c>
      <c r="H950">
        <v>183.27</v>
      </c>
      <c r="I950">
        <v>58.277027027027003</v>
      </c>
      <c r="J950">
        <v>50</v>
      </c>
      <c r="K950">
        <v>358.27702699999998</v>
      </c>
      <c r="L950">
        <v>44.736759999999997</v>
      </c>
      <c r="M950">
        <v>355</v>
      </c>
      <c r="N950">
        <v>100</v>
      </c>
      <c r="O950">
        <v>130</v>
      </c>
      <c r="P950">
        <v>0</v>
      </c>
      <c r="Q950">
        <v>0</v>
      </c>
      <c r="R950">
        <v>255</v>
      </c>
      <c r="S950">
        <v>3.8815750000000003E-2</v>
      </c>
      <c r="T950">
        <v>1149</v>
      </c>
      <c r="U950">
        <v>147887100</v>
      </c>
      <c r="V950">
        <v>39.628140000000002</v>
      </c>
      <c r="W950">
        <v>-1</v>
      </c>
      <c r="Y950">
        <v>4.0000000000000002E-4</v>
      </c>
      <c r="Z950">
        <v>0.65</v>
      </c>
      <c r="AA950">
        <v>0.67</v>
      </c>
      <c r="AB950">
        <v>10</v>
      </c>
      <c r="AC950">
        <v>0.3</v>
      </c>
      <c r="AD950">
        <v>2.17</v>
      </c>
      <c r="AE950">
        <v>250</v>
      </c>
      <c r="AF950">
        <v>183.27</v>
      </c>
      <c r="AG950">
        <v>58.277027027027003</v>
      </c>
      <c r="AH950">
        <v>50</v>
      </c>
      <c r="AI950">
        <v>358.27702699999998</v>
      </c>
      <c r="AJ950">
        <v>44.736759999999997</v>
      </c>
      <c r="AK950">
        <v>355</v>
      </c>
      <c r="AL950">
        <v>100</v>
      </c>
      <c r="AM950">
        <v>130</v>
      </c>
      <c r="AN950">
        <v>0</v>
      </c>
      <c r="AO950">
        <v>0</v>
      </c>
      <c r="AP950">
        <v>269</v>
      </c>
      <c r="AQ950">
        <v>0.48762070000000002</v>
      </c>
      <c r="AR950">
        <v>331</v>
      </c>
      <c r="AS950">
        <v>3391283</v>
      </c>
      <c r="AT950">
        <v>20.964860000000002</v>
      </c>
      <c r="AU950">
        <v>-1</v>
      </c>
    </row>
    <row r="951" spans="1:47" x14ac:dyDescent="0.3">
      <c r="A951">
        <v>4.0000000000000002E-4</v>
      </c>
      <c r="B951">
        <v>0.65</v>
      </c>
      <c r="C951">
        <v>0.67</v>
      </c>
      <c r="D951">
        <v>10</v>
      </c>
      <c r="E951">
        <v>0.3</v>
      </c>
      <c r="F951">
        <v>2.17</v>
      </c>
      <c r="G951">
        <v>250</v>
      </c>
      <c r="H951">
        <v>183.27</v>
      </c>
      <c r="I951">
        <v>58.277027027027003</v>
      </c>
      <c r="J951">
        <v>60</v>
      </c>
      <c r="K951">
        <v>368.27702699999998</v>
      </c>
      <c r="L951">
        <v>43.948349999999998</v>
      </c>
      <c r="M951">
        <v>355</v>
      </c>
      <c r="N951">
        <v>100</v>
      </c>
      <c r="O951">
        <v>130</v>
      </c>
      <c r="P951">
        <v>0</v>
      </c>
      <c r="Q951">
        <v>0</v>
      </c>
      <c r="R951">
        <v>242</v>
      </c>
      <c r="S951">
        <v>6.4097420000000002E-2</v>
      </c>
      <c r="T951">
        <v>1185</v>
      </c>
      <c r="U951">
        <v>92362560</v>
      </c>
      <c r="V951">
        <v>40.270609999999998</v>
      </c>
      <c r="W951">
        <v>-1</v>
      </c>
      <c r="Y951">
        <v>4.0000000000000002E-4</v>
      </c>
      <c r="Z951">
        <v>0.65</v>
      </c>
      <c r="AA951">
        <v>0.67</v>
      </c>
      <c r="AB951">
        <v>10</v>
      </c>
      <c r="AC951">
        <v>0.3</v>
      </c>
      <c r="AD951">
        <v>2.17</v>
      </c>
      <c r="AE951">
        <v>250</v>
      </c>
      <c r="AF951">
        <v>183.27</v>
      </c>
      <c r="AG951">
        <v>58.277027027027003</v>
      </c>
      <c r="AH951">
        <v>60</v>
      </c>
      <c r="AI951">
        <v>368.27702699999998</v>
      </c>
      <c r="AJ951">
        <v>43.948349999999998</v>
      </c>
      <c r="AK951">
        <v>355</v>
      </c>
      <c r="AL951">
        <v>100</v>
      </c>
      <c r="AM951">
        <v>130</v>
      </c>
      <c r="AN951">
        <v>0</v>
      </c>
      <c r="AO951">
        <v>0</v>
      </c>
      <c r="AP951">
        <v>270</v>
      </c>
      <c r="AQ951">
        <v>1.257827</v>
      </c>
      <c r="AR951">
        <v>291</v>
      </c>
      <c r="AS951">
        <v>1155820</v>
      </c>
      <c r="AT951">
        <v>19.643920000000001</v>
      </c>
      <c r="AU951">
        <v>-1</v>
      </c>
    </row>
    <row r="952" spans="1:47" x14ac:dyDescent="0.3">
      <c r="A952">
        <v>4.0000000000000002E-4</v>
      </c>
      <c r="B952">
        <v>0.65</v>
      </c>
      <c r="C952">
        <v>0.67</v>
      </c>
      <c r="D952">
        <v>10</v>
      </c>
      <c r="E952">
        <v>0.3</v>
      </c>
      <c r="F952">
        <v>2.17</v>
      </c>
      <c r="G952">
        <v>250</v>
      </c>
      <c r="H952">
        <v>183.27</v>
      </c>
      <c r="I952">
        <v>58.277027027027003</v>
      </c>
      <c r="J952">
        <v>70</v>
      </c>
      <c r="K952">
        <v>378.27702699999998</v>
      </c>
      <c r="L952">
        <v>43.181820000000002</v>
      </c>
      <c r="M952">
        <v>355</v>
      </c>
      <c r="N952">
        <v>100</v>
      </c>
      <c r="O952">
        <v>130</v>
      </c>
      <c r="P952">
        <v>0</v>
      </c>
      <c r="Q952">
        <v>0</v>
      </c>
      <c r="R952">
        <v>299</v>
      </c>
      <c r="S952">
        <v>1.8031729999999999E-2</v>
      </c>
      <c r="T952">
        <v>1117</v>
      </c>
      <c r="U952">
        <v>309480900</v>
      </c>
      <c r="V952">
        <v>39.049680000000002</v>
      </c>
      <c r="W952">
        <v>-1</v>
      </c>
      <c r="Y952">
        <v>4.0000000000000002E-4</v>
      </c>
      <c r="Z952">
        <v>0.65</v>
      </c>
      <c r="AA952">
        <v>0.67</v>
      </c>
      <c r="AB952">
        <v>10</v>
      </c>
      <c r="AC952">
        <v>0.3</v>
      </c>
      <c r="AD952">
        <v>2.17</v>
      </c>
      <c r="AE952">
        <v>250</v>
      </c>
      <c r="AF952">
        <v>183.27</v>
      </c>
      <c r="AG952">
        <v>58.277027027027003</v>
      </c>
      <c r="AH952">
        <v>70</v>
      </c>
      <c r="AI952">
        <v>378.27702699999998</v>
      </c>
      <c r="AJ952">
        <v>43.181820000000002</v>
      </c>
      <c r="AK952">
        <v>355</v>
      </c>
      <c r="AL952">
        <v>100</v>
      </c>
      <c r="AM952">
        <v>130</v>
      </c>
      <c r="AN952">
        <v>0</v>
      </c>
      <c r="AO952">
        <v>0</v>
      </c>
      <c r="AP952">
        <v>353</v>
      </c>
      <c r="AQ952">
        <v>1.1836370000000001</v>
      </c>
      <c r="AR952">
        <v>279</v>
      </c>
      <c r="AS952">
        <v>1177616</v>
      </c>
      <c r="AT952">
        <v>19.230699999999999</v>
      </c>
      <c r="AU952">
        <v>-1</v>
      </c>
    </row>
    <row r="953" spans="1:47" x14ac:dyDescent="0.3">
      <c r="A953">
        <v>4.0000000000000002E-4</v>
      </c>
      <c r="B953">
        <v>0.65</v>
      </c>
      <c r="C953">
        <v>0.67</v>
      </c>
      <c r="D953">
        <v>10</v>
      </c>
      <c r="E953">
        <v>0.3</v>
      </c>
      <c r="F953">
        <v>2.17</v>
      </c>
      <c r="G953">
        <v>250</v>
      </c>
      <c r="H953">
        <v>183.27</v>
      </c>
      <c r="I953">
        <v>58.277027027027003</v>
      </c>
      <c r="J953">
        <v>80</v>
      </c>
      <c r="K953">
        <v>388.27702699999998</v>
      </c>
      <c r="L953">
        <v>42.436540000000001</v>
      </c>
      <c r="M953">
        <v>355</v>
      </c>
      <c r="N953">
        <v>100</v>
      </c>
      <c r="O953">
        <v>130</v>
      </c>
      <c r="P953">
        <v>2</v>
      </c>
      <c r="Q953">
        <v>9.8227229999999996E-5</v>
      </c>
      <c r="R953">
        <v>304</v>
      </c>
      <c r="S953">
        <v>5.9836070000000002E-3</v>
      </c>
      <c r="T953">
        <v>1146</v>
      </c>
      <c r="U953">
        <v>956840800</v>
      </c>
      <c r="V953">
        <v>39.574210000000001</v>
      </c>
      <c r="W953" s="4">
        <v>9700000000000</v>
      </c>
      <c r="Y953">
        <v>4.0000000000000002E-4</v>
      </c>
      <c r="Z953">
        <v>0.65</v>
      </c>
      <c r="AA953">
        <v>0.67</v>
      </c>
      <c r="AB953">
        <v>10</v>
      </c>
      <c r="AC953">
        <v>0.3</v>
      </c>
      <c r="AD953">
        <v>2.17</v>
      </c>
      <c r="AE953">
        <v>250</v>
      </c>
      <c r="AF953">
        <v>183.27</v>
      </c>
      <c r="AG953">
        <v>58.277027027027003</v>
      </c>
      <c r="AH953">
        <v>80</v>
      </c>
      <c r="AI953">
        <v>388.27702699999998</v>
      </c>
      <c r="AJ953">
        <v>42.436540000000001</v>
      </c>
      <c r="AK953">
        <v>355</v>
      </c>
      <c r="AL953">
        <v>100</v>
      </c>
      <c r="AM953">
        <v>130</v>
      </c>
      <c r="AN953">
        <v>0</v>
      </c>
      <c r="AO953">
        <v>0</v>
      </c>
      <c r="AP953">
        <v>340</v>
      </c>
      <c r="AQ953">
        <v>0.41889559999999998</v>
      </c>
      <c r="AR953">
        <v>301</v>
      </c>
      <c r="AS953">
        <v>3589871</v>
      </c>
      <c r="AT953">
        <v>19.981999999999999</v>
      </c>
      <c r="AU953">
        <v>-1</v>
      </c>
    </row>
    <row r="954" spans="1:47" x14ac:dyDescent="0.3">
      <c r="A954">
        <v>4.0000000000000002E-4</v>
      </c>
      <c r="B954">
        <v>0.65</v>
      </c>
      <c r="C954">
        <v>0.67</v>
      </c>
      <c r="D954">
        <v>10</v>
      </c>
      <c r="E954">
        <v>0.3</v>
      </c>
      <c r="F954">
        <v>2.17</v>
      </c>
      <c r="G954">
        <v>250</v>
      </c>
      <c r="H954">
        <v>183.27</v>
      </c>
      <c r="I954">
        <v>58.277027027027003</v>
      </c>
      <c r="J954">
        <v>90</v>
      </c>
      <c r="K954">
        <v>398.27702699999998</v>
      </c>
      <c r="L954">
        <v>41.711869999999998</v>
      </c>
      <c r="M954">
        <v>355</v>
      </c>
      <c r="N954">
        <v>100</v>
      </c>
      <c r="O954">
        <v>130</v>
      </c>
      <c r="P954">
        <v>0</v>
      </c>
      <c r="Q954">
        <v>0</v>
      </c>
      <c r="R954">
        <v>302</v>
      </c>
      <c r="S954">
        <v>5.6908480000000001E-3</v>
      </c>
      <c r="T954">
        <v>1178</v>
      </c>
      <c r="U954">
        <v>1034157000</v>
      </c>
      <c r="V954">
        <v>40.146349999999998</v>
      </c>
      <c r="W954">
        <v>-1</v>
      </c>
      <c r="Y954">
        <v>4.0000000000000002E-4</v>
      </c>
      <c r="Z954">
        <v>0.65</v>
      </c>
      <c r="AA954">
        <v>0.67</v>
      </c>
      <c r="AB954">
        <v>10</v>
      </c>
      <c r="AC954">
        <v>0.3</v>
      </c>
      <c r="AD954">
        <v>2.17</v>
      </c>
      <c r="AE954">
        <v>250</v>
      </c>
      <c r="AF954">
        <v>183.27</v>
      </c>
      <c r="AG954">
        <v>58.277027027027003</v>
      </c>
      <c r="AH954">
        <v>90</v>
      </c>
      <c r="AI954">
        <v>398.27702699999998</v>
      </c>
      <c r="AJ954">
        <v>41.711869999999998</v>
      </c>
      <c r="AK954">
        <v>355</v>
      </c>
      <c r="AL954">
        <v>100</v>
      </c>
      <c r="AM954">
        <v>130</v>
      </c>
      <c r="AN954">
        <v>0</v>
      </c>
      <c r="AO954">
        <v>0</v>
      </c>
      <c r="AP954">
        <v>337</v>
      </c>
      <c r="AQ954">
        <v>5.1783719999999998E-2</v>
      </c>
      <c r="AR954">
        <v>285</v>
      </c>
      <c r="AS954">
        <v>27496010</v>
      </c>
      <c r="AT954">
        <v>19.438369999999999</v>
      </c>
      <c r="AU954">
        <v>-1</v>
      </c>
    </row>
    <row r="955" spans="1:47" x14ac:dyDescent="0.3">
      <c r="A955">
        <v>4.0000000000000002E-4</v>
      </c>
      <c r="B955">
        <v>0.65</v>
      </c>
      <c r="C955">
        <v>0.67</v>
      </c>
      <c r="D955">
        <v>10</v>
      </c>
      <c r="E955">
        <v>0.3</v>
      </c>
      <c r="F955">
        <v>2.17</v>
      </c>
      <c r="G955">
        <v>250</v>
      </c>
      <c r="H955">
        <v>183.27</v>
      </c>
      <c r="I955">
        <v>58.277027027027003</v>
      </c>
      <c r="J955">
        <v>100</v>
      </c>
      <c r="K955">
        <v>408.27702699999998</v>
      </c>
      <c r="L955">
        <v>41.007199999999997</v>
      </c>
      <c r="M955">
        <v>355</v>
      </c>
      <c r="N955">
        <v>100</v>
      </c>
      <c r="O955">
        <v>130</v>
      </c>
      <c r="P955">
        <v>0</v>
      </c>
      <c r="Q955">
        <v>0</v>
      </c>
      <c r="R955">
        <v>331</v>
      </c>
      <c r="S955">
        <v>5.3423990000000003E-3</v>
      </c>
      <c r="T955">
        <v>1206</v>
      </c>
      <c r="U955">
        <v>1127792000</v>
      </c>
      <c r="V955">
        <v>40.641469999999998</v>
      </c>
      <c r="W955">
        <v>-1</v>
      </c>
      <c r="Y955">
        <v>4.0000000000000002E-4</v>
      </c>
      <c r="Z955">
        <v>0.65</v>
      </c>
      <c r="AA955">
        <v>0.67</v>
      </c>
      <c r="AB955">
        <v>10</v>
      </c>
      <c r="AC955">
        <v>0.3</v>
      </c>
      <c r="AD955">
        <v>2.17</v>
      </c>
      <c r="AE955">
        <v>250</v>
      </c>
      <c r="AF955">
        <v>183.27</v>
      </c>
      <c r="AG955">
        <v>58.277027027027003</v>
      </c>
      <c r="AH955">
        <v>100</v>
      </c>
      <c r="AI955">
        <v>408.27702699999998</v>
      </c>
      <c r="AJ955">
        <v>41.007199999999997</v>
      </c>
      <c r="AK955">
        <v>355</v>
      </c>
      <c r="AL955">
        <v>100</v>
      </c>
      <c r="AM955">
        <v>130</v>
      </c>
      <c r="AN955">
        <v>0</v>
      </c>
      <c r="AO955">
        <v>0</v>
      </c>
      <c r="AP955">
        <v>356</v>
      </c>
      <c r="AQ955">
        <v>6.4959850000000001E-3</v>
      </c>
      <c r="AR955">
        <v>276</v>
      </c>
      <c r="AS955">
        <v>212266900</v>
      </c>
      <c r="AT955">
        <v>19.126049999999999</v>
      </c>
      <c r="AU955">
        <v>-1</v>
      </c>
    </row>
    <row r="956" spans="1:47" x14ac:dyDescent="0.3">
      <c r="A956">
        <v>4.0000000000000002E-4</v>
      </c>
      <c r="B956">
        <v>0.65</v>
      </c>
      <c r="C956">
        <v>0.67</v>
      </c>
      <c r="D956">
        <v>10</v>
      </c>
      <c r="E956">
        <v>0.3</v>
      </c>
      <c r="F956">
        <v>2.17</v>
      </c>
      <c r="G956">
        <v>250</v>
      </c>
      <c r="H956">
        <v>183.27</v>
      </c>
      <c r="I956">
        <v>58.277027027027003</v>
      </c>
      <c r="J956">
        <v>0</v>
      </c>
      <c r="K956">
        <v>308.27702699999998</v>
      </c>
      <c r="L956">
        <v>49.029400000000003</v>
      </c>
      <c r="M956">
        <v>355</v>
      </c>
      <c r="N956">
        <v>100</v>
      </c>
      <c r="O956">
        <v>130</v>
      </c>
      <c r="P956">
        <v>1</v>
      </c>
      <c r="Q956">
        <v>1.8161610000000002E-2</v>
      </c>
      <c r="R956">
        <v>68</v>
      </c>
      <c r="S956">
        <v>1.5900700000000001</v>
      </c>
      <c r="T956">
        <v>1153</v>
      </c>
      <c r="U956">
        <v>3622690</v>
      </c>
      <c r="V956">
        <v>39.699959999999997</v>
      </c>
      <c r="W956" s="4">
        <v>199000000</v>
      </c>
      <c r="Y956">
        <v>4.0000000000000002E-4</v>
      </c>
      <c r="Z956">
        <v>0.65</v>
      </c>
      <c r="AA956">
        <v>0.67</v>
      </c>
      <c r="AB956">
        <v>10</v>
      </c>
      <c r="AC956">
        <v>0.3</v>
      </c>
      <c r="AD956">
        <v>2.17</v>
      </c>
      <c r="AE956">
        <v>250</v>
      </c>
      <c r="AF956">
        <v>183.27</v>
      </c>
      <c r="AG956">
        <v>58.277027027027003</v>
      </c>
      <c r="AH956">
        <v>0</v>
      </c>
      <c r="AI956">
        <v>308.27702699999998</v>
      </c>
      <c r="AJ956">
        <v>49.029400000000003</v>
      </c>
      <c r="AK956">
        <v>355</v>
      </c>
      <c r="AL956">
        <v>100</v>
      </c>
      <c r="AM956">
        <v>130</v>
      </c>
      <c r="AN956">
        <v>0</v>
      </c>
      <c r="AO956">
        <v>0</v>
      </c>
      <c r="AP956">
        <v>67</v>
      </c>
      <c r="AQ956">
        <v>1.5551790000000001</v>
      </c>
      <c r="AR956">
        <v>430</v>
      </c>
      <c r="AS956">
        <v>1381358</v>
      </c>
      <c r="AT956">
        <v>23.935880000000001</v>
      </c>
      <c r="AU956">
        <v>-1</v>
      </c>
    </row>
    <row r="957" spans="1:47" x14ac:dyDescent="0.3">
      <c r="A957" t="s">
        <v>74</v>
      </c>
      <c r="B957" t="s">
        <v>74</v>
      </c>
      <c r="C957" t="s">
        <v>74</v>
      </c>
      <c r="D957" t="s">
        <v>74</v>
      </c>
      <c r="E957" t="s">
        <v>74</v>
      </c>
      <c r="F957" t="s">
        <v>74</v>
      </c>
      <c r="G957" t="s">
        <v>75</v>
      </c>
      <c r="H957" t="s">
        <v>74</v>
      </c>
      <c r="I957" t="s">
        <v>74</v>
      </c>
      <c r="J957" t="s">
        <v>74</v>
      </c>
      <c r="K957" t="s">
        <v>74</v>
      </c>
      <c r="L957" t="s">
        <v>74</v>
      </c>
      <c r="M957" t="s">
        <v>74</v>
      </c>
      <c r="N957">
        <v>150</v>
      </c>
      <c r="Y957" t="s">
        <v>74</v>
      </c>
      <c r="Z957" t="s">
        <v>74</v>
      </c>
      <c r="AA957" t="s">
        <v>74</v>
      </c>
      <c r="AB957" t="s">
        <v>74</v>
      </c>
      <c r="AC957" t="s">
        <v>74</v>
      </c>
      <c r="AD957" t="s">
        <v>74</v>
      </c>
      <c r="AE957" t="s">
        <v>75</v>
      </c>
      <c r="AF957" t="s">
        <v>74</v>
      </c>
      <c r="AG957" t="s">
        <v>74</v>
      </c>
      <c r="AH957" t="s">
        <v>74</v>
      </c>
      <c r="AI957" t="s">
        <v>74</v>
      </c>
      <c r="AJ957" t="s">
        <v>74</v>
      </c>
      <c r="AK957" t="s">
        <v>74</v>
      </c>
      <c r="AL957">
        <v>150</v>
      </c>
    </row>
    <row r="958" spans="1:47" x14ac:dyDescent="0.3">
      <c r="A958">
        <v>4.0000000000000002E-4</v>
      </c>
      <c r="B958">
        <v>0.65</v>
      </c>
      <c r="C958">
        <v>0.67</v>
      </c>
      <c r="D958">
        <v>10</v>
      </c>
      <c r="E958">
        <v>0.3</v>
      </c>
      <c r="F958">
        <v>2.17</v>
      </c>
      <c r="G958">
        <v>250</v>
      </c>
      <c r="H958">
        <v>183.27</v>
      </c>
      <c r="I958">
        <v>58.277027027027003</v>
      </c>
      <c r="J958">
        <v>0</v>
      </c>
      <c r="K958">
        <v>308.27702699999998</v>
      </c>
      <c r="L958">
        <v>50.577330000000003</v>
      </c>
      <c r="M958">
        <v>375</v>
      </c>
      <c r="N958">
        <v>100</v>
      </c>
      <c r="O958">
        <v>150</v>
      </c>
      <c r="P958">
        <v>0</v>
      </c>
      <c r="Q958">
        <v>0</v>
      </c>
      <c r="R958">
        <v>0</v>
      </c>
      <c r="S958">
        <v>0</v>
      </c>
      <c r="T958">
        <v>1153</v>
      </c>
      <c r="U958">
        <v>3622690</v>
      </c>
      <c r="V958">
        <v>39.699959999999997</v>
      </c>
      <c r="W958">
        <v>-1</v>
      </c>
      <c r="Y958">
        <v>4.0000000000000002E-4</v>
      </c>
      <c r="Z958">
        <v>0.65</v>
      </c>
      <c r="AA958">
        <v>0.67</v>
      </c>
      <c r="AB958">
        <v>10</v>
      </c>
      <c r="AC958">
        <v>0.3</v>
      </c>
      <c r="AD958">
        <v>2.17</v>
      </c>
      <c r="AE958">
        <v>250</v>
      </c>
      <c r="AF958">
        <v>183.27</v>
      </c>
      <c r="AG958">
        <v>58.277027027027003</v>
      </c>
      <c r="AH958">
        <v>0</v>
      </c>
      <c r="AI958">
        <v>308.27702699999998</v>
      </c>
      <c r="AJ958">
        <v>50.577330000000003</v>
      </c>
      <c r="AK958">
        <v>375</v>
      </c>
      <c r="AL958">
        <v>100</v>
      </c>
      <c r="AM958">
        <v>150</v>
      </c>
      <c r="AN958">
        <v>0</v>
      </c>
      <c r="AO958">
        <v>0</v>
      </c>
      <c r="AP958">
        <v>0</v>
      </c>
      <c r="AQ958">
        <v>0</v>
      </c>
      <c r="AR958">
        <v>430</v>
      </c>
      <c r="AS958">
        <v>1381358</v>
      </c>
      <c r="AT958">
        <v>23.935880000000001</v>
      </c>
      <c r="AU958">
        <v>-1</v>
      </c>
    </row>
    <row r="959" spans="1:47" x14ac:dyDescent="0.3">
      <c r="A959">
        <v>4.0000000000000002E-4</v>
      </c>
      <c r="B959">
        <v>0.65</v>
      </c>
      <c r="C959">
        <v>0.67</v>
      </c>
      <c r="D959">
        <v>10</v>
      </c>
      <c r="E959">
        <v>0.3</v>
      </c>
      <c r="F959">
        <v>2.17</v>
      </c>
      <c r="G959">
        <v>250</v>
      </c>
      <c r="H959">
        <v>183.27</v>
      </c>
      <c r="I959">
        <v>58.277027027027003</v>
      </c>
      <c r="J959">
        <v>10</v>
      </c>
      <c r="K959">
        <v>318.27702699999998</v>
      </c>
      <c r="L959">
        <v>49.677439999999997</v>
      </c>
      <c r="M959">
        <v>375</v>
      </c>
      <c r="N959">
        <v>100</v>
      </c>
      <c r="O959">
        <v>150</v>
      </c>
      <c r="P959">
        <v>0</v>
      </c>
      <c r="Q959">
        <v>0</v>
      </c>
      <c r="R959">
        <v>0</v>
      </c>
      <c r="S959">
        <v>0</v>
      </c>
      <c r="T959">
        <v>1153</v>
      </c>
      <c r="U959">
        <v>3622690</v>
      </c>
      <c r="V959">
        <v>39.699959999999997</v>
      </c>
      <c r="W959">
        <v>-1</v>
      </c>
      <c r="Y959">
        <v>4.0000000000000002E-4</v>
      </c>
      <c r="Z959">
        <v>0.65</v>
      </c>
      <c r="AA959">
        <v>0.67</v>
      </c>
      <c r="AB959">
        <v>10</v>
      </c>
      <c r="AC959">
        <v>0.3</v>
      </c>
      <c r="AD959">
        <v>2.17</v>
      </c>
      <c r="AE959">
        <v>250</v>
      </c>
      <c r="AF959">
        <v>183.27</v>
      </c>
      <c r="AG959">
        <v>58.277027027027003</v>
      </c>
      <c r="AH959">
        <v>10</v>
      </c>
      <c r="AI959">
        <v>318.27702699999998</v>
      </c>
      <c r="AJ959">
        <v>49.677439999999997</v>
      </c>
      <c r="AK959">
        <v>375</v>
      </c>
      <c r="AL959">
        <v>100</v>
      </c>
      <c r="AM959">
        <v>150</v>
      </c>
      <c r="AN959">
        <v>0</v>
      </c>
      <c r="AO959">
        <v>0</v>
      </c>
      <c r="AP959">
        <v>1</v>
      </c>
      <c r="AQ959">
        <v>4.0289390000000001E-2</v>
      </c>
      <c r="AR959">
        <v>545</v>
      </c>
      <c r="AS959">
        <v>67580900</v>
      </c>
      <c r="AT959">
        <v>27.000820000000001</v>
      </c>
      <c r="AU959">
        <v>-1</v>
      </c>
    </row>
    <row r="960" spans="1:47" x14ac:dyDescent="0.3">
      <c r="A960">
        <v>4.0000000000000002E-4</v>
      </c>
      <c r="B960">
        <v>0.65</v>
      </c>
      <c r="C960">
        <v>0.67</v>
      </c>
      <c r="D960">
        <v>10</v>
      </c>
      <c r="E960">
        <v>0.3</v>
      </c>
      <c r="F960">
        <v>2.17</v>
      </c>
      <c r="G960">
        <v>250</v>
      </c>
      <c r="H960">
        <v>183.27</v>
      </c>
      <c r="I960">
        <v>58.277027027027003</v>
      </c>
      <c r="J960">
        <v>20</v>
      </c>
      <c r="K960">
        <v>328.27702699999998</v>
      </c>
      <c r="L960">
        <v>48.800919999999998</v>
      </c>
      <c r="M960">
        <v>375</v>
      </c>
      <c r="N960">
        <v>100</v>
      </c>
      <c r="O960">
        <v>150</v>
      </c>
      <c r="P960">
        <v>4</v>
      </c>
      <c r="Q960">
        <v>8.515354E-2</v>
      </c>
      <c r="R960">
        <v>50</v>
      </c>
      <c r="S960">
        <v>1.048611</v>
      </c>
      <c r="T960">
        <v>1121</v>
      </c>
      <c r="U960">
        <v>5340837</v>
      </c>
      <c r="V960">
        <v>39.12238</v>
      </c>
      <c r="W960" s="4">
        <v>62700000</v>
      </c>
      <c r="Y960">
        <v>4.0000000000000002E-4</v>
      </c>
      <c r="Z960">
        <v>0.65</v>
      </c>
      <c r="AA960">
        <v>0.67</v>
      </c>
      <c r="AB960">
        <v>10</v>
      </c>
      <c r="AC960">
        <v>0.3</v>
      </c>
      <c r="AD960">
        <v>2.17</v>
      </c>
      <c r="AE960">
        <v>250</v>
      </c>
      <c r="AF960">
        <v>183.27</v>
      </c>
      <c r="AG960">
        <v>58.277027027027003</v>
      </c>
      <c r="AH960">
        <v>20</v>
      </c>
      <c r="AI960">
        <v>328.27702699999998</v>
      </c>
      <c r="AJ960">
        <v>48.800919999999998</v>
      </c>
      <c r="AK960">
        <v>375</v>
      </c>
      <c r="AL960">
        <v>100</v>
      </c>
      <c r="AM960">
        <v>150</v>
      </c>
      <c r="AN960">
        <v>0</v>
      </c>
      <c r="AO960">
        <v>0</v>
      </c>
      <c r="AP960">
        <v>53</v>
      </c>
      <c r="AQ960">
        <v>1.2331719999999999</v>
      </c>
      <c r="AR960">
        <v>482</v>
      </c>
      <c r="AS960">
        <v>1952727</v>
      </c>
      <c r="AT960">
        <v>25.364609999999999</v>
      </c>
      <c r="AU960">
        <v>-1</v>
      </c>
    </row>
    <row r="961" spans="1:47" x14ac:dyDescent="0.3">
      <c r="A961">
        <v>4.0000000000000002E-4</v>
      </c>
      <c r="B961">
        <v>0.65</v>
      </c>
      <c r="C961">
        <v>0.67</v>
      </c>
      <c r="D961">
        <v>10</v>
      </c>
      <c r="E961">
        <v>0.3</v>
      </c>
      <c r="F961">
        <v>2.17</v>
      </c>
      <c r="G961">
        <v>250</v>
      </c>
      <c r="H961">
        <v>183.27</v>
      </c>
      <c r="I961">
        <v>58.277027027027003</v>
      </c>
      <c r="J961">
        <v>30</v>
      </c>
      <c r="K961">
        <v>338.27702699999998</v>
      </c>
      <c r="L961">
        <v>47.94726</v>
      </c>
      <c r="M961">
        <v>375</v>
      </c>
      <c r="N961">
        <v>100</v>
      </c>
      <c r="O961">
        <v>150</v>
      </c>
      <c r="P961">
        <v>0</v>
      </c>
      <c r="Q961">
        <v>0</v>
      </c>
      <c r="R961">
        <v>48</v>
      </c>
      <c r="S961">
        <v>0.85662729999999998</v>
      </c>
      <c r="T961">
        <v>1220</v>
      </c>
      <c r="U961">
        <v>7115183</v>
      </c>
      <c r="V961">
        <v>40.887169999999998</v>
      </c>
      <c r="W961">
        <v>-1</v>
      </c>
      <c r="Y961">
        <v>4.0000000000000002E-4</v>
      </c>
      <c r="Z961">
        <v>0.65</v>
      </c>
      <c r="AA961">
        <v>0.67</v>
      </c>
      <c r="AB961">
        <v>10</v>
      </c>
      <c r="AC961">
        <v>0.3</v>
      </c>
      <c r="AD961">
        <v>2.17</v>
      </c>
      <c r="AE961">
        <v>250</v>
      </c>
      <c r="AF961">
        <v>183.27</v>
      </c>
      <c r="AG961">
        <v>58.277027027027003</v>
      </c>
      <c r="AH961">
        <v>30</v>
      </c>
      <c r="AI961">
        <v>338.27702699999998</v>
      </c>
      <c r="AJ961">
        <v>47.94726</v>
      </c>
      <c r="AK961">
        <v>375</v>
      </c>
      <c r="AL961">
        <v>100</v>
      </c>
      <c r="AM961">
        <v>150</v>
      </c>
      <c r="AN961">
        <v>0</v>
      </c>
      <c r="AO961">
        <v>0</v>
      </c>
      <c r="AP961">
        <v>53</v>
      </c>
      <c r="AQ961">
        <v>1.0545089999999999</v>
      </c>
      <c r="AR961">
        <v>460</v>
      </c>
      <c r="AS961">
        <v>2179343</v>
      </c>
      <c r="AT961">
        <v>24.769580000000001</v>
      </c>
      <c r="AU961">
        <v>-1</v>
      </c>
    </row>
    <row r="962" spans="1:47" x14ac:dyDescent="0.3">
      <c r="A962">
        <v>4.0000000000000002E-4</v>
      </c>
      <c r="B962">
        <v>0.65</v>
      </c>
      <c r="C962">
        <v>0.67</v>
      </c>
      <c r="D962">
        <v>10</v>
      </c>
      <c r="E962">
        <v>0.3</v>
      </c>
      <c r="F962">
        <v>2.17</v>
      </c>
      <c r="G962">
        <v>250</v>
      </c>
      <c r="H962">
        <v>183.27</v>
      </c>
      <c r="I962">
        <v>58.277027027027003</v>
      </c>
      <c r="J962">
        <v>40</v>
      </c>
      <c r="K962">
        <v>348.27702699999998</v>
      </c>
      <c r="L962">
        <v>47.115940000000002</v>
      </c>
      <c r="M962">
        <v>375</v>
      </c>
      <c r="N962">
        <v>100</v>
      </c>
      <c r="O962">
        <v>150</v>
      </c>
      <c r="P962">
        <v>3</v>
      </c>
      <c r="Q962">
        <v>7.4075169999999996E-2</v>
      </c>
      <c r="R962">
        <v>50</v>
      </c>
      <c r="S962">
        <v>0.25232189999999999</v>
      </c>
      <c r="T962">
        <v>1190</v>
      </c>
      <c r="U962">
        <v>23561890</v>
      </c>
      <c r="V962">
        <v>40.359160000000003</v>
      </c>
      <c r="W962" s="4">
        <v>318000000</v>
      </c>
      <c r="Y962">
        <v>4.0000000000000002E-4</v>
      </c>
      <c r="Z962">
        <v>0.65</v>
      </c>
      <c r="AA962">
        <v>0.67</v>
      </c>
      <c r="AB962">
        <v>10</v>
      </c>
      <c r="AC962">
        <v>0.3</v>
      </c>
      <c r="AD962">
        <v>2.17</v>
      </c>
      <c r="AE962">
        <v>250</v>
      </c>
      <c r="AF962">
        <v>183.27</v>
      </c>
      <c r="AG962">
        <v>58.277027027027003</v>
      </c>
      <c r="AH962">
        <v>40</v>
      </c>
      <c r="AI962">
        <v>348.27702699999998</v>
      </c>
      <c r="AJ962">
        <v>47.115940000000002</v>
      </c>
      <c r="AK962">
        <v>375</v>
      </c>
      <c r="AL962">
        <v>100</v>
      </c>
      <c r="AM962">
        <v>150</v>
      </c>
      <c r="AN962">
        <v>0</v>
      </c>
      <c r="AO962">
        <v>0</v>
      </c>
      <c r="AP962">
        <v>49</v>
      </c>
      <c r="AQ962">
        <v>0.28391369999999999</v>
      </c>
      <c r="AR962">
        <v>444</v>
      </c>
      <c r="AS962">
        <v>7812945</v>
      </c>
      <c r="AT962">
        <v>24.328279999999999</v>
      </c>
      <c r="AU962">
        <v>-1</v>
      </c>
    </row>
    <row r="963" spans="1:47" x14ac:dyDescent="0.3">
      <c r="A963">
        <v>4.0000000000000002E-4</v>
      </c>
      <c r="B963">
        <v>0.65</v>
      </c>
      <c r="C963">
        <v>0.67</v>
      </c>
      <c r="D963">
        <v>10</v>
      </c>
      <c r="E963">
        <v>0.3</v>
      </c>
      <c r="F963">
        <v>2.17</v>
      </c>
      <c r="G963">
        <v>250</v>
      </c>
      <c r="H963">
        <v>183.27</v>
      </c>
      <c r="I963">
        <v>58.277027027027003</v>
      </c>
      <c r="J963">
        <v>50</v>
      </c>
      <c r="K963">
        <v>358.27702699999998</v>
      </c>
      <c r="L963">
        <v>46.306449999999998</v>
      </c>
      <c r="M963">
        <v>375</v>
      </c>
      <c r="N963">
        <v>100</v>
      </c>
      <c r="O963">
        <v>150</v>
      </c>
      <c r="P963">
        <v>4</v>
      </c>
      <c r="Q963">
        <v>2.86165E-2</v>
      </c>
      <c r="R963">
        <v>88</v>
      </c>
      <c r="S963">
        <v>0.10435469999999999</v>
      </c>
      <c r="T963">
        <v>1198</v>
      </c>
      <c r="U963">
        <v>57353900</v>
      </c>
      <c r="V963">
        <v>40.500520000000002</v>
      </c>
      <c r="W963" s="4">
        <v>2000000000</v>
      </c>
      <c r="Y963">
        <v>4.0000000000000002E-4</v>
      </c>
      <c r="Z963">
        <v>0.65</v>
      </c>
      <c r="AA963">
        <v>0.67</v>
      </c>
      <c r="AB963">
        <v>10</v>
      </c>
      <c r="AC963">
        <v>0.3</v>
      </c>
      <c r="AD963">
        <v>2.17</v>
      </c>
      <c r="AE963">
        <v>250</v>
      </c>
      <c r="AF963">
        <v>183.27</v>
      </c>
      <c r="AG963">
        <v>58.277027027027003</v>
      </c>
      <c r="AH963">
        <v>50</v>
      </c>
      <c r="AI963">
        <v>358.27702699999998</v>
      </c>
      <c r="AJ963">
        <v>46.306449999999998</v>
      </c>
      <c r="AK963">
        <v>375</v>
      </c>
      <c r="AL963">
        <v>100</v>
      </c>
      <c r="AM963">
        <v>150</v>
      </c>
      <c r="AN963">
        <v>0</v>
      </c>
      <c r="AO963">
        <v>0</v>
      </c>
      <c r="AP963">
        <v>92</v>
      </c>
      <c r="AQ963">
        <v>0.27881699999999998</v>
      </c>
      <c r="AR963">
        <v>443</v>
      </c>
      <c r="AS963">
        <v>7937844</v>
      </c>
      <c r="AT963">
        <v>24.300450000000001</v>
      </c>
      <c r="AU963">
        <v>-1</v>
      </c>
    </row>
    <row r="964" spans="1:47" x14ac:dyDescent="0.3">
      <c r="A964">
        <v>4.0000000000000002E-4</v>
      </c>
      <c r="B964">
        <v>0.65</v>
      </c>
      <c r="C964">
        <v>0.67</v>
      </c>
      <c r="D964">
        <v>10</v>
      </c>
      <c r="E964">
        <v>0.3</v>
      </c>
      <c r="F964">
        <v>2.17</v>
      </c>
      <c r="G964">
        <v>250</v>
      </c>
      <c r="H964">
        <v>183.27</v>
      </c>
      <c r="I964">
        <v>58.277027027027003</v>
      </c>
      <c r="J964">
        <v>60</v>
      </c>
      <c r="K964">
        <v>368.27702699999998</v>
      </c>
      <c r="L964">
        <v>45.518219999999999</v>
      </c>
      <c r="M964">
        <v>375</v>
      </c>
      <c r="N964">
        <v>100</v>
      </c>
      <c r="O964">
        <v>150</v>
      </c>
      <c r="P964">
        <v>1</v>
      </c>
      <c r="Q964">
        <v>1.339591E-3</v>
      </c>
      <c r="R964">
        <v>86</v>
      </c>
      <c r="S964">
        <v>1.370828E-2</v>
      </c>
      <c r="T964">
        <v>1201</v>
      </c>
      <c r="U964">
        <v>437701600</v>
      </c>
      <c r="V964">
        <v>40.553429999999999</v>
      </c>
      <c r="W964" s="4">
        <v>320000000000</v>
      </c>
      <c r="Y964">
        <v>4.0000000000000002E-4</v>
      </c>
      <c r="Z964">
        <v>0.65</v>
      </c>
      <c r="AA964">
        <v>0.67</v>
      </c>
      <c r="AB964">
        <v>10</v>
      </c>
      <c r="AC964">
        <v>0.3</v>
      </c>
      <c r="AD964">
        <v>2.17</v>
      </c>
      <c r="AE964">
        <v>250</v>
      </c>
      <c r="AF964">
        <v>183.27</v>
      </c>
      <c r="AG964">
        <v>58.277027027027003</v>
      </c>
      <c r="AH964">
        <v>60</v>
      </c>
      <c r="AI964">
        <v>368.27702699999998</v>
      </c>
      <c r="AJ964">
        <v>45.518219999999999</v>
      </c>
      <c r="AK964">
        <v>375</v>
      </c>
      <c r="AL964">
        <v>100</v>
      </c>
      <c r="AM964">
        <v>150</v>
      </c>
      <c r="AN964">
        <v>0</v>
      </c>
      <c r="AO964">
        <v>0</v>
      </c>
      <c r="AP964">
        <v>96</v>
      </c>
      <c r="AQ964">
        <v>0.32471329999999998</v>
      </c>
      <c r="AR964">
        <v>440</v>
      </c>
      <c r="AS964">
        <v>6769720</v>
      </c>
      <c r="AT964">
        <v>24.21678</v>
      </c>
      <c r="AU964">
        <v>-1</v>
      </c>
    </row>
    <row r="965" spans="1:47" x14ac:dyDescent="0.3">
      <c r="A965">
        <v>4.0000000000000002E-4</v>
      </c>
      <c r="B965">
        <v>0.65</v>
      </c>
      <c r="C965">
        <v>0.67</v>
      </c>
      <c r="D965">
        <v>10</v>
      </c>
      <c r="E965">
        <v>0.3</v>
      </c>
      <c r="F965">
        <v>2.17</v>
      </c>
      <c r="G965">
        <v>250</v>
      </c>
      <c r="H965">
        <v>183.27</v>
      </c>
      <c r="I965">
        <v>58.277027027027003</v>
      </c>
      <c r="J965">
        <v>70</v>
      </c>
      <c r="K965">
        <v>378.27702699999998</v>
      </c>
      <c r="L965">
        <v>44.75074</v>
      </c>
      <c r="M965">
        <v>375</v>
      </c>
      <c r="N965">
        <v>100</v>
      </c>
      <c r="O965">
        <v>150</v>
      </c>
      <c r="P965">
        <v>2</v>
      </c>
      <c r="Q965">
        <v>2.4494499999999999E-4</v>
      </c>
      <c r="R965">
        <v>116</v>
      </c>
      <c r="S965">
        <v>1.4882249999999999E-3</v>
      </c>
      <c r="T965">
        <v>1138</v>
      </c>
      <c r="U965">
        <v>3820250000</v>
      </c>
      <c r="V965">
        <v>39.430100000000003</v>
      </c>
      <c r="W965" s="4">
        <v>15000000000000</v>
      </c>
      <c r="Y965">
        <v>4.0000000000000002E-4</v>
      </c>
      <c r="Z965">
        <v>0.65</v>
      </c>
      <c r="AA965">
        <v>0.67</v>
      </c>
      <c r="AB965">
        <v>10</v>
      </c>
      <c r="AC965">
        <v>0.3</v>
      </c>
      <c r="AD965">
        <v>2.17</v>
      </c>
      <c r="AE965">
        <v>250</v>
      </c>
      <c r="AF965">
        <v>183.27</v>
      </c>
      <c r="AG965">
        <v>58.277027027027003</v>
      </c>
      <c r="AH965">
        <v>70</v>
      </c>
      <c r="AI965">
        <v>378.27702699999998</v>
      </c>
      <c r="AJ965">
        <v>44.75074</v>
      </c>
      <c r="AK965">
        <v>375</v>
      </c>
      <c r="AL965">
        <v>100</v>
      </c>
      <c r="AM965">
        <v>150</v>
      </c>
      <c r="AN965">
        <v>0</v>
      </c>
      <c r="AO965">
        <v>0</v>
      </c>
      <c r="AP965">
        <v>136</v>
      </c>
      <c r="AQ965">
        <v>0.69870019999999999</v>
      </c>
      <c r="AR965">
        <v>398</v>
      </c>
      <c r="AS965">
        <v>2845839</v>
      </c>
      <c r="AT965">
        <v>23.015370000000001</v>
      </c>
      <c r="AU965">
        <v>-1</v>
      </c>
    </row>
    <row r="966" spans="1:47" x14ac:dyDescent="0.3">
      <c r="A966">
        <v>4.0000000000000002E-4</v>
      </c>
      <c r="B966">
        <v>0.65</v>
      </c>
      <c r="C966">
        <v>0.67</v>
      </c>
      <c r="D966">
        <v>10</v>
      </c>
      <c r="E966">
        <v>0.3</v>
      </c>
      <c r="F966">
        <v>2.17</v>
      </c>
      <c r="G966">
        <v>250</v>
      </c>
      <c r="H966">
        <v>183.27</v>
      </c>
      <c r="I966">
        <v>58.277027027027003</v>
      </c>
      <c r="J966">
        <v>80</v>
      </c>
      <c r="K966">
        <v>388.27702699999998</v>
      </c>
      <c r="L966">
        <v>44.003450000000001</v>
      </c>
      <c r="M966">
        <v>375</v>
      </c>
      <c r="N966">
        <v>100</v>
      </c>
      <c r="O966">
        <v>150</v>
      </c>
      <c r="P966">
        <v>0</v>
      </c>
      <c r="Q966">
        <v>0</v>
      </c>
      <c r="R966">
        <v>106</v>
      </c>
      <c r="S966">
        <v>6.9543730000000002E-4</v>
      </c>
      <c r="T966">
        <v>1174</v>
      </c>
      <c r="U966">
        <v>8433896000</v>
      </c>
      <c r="V966">
        <v>40.075209999999998</v>
      </c>
      <c r="W966">
        <v>-1</v>
      </c>
      <c r="Y966">
        <v>4.0000000000000002E-4</v>
      </c>
      <c r="Z966">
        <v>0.65</v>
      </c>
      <c r="AA966">
        <v>0.67</v>
      </c>
      <c r="AB966">
        <v>10</v>
      </c>
      <c r="AC966">
        <v>0.3</v>
      </c>
      <c r="AD966">
        <v>2.17</v>
      </c>
      <c r="AE966">
        <v>250</v>
      </c>
      <c r="AF966">
        <v>183.27</v>
      </c>
      <c r="AG966">
        <v>58.277027027027003</v>
      </c>
      <c r="AH966">
        <v>80</v>
      </c>
      <c r="AI966">
        <v>388.27702699999998</v>
      </c>
      <c r="AJ966">
        <v>44.003450000000001</v>
      </c>
      <c r="AK966">
        <v>375</v>
      </c>
      <c r="AL966">
        <v>100</v>
      </c>
      <c r="AM966">
        <v>150</v>
      </c>
      <c r="AN966">
        <v>0</v>
      </c>
      <c r="AO966">
        <v>0</v>
      </c>
      <c r="AP966">
        <v>139</v>
      </c>
      <c r="AQ966">
        <v>1.3172889999999999</v>
      </c>
      <c r="AR966">
        <v>358</v>
      </c>
      <c r="AS966">
        <v>1357751</v>
      </c>
      <c r="AT966">
        <v>21.813230000000001</v>
      </c>
      <c r="AU966">
        <v>-1</v>
      </c>
    </row>
    <row r="967" spans="1:47" x14ac:dyDescent="0.3">
      <c r="A967">
        <v>4.0000000000000002E-4</v>
      </c>
      <c r="B967">
        <v>0.65</v>
      </c>
      <c r="C967">
        <v>0.67</v>
      </c>
      <c r="D967">
        <v>10</v>
      </c>
      <c r="E967">
        <v>0.3</v>
      </c>
      <c r="F967">
        <v>2.17</v>
      </c>
      <c r="G967">
        <v>250</v>
      </c>
      <c r="H967">
        <v>183.27</v>
      </c>
      <c r="I967">
        <v>58.277027027027003</v>
      </c>
      <c r="J967">
        <v>90</v>
      </c>
      <c r="K967">
        <v>398.27702699999998</v>
      </c>
      <c r="L967">
        <v>43.27581</v>
      </c>
      <c r="M967">
        <v>375</v>
      </c>
      <c r="N967">
        <v>100</v>
      </c>
      <c r="O967">
        <v>150</v>
      </c>
      <c r="P967">
        <v>0</v>
      </c>
      <c r="Q967">
        <v>0</v>
      </c>
      <c r="R967">
        <v>117</v>
      </c>
      <c r="S967">
        <v>8.2088150000000004E-4</v>
      </c>
      <c r="T967">
        <v>1142</v>
      </c>
      <c r="U967">
        <v>6950303000</v>
      </c>
      <c r="V967">
        <v>39.502209999999998</v>
      </c>
      <c r="W967">
        <v>-1</v>
      </c>
      <c r="Y967">
        <v>4.0000000000000002E-4</v>
      </c>
      <c r="Z967">
        <v>0.65</v>
      </c>
      <c r="AA967">
        <v>0.67</v>
      </c>
      <c r="AB967">
        <v>10</v>
      </c>
      <c r="AC967">
        <v>0.3</v>
      </c>
      <c r="AD967">
        <v>2.17</v>
      </c>
      <c r="AE967">
        <v>250</v>
      </c>
      <c r="AF967">
        <v>183.27</v>
      </c>
      <c r="AG967">
        <v>58.277027027027003</v>
      </c>
      <c r="AH967">
        <v>90</v>
      </c>
      <c r="AI967">
        <v>398.27702699999998</v>
      </c>
      <c r="AJ967">
        <v>43.27581</v>
      </c>
      <c r="AK967">
        <v>375</v>
      </c>
      <c r="AL967">
        <v>100</v>
      </c>
      <c r="AM967">
        <v>150</v>
      </c>
      <c r="AN967">
        <v>0</v>
      </c>
      <c r="AO967">
        <v>0</v>
      </c>
      <c r="AP967">
        <v>158</v>
      </c>
      <c r="AQ967">
        <v>0.98424659999999997</v>
      </c>
      <c r="AR967">
        <v>354</v>
      </c>
      <c r="AS967">
        <v>1796873</v>
      </c>
      <c r="AT967">
        <v>21.689540000000001</v>
      </c>
      <c r="AU967">
        <v>-1</v>
      </c>
    </row>
    <row r="968" spans="1:47" x14ac:dyDescent="0.3">
      <c r="A968">
        <v>4.0000000000000002E-4</v>
      </c>
      <c r="B968">
        <v>0.65</v>
      </c>
      <c r="C968">
        <v>0.67</v>
      </c>
      <c r="D968">
        <v>10</v>
      </c>
      <c r="E968">
        <v>0.3</v>
      </c>
      <c r="F968">
        <v>2.17</v>
      </c>
      <c r="G968">
        <v>250</v>
      </c>
      <c r="H968">
        <v>183.27</v>
      </c>
      <c r="I968">
        <v>58.277027027027003</v>
      </c>
      <c r="J968">
        <v>100</v>
      </c>
      <c r="K968">
        <v>408.27702699999998</v>
      </c>
      <c r="L968">
        <v>42.567279999999997</v>
      </c>
      <c r="M968">
        <v>375</v>
      </c>
      <c r="N968">
        <v>100</v>
      </c>
      <c r="O968">
        <v>150</v>
      </c>
      <c r="P968">
        <v>0</v>
      </c>
      <c r="Q968">
        <v>0</v>
      </c>
      <c r="R968">
        <v>212</v>
      </c>
      <c r="S968">
        <v>1.9392680000000001E-3</v>
      </c>
      <c r="T968">
        <v>1160</v>
      </c>
      <c r="U968">
        <v>2988397000</v>
      </c>
      <c r="V968">
        <v>39.825369999999999</v>
      </c>
      <c r="W968">
        <v>-1</v>
      </c>
      <c r="Y968">
        <v>4.0000000000000002E-4</v>
      </c>
      <c r="Z968">
        <v>0.65</v>
      </c>
      <c r="AA968">
        <v>0.67</v>
      </c>
      <c r="AB968">
        <v>10</v>
      </c>
      <c r="AC968">
        <v>0.3</v>
      </c>
      <c r="AD968">
        <v>2.17</v>
      </c>
      <c r="AE968">
        <v>250</v>
      </c>
      <c r="AF968">
        <v>183.27</v>
      </c>
      <c r="AG968">
        <v>58.277027027027003</v>
      </c>
      <c r="AH968">
        <v>100</v>
      </c>
      <c r="AI968">
        <v>408.27702699999998</v>
      </c>
      <c r="AJ968">
        <v>42.567279999999997</v>
      </c>
      <c r="AK968">
        <v>375</v>
      </c>
      <c r="AL968">
        <v>100</v>
      </c>
      <c r="AM968">
        <v>150</v>
      </c>
      <c r="AN968">
        <v>0</v>
      </c>
      <c r="AO968">
        <v>0</v>
      </c>
      <c r="AP968">
        <v>269</v>
      </c>
      <c r="AQ968">
        <v>0.54495899999999997</v>
      </c>
      <c r="AR968">
        <v>350</v>
      </c>
      <c r="AS968">
        <v>3208650</v>
      </c>
      <c r="AT968">
        <v>21.565180000000002</v>
      </c>
      <c r="AU968">
        <v>-1</v>
      </c>
    </row>
    <row r="969" spans="1:47" x14ac:dyDescent="0.3">
      <c r="A969">
        <v>4.0000000000000002E-4</v>
      </c>
      <c r="B969">
        <v>0.65</v>
      </c>
      <c r="C969">
        <v>0.67</v>
      </c>
      <c r="D969">
        <v>10</v>
      </c>
      <c r="E969">
        <v>0.3</v>
      </c>
      <c r="F969">
        <v>2.17</v>
      </c>
      <c r="G969">
        <v>250</v>
      </c>
      <c r="H969">
        <v>183.27</v>
      </c>
      <c r="I969">
        <v>58.277027027027003</v>
      </c>
      <c r="J969">
        <v>0</v>
      </c>
      <c r="K969">
        <v>308.27702699999998</v>
      </c>
      <c r="L969">
        <v>50.577330000000003</v>
      </c>
      <c r="M969">
        <v>375</v>
      </c>
      <c r="N969">
        <v>100</v>
      </c>
      <c r="O969">
        <v>150</v>
      </c>
      <c r="P969">
        <v>0</v>
      </c>
      <c r="Q969">
        <v>0</v>
      </c>
      <c r="R969">
        <v>0</v>
      </c>
      <c r="S969">
        <v>0</v>
      </c>
      <c r="T969">
        <v>1160</v>
      </c>
      <c r="U969">
        <v>2988397000</v>
      </c>
      <c r="V969">
        <v>39.825369999999999</v>
      </c>
      <c r="W969">
        <v>-1</v>
      </c>
      <c r="Y969">
        <v>4.0000000000000002E-4</v>
      </c>
      <c r="Z969">
        <v>0.65</v>
      </c>
      <c r="AA969">
        <v>0.67</v>
      </c>
      <c r="AB969">
        <v>10</v>
      </c>
      <c r="AC969">
        <v>0.3</v>
      </c>
      <c r="AD969">
        <v>2.17</v>
      </c>
      <c r="AE969">
        <v>250</v>
      </c>
      <c r="AF969">
        <v>183.27</v>
      </c>
      <c r="AG969">
        <v>58.277027027027003</v>
      </c>
      <c r="AH969">
        <v>0</v>
      </c>
      <c r="AI969">
        <v>308.27702699999998</v>
      </c>
      <c r="AJ969">
        <v>50.577330000000003</v>
      </c>
      <c r="AK969">
        <v>375</v>
      </c>
      <c r="AL969">
        <v>100</v>
      </c>
      <c r="AM969">
        <v>150</v>
      </c>
      <c r="AN969">
        <v>0</v>
      </c>
      <c r="AO969">
        <v>0</v>
      </c>
      <c r="AP969">
        <v>0</v>
      </c>
      <c r="AQ969">
        <v>0</v>
      </c>
      <c r="AR969">
        <v>350</v>
      </c>
      <c r="AS969">
        <v>3208650</v>
      </c>
      <c r="AT969">
        <v>21.565180000000002</v>
      </c>
      <c r="AU969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76"/>
  <sheetViews>
    <sheetView tabSelected="1" topLeftCell="T62" workbookViewId="0">
      <selection activeCell="U67" sqref="U67"/>
    </sheetView>
  </sheetViews>
  <sheetFormatPr defaultRowHeight="14.4" x14ac:dyDescent="0.3"/>
  <cols>
    <col min="14" max="14" width="13.77734375" customWidth="1"/>
    <col min="15" max="15" width="7" customWidth="1"/>
    <col min="16" max="16" width="10.77734375" customWidth="1"/>
    <col min="18" max="18" width="8.44140625" customWidth="1"/>
    <col min="35" max="35" width="10.6640625" customWidth="1"/>
    <col min="41" max="41" width="8.88671875" style="1"/>
  </cols>
  <sheetData>
    <row r="1" spans="1:62" x14ac:dyDescent="0.3">
      <c r="A1" t="s">
        <v>105</v>
      </c>
      <c r="B1" t="s">
        <v>78</v>
      </c>
      <c r="C1" t="s">
        <v>79</v>
      </c>
      <c r="D1" t="s">
        <v>91</v>
      </c>
      <c r="E1" t="s">
        <v>106</v>
      </c>
      <c r="F1" t="s">
        <v>107</v>
      </c>
      <c r="V1" t="s">
        <v>112</v>
      </c>
      <c r="W1" t="s">
        <v>105</v>
      </c>
      <c r="X1" t="s">
        <v>78</v>
      </c>
      <c r="Y1" t="s">
        <v>79</v>
      </c>
      <c r="Z1" t="s">
        <v>91</v>
      </c>
      <c r="AA1" t="s">
        <v>106</v>
      </c>
      <c r="AB1" t="s">
        <v>107</v>
      </c>
      <c r="AQ1" t="s">
        <v>113</v>
      </c>
      <c r="AR1" t="s">
        <v>105</v>
      </c>
      <c r="AS1" t="s">
        <v>78</v>
      </c>
      <c r="AT1" t="s">
        <v>79</v>
      </c>
      <c r="AU1" t="s">
        <v>91</v>
      </c>
      <c r="AV1" t="s">
        <v>106</v>
      </c>
      <c r="AW1" t="s">
        <v>107</v>
      </c>
    </row>
    <row r="2" spans="1:62" x14ac:dyDescent="0.3">
      <c r="A2" t="s">
        <v>92</v>
      </c>
      <c r="B2" t="s">
        <v>93</v>
      </c>
      <c r="C2" t="s">
        <v>94</v>
      </c>
      <c r="D2" t="s">
        <v>95</v>
      </c>
      <c r="E2" t="s">
        <v>3</v>
      </c>
      <c r="F2" t="s">
        <v>4</v>
      </c>
      <c r="G2" t="s">
        <v>84</v>
      </c>
      <c r="H2" t="s">
        <v>8</v>
      </c>
      <c r="I2" t="s">
        <v>66</v>
      </c>
      <c r="J2" t="s">
        <v>97</v>
      </c>
      <c r="K2" t="s">
        <v>98</v>
      </c>
      <c r="L2" t="s">
        <v>10</v>
      </c>
      <c r="M2" t="s">
        <v>99</v>
      </c>
      <c r="N2" t="s">
        <v>100</v>
      </c>
      <c r="O2" t="s">
        <v>101</v>
      </c>
      <c r="P2" t="s">
        <v>102</v>
      </c>
      <c r="Q2" t="s">
        <v>103</v>
      </c>
      <c r="R2" t="s">
        <v>104</v>
      </c>
      <c r="S2" t="s">
        <v>88</v>
      </c>
      <c r="T2" t="s">
        <v>89</v>
      </c>
      <c r="V2" t="s">
        <v>92</v>
      </c>
      <c r="W2" t="s">
        <v>93</v>
      </c>
      <c r="X2" t="s">
        <v>94</v>
      </c>
      <c r="Y2" t="s">
        <v>95</v>
      </c>
      <c r="Z2" t="s">
        <v>3</v>
      </c>
      <c r="AA2" t="s">
        <v>4</v>
      </c>
      <c r="AB2" t="s">
        <v>84</v>
      </c>
      <c r="AC2" t="s">
        <v>8</v>
      </c>
      <c r="AD2" t="s">
        <v>66</v>
      </c>
      <c r="AE2" t="s">
        <v>97</v>
      </c>
      <c r="AF2" t="s">
        <v>98</v>
      </c>
      <c r="AG2" t="s">
        <v>10</v>
      </c>
      <c r="AH2" t="s">
        <v>99</v>
      </c>
      <c r="AI2" t="s">
        <v>100</v>
      </c>
      <c r="AJ2" t="s">
        <v>101</v>
      </c>
      <c r="AK2" t="s">
        <v>102</v>
      </c>
      <c r="AL2" t="s">
        <v>103</v>
      </c>
      <c r="AM2" t="s">
        <v>104</v>
      </c>
      <c r="AN2" t="s">
        <v>88</v>
      </c>
      <c r="AO2" s="1" t="s">
        <v>89</v>
      </c>
      <c r="AQ2" t="s">
        <v>92</v>
      </c>
      <c r="AR2" t="s">
        <v>93</v>
      </c>
      <c r="AS2" t="s">
        <v>94</v>
      </c>
      <c r="AT2" t="s">
        <v>95</v>
      </c>
      <c r="AU2" t="s">
        <v>3</v>
      </c>
      <c r="AV2" t="s">
        <v>4</v>
      </c>
      <c r="AW2" t="s">
        <v>84</v>
      </c>
      <c r="AX2" s="1" t="s">
        <v>8</v>
      </c>
      <c r="AY2" s="1" t="s">
        <v>66</v>
      </c>
      <c r="AZ2" s="1" t="s">
        <v>97</v>
      </c>
      <c r="BA2" s="1" t="s">
        <v>98</v>
      </c>
      <c r="BB2" s="1" t="s">
        <v>10</v>
      </c>
      <c r="BC2" t="s">
        <v>99</v>
      </c>
      <c r="BD2" t="s">
        <v>100</v>
      </c>
      <c r="BE2" t="s">
        <v>101</v>
      </c>
      <c r="BF2" t="s">
        <v>102</v>
      </c>
      <c r="BG2" t="s">
        <v>103</v>
      </c>
      <c r="BH2" t="s">
        <v>104</v>
      </c>
      <c r="BI2" t="s">
        <v>88</v>
      </c>
      <c r="BJ2" t="s">
        <v>89</v>
      </c>
    </row>
    <row r="3" spans="1:62" x14ac:dyDescent="0.3">
      <c r="A3" t="s">
        <v>74</v>
      </c>
      <c r="B3" t="s">
        <v>74</v>
      </c>
      <c r="C3" t="s">
        <v>74</v>
      </c>
      <c r="E3" t="s">
        <v>74</v>
      </c>
      <c r="F3" t="s">
        <v>74</v>
      </c>
      <c r="G3" t="s">
        <v>74</v>
      </c>
      <c r="H3" t="s">
        <v>74</v>
      </c>
      <c r="I3" t="s">
        <v>74</v>
      </c>
      <c r="J3" t="s">
        <v>75</v>
      </c>
      <c r="K3" t="s">
        <v>74</v>
      </c>
      <c r="L3" t="s">
        <v>74</v>
      </c>
      <c r="M3" t="s">
        <v>74</v>
      </c>
      <c r="N3">
        <v>0</v>
      </c>
      <c r="V3" t="s">
        <v>74</v>
      </c>
      <c r="W3" t="s">
        <v>74</v>
      </c>
      <c r="X3" t="s">
        <v>74</v>
      </c>
      <c r="Y3" t="s">
        <v>74</v>
      </c>
      <c r="Z3" t="s">
        <v>74</v>
      </c>
      <c r="AA3" t="s">
        <v>74</v>
      </c>
      <c r="AB3" t="s">
        <v>74</v>
      </c>
      <c r="AC3" t="s">
        <v>74</v>
      </c>
      <c r="AD3" t="s">
        <v>74</v>
      </c>
      <c r="AE3" t="s">
        <v>75</v>
      </c>
      <c r="AF3" t="s">
        <v>74</v>
      </c>
      <c r="AG3" t="s">
        <v>74</v>
      </c>
      <c r="AH3" t="s">
        <v>74</v>
      </c>
      <c r="AQ3">
        <v>4.0000000000000002E-4</v>
      </c>
      <c r="AR3">
        <v>0.625</v>
      </c>
      <c r="AS3">
        <v>0.67</v>
      </c>
      <c r="AT3">
        <v>10</v>
      </c>
      <c r="AU3">
        <v>1.768</v>
      </c>
      <c r="AV3">
        <v>150</v>
      </c>
      <c r="AW3">
        <v>196.15</v>
      </c>
      <c r="AX3">
        <v>0</v>
      </c>
      <c r="AY3">
        <v>271.15384599999999</v>
      </c>
      <c r="AZ3">
        <v>36.412059999999997</v>
      </c>
      <c r="BA3">
        <v>0</v>
      </c>
      <c r="BB3">
        <v>75</v>
      </c>
      <c r="BC3">
        <v>0</v>
      </c>
      <c r="BD3">
        <v>0</v>
      </c>
      <c r="BE3">
        <v>5516</v>
      </c>
      <c r="BF3">
        <v>35.42259</v>
      </c>
      <c r="BG3">
        <v>362</v>
      </c>
      <c r="BH3">
        <v>9738207</v>
      </c>
      <c r="BI3">
        <v>21.936260000000001</v>
      </c>
      <c r="BJ3">
        <f>IF(BD3,BH3/BD3,-1)</f>
        <v>-1</v>
      </c>
    </row>
    <row r="4" spans="1:62" x14ac:dyDescent="0.3">
      <c r="A4" t="s">
        <v>74</v>
      </c>
      <c r="B4" t="s">
        <v>74</v>
      </c>
      <c r="C4" t="s">
        <v>74</v>
      </c>
      <c r="D4" t="s">
        <v>74</v>
      </c>
      <c r="E4" t="s">
        <v>74</v>
      </c>
      <c r="F4" t="s">
        <v>74</v>
      </c>
      <c r="G4" t="s">
        <v>75</v>
      </c>
      <c r="H4" t="s">
        <v>74</v>
      </c>
      <c r="I4" t="s">
        <v>74</v>
      </c>
      <c r="J4" t="s">
        <v>74</v>
      </c>
      <c r="K4" t="s">
        <v>74</v>
      </c>
      <c r="L4" t="s">
        <v>74</v>
      </c>
      <c r="M4" t="s">
        <v>74</v>
      </c>
      <c r="N4">
        <v>75</v>
      </c>
      <c r="V4" t="s">
        <v>74</v>
      </c>
      <c r="W4" t="s">
        <v>74</v>
      </c>
      <c r="X4" t="s">
        <v>74</v>
      </c>
      <c r="Y4" t="s">
        <v>74</v>
      </c>
      <c r="Z4" t="s">
        <v>74</v>
      </c>
      <c r="AA4" t="s">
        <v>74</v>
      </c>
      <c r="AB4" t="s">
        <v>75</v>
      </c>
      <c r="AC4" t="s">
        <v>74</v>
      </c>
      <c r="AD4" t="s">
        <v>74</v>
      </c>
      <c r="AE4" t="s">
        <v>74</v>
      </c>
      <c r="AF4" t="s">
        <v>74</v>
      </c>
      <c r="AG4" t="s">
        <v>74</v>
      </c>
      <c r="AH4" t="s">
        <v>74</v>
      </c>
      <c r="AQ4">
        <v>4.0000000000000002E-4</v>
      </c>
      <c r="AR4">
        <v>0.625</v>
      </c>
      <c r="AS4">
        <v>0.67</v>
      </c>
      <c r="AT4">
        <v>10</v>
      </c>
      <c r="AU4">
        <v>1.768</v>
      </c>
      <c r="AV4">
        <v>150</v>
      </c>
      <c r="AW4">
        <v>196.15</v>
      </c>
      <c r="AX4">
        <v>10</v>
      </c>
      <c r="AY4">
        <v>281.15384599999999</v>
      </c>
      <c r="AZ4">
        <v>35.426299999999998</v>
      </c>
      <c r="BA4">
        <v>0</v>
      </c>
      <c r="BB4">
        <v>75</v>
      </c>
      <c r="BC4">
        <v>0</v>
      </c>
      <c r="BD4">
        <v>0</v>
      </c>
      <c r="BE4">
        <v>5836</v>
      </c>
      <c r="BF4">
        <v>37.488770000000002</v>
      </c>
      <c r="BG4">
        <v>358</v>
      </c>
      <c r="BH4">
        <v>9630599</v>
      </c>
      <c r="BI4">
        <v>21.813230000000001</v>
      </c>
      <c r="BJ4">
        <f>IF(BD4,BH4/BD4,-1)</f>
        <v>-1</v>
      </c>
    </row>
    <row r="5" spans="1:62" x14ac:dyDescent="0.3">
      <c r="A5">
        <v>4.0000000000000002E-4</v>
      </c>
      <c r="B5">
        <v>0.625</v>
      </c>
      <c r="C5">
        <v>0.67</v>
      </c>
      <c r="D5">
        <v>10</v>
      </c>
      <c r="E5">
        <v>1.768</v>
      </c>
      <c r="F5">
        <v>150</v>
      </c>
      <c r="G5">
        <v>196.15</v>
      </c>
      <c r="H5">
        <v>0</v>
      </c>
      <c r="I5">
        <v>271.15384599999999</v>
      </c>
      <c r="J5">
        <v>36.412059999999997</v>
      </c>
      <c r="K5">
        <v>0</v>
      </c>
      <c r="L5">
        <v>75</v>
      </c>
      <c r="M5">
        <v>0</v>
      </c>
      <c r="N5">
        <v>0</v>
      </c>
      <c r="O5">
        <v>5516</v>
      </c>
      <c r="P5">
        <v>35.42259</v>
      </c>
      <c r="Q5">
        <v>362</v>
      </c>
      <c r="R5">
        <v>9738207</v>
      </c>
      <c r="S5">
        <v>21.936260000000001</v>
      </c>
      <c r="T5">
        <f>IF(N5,R5/N5,-1)</f>
        <v>-1</v>
      </c>
      <c r="V5">
        <v>4.0000000000000002E-4</v>
      </c>
      <c r="W5">
        <v>0.625</v>
      </c>
      <c r="X5">
        <v>0.67</v>
      </c>
      <c r="Y5">
        <v>10</v>
      </c>
      <c r="Z5">
        <v>1.768</v>
      </c>
      <c r="AA5">
        <v>150</v>
      </c>
      <c r="AB5">
        <v>196.15</v>
      </c>
      <c r="AC5">
        <v>0</v>
      </c>
      <c r="AD5">
        <v>271.15384599999999</v>
      </c>
      <c r="AE5">
        <v>36.412059999999997</v>
      </c>
      <c r="AF5">
        <v>0</v>
      </c>
      <c r="AG5">
        <v>75</v>
      </c>
      <c r="AH5">
        <v>0</v>
      </c>
      <c r="AI5">
        <v>0</v>
      </c>
      <c r="AJ5">
        <v>5516</v>
      </c>
      <c r="AK5">
        <v>35.42259</v>
      </c>
      <c r="AL5">
        <v>206</v>
      </c>
      <c r="AM5">
        <v>5541604</v>
      </c>
      <c r="AN5">
        <v>16.503979999999999</v>
      </c>
      <c r="AO5" s="1">
        <f>IF(AI5,AM5/AI5,-1)</f>
        <v>-1</v>
      </c>
      <c r="AQ5">
        <v>4.0000000000000002E-4</v>
      </c>
      <c r="AR5">
        <v>0.625</v>
      </c>
      <c r="AS5">
        <v>0.67</v>
      </c>
      <c r="AT5">
        <v>10</v>
      </c>
      <c r="AU5">
        <v>1.768</v>
      </c>
      <c r="AV5">
        <v>150</v>
      </c>
      <c r="AW5">
        <v>196.15</v>
      </c>
      <c r="AX5">
        <v>20</v>
      </c>
      <c r="AY5">
        <v>291.15384599999999</v>
      </c>
      <c r="AZ5">
        <v>34.48603</v>
      </c>
      <c r="BA5">
        <v>0</v>
      </c>
      <c r="BB5">
        <v>75</v>
      </c>
      <c r="BC5">
        <v>0</v>
      </c>
      <c r="BD5">
        <v>0</v>
      </c>
      <c r="BE5">
        <v>6093</v>
      </c>
      <c r="BF5">
        <v>39.155270000000002</v>
      </c>
      <c r="BG5">
        <v>354</v>
      </c>
      <c r="BH5">
        <v>9522991</v>
      </c>
      <c r="BI5">
        <v>21.689540000000001</v>
      </c>
      <c r="BJ5">
        <f>IF(BD5,BH5/BD5,-1)</f>
        <v>-1</v>
      </c>
    </row>
    <row r="6" spans="1:62" x14ac:dyDescent="0.3">
      <c r="A6">
        <v>4.0000000000000002E-4</v>
      </c>
      <c r="B6">
        <v>0.625</v>
      </c>
      <c r="C6">
        <v>0.67</v>
      </c>
      <c r="D6">
        <v>10</v>
      </c>
      <c r="E6">
        <v>1.768</v>
      </c>
      <c r="F6">
        <v>150</v>
      </c>
      <c r="G6">
        <v>196.15</v>
      </c>
      <c r="H6">
        <v>10</v>
      </c>
      <c r="I6">
        <v>281.15384599999999</v>
      </c>
      <c r="J6">
        <v>35.426299999999998</v>
      </c>
      <c r="K6">
        <v>0</v>
      </c>
      <c r="L6">
        <v>75</v>
      </c>
      <c r="M6">
        <v>0</v>
      </c>
      <c r="N6">
        <v>0</v>
      </c>
      <c r="O6">
        <v>5836</v>
      </c>
      <c r="P6">
        <v>37.488770000000002</v>
      </c>
      <c r="Q6">
        <v>358</v>
      </c>
      <c r="R6">
        <v>9630599</v>
      </c>
      <c r="S6">
        <v>21.813230000000001</v>
      </c>
      <c r="T6">
        <f t="shared" ref="T6:T69" si="0">IF(N6,R6/N6,-1)</f>
        <v>-1</v>
      </c>
      <c r="V6">
        <v>4.0000000000000002E-4</v>
      </c>
      <c r="W6">
        <v>0.625</v>
      </c>
      <c r="X6">
        <v>0.67</v>
      </c>
      <c r="Y6">
        <v>10</v>
      </c>
      <c r="Z6">
        <v>1.768</v>
      </c>
      <c r="AA6">
        <v>150</v>
      </c>
      <c r="AB6">
        <v>196.15</v>
      </c>
      <c r="AC6">
        <v>10</v>
      </c>
      <c r="AD6">
        <v>281.15384599999999</v>
      </c>
      <c r="AE6">
        <v>35.426299999999998</v>
      </c>
      <c r="AF6">
        <v>0</v>
      </c>
      <c r="AG6">
        <v>75</v>
      </c>
      <c r="AH6">
        <v>0</v>
      </c>
      <c r="AI6">
        <v>0</v>
      </c>
      <c r="AJ6">
        <v>5836</v>
      </c>
      <c r="AK6">
        <v>37.488770000000002</v>
      </c>
      <c r="AL6">
        <v>186</v>
      </c>
      <c r="AM6">
        <v>5003582</v>
      </c>
      <c r="AN6">
        <v>15.677060000000001</v>
      </c>
      <c r="AO6" s="1">
        <f t="shared" ref="AO6:AO69" si="1">IF(AI6,AM6/AI6,-1)</f>
        <v>-1</v>
      </c>
      <c r="AQ6">
        <v>4.0000000000000002E-4</v>
      </c>
      <c r="AR6">
        <v>0.625</v>
      </c>
      <c r="AS6">
        <v>0.67</v>
      </c>
      <c r="AT6">
        <v>10</v>
      </c>
      <c r="AU6">
        <v>1.768</v>
      </c>
      <c r="AV6">
        <v>150</v>
      </c>
      <c r="AW6">
        <v>196.15</v>
      </c>
      <c r="AX6">
        <v>30</v>
      </c>
      <c r="AY6">
        <v>301.15384599999999</v>
      </c>
      <c r="AZ6">
        <v>33.588619999999999</v>
      </c>
      <c r="BA6">
        <v>0</v>
      </c>
      <c r="BB6">
        <v>75</v>
      </c>
      <c r="BC6">
        <v>0</v>
      </c>
      <c r="BD6">
        <v>0</v>
      </c>
      <c r="BE6">
        <v>6576</v>
      </c>
      <c r="BF6">
        <v>39.489240000000002</v>
      </c>
      <c r="BG6">
        <v>336</v>
      </c>
      <c r="BH6">
        <v>9038767</v>
      </c>
      <c r="BI6">
        <v>21.124420000000001</v>
      </c>
      <c r="BJ6">
        <f>IF(BD6,BH6/BD6,-1)</f>
        <v>-1</v>
      </c>
    </row>
    <row r="7" spans="1:62" x14ac:dyDescent="0.3">
      <c r="A7">
        <v>4.0000000000000002E-4</v>
      </c>
      <c r="B7">
        <v>0.625</v>
      </c>
      <c r="C7">
        <v>0.67</v>
      </c>
      <c r="D7">
        <v>10</v>
      </c>
      <c r="E7">
        <v>1.768</v>
      </c>
      <c r="F7">
        <v>150</v>
      </c>
      <c r="G7">
        <v>196.15</v>
      </c>
      <c r="H7">
        <v>20</v>
      </c>
      <c r="I7">
        <v>291.15384599999999</v>
      </c>
      <c r="J7">
        <v>34.48603</v>
      </c>
      <c r="K7">
        <v>0</v>
      </c>
      <c r="L7">
        <v>75</v>
      </c>
      <c r="M7">
        <v>0</v>
      </c>
      <c r="N7">
        <v>0</v>
      </c>
      <c r="O7">
        <v>6093</v>
      </c>
      <c r="P7">
        <v>39.155270000000002</v>
      </c>
      <c r="Q7">
        <v>354</v>
      </c>
      <c r="R7">
        <v>9522991</v>
      </c>
      <c r="S7">
        <v>21.689540000000001</v>
      </c>
      <c r="T7">
        <f t="shared" si="0"/>
        <v>-1</v>
      </c>
      <c r="V7">
        <v>4.0000000000000002E-4</v>
      </c>
      <c r="W7">
        <v>0.625</v>
      </c>
      <c r="X7">
        <v>0.67</v>
      </c>
      <c r="Y7">
        <v>10</v>
      </c>
      <c r="Z7">
        <v>1.768</v>
      </c>
      <c r="AA7">
        <v>150</v>
      </c>
      <c r="AB7">
        <v>196.15</v>
      </c>
      <c r="AC7">
        <v>20</v>
      </c>
      <c r="AD7">
        <v>291.15384599999999</v>
      </c>
      <c r="AE7">
        <v>34.48603</v>
      </c>
      <c r="AF7">
        <v>0</v>
      </c>
      <c r="AG7">
        <v>75</v>
      </c>
      <c r="AH7">
        <v>0</v>
      </c>
      <c r="AI7">
        <v>0</v>
      </c>
      <c r="AJ7">
        <v>6093</v>
      </c>
      <c r="AK7">
        <v>39.155270000000002</v>
      </c>
      <c r="AL7">
        <v>185</v>
      </c>
      <c r="AM7">
        <v>4976679</v>
      </c>
      <c r="AN7">
        <v>15.634589999999999</v>
      </c>
      <c r="AO7" s="1">
        <f t="shared" si="1"/>
        <v>-1</v>
      </c>
      <c r="AQ7">
        <v>4.0000000000000002E-4</v>
      </c>
      <c r="AR7">
        <v>0.625</v>
      </c>
      <c r="AS7">
        <v>0.67</v>
      </c>
      <c r="AT7">
        <v>10</v>
      </c>
      <c r="AU7">
        <v>1.768</v>
      </c>
      <c r="AV7">
        <v>150</v>
      </c>
      <c r="AW7">
        <v>196.15</v>
      </c>
      <c r="AX7">
        <v>40</v>
      </c>
      <c r="AY7">
        <v>311.15384599999999</v>
      </c>
      <c r="AZ7">
        <v>32.731639999999999</v>
      </c>
      <c r="BA7">
        <v>0</v>
      </c>
      <c r="BB7">
        <v>75</v>
      </c>
      <c r="BC7">
        <v>0</v>
      </c>
      <c r="BD7">
        <v>0</v>
      </c>
      <c r="BE7">
        <v>6810</v>
      </c>
      <c r="BF7">
        <v>40.981200000000001</v>
      </c>
      <c r="BG7">
        <v>331</v>
      </c>
      <c r="BH7">
        <v>8904257</v>
      </c>
      <c r="BI7">
        <v>20.964860000000002</v>
      </c>
      <c r="BJ7">
        <f>IF(BD7,BH7/BD7,-1)</f>
        <v>-1</v>
      </c>
    </row>
    <row r="8" spans="1:62" x14ac:dyDescent="0.3">
      <c r="A8">
        <v>4.0000000000000002E-4</v>
      </c>
      <c r="B8">
        <v>0.625</v>
      </c>
      <c r="C8">
        <v>0.67</v>
      </c>
      <c r="D8">
        <v>10</v>
      </c>
      <c r="E8">
        <v>1.768</v>
      </c>
      <c r="F8">
        <v>150</v>
      </c>
      <c r="G8">
        <v>196.15</v>
      </c>
      <c r="H8">
        <v>30</v>
      </c>
      <c r="I8">
        <v>301.15384599999999</v>
      </c>
      <c r="J8">
        <v>33.588619999999999</v>
      </c>
      <c r="K8">
        <v>0</v>
      </c>
      <c r="L8">
        <v>75</v>
      </c>
      <c r="M8">
        <v>0</v>
      </c>
      <c r="N8">
        <v>0</v>
      </c>
      <c r="O8">
        <v>6576</v>
      </c>
      <c r="P8">
        <v>39.489240000000002</v>
      </c>
      <c r="Q8">
        <v>336</v>
      </c>
      <c r="R8">
        <v>9038767</v>
      </c>
      <c r="S8">
        <v>21.124420000000001</v>
      </c>
      <c r="T8">
        <f t="shared" si="0"/>
        <v>-1</v>
      </c>
      <c r="V8">
        <v>4.0000000000000002E-4</v>
      </c>
      <c r="W8">
        <v>0.625</v>
      </c>
      <c r="X8">
        <v>0.67</v>
      </c>
      <c r="Y8">
        <v>10</v>
      </c>
      <c r="Z8">
        <v>1.768</v>
      </c>
      <c r="AA8">
        <v>150</v>
      </c>
      <c r="AB8">
        <v>196.15</v>
      </c>
      <c r="AC8">
        <v>30</v>
      </c>
      <c r="AD8">
        <v>301.15384599999999</v>
      </c>
      <c r="AE8">
        <v>33.588619999999999</v>
      </c>
      <c r="AF8">
        <v>0</v>
      </c>
      <c r="AG8">
        <v>75</v>
      </c>
      <c r="AH8">
        <v>0</v>
      </c>
      <c r="AI8">
        <v>0</v>
      </c>
      <c r="AJ8">
        <v>6576</v>
      </c>
      <c r="AK8">
        <v>39.489240000000002</v>
      </c>
      <c r="AL8">
        <v>166</v>
      </c>
      <c r="AM8">
        <v>4465559</v>
      </c>
      <c r="AN8">
        <v>14.80524</v>
      </c>
      <c r="AO8" s="1">
        <f t="shared" si="1"/>
        <v>-1</v>
      </c>
      <c r="AQ8">
        <v>4.0000000000000002E-4</v>
      </c>
      <c r="AR8">
        <v>0.625</v>
      </c>
      <c r="AS8">
        <v>0.67</v>
      </c>
      <c r="AT8">
        <v>10</v>
      </c>
      <c r="AU8">
        <v>1.768</v>
      </c>
      <c r="AV8">
        <v>150</v>
      </c>
      <c r="AW8">
        <v>196.15</v>
      </c>
      <c r="AX8">
        <v>50</v>
      </c>
      <c r="AY8">
        <v>321.15384599999999</v>
      </c>
      <c r="AZ8">
        <v>31.912769999999998</v>
      </c>
      <c r="BA8">
        <v>0</v>
      </c>
      <c r="BB8">
        <v>75</v>
      </c>
      <c r="BC8">
        <v>0</v>
      </c>
      <c r="BD8">
        <v>0</v>
      </c>
      <c r="BE8">
        <v>7120</v>
      </c>
      <c r="BF8">
        <v>41.284880000000001</v>
      </c>
      <c r="BG8">
        <v>335</v>
      </c>
      <c r="BH8">
        <v>9011830</v>
      </c>
      <c r="BI8">
        <v>21.092600000000001</v>
      </c>
      <c r="BJ8">
        <f>IF(BD8,BH8/BD8,-1)</f>
        <v>-1</v>
      </c>
    </row>
    <row r="9" spans="1:62" x14ac:dyDescent="0.3">
      <c r="A9">
        <v>4.0000000000000002E-4</v>
      </c>
      <c r="B9">
        <v>0.625</v>
      </c>
      <c r="C9">
        <v>0.67</v>
      </c>
      <c r="D9">
        <v>10</v>
      </c>
      <c r="E9">
        <v>1.768</v>
      </c>
      <c r="F9">
        <v>150</v>
      </c>
      <c r="G9">
        <v>196.15</v>
      </c>
      <c r="H9">
        <v>40</v>
      </c>
      <c r="I9">
        <v>311.15384599999999</v>
      </c>
      <c r="J9">
        <v>32.731639999999999</v>
      </c>
      <c r="K9">
        <v>0</v>
      </c>
      <c r="L9">
        <v>75</v>
      </c>
      <c r="M9">
        <v>0</v>
      </c>
      <c r="N9">
        <v>0</v>
      </c>
      <c r="O9">
        <v>6810</v>
      </c>
      <c r="P9">
        <v>40.981200000000001</v>
      </c>
      <c r="Q9">
        <v>331</v>
      </c>
      <c r="R9">
        <v>8904257</v>
      </c>
      <c r="S9">
        <v>20.964860000000002</v>
      </c>
      <c r="T9">
        <f t="shared" si="0"/>
        <v>-1</v>
      </c>
      <c r="V9">
        <v>4.0000000000000002E-4</v>
      </c>
      <c r="W9">
        <v>0.625</v>
      </c>
      <c r="X9">
        <v>0.67</v>
      </c>
      <c r="Y9">
        <v>10</v>
      </c>
      <c r="Z9">
        <v>1.768</v>
      </c>
      <c r="AA9">
        <v>150</v>
      </c>
      <c r="AB9">
        <v>196.15</v>
      </c>
      <c r="AC9">
        <v>40</v>
      </c>
      <c r="AD9">
        <v>311.15384599999999</v>
      </c>
      <c r="AE9">
        <v>32.731639999999999</v>
      </c>
      <c r="AF9">
        <v>0</v>
      </c>
      <c r="AG9">
        <v>75</v>
      </c>
      <c r="AH9">
        <v>0</v>
      </c>
      <c r="AI9">
        <v>0</v>
      </c>
      <c r="AJ9">
        <v>6810</v>
      </c>
      <c r="AK9">
        <v>40.981200000000001</v>
      </c>
      <c r="AL9">
        <v>157</v>
      </c>
      <c r="AM9">
        <v>4223448</v>
      </c>
      <c r="AN9">
        <v>14.39612</v>
      </c>
      <c r="AO9" s="1">
        <f t="shared" si="1"/>
        <v>-1</v>
      </c>
      <c r="AQ9">
        <v>4.0000000000000002E-4</v>
      </c>
      <c r="AR9">
        <v>0.625</v>
      </c>
      <c r="AS9">
        <v>0.67</v>
      </c>
      <c r="AT9">
        <v>10</v>
      </c>
      <c r="AU9">
        <v>1.768</v>
      </c>
      <c r="AV9">
        <v>150</v>
      </c>
      <c r="AW9">
        <v>196.15</v>
      </c>
      <c r="AX9">
        <v>60</v>
      </c>
      <c r="AY9">
        <v>331.15384599999999</v>
      </c>
      <c r="AZ9">
        <v>31.129829999999998</v>
      </c>
      <c r="BA9">
        <v>0</v>
      </c>
      <c r="BB9">
        <v>75</v>
      </c>
      <c r="BC9">
        <v>0</v>
      </c>
      <c r="BD9">
        <v>0</v>
      </c>
      <c r="BE9">
        <v>7167</v>
      </c>
      <c r="BF9">
        <v>41.475589999999997</v>
      </c>
      <c r="BG9">
        <v>347</v>
      </c>
      <c r="BH9">
        <v>9334668</v>
      </c>
      <c r="BI9">
        <v>21.47146</v>
      </c>
      <c r="BJ9">
        <f>IF(BD9,BH9/BD9,-1)</f>
        <v>-1</v>
      </c>
    </row>
    <row r="10" spans="1:62" x14ac:dyDescent="0.3">
      <c r="A10">
        <v>4.0000000000000002E-4</v>
      </c>
      <c r="B10">
        <v>0.625</v>
      </c>
      <c r="C10">
        <v>0.67</v>
      </c>
      <c r="D10">
        <v>10</v>
      </c>
      <c r="E10">
        <v>1.768</v>
      </c>
      <c r="F10">
        <v>150</v>
      </c>
      <c r="G10">
        <v>196.15</v>
      </c>
      <c r="H10">
        <v>50</v>
      </c>
      <c r="I10">
        <v>321.15384599999999</v>
      </c>
      <c r="J10">
        <v>31.912769999999998</v>
      </c>
      <c r="K10">
        <v>0</v>
      </c>
      <c r="L10">
        <v>75</v>
      </c>
      <c r="M10">
        <v>0</v>
      </c>
      <c r="N10">
        <v>0</v>
      </c>
      <c r="O10">
        <v>7120</v>
      </c>
      <c r="P10">
        <v>41.284880000000001</v>
      </c>
      <c r="Q10">
        <v>335</v>
      </c>
      <c r="R10">
        <v>9011830</v>
      </c>
      <c r="S10">
        <v>21.092600000000001</v>
      </c>
      <c r="T10">
        <f t="shared" si="0"/>
        <v>-1</v>
      </c>
      <c r="V10">
        <v>4.0000000000000002E-4</v>
      </c>
      <c r="W10">
        <v>0.625</v>
      </c>
      <c r="X10">
        <v>0.67</v>
      </c>
      <c r="Y10">
        <v>10</v>
      </c>
      <c r="Z10">
        <v>1.768</v>
      </c>
      <c r="AA10">
        <v>150</v>
      </c>
      <c r="AB10">
        <v>196.15</v>
      </c>
      <c r="AC10">
        <v>50</v>
      </c>
      <c r="AD10">
        <v>321.15384599999999</v>
      </c>
      <c r="AE10">
        <v>31.912769999999998</v>
      </c>
      <c r="AF10">
        <v>0</v>
      </c>
      <c r="AG10">
        <v>75</v>
      </c>
      <c r="AH10">
        <v>0</v>
      </c>
      <c r="AI10">
        <v>0</v>
      </c>
      <c r="AJ10">
        <v>7120</v>
      </c>
      <c r="AK10">
        <v>41.284880000000001</v>
      </c>
      <c r="AL10">
        <v>139</v>
      </c>
      <c r="AM10">
        <v>3739230</v>
      </c>
      <c r="AN10">
        <v>13.541639999999999</v>
      </c>
      <c r="AO10" s="1">
        <f t="shared" si="1"/>
        <v>-1</v>
      </c>
      <c r="AQ10">
        <v>4.0000000000000002E-4</v>
      </c>
      <c r="AR10">
        <v>0.625</v>
      </c>
      <c r="AS10">
        <v>0.67</v>
      </c>
      <c r="AT10">
        <v>10</v>
      </c>
      <c r="AU10">
        <v>1.768</v>
      </c>
      <c r="AV10">
        <v>150</v>
      </c>
      <c r="AW10">
        <v>196.15</v>
      </c>
      <c r="AX10">
        <v>70</v>
      </c>
      <c r="AY10">
        <v>341.15384599999999</v>
      </c>
      <c r="AZ10">
        <v>30.380780000000001</v>
      </c>
      <c r="BA10">
        <v>0</v>
      </c>
      <c r="BB10">
        <v>75</v>
      </c>
      <c r="BC10">
        <v>0</v>
      </c>
      <c r="BD10">
        <v>0</v>
      </c>
      <c r="BE10">
        <v>7227</v>
      </c>
      <c r="BF10">
        <v>42.93224</v>
      </c>
      <c r="BG10">
        <v>356</v>
      </c>
      <c r="BH10">
        <v>9576774</v>
      </c>
      <c r="BI10">
        <v>21.751470000000001</v>
      </c>
      <c r="BJ10">
        <f>IF(BD10,BH10/BD10,-1)</f>
        <v>-1</v>
      </c>
    </row>
    <row r="11" spans="1:62" x14ac:dyDescent="0.3">
      <c r="A11">
        <v>4.0000000000000002E-4</v>
      </c>
      <c r="B11">
        <v>0.625</v>
      </c>
      <c r="C11">
        <v>0.67</v>
      </c>
      <c r="D11">
        <v>10</v>
      </c>
      <c r="E11">
        <v>1.768</v>
      </c>
      <c r="F11">
        <v>150</v>
      </c>
      <c r="G11">
        <v>196.15</v>
      </c>
      <c r="H11">
        <v>60</v>
      </c>
      <c r="I11">
        <v>331.15384599999999</v>
      </c>
      <c r="J11">
        <v>31.129829999999998</v>
      </c>
      <c r="K11">
        <v>0</v>
      </c>
      <c r="L11">
        <v>75</v>
      </c>
      <c r="M11">
        <v>0</v>
      </c>
      <c r="N11">
        <v>0</v>
      </c>
      <c r="O11">
        <v>7167</v>
      </c>
      <c r="P11">
        <v>41.475589999999997</v>
      </c>
      <c r="Q11">
        <v>347</v>
      </c>
      <c r="R11">
        <v>9334668</v>
      </c>
      <c r="S11">
        <v>21.47146</v>
      </c>
      <c r="T11">
        <f t="shared" si="0"/>
        <v>-1</v>
      </c>
      <c r="V11">
        <v>4.0000000000000002E-4</v>
      </c>
      <c r="W11">
        <v>0.625</v>
      </c>
      <c r="X11">
        <v>0.67</v>
      </c>
      <c r="Y11">
        <v>10</v>
      </c>
      <c r="Z11">
        <v>1.768</v>
      </c>
      <c r="AA11">
        <v>150</v>
      </c>
      <c r="AB11">
        <v>196.15</v>
      </c>
      <c r="AC11">
        <v>60</v>
      </c>
      <c r="AD11">
        <v>331.15384599999999</v>
      </c>
      <c r="AE11">
        <v>31.129829999999998</v>
      </c>
      <c r="AF11">
        <v>0</v>
      </c>
      <c r="AG11">
        <v>75</v>
      </c>
      <c r="AH11">
        <v>0</v>
      </c>
      <c r="AI11">
        <v>0</v>
      </c>
      <c r="AJ11">
        <v>7167</v>
      </c>
      <c r="AK11">
        <v>41.475589999999997</v>
      </c>
      <c r="AL11">
        <v>163</v>
      </c>
      <c r="AM11">
        <v>4384851</v>
      </c>
      <c r="AN11">
        <v>14.670109999999999</v>
      </c>
      <c r="AO11" s="1">
        <f t="shared" si="1"/>
        <v>-1</v>
      </c>
      <c r="AQ11">
        <v>4.0000000000000002E-4</v>
      </c>
      <c r="AR11">
        <v>0.625</v>
      </c>
      <c r="AS11">
        <v>0.67</v>
      </c>
      <c r="AT11">
        <v>10</v>
      </c>
      <c r="AU11">
        <v>1.768</v>
      </c>
      <c r="AV11">
        <v>150</v>
      </c>
      <c r="AW11">
        <v>196.15</v>
      </c>
      <c r="AX11">
        <v>80</v>
      </c>
      <c r="AY11">
        <v>351.15384599999999</v>
      </c>
      <c r="AZ11">
        <v>29.663709999999998</v>
      </c>
      <c r="BA11">
        <v>0</v>
      </c>
      <c r="BB11">
        <v>75</v>
      </c>
      <c r="BC11">
        <v>0</v>
      </c>
      <c r="BD11">
        <v>0</v>
      </c>
      <c r="BE11">
        <v>7184</v>
      </c>
      <c r="BF11">
        <v>44.086449999999999</v>
      </c>
      <c r="BG11">
        <v>333</v>
      </c>
      <c r="BH11">
        <v>8958046</v>
      </c>
      <c r="BI11">
        <v>21.02882</v>
      </c>
      <c r="BJ11">
        <f>IF(BD11,BH11/BD11,-1)</f>
        <v>-1</v>
      </c>
    </row>
    <row r="12" spans="1:62" x14ac:dyDescent="0.3">
      <c r="A12">
        <v>4.0000000000000002E-4</v>
      </c>
      <c r="B12">
        <v>0.625</v>
      </c>
      <c r="C12">
        <v>0.67</v>
      </c>
      <c r="D12">
        <v>10</v>
      </c>
      <c r="E12">
        <v>1.768</v>
      </c>
      <c r="F12">
        <v>150</v>
      </c>
      <c r="G12">
        <v>196.15</v>
      </c>
      <c r="H12">
        <v>70</v>
      </c>
      <c r="I12">
        <v>341.15384599999999</v>
      </c>
      <c r="J12">
        <v>30.380780000000001</v>
      </c>
      <c r="K12">
        <v>0</v>
      </c>
      <c r="L12">
        <v>75</v>
      </c>
      <c r="M12">
        <v>0</v>
      </c>
      <c r="N12">
        <v>0</v>
      </c>
      <c r="O12">
        <v>7227</v>
      </c>
      <c r="P12">
        <v>42.93224</v>
      </c>
      <c r="Q12">
        <v>356</v>
      </c>
      <c r="R12">
        <v>9576774</v>
      </c>
      <c r="S12">
        <v>21.751470000000001</v>
      </c>
      <c r="T12">
        <f t="shared" si="0"/>
        <v>-1</v>
      </c>
      <c r="V12">
        <v>4.0000000000000002E-4</v>
      </c>
      <c r="W12">
        <v>0.625</v>
      </c>
      <c r="X12">
        <v>0.67</v>
      </c>
      <c r="Y12">
        <v>10</v>
      </c>
      <c r="Z12">
        <v>1.768</v>
      </c>
      <c r="AA12">
        <v>150</v>
      </c>
      <c r="AB12">
        <v>196.15</v>
      </c>
      <c r="AC12">
        <v>70</v>
      </c>
      <c r="AD12">
        <v>341.15384599999999</v>
      </c>
      <c r="AE12">
        <v>30.380780000000001</v>
      </c>
      <c r="AF12">
        <v>0</v>
      </c>
      <c r="AG12">
        <v>75</v>
      </c>
      <c r="AH12">
        <v>0</v>
      </c>
      <c r="AI12">
        <v>0</v>
      </c>
      <c r="AJ12">
        <v>7227</v>
      </c>
      <c r="AK12">
        <v>42.93224</v>
      </c>
      <c r="AL12">
        <v>150</v>
      </c>
      <c r="AM12">
        <v>4035137</v>
      </c>
      <c r="AN12">
        <v>14.06986</v>
      </c>
      <c r="AO12" s="1">
        <f t="shared" si="1"/>
        <v>-1</v>
      </c>
      <c r="AQ12">
        <v>4.0000000000000002E-4</v>
      </c>
      <c r="AR12">
        <v>0.625</v>
      </c>
      <c r="AS12">
        <v>0.67</v>
      </c>
      <c r="AT12">
        <v>10</v>
      </c>
      <c r="AU12">
        <v>1.768</v>
      </c>
      <c r="AV12">
        <v>150</v>
      </c>
      <c r="AW12">
        <v>196.15</v>
      </c>
      <c r="AX12">
        <v>90</v>
      </c>
      <c r="AY12">
        <v>361.15384599999999</v>
      </c>
      <c r="AZ12">
        <v>28.97683</v>
      </c>
      <c r="BA12">
        <v>0</v>
      </c>
      <c r="BB12">
        <v>75</v>
      </c>
      <c r="BC12">
        <v>0</v>
      </c>
      <c r="BD12">
        <v>0</v>
      </c>
      <c r="BE12">
        <v>7077</v>
      </c>
      <c r="BF12">
        <v>45.182560000000002</v>
      </c>
      <c r="BG12">
        <v>348</v>
      </c>
      <c r="BH12">
        <v>9361557</v>
      </c>
      <c r="BI12">
        <v>21.502739999999999</v>
      </c>
      <c r="BJ12">
        <f>IF(BD12,BH12/BD12,-1)</f>
        <v>-1</v>
      </c>
    </row>
    <row r="13" spans="1:62" x14ac:dyDescent="0.3">
      <c r="A13">
        <v>4.0000000000000002E-4</v>
      </c>
      <c r="B13">
        <v>0.625</v>
      </c>
      <c r="C13">
        <v>0.67</v>
      </c>
      <c r="D13">
        <v>10</v>
      </c>
      <c r="E13">
        <v>1.768</v>
      </c>
      <c r="F13">
        <v>150</v>
      </c>
      <c r="G13">
        <v>196.15</v>
      </c>
      <c r="H13">
        <v>80</v>
      </c>
      <c r="I13">
        <v>351.15384599999999</v>
      </c>
      <c r="J13">
        <v>29.663709999999998</v>
      </c>
      <c r="K13">
        <v>0</v>
      </c>
      <c r="L13">
        <v>75</v>
      </c>
      <c r="M13">
        <v>0</v>
      </c>
      <c r="N13">
        <v>0</v>
      </c>
      <c r="O13">
        <v>7184</v>
      </c>
      <c r="P13">
        <v>44.086449999999999</v>
      </c>
      <c r="Q13">
        <v>333</v>
      </c>
      <c r="R13">
        <v>8958046</v>
      </c>
      <c r="S13">
        <v>21.02882</v>
      </c>
      <c r="T13">
        <f t="shared" si="0"/>
        <v>-1</v>
      </c>
      <c r="V13">
        <v>4.0000000000000002E-4</v>
      </c>
      <c r="W13">
        <v>0.625</v>
      </c>
      <c r="X13">
        <v>0.67</v>
      </c>
      <c r="Y13">
        <v>10</v>
      </c>
      <c r="Z13">
        <v>1.768</v>
      </c>
      <c r="AA13">
        <v>150</v>
      </c>
      <c r="AB13">
        <v>196.15</v>
      </c>
      <c r="AC13">
        <v>80</v>
      </c>
      <c r="AD13">
        <v>351.15384599999999</v>
      </c>
      <c r="AE13">
        <v>29.663709999999998</v>
      </c>
      <c r="AF13">
        <v>0</v>
      </c>
      <c r="AG13">
        <v>75</v>
      </c>
      <c r="AH13">
        <v>0</v>
      </c>
      <c r="AI13">
        <v>0</v>
      </c>
      <c r="AJ13">
        <v>7184</v>
      </c>
      <c r="AK13">
        <v>44.086449999999999</v>
      </c>
      <c r="AL13">
        <v>123</v>
      </c>
      <c r="AM13">
        <v>3308811</v>
      </c>
      <c r="AN13">
        <v>12.735010000000001</v>
      </c>
      <c r="AO13" s="1">
        <f t="shared" si="1"/>
        <v>-1</v>
      </c>
      <c r="AQ13">
        <v>4.0000000000000002E-4</v>
      </c>
      <c r="AR13">
        <v>0.625</v>
      </c>
      <c r="AS13">
        <v>0.67</v>
      </c>
      <c r="AT13">
        <v>10</v>
      </c>
      <c r="AU13">
        <v>1.768</v>
      </c>
      <c r="AV13">
        <v>150</v>
      </c>
      <c r="AW13">
        <v>196.15</v>
      </c>
      <c r="AX13">
        <v>20</v>
      </c>
      <c r="AY13">
        <v>291.15384599999999</v>
      </c>
      <c r="AZ13">
        <v>39.204810000000002</v>
      </c>
      <c r="BA13">
        <v>0</v>
      </c>
      <c r="BB13">
        <v>112.5</v>
      </c>
      <c r="BC13">
        <v>0</v>
      </c>
      <c r="BD13">
        <v>0</v>
      </c>
      <c r="BE13">
        <v>3590</v>
      </c>
      <c r="BF13">
        <v>17.961210000000001</v>
      </c>
      <c r="BG13">
        <v>352</v>
      </c>
      <c r="BH13">
        <v>9469146</v>
      </c>
      <c r="BI13">
        <v>21.62745</v>
      </c>
      <c r="BJ13">
        <f>IF(BD13,BH13/BD13,-1)</f>
        <v>-1</v>
      </c>
    </row>
    <row r="14" spans="1:62" x14ac:dyDescent="0.3">
      <c r="A14">
        <v>4.0000000000000002E-4</v>
      </c>
      <c r="B14">
        <v>0.625</v>
      </c>
      <c r="C14">
        <v>0.67</v>
      </c>
      <c r="D14">
        <v>10</v>
      </c>
      <c r="E14">
        <v>1.768</v>
      </c>
      <c r="F14">
        <v>150</v>
      </c>
      <c r="G14">
        <v>196.15</v>
      </c>
      <c r="H14">
        <v>90</v>
      </c>
      <c r="I14">
        <v>361.15384599999999</v>
      </c>
      <c r="J14">
        <v>28.97683</v>
      </c>
      <c r="K14">
        <v>0</v>
      </c>
      <c r="L14">
        <v>75</v>
      </c>
      <c r="M14">
        <v>0</v>
      </c>
      <c r="N14">
        <v>0</v>
      </c>
      <c r="O14">
        <v>7077</v>
      </c>
      <c r="P14">
        <v>45.182560000000002</v>
      </c>
      <c r="Q14">
        <v>348</v>
      </c>
      <c r="R14">
        <v>9361557</v>
      </c>
      <c r="S14">
        <v>21.502739999999999</v>
      </c>
      <c r="T14">
        <f t="shared" si="0"/>
        <v>-1</v>
      </c>
      <c r="V14">
        <v>4.0000000000000002E-4</v>
      </c>
      <c r="W14">
        <v>0.625</v>
      </c>
      <c r="X14">
        <v>0.67</v>
      </c>
      <c r="Y14">
        <v>10</v>
      </c>
      <c r="Z14">
        <v>1.768</v>
      </c>
      <c r="AA14">
        <v>150</v>
      </c>
      <c r="AB14">
        <v>196.15</v>
      </c>
      <c r="AC14">
        <v>90</v>
      </c>
      <c r="AD14">
        <v>361.15384599999999</v>
      </c>
      <c r="AE14">
        <v>28.97683</v>
      </c>
      <c r="AF14">
        <v>0</v>
      </c>
      <c r="AG14">
        <v>75</v>
      </c>
      <c r="AH14">
        <v>0</v>
      </c>
      <c r="AI14">
        <v>0</v>
      </c>
      <c r="AJ14">
        <v>7077</v>
      </c>
      <c r="AK14">
        <v>45.182560000000002</v>
      </c>
      <c r="AL14">
        <v>124</v>
      </c>
      <c r="AM14">
        <v>3335711</v>
      </c>
      <c r="AN14">
        <v>12.78689</v>
      </c>
      <c r="AO14" s="1">
        <f t="shared" si="1"/>
        <v>-1</v>
      </c>
      <c r="AQ14">
        <v>4.0000000000000002E-4</v>
      </c>
      <c r="AR14">
        <v>0.625</v>
      </c>
      <c r="AS14">
        <v>0.67</v>
      </c>
      <c r="AT14">
        <v>10</v>
      </c>
      <c r="AU14">
        <v>1.768</v>
      </c>
      <c r="AV14">
        <v>150</v>
      </c>
      <c r="AW14">
        <v>196.15</v>
      </c>
      <c r="AX14">
        <v>30</v>
      </c>
      <c r="AY14">
        <v>301.15384599999999</v>
      </c>
      <c r="AZ14">
        <v>38.260489999999997</v>
      </c>
      <c r="BA14">
        <v>0</v>
      </c>
      <c r="BB14">
        <v>112.5</v>
      </c>
      <c r="BC14">
        <v>0</v>
      </c>
      <c r="BD14">
        <v>0</v>
      </c>
      <c r="BE14">
        <v>3867</v>
      </c>
      <c r="BF14">
        <v>22.98038</v>
      </c>
      <c r="BG14">
        <v>348</v>
      </c>
      <c r="BH14">
        <v>9361574</v>
      </c>
      <c r="BI14">
        <v>21.502739999999999</v>
      </c>
      <c r="BJ14">
        <f>IF(BD14,BH14/BD14,-1)</f>
        <v>-1</v>
      </c>
    </row>
    <row r="15" spans="1:62" x14ac:dyDescent="0.3">
      <c r="A15">
        <v>4.0000000000000002E-4</v>
      </c>
      <c r="B15">
        <v>0.625</v>
      </c>
      <c r="C15">
        <v>0.67</v>
      </c>
      <c r="D15">
        <v>10</v>
      </c>
      <c r="E15">
        <v>1.768</v>
      </c>
      <c r="F15">
        <v>150</v>
      </c>
      <c r="G15">
        <v>196.15</v>
      </c>
      <c r="H15">
        <v>0</v>
      </c>
      <c r="I15">
        <v>271.15384599999999</v>
      </c>
      <c r="J15">
        <v>36.412059999999997</v>
      </c>
      <c r="K15">
        <v>0</v>
      </c>
      <c r="L15">
        <v>75</v>
      </c>
      <c r="M15">
        <v>0</v>
      </c>
      <c r="N15">
        <v>0</v>
      </c>
      <c r="O15">
        <v>5516</v>
      </c>
      <c r="P15">
        <v>35.42259</v>
      </c>
      <c r="Q15">
        <v>362</v>
      </c>
      <c r="R15">
        <v>9738207</v>
      </c>
      <c r="S15">
        <v>21.936260000000001</v>
      </c>
      <c r="T15">
        <f t="shared" si="0"/>
        <v>-1</v>
      </c>
      <c r="V15">
        <v>4.0000000000000002E-4</v>
      </c>
      <c r="W15">
        <v>0.625</v>
      </c>
      <c r="X15">
        <v>0.67</v>
      </c>
      <c r="Y15">
        <v>10</v>
      </c>
      <c r="Z15">
        <v>1.768</v>
      </c>
      <c r="AA15">
        <v>150</v>
      </c>
      <c r="AB15">
        <v>196.15</v>
      </c>
      <c r="AC15">
        <v>0</v>
      </c>
      <c r="AD15">
        <v>271.15384599999999</v>
      </c>
      <c r="AE15">
        <v>36.412059999999997</v>
      </c>
      <c r="AF15">
        <v>0</v>
      </c>
      <c r="AG15">
        <v>75</v>
      </c>
      <c r="AH15">
        <v>0</v>
      </c>
      <c r="AI15">
        <v>0</v>
      </c>
      <c r="AJ15">
        <v>5516</v>
      </c>
      <c r="AK15">
        <v>35.42259</v>
      </c>
      <c r="AL15">
        <v>206</v>
      </c>
      <c r="AM15">
        <v>5541604</v>
      </c>
      <c r="AN15">
        <v>16.503979999999999</v>
      </c>
      <c r="AO15" s="1">
        <f t="shared" si="1"/>
        <v>-1</v>
      </c>
      <c r="AQ15">
        <v>4.0000000000000002E-4</v>
      </c>
      <c r="AR15">
        <v>0.625</v>
      </c>
      <c r="AS15">
        <v>0.67</v>
      </c>
      <c r="AT15">
        <v>10</v>
      </c>
      <c r="AU15">
        <v>1.768</v>
      </c>
      <c r="AV15">
        <v>150</v>
      </c>
      <c r="AW15">
        <v>196.15</v>
      </c>
      <c r="AX15">
        <v>40</v>
      </c>
      <c r="AY15">
        <v>311.15384599999999</v>
      </c>
      <c r="AZ15">
        <v>37.354059999999997</v>
      </c>
      <c r="BA15">
        <v>0</v>
      </c>
      <c r="BB15">
        <v>112.5</v>
      </c>
      <c r="BC15">
        <v>0</v>
      </c>
      <c r="BD15">
        <v>0</v>
      </c>
      <c r="BE15">
        <v>4013</v>
      </c>
      <c r="BF15">
        <v>25.690339999999999</v>
      </c>
      <c r="BG15">
        <v>354</v>
      </c>
      <c r="BH15">
        <v>9522983</v>
      </c>
      <c r="BI15">
        <v>21.689540000000001</v>
      </c>
      <c r="BJ15">
        <f>IF(BD15,BH15/BD15,-1)</f>
        <v>-1</v>
      </c>
    </row>
    <row r="16" spans="1:62" x14ac:dyDescent="0.3">
      <c r="A16" t="s">
        <v>74</v>
      </c>
      <c r="B16" t="s">
        <v>74</v>
      </c>
      <c r="C16" t="s">
        <v>74</v>
      </c>
      <c r="D16" t="s">
        <v>74</v>
      </c>
      <c r="E16" t="s">
        <v>74</v>
      </c>
      <c r="F16" t="s">
        <v>74</v>
      </c>
      <c r="G16" t="s">
        <v>75</v>
      </c>
      <c r="H16" t="s">
        <v>74</v>
      </c>
      <c r="I16" t="s">
        <v>74</v>
      </c>
      <c r="J16" t="s">
        <v>74</v>
      </c>
      <c r="K16" t="s">
        <v>74</v>
      </c>
      <c r="L16" t="s">
        <v>74</v>
      </c>
      <c r="M16" t="s">
        <v>74</v>
      </c>
      <c r="N16">
        <v>112.5</v>
      </c>
      <c r="V16" t="s">
        <v>74</v>
      </c>
      <c r="W16" t="s">
        <v>74</v>
      </c>
      <c r="X16" t="s">
        <v>74</v>
      </c>
      <c r="Y16" t="s">
        <v>74</v>
      </c>
      <c r="Z16" t="s">
        <v>74</v>
      </c>
      <c r="AA16" t="s">
        <v>74</v>
      </c>
      <c r="AB16" t="s">
        <v>75</v>
      </c>
      <c r="AC16" t="s">
        <v>74</v>
      </c>
      <c r="AD16" t="s">
        <v>74</v>
      </c>
      <c r="AE16" t="s">
        <v>74</v>
      </c>
      <c r="AF16" t="s">
        <v>74</v>
      </c>
      <c r="AG16" t="s">
        <v>74</v>
      </c>
      <c r="AH16" t="s">
        <v>74</v>
      </c>
      <c r="AQ16">
        <v>4.0000000000000002E-4</v>
      </c>
      <c r="AR16">
        <v>0.625</v>
      </c>
      <c r="AS16">
        <v>0.67</v>
      </c>
      <c r="AT16">
        <v>10</v>
      </c>
      <c r="AU16">
        <v>1.768</v>
      </c>
      <c r="AV16">
        <v>150</v>
      </c>
      <c r="AW16">
        <v>196.15</v>
      </c>
      <c r="AX16">
        <v>50</v>
      </c>
      <c r="AY16">
        <v>321.15384599999999</v>
      </c>
      <c r="AZ16">
        <v>36.483699999999999</v>
      </c>
      <c r="BA16">
        <v>0</v>
      </c>
      <c r="BB16">
        <v>112.5</v>
      </c>
      <c r="BC16">
        <v>0</v>
      </c>
      <c r="BD16">
        <v>0</v>
      </c>
      <c r="BE16">
        <v>4171</v>
      </c>
      <c r="BF16">
        <v>27.595980000000001</v>
      </c>
      <c r="BG16">
        <v>332</v>
      </c>
      <c r="BH16">
        <v>8931149</v>
      </c>
      <c r="BI16">
        <v>20.996870000000001</v>
      </c>
      <c r="BJ16">
        <f>IF(BD16,BH16/BD16,-1)</f>
        <v>-1</v>
      </c>
    </row>
    <row r="17" spans="1:62" x14ac:dyDescent="0.3">
      <c r="A17">
        <v>4.0000000000000002E-4</v>
      </c>
      <c r="B17">
        <v>0.625</v>
      </c>
      <c r="C17">
        <v>0.67</v>
      </c>
      <c r="D17">
        <v>10</v>
      </c>
      <c r="E17">
        <v>1.768</v>
      </c>
      <c r="F17">
        <v>150</v>
      </c>
      <c r="G17">
        <v>196.15</v>
      </c>
      <c r="H17">
        <v>0</v>
      </c>
      <c r="I17">
        <v>271.15384599999999</v>
      </c>
      <c r="J17">
        <v>41.214680000000001</v>
      </c>
      <c r="K17">
        <v>0</v>
      </c>
      <c r="L17">
        <v>112.5</v>
      </c>
      <c r="M17">
        <v>206</v>
      </c>
      <c r="N17">
        <v>2.0857319999999999E-2</v>
      </c>
      <c r="O17">
        <v>3158</v>
      </c>
      <c r="P17">
        <v>11.328279999999999</v>
      </c>
      <c r="Q17">
        <v>340</v>
      </c>
      <c r="R17">
        <v>9146337</v>
      </c>
      <c r="S17">
        <v>21.251239999999999</v>
      </c>
      <c r="T17">
        <f t="shared" si="0"/>
        <v>438519282.4389711</v>
      </c>
      <c r="V17">
        <v>4.0000000000000002E-4</v>
      </c>
      <c r="W17">
        <v>0.625</v>
      </c>
      <c r="X17">
        <v>0.67</v>
      </c>
      <c r="Y17">
        <v>10</v>
      </c>
      <c r="Z17">
        <v>1.768</v>
      </c>
      <c r="AA17">
        <v>150</v>
      </c>
      <c r="AB17">
        <v>196.15</v>
      </c>
      <c r="AC17">
        <v>0</v>
      </c>
      <c r="AD17">
        <v>271.15384599999999</v>
      </c>
      <c r="AE17">
        <v>41.214680000000001</v>
      </c>
      <c r="AF17">
        <v>0</v>
      </c>
      <c r="AG17">
        <v>112.5</v>
      </c>
      <c r="AH17">
        <v>0</v>
      </c>
      <c r="AI17">
        <v>0</v>
      </c>
      <c r="AJ17">
        <v>3183</v>
      </c>
      <c r="AK17">
        <v>11.27628</v>
      </c>
      <c r="AL17">
        <v>416</v>
      </c>
      <c r="AM17">
        <v>11190810</v>
      </c>
      <c r="AN17">
        <v>23.53734</v>
      </c>
      <c r="AO17" s="1">
        <f t="shared" si="1"/>
        <v>-1</v>
      </c>
      <c r="AQ17">
        <v>4.0000000000000002E-4</v>
      </c>
      <c r="AR17">
        <v>0.625</v>
      </c>
      <c r="AS17">
        <v>0.67</v>
      </c>
      <c r="AT17">
        <v>10</v>
      </c>
      <c r="AU17">
        <v>1.768</v>
      </c>
      <c r="AV17">
        <v>150</v>
      </c>
      <c r="AW17">
        <v>196.15</v>
      </c>
      <c r="AX17">
        <v>60</v>
      </c>
      <c r="AY17">
        <v>331.15384599999999</v>
      </c>
      <c r="AZ17">
        <v>35.647680000000001</v>
      </c>
      <c r="BA17">
        <v>0</v>
      </c>
      <c r="BB17">
        <v>112.5</v>
      </c>
      <c r="BC17">
        <v>0</v>
      </c>
      <c r="BD17">
        <v>0</v>
      </c>
      <c r="BE17">
        <v>4491</v>
      </c>
      <c r="BF17">
        <v>32.249920000000003</v>
      </c>
      <c r="BG17">
        <v>350</v>
      </c>
      <c r="BH17">
        <v>9415371</v>
      </c>
      <c r="BI17">
        <v>21.565180000000002</v>
      </c>
      <c r="BJ17">
        <f>IF(BD17,BH17/BD17,-1)</f>
        <v>-1</v>
      </c>
    </row>
    <row r="18" spans="1:62" x14ac:dyDescent="0.3">
      <c r="A18">
        <v>4.0000000000000002E-4</v>
      </c>
      <c r="B18">
        <v>0.625</v>
      </c>
      <c r="C18">
        <v>0.67</v>
      </c>
      <c r="D18">
        <v>10</v>
      </c>
      <c r="E18">
        <v>1.768</v>
      </c>
      <c r="F18">
        <v>150</v>
      </c>
      <c r="G18">
        <v>196.15</v>
      </c>
      <c r="H18">
        <v>10</v>
      </c>
      <c r="I18">
        <v>281.15384599999999</v>
      </c>
      <c r="J18">
        <v>40.188890000000001</v>
      </c>
      <c r="K18">
        <v>0</v>
      </c>
      <c r="L18">
        <v>112.5</v>
      </c>
      <c r="M18">
        <v>4</v>
      </c>
      <c r="N18">
        <v>2.4737999999999999E-6</v>
      </c>
      <c r="O18">
        <v>3321</v>
      </c>
      <c r="P18">
        <v>14.601760000000001</v>
      </c>
      <c r="Q18">
        <v>370</v>
      </c>
      <c r="R18">
        <v>9953339</v>
      </c>
      <c r="S18">
        <v>22.18036</v>
      </c>
      <c r="T18">
        <f t="shared" si="0"/>
        <v>4023501899911.0679</v>
      </c>
      <c r="V18">
        <v>4.0000000000000002E-4</v>
      </c>
      <c r="W18">
        <v>0.625</v>
      </c>
      <c r="X18">
        <v>0.67</v>
      </c>
      <c r="Y18">
        <v>10</v>
      </c>
      <c r="Z18">
        <v>1.768</v>
      </c>
      <c r="AA18">
        <v>150</v>
      </c>
      <c r="AB18">
        <v>196.15</v>
      </c>
      <c r="AC18">
        <v>10</v>
      </c>
      <c r="AD18">
        <v>281.15384599999999</v>
      </c>
      <c r="AE18">
        <v>40.188890000000001</v>
      </c>
      <c r="AF18">
        <v>0</v>
      </c>
      <c r="AG18">
        <v>112.5</v>
      </c>
      <c r="AH18">
        <v>0</v>
      </c>
      <c r="AI18">
        <v>0</v>
      </c>
      <c r="AJ18">
        <v>3339</v>
      </c>
      <c r="AK18">
        <v>14.626659999999999</v>
      </c>
      <c r="AL18">
        <v>383</v>
      </c>
      <c r="AM18">
        <v>10303070</v>
      </c>
      <c r="AN18">
        <v>22.571680000000001</v>
      </c>
      <c r="AO18" s="1">
        <f t="shared" si="1"/>
        <v>-1</v>
      </c>
      <c r="AQ18">
        <v>4.0000000000000002E-4</v>
      </c>
      <c r="AR18">
        <v>0.625</v>
      </c>
      <c r="AS18">
        <v>0.67</v>
      </c>
      <c r="AT18">
        <v>10</v>
      </c>
      <c r="AU18">
        <v>1.768</v>
      </c>
      <c r="AV18">
        <v>150</v>
      </c>
      <c r="AW18">
        <v>196.15</v>
      </c>
      <c r="AX18">
        <v>70</v>
      </c>
      <c r="AY18">
        <v>341.15384599999999</v>
      </c>
      <c r="AZ18">
        <v>34.844349999999999</v>
      </c>
      <c r="BA18">
        <v>0</v>
      </c>
      <c r="BB18">
        <v>112.5</v>
      </c>
      <c r="BC18">
        <v>0</v>
      </c>
      <c r="BD18">
        <v>0</v>
      </c>
      <c r="BE18">
        <v>4700</v>
      </c>
      <c r="BF18">
        <v>35.212710000000001</v>
      </c>
      <c r="BG18">
        <v>353</v>
      </c>
      <c r="BH18">
        <v>9496065</v>
      </c>
      <c r="BI18">
        <v>21.658519999999999</v>
      </c>
      <c r="BJ18">
        <f>IF(BD18,BH18/BD18,-1)</f>
        <v>-1</v>
      </c>
    </row>
    <row r="19" spans="1:62" x14ac:dyDescent="0.3">
      <c r="A19">
        <v>4.0000000000000002E-4</v>
      </c>
      <c r="B19">
        <v>0.625</v>
      </c>
      <c r="C19">
        <v>0.67</v>
      </c>
      <c r="D19">
        <v>10</v>
      </c>
      <c r="E19">
        <v>1.768</v>
      </c>
      <c r="F19">
        <v>150</v>
      </c>
      <c r="G19">
        <v>196.15</v>
      </c>
      <c r="H19">
        <v>20</v>
      </c>
      <c r="I19">
        <v>291.15384599999999</v>
      </c>
      <c r="J19">
        <v>39.204810000000002</v>
      </c>
      <c r="K19">
        <v>0</v>
      </c>
      <c r="L19">
        <v>112.5</v>
      </c>
      <c r="M19">
        <v>0</v>
      </c>
      <c r="N19">
        <v>0</v>
      </c>
      <c r="O19">
        <v>3590</v>
      </c>
      <c r="P19">
        <v>17.961210000000001</v>
      </c>
      <c r="Q19">
        <v>352</v>
      </c>
      <c r="R19">
        <v>9469146</v>
      </c>
      <c r="S19">
        <v>21.62745</v>
      </c>
      <c r="T19">
        <f t="shared" si="0"/>
        <v>-1</v>
      </c>
      <c r="V19">
        <v>4.0000000000000002E-4</v>
      </c>
      <c r="W19">
        <v>0.625</v>
      </c>
      <c r="X19">
        <v>0.67</v>
      </c>
      <c r="Y19">
        <v>10</v>
      </c>
      <c r="Z19">
        <v>1.768</v>
      </c>
      <c r="AA19">
        <v>150</v>
      </c>
      <c r="AB19">
        <v>196.15</v>
      </c>
      <c r="AC19">
        <v>20</v>
      </c>
      <c r="AD19">
        <v>291.15384599999999</v>
      </c>
      <c r="AE19">
        <v>39.204810000000002</v>
      </c>
      <c r="AF19">
        <v>0</v>
      </c>
      <c r="AG19">
        <v>112.5</v>
      </c>
      <c r="AH19">
        <v>0</v>
      </c>
      <c r="AI19">
        <v>0</v>
      </c>
      <c r="AJ19">
        <v>3590</v>
      </c>
      <c r="AK19">
        <v>17.961210000000001</v>
      </c>
      <c r="AL19">
        <v>365</v>
      </c>
      <c r="AM19">
        <v>9818852</v>
      </c>
      <c r="AN19">
        <v>22.028099999999998</v>
      </c>
      <c r="AO19" s="1">
        <f t="shared" si="1"/>
        <v>-1</v>
      </c>
      <c r="AQ19">
        <v>4.0000000000000002E-4</v>
      </c>
      <c r="AR19">
        <v>0.625</v>
      </c>
      <c r="AS19">
        <v>0.67</v>
      </c>
      <c r="AT19">
        <v>10</v>
      </c>
      <c r="AU19">
        <v>1.768</v>
      </c>
      <c r="AV19">
        <v>150</v>
      </c>
      <c r="AW19">
        <v>196.15</v>
      </c>
      <c r="AX19">
        <v>80</v>
      </c>
      <c r="AY19">
        <v>351.15384599999999</v>
      </c>
      <c r="AZ19">
        <v>34.072130000000001</v>
      </c>
      <c r="BA19">
        <v>0</v>
      </c>
      <c r="BB19">
        <v>112.5</v>
      </c>
      <c r="BC19">
        <v>0</v>
      </c>
      <c r="BD19">
        <v>0</v>
      </c>
      <c r="BE19">
        <v>4946</v>
      </c>
      <c r="BF19">
        <v>39.385640000000002</v>
      </c>
      <c r="BG19">
        <v>369</v>
      </c>
      <c r="BH19">
        <v>9926483</v>
      </c>
      <c r="BI19">
        <v>22.149989999999999</v>
      </c>
      <c r="BJ19">
        <f>IF(BD19,BH19/BD19,-1)</f>
        <v>-1</v>
      </c>
    </row>
    <row r="20" spans="1:62" x14ac:dyDescent="0.3">
      <c r="A20">
        <v>4.0000000000000002E-4</v>
      </c>
      <c r="B20">
        <v>0.625</v>
      </c>
      <c r="C20">
        <v>0.67</v>
      </c>
      <c r="D20">
        <v>10</v>
      </c>
      <c r="E20">
        <v>1.768</v>
      </c>
      <c r="F20">
        <v>150</v>
      </c>
      <c r="G20">
        <v>196.15</v>
      </c>
      <c r="H20">
        <v>30</v>
      </c>
      <c r="I20">
        <v>301.15384599999999</v>
      </c>
      <c r="J20">
        <v>38.260489999999997</v>
      </c>
      <c r="K20">
        <v>0</v>
      </c>
      <c r="L20">
        <v>112.5</v>
      </c>
      <c r="M20">
        <v>0</v>
      </c>
      <c r="N20">
        <v>0</v>
      </c>
      <c r="O20">
        <v>3867</v>
      </c>
      <c r="P20">
        <v>22.98038</v>
      </c>
      <c r="Q20">
        <v>348</v>
      </c>
      <c r="R20">
        <v>9361574</v>
      </c>
      <c r="S20">
        <v>21.502739999999999</v>
      </c>
      <c r="T20">
        <f t="shared" si="0"/>
        <v>-1</v>
      </c>
      <c r="V20">
        <v>4.0000000000000002E-4</v>
      </c>
      <c r="W20">
        <v>0.625</v>
      </c>
      <c r="X20">
        <v>0.67</v>
      </c>
      <c r="Y20">
        <v>10</v>
      </c>
      <c r="Z20">
        <v>1.768</v>
      </c>
      <c r="AA20">
        <v>150</v>
      </c>
      <c r="AB20">
        <v>196.15</v>
      </c>
      <c r="AC20">
        <v>30</v>
      </c>
      <c r="AD20">
        <v>301.15384599999999</v>
      </c>
      <c r="AE20">
        <v>38.260489999999997</v>
      </c>
      <c r="AF20">
        <v>0</v>
      </c>
      <c r="AG20">
        <v>112.5</v>
      </c>
      <c r="AH20">
        <v>0</v>
      </c>
      <c r="AI20">
        <v>0</v>
      </c>
      <c r="AJ20">
        <v>3867</v>
      </c>
      <c r="AK20">
        <v>22.98038</v>
      </c>
      <c r="AL20">
        <v>343</v>
      </c>
      <c r="AM20">
        <v>9227026</v>
      </c>
      <c r="AN20">
        <v>21.345880000000001</v>
      </c>
      <c r="AO20" s="1">
        <f t="shared" si="1"/>
        <v>-1</v>
      </c>
      <c r="AQ20">
        <v>4.0000000000000002E-4</v>
      </c>
      <c r="AR20">
        <v>0.625</v>
      </c>
      <c r="AS20">
        <v>0.67</v>
      </c>
      <c r="AT20">
        <v>10</v>
      </c>
      <c r="AU20">
        <v>1.768</v>
      </c>
      <c r="AV20">
        <v>150</v>
      </c>
      <c r="AW20">
        <v>196.15</v>
      </c>
      <c r="AX20">
        <v>90</v>
      </c>
      <c r="AY20">
        <v>361.15384599999999</v>
      </c>
      <c r="AZ20">
        <v>33.32949</v>
      </c>
      <c r="BA20">
        <v>0</v>
      </c>
      <c r="BB20">
        <v>112.5</v>
      </c>
      <c r="BC20">
        <v>0</v>
      </c>
      <c r="BD20">
        <v>0</v>
      </c>
      <c r="BE20">
        <v>5228</v>
      </c>
      <c r="BF20">
        <v>39.604610000000001</v>
      </c>
      <c r="BG20">
        <v>365</v>
      </c>
      <c r="BH20">
        <v>9818875</v>
      </c>
      <c r="BI20">
        <v>22.028099999999998</v>
      </c>
      <c r="BJ20">
        <f>IF(BD20,BH20/BD20,-1)</f>
        <v>-1</v>
      </c>
    </row>
    <row r="21" spans="1:62" x14ac:dyDescent="0.3">
      <c r="A21">
        <v>4.0000000000000002E-4</v>
      </c>
      <c r="B21">
        <v>0.625</v>
      </c>
      <c r="C21">
        <v>0.67</v>
      </c>
      <c r="D21">
        <v>10</v>
      </c>
      <c r="E21">
        <v>1.768</v>
      </c>
      <c r="F21">
        <v>150</v>
      </c>
      <c r="G21">
        <v>196.15</v>
      </c>
      <c r="H21">
        <v>40</v>
      </c>
      <c r="I21">
        <v>311.15384599999999</v>
      </c>
      <c r="J21">
        <v>37.354059999999997</v>
      </c>
      <c r="K21">
        <v>0</v>
      </c>
      <c r="L21">
        <v>112.5</v>
      </c>
      <c r="M21">
        <v>0</v>
      </c>
      <c r="N21">
        <v>0</v>
      </c>
      <c r="O21">
        <v>4013</v>
      </c>
      <c r="P21">
        <v>25.690339999999999</v>
      </c>
      <c r="Q21">
        <v>354</v>
      </c>
      <c r="R21">
        <v>9522983</v>
      </c>
      <c r="S21">
        <v>21.689540000000001</v>
      </c>
      <c r="T21">
        <f t="shared" si="0"/>
        <v>-1</v>
      </c>
      <c r="V21">
        <v>4.0000000000000002E-4</v>
      </c>
      <c r="W21">
        <v>0.625</v>
      </c>
      <c r="X21">
        <v>0.67</v>
      </c>
      <c r="Y21">
        <v>10</v>
      </c>
      <c r="Z21">
        <v>1.768</v>
      </c>
      <c r="AA21">
        <v>150</v>
      </c>
      <c r="AB21">
        <v>196.15</v>
      </c>
      <c r="AC21">
        <v>40</v>
      </c>
      <c r="AD21">
        <v>311.15384599999999</v>
      </c>
      <c r="AE21">
        <v>37.354059999999997</v>
      </c>
      <c r="AF21">
        <v>0</v>
      </c>
      <c r="AG21">
        <v>112.5</v>
      </c>
      <c r="AH21">
        <v>0</v>
      </c>
      <c r="AI21">
        <v>0</v>
      </c>
      <c r="AJ21">
        <v>4013</v>
      </c>
      <c r="AK21">
        <v>25.690339999999999</v>
      </c>
      <c r="AL21">
        <v>337</v>
      </c>
      <c r="AM21">
        <v>9065616</v>
      </c>
      <c r="AN21">
        <v>21.156189999999999</v>
      </c>
      <c r="AO21" s="1">
        <f t="shared" si="1"/>
        <v>-1</v>
      </c>
      <c r="AQ21">
        <v>4.0000000000000002E-4</v>
      </c>
      <c r="AR21">
        <v>0.625</v>
      </c>
      <c r="AS21">
        <v>0.67</v>
      </c>
      <c r="AT21">
        <v>10</v>
      </c>
      <c r="AU21">
        <v>1.768</v>
      </c>
      <c r="AV21">
        <v>150</v>
      </c>
      <c r="AW21">
        <v>196.15</v>
      </c>
      <c r="AX21">
        <v>60</v>
      </c>
      <c r="AY21">
        <v>331.15384599999999</v>
      </c>
      <c r="AZ21">
        <v>39.707239999999999</v>
      </c>
      <c r="BA21" s="1">
        <v>0</v>
      </c>
      <c r="BB21" s="1">
        <v>150</v>
      </c>
      <c r="BC21">
        <v>0</v>
      </c>
      <c r="BD21">
        <v>0</v>
      </c>
      <c r="BE21">
        <v>2619</v>
      </c>
      <c r="BF21">
        <v>6.7925069999999996</v>
      </c>
      <c r="BG21">
        <v>424</v>
      </c>
      <c r="BH21">
        <v>11406000</v>
      </c>
      <c r="BI21">
        <v>23.76585</v>
      </c>
      <c r="BJ21">
        <f>IF(BD21,BH21/BD21,-1)</f>
        <v>-1</v>
      </c>
    </row>
    <row r="22" spans="1:62" x14ac:dyDescent="0.3">
      <c r="A22">
        <v>4.0000000000000002E-4</v>
      </c>
      <c r="B22">
        <v>0.625</v>
      </c>
      <c r="C22">
        <v>0.67</v>
      </c>
      <c r="D22">
        <v>10</v>
      </c>
      <c r="E22">
        <v>1.768</v>
      </c>
      <c r="F22">
        <v>150</v>
      </c>
      <c r="G22">
        <v>196.15</v>
      </c>
      <c r="H22">
        <v>50</v>
      </c>
      <c r="I22">
        <v>321.15384599999999</v>
      </c>
      <c r="J22">
        <v>36.483699999999999</v>
      </c>
      <c r="K22">
        <v>0</v>
      </c>
      <c r="L22">
        <v>112.5</v>
      </c>
      <c r="M22">
        <v>0</v>
      </c>
      <c r="N22">
        <v>0</v>
      </c>
      <c r="O22">
        <v>4171</v>
      </c>
      <c r="P22">
        <v>27.595980000000001</v>
      </c>
      <c r="Q22">
        <v>332</v>
      </c>
      <c r="R22">
        <v>8931149</v>
      </c>
      <c r="S22">
        <v>20.996870000000001</v>
      </c>
      <c r="T22">
        <f t="shared" si="0"/>
        <v>-1</v>
      </c>
      <c r="V22">
        <v>4.0000000000000002E-4</v>
      </c>
      <c r="W22">
        <v>0.625</v>
      </c>
      <c r="X22">
        <v>0.67</v>
      </c>
      <c r="Y22">
        <v>10</v>
      </c>
      <c r="Z22">
        <v>1.768</v>
      </c>
      <c r="AA22">
        <v>150</v>
      </c>
      <c r="AB22">
        <v>196.15</v>
      </c>
      <c r="AC22">
        <v>50</v>
      </c>
      <c r="AD22">
        <v>321.15384599999999</v>
      </c>
      <c r="AE22">
        <v>36.483699999999999</v>
      </c>
      <c r="AF22">
        <v>0</v>
      </c>
      <c r="AG22">
        <v>112.5</v>
      </c>
      <c r="AH22">
        <v>0</v>
      </c>
      <c r="AI22">
        <v>0</v>
      </c>
      <c r="AJ22">
        <v>4171</v>
      </c>
      <c r="AK22">
        <v>27.595980000000001</v>
      </c>
      <c r="AL22">
        <v>291</v>
      </c>
      <c r="AM22">
        <v>7828171</v>
      </c>
      <c r="AN22">
        <v>19.643920000000001</v>
      </c>
      <c r="AO22" s="1">
        <f t="shared" si="1"/>
        <v>-1</v>
      </c>
      <c r="AQ22">
        <v>4.0000000000000002E-4</v>
      </c>
      <c r="AR22">
        <v>0.625</v>
      </c>
      <c r="AS22">
        <v>0.67</v>
      </c>
      <c r="AT22">
        <v>10</v>
      </c>
      <c r="AU22">
        <v>1.768</v>
      </c>
      <c r="AV22">
        <v>150</v>
      </c>
      <c r="AW22">
        <v>196.15</v>
      </c>
      <c r="AX22">
        <v>70</v>
      </c>
      <c r="AY22">
        <v>341.15384599999999</v>
      </c>
      <c r="AZ22">
        <v>38.871859999999998</v>
      </c>
      <c r="BA22" s="1">
        <v>0</v>
      </c>
      <c r="BB22" s="1">
        <v>150</v>
      </c>
      <c r="BC22">
        <v>0</v>
      </c>
      <c r="BD22">
        <v>0</v>
      </c>
      <c r="BE22">
        <v>2814</v>
      </c>
      <c r="BF22">
        <v>8.7106010000000005</v>
      </c>
      <c r="BG22">
        <v>391</v>
      </c>
      <c r="BH22">
        <v>10518070</v>
      </c>
      <c r="BI22">
        <v>22.809329999999999</v>
      </c>
      <c r="BJ22">
        <f>IF(BD22,BH22/BD22,-1)</f>
        <v>-1</v>
      </c>
    </row>
    <row r="23" spans="1:62" x14ac:dyDescent="0.3">
      <c r="A23">
        <v>4.0000000000000002E-4</v>
      </c>
      <c r="B23">
        <v>0.625</v>
      </c>
      <c r="C23">
        <v>0.67</v>
      </c>
      <c r="D23">
        <v>10</v>
      </c>
      <c r="E23">
        <v>1.768</v>
      </c>
      <c r="F23">
        <v>150</v>
      </c>
      <c r="G23">
        <v>196.15</v>
      </c>
      <c r="H23">
        <v>60</v>
      </c>
      <c r="I23">
        <v>331.15384599999999</v>
      </c>
      <c r="J23">
        <v>35.647680000000001</v>
      </c>
      <c r="K23">
        <v>0</v>
      </c>
      <c r="L23">
        <v>112.5</v>
      </c>
      <c r="M23">
        <v>0</v>
      </c>
      <c r="N23">
        <v>0</v>
      </c>
      <c r="O23">
        <v>4491</v>
      </c>
      <c r="P23">
        <v>32.249920000000003</v>
      </c>
      <c r="Q23">
        <v>350</v>
      </c>
      <c r="R23">
        <v>9415371</v>
      </c>
      <c r="S23">
        <v>21.565180000000002</v>
      </c>
      <c r="T23">
        <f t="shared" si="0"/>
        <v>-1</v>
      </c>
      <c r="V23">
        <v>4.0000000000000002E-4</v>
      </c>
      <c r="W23">
        <v>0.625</v>
      </c>
      <c r="X23">
        <v>0.67</v>
      </c>
      <c r="Y23">
        <v>10</v>
      </c>
      <c r="Z23">
        <v>1.768</v>
      </c>
      <c r="AA23">
        <v>150</v>
      </c>
      <c r="AB23">
        <v>196.15</v>
      </c>
      <c r="AC23">
        <v>60</v>
      </c>
      <c r="AD23">
        <v>331.15384599999999</v>
      </c>
      <c r="AE23">
        <v>35.647680000000001</v>
      </c>
      <c r="AF23">
        <v>0</v>
      </c>
      <c r="AG23">
        <v>112.5</v>
      </c>
      <c r="AH23">
        <v>0</v>
      </c>
      <c r="AI23">
        <v>0</v>
      </c>
      <c r="AJ23">
        <v>4491</v>
      </c>
      <c r="AK23">
        <v>32.249920000000003</v>
      </c>
      <c r="AL23">
        <v>294</v>
      </c>
      <c r="AM23">
        <v>7908871</v>
      </c>
      <c r="AN23">
        <v>19.745930000000001</v>
      </c>
      <c r="AO23" s="1">
        <f t="shared" si="1"/>
        <v>-1</v>
      </c>
      <c r="AQ23">
        <v>4.0000000000000002E-4</v>
      </c>
      <c r="AR23">
        <v>0.625</v>
      </c>
      <c r="AS23">
        <v>0.67</v>
      </c>
      <c r="AT23">
        <v>10</v>
      </c>
      <c r="AU23">
        <v>1.768</v>
      </c>
      <c r="AV23">
        <v>150</v>
      </c>
      <c r="AW23">
        <v>196.15</v>
      </c>
      <c r="AX23">
        <v>80</v>
      </c>
      <c r="AY23">
        <v>351.15384599999999</v>
      </c>
      <c r="AZ23">
        <v>38.065649999999998</v>
      </c>
      <c r="BA23" s="1">
        <v>0</v>
      </c>
      <c r="BB23" s="1">
        <v>150</v>
      </c>
      <c r="BC23">
        <v>0</v>
      </c>
      <c r="BD23">
        <v>0</v>
      </c>
      <c r="BE23">
        <v>2953</v>
      </c>
      <c r="BF23">
        <v>11.866440000000001</v>
      </c>
      <c r="BG23">
        <v>395</v>
      </c>
      <c r="BH23">
        <v>10625890</v>
      </c>
      <c r="BI23">
        <v>22.92728</v>
      </c>
      <c r="BJ23">
        <f>IF(BD23,BH23/BD23,-1)</f>
        <v>-1</v>
      </c>
    </row>
    <row r="24" spans="1:62" x14ac:dyDescent="0.3">
      <c r="A24">
        <v>4.0000000000000002E-4</v>
      </c>
      <c r="B24">
        <v>0.625</v>
      </c>
      <c r="C24">
        <v>0.67</v>
      </c>
      <c r="D24">
        <v>10</v>
      </c>
      <c r="E24">
        <v>1.768</v>
      </c>
      <c r="F24">
        <v>150</v>
      </c>
      <c r="G24">
        <v>196.15</v>
      </c>
      <c r="H24">
        <v>70</v>
      </c>
      <c r="I24">
        <v>341.15384599999999</v>
      </c>
      <c r="J24">
        <v>34.844349999999999</v>
      </c>
      <c r="K24">
        <v>0</v>
      </c>
      <c r="L24">
        <v>112.5</v>
      </c>
      <c r="M24">
        <v>0</v>
      </c>
      <c r="N24">
        <v>0</v>
      </c>
      <c r="O24">
        <v>4700</v>
      </c>
      <c r="P24">
        <v>35.212710000000001</v>
      </c>
      <c r="Q24">
        <v>353</v>
      </c>
      <c r="R24">
        <v>9496065</v>
      </c>
      <c r="S24">
        <v>21.658519999999999</v>
      </c>
      <c r="T24">
        <f t="shared" si="0"/>
        <v>-1</v>
      </c>
      <c r="V24">
        <v>4.0000000000000002E-4</v>
      </c>
      <c r="W24">
        <v>0.625</v>
      </c>
      <c r="X24">
        <v>0.67</v>
      </c>
      <c r="Y24">
        <v>10</v>
      </c>
      <c r="Z24">
        <v>1.768</v>
      </c>
      <c r="AA24">
        <v>150</v>
      </c>
      <c r="AB24">
        <v>196.15</v>
      </c>
      <c r="AC24">
        <v>70</v>
      </c>
      <c r="AD24">
        <v>341.15384599999999</v>
      </c>
      <c r="AE24">
        <v>34.844349999999999</v>
      </c>
      <c r="AF24">
        <v>0</v>
      </c>
      <c r="AG24">
        <v>112.5</v>
      </c>
      <c r="AH24">
        <v>0</v>
      </c>
      <c r="AI24">
        <v>0</v>
      </c>
      <c r="AJ24">
        <v>4700</v>
      </c>
      <c r="AK24">
        <v>35.212710000000001</v>
      </c>
      <c r="AL24">
        <v>285</v>
      </c>
      <c r="AM24">
        <v>7666695</v>
      </c>
      <c r="AN24">
        <v>19.438369999999999</v>
      </c>
      <c r="AO24" s="1">
        <f t="shared" si="1"/>
        <v>-1</v>
      </c>
      <c r="AQ24">
        <v>4.0000000000000002E-4</v>
      </c>
      <c r="AR24">
        <v>0.625</v>
      </c>
      <c r="AS24">
        <v>0.67</v>
      </c>
      <c r="AT24">
        <v>10</v>
      </c>
      <c r="AU24">
        <v>1.768</v>
      </c>
      <c r="AV24">
        <v>150</v>
      </c>
      <c r="AW24">
        <v>196.15</v>
      </c>
      <c r="AX24">
        <v>90</v>
      </c>
      <c r="AY24">
        <v>361.15384599999999</v>
      </c>
      <c r="AZ24">
        <v>37.287390000000002</v>
      </c>
      <c r="BA24" s="1">
        <v>0</v>
      </c>
      <c r="BB24" s="1">
        <v>150</v>
      </c>
      <c r="BC24">
        <v>0</v>
      </c>
      <c r="BD24">
        <v>0</v>
      </c>
      <c r="BE24">
        <v>3069</v>
      </c>
      <c r="BF24">
        <v>14.40746</v>
      </c>
      <c r="BG24">
        <v>344</v>
      </c>
      <c r="BH24">
        <v>9253953</v>
      </c>
      <c r="BI24">
        <v>21.37734</v>
      </c>
      <c r="BJ24">
        <f>IF(BD24,BH24/BD24,-1)</f>
        <v>-1</v>
      </c>
    </row>
    <row r="25" spans="1:62" x14ac:dyDescent="0.3">
      <c r="A25">
        <v>4.0000000000000002E-4</v>
      </c>
      <c r="B25">
        <v>0.625</v>
      </c>
      <c r="C25">
        <v>0.67</v>
      </c>
      <c r="D25">
        <v>10</v>
      </c>
      <c r="E25">
        <v>1.768</v>
      </c>
      <c r="F25">
        <v>150</v>
      </c>
      <c r="G25">
        <v>196.15</v>
      </c>
      <c r="H25">
        <v>80</v>
      </c>
      <c r="I25">
        <v>351.15384599999999</v>
      </c>
      <c r="J25">
        <v>34.072130000000001</v>
      </c>
      <c r="K25">
        <v>0</v>
      </c>
      <c r="L25">
        <v>112.5</v>
      </c>
      <c r="M25">
        <v>0</v>
      </c>
      <c r="N25">
        <v>0</v>
      </c>
      <c r="O25">
        <v>4946</v>
      </c>
      <c r="P25">
        <v>39.385640000000002</v>
      </c>
      <c r="Q25">
        <v>369</v>
      </c>
      <c r="R25">
        <v>9926483</v>
      </c>
      <c r="S25">
        <v>22.149989999999999</v>
      </c>
      <c r="T25">
        <f t="shared" si="0"/>
        <v>-1</v>
      </c>
      <c r="V25">
        <v>4.0000000000000002E-4</v>
      </c>
      <c r="W25">
        <v>0.625</v>
      </c>
      <c r="X25">
        <v>0.67</v>
      </c>
      <c r="Y25">
        <v>10</v>
      </c>
      <c r="Z25">
        <v>1.768</v>
      </c>
      <c r="AA25">
        <v>150</v>
      </c>
      <c r="AB25">
        <v>196.15</v>
      </c>
      <c r="AC25">
        <v>80</v>
      </c>
      <c r="AD25">
        <v>351.15384599999999</v>
      </c>
      <c r="AE25">
        <v>34.072130000000001</v>
      </c>
      <c r="AF25">
        <v>0</v>
      </c>
      <c r="AG25">
        <v>112.5</v>
      </c>
      <c r="AH25">
        <v>0</v>
      </c>
      <c r="AI25">
        <v>0</v>
      </c>
      <c r="AJ25">
        <v>4946</v>
      </c>
      <c r="AK25">
        <v>39.385640000000002</v>
      </c>
      <c r="AL25">
        <v>262</v>
      </c>
      <c r="AM25">
        <v>7048036</v>
      </c>
      <c r="AN25">
        <v>18.630220000000001</v>
      </c>
      <c r="AO25" s="1">
        <f t="shared" si="1"/>
        <v>-1</v>
      </c>
      <c r="AQ25">
        <v>4.0000000000000002E-4</v>
      </c>
      <c r="AR25">
        <v>0.625</v>
      </c>
      <c r="AS25">
        <v>0.67</v>
      </c>
      <c r="AT25">
        <v>10</v>
      </c>
      <c r="AU25">
        <v>1.768</v>
      </c>
      <c r="AV25">
        <v>150</v>
      </c>
      <c r="AW25">
        <v>196.15</v>
      </c>
      <c r="AX25">
        <v>20</v>
      </c>
      <c r="AY25">
        <v>291.15384599999999</v>
      </c>
      <c r="AZ25">
        <v>40.651119999999999</v>
      </c>
      <c r="BA25">
        <v>50</v>
      </c>
      <c r="BB25">
        <v>75</v>
      </c>
      <c r="BC25">
        <v>0</v>
      </c>
      <c r="BD25">
        <v>0</v>
      </c>
      <c r="BE25">
        <v>2960</v>
      </c>
      <c r="BF25">
        <v>9.8796320000000009</v>
      </c>
      <c r="BG25">
        <v>352</v>
      </c>
      <c r="BH25">
        <v>9469188</v>
      </c>
      <c r="BI25">
        <v>21.62745</v>
      </c>
      <c r="BJ25">
        <f>IF(BD25,BH25/BD25,-1)</f>
        <v>-1</v>
      </c>
    </row>
    <row r="26" spans="1:62" x14ac:dyDescent="0.3">
      <c r="A26">
        <v>4.0000000000000002E-4</v>
      </c>
      <c r="B26">
        <v>0.625</v>
      </c>
      <c r="C26">
        <v>0.67</v>
      </c>
      <c r="D26">
        <v>10</v>
      </c>
      <c r="E26">
        <v>1.768</v>
      </c>
      <c r="F26">
        <v>150</v>
      </c>
      <c r="G26">
        <v>196.15</v>
      </c>
      <c r="H26">
        <v>90</v>
      </c>
      <c r="I26">
        <v>361.15384599999999</v>
      </c>
      <c r="J26">
        <v>33.32949</v>
      </c>
      <c r="K26">
        <v>0</v>
      </c>
      <c r="L26">
        <v>112.5</v>
      </c>
      <c r="M26">
        <v>0</v>
      </c>
      <c r="N26">
        <v>0</v>
      </c>
      <c r="O26">
        <v>5228</v>
      </c>
      <c r="P26">
        <v>39.604610000000001</v>
      </c>
      <c r="Q26">
        <v>365</v>
      </c>
      <c r="R26">
        <v>9818875</v>
      </c>
      <c r="S26">
        <v>22.028099999999998</v>
      </c>
      <c r="T26">
        <f t="shared" si="0"/>
        <v>-1</v>
      </c>
      <c r="V26">
        <v>4.0000000000000002E-4</v>
      </c>
      <c r="W26">
        <v>0.625</v>
      </c>
      <c r="X26">
        <v>0.67</v>
      </c>
      <c r="Y26">
        <v>10</v>
      </c>
      <c r="Z26">
        <v>1.768</v>
      </c>
      <c r="AA26">
        <v>150</v>
      </c>
      <c r="AB26">
        <v>196.15</v>
      </c>
      <c r="AC26">
        <v>90</v>
      </c>
      <c r="AD26">
        <v>361.15384599999999</v>
      </c>
      <c r="AE26">
        <v>33.32949</v>
      </c>
      <c r="AF26">
        <v>0</v>
      </c>
      <c r="AG26">
        <v>112.5</v>
      </c>
      <c r="AH26">
        <v>0</v>
      </c>
      <c r="AI26">
        <v>0</v>
      </c>
      <c r="AJ26">
        <v>5228</v>
      </c>
      <c r="AK26">
        <v>39.604610000000001</v>
      </c>
      <c r="AL26">
        <v>256</v>
      </c>
      <c r="AM26">
        <v>6886622</v>
      </c>
      <c r="AN26">
        <v>18.413789999999999</v>
      </c>
      <c r="AO26" s="1">
        <f t="shared" si="1"/>
        <v>-1</v>
      </c>
      <c r="AQ26">
        <v>4.0000000000000002E-4</v>
      </c>
      <c r="AR26">
        <v>0.625</v>
      </c>
      <c r="AS26">
        <v>0.67</v>
      </c>
      <c r="AT26">
        <v>10</v>
      </c>
      <c r="AU26">
        <v>1.768</v>
      </c>
      <c r="AV26">
        <v>150</v>
      </c>
      <c r="AW26">
        <v>196.15</v>
      </c>
      <c r="AX26">
        <v>30</v>
      </c>
      <c r="AY26">
        <v>301.15384599999999</v>
      </c>
      <c r="AZ26">
        <v>39.697429999999997</v>
      </c>
      <c r="BA26">
        <v>50</v>
      </c>
      <c r="BB26">
        <v>75</v>
      </c>
      <c r="BC26">
        <v>0</v>
      </c>
      <c r="BD26">
        <v>0</v>
      </c>
      <c r="BE26">
        <v>3210</v>
      </c>
      <c r="BF26">
        <v>12.78159</v>
      </c>
      <c r="BG26">
        <v>358</v>
      </c>
      <c r="BH26">
        <v>9630591</v>
      </c>
      <c r="BI26">
        <v>21.813230000000001</v>
      </c>
      <c r="BJ26">
        <f>IF(BD26,BH26/BD26,-1)</f>
        <v>-1</v>
      </c>
    </row>
    <row r="27" spans="1:62" x14ac:dyDescent="0.3">
      <c r="A27">
        <v>4.0000000000000002E-4</v>
      </c>
      <c r="B27">
        <v>0.625</v>
      </c>
      <c r="C27">
        <v>0.67</v>
      </c>
      <c r="D27">
        <v>10</v>
      </c>
      <c r="E27">
        <v>1.768</v>
      </c>
      <c r="F27">
        <v>150</v>
      </c>
      <c r="G27">
        <v>196.15</v>
      </c>
      <c r="H27">
        <v>0</v>
      </c>
      <c r="I27">
        <v>271.15384599999999</v>
      </c>
      <c r="J27">
        <v>41.214680000000001</v>
      </c>
      <c r="K27">
        <v>0</v>
      </c>
      <c r="L27">
        <v>112.5</v>
      </c>
      <c r="M27">
        <v>206</v>
      </c>
      <c r="N27">
        <v>2.0857319999999999E-2</v>
      </c>
      <c r="O27">
        <v>3158</v>
      </c>
      <c r="P27">
        <v>11.328279999999999</v>
      </c>
      <c r="Q27">
        <v>340</v>
      </c>
      <c r="R27">
        <v>9146337</v>
      </c>
      <c r="S27">
        <v>21.251239999999999</v>
      </c>
      <c r="T27">
        <f t="shared" si="0"/>
        <v>438519282.4389711</v>
      </c>
      <c r="V27">
        <v>4.0000000000000002E-4</v>
      </c>
      <c r="W27">
        <v>0.625</v>
      </c>
      <c r="X27">
        <v>0.67</v>
      </c>
      <c r="Y27">
        <v>10</v>
      </c>
      <c r="Z27">
        <v>1.768</v>
      </c>
      <c r="AA27">
        <v>150</v>
      </c>
      <c r="AB27">
        <v>196.15</v>
      </c>
      <c r="AC27">
        <v>0</v>
      </c>
      <c r="AD27">
        <v>271.15384599999999</v>
      </c>
      <c r="AE27">
        <v>41.214680000000001</v>
      </c>
      <c r="AF27">
        <v>0</v>
      </c>
      <c r="AG27">
        <v>112.5</v>
      </c>
      <c r="AH27">
        <v>0</v>
      </c>
      <c r="AI27">
        <v>0</v>
      </c>
      <c r="AJ27">
        <v>3183</v>
      </c>
      <c r="AK27">
        <v>11.27628</v>
      </c>
      <c r="AL27">
        <v>416</v>
      </c>
      <c r="AM27">
        <v>11190810</v>
      </c>
      <c r="AN27">
        <v>23.53734</v>
      </c>
      <c r="AO27" s="1">
        <f t="shared" si="1"/>
        <v>-1</v>
      </c>
      <c r="AQ27">
        <v>4.0000000000000002E-4</v>
      </c>
      <c r="AR27">
        <v>0.625</v>
      </c>
      <c r="AS27">
        <v>0.67</v>
      </c>
      <c r="AT27">
        <v>10</v>
      </c>
      <c r="AU27">
        <v>1.768</v>
      </c>
      <c r="AV27">
        <v>150</v>
      </c>
      <c r="AW27">
        <v>196.15</v>
      </c>
      <c r="AX27">
        <v>40</v>
      </c>
      <c r="AY27">
        <v>311.15384599999999</v>
      </c>
      <c r="AZ27">
        <v>38.780520000000003</v>
      </c>
      <c r="BA27">
        <v>50</v>
      </c>
      <c r="BB27">
        <v>75</v>
      </c>
      <c r="BC27">
        <v>0</v>
      </c>
      <c r="BD27">
        <v>0</v>
      </c>
      <c r="BE27">
        <v>3373</v>
      </c>
      <c r="BF27">
        <v>16.529109999999999</v>
      </c>
      <c r="BG27">
        <v>341</v>
      </c>
      <c r="BH27">
        <v>9173269</v>
      </c>
      <c r="BI27">
        <v>21.282830000000001</v>
      </c>
      <c r="BJ27">
        <f>IF(BD27,BH27/BD27,-1)</f>
        <v>-1</v>
      </c>
    </row>
    <row r="28" spans="1:62" x14ac:dyDescent="0.3">
      <c r="A28" t="s">
        <v>74</v>
      </c>
      <c r="B28" t="s">
        <v>74</v>
      </c>
      <c r="C28" t="s">
        <v>74</v>
      </c>
      <c r="D28" t="s">
        <v>74</v>
      </c>
      <c r="E28" t="s">
        <v>74</v>
      </c>
      <c r="F28" t="s">
        <v>74</v>
      </c>
      <c r="G28" t="s">
        <v>75</v>
      </c>
      <c r="H28" t="s">
        <v>74</v>
      </c>
      <c r="I28" t="s">
        <v>74</v>
      </c>
      <c r="J28" t="s">
        <v>74</v>
      </c>
      <c r="K28" t="s">
        <v>74</v>
      </c>
      <c r="L28" t="s">
        <v>74</v>
      </c>
      <c r="M28" t="s">
        <v>74</v>
      </c>
      <c r="N28">
        <v>150</v>
      </c>
      <c r="T28">
        <f t="shared" si="0"/>
        <v>0</v>
      </c>
      <c r="V28" t="s">
        <v>74</v>
      </c>
      <c r="W28" t="s">
        <v>74</v>
      </c>
      <c r="X28" t="s">
        <v>74</v>
      </c>
      <c r="Y28" t="s">
        <v>74</v>
      </c>
      <c r="Z28" t="s">
        <v>74</v>
      </c>
      <c r="AA28" t="s">
        <v>74</v>
      </c>
      <c r="AB28" t="s">
        <v>75</v>
      </c>
      <c r="AC28" t="s">
        <v>74</v>
      </c>
      <c r="AD28" t="s">
        <v>74</v>
      </c>
      <c r="AE28" t="s">
        <v>74</v>
      </c>
      <c r="AF28" t="s">
        <v>74</v>
      </c>
      <c r="AG28" t="s">
        <v>74</v>
      </c>
      <c r="AH28" t="s">
        <v>74</v>
      </c>
      <c r="AO28" s="1">
        <f t="shared" si="1"/>
        <v>-1</v>
      </c>
      <c r="AQ28">
        <v>4.0000000000000002E-4</v>
      </c>
      <c r="AR28">
        <v>0.625</v>
      </c>
      <c r="AS28">
        <v>0.67</v>
      </c>
      <c r="AT28">
        <v>10</v>
      </c>
      <c r="AU28">
        <v>1.768</v>
      </c>
      <c r="AV28">
        <v>150</v>
      </c>
      <c r="AW28">
        <v>196.15</v>
      </c>
      <c r="AX28">
        <v>50</v>
      </c>
      <c r="AY28">
        <v>321.15384599999999</v>
      </c>
      <c r="AZ28">
        <v>37.898719999999997</v>
      </c>
      <c r="BA28">
        <v>50</v>
      </c>
      <c r="BB28">
        <v>75</v>
      </c>
      <c r="BC28">
        <v>0</v>
      </c>
      <c r="BD28">
        <v>0</v>
      </c>
      <c r="BE28">
        <v>3617</v>
      </c>
      <c r="BF28">
        <v>19.873930000000001</v>
      </c>
      <c r="BG28">
        <v>351</v>
      </c>
      <c r="BH28">
        <v>9442276</v>
      </c>
      <c r="BI28">
        <v>21.596340000000001</v>
      </c>
      <c r="BJ28">
        <f>IF(BD28,BH28/BD28,-1)</f>
        <v>-1</v>
      </c>
    </row>
    <row r="29" spans="1:62" x14ac:dyDescent="0.3">
      <c r="A29">
        <v>4.0000000000000002E-4</v>
      </c>
      <c r="B29">
        <v>0.625</v>
      </c>
      <c r="C29">
        <v>0.67</v>
      </c>
      <c r="D29">
        <v>10</v>
      </c>
      <c r="E29">
        <v>1.768</v>
      </c>
      <c r="F29">
        <v>150</v>
      </c>
      <c r="G29">
        <v>196.15</v>
      </c>
      <c r="H29">
        <v>0</v>
      </c>
      <c r="I29">
        <v>271.15384599999999</v>
      </c>
      <c r="J29">
        <v>45.403480000000002</v>
      </c>
      <c r="K29" s="1">
        <v>0</v>
      </c>
      <c r="L29" s="1">
        <v>150</v>
      </c>
      <c r="M29">
        <v>69</v>
      </c>
      <c r="N29">
        <v>0.63504450000000001</v>
      </c>
      <c r="O29">
        <v>1573</v>
      </c>
      <c r="P29">
        <v>0.54140670000000002</v>
      </c>
      <c r="Q29">
        <v>608</v>
      </c>
      <c r="R29">
        <v>16355780</v>
      </c>
      <c r="S29">
        <v>28.550039999999999</v>
      </c>
      <c r="T29">
        <f t="shared" si="0"/>
        <v>25755328.95726205</v>
      </c>
      <c r="V29">
        <v>4.0000000000000002E-4</v>
      </c>
      <c r="W29">
        <v>0.625</v>
      </c>
      <c r="X29">
        <v>0.67</v>
      </c>
      <c r="Y29">
        <v>10</v>
      </c>
      <c r="Z29">
        <v>1.768</v>
      </c>
      <c r="AA29">
        <v>150</v>
      </c>
      <c r="AB29">
        <v>196.15</v>
      </c>
      <c r="AC29">
        <v>0</v>
      </c>
      <c r="AD29">
        <v>271.15384599999999</v>
      </c>
      <c r="AE29">
        <v>45.403480000000002</v>
      </c>
      <c r="AF29">
        <v>0</v>
      </c>
      <c r="AG29">
        <v>150</v>
      </c>
      <c r="AH29">
        <v>0</v>
      </c>
      <c r="AI29">
        <v>0</v>
      </c>
      <c r="AJ29">
        <v>1578</v>
      </c>
      <c r="AK29">
        <v>0.6209827</v>
      </c>
      <c r="AL29">
        <v>639</v>
      </c>
      <c r="AM29">
        <v>17189620</v>
      </c>
      <c r="AN29">
        <v>29.284690000000001</v>
      </c>
      <c r="AO29" s="1">
        <f t="shared" si="1"/>
        <v>-1</v>
      </c>
      <c r="AQ29">
        <v>4.0000000000000002E-4</v>
      </c>
      <c r="AR29">
        <v>0.625</v>
      </c>
      <c r="AS29">
        <v>0.67</v>
      </c>
      <c r="AT29">
        <v>10</v>
      </c>
      <c r="AU29">
        <v>1.768</v>
      </c>
      <c r="AV29">
        <v>150</v>
      </c>
      <c r="AW29">
        <v>196.15</v>
      </c>
      <c r="AX29">
        <v>60</v>
      </c>
      <c r="AY29">
        <v>331.15384599999999</v>
      </c>
      <c r="AZ29">
        <v>37.050469999999997</v>
      </c>
      <c r="BA29">
        <v>50</v>
      </c>
      <c r="BB29">
        <v>75</v>
      </c>
      <c r="BC29">
        <v>0</v>
      </c>
      <c r="BD29">
        <v>0</v>
      </c>
      <c r="BE29">
        <v>3623</v>
      </c>
      <c r="BF29">
        <v>22.853809999999999</v>
      </c>
      <c r="BG29">
        <v>341</v>
      </c>
      <c r="BH29">
        <v>9173261</v>
      </c>
      <c r="BI29">
        <v>21.282830000000001</v>
      </c>
      <c r="BJ29">
        <f>IF(BD29,BH29/BD29,-1)</f>
        <v>-1</v>
      </c>
    </row>
    <row r="30" spans="1:62" x14ac:dyDescent="0.3">
      <c r="A30">
        <v>4.0000000000000002E-4</v>
      </c>
      <c r="B30">
        <v>0.625</v>
      </c>
      <c r="C30">
        <v>0.67</v>
      </c>
      <c r="D30">
        <v>10</v>
      </c>
      <c r="E30">
        <v>1.768</v>
      </c>
      <c r="F30">
        <v>150</v>
      </c>
      <c r="G30">
        <v>196.15</v>
      </c>
      <c r="H30">
        <v>10</v>
      </c>
      <c r="I30">
        <v>281.15384599999999</v>
      </c>
      <c r="J30">
        <v>44.366039999999998</v>
      </c>
      <c r="K30" s="1">
        <v>0</v>
      </c>
      <c r="L30" s="1">
        <v>150</v>
      </c>
      <c r="M30">
        <v>142</v>
      </c>
      <c r="N30">
        <v>1.9173579999999999</v>
      </c>
      <c r="O30">
        <v>1762</v>
      </c>
      <c r="P30">
        <v>1.4059619999999999</v>
      </c>
      <c r="Q30">
        <v>545</v>
      </c>
      <c r="R30">
        <v>14661010</v>
      </c>
      <c r="S30">
        <v>27.000820000000001</v>
      </c>
      <c r="T30">
        <f t="shared" si="0"/>
        <v>7646464.5621735742</v>
      </c>
      <c r="V30">
        <v>4.0000000000000002E-4</v>
      </c>
      <c r="W30">
        <v>0.625</v>
      </c>
      <c r="X30">
        <v>0.67</v>
      </c>
      <c r="Y30">
        <v>10</v>
      </c>
      <c r="Z30">
        <v>1.768</v>
      </c>
      <c r="AA30">
        <v>150</v>
      </c>
      <c r="AB30">
        <v>196.15</v>
      </c>
      <c r="AC30">
        <v>10</v>
      </c>
      <c r="AD30">
        <v>281.15384599999999</v>
      </c>
      <c r="AE30">
        <v>44.366039999999998</v>
      </c>
      <c r="AF30">
        <v>0</v>
      </c>
      <c r="AG30">
        <v>150</v>
      </c>
      <c r="AH30">
        <v>0</v>
      </c>
      <c r="AI30">
        <v>0</v>
      </c>
      <c r="AJ30">
        <v>1767</v>
      </c>
      <c r="AK30">
        <v>1.972345</v>
      </c>
      <c r="AL30">
        <v>636</v>
      </c>
      <c r="AM30">
        <v>17108740</v>
      </c>
      <c r="AN30">
        <v>29.21433</v>
      </c>
      <c r="AO30" s="1">
        <f t="shared" si="1"/>
        <v>-1</v>
      </c>
      <c r="AQ30">
        <v>4.0000000000000002E-4</v>
      </c>
      <c r="AR30">
        <v>0.625</v>
      </c>
      <c r="AS30">
        <v>0.67</v>
      </c>
      <c r="AT30">
        <v>10</v>
      </c>
      <c r="AU30">
        <v>1.768</v>
      </c>
      <c r="AV30">
        <v>150</v>
      </c>
      <c r="AW30">
        <v>196.15</v>
      </c>
      <c r="AX30">
        <v>70</v>
      </c>
      <c r="AY30">
        <v>341.15384599999999</v>
      </c>
      <c r="AZ30">
        <v>36.234229999999997</v>
      </c>
      <c r="BA30">
        <v>50</v>
      </c>
      <c r="BB30">
        <v>75</v>
      </c>
      <c r="BC30">
        <v>0</v>
      </c>
      <c r="BD30">
        <v>0</v>
      </c>
      <c r="BE30">
        <v>3958</v>
      </c>
      <c r="BF30">
        <v>26.25046</v>
      </c>
      <c r="BG30">
        <v>333</v>
      </c>
      <c r="BH30">
        <v>8958049</v>
      </c>
      <c r="BI30">
        <v>21.02882</v>
      </c>
      <c r="BJ30">
        <f>IF(BD30,BH30/BD30,-1)</f>
        <v>-1</v>
      </c>
    </row>
    <row r="31" spans="1:62" x14ac:dyDescent="0.3">
      <c r="A31">
        <v>4.0000000000000002E-4</v>
      </c>
      <c r="B31">
        <v>0.625</v>
      </c>
      <c r="C31">
        <v>0.67</v>
      </c>
      <c r="D31">
        <v>10</v>
      </c>
      <c r="E31">
        <v>1.768</v>
      </c>
      <c r="F31">
        <v>150</v>
      </c>
      <c r="G31">
        <v>196.15</v>
      </c>
      <c r="H31">
        <v>20</v>
      </c>
      <c r="I31">
        <v>291.15384599999999</v>
      </c>
      <c r="J31">
        <v>43.365639999999999</v>
      </c>
      <c r="K31" s="1">
        <v>0</v>
      </c>
      <c r="L31" s="1">
        <v>150</v>
      </c>
      <c r="M31">
        <v>244</v>
      </c>
      <c r="N31">
        <v>2.1350120000000001</v>
      </c>
      <c r="O31">
        <v>2027</v>
      </c>
      <c r="P31">
        <v>2.0080260000000001</v>
      </c>
      <c r="Q31">
        <v>496</v>
      </c>
      <c r="R31">
        <v>13342880</v>
      </c>
      <c r="S31">
        <v>25.73657</v>
      </c>
      <c r="T31">
        <f t="shared" si="0"/>
        <v>6249557.3795369761</v>
      </c>
      <c r="V31">
        <v>4.0000000000000002E-4</v>
      </c>
      <c r="W31">
        <v>0.625</v>
      </c>
      <c r="X31">
        <v>0.67</v>
      </c>
      <c r="Y31">
        <v>10</v>
      </c>
      <c r="Z31">
        <v>1.768</v>
      </c>
      <c r="AA31">
        <v>150</v>
      </c>
      <c r="AB31">
        <v>196.15</v>
      </c>
      <c r="AC31">
        <v>20</v>
      </c>
      <c r="AD31">
        <v>291.15384599999999</v>
      </c>
      <c r="AE31">
        <v>43.365639999999999</v>
      </c>
      <c r="AF31">
        <v>0</v>
      </c>
      <c r="AG31">
        <v>150</v>
      </c>
      <c r="AH31">
        <v>0</v>
      </c>
      <c r="AI31">
        <v>0</v>
      </c>
      <c r="AJ31">
        <v>1999</v>
      </c>
      <c r="AK31">
        <v>2.1619860000000002</v>
      </c>
      <c r="AL31">
        <v>553</v>
      </c>
      <c r="AM31">
        <v>14876230</v>
      </c>
      <c r="AN31">
        <v>27.20205</v>
      </c>
      <c r="AO31" s="1">
        <f t="shared" si="1"/>
        <v>-1</v>
      </c>
      <c r="AQ31">
        <v>4.0000000000000002E-4</v>
      </c>
      <c r="AR31">
        <v>0.625</v>
      </c>
      <c r="AS31">
        <v>0.67</v>
      </c>
      <c r="AT31">
        <v>10</v>
      </c>
      <c r="AU31">
        <v>1.768</v>
      </c>
      <c r="AV31">
        <v>150</v>
      </c>
      <c r="AW31">
        <v>196.15</v>
      </c>
      <c r="AX31">
        <v>80</v>
      </c>
      <c r="AY31">
        <v>351.15384599999999</v>
      </c>
      <c r="AZ31">
        <v>35.448529999999998</v>
      </c>
      <c r="BA31">
        <v>50</v>
      </c>
      <c r="BB31">
        <v>75</v>
      </c>
      <c r="BC31">
        <v>0</v>
      </c>
      <c r="BD31">
        <v>0</v>
      </c>
      <c r="BE31">
        <v>4098</v>
      </c>
      <c r="BF31">
        <v>28.032509999999998</v>
      </c>
      <c r="BG31">
        <v>365</v>
      </c>
      <c r="BH31">
        <v>9818879</v>
      </c>
      <c r="BI31">
        <v>22.028099999999998</v>
      </c>
      <c r="BJ31">
        <f>IF(BD31,BH31/BD31,-1)</f>
        <v>-1</v>
      </c>
    </row>
    <row r="32" spans="1:62" x14ac:dyDescent="0.3">
      <c r="A32">
        <v>4.0000000000000002E-4</v>
      </c>
      <c r="B32">
        <v>0.625</v>
      </c>
      <c r="C32">
        <v>0.67</v>
      </c>
      <c r="D32">
        <v>10</v>
      </c>
      <c r="E32">
        <v>1.768</v>
      </c>
      <c r="F32">
        <v>150</v>
      </c>
      <c r="G32">
        <v>196.15</v>
      </c>
      <c r="H32">
        <v>30</v>
      </c>
      <c r="I32">
        <v>301.15384599999999</v>
      </c>
      <c r="J32">
        <v>42.4009</v>
      </c>
      <c r="K32" s="1">
        <v>0</v>
      </c>
      <c r="L32" s="1">
        <v>150</v>
      </c>
      <c r="M32">
        <v>277</v>
      </c>
      <c r="N32">
        <v>0.69044629999999996</v>
      </c>
      <c r="O32">
        <v>2130</v>
      </c>
      <c r="P32">
        <v>2.2291150000000002</v>
      </c>
      <c r="Q32">
        <v>472</v>
      </c>
      <c r="R32">
        <v>12697200</v>
      </c>
      <c r="S32">
        <v>25.095780000000001</v>
      </c>
      <c r="T32">
        <f t="shared" si="0"/>
        <v>18389844.365883343</v>
      </c>
      <c r="V32">
        <v>4.0000000000000002E-4</v>
      </c>
      <c r="W32">
        <v>0.625</v>
      </c>
      <c r="X32">
        <v>0.67</v>
      </c>
      <c r="Y32">
        <v>10</v>
      </c>
      <c r="Z32">
        <v>1.768</v>
      </c>
      <c r="AA32">
        <v>150</v>
      </c>
      <c r="AB32">
        <v>196.15</v>
      </c>
      <c r="AC32">
        <v>30</v>
      </c>
      <c r="AD32">
        <v>301.15384599999999</v>
      </c>
      <c r="AE32">
        <v>42.4009</v>
      </c>
      <c r="AF32">
        <v>0</v>
      </c>
      <c r="AG32">
        <v>150</v>
      </c>
      <c r="AH32">
        <v>0</v>
      </c>
      <c r="AI32">
        <v>0</v>
      </c>
      <c r="AJ32">
        <v>2185</v>
      </c>
      <c r="AK32">
        <v>2.4689040000000002</v>
      </c>
      <c r="AL32">
        <v>554</v>
      </c>
      <c r="AM32">
        <v>14903120</v>
      </c>
      <c r="AN32">
        <v>27.2271</v>
      </c>
      <c r="AO32" s="1">
        <f t="shared" si="1"/>
        <v>-1</v>
      </c>
      <c r="AQ32">
        <v>4.0000000000000002E-4</v>
      </c>
      <c r="AR32">
        <v>0.625</v>
      </c>
      <c r="AS32">
        <v>0.67</v>
      </c>
      <c r="AT32">
        <v>10</v>
      </c>
      <c r="AU32">
        <v>1.768</v>
      </c>
      <c r="AV32">
        <v>150</v>
      </c>
      <c r="AW32">
        <v>196.15</v>
      </c>
      <c r="AX32">
        <v>90</v>
      </c>
      <c r="AY32">
        <v>361.15384599999999</v>
      </c>
      <c r="AZ32">
        <v>34.691980000000001</v>
      </c>
      <c r="BA32">
        <v>50</v>
      </c>
      <c r="BB32">
        <v>75</v>
      </c>
      <c r="BC32">
        <v>0</v>
      </c>
      <c r="BD32">
        <v>0</v>
      </c>
      <c r="BE32">
        <v>4393</v>
      </c>
      <c r="BF32">
        <v>33.487859999999998</v>
      </c>
      <c r="BG32">
        <v>329</v>
      </c>
      <c r="BH32">
        <v>8850438</v>
      </c>
      <c r="BI32">
        <v>20.90071</v>
      </c>
      <c r="BJ32">
        <f>IF(BD32,BH32/BD32,-1)</f>
        <v>-1</v>
      </c>
    </row>
    <row r="33" spans="1:62" x14ac:dyDescent="0.3">
      <c r="A33">
        <v>4.0000000000000002E-4</v>
      </c>
      <c r="B33">
        <v>0.625</v>
      </c>
      <c r="C33">
        <v>0.67</v>
      </c>
      <c r="D33">
        <v>10</v>
      </c>
      <c r="E33">
        <v>1.768</v>
      </c>
      <c r="F33">
        <v>150</v>
      </c>
      <c r="G33">
        <v>196.15</v>
      </c>
      <c r="H33">
        <v>40</v>
      </c>
      <c r="I33">
        <v>311.15384599999999</v>
      </c>
      <c r="J33">
        <v>41.470480000000002</v>
      </c>
      <c r="K33" s="1">
        <v>0</v>
      </c>
      <c r="L33" s="1">
        <v>150</v>
      </c>
      <c r="M33">
        <v>83</v>
      </c>
      <c r="N33">
        <v>9.0876470000000008E-3</v>
      </c>
      <c r="O33">
        <v>2298</v>
      </c>
      <c r="P33">
        <v>3.4923950000000001</v>
      </c>
      <c r="Q33">
        <v>442</v>
      </c>
      <c r="R33">
        <v>11890150</v>
      </c>
      <c r="S33">
        <v>24.272590000000001</v>
      </c>
      <c r="T33">
        <f t="shared" si="0"/>
        <v>1308385988.1441257</v>
      </c>
      <c r="V33">
        <v>4.0000000000000002E-4</v>
      </c>
      <c r="W33">
        <v>0.625</v>
      </c>
      <c r="X33">
        <v>0.67</v>
      </c>
      <c r="Y33">
        <v>10</v>
      </c>
      <c r="Z33">
        <v>1.768</v>
      </c>
      <c r="AA33">
        <v>150</v>
      </c>
      <c r="AB33">
        <v>196.15</v>
      </c>
      <c r="AC33">
        <v>40</v>
      </c>
      <c r="AD33">
        <v>311.15384599999999</v>
      </c>
      <c r="AE33">
        <v>41.470480000000002</v>
      </c>
      <c r="AF33">
        <v>0</v>
      </c>
      <c r="AG33">
        <v>150</v>
      </c>
      <c r="AH33">
        <v>0</v>
      </c>
      <c r="AI33">
        <v>0</v>
      </c>
      <c r="AJ33">
        <v>2358</v>
      </c>
      <c r="AK33">
        <v>3.5775570000000001</v>
      </c>
      <c r="AL33">
        <v>523</v>
      </c>
      <c r="AM33">
        <v>14069190</v>
      </c>
      <c r="AN33">
        <v>26.44014</v>
      </c>
      <c r="AO33" s="1">
        <f t="shared" si="1"/>
        <v>-1</v>
      </c>
      <c r="AQ33">
        <v>4.0000000000000002E-4</v>
      </c>
      <c r="AR33">
        <v>0.625</v>
      </c>
      <c r="AS33">
        <v>0.67</v>
      </c>
      <c r="AT33">
        <v>10</v>
      </c>
      <c r="AU33">
        <v>1.768</v>
      </c>
      <c r="AV33">
        <v>150</v>
      </c>
      <c r="AW33">
        <v>196.15</v>
      </c>
      <c r="AX33">
        <v>70</v>
      </c>
      <c r="AY33">
        <v>341.15384599999999</v>
      </c>
      <c r="AZ33">
        <v>40.121780000000001</v>
      </c>
      <c r="BA33">
        <v>50</v>
      </c>
      <c r="BB33">
        <v>112.5</v>
      </c>
      <c r="BC33">
        <v>0</v>
      </c>
      <c r="BD33">
        <v>0</v>
      </c>
      <c r="BE33">
        <v>2327</v>
      </c>
      <c r="BF33">
        <v>4.1281590000000001</v>
      </c>
      <c r="BG33">
        <v>333</v>
      </c>
      <c r="BH33">
        <v>8958048</v>
      </c>
      <c r="BI33">
        <v>21.02882</v>
      </c>
      <c r="BJ33">
        <f>IF(BD33,BH33/BD33,-1)</f>
        <v>-1</v>
      </c>
    </row>
    <row r="34" spans="1:62" x14ac:dyDescent="0.3">
      <c r="A34">
        <v>4.0000000000000002E-4</v>
      </c>
      <c r="B34">
        <v>0.625</v>
      </c>
      <c r="C34">
        <v>0.67</v>
      </c>
      <c r="D34">
        <v>10</v>
      </c>
      <c r="E34">
        <v>1.768</v>
      </c>
      <c r="F34">
        <v>150</v>
      </c>
      <c r="G34">
        <v>196.15</v>
      </c>
      <c r="H34">
        <v>50</v>
      </c>
      <c r="I34">
        <v>321.15384599999999</v>
      </c>
      <c r="J34">
        <v>40.57302</v>
      </c>
      <c r="K34" s="1">
        <v>0</v>
      </c>
      <c r="L34" s="1">
        <v>150</v>
      </c>
      <c r="M34">
        <v>63</v>
      </c>
      <c r="N34">
        <v>3.5548140000000002E-4</v>
      </c>
      <c r="O34">
        <v>2533</v>
      </c>
      <c r="P34">
        <v>4.8878050000000002</v>
      </c>
      <c r="Q34">
        <v>432</v>
      </c>
      <c r="R34">
        <v>11621060</v>
      </c>
      <c r="S34">
        <v>23.99231</v>
      </c>
      <c r="T34">
        <f t="shared" si="0"/>
        <v>32691049376.985687</v>
      </c>
      <c r="V34">
        <v>4.0000000000000002E-4</v>
      </c>
      <c r="W34">
        <v>0.625</v>
      </c>
      <c r="X34">
        <v>0.67</v>
      </c>
      <c r="Y34">
        <v>10</v>
      </c>
      <c r="Z34">
        <v>1.768</v>
      </c>
      <c r="AA34">
        <v>150</v>
      </c>
      <c r="AB34">
        <v>196.15</v>
      </c>
      <c r="AC34">
        <v>50</v>
      </c>
      <c r="AD34">
        <v>321.15384599999999</v>
      </c>
      <c r="AE34">
        <v>40.57302</v>
      </c>
      <c r="AF34">
        <v>0</v>
      </c>
      <c r="AG34">
        <v>150</v>
      </c>
      <c r="AH34">
        <v>0</v>
      </c>
      <c r="AI34">
        <v>0</v>
      </c>
      <c r="AJ34">
        <v>2503</v>
      </c>
      <c r="AK34">
        <v>4.9808750000000002</v>
      </c>
      <c r="AL34">
        <v>484</v>
      </c>
      <c r="AM34">
        <v>13020050</v>
      </c>
      <c r="AN34">
        <v>25.418060000000001</v>
      </c>
      <c r="AO34" s="1">
        <f t="shared" si="1"/>
        <v>-1</v>
      </c>
      <c r="AQ34">
        <v>4.0000000000000002E-4</v>
      </c>
      <c r="AR34">
        <v>0.625</v>
      </c>
      <c r="AS34">
        <v>0.67</v>
      </c>
      <c r="AT34">
        <v>10</v>
      </c>
      <c r="AU34">
        <v>1.768</v>
      </c>
      <c r="AV34">
        <v>150</v>
      </c>
      <c r="AW34">
        <v>196.15</v>
      </c>
      <c r="AX34">
        <v>80</v>
      </c>
      <c r="AY34">
        <v>351.15384599999999</v>
      </c>
      <c r="AZ34">
        <v>39.308190000000003</v>
      </c>
      <c r="BA34">
        <v>50</v>
      </c>
      <c r="BB34">
        <v>112.5</v>
      </c>
      <c r="BC34">
        <v>0</v>
      </c>
      <c r="BD34">
        <v>0</v>
      </c>
      <c r="BE34">
        <v>2537</v>
      </c>
      <c r="BF34">
        <v>5.9531270000000003</v>
      </c>
      <c r="BG34">
        <v>322</v>
      </c>
      <c r="BH34">
        <v>8662134</v>
      </c>
      <c r="BI34">
        <v>20.674700000000001</v>
      </c>
      <c r="BJ34">
        <f>IF(BD34,BH34/BD34,-1)</f>
        <v>-1</v>
      </c>
    </row>
    <row r="35" spans="1:62" x14ac:dyDescent="0.3">
      <c r="A35">
        <v>4.0000000000000002E-4</v>
      </c>
      <c r="B35">
        <v>0.625</v>
      </c>
      <c r="C35">
        <v>0.67</v>
      </c>
      <c r="D35">
        <v>10</v>
      </c>
      <c r="E35">
        <v>1.768</v>
      </c>
      <c r="F35">
        <v>150</v>
      </c>
      <c r="G35">
        <v>196.15</v>
      </c>
      <c r="H35">
        <v>60</v>
      </c>
      <c r="I35">
        <v>331.15384599999999</v>
      </c>
      <c r="J35">
        <v>39.707239999999999</v>
      </c>
      <c r="K35" s="1">
        <v>0</v>
      </c>
      <c r="L35" s="1">
        <v>150</v>
      </c>
      <c r="M35">
        <v>0</v>
      </c>
      <c r="N35">
        <v>0</v>
      </c>
      <c r="O35">
        <v>2619</v>
      </c>
      <c r="P35">
        <v>6.7925069999999996</v>
      </c>
      <c r="Q35">
        <v>424</v>
      </c>
      <c r="R35">
        <v>11406000</v>
      </c>
      <c r="S35">
        <v>23.76585</v>
      </c>
      <c r="T35">
        <f t="shared" si="0"/>
        <v>-1</v>
      </c>
      <c r="V35">
        <v>4.0000000000000002E-4</v>
      </c>
      <c r="W35">
        <v>0.625</v>
      </c>
      <c r="X35">
        <v>0.67</v>
      </c>
      <c r="Y35">
        <v>10</v>
      </c>
      <c r="Z35">
        <v>1.768</v>
      </c>
      <c r="AA35">
        <v>150</v>
      </c>
      <c r="AB35">
        <v>196.15</v>
      </c>
      <c r="AC35">
        <v>60</v>
      </c>
      <c r="AD35">
        <v>331.15384599999999</v>
      </c>
      <c r="AE35">
        <v>39.707239999999999</v>
      </c>
      <c r="AF35">
        <v>0</v>
      </c>
      <c r="AG35">
        <v>150</v>
      </c>
      <c r="AH35">
        <v>0</v>
      </c>
      <c r="AI35">
        <v>0</v>
      </c>
      <c r="AJ35">
        <v>2620</v>
      </c>
      <c r="AK35">
        <v>6.7925079999999998</v>
      </c>
      <c r="AL35">
        <v>468</v>
      </c>
      <c r="AM35">
        <v>12589620</v>
      </c>
      <c r="AN35">
        <v>24.987490000000001</v>
      </c>
      <c r="AO35" s="1">
        <f t="shared" si="1"/>
        <v>-1</v>
      </c>
      <c r="AQ35">
        <v>4.0000000000000002E-4</v>
      </c>
      <c r="AR35">
        <v>0.625</v>
      </c>
      <c r="AS35">
        <v>0.67</v>
      </c>
      <c r="AT35">
        <v>10</v>
      </c>
      <c r="AU35">
        <v>1.768</v>
      </c>
      <c r="AV35">
        <v>150</v>
      </c>
      <c r="AW35">
        <v>196.15</v>
      </c>
      <c r="AX35">
        <v>90</v>
      </c>
      <c r="AY35">
        <v>361.15384599999999</v>
      </c>
      <c r="AZ35">
        <v>38.521880000000003</v>
      </c>
      <c r="BA35">
        <v>50</v>
      </c>
      <c r="BB35">
        <v>112.5</v>
      </c>
      <c r="BC35">
        <v>0</v>
      </c>
      <c r="BD35">
        <v>0</v>
      </c>
      <c r="BE35">
        <v>2619</v>
      </c>
      <c r="BF35">
        <v>7.8832509999999996</v>
      </c>
      <c r="BG35">
        <v>329</v>
      </c>
      <c r="BH35">
        <v>8850438</v>
      </c>
      <c r="BI35">
        <v>20.90071</v>
      </c>
      <c r="BJ35">
        <f>IF(BD35,BH35/BD35,-1)</f>
        <v>-1</v>
      </c>
    </row>
    <row r="36" spans="1:62" x14ac:dyDescent="0.3">
      <c r="A36">
        <v>4.0000000000000002E-4</v>
      </c>
      <c r="B36">
        <v>0.625</v>
      </c>
      <c r="C36">
        <v>0.67</v>
      </c>
      <c r="D36">
        <v>10</v>
      </c>
      <c r="E36">
        <v>1.768</v>
      </c>
      <c r="F36">
        <v>150</v>
      </c>
      <c r="G36">
        <v>196.15</v>
      </c>
      <c r="H36">
        <v>70</v>
      </c>
      <c r="I36">
        <v>341.15384599999999</v>
      </c>
      <c r="J36">
        <v>38.871859999999998</v>
      </c>
      <c r="K36" s="1">
        <v>0</v>
      </c>
      <c r="L36" s="1">
        <v>150</v>
      </c>
      <c r="M36">
        <v>0</v>
      </c>
      <c r="N36">
        <v>0</v>
      </c>
      <c r="O36">
        <v>2814</v>
      </c>
      <c r="P36">
        <v>8.7106010000000005</v>
      </c>
      <c r="Q36">
        <v>391</v>
      </c>
      <c r="R36">
        <v>10518070</v>
      </c>
      <c r="S36">
        <v>22.809329999999999</v>
      </c>
      <c r="T36">
        <f t="shared" si="0"/>
        <v>-1</v>
      </c>
      <c r="V36">
        <v>4.0000000000000002E-4</v>
      </c>
      <c r="W36">
        <v>0.625</v>
      </c>
      <c r="X36">
        <v>0.67</v>
      </c>
      <c r="Y36">
        <v>10</v>
      </c>
      <c r="Z36">
        <v>1.768</v>
      </c>
      <c r="AA36">
        <v>150</v>
      </c>
      <c r="AB36">
        <v>196.15</v>
      </c>
      <c r="AC36">
        <v>70</v>
      </c>
      <c r="AD36">
        <v>341.15384599999999</v>
      </c>
      <c r="AE36">
        <v>38.871859999999998</v>
      </c>
      <c r="AF36">
        <v>0</v>
      </c>
      <c r="AG36">
        <v>150</v>
      </c>
      <c r="AH36">
        <v>0</v>
      </c>
      <c r="AI36">
        <v>0</v>
      </c>
      <c r="AJ36">
        <v>2814</v>
      </c>
      <c r="AK36">
        <v>8.7106010000000005</v>
      </c>
      <c r="AL36">
        <v>449</v>
      </c>
      <c r="AM36">
        <v>12078440</v>
      </c>
      <c r="AN36">
        <v>24.466989999999999</v>
      </c>
      <c r="AO36" s="1">
        <f t="shared" si="1"/>
        <v>-1</v>
      </c>
      <c r="AQ36">
        <v>4.0000000000000002E-4</v>
      </c>
      <c r="AR36">
        <v>0.625</v>
      </c>
      <c r="AS36">
        <v>0.67</v>
      </c>
      <c r="AT36">
        <v>10</v>
      </c>
      <c r="AU36">
        <v>1.768</v>
      </c>
      <c r="AV36">
        <v>150</v>
      </c>
      <c r="AW36">
        <v>196.15</v>
      </c>
      <c r="AX36">
        <v>90</v>
      </c>
      <c r="AY36">
        <v>361.15384599999999</v>
      </c>
      <c r="AZ36">
        <v>41.983840000000001</v>
      </c>
      <c r="BA36" s="1">
        <v>50</v>
      </c>
      <c r="BB36" s="1">
        <v>150</v>
      </c>
      <c r="BC36">
        <v>0</v>
      </c>
      <c r="BD36">
        <v>0</v>
      </c>
      <c r="BE36">
        <v>1542</v>
      </c>
      <c r="BF36">
        <v>0.68259259999999999</v>
      </c>
      <c r="BG36">
        <v>354</v>
      </c>
      <c r="BH36">
        <v>9522960</v>
      </c>
      <c r="BI36">
        <v>21.689540000000001</v>
      </c>
      <c r="BJ36">
        <f>IF(BD36,BH36/BD36,-1)</f>
        <v>-1</v>
      </c>
    </row>
    <row r="37" spans="1:62" x14ac:dyDescent="0.3">
      <c r="A37">
        <v>4.0000000000000002E-4</v>
      </c>
      <c r="B37">
        <v>0.625</v>
      </c>
      <c r="C37">
        <v>0.67</v>
      </c>
      <c r="D37">
        <v>10</v>
      </c>
      <c r="E37">
        <v>1.768</v>
      </c>
      <c r="F37">
        <v>150</v>
      </c>
      <c r="G37">
        <v>196.15</v>
      </c>
      <c r="H37">
        <v>80</v>
      </c>
      <c r="I37">
        <v>351.15384599999999</v>
      </c>
      <c r="J37">
        <v>38.065649999999998</v>
      </c>
      <c r="K37" s="1">
        <v>0</v>
      </c>
      <c r="L37" s="1">
        <v>150</v>
      </c>
      <c r="M37">
        <v>0</v>
      </c>
      <c r="N37">
        <v>0</v>
      </c>
      <c r="O37">
        <v>2953</v>
      </c>
      <c r="P37">
        <v>11.866440000000001</v>
      </c>
      <c r="Q37">
        <v>395</v>
      </c>
      <c r="R37">
        <v>10625890</v>
      </c>
      <c r="S37">
        <v>22.92728</v>
      </c>
      <c r="T37">
        <f t="shared" si="0"/>
        <v>-1</v>
      </c>
      <c r="V37">
        <v>4.0000000000000002E-4</v>
      </c>
      <c r="W37">
        <v>0.625</v>
      </c>
      <c r="X37">
        <v>0.67</v>
      </c>
      <c r="Y37">
        <v>10</v>
      </c>
      <c r="Z37">
        <v>1.768</v>
      </c>
      <c r="AA37">
        <v>150</v>
      </c>
      <c r="AB37">
        <v>196.15</v>
      </c>
      <c r="AC37">
        <v>80</v>
      </c>
      <c r="AD37">
        <v>351.15384599999999</v>
      </c>
      <c r="AE37">
        <v>38.065649999999998</v>
      </c>
      <c r="AF37">
        <v>0</v>
      </c>
      <c r="AG37">
        <v>150</v>
      </c>
      <c r="AH37">
        <v>0</v>
      </c>
      <c r="AI37">
        <v>0</v>
      </c>
      <c r="AJ37">
        <v>2953</v>
      </c>
      <c r="AK37">
        <v>11.866440000000001</v>
      </c>
      <c r="AL37">
        <v>445</v>
      </c>
      <c r="AM37">
        <v>11970900</v>
      </c>
      <c r="AN37">
        <v>24.356079999999999</v>
      </c>
      <c r="AO37" s="1">
        <f t="shared" si="1"/>
        <v>-1</v>
      </c>
      <c r="AQ37">
        <v>4.0000000000000002E-4</v>
      </c>
      <c r="AR37">
        <v>0.625</v>
      </c>
      <c r="AS37">
        <v>0.67</v>
      </c>
      <c r="AT37">
        <v>10</v>
      </c>
      <c r="AU37">
        <v>1.768</v>
      </c>
      <c r="AV37">
        <v>150</v>
      </c>
      <c r="AW37">
        <v>196.15</v>
      </c>
      <c r="AX37">
        <v>20</v>
      </c>
      <c r="AY37">
        <v>291.15384599999999</v>
      </c>
      <c r="AZ37">
        <v>44.638210000000001</v>
      </c>
      <c r="BA37">
        <v>50</v>
      </c>
      <c r="BB37">
        <v>112.5</v>
      </c>
      <c r="BC37">
        <v>164</v>
      </c>
      <c r="BD37">
        <v>1.771101</v>
      </c>
      <c r="BE37">
        <v>1554</v>
      </c>
      <c r="BF37">
        <v>0.89172899999999999</v>
      </c>
      <c r="BG37">
        <v>357</v>
      </c>
      <c r="BH37">
        <v>9603652</v>
      </c>
      <c r="BI37">
        <v>21.78237</v>
      </c>
      <c r="BJ37">
        <f>IF(BD37,BH37/BD37,-1)</f>
        <v>5422419.1618659804</v>
      </c>
    </row>
    <row r="38" spans="1:62" x14ac:dyDescent="0.3">
      <c r="A38">
        <v>4.0000000000000002E-4</v>
      </c>
      <c r="B38">
        <v>0.625</v>
      </c>
      <c r="C38">
        <v>0.67</v>
      </c>
      <c r="D38">
        <v>10</v>
      </c>
      <c r="E38">
        <v>1.768</v>
      </c>
      <c r="F38">
        <v>150</v>
      </c>
      <c r="G38">
        <v>196.15</v>
      </c>
      <c r="H38">
        <v>90</v>
      </c>
      <c r="I38">
        <v>361.15384599999999</v>
      </c>
      <c r="J38">
        <v>37.287390000000002</v>
      </c>
      <c r="K38" s="1">
        <v>0</v>
      </c>
      <c r="L38" s="1">
        <v>150</v>
      </c>
      <c r="M38">
        <v>0</v>
      </c>
      <c r="N38">
        <v>0</v>
      </c>
      <c r="O38">
        <v>3069</v>
      </c>
      <c r="P38">
        <v>14.40746</v>
      </c>
      <c r="Q38">
        <v>344</v>
      </c>
      <c r="R38">
        <v>9253953</v>
      </c>
      <c r="S38">
        <v>21.37734</v>
      </c>
      <c r="T38">
        <f t="shared" si="0"/>
        <v>-1</v>
      </c>
      <c r="V38">
        <v>4.0000000000000002E-4</v>
      </c>
      <c r="W38">
        <v>0.625</v>
      </c>
      <c r="X38">
        <v>0.67</v>
      </c>
      <c r="Y38">
        <v>10</v>
      </c>
      <c r="Z38">
        <v>1.768</v>
      </c>
      <c r="AA38">
        <v>150</v>
      </c>
      <c r="AB38">
        <v>196.15</v>
      </c>
      <c r="AC38">
        <v>90</v>
      </c>
      <c r="AD38">
        <v>361.15384599999999</v>
      </c>
      <c r="AE38">
        <v>37.287390000000002</v>
      </c>
      <c r="AF38">
        <v>0</v>
      </c>
      <c r="AG38">
        <v>150</v>
      </c>
      <c r="AH38">
        <v>0</v>
      </c>
      <c r="AI38">
        <v>0</v>
      </c>
      <c r="AJ38">
        <v>3069</v>
      </c>
      <c r="AK38">
        <v>14.40746</v>
      </c>
      <c r="AL38">
        <v>399</v>
      </c>
      <c r="AM38">
        <v>10733450</v>
      </c>
      <c r="AN38">
        <v>23.04466</v>
      </c>
      <c r="AO38" s="1">
        <f t="shared" si="1"/>
        <v>-1</v>
      </c>
      <c r="AQ38">
        <v>4.0000000000000002E-4</v>
      </c>
      <c r="AR38">
        <v>0.625</v>
      </c>
      <c r="AS38">
        <v>0.67</v>
      </c>
      <c r="AT38">
        <v>10</v>
      </c>
      <c r="AU38">
        <v>1.768</v>
      </c>
      <c r="AV38">
        <v>150</v>
      </c>
      <c r="AW38">
        <v>196.15</v>
      </c>
      <c r="AX38">
        <v>20</v>
      </c>
      <c r="AY38">
        <v>291.15384599999999</v>
      </c>
      <c r="AZ38">
        <v>43.365639999999999</v>
      </c>
      <c r="BA38" s="1">
        <v>0</v>
      </c>
      <c r="BB38" s="1">
        <v>150</v>
      </c>
      <c r="BC38">
        <v>244</v>
      </c>
      <c r="BD38">
        <v>2.1350120000000001</v>
      </c>
      <c r="BE38">
        <v>2027</v>
      </c>
      <c r="BF38">
        <v>2.0080260000000001</v>
      </c>
      <c r="BG38">
        <v>496</v>
      </c>
      <c r="BH38">
        <v>13342880</v>
      </c>
      <c r="BI38">
        <v>25.73657</v>
      </c>
      <c r="BJ38">
        <f>IF(BD38,BH38/BD38,-1)</f>
        <v>6249557.3795369761</v>
      </c>
    </row>
    <row r="39" spans="1:62" x14ac:dyDescent="0.3">
      <c r="A39">
        <v>4.0000000000000002E-4</v>
      </c>
      <c r="B39">
        <v>0.625</v>
      </c>
      <c r="C39">
        <v>0.67</v>
      </c>
      <c r="D39">
        <v>10</v>
      </c>
      <c r="E39">
        <v>1.768</v>
      </c>
      <c r="F39">
        <v>150</v>
      </c>
      <c r="G39">
        <v>196.15</v>
      </c>
      <c r="H39">
        <v>0</v>
      </c>
      <c r="I39">
        <v>271.15384599999999</v>
      </c>
      <c r="J39">
        <v>45.403480000000002</v>
      </c>
      <c r="K39" s="1">
        <v>0</v>
      </c>
      <c r="L39" s="1">
        <v>150</v>
      </c>
      <c r="M39">
        <v>69</v>
      </c>
      <c r="N39">
        <v>0.63504450000000001</v>
      </c>
      <c r="O39">
        <v>1573</v>
      </c>
      <c r="P39">
        <v>0.54140670000000002</v>
      </c>
      <c r="Q39">
        <v>608</v>
      </c>
      <c r="R39">
        <v>16355780</v>
      </c>
      <c r="S39">
        <v>28.550039999999999</v>
      </c>
      <c r="T39">
        <f t="shared" si="0"/>
        <v>25755328.95726205</v>
      </c>
      <c r="V39">
        <v>4.0000000000000002E-4</v>
      </c>
      <c r="W39">
        <v>0.625</v>
      </c>
      <c r="X39">
        <v>0.67</v>
      </c>
      <c r="Y39">
        <v>10</v>
      </c>
      <c r="Z39">
        <v>1.768</v>
      </c>
      <c r="AA39">
        <v>150</v>
      </c>
      <c r="AB39">
        <v>196.15</v>
      </c>
      <c r="AC39">
        <v>0</v>
      </c>
      <c r="AD39">
        <v>271.15384599999999</v>
      </c>
      <c r="AE39">
        <v>45.403480000000002</v>
      </c>
      <c r="AF39">
        <v>0</v>
      </c>
      <c r="AG39">
        <v>150</v>
      </c>
      <c r="AH39">
        <v>0</v>
      </c>
      <c r="AI39">
        <v>0</v>
      </c>
      <c r="AJ39">
        <v>1578</v>
      </c>
      <c r="AK39">
        <v>0.6209827</v>
      </c>
      <c r="AL39">
        <v>639</v>
      </c>
      <c r="AM39">
        <v>17189620</v>
      </c>
      <c r="AN39">
        <v>29.284690000000001</v>
      </c>
      <c r="AO39" s="1">
        <f t="shared" si="1"/>
        <v>-1</v>
      </c>
      <c r="AQ39">
        <v>4.0000000000000002E-4</v>
      </c>
      <c r="AR39">
        <v>0.625</v>
      </c>
      <c r="AS39">
        <v>0.67</v>
      </c>
      <c r="AT39">
        <v>10</v>
      </c>
      <c r="AU39">
        <v>1.768</v>
      </c>
      <c r="AV39">
        <v>150</v>
      </c>
      <c r="AW39">
        <v>196.15</v>
      </c>
      <c r="AX39">
        <v>10</v>
      </c>
      <c r="AY39">
        <v>281.15384599999999</v>
      </c>
      <c r="AZ39">
        <v>44.366039999999998</v>
      </c>
      <c r="BA39" s="1">
        <v>0</v>
      </c>
      <c r="BB39" s="1">
        <v>150</v>
      </c>
      <c r="BC39">
        <v>142</v>
      </c>
      <c r="BD39">
        <v>1.9173579999999999</v>
      </c>
      <c r="BE39">
        <v>1762</v>
      </c>
      <c r="BF39">
        <v>1.4059619999999999</v>
      </c>
      <c r="BG39">
        <v>545</v>
      </c>
      <c r="BH39">
        <v>14661010</v>
      </c>
      <c r="BI39">
        <v>27.000820000000001</v>
      </c>
      <c r="BJ39">
        <f>IF(BD39,BH39/BD39,-1)</f>
        <v>7646464.5621735742</v>
      </c>
    </row>
    <row r="40" spans="1:62" x14ac:dyDescent="0.3">
      <c r="A40" t="s">
        <v>74</v>
      </c>
      <c r="B40" t="s">
        <v>74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75</v>
      </c>
      <c r="K40" t="s">
        <v>74</v>
      </c>
      <c r="L40" t="s">
        <v>74</v>
      </c>
      <c r="M40" t="s">
        <v>74</v>
      </c>
      <c r="N40">
        <v>50</v>
      </c>
      <c r="V40" t="s">
        <v>74</v>
      </c>
      <c r="W40" t="s">
        <v>74</v>
      </c>
      <c r="X40" t="s">
        <v>74</v>
      </c>
      <c r="Y40" t="s">
        <v>74</v>
      </c>
      <c r="Z40" t="s">
        <v>74</v>
      </c>
      <c r="AA40" t="s">
        <v>74</v>
      </c>
      <c r="AB40" t="s">
        <v>74</v>
      </c>
      <c r="AC40" t="s">
        <v>74</v>
      </c>
      <c r="AD40" t="s">
        <v>74</v>
      </c>
      <c r="AE40" t="s">
        <v>75</v>
      </c>
      <c r="AF40" t="s">
        <v>74</v>
      </c>
      <c r="AG40" t="s">
        <v>74</v>
      </c>
      <c r="AH40" t="s">
        <v>74</v>
      </c>
      <c r="AQ40">
        <v>4.0000000000000002E-4</v>
      </c>
      <c r="AR40">
        <v>0.625</v>
      </c>
      <c r="AS40">
        <v>0.67</v>
      </c>
      <c r="AT40">
        <v>10</v>
      </c>
      <c r="AU40">
        <v>1.768</v>
      </c>
      <c r="AV40">
        <v>150</v>
      </c>
      <c r="AW40">
        <v>196.15</v>
      </c>
      <c r="AX40">
        <v>10</v>
      </c>
      <c r="AY40">
        <v>281.15384599999999</v>
      </c>
      <c r="AZ40">
        <v>49.137279999999997</v>
      </c>
      <c r="BA40" s="1">
        <v>50</v>
      </c>
      <c r="BB40" s="1">
        <v>150</v>
      </c>
      <c r="BC40">
        <v>54</v>
      </c>
      <c r="BD40">
        <v>1.091332</v>
      </c>
      <c r="BE40">
        <v>39</v>
      </c>
      <c r="BF40">
        <v>0.68033259999999995</v>
      </c>
      <c r="BG40">
        <v>555</v>
      </c>
      <c r="BH40">
        <v>14930060</v>
      </c>
      <c r="BI40">
        <v>27.252140000000001</v>
      </c>
      <c r="BJ40">
        <f>IF(BD40,BH40/BD40,-1)</f>
        <v>13680584.82661555</v>
      </c>
    </row>
    <row r="41" spans="1:62" x14ac:dyDescent="0.3">
      <c r="A41" t="s">
        <v>74</v>
      </c>
      <c r="B41" t="s">
        <v>74</v>
      </c>
      <c r="C41" t="s">
        <v>74</v>
      </c>
      <c r="D41" t="s">
        <v>74</v>
      </c>
      <c r="E41" t="s">
        <v>74</v>
      </c>
      <c r="F41" t="s">
        <v>74</v>
      </c>
      <c r="G41" t="s">
        <v>75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74</v>
      </c>
      <c r="N41">
        <v>75</v>
      </c>
      <c r="V41" t="s">
        <v>74</v>
      </c>
      <c r="W41" t="s">
        <v>74</v>
      </c>
      <c r="X41" t="s">
        <v>74</v>
      </c>
      <c r="Y41" t="s">
        <v>74</v>
      </c>
      <c r="Z41" t="s">
        <v>74</v>
      </c>
      <c r="AA41" t="s">
        <v>74</v>
      </c>
      <c r="AB41" t="s">
        <v>75</v>
      </c>
      <c r="AC41" t="s">
        <v>74</v>
      </c>
      <c r="AD41" t="s">
        <v>74</v>
      </c>
      <c r="AE41" t="s">
        <v>74</v>
      </c>
      <c r="AF41" t="s">
        <v>74</v>
      </c>
      <c r="AG41" t="s">
        <v>74</v>
      </c>
      <c r="AH41" t="s">
        <v>74</v>
      </c>
      <c r="AQ41">
        <v>4.0000000000000002E-4</v>
      </c>
      <c r="AR41">
        <v>0.625</v>
      </c>
      <c r="AS41">
        <v>0.67</v>
      </c>
      <c r="AT41">
        <v>10</v>
      </c>
      <c r="AU41">
        <v>1.768</v>
      </c>
      <c r="AV41">
        <v>150</v>
      </c>
      <c r="AW41">
        <v>196.15</v>
      </c>
      <c r="AX41">
        <v>30</v>
      </c>
      <c r="AY41">
        <v>301.15384599999999</v>
      </c>
      <c r="AZ41">
        <v>42.4009</v>
      </c>
      <c r="BA41" s="1">
        <v>0</v>
      </c>
      <c r="BB41" s="1">
        <v>150</v>
      </c>
      <c r="BC41">
        <v>277</v>
      </c>
      <c r="BD41">
        <v>0.69044629999999996</v>
      </c>
      <c r="BE41">
        <v>2130</v>
      </c>
      <c r="BF41">
        <v>2.2291150000000002</v>
      </c>
      <c r="BG41">
        <v>472</v>
      </c>
      <c r="BH41">
        <v>12697200</v>
      </c>
      <c r="BI41">
        <v>25.095780000000001</v>
      </c>
      <c r="BJ41">
        <f>IF(BD41,BH41/BD41,-1)</f>
        <v>18389844.365883343</v>
      </c>
    </row>
    <row r="42" spans="1:62" x14ac:dyDescent="0.3">
      <c r="A42">
        <v>4.0000000000000002E-4</v>
      </c>
      <c r="B42">
        <v>0.625</v>
      </c>
      <c r="C42">
        <v>0.67</v>
      </c>
      <c r="D42">
        <v>10</v>
      </c>
      <c r="E42">
        <v>1.768</v>
      </c>
      <c r="F42">
        <v>150</v>
      </c>
      <c r="G42">
        <v>196.15</v>
      </c>
      <c r="H42">
        <v>0</v>
      </c>
      <c r="I42">
        <v>271.15384599999999</v>
      </c>
      <c r="J42">
        <v>42.675609999999999</v>
      </c>
      <c r="K42">
        <v>50</v>
      </c>
      <c r="L42">
        <v>75</v>
      </c>
      <c r="M42">
        <v>1</v>
      </c>
      <c r="N42">
        <v>1.1786069999999999E-4</v>
      </c>
      <c r="O42">
        <v>2660</v>
      </c>
      <c r="P42">
        <v>4.9120699999999999</v>
      </c>
      <c r="Q42">
        <v>309</v>
      </c>
      <c r="R42">
        <v>8312447</v>
      </c>
      <c r="S42">
        <v>20.248560000000001</v>
      </c>
      <c r="T42">
        <f t="shared" si="0"/>
        <v>70527724678.370316</v>
      </c>
      <c r="V42">
        <v>4.0000000000000002E-4</v>
      </c>
      <c r="W42">
        <v>0.625</v>
      </c>
      <c r="X42">
        <v>0.67</v>
      </c>
      <c r="Y42">
        <v>10</v>
      </c>
      <c r="Z42">
        <v>1.768</v>
      </c>
      <c r="AA42">
        <v>150</v>
      </c>
      <c r="AB42">
        <v>196.15</v>
      </c>
      <c r="AC42">
        <v>0</v>
      </c>
      <c r="AD42">
        <v>271.15384599999999</v>
      </c>
      <c r="AE42">
        <v>42.675609999999999</v>
      </c>
      <c r="AF42">
        <v>50</v>
      </c>
      <c r="AG42">
        <v>75</v>
      </c>
      <c r="AH42">
        <v>0</v>
      </c>
      <c r="AI42">
        <v>0</v>
      </c>
      <c r="AJ42">
        <v>2585</v>
      </c>
      <c r="AK42">
        <v>4.9847089999999996</v>
      </c>
      <c r="AL42">
        <v>194</v>
      </c>
      <c r="AM42">
        <v>5218792</v>
      </c>
      <c r="AN42">
        <v>16.012820000000001</v>
      </c>
      <c r="AO42" s="1">
        <f t="shared" si="1"/>
        <v>-1</v>
      </c>
      <c r="AQ42">
        <v>4.0000000000000002E-4</v>
      </c>
      <c r="AR42">
        <v>0.625</v>
      </c>
      <c r="AS42">
        <v>0.67</v>
      </c>
      <c r="AT42">
        <v>10</v>
      </c>
      <c r="AU42">
        <v>1.768</v>
      </c>
      <c r="AV42">
        <v>150</v>
      </c>
      <c r="AW42">
        <v>196.15</v>
      </c>
      <c r="AX42">
        <v>0</v>
      </c>
      <c r="AY42">
        <v>271.15384599999999</v>
      </c>
      <c r="AZ42">
        <v>45.403480000000002</v>
      </c>
      <c r="BA42" s="1">
        <v>0</v>
      </c>
      <c r="BB42" s="1">
        <v>150</v>
      </c>
      <c r="BC42">
        <v>69</v>
      </c>
      <c r="BD42">
        <v>0.63504450000000001</v>
      </c>
      <c r="BE42">
        <v>1573</v>
      </c>
      <c r="BF42">
        <v>0.54140670000000002</v>
      </c>
      <c r="BG42">
        <v>608</v>
      </c>
      <c r="BH42">
        <v>16355780</v>
      </c>
      <c r="BI42">
        <v>28.550039999999999</v>
      </c>
      <c r="BJ42">
        <f>IF(BD42,BH42/BD42,-1)</f>
        <v>25755328.95726205</v>
      </c>
    </row>
    <row r="43" spans="1:62" x14ac:dyDescent="0.3">
      <c r="A43">
        <v>4.0000000000000002E-4</v>
      </c>
      <c r="B43">
        <v>0.625</v>
      </c>
      <c r="C43">
        <v>0.67</v>
      </c>
      <c r="D43">
        <v>10</v>
      </c>
      <c r="E43">
        <v>1.768</v>
      </c>
      <c r="F43">
        <v>150</v>
      </c>
      <c r="G43">
        <v>196.15</v>
      </c>
      <c r="H43">
        <v>10</v>
      </c>
      <c r="I43">
        <v>281.15384599999999</v>
      </c>
      <c r="J43">
        <v>41.643259999999998</v>
      </c>
      <c r="K43">
        <v>50</v>
      </c>
      <c r="L43">
        <v>75</v>
      </c>
      <c r="M43">
        <v>1</v>
      </c>
      <c r="N43">
        <v>2.8150760000000001E-3</v>
      </c>
      <c r="O43">
        <v>2802</v>
      </c>
      <c r="P43">
        <v>6.9000880000000002</v>
      </c>
      <c r="Q43">
        <v>312</v>
      </c>
      <c r="R43">
        <v>8393147</v>
      </c>
      <c r="S43">
        <v>20.347660000000001</v>
      </c>
      <c r="T43">
        <f t="shared" si="0"/>
        <v>2981499256.1479688</v>
      </c>
      <c r="V43">
        <v>4.0000000000000002E-4</v>
      </c>
      <c r="W43">
        <v>0.625</v>
      </c>
      <c r="X43">
        <v>0.67</v>
      </c>
      <c r="Y43">
        <v>10</v>
      </c>
      <c r="Z43">
        <v>1.768</v>
      </c>
      <c r="AA43">
        <v>150</v>
      </c>
      <c r="AB43">
        <v>196.15</v>
      </c>
      <c r="AC43">
        <v>10</v>
      </c>
      <c r="AD43">
        <v>281.15384599999999</v>
      </c>
      <c r="AE43">
        <v>41.643259999999998</v>
      </c>
      <c r="AF43">
        <v>50</v>
      </c>
      <c r="AG43">
        <v>75</v>
      </c>
      <c r="AH43">
        <v>0</v>
      </c>
      <c r="AI43">
        <v>0</v>
      </c>
      <c r="AJ43">
        <v>2761</v>
      </c>
      <c r="AK43">
        <v>6.8500079999999999</v>
      </c>
      <c r="AL43">
        <v>169</v>
      </c>
      <c r="AM43">
        <v>4546265</v>
      </c>
      <c r="AN43">
        <v>14.93918</v>
      </c>
      <c r="AO43" s="1">
        <f t="shared" si="1"/>
        <v>-1</v>
      </c>
      <c r="AQ43">
        <v>4.0000000000000002E-4</v>
      </c>
      <c r="AR43">
        <v>0.625</v>
      </c>
      <c r="AS43">
        <v>0.67</v>
      </c>
      <c r="AT43">
        <v>10</v>
      </c>
      <c r="AU43">
        <v>1.768</v>
      </c>
      <c r="AV43">
        <v>150</v>
      </c>
      <c r="AW43">
        <v>196.15</v>
      </c>
      <c r="AX43">
        <v>60</v>
      </c>
      <c r="AY43">
        <v>331.15384599999999</v>
      </c>
      <c r="AZ43">
        <v>44.462649999999996</v>
      </c>
      <c r="BA43" s="1">
        <v>50</v>
      </c>
      <c r="BB43" s="1">
        <v>150</v>
      </c>
      <c r="BC43">
        <v>25</v>
      </c>
      <c r="BD43">
        <v>0.43771559999999998</v>
      </c>
      <c r="BE43">
        <v>1146</v>
      </c>
      <c r="BF43">
        <v>1.7074100000000001</v>
      </c>
      <c r="BG43">
        <v>429</v>
      </c>
      <c r="BH43">
        <v>11540450</v>
      </c>
      <c r="BI43">
        <v>23.907620000000001</v>
      </c>
      <c r="BJ43">
        <f>IF(BD43,BH43/BD43,-1)</f>
        <v>26365178.66852358</v>
      </c>
    </row>
    <row r="44" spans="1:62" x14ac:dyDescent="0.3">
      <c r="A44">
        <v>4.0000000000000002E-4</v>
      </c>
      <c r="B44">
        <v>0.625</v>
      </c>
      <c r="C44">
        <v>0.67</v>
      </c>
      <c r="D44">
        <v>10</v>
      </c>
      <c r="E44">
        <v>1.768</v>
      </c>
      <c r="F44">
        <v>150</v>
      </c>
      <c r="G44">
        <v>196.15</v>
      </c>
      <c r="H44">
        <v>20</v>
      </c>
      <c r="I44">
        <v>291.15384599999999</v>
      </c>
      <c r="J44">
        <v>40.651119999999999</v>
      </c>
      <c r="K44">
        <v>50</v>
      </c>
      <c r="L44">
        <v>75</v>
      </c>
      <c r="M44">
        <v>0</v>
      </c>
      <c r="N44">
        <v>0</v>
      </c>
      <c r="O44">
        <v>2960</v>
      </c>
      <c r="P44">
        <v>9.8796320000000009</v>
      </c>
      <c r="Q44">
        <v>352</v>
      </c>
      <c r="R44">
        <v>9469188</v>
      </c>
      <c r="S44">
        <v>21.62745</v>
      </c>
      <c r="T44">
        <f t="shared" si="0"/>
        <v>-1</v>
      </c>
      <c r="V44">
        <v>4.0000000000000002E-4</v>
      </c>
      <c r="W44">
        <v>0.625</v>
      </c>
      <c r="X44">
        <v>0.67</v>
      </c>
      <c r="Y44">
        <v>10</v>
      </c>
      <c r="Z44">
        <v>1.768</v>
      </c>
      <c r="AA44">
        <v>150</v>
      </c>
      <c r="AB44">
        <v>196.15</v>
      </c>
      <c r="AC44">
        <v>20</v>
      </c>
      <c r="AD44">
        <v>291.15384599999999</v>
      </c>
      <c r="AE44">
        <v>40.651119999999999</v>
      </c>
      <c r="AF44">
        <v>50</v>
      </c>
      <c r="AG44">
        <v>75</v>
      </c>
      <c r="AH44">
        <v>0</v>
      </c>
      <c r="AI44">
        <v>0</v>
      </c>
      <c r="AJ44">
        <v>2998</v>
      </c>
      <c r="AK44">
        <v>9.5705919999999995</v>
      </c>
      <c r="AL44">
        <v>160</v>
      </c>
      <c r="AM44">
        <v>4304155</v>
      </c>
      <c r="AN44">
        <v>14.53374</v>
      </c>
      <c r="AO44" s="1">
        <f t="shared" si="1"/>
        <v>-1</v>
      </c>
      <c r="AQ44">
        <v>4.0000000000000002E-4</v>
      </c>
      <c r="AR44">
        <v>0.625</v>
      </c>
      <c r="AS44">
        <v>0.67</v>
      </c>
      <c r="AT44">
        <v>10</v>
      </c>
      <c r="AU44">
        <v>1.768</v>
      </c>
      <c r="AV44">
        <v>150</v>
      </c>
      <c r="AW44">
        <v>196.15</v>
      </c>
      <c r="AX44">
        <v>70</v>
      </c>
      <c r="AY44">
        <v>341.15384599999999</v>
      </c>
      <c r="AZ44">
        <v>43.610880000000002</v>
      </c>
      <c r="BA44" s="1">
        <v>50</v>
      </c>
      <c r="BB44" s="1">
        <v>150</v>
      </c>
      <c r="BC44">
        <v>11</v>
      </c>
      <c r="BD44">
        <v>0.35607630000000001</v>
      </c>
      <c r="BE44">
        <v>1253</v>
      </c>
      <c r="BF44">
        <v>2.4569969999999999</v>
      </c>
      <c r="BG44">
        <v>381</v>
      </c>
      <c r="BH44">
        <v>10249280</v>
      </c>
      <c r="BI44">
        <v>22.511900000000001</v>
      </c>
      <c r="BJ44">
        <f>IF(BD44,BH44/BD44,-1)</f>
        <v>28783943.216664515</v>
      </c>
    </row>
    <row r="45" spans="1:62" x14ac:dyDescent="0.3">
      <c r="A45">
        <v>4.0000000000000002E-4</v>
      </c>
      <c r="B45">
        <v>0.625</v>
      </c>
      <c r="C45">
        <v>0.67</v>
      </c>
      <c r="D45">
        <v>10</v>
      </c>
      <c r="E45">
        <v>1.768</v>
      </c>
      <c r="F45">
        <v>150</v>
      </c>
      <c r="G45">
        <v>196.15</v>
      </c>
      <c r="H45">
        <v>30</v>
      </c>
      <c r="I45">
        <v>301.15384599999999</v>
      </c>
      <c r="J45">
        <v>39.697429999999997</v>
      </c>
      <c r="K45">
        <v>50</v>
      </c>
      <c r="L45">
        <v>75</v>
      </c>
      <c r="M45">
        <v>0</v>
      </c>
      <c r="N45">
        <v>0</v>
      </c>
      <c r="O45">
        <v>3210</v>
      </c>
      <c r="P45">
        <v>12.78159</v>
      </c>
      <c r="Q45">
        <v>358</v>
      </c>
      <c r="R45">
        <v>9630591</v>
      </c>
      <c r="S45">
        <v>21.813230000000001</v>
      </c>
      <c r="T45">
        <f t="shared" si="0"/>
        <v>-1</v>
      </c>
      <c r="V45">
        <v>4.0000000000000002E-4</v>
      </c>
      <c r="W45">
        <v>0.625</v>
      </c>
      <c r="X45">
        <v>0.67</v>
      </c>
      <c r="Y45">
        <v>10</v>
      </c>
      <c r="Z45">
        <v>1.768</v>
      </c>
      <c r="AA45">
        <v>150</v>
      </c>
      <c r="AB45">
        <v>196.15</v>
      </c>
      <c r="AC45">
        <v>30</v>
      </c>
      <c r="AD45">
        <v>301.15384599999999</v>
      </c>
      <c r="AE45">
        <v>39.697429999999997</v>
      </c>
      <c r="AF45">
        <v>50</v>
      </c>
      <c r="AG45">
        <v>75</v>
      </c>
      <c r="AH45">
        <v>0</v>
      </c>
      <c r="AI45">
        <v>0</v>
      </c>
      <c r="AJ45">
        <v>3210</v>
      </c>
      <c r="AK45">
        <v>12.78159</v>
      </c>
      <c r="AL45">
        <v>181</v>
      </c>
      <c r="AM45">
        <v>4869073</v>
      </c>
      <c r="AN45">
        <v>15.4636</v>
      </c>
      <c r="AO45" s="1">
        <f t="shared" si="1"/>
        <v>-1</v>
      </c>
      <c r="AQ45">
        <v>4.0000000000000002E-4</v>
      </c>
      <c r="AR45">
        <v>0.625</v>
      </c>
      <c r="AS45">
        <v>0.67</v>
      </c>
      <c r="AT45">
        <v>10</v>
      </c>
      <c r="AU45">
        <v>1.768</v>
      </c>
      <c r="AV45">
        <v>150</v>
      </c>
      <c r="AW45">
        <v>196.15</v>
      </c>
      <c r="AX45">
        <v>20</v>
      </c>
      <c r="AY45">
        <v>291.15384599999999</v>
      </c>
      <c r="AZ45">
        <v>48.144170000000003</v>
      </c>
      <c r="BA45" s="1">
        <v>50</v>
      </c>
      <c r="BB45" s="1">
        <v>150</v>
      </c>
      <c r="BC45">
        <v>73</v>
      </c>
      <c r="BD45">
        <v>0.36731550000000002</v>
      </c>
      <c r="BE45">
        <v>43</v>
      </c>
      <c r="BF45">
        <v>0.17548859999999999</v>
      </c>
      <c r="BG45">
        <v>501</v>
      </c>
      <c r="BH45">
        <v>13477390</v>
      </c>
      <c r="BI45">
        <v>25.868200000000002</v>
      </c>
      <c r="BJ45">
        <f>IF(BD45,BH45/BD45,-1)</f>
        <v>36691590.744196743</v>
      </c>
    </row>
    <row r="46" spans="1:62" x14ac:dyDescent="0.3">
      <c r="A46">
        <v>4.0000000000000002E-4</v>
      </c>
      <c r="B46">
        <v>0.625</v>
      </c>
      <c r="C46">
        <v>0.67</v>
      </c>
      <c r="D46">
        <v>10</v>
      </c>
      <c r="E46">
        <v>1.768</v>
      </c>
      <c r="F46">
        <v>150</v>
      </c>
      <c r="G46">
        <v>196.15</v>
      </c>
      <c r="H46">
        <v>40</v>
      </c>
      <c r="I46">
        <v>311.15384599999999</v>
      </c>
      <c r="J46">
        <v>38.780520000000003</v>
      </c>
      <c r="K46">
        <v>50</v>
      </c>
      <c r="L46">
        <v>75</v>
      </c>
      <c r="M46">
        <v>0</v>
      </c>
      <c r="N46">
        <v>0</v>
      </c>
      <c r="O46">
        <v>3373</v>
      </c>
      <c r="P46">
        <v>16.529109999999999</v>
      </c>
      <c r="Q46">
        <v>341</v>
      </c>
      <c r="R46">
        <v>9173269</v>
      </c>
      <c r="S46">
        <v>21.282830000000001</v>
      </c>
      <c r="T46">
        <f t="shared" si="0"/>
        <v>-1</v>
      </c>
      <c r="V46">
        <v>4.0000000000000002E-4</v>
      </c>
      <c r="W46">
        <v>0.625</v>
      </c>
      <c r="X46">
        <v>0.67</v>
      </c>
      <c r="Y46">
        <v>10</v>
      </c>
      <c r="Z46">
        <v>1.768</v>
      </c>
      <c r="AA46">
        <v>150</v>
      </c>
      <c r="AB46">
        <v>196.15</v>
      </c>
      <c r="AC46">
        <v>40</v>
      </c>
      <c r="AD46">
        <v>311.15384599999999</v>
      </c>
      <c r="AE46">
        <v>38.780520000000003</v>
      </c>
      <c r="AF46">
        <v>50</v>
      </c>
      <c r="AG46">
        <v>75</v>
      </c>
      <c r="AH46">
        <v>0</v>
      </c>
      <c r="AI46">
        <v>0</v>
      </c>
      <c r="AJ46">
        <v>3373</v>
      </c>
      <c r="AK46">
        <v>16.529109999999999</v>
      </c>
      <c r="AL46">
        <v>171</v>
      </c>
      <c r="AM46">
        <v>4600062</v>
      </c>
      <c r="AN46">
        <v>15.02782</v>
      </c>
      <c r="AO46" s="1">
        <f t="shared" si="1"/>
        <v>-1</v>
      </c>
      <c r="AQ46">
        <v>4.0000000000000002E-4</v>
      </c>
      <c r="AR46">
        <v>0.625</v>
      </c>
      <c r="AS46">
        <v>0.67</v>
      </c>
      <c r="AT46">
        <v>10</v>
      </c>
      <c r="AU46">
        <v>1.768</v>
      </c>
      <c r="AV46">
        <v>150</v>
      </c>
      <c r="AW46">
        <v>196.15</v>
      </c>
      <c r="AX46">
        <v>30</v>
      </c>
      <c r="AY46">
        <v>301.15384599999999</v>
      </c>
      <c r="AZ46">
        <v>43.671259999999997</v>
      </c>
      <c r="BA46">
        <v>50</v>
      </c>
      <c r="BB46">
        <v>112.5</v>
      </c>
      <c r="BC46">
        <v>16</v>
      </c>
      <c r="BD46">
        <v>0.15878439999999999</v>
      </c>
      <c r="BE46">
        <v>1746</v>
      </c>
      <c r="BF46">
        <v>1.8127800000000001</v>
      </c>
      <c r="BG46">
        <v>349</v>
      </c>
      <c r="BH46">
        <v>9388480</v>
      </c>
      <c r="BI46">
        <v>21.53398</v>
      </c>
      <c r="BJ46">
        <f>IF(BD46,BH46/BD46,-1)</f>
        <v>59127219.046707362</v>
      </c>
    </row>
    <row r="47" spans="1:62" x14ac:dyDescent="0.3">
      <c r="A47">
        <v>4.0000000000000002E-4</v>
      </c>
      <c r="B47">
        <v>0.625</v>
      </c>
      <c r="C47">
        <v>0.67</v>
      </c>
      <c r="D47">
        <v>10</v>
      </c>
      <c r="E47">
        <v>1.768</v>
      </c>
      <c r="F47">
        <v>150</v>
      </c>
      <c r="G47">
        <v>196.15</v>
      </c>
      <c r="H47">
        <v>50</v>
      </c>
      <c r="I47">
        <v>321.15384599999999</v>
      </c>
      <c r="J47">
        <v>37.898719999999997</v>
      </c>
      <c r="K47">
        <v>50</v>
      </c>
      <c r="L47">
        <v>75</v>
      </c>
      <c r="M47">
        <v>0</v>
      </c>
      <c r="N47">
        <v>0</v>
      </c>
      <c r="O47">
        <v>3617</v>
      </c>
      <c r="P47">
        <v>19.873930000000001</v>
      </c>
      <c r="Q47">
        <v>351</v>
      </c>
      <c r="R47">
        <v>9442276</v>
      </c>
      <c r="S47">
        <v>21.596340000000001</v>
      </c>
      <c r="T47">
        <f t="shared" si="0"/>
        <v>-1</v>
      </c>
      <c r="V47">
        <v>4.0000000000000002E-4</v>
      </c>
      <c r="W47">
        <v>0.625</v>
      </c>
      <c r="X47">
        <v>0.67</v>
      </c>
      <c r="Y47">
        <v>10</v>
      </c>
      <c r="Z47">
        <v>1.768</v>
      </c>
      <c r="AA47">
        <v>150</v>
      </c>
      <c r="AB47">
        <v>196.15</v>
      </c>
      <c r="AC47">
        <v>50</v>
      </c>
      <c r="AD47">
        <v>321.15384599999999</v>
      </c>
      <c r="AE47">
        <v>37.898719999999997</v>
      </c>
      <c r="AF47">
        <v>50</v>
      </c>
      <c r="AG47">
        <v>75</v>
      </c>
      <c r="AH47">
        <v>0</v>
      </c>
      <c r="AI47">
        <v>0</v>
      </c>
      <c r="AJ47">
        <v>3617</v>
      </c>
      <c r="AK47">
        <v>19.873930000000001</v>
      </c>
      <c r="AL47">
        <v>167</v>
      </c>
      <c r="AM47">
        <v>4492456</v>
      </c>
      <c r="AN47">
        <v>14.850020000000001</v>
      </c>
      <c r="AO47" s="1">
        <f t="shared" si="1"/>
        <v>-1</v>
      </c>
      <c r="AQ47">
        <v>4.0000000000000002E-4</v>
      </c>
      <c r="AR47">
        <v>0.625</v>
      </c>
      <c r="AS47">
        <v>0.67</v>
      </c>
      <c r="AT47">
        <v>10</v>
      </c>
      <c r="AU47">
        <v>1.768</v>
      </c>
      <c r="AV47">
        <v>150</v>
      </c>
      <c r="AW47">
        <v>196.15</v>
      </c>
      <c r="AX47">
        <v>30</v>
      </c>
      <c r="AY47">
        <v>301.15384599999999</v>
      </c>
      <c r="AZ47">
        <v>47.180970000000002</v>
      </c>
      <c r="BA47" s="1">
        <v>50</v>
      </c>
      <c r="BB47" s="1">
        <v>150</v>
      </c>
      <c r="BC47">
        <v>81</v>
      </c>
      <c r="BD47">
        <v>0.1920676</v>
      </c>
      <c r="BE47">
        <v>471</v>
      </c>
      <c r="BF47">
        <v>2.306733E-2</v>
      </c>
      <c r="BG47">
        <v>503</v>
      </c>
      <c r="BH47">
        <v>13531190</v>
      </c>
      <c r="BI47">
        <v>25.920680000000001</v>
      </c>
      <c r="BJ47">
        <f>IF(BD47,BH47/BD47,-1)</f>
        <v>70450143.595275834</v>
      </c>
    </row>
    <row r="48" spans="1:62" x14ac:dyDescent="0.3">
      <c r="A48">
        <v>4.0000000000000002E-4</v>
      </c>
      <c r="B48">
        <v>0.625</v>
      </c>
      <c r="C48">
        <v>0.67</v>
      </c>
      <c r="D48">
        <v>10</v>
      </c>
      <c r="E48">
        <v>1.768</v>
      </c>
      <c r="F48">
        <v>150</v>
      </c>
      <c r="G48">
        <v>196.15</v>
      </c>
      <c r="H48">
        <v>60</v>
      </c>
      <c r="I48">
        <v>331.15384599999999</v>
      </c>
      <c r="J48">
        <v>37.050469999999997</v>
      </c>
      <c r="K48">
        <v>50</v>
      </c>
      <c r="L48">
        <v>75</v>
      </c>
      <c r="M48">
        <v>0</v>
      </c>
      <c r="N48">
        <v>0</v>
      </c>
      <c r="O48">
        <v>3623</v>
      </c>
      <c r="P48">
        <v>22.853809999999999</v>
      </c>
      <c r="Q48">
        <v>341</v>
      </c>
      <c r="R48">
        <v>9173261</v>
      </c>
      <c r="S48">
        <v>21.282830000000001</v>
      </c>
      <c r="T48">
        <f t="shared" si="0"/>
        <v>-1</v>
      </c>
      <c r="V48">
        <v>4.0000000000000002E-4</v>
      </c>
      <c r="W48">
        <v>0.625</v>
      </c>
      <c r="X48">
        <v>0.67</v>
      </c>
      <c r="Y48">
        <v>10</v>
      </c>
      <c r="Z48">
        <v>1.768</v>
      </c>
      <c r="AA48">
        <v>150</v>
      </c>
      <c r="AB48">
        <v>196.15</v>
      </c>
      <c r="AC48">
        <v>60</v>
      </c>
      <c r="AD48">
        <v>331.15384599999999</v>
      </c>
      <c r="AE48">
        <v>37.050469999999997</v>
      </c>
      <c r="AF48">
        <v>50</v>
      </c>
      <c r="AG48">
        <v>75</v>
      </c>
      <c r="AH48">
        <v>0</v>
      </c>
      <c r="AI48">
        <v>0</v>
      </c>
      <c r="AJ48">
        <v>3623</v>
      </c>
      <c r="AK48">
        <v>22.853809999999999</v>
      </c>
      <c r="AL48">
        <v>134</v>
      </c>
      <c r="AM48">
        <v>3604724</v>
      </c>
      <c r="AN48">
        <v>13.294729999999999</v>
      </c>
      <c r="AO48" s="1">
        <f t="shared" si="1"/>
        <v>-1</v>
      </c>
      <c r="AQ48">
        <v>4.0000000000000002E-4</v>
      </c>
      <c r="AR48">
        <v>0.625</v>
      </c>
      <c r="AS48">
        <v>0.67</v>
      </c>
      <c r="AT48">
        <v>10</v>
      </c>
      <c r="AU48">
        <v>1.768</v>
      </c>
      <c r="AV48">
        <v>150</v>
      </c>
      <c r="AW48">
        <v>196.15</v>
      </c>
      <c r="AX48">
        <v>10</v>
      </c>
      <c r="AY48">
        <v>281.15384599999999</v>
      </c>
      <c r="AZ48">
        <v>45.639389999999999</v>
      </c>
      <c r="BA48">
        <v>50</v>
      </c>
      <c r="BB48">
        <v>112.5</v>
      </c>
      <c r="BC48">
        <v>10</v>
      </c>
      <c r="BD48">
        <v>0.1052517</v>
      </c>
      <c r="BE48">
        <v>1324</v>
      </c>
      <c r="BF48">
        <v>0.2648721</v>
      </c>
      <c r="BG48">
        <v>355</v>
      </c>
      <c r="BH48">
        <v>9549861</v>
      </c>
      <c r="BI48">
        <v>21.72053</v>
      </c>
      <c r="BJ48">
        <f>IF(BD48,BH48/BD48,-1)</f>
        <v>90733555.847553998</v>
      </c>
    </row>
    <row r="49" spans="1:62" x14ac:dyDescent="0.3">
      <c r="A49">
        <v>4.0000000000000002E-4</v>
      </c>
      <c r="B49">
        <v>0.625</v>
      </c>
      <c r="C49">
        <v>0.67</v>
      </c>
      <c r="D49">
        <v>10</v>
      </c>
      <c r="E49">
        <v>1.768</v>
      </c>
      <c r="F49">
        <v>150</v>
      </c>
      <c r="G49">
        <v>196.15</v>
      </c>
      <c r="H49">
        <v>70</v>
      </c>
      <c r="I49">
        <v>341.15384599999999</v>
      </c>
      <c r="J49">
        <v>36.234229999999997</v>
      </c>
      <c r="K49">
        <v>50</v>
      </c>
      <c r="L49">
        <v>75</v>
      </c>
      <c r="M49">
        <v>0</v>
      </c>
      <c r="N49">
        <v>0</v>
      </c>
      <c r="O49">
        <v>3958</v>
      </c>
      <c r="P49">
        <v>26.25046</v>
      </c>
      <c r="Q49">
        <v>333</v>
      </c>
      <c r="R49">
        <v>8958049</v>
      </c>
      <c r="S49">
        <v>21.02882</v>
      </c>
      <c r="T49">
        <f t="shared" si="0"/>
        <v>-1</v>
      </c>
      <c r="V49">
        <v>4.0000000000000002E-4</v>
      </c>
      <c r="W49">
        <v>0.625</v>
      </c>
      <c r="X49">
        <v>0.67</v>
      </c>
      <c r="Y49">
        <v>10</v>
      </c>
      <c r="Z49">
        <v>1.768</v>
      </c>
      <c r="AA49">
        <v>150</v>
      </c>
      <c r="AB49">
        <v>196.15</v>
      </c>
      <c r="AC49">
        <v>70</v>
      </c>
      <c r="AD49">
        <v>341.15384599999999</v>
      </c>
      <c r="AE49">
        <v>36.234229999999997</v>
      </c>
      <c r="AF49">
        <v>50</v>
      </c>
      <c r="AG49">
        <v>75</v>
      </c>
      <c r="AH49">
        <v>0</v>
      </c>
      <c r="AI49">
        <v>0</v>
      </c>
      <c r="AJ49">
        <v>3958</v>
      </c>
      <c r="AK49">
        <v>26.25046</v>
      </c>
      <c r="AL49">
        <v>123</v>
      </c>
      <c r="AM49">
        <v>3308813</v>
      </c>
      <c r="AN49">
        <v>12.735010000000001</v>
      </c>
      <c r="AO49" s="1">
        <f t="shared" si="1"/>
        <v>-1</v>
      </c>
      <c r="AQ49">
        <v>4.0000000000000002E-4</v>
      </c>
      <c r="AR49">
        <v>0.625</v>
      </c>
      <c r="AS49">
        <v>0.67</v>
      </c>
      <c r="AT49">
        <v>10</v>
      </c>
      <c r="AU49">
        <v>1.768</v>
      </c>
      <c r="AV49">
        <v>150</v>
      </c>
      <c r="AW49">
        <v>196.15</v>
      </c>
      <c r="AX49">
        <v>80</v>
      </c>
      <c r="AY49">
        <v>351.15384599999999</v>
      </c>
      <c r="AZ49">
        <v>42.784880000000001</v>
      </c>
      <c r="BA49" s="1">
        <v>50</v>
      </c>
      <c r="BB49" s="1">
        <v>150</v>
      </c>
      <c r="BC49">
        <v>5</v>
      </c>
      <c r="BD49">
        <v>9.9891419999999995E-2</v>
      </c>
      <c r="BE49">
        <v>1444</v>
      </c>
      <c r="BF49">
        <v>1.017817</v>
      </c>
      <c r="BG49">
        <v>352</v>
      </c>
      <c r="BH49">
        <v>9469149</v>
      </c>
      <c r="BI49">
        <v>21.62745</v>
      </c>
      <c r="BJ49">
        <f>IF(BD49,BH49/BD49,-1)</f>
        <v>94794417.778824255</v>
      </c>
    </row>
    <row r="50" spans="1:62" x14ac:dyDescent="0.3">
      <c r="A50">
        <v>4.0000000000000002E-4</v>
      </c>
      <c r="B50">
        <v>0.625</v>
      </c>
      <c r="C50">
        <v>0.67</v>
      </c>
      <c r="D50">
        <v>10</v>
      </c>
      <c r="E50">
        <v>1.768</v>
      </c>
      <c r="F50">
        <v>150</v>
      </c>
      <c r="G50">
        <v>196.15</v>
      </c>
      <c r="H50">
        <v>80</v>
      </c>
      <c r="I50">
        <v>351.15384599999999</v>
      </c>
      <c r="J50">
        <v>35.448529999999998</v>
      </c>
      <c r="K50">
        <v>50</v>
      </c>
      <c r="L50">
        <v>75</v>
      </c>
      <c r="M50">
        <v>0</v>
      </c>
      <c r="N50">
        <v>0</v>
      </c>
      <c r="O50">
        <v>4098</v>
      </c>
      <c r="P50">
        <v>28.032509999999998</v>
      </c>
      <c r="Q50">
        <v>365</v>
      </c>
      <c r="R50">
        <v>9818879</v>
      </c>
      <c r="S50">
        <v>22.028099999999998</v>
      </c>
      <c r="T50">
        <f t="shared" si="0"/>
        <v>-1</v>
      </c>
      <c r="V50">
        <v>4.0000000000000002E-4</v>
      </c>
      <c r="W50">
        <v>0.625</v>
      </c>
      <c r="X50">
        <v>0.67</v>
      </c>
      <c r="Y50">
        <v>10</v>
      </c>
      <c r="Z50">
        <v>1.768</v>
      </c>
      <c r="AA50">
        <v>150</v>
      </c>
      <c r="AB50">
        <v>196.15</v>
      </c>
      <c r="AC50">
        <v>80</v>
      </c>
      <c r="AD50">
        <v>351.15384599999999</v>
      </c>
      <c r="AE50">
        <v>35.448529999999998</v>
      </c>
      <c r="AF50">
        <v>50</v>
      </c>
      <c r="AG50">
        <v>75</v>
      </c>
      <c r="AH50">
        <v>0</v>
      </c>
      <c r="AI50">
        <v>0</v>
      </c>
      <c r="AJ50">
        <v>4098</v>
      </c>
      <c r="AK50">
        <v>28.032509999999998</v>
      </c>
      <c r="AL50">
        <v>138</v>
      </c>
      <c r="AM50">
        <v>3712325</v>
      </c>
      <c r="AN50">
        <v>13.492610000000001</v>
      </c>
      <c r="AO50" s="1">
        <f t="shared" si="1"/>
        <v>-1</v>
      </c>
      <c r="AQ50">
        <v>4.0000000000000002E-4</v>
      </c>
      <c r="AR50">
        <v>0.625</v>
      </c>
      <c r="AS50">
        <v>0.67</v>
      </c>
      <c r="AT50">
        <v>10</v>
      </c>
      <c r="AU50">
        <v>1.768</v>
      </c>
      <c r="AV50">
        <v>150</v>
      </c>
      <c r="AW50">
        <v>196.15</v>
      </c>
      <c r="AX50">
        <v>50</v>
      </c>
      <c r="AY50">
        <v>321.15384599999999</v>
      </c>
      <c r="AZ50">
        <v>45.34104</v>
      </c>
      <c r="BA50" s="1">
        <v>50</v>
      </c>
      <c r="BB50" s="1">
        <v>150</v>
      </c>
      <c r="BC50">
        <v>66</v>
      </c>
      <c r="BD50">
        <v>7.9534279999999999E-2</v>
      </c>
      <c r="BE50">
        <v>970</v>
      </c>
      <c r="BF50">
        <v>0.5698531</v>
      </c>
      <c r="BG50">
        <v>397</v>
      </c>
      <c r="BH50">
        <v>10679690</v>
      </c>
      <c r="BI50">
        <v>22.986039999999999</v>
      </c>
      <c r="BJ50">
        <f>IF(BD50,BH50/BD50,-1)</f>
        <v>134277823.34862402</v>
      </c>
    </row>
    <row r="51" spans="1:62" x14ac:dyDescent="0.3">
      <c r="A51">
        <v>4.0000000000000002E-4</v>
      </c>
      <c r="B51">
        <v>0.625</v>
      </c>
      <c r="C51">
        <v>0.67</v>
      </c>
      <c r="D51">
        <v>10</v>
      </c>
      <c r="E51">
        <v>1.768</v>
      </c>
      <c r="F51">
        <v>150</v>
      </c>
      <c r="G51">
        <v>196.15</v>
      </c>
      <c r="H51">
        <v>90</v>
      </c>
      <c r="I51">
        <v>361.15384599999999</v>
      </c>
      <c r="J51">
        <v>34.691980000000001</v>
      </c>
      <c r="K51">
        <v>50</v>
      </c>
      <c r="L51">
        <v>75</v>
      </c>
      <c r="M51">
        <v>0</v>
      </c>
      <c r="N51">
        <v>0</v>
      </c>
      <c r="O51">
        <v>4393</v>
      </c>
      <c r="P51">
        <v>33.487859999999998</v>
      </c>
      <c r="Q51">
        <v>329</v>
      </c>
      <c r="R51">
        <v>8850438</v>
      </c>
      <c r="S51">
        <v>20.90071</v>
      </c>
      <c r="T51">
        <f t="shared" si="0"/>
        <v>-1</v>
      </c>
      <c r="V51">
        <v>4.0000000000000002E-4</v>
      </c>
      <c r="W51">
        <v>0.625</v>
      </c>
      <c r="X51">
        <v>0.67</v>
      </c>
      <c r="Y51">
        <v>10</v>
      </c>
      <c r="Z51">
        <v>1.768</v>
      </c>
      <c r="AA51">
        <v>150</v>
      </c>
      <c r="AB51">
        <v>196.15</v>
      </c>
      <c r="AC51">
        <v>90</v>
      </c>
      <c r="AD51">
        <v>361.15384599999999</v>
      </c>
      <c r="AE51">
        <v>34.691980000000001</v>
      </c>
      <c r="AF51">
        <v>50</v>
      </c>
      <c r="AG51">
        <v>75</v>
      </c>
      <c r="AH51">
        <v>0</v>
      </c>
      <c r="AI51">
        <v>0</v>
      </c>
      <c r="AJ51">
        <v>4393</v>
      </c>
      <c r="AK51">
        <v>33.487859999999998</v>
      </c>
      <c r="AL51">
        <v>109</v>
      </c>
      <c r="AM51">
        <v>2932197</v>
      </c>
      <c r="AN51">
        <v>11.98555</v>
      </c>
      <c r="AO51" s="1">
        <f t="shared" si="1"/>
        <v>-1</v>
      </c>
      <c r="AQ51">
        <v>4.0000000000000002E-4</v>
      </c>
      <c r="AR51">
        <v>0.625</v>
      </c>
      <c r="AS51">
        <v>0.67</v>
      </c>
      <c r="AT51">
        <v>10</v>
      </c>
      <c r="AU51">
        <v>1.768</v>
      </c>
      <c r="AV51">
        <v>150</v>
      </c>
      <c r="AW51">
        <v>196.15</v>
      </c>
      <c r="AX51">
        <v>0</v>
      </c>
      <c r="AY51">
        <v>271.15384599999999</v>
      </c>
      <c r="AZ51">
        <v>46.675989999999999</v>
      </c>
      <c r="BA51">
        <v>50</v>
      </c>
      <c r="BB51">
        <v>112.5</v>
      </c>
      <c r="BC51">
        <v>46</v>
      </c>
      <c r="BD51">
        <v>4.6082730000000002E-2</v>
      </c>
      <c r="BE51">
        <v>1038</v>
      </c>
      <c r="BF51">
        <v>0.20764779999999999</v>
      </c>
      <c r="BG51">
        <v>342</v>
      </c>
      <c r="BH51">
        <v>9200184</v>
      </c>
      <c r="BI51">
        <v>21.31438</v>
      </c>
      <c r="BJ51">
        <f>IF(BD51,BH51/BD51,-1)</f>
        <v>199644942.9102833</v>
      </c>
    </row>
    <row r="52" spans="1:62" x14ac:dyDescent="0.3">
      <c r="A52">
        <v>4.0000000000000002E-4</v>
      </c>
      <c r="B52">
        <v>0.625</v>
      </c>
      <c r="C52">
        <v>0.67</v>
      </c>
      <c r="D52">
        <v>10</v>
      </c>
      <c r="E52">
        <v>1.768</v>
      </c>
      <c r="F52">
        <v>150</v>
      </c>
      <c r="G52">
        <v>196.15</v>
      </c>
      <c r="H52">
        <v>0</v>
      </c>
      <c r="I52">
        <v>271.15384599999999</v>
      </c>
      <c r="J52">
        <v>42.675609999999999</v>
      </c>
      <c r="K52">
        <v>50</v>
      </c>
      <c r="L52">
        <v>75</v>
      </c>
      <c r="M52">
        <v>1</v>
      </c>
      <c r="N52">
        <v>1.1786069999999999E-4</v>
      </c>
      <c r="O52">
        <v>2660</v>
      </c>
      <c r="P52">
        <v>4.9120699999999999</v>
      </c>
      <c r="Q52">
        <v>309</v>
      </c>
      <c r="R52">
        <v>8312447</v>
      </c>
      <c r="S52">
        <v>20.248560000000001</v>
      </c>
      <c r="T52">
        <f t="shared" si="0"/>
        <v>70527724678.370316</v>
      </c>
      <c r="V52">
        <v>4.0000000000000002E-4</v>
      </c>
      <c r="W52">
        <v>0.625</v>
      </c>
      <c r="X52">
        <v>0.67</v>
      </c>
      <c r="Y52">
        <v>10</v>
      </c>
      <c r="Z52">
        <v>1.768</v>
      </c>
      <c r="AA52">
        <v>150</v>
      </c>
      <c r="AB52">
        <v>196.15</v>
      </c>
      <c r="AC52">
        <v>0</v>
      </c>
      <c r="AD52">
        <v>271.15384599999999</v>
      </c>
      <c r="AE52">
        <v>42.675609999999999</v>
      </c>
      <c r="AF52">
        <v>50</v>
      </c>
      <c r="AG52">
        <v>75</v>
      </c>
      <c r="AH52">
        <v>0</v>
      </c>
      <c r="AI52">
        <v>0</v>
      </c>
      <c r="AJ52">
        <v>2585</v>
      </c>
      <c r="AK52">
        <v>4.9847089999999996</v>
      </c>
      <c r="AL52">
        <v>194</v>
      </c>
      <c r="AM52">
        <v>5218792</v>
      </c>
      <c r="AN52">
        <v>16.012820000000001</v>
      </c>
      <c r="AO52" s="1">
        <f t="shared" si="1"/>
        <v>-1</v>
      </c>
      <c r="AQ52">
        <v>4.0000000000000002E-4</v>
      </c>
      <c r="AR52">
        <v>0.625</v>
      </c>
      <c r="AS52">
        <v>0.67</v>
      </c>
      <c r="AT52">
        <v>10</v>
      </c>
      <c r="AU52">
        <v>1.768</v>
      </c>
      <c r="AV52">
        <v>150</v>
      </c>
      <c r="AW52">
        <v>196.15</v>
      </c>
      <c r="AX52">
        <v>40</v>
      </c>
      <c r="AY52">
        <v>311.15384599999999</v>
      </c>
      <c r="AZ52">
        <v>46.246870000000001</v>
      </c>
      <c r="BA52" s="1">
        <v>50</v>
      </c>
      <c r="BB52" s="1">
        <v>150</v>
      </c>
      <c r="BC52">
        <v>68</v>
      </c>
      <c r="BD52">
        <v>4.9574930000000003E-2</v>
      </c>
      <c r="BE52">
        <v>835</v>
      </c>
      <c r="BF52">
        <v>0.25501819999999997</v>
      </c>
      <c r="BG52">
        <v>443</v>
      </c>
      <c r="BH52">
        <v>11917120</v>
      </c>
      <c r="BI52">
        <v>24.300450000000001</v>
      </c>
      <c r="BJ52">
        <f>IF(BD52,BH52/BD52,-1)</f>
        <v>240386017.69079652</v>
      </c>
    </row>
    <row r="53" spans="1:62" x14ac:dyDescent="0.3">
      <c r="A53" t="s">
        <v>74</v>
      </c>
      <c r="B53" t="s">
        <v>74</v>
      </c>
      <c r="C53" t="s">
        <v>74</v>
      </c>
      <c r="D53" t="s">
        <v>74</v>
      </c>
      <c r="E53" t="s">
        <v>74</v>
      </c>
      <c r="F53" t="s">
        <v>74</v>
      </c>
      <c r="G53" t="s">
        <v>75</v>
      </c>
      <c r="H53" t="s">
        <v>74</v>
      </c>
      <c r="I53" t="s">
        <v>74</v>
      </c>
      <c r="J53" t="s">
        <v>74</v>
      </c>
      <c r="K53" t="s">
        <v>74</v>
      </c>
      <c r="L53" t="s">
        <v>74</v>
      </c>
      <c r="M53" t="s">
        <v>74</v>
      </c>
      <c r="N53">
        <v>112.5</v>
      </c>
      <c r="V53" t="s">
        <v>74</v>
      </c>
      <c r="W53" t="s">
        <v>74</v>
      </c>
      <c r="X53" t="s">
        <v>74</v>
      </c>
      <c r="Y53" t="s">
        <v>74</v>
      </c>
      <c r="Z53" t="s">
        <v>74</v>
      </c>
      <c r="AA53" t="s">
        <v>74</v>
      </c>
      <c r="AB53" t="s">
        <v>75</v>
      </c>
      <c r="AC53" t="s">
        <v>74</v>
      </c>
      <c r="AD53" t="s">
        <v>74</v>
      </c>
      <c r="AE53" t="s">
        <v>74</v>
      </c>
      <c r="AF53" t="s">
        <v>74</v>
      </c>
      <c r="AG53" t="s">
        <v>74</v>
      </c>
      <c r="AH53" t="s">
        <v>74</v>
      </c>
      <c r="AQ53">
        <v>4.0000000000000002E-4</v>
      </c>
      <c r="AR53">
        <v>0.625</v>
      </c>
      <c r="AS53">
        <v>0.67</v>
      </c>
      <c r="AT53">
        <v>10</v>
      </c>
      <c r="AU53">
        <v>1.768</v>
      </c>
      <c r="AV53">
        <v>150</v>
      </c>
      <c r="AW53">
        <v>196.15</v>
      </c>
      <c r="AX53">
        <v>0</v>
      </c>
      <c r="AY53">
        <v>271.15384599999999</v>
      </c>
      <c r="AZ53">
        <v>50.161090000000002</v>
      </c>
      <c r="BA53" s="1">
        <v>50</v>
      </c>
      <c r="BB53" s="1">
        <v>150</v>
      </c>
      <c r="BC53">
        <v>1</v>
      </c>
      <c r="BD53">
        <v>3.0919189999999999E-2</v>
      </c>
      <c r="BE53">
        <v>0</v>
      </c>
      <c r="BF53">
        <v>0</v>
      </c>
      <c r="BG53">
        <v>342</v>
      </c>
      <c r="BH53">
        <v>9200184</v>
      </c>
      <c r="BI53">
        <v>21.31438</v>
      </c>
      <c r="BJ53">
        <f>IF(BD53,BH53/BD53,-1)</f>
        <v>297555789.7862137</v>
      </c>
    </row>
    <row r="54" spans="1:62" x14ac:dyDescent="0.3">
      <c r="A54">
        <v>4.0000000000000002E-4</v>
      </c>
      <c r="B54">
        <v>0.625</v>
      </c>
      <c r="C54">
        <v>0.67</v>
      </c>
      <c r="D54">
        <v>10</v>
      </c>
      <c r="E54">
        <v>1.768</v>
      </c>
      <c r="F54">
        <v>150</v>
      </c>
      <c r="G54">
        <v>196.15</v>
      </c>
      <c r="H54">
        <v>0</v>
      </c>
      <c r="I54">
        <v>271.15384599999999</v>
      </c>
      <c r="J54">
        <v>46.675989999999999</v>
      </c>
      <c r="K54">
        <v>50</v>
      </c>
      <c r="L54">
        <v>112.5</v>
      </c>
      <c r="M54">
        <v>46</v>
      </c>
      <c r="N54">
        <v>4.6082730000000002E-2</v>
      </c>
      <c r="O54">
        <v>1038</v>
      </c>
      <c r="P54">
        <v>0.20764779999999999</v>
      </c>
      <c r="Q54">
        <v>342</v>
      </c>
      <c r="R54">
        <v>9200184</v>
      </c>
      <c r="S54">
        <v>21.31438</v>
      </c>
      <c r="T54">
        <f t="shared" si="0"/>
        <v>199644942.9102833</v>
      </c>
      <c r="V54">
        <v>4.0000000000000002E-4</v>
      </c>
      <c r="W54">
        <v>0.625</v>
      </c>
      <c r="X54">
        <v>0.67</v>
      </c>
      <c r="Y54">
        <v>10</v>
      </c>
      <c r="Z54">
        <v>1.768</v>
      </c>
      <c r="AA54">
        <v>150</v>
      </c>
      <c r="AB54">
        <v>196.15</v>
      </c>
      <c r="AC54">
        <v>0</v>
      </c>
      <c r="AD54">
        <v>271.15384599999999</v>
      </c>
      <c r="AE54">
        <v>46.675989999999999</v>
      </c>
      <c r="AF54">
        <v>50</v>
      </c>
      <c r="AG54">
        <v>112.5</v>
      </c>
      <c r="AH54">
        <v>0</v>
      </c>
      <c r="AI54">
        <v>0</v>
      </c>
      <c r="AJ54">
        <v>1060</v>
      </c>
      <c r="AK54">
        <v>0.34858679999999997</v>
      </c>
      <c r="AL54">
        <v>398</v>
      </c>
      <c r="AM54">
        <v>10706590</v>
      </c>
      <c r="AN54">
        <v>23.015370000000001</v>
      </c>
      <c r="AO54" s="1">
        <f t="shared" si="1"/>
        <v>-1</v>
      </c>
      <c r="AQ54">
        <v>4.0000000000000002E-4</v>
      </c>
      <c r="AR54">
        <v>0.625</v>
      </c>
      <c r="AS54">
        <v>0.67</v>
      </c>
      <c r="AT54">
        <v>10</v>
      </c>
      <c r="AU54">
        <v>1.768</v>
      </c>
      <c r="AV54">
        <v>150</v>
      </c>
      <c r="AW54">
        <v>196.15</v>
      </c>
      <c r="AX54">
        <v>40</v>
      </c>
      <c r="AY54">
        <v>311.15384599999999</v>
      </c>
      <c r="AZ54">
        <v>42.737319999999997</v>
      </c>
      <c r="BA54">
        <v>50</v>
      </c>
      <c r="BB54">
        <v>112.5</v>
      </c>
      <c r="BC54">
        <v>17</v>
      </c>
      <c r="BD54">
        <v>2.5709909999999999E-2</v>
      </c>
      <c r="BE54">
        <v>1875</v>
      </c>
      <c r="BF54">
        <v>1.64005</v>
      </c>
      <c r="BG54">
        <v>321</v>
      </c>
      <c r="BH54">
        <v>8635241</v>
      </c>
      <c r="BI54">
        <v>20.642219999999998</v>
      </c>
      <c r="BJ54">
        <f>IF(BD54,BH54/BD54,-1)</f>
        <v>335872082.01039988</v>
      </c>
    </row>
    <row r="55" spans="1:62" x14ac:dyDescent="0.3">
      <c r="A55">
        <v>4.0000000000000002E-4</v>
      </c>
      <c r="B55">
        <v>0.625</v>
      </c>
      <c r="C55">
        <v>0.67</v>
      </c>
      <c r="D55">
        <v>10</v>
      </c>
      <c r="E55">
        <v>1.768</v>
      </c>
      <c r="F55">
        <v>150</v>
      </c>
      <c r="G55">
        <v>196.15</v>
      </c>
      <c r="H55">
        <v>10</v>
      </c>
      <c r="I55">
        <v>281.15384599999999</v>
      </c>
      <c r="J55">
        <v>45.639389999999999</v>
      </c>
      <c r="K55">
        <v>50</v>
      </c>
      <c r="L55">
        <v>112.5</v>
      </c>
      <c r="M55">
        <v>10</v>
      </c>
      <c r="N55">
        <v>0.1052517</v>
      </c>
      <c r="O55">
        <v>1324</v>
      </c>
      <c r="P55">
        <v>0.2648721</v>
      </c>
      <c r="Q55">
        <v>355</v>
      </c>
      <c r="R55">
        <v>9549861</v>
      </c>
      <c r="S55">
        <v>21.72053</v>
      </c>
      <c r="T55">
        <f t="shared" si="0"/>
        <v>90733555.847553998</v>
      </c>
      <c r="V55">
        <v>4.0000000000000002E-4</v>
      </c>
      <c r="W55">
        <v>0.625</v>
      </c>
      <c r="X55">
        <v>0.67</v>
      </c>
      <c r="Y55">
        <v>10</v>
      </c>
      <c r="Z55">
        <v>1.768</v>
      </c>
      <c r="AA55">
        <v>150</v>
      </c>
      <c r="AB55">
        <v>196.15</v>
      </c>
      <c r="AC55">
        <v>10</v>
      </c>
      <c r="AD55">
        <v>281.15384599999999</v>
      </c>
      <c r="AE55">
        <v>45.639389999999999</v>
      </c>
      <c r="AF55">
        <v>50</v>
      </c>
      <c r="AG55">
        <v>112.5</v>
      </c>
      <c r="AH55">
        <v>0</v>
      </c>
      <c r="AI55">
        <v>0</v>
      </c>
      <c r="AJ55">
        <v>1335</v>
      </c>
      <c r="AK55">
        <v>0.38924160000000002</v>
      </c>
      <c r="AL55">
        <v>368</v>
      </c>
      <c r="AM55">
        <v>9899558</v>
      </c>
      <c r="AN55">
        <v>22.119579999999999</v>
      </c>
      <c r="AO55" s="1">
        <f t="shared" si="1"/>
        <v>-1</v>
      </c>
      <c r="AQ55">
        <v>4.0000000000000002E-4</v>
      </c>
      <c r="AR55">
        <v>0.625</v>
      </c>
      <c r="AS55">
        <v>0.67</v>
      </c>
      <c r="AT55">
        <v>10</v>
      </c>
      <c r="AU55">
        <v>1.768</v>
      </c>
      <c r="AV55">
        <v>150</v>
      </c>
      <c r="AW55">
        <v>196.15</v>
      </c>
      <c r="AX55">
        <v>0</v>
      </c>
      <c r="AY55">
        <v>271.15384599999999</v>
      </c>
      <c r="AZ55">
        <v>41.214680000000001</v>
      </c>
      <c r="BA55">
        <v>0</v>
      </c>
      <c r="BB55">
        <v>112.5</v>
      </c>
      <c r="BC55">
        <v>206</v>
      </c>
      <c r="BD55">
        <v>2.0857319999999999E-2</v>
      </c>
      <c r="BE55">
        <v>3158</v>
      </c>
      <c r="BF55">
        <v>11.328279999999999</v>
      </c>
      <c r="BG55">
        <v>340</v>
      </c>
      <c r="BH55">
        <v>9146337</v>
      </c>
      <c r="BI55">
        <v>21.251239999999999</v>
      </c>
      <c r="BJ55">
        <f>IF(BD55,BH55/BD55,-1)</f>
        <v>438519282.4389711</v>
      </c>
    </row>
    <row r="56" spans="1:62" x14ac:dyDescent="0.3">
      <c r="A56">
        <v>4.0000000000000002E-4</v>
      </c>
      <c r="B56">
        <v>0.625</v>
      </c>
      <c r="C56">
        <v>0.67</v>
      </c>
      <c r="D56">
        <v>10</v>
      </c>
      <c r="E56">
        <v>1.768</v>
      </c>
      <c r="F56">
        <v>150</v>
      </c>
      <c r="G56">
        <v>196.15</v>
      </c>
      <c r="H56">
        <v>20</v>
      </c>
      <c r="I56">
        <v>291.15384599999999</v>
      </c>
      <c r="J56">
        <v>44.638210000000001</v>
      </c>
      <c r="K56">
        <v>50</v>
      </c>
      <c r="L56">
        <v>112.5</v>
      </c>
      <c r="M56">
        <v>164</v>
      </c>
      <c r="N56">
        <v>1.771101</v>
      </c>
      <c r="O56">
        <v>1554</v>
      </c>
      <c r="P56">
        <v>0.89172899999999999</v>
      </c>
      <c r="Q56">
        <v>357</v>
      </c>
      <c r="R56">
        <v>9603652</v>
      </c>
      <c r="S56">
        <v>21.78237</v>
      </c>
      <c r="T56">
        <f t="shared" si="0"/>
        <v>5422419.1618659804</v>
      </c>
      <c r="V56">
        <v>4.0000000000000002E-4</v>
      </c>
      <c r="W56">
        <v>0.625</v>
      </c>
      <c r="X56">
        <v>0.67</v>
      </c>
      <c r="Y56">
        <v>10</v>
      </c>
      <c r="Z56">
        <v>1.768</v>
      </c>
      <c r="AA56">
        <v>150</v>
      </c>
      <c r="AB56">
        <v>196.15</v>
      </c>
      <c r="AC56">
        <v>20</v>
      </c>
      <c r="AD56">
        <v>291.15384599999999</v>
      </c>
      <c r="AE56">
        <v>44.638210000000001</v>
      </c>
      <c r="AF56">
        <v>50</v>
      </c>
      <c r="AG56">
        <v>112.5</v>
      </c>
      <c r="AH56">
        <v>0</v>
      </c>
      <c r="AI56">
        <v>0</v>
      </c>
      <c r="AJ56">
        <v>1569</v>
      </c>
      <c r="AK56">
        <v>1.202059</v>
      </c>
      <c r="AL56">
        <v>336</v>
      </c>
      <c r="AM56">
        <v>9038722</v>
      </c>
      <c r="AN56">
        <v>21.124420000000001</v>
      </c>
      <c r="AO56" s="1">
        <f t="shared" si="1"/>
        <v>-1</v>
      </c>
      <c r="AQ56">
        <v>4.0000000000000002E-4</v>
      </c>
      <c r="AR56">
        <v>0.625</v>
      </c>
      <c r="AS56">
        <v>0.67</v>
      </c>
      <c r="AT56">
        <v>10</v>
      </c>
      <c r="AU56">
        <v>1.768</v>
      </c>
      <c r="AV56">
        <v>150</v>
      </c>
      <c r="AW56">
        <v>196.15</v>
      </c>
      <c r="AX56">
        <v>0</v>
      </c>
      <c r="AY56">
        <v>271.15384599999999</v>
      </c>
      <c r="AZ56">
        <v>41.214680000000001</v>
      </c>
      <c r="BA56">
        <v>0</v>
      </c>
      <c r="BB56">
        <v>112.5</v>
      </c>
      <c r="BC56">
        <v>206</v>
      </c>
      <c r="BD56">
        <v>2.0857319999999999E-2</v>
      </c>
      <c r="BE56">
        <v>3158</v>
      </c>
      <c r="BF56">
        <v>11.328279999999999</v>
      </c>
      <c r="BG56">
        <v>340</v>
      </c>
      <c r="BH56">
        <v>9146337</v>
      </c>
      <c r="BI56">
        <v>21.251239999999999</v>
      </c>
      <c r="BJ56">
        <f>IF(BD56,BH56/BD56,-1)</f>
        <v>438519282.4389711</v>
      </c>
    </row>
    <row r="57" spans="1:62" x14ac:dyDescent="0.3">
      <c r="A57">
        <v>4.0000000000000002E-4</v>
      </c>
      <c r="B57">
        <v>0.625</v>
      </c>
      <c r="C57">
        <v>0.67</v>
      </c>
      <c r="D57">
        <v>10</v>
      </c>
      <c r="E57">
        <v>1.768</v>
      </c>
      <c r="F57">
        <v>150</v>
      </c>
      <c r="G57">
        <v>196.15</v>
      </c>
      <c r="H57">
        <v>30</v>
      </c>
      <c r="I57">
        <v>301.15384599999999</v>
      </c>
      <c r="J57">
        <v>43.671259999999997</v>
      </c>
      <c r="K57">
        <v>50</v>
      </c>
      <c r="L57">
        <v>112.5</v>
      </c>
      <c r="M57">
        <v>16</v>
      </c>
      <c r="N57">
        <v>0.15878439999999999</v>
      </c>
      <c r="O57">
        <v>1746</v>
      </c>
      <c r="P57">
        <v>1.8127800000000001</v>
      </c>
      <c r="Q57">
        <v>349</v>
      </c>
      <c r="R57">
        <v>9388480</v>
      </c>
      <c r="S57">
        <v>21.53398</v>
      </c>
      <c r="T57">
        <f t="shared" si="0"/>
        <v>59127219.046707362</v>
      </c>
      <c r="V57">
        <v>4.0000000000000002E-4</v>
      </c>
      <c r="W57">
        <v>0.625</v>
      </c>
      <c r="X57">
        <v>0.67</v>
      </c>
      <c r="Y57">
        <v>10</v>
      </c>
      <c r="Z57">
        <v>1.768</v>
      </c>
      <c r="AA57">
        <v>150</v>
      </c>
      <c r="AB57">
        <v>196.15</v>
      </c>
      <c r="AC57">
        <v>30</v>
      </c>
      <c r="AD57">
        <v>301.15384599999999</v>
      </c>
      <c r="AE57">
        <v>43.671259999999997</v>
      </c>
      <c r="AF57">
        <v>50</v>
      </c>
      <c r="AG57">
        <v>112.5</v>
      </c>
      <c r="AH57">
        <v>0</v>
      </c>
      <c r="AI57">
        <v>0</v>
      </c>
      <c r="AJ57">
        <v>1817</v>
      </c>
      <c r="AK57">
        <v>2.3528500000000001</v>
      </c>
      <c r="AL57">
        <v>321</v>
      </c>
      <c r="AM57">
        <v>8635206</v>
      </c>
      <c r="AN57">
        <v>20.642219999999998</v>
      </c>
      <c r="AO57" s="1">
        <f t="shared" si="1"/>
        <v>-1</v>
      </c>
      <c r="AQ57">
        <v>4.0000000000000002E-4</v>
      </c>
      <c r="AR57">
        <v>0.625</v>
      </c>
      <c r="AS57">
        <v>0.67</v>
      </c>
      <c r="AT57">
        <v>10</v>
      </c>
      <c r="AU57">
        <v>1.768</v>
      </c>
      <c r="AV57">
        <v>150</v>
      </c>
      <c r="AW57">
        <v>196.15</v>
      </c>
      <c r="AX57">
        <v>40</v>
      </c>
      <c r="AY57">
        <v>311.15384599999999</v>
      </c>
      <c r="AZ57">
        <v>41.470480000000002</v>
      </c>
      <c r="BA57" s="1">
        <v>0</v>
      </c>
      <c r="BB57" s="1">
        <v>150</v>
      </c>
      <c r="BC57">
        <v>83</v>
      </c>
      <c r="BD57">
        <v>9.0876470000000008E-3</v>
      </c>
      <c r="BE57">
        <v>2298</v>
      </c>
      <c r="BF57">
        <v>3.4923950000000001</v>
      </c>
      <c r="BG57">
        <v>442</v>
      </c>
      <c r="BH57">
        <v>11890150</v>
      </c>
      <c r="BI57">
        <v>24.272590000000001</v>
      </c>
      <c r="BJ57">
        <f>IF(BD57,BH57/BD57,-1)</f>
        <v>1308385988.1441257</v>
      </c>
    </row>
    <row r="58" spans="1:62" x14ac:dyDescent="0.3">
      <c r="A58">
        <v>4.0000000000000002E-4</v>
      </c>
      <c r="B58">
        <v>0.625</v>
      </c>
      <c r="C58">
        <v>0.67</v>
      </c>
      <c r="D58">
        <v>10</v>
      </c>
      <c r="E58">
        <v>1.768</v>
      </c>
      <c r="F58">
        <v>150</v>
      </c>
      <c r="G58">
        <v>196.15</v>
      </c>
      <c r="H58">
        <v>40</v>
      </c>
      <c r="I58">
        <v>311.15384599999999</v>
      </c>
      <c r="J58">
        <v>42.737319999999997</v>
      </c>
      <c r="K58">
        <v>50</v>
      </c>
      <c r="L58">
        <v>112.5</v>
      </c>
      <c r="M58">
        <v>17</v>
      </c>
      <c r="N58">
        <v>2.5709909999999999E-2</v>
      </c>
      <c r="O58">
        <v>1875</v>
      </c>
      <c r="P58">
        <v>1.64005</v>
      </c>
      <c r="Q58">
        <v>321</v>
      </c>
      <c r="R58">
        <v>8635241</v>
      </c>
      <c r="S58">
        <v>20.642219999999998</v>
      </c>
      <c r="T58">
        <f t="shared" si="0"/>
        <v>335872082.01039988</v>
      </c>
      <c r="V58">
        <v>4.0000000000000002E-4</v>
      </c>
      <c r="W58">
        <v>0.625</v>
      </c>
      <c r="X58">
        <v>0.67</v>
      </c>
      <c r="Y58">
        <v>10</v>
      </c>
      <c r="Z58">
        <v>1.768</v>
      </c>
      <c r="AA58">
        <v>150</v>
      </c>
      <c r="AB58">
        <v>196.15</v>
      </c>
      <c r="AC58">
        <v>40</v>
      </c>
      <c r="AD58">
        <v>311.15384599999999</v>
      </c>
      <c r="AE58">
        <v>42.737319999999997</v>
      </c>
      <c r="AF58">
        <v>50</v>
      </c>
      <c r="AG58">
        <v>112.5</v>
      </c>
      <c r="AH58">
        <v>0</v>
      </c>
      <c r="AI58">
        <v>0</v>
      </c>
      <c r="AJ58">
        <v>1936</v>
      </c>
      <c r="AK58">
        <v>1.706934</v>
      </c>
      <c r="AL58">
        <v>289</v>
      </c>
      <c r="AM58">
        <v>7774371</v>
      </c>
      <c r="AN58">
        <v>19.57563</v>
      </c>
      <c r="AO58" s="1">
        <f t="shared" si="1"/>
        <v>-1</v>
      </c>
      <c r="AQ58">
        <v>4.0000000000000002E-4</v>
      </c>
      <c r="AR58">
        <v>0.625</v>
      </c>
      <c r="AS58">
        <v>0.67</v>
      </c>
      <c r="AT58">
        <v>10</v>
      </c>
      <c r="AU58">
        <v>1.768</v>
      </c>
      <c r="AV58">
        <v>150</v>
      </c>
      <c r="AW58">
        <v>196.15</v>
      </c>
      <c r="AX58">
        <v>10</v>
      </c>
      <c r="AY58">
        <v>281.15384599999999</v>
      </c>
      <c r="AZ58">
        <v>41.643259999999998</v>
      </c>
      <c r="BA58">
        <v>50</v>
      </c>
      <c r="BB58">
        <v>75</v>
      </c>
      <c r="BC58">
        <v>1</v>
      </c>
      <c r="BD58">
        <v>2.8150760000000001E-3</v>
      </c>
      <c r="BE58">
        <v>2802</v>
      </c>
      <c r="BF58">
        <v>6.9000880000000002</v>
      </c>
      <c r="BG58">
        <v>312</v>
      </c>
      <c r="BH58">
        <v>8393147</v>
      </c>
      <c r="BI58">
        <v>20.347660000000001</v>
      </c>
      <c r="BJ58">
        <f>IF(BD58,BH58/BD58,-1)</f>
        <v>2981499256.1479688</v>
      </c>
    </row>
    <row r="59" spans="1:62" x14ac:dyDescent="0.3">
      <c r="A59">
        <v>4.0000000000000002E-4</v>
      </c>
      <c r="B59">
        <v>0.625</v>
      </c>
      <c r="C59">
        <v>0.67</v>
      </c>
      <c r="D59">
        <v>10</v>
      </c>
      <c r="E59">
        <v>1.768</v>
      </c>
      <c r="F59">
        <v>150</v>
      </c>
      <c r="G59">
        <v>196.15</v>
      </c>
      <c r="H59">
        <v>50</v>
      </c>
      <c r="I59">
        <v>321.15384599999999</v>
      </c>
      <c r="J59">
        <v>41.8352</v>
      </c>
      <c r="K59">
        <v>50</v>
      </c>
      <c r="L59">
        <v>112.5</v>
      </c>
      <c r="M59">
        <v>8</v>
      </c>
      <c r="N59">
        <v>2.5675260000000001E-3</v>
      </c>
      <c r="O59">
        <v>2063</v>
      </c>
      <c r="P59">
        <v>2.1177480000000002</v>
      </c>
      <c r="Q59">
        <v>329</v>
      </c>
      <c r="R59">
        <v>8850446</v>
      </c>
      <c r="S59">
        <v>20.90071</v>
      </c>
      <c r="T59">
        <f t="shared" si="0"/>
        <v>3447071616.8015432</v>
      </c>
      <c r="V59">
        <v>4.0000000000000002E-4</v>
      </c>
      <c r="W59">
        <v>0.625</v>
      </c>
      <c r="X59">
        <v>0.67</v>
      </c>
      <c r="Y59">
        <v>10</v>
      </c>
      <c r="Z59">
        <v>1.768</v>
      </c>
      <c r="AA59">
        <v>150</v>
      </c>
      <c r="AB59">
        <v>196.15</v>
      </c>
      <c r="AC59">
        <v>50</v>
      </c>
      <c r="AD59">
        <v>321.15384599999999</v>
      </c>
      <c r="AE59">
        <v>41.8352</v>
      </c>
      <c r="AF59">
        <v>50</v>
      </c>
      <c r="AG59">
        <v>112.5</v>
      </c>
      <c r="AH59">
        <v>0</v>
      </c>
      <c r="AI59">
        <v>0</v>
      </c>
      <c r="AJ59">
        <v>2077</v>
      </c>
      <c r="AK59">
        <v>1.921227</v>
      </c>
      <c r="AL59">
        <v>290</v>
      </c>
      <c r="AM59">
        <v>7801270</v>
      </c>
      <c r="AN59">
        <v>19.60981</v>
      </c>
      <c r="AO59" s="1">
        <f t="shared" si="1"/>
        <v>-1</v>
      </c>
      <c r="AQ59">
        <v>4.0000000000000002E-4</v>
      </c>
      <c r="AR59">
        <v>0.625</v>
      </c>
      <c r="AS59">
        <v>0.67</v>
      </c>
      <c r="AT59">
        <v>10</v>
      </c>
      <c r="AU59">
        <v>1.768</v>
      </c>
      <c r="AV59">
        <v>150</v>
      </c>
      <c r="AW59">
        <v>196.15</v>
      </c>
      <c r="AX59">
        <v>50</v>
      </c>
      <c r="AY59">
        <v>321.15384599999999</v>
      </c>
      <c r="AZ59">
        <v>41.8352</v>
      </c>
      <c r="BA59">
        <v>50</v>
      </c>
      <c r="BB59">
        <v>112.5</v>
      </c>
      <c r="BC59">
        <v>8</v>
      </c>
      <c r="BD59">
        <v>2.5675260000000001E-3</v>
      </c>
      <c r="BE59">
        <v>2063</v>
      </c>
      <c r="BF59">
        <v>2.1177480000000002</v>
      </c>
      <c r="BG59">
        <v>329</v>
      </c>
      <c r="BH59">
        <v>8850446</v>
      </c>
      <c r="BI59">
        <v>20.90071</v>
      </c>
      <c r="BJ59">
        <f>IF(BD59,BH59/BD59,-1)</f>
        <v>3447071616.8015432</v>
      </c>
    </row>
    <row r="60" spans="1:62" x14ac:dyDescent="0.3">
      <c r="A60">
        <v>4.0000000000000002E-4</v>
      </c>
      <c r="B60">
        <v>0.625</v>
      </c>
      <c r="C60">
        <v>0.67</v>
      </c>
      <c r="D60">
        <v>10</v>
      </c>
      <c r="E60">
        <v>1.768</v>
      </c>
      <c r="F60">
        <v>150</v>
      </c>
      <c r="G60">
        <v>196.15</v>
      </c>
      <c r="H60">
        <v>60</v>
      </c>
      <c r="I60">
        <v>331.15384599999999</v>
      </c>
      <c r="J60">
        <v>40.963740000000001</v>
      </c>
      <c r="K60">
        <v>50</v>
      </c>
      <c r="L60">
        <v>112.5</v>
      </c>
      <c r="M60">
        <v>5</v>
      </c>
      <c r="N60">
        <v>3.0059299999999999E-5</v>
      </c>
      <c r="O60">
        <v>2148</v>
      </c>
      <c r="P60">
        <v>2.8030979999999999</v>
      </c>
      <c r="Q60">
        <v>357</v>
      </c>
      <c r="R60">
        <v>9603678</v>
      </c>
      <c r="S60">
        <v>21.78237</v>
      </c>
      <c r="T60">
        <f t="shared" si="0"/>
        <v>319491072646.40228</v>
      </c>
      <c r="V60">
        <v>4.0000000000000002E-4</v>
      </c>
      <c r="W60">
        <v>0.625</v>
      </c>
      <c r="X60">
        <v>0.67</v>
      </c>
      <c r="Y60">
        <v>10</v>
      </c>
      <c r="Z60">
        <v>1.768</v>
      </c>
      <c r="AA60">
        <v>150</v>
      </c>
      <c r="AB60">
        <v>196.15</v>
      </c>
      <c r="AC60">
        <v>60</v>
      </c>
      <c r="AD60">
        <v>331.15384599999999</v>
      </c>
      <c r="AE60">
        <v>40.963740000000001</v>
      </c>
      <c r="AF60">
        <v>50</v>
      </c>
      <c r="AG60">
        <v>112.5</v>
      </c>
      <c r="AH60">
        <v>0</v>
      </c>
      <c r="AI60">
        <v>0</v>
      </c>
      <c r="AJ60">
        <v>2134</v>
      </c>
      <c r="AK60">
        <v>2.904963</v>
      </c>
      <c r="AL60">
        <v>290</v>
      </c>
      <c r="AM60">
        <v>7801267</v>
      </c>
      <c r="AN60">
        <v>19.60981</v>
      </c>
      <c r="AO60" s="1">
        <f t="shared" si="1"/>
        <v>-1</v>
      </c>
      <c r="AQ60">
        <v>4.0000000000000002E-4</v>
      </c>
      <c r="AR60">
        <v>0.625</v>
      </c>
      <c r="AS60">
        <v>0.67</v>
      </c>
      <c r="AT60">
        <v>10</v>
      </c>
      <c r="AU60">
        <v>1.768</v>
      </c>
      <c r="AV60">
        <v>150</v>
      </c>
      <c r="AW60">
        <v>196.15</v>
      </c>
      <c r="AX60">
        <v>50</v>
      </c>
      <c r="AY60">
        <v>321.15384599999999</v>
      </c>
      <c r="AZ60">
        <v>40.57302</v>
      </c>
      <c r="BA60" s="1">
        <v>0</v>
      </c>
      <c r="BB60" s="1">
        <v>150</v>
      </c>
      <c r="BC60">
        <v>63</v>
      </c>
      <c r="BD60">
        <v>3.5548140000000002E-4</v>
      </c>
      <c r="BE60">
        <v>2533</v>
      </c>
      <c r="BF60">
        <v>4.8878050000000002</v>
      </c>
      <c r="BG60">
        <v>432</v>
      </c>
      <c r="BH60">
        <v>11621060</v>
      </c>
      <c r="BI60">
        <v>23.99231</v>
      </c>
      <c r="BJ60">
        <f>IF(BD60,BH60/BD60,-1)</f>
        <v>32691049376.985687</v>
      </c>
    </row>
    <row r="61" spans="1:62" x14ac:dyDescent="0.3">
      <c r="A61">
        <v>4.0000000000000002E-4</v>
      </c>
      <c r="B61">
        <v>0.625</v>
      </c>
      <c r="C61">
        <v>0.67</v>
      </c>
      <c r="D61">
        <v>10</v>
      </c>
      <c r="E61">
        <v>1.768</v>
      </c>
      <c r="F61">
        <v>150</v>
      </c>
      <c r="G61">
        <v>196.15</v>
      </c>
      <c r="H61">
        <v>70</v>
      </c>
      <c r="I61">
        <v>341.15384599999999</v>
      </c>
      <c r="J61">
        <v>40.121780000000001</v>
      </c>
      <c r="K61">
        <v>50</v>
      </c>
      <c r="L61">
        <v>112.5</v>
      </c>
      <c r="M61">
        <v>0</v>
      </c>
      <c r="N61">
        <v>0</v>
      </c>
      <c r="O61">
        <v>2327</v>
      </c>
      <c r="P61">
        <v>4.1281590000000001</v>
      </c>
      <c r="Q61">
        <v>333</v>
      </c>
      <c r="R61">
        <v>8958048</v>
      </c>
      <c r="S61">
        <v>21.02882</v>
      </c>
      <c r="T61">
        <f t="shared" si="0"/>
        <v>-1</v>
      </c>
      <c r="V61">
        <v>4.0000000000000002E-4</v>
      </c>
      <c r="W61">
        <v>0.625</v>
      </c>
      <c r="X61">
        <v>0.67</v>
      </c>
      <c r="Y61">
        <v>10</v>
      </c>
      <c r="Z61">
        <v>1.768</v>
      </c>
      <c r="AA61">
        <v>150</v>
      </c>
      <c r="AB61">
        <v>196.15</v>
      </c>
      <c r="AC61">
        <v>70</v>
      </c>
      <c r="AD61">
        <v>341.15384599999999</v>
      </c>
      <c r="AE61">
        <v>40.121780000000001</v>
      </c>
      <c r="AF61">
        <v>50</v>
      </c>
      <c r="AG61">
        <v>112.5</v>
      </c>
      <c r="AH61">
        <v>0</v>
      </c>
      <c r="AI61">
        <v>0</v>
      </c>
      <c r="AJ61">
        <v>2357</v>
      </c>
      <c r="AK61">
        <v>4.1391099999999996</v>
      </c>
      <c r="AL61">
        <v>254</v>
      </c>
      <c r="AM61">
        <v>6832766</v>
      </c>
      <c r="AN61">
        <v>18.341090000000001</v>
      </c>
      <c r="AO61" s="1">
        <f t="shared" si="1"/>
        <v>-1</v>
      </c>
      <c r="AQ61">
        <v>4.0000000000000002E-4</v>
      </c>
      <c r="AR61">
        <v>0.625</v>
      </c>
      <c r="AS61">
        <v>0.67</v>
      </c>
      <c r="AT61">
        <v>10</v>
      </c>
      <c r="AU61">
        <v>1.768</v>
      </c>
      <c r="AV61">
        <v>150</v>
      </c>
      <c r="AW61">
        <v>196.15</v>
      </c>
      <c r="AX61">
        <v>0</v>
      </c>
      <c r="AY61">
        <v>271.15384599999999</v>
      </c>
      <c r="AZ61">
        <v>42.675609999999999</v>
      </c>
      <c r="BA61">
        <v>50</v>
      </c>
      <c r="BB61">
        <v>75</v>
      </c>
      <c r="BC61">
        <v>1</v>
      </c>
      <c r="BD61">
        <v>1.1786069999999999E-4</v>
      </c>
      <c r="BE61">
        <v>2660</v>
      </c>
      <c r="BF61">
        <v>4.9120699999999999</v>
      </c>
      <c r="BG61">
        <v>309</v>
      </c>
      <c r="BH61">
        <v>8312447</v>
      </c>
      <c r="BI61">
        <v>20.248560000000001</v>
      </c>
      <c r="BJ61">
        <f>IF(BD61,BH61/BD61,-1)</f>
        <v>70527724678.370316</v>
      </c>
    </row>
    <row r="62" spans="1:62" x14ac:dyDescent="0.3">
      <c r="A62">
        <v>4.0000000000000002E-4</v>
      </c>
      <c r="B62">
        <v>0.625</v>
      </c>
      <c r="C62">
        <v>0.67</v>
      </c>
      <c r="D62">
        <v>10</v>
      </c>
      <c r="E62">
        <v>1.768</v>
      </c>
      <c r="F62">
        <v>150</v>
      </c>
      <c r="G62">
        <v>196.15</v>
      </c>
      <c r="H62">
        <v>80</v>
      </c>
      <c r="I62">
        <v>351.15384599999999</v>
      </c>
      <c r="J62">
        <v>39.308190000000003</v>
      </c>
      <c r="K62">
        <v>50</v>
      </c>
      <c r="L62">
        <v>112.5</v>
      </c>
      <c r="M62">
        <v>0</v>
      </c>
      <c r="N62">
        <v>0</v>
      </c>
      <c r="O62">
        <v>2537</v>
      </c>
      <c r="P62">
        <v>5.9531270000000003</v>
      </c>
      <c r="Q62">
        <v>322</v>
      </c>
      <c r="R62">
        <v>8662134</v>
      </c>
      <c r="S62">
        <v>20.674700000000001</v>
      </c>
      <c r="T62">
        <f t="shared" si="0"/>
        <v>-1</v>
      </c>
      <c r="V62">
        <v>4.0000000000000002E-4</v>
      </c>
      <c r="W62">
        <v>0.625</v>
      </c>
      <c r="X62">
        <v>0.67</v>
      </c>
      <c r="Y62">
        <v>10</v>
      </c>
      <c r="Z62">
        <v>1.768</v>
      </c>
      <c r="AA62">
        <v>150</v>
      </c>
      <c r="AB62">
        <v>196.15</v>
      </c>
      <c r="AC62">
        <v>80</v>
      </c>
      <c r="AD62">
        <v>351.15384599999999</v>
      </c>
      <c r="AE62">
        <v>39.308190000000003</v>
      </c>
      <c r="AF62">
        <v>50</v>
      </c>
      <c r="AG62">
        <v>112.5</v>
      </c>
      <c r="AH62">
        <v>0</v>
      </c>
      <c r="AI62">
        <v>0</v>
      </c>
      <c r="AJ62">
        <v>2537</v>
      </c>
      <c r="AK62">
        <v>5.9531270000000003</v>
      </c>
      <c r="AL62">
        <v>256</v>
      </c>
      <c r="AM62">
        <v>6886630</v>
      </c>
      <c r="AN62">
        <v>18.413789999999999</v>
      </c>
      <c r="AO62" s="1">
        <f t="shared" si="1"/>
        <v>-1</v>
      </c>
      <c r="AQ62">
        <v>4.0000000000000002E-4</v>
      </c>
      <c r="AR62">
        <v>0.625</v>
      </c>
      <c r="AS62">
        <v>0.67</v>
      </c>
      <c r="AT62">
        <v>10</v>
      </c>
      <c r="AU62">
        <v>1.768</v>
      </c>
      <c r="AV62">
        <v>150</v>
      </c>
      <c r="AW62">
        <v>196.15</v>
      </c>
      <c r="AX62">
        <v>60</v>
      </c>
      <c r="AY62">
        <v>331.15384599999999</v>
      </c>
      <c r="AZ62">
        <v>40.963740000000001</v>
      </c>
      <c r="BA62">
        <v>50</v>
      </c>
      <c r="BB62">
        <v>112.5</v>
      </c>
      <c r="BC62">
        <v>5</v>
      </c>
      <c r="BD62">
        <v>3.0059299999999999E-5</v>
      </c>
      <c r="BE62">
        <v>2148</v>
      </c>
      <c r="BF62">
        <v>2.8030979999999999</v>
      </c>
      <c r="BG62">
        <v>357</v>
      </c>
      <c r="BH62">
        <v>9603678</v>
      </c>
      <c r="BI62">
        <v>21.78237</v>
      </c>
      <c r="BJ62">
        <f>IF(BD62,BH62/BD62,-1)</f>
        <v>319491072646.40228</v>
      </c>
    </row>
    <row r="63" spans="1:62" x14ac:dyDescent="0.3">
      <c r="A63">
        <v>4.0000000000000002E-4</v>
      </c>
      <c r="B63">
        <v>0.625</v>
      </c>
      <c r="C63">
        <v>0.67</v>
      </c>
      <c r="D63">
        <v>10</v>
      </c>
      <c r="E63">
        <v>1.768</v>
      </c>
      <c r="F63">
        <v>150</v>
      </c>
      <c r="G63">
        <v>196.15</v>
      </c>
      <c r="H63">
        <v>90</v>
      </c>
      <c r="I63">
        <v>361.15384599999999</v>
      </c>
      <c r="J63">
        <v>38.521880000000003</v>
      </c>
      <c r="K63">
        <v>50</v>
      </c>
      <c r="L63">
        <v>112.5</v>
      </c>
      <c r="M63">
        <v>0</v>
      </c>
      <c r="N63">
        <v>0</v>
      </c>
      <c r="O63">
        <v>2619</v>
      </c>
      <c r="P63">
        <v>7.8832509999999996</v>
      </c>
      <c r="Q63">
        <v>329</v>
      </c>
      <c r="R63">
        <v>8850438</v>
      </c>
      <c r="S63">
        <v>20.90071</v>
      </c>
      <c r="T63">
        <f t="shared" si="0"/>
        <v>-1</v>
      </c>
      <c r="V63">
        <v>4.0000000000000002E-4</v>
      </c>
      <c r="W63">
        <v>0.625</v>
      </c>
      <c r="X63">
        <v>0.67</v>
      </c>
      <c r="Y63">
        <v>10</v>
      </c>
      <c r="Z63">
        <v>1.768</v>
      </c>
      <c r="AA63">
        <v>150</v>
      </c>
      <c r="AB63">
        <v>196.15</v>
      </c>
      <c r="AC63">
        <v>90</v>
      </c>
      <c r="AD63">
        <v>361.15384599999999</v>
      </c>
      <c r="AE63">
        <v>38.521880000000003</v>
      </c>
      <c r="AF63">
        <v>50</v>
      </c>
      <c r="AG63">
        <v>112.5</v>
      </c>
      <c r="AH63">
        <v>0</v>
      </c>
      <c r="AI63">
        <v>0</v>
      </c>
      <c r="AJ63">
        <v>2619</v>
      </c>
      <c r="AK63">
        <v>7.8832509999999996</v>
      </c>
      <c r="AL63">
        <v>251</v>
      </c>
      <c r="AM63">
        <v>6752123</v>
      </c>
      <c r="AN63">
        <v>18.231529999999999</v>
      </c>
      <c r="AO63" s="1">
        <f t="shared" si="1"/>
        <v>-1</v>
      </c>
      <c r="AQ63">
        <v>4.0000000000000002E-4</v>
      </c>
      <c r="AR63">
        <v>0.625</v>
      </c>
      <c r="AS63">
        <v>0.67</v>
      </c>
      <c r="AT63">
        <v>10</v>
      </c>
      <c r="AU63">
        <v>1.768</v>
      </c>
      <c r="AV63">
        <v>150</v>
      </c>
      <c r="AW63">
        <v>196.15</v>
      </c>
      <c r="AX63">
        <v>10</v>
      </c>
      <c r="AY63">
        <v>281.15384599999999</v>
      </c>
      <c r="AZ63">
        <v>40.188890000000001</v>
      </c>
      <c r="BA63">
        <v>0</v>
      </c>
      <c r="BB63">
        <v>112.5</v>
      </c>
      <c r="BC63">
        <v>4</v>
      </c>
      <c r="BD63">
        <v>2.4737999999999999E-6</v>
      </c>
      <c r="BE63">
        <v>3321</v>
      </c>
      <c r="BF63">
        <v>14.601760000000001</v>
      </c>
      <c r="BG63">
        <v>370</v>
      </c>
      <c r="BH63">
        <v>9953339</v>
      </c>
      <c r="BI63">
        <v>22.18036</v>
      </c>
      <c r="BJ63">
        <f>IF(BD63,BH63/BD63,-1)</f>
        <v>4023501899911.0679</v>
      </c>
    </row>
    <row r="64" spans="1:62" x14ac:dyDescent="0.3">
      <c r="A64">
        <v>4.0000000000000002E-4</v>
      </c>
      <c r="B64">
        <v>0.625</v>
      </c>
      <c r="C64">
        <v>0.67</v>
      </c>
      <c r="D64">
        <v>10</v>
      </c>
      <c r="E64">
        <v>1.768</v>
      </c>
      <c r="F64">
        <v>150</v>
      </c>
      <c r="G64">
        <v>196.15</v>
      </c>
      <c r="H64">
        <v>0</v>
      </c>
      <c r="I64">
        <v>271.15384599999999</v>
      </c>
      <c r="J64">
        <v>46.675989999999999</v>
      </c>
      <c r="K64">
        <v>50</v>
      </c>
      <c r="L64">
        <v>112.5</v>
      </c>
      <c r="M64">
        <v>46</v>
      </c>
      <c r="N64">
        <v>4.6082730000000002E-2</v>
      </c>
      <c r="O64">
        <v>1038</v>
      </c>
      <c r="P64">
        <v>0.20764779999999999</v>
      </c>
      <c r="Q64">
        <v>342</v>
      </c>
      <c r="R64">
        <v>9200184</v>
      </c>
      <c r="S64">
        <v>21.31438</v>
      </c>
      <c r="T64">
        <f t="shared" si="0"/>
        <v>199644942.9102833</v>
      </c>
      <c r="V64">
        <v>4.0000000000000002E-4</v>
      </c>
      <c r="W64">
        <v>0.625</v>
      </c>
      <c r="X64">
        <v>0.67</v>
      </c>
      <c r="Y64">
        <v>10</v>
      </c>
      <c r="Z64">
        <v>1.768</v>
      </c>
      <c r="AA64">
        <v>150</v>
      </c>
      <c r="AB64">
        <v>196.15</v>
      </c>
      <c r="AC64">
        <v>0</v>
      </c>
      <c r="AD64">
        <v>271.15384599999999</v>
      </c>
      <c r="AE64">
        <v>46.675989999999999</v>
      </c>
      <c r="AF64">
        <v>50</v>
      </c>
      <c r="AG64">
        <v>112.5</v>
      </c>
      <c r="AH64">
        <v>0</v>
      </c>
      <c r="AI64">
        <v>0</v>
      </c>
      <c r="AJ64">
        <v>1060</v>
      </c>
      <c r="AK64">
        <v>0.34858679999999997</v>
      </c>
      <c r="AL64">
        <v>398</v>
      </c>
      <c r="AM64">
        <v>10706590</v>
      </c>
      <c r="AN64">
        <v>23.015370000000001</v>
      </c>
      <c r="AO64" s="1">
        <f t="shared" si="1"/>
        <v>-1</v>
      </c>
    </row>
    <row r="65" spans="1:41" x14ac:dyDescent="0.3">
      <c r="A65" t="s">
        <v>74</v>
      </c>
      <c r="B65" t="s">
        <v>74</v>
      </c>
      <c r="C65" t="s">
        <v>74</v>
      </c>
      <c r="D65" t="s">
        <v>74</v>
      </c>
      <c r="E65" t="s">
        <v>74</v>
      </c>
      <c r="F65" t="s">
        <v>74</v>
      </c>
      <c r="G65" t="s">
        <v>75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74</v>
      </c>
      <c r="N65">
        <v>150</v>
      </c>
      <c r="V65" t="s">
        <v>74</v>
      </c>
      <c r="W65" t="s">
        <v>74</v>
      </c>
      <c r="X65" t="s">
        <v>74</v>
      </c>
      <c r="Y65" t="s">
        <v>74</v>
      </c>
      <c r="Z65" t="s">
        <v>74</v>
      </c>
      <c r="AA65" t="s">
        <v>74</v>
      </c>
      <c r="AB65" t="s">
        <v>75</v>
      </c>
      <c r="AC65" t="s">
        <v>74</v>
      </c>
      <c r="AD65" t="s">
        <v>74</v>
      </c>
      <c r="AE65" t="s">
        <v>74</v>
      </c>
      <c r="AF65" t="s">
        <v>74</v>
      </c>
      <c r="AG65" t="s">
        <v>74</v>
      </c>
      <c r="AH65" t="s">
        <v>74</v>
      </c>
    </row>
    <row r="66" spans="1:41" x14ac:dyDescent="0.3">
      <c r="A66">
        <v>4.0000000000000002E-4</v>
      </c>
      <c r="B66">
        <v>0.625</v>
      </c>
      <c r="C66">
        <v>0.67</v>
      </c>
      <c r="D66">
        <v>10</v>
      </c>
      <c r="E66">
        <v>1.768</v>
      </c>
      <c r="F66">
        <v>150</v>
      </c>
      <c r="G66">
        <v>196.15</v>
      </c>
      <c r="H66">
        <v>0</v>
      </c>
      <c r="I66">
        <v>271.15384599999999</v>
      </c>
      <c r="J66">
        <v>50.161090000000002</v>
      </c>
      <c r="K66" s="1">
        <v>50</v>
      </c>
      <c r="L66" s="1">
        <v>150</v>
      </c>
      <c r="M66">
        <v>1</v>
      </c>
      <c r="N66">
        <v>3.0919189999999999E-2</v>
      </c>
      <c r="O66">
        <v>0</v>
      </c>
      <c r="P66">
        <v>0</v>
      </c>
      <c r="Q66">
        <v>342</v>
      </c>
      <c r="R66">
        <v>9200184</v>
      </c>
      <c r="S66">
        <v>21.31438</v>
      </c>
      <c r="T66">
        <f t="shared" si="0"/>
        <v>297555789.7862137</v>
      </c>
      <c r="V66">
        <v>4.0000000000000002E-4</v>
      </c>
      <c r="W66">
        <v>0.625</v>
      </c>
      <c r="X66">
        <v>0.67</v>
      </c>
      <c r="Y66">
        <v>10</v>
      </c>
      <c r="Z66">
        <v>1.768</v>
      </c>
      <c r="AA66">
        <v>150</v>
      </c>
      <c r="AB66">
        <v>196.15</v>
      </c>
      <c r="AC66">
        <v>0</v>
      </c>
      <c r="AD66">
        <v>271.15384599999999</v>
      </c>
      <c r="AE66">
        <v>50.161090000000002</v>
      </c>
      <c r="AF66">
        <v>50</v>
      </c>
      <c r="AG66">
        <v>150</v>
      </c>
      <c r="AH66">
        <v>0</v>
      </c>
      <c r="AI66">
        <v>0</v>
      </c>
      <c r="AJ66">
        <v>1</v>
      </c>
      <c r="AK66">
        <v>3.7280430000000003E-2</v>
      </c>
      <c r="AL66">
        <v>644</v>
      </c>
      <c r="AM66">
        <v>17324230</v>
      </c>
      <c r="AN66">
        <v>29.401610000000002</v>
      </c>
      <c r="AO66" s="1">
        <f t="shared" si="1"/>
        <v>-1</v>
      </c>
    </row>
    <row r="67" spans="1:41" x14ac:dyDescent="0.3">
      <c r="A67">
        <v>4.0000000000000002E-4</v>
      </c>
      <c r="B67">
        <v>0.625</v>
      </c>
      <c r="C67">
        <v>0.67</v>
      </c>
      <c r="D67">
        <v>10</v>
      </c>
      <c r="E67">
        <v>1.768</v>
      </c>
      <c r="F67">
        <v>150</v>
      </c>
      <c r="G67">
        <v>196.15</v>
      </c>
      <c r="H67">
        <v>10</v>
      </c>
      <c r="I67">
        <v>281.15384599999999</v>
      </c>
      <c r="J67">
        <v>49.137279999999997</v>
      </c>
      <c r="K67" s="1">
        <v>50</v>
      </c>
      <c r="L67" s="1">
        <v>150</v>
      </c>
      <c r="M67">
        <v>54</v>
      </c>
      <c r="N67">
        <v>1.091332</v>
      </c>
      <c r="O67">
        <v>39</v>
      </c>
      <c r="P67">
        <v>0.68033259999999995</v>
      </c>
      <c r="Q67">
        <v>555</v>
      </c>
      <c r="R67">
        <v>14930060</v>
      </c>
      <c r="S67">
        <v>27.252140000000001</v>
      </c>
      <c r="T67">
        <f t="shared" si="0"/>
        <v>13680584.82661555</v>
      </c>
      <c r="V67">
        <v>4.0000000000000002E-4</v>
      </c>
      <c r="W67">
        <v>0.625</v>
      </c>
      <c r="X67">
        <v>0.67</v>
      </c>
      <c r="Y67">
        <v>10</v>
      </c>
      <c r="Z67">
        <v>1.768</v>
      </c>
      <c r="AA67">
        <v>150</v>
      </c>
      <c r="AB67">
        <v>196.15</v>
      </c>
      <c r="AC67">
        <v>10</v>
      </c>
      <c r="AD67">
        <v>281.15384599999999</v>
      </c>
      <c r="AE67">
        <v>49.137279999999997</v>
      </c>
      <c r="AF67">
        <v>50</v>
      </c>
      <c r="AG67">
        <v>150</v>
      </c>
      <c r="AH67">
        <v>0</v>
      </c>
      <c r="AI67">
        <v>0</v>
      </c>
      <c r="AJ67">
        <v>39</v>
      </c>
      <c r="AK67">
        <v>0.55441180000000001</v>
      </c>
      <c r="AL67">
        <v>616</v>
      </c>
      <c r="AM67">
        <v>16570800</v>
      </c>
      <c r="AN67">
        <v>28.74127</v>
      </c>
      <c r="AO67" s="1">
        <f t="shared" si="1"/>
        <v>-1</v>
      </c>
    </row>
    <row r="68" spans="1:41" x14ac:dyDescent="0.3">
      <c r="A68">
        <v>4.0000000000000002E-4</v>
      </c>
      <c r="B68">
        <v>0.625</v>
      </c>
      <c r="C68">
        <v>0.67</v>
      </c>
      <c r="D68">
        <v>10</v>
      </c>
      <c r="E68">
        <v>1.768</v>
      </c>
      <c r="F68">
        <v>150</v>
      </c>
      <c r="G68">
        <v>196.15</v>
      </c>
      <c r="H68">
        <v>20</v>
      </c>
      <c r="I68">
        <v>291.15384599999999</v>
      </c>
      <c r="J68">
        <v>48.144170000000003</v>
      </c>
      <c r="K68" s="1">
        <v>50</v>
      </c>
      <c r="L68" s="1">
        <v>150</v>
      </c>
      <c r="M68">
        <v>73</v>
      </c>
      <c r="N68">
        <v>0.36731550000000002</v>
      </c>
      <c r="O68">
        <v>43</v>
      </c>
      <c r="P68">
        <v>0.17548859999999999</v>
      </c>
      <c r="Q68">
        <v>501</v>
      </c>
      <c r="R68">
        <v>13477390</v>
      </c>
      <c r="S68">
        <v>25.868200000000002</v>
      </c>
      <c r="T68">
        <f t="shared" si="0"/>
        <v>36691590.744196743</v>
      </c>
      <c r="V68">
        <v>4.0000000000000002E-4</v>
      </c>
      <c r="W68">
        <v>0.625</v>
      </c>
      <c r="X68">
        <v>0.67</v>
      </c>
      <c r="Y68">
        <v>10</v>
      </c>
      <c r="Z68">
        <v>1.768</v>
      </c>
      <c r="AA68">
        <v>150</v>
      </c>
      <c r="AB68">
        <v>196.15</v>
      </c>
      <c r="AC68">
        <v>20</v>
      </c>
      <c r="AD68">
        <v>291.15384599999999</v>
      </c>
      <c r="AE68">
        <v>48.144170000000003</v>
      </c>
      <c r="AF68">
        <v>50</v>
      </c>
      <c r="AG68">
        <v>150</v>
      </c>
      <c r="AH68">
        <v>0</v>
      </c>
      <c r="AI68">
        <v>0</v>
      </c>
      <c r="AJ68">
        <v>61</v>
      </c>
      <c r="AK68">
        <v>0.55800249999999996</v>
      </c>
      <c r="AL68">
        <v>595</v>
      </c>
      <c r="AM68">
        <v>16006060</v>
      </c>
      <c r="AN68">
        <v>28.23677</v>
      </c>
      <c r="AO68" s="1">
        <f t="shared" si="1"/>
        <v>-1</v>
      </c>
    </row>
    <row r="69" spans="1:41" x14ac:dyDescent="0.3">
      <c r="A69">
        <v>4.0000000000000002E-4</v>
      </c>
      <c r="B69">
        <v>0.625</v>
      </c>
      <c r="C69">
        <v>0.67</v>
      </c>
      <c r="D69">
        <v>10</v>
      </c>
      <c r="E69">
        <v>1.768</v>
      </c>
      <c r="F69">
        <v>150</v>
      </c>
      <c r="G69">
        <v>196.15</v>
      </c>
      <c r="H69">
        <v>30</v>
      </c>
      <c r="I69">
        <v>301.15384599999999</v>
      </c>
      <c r="J69">
        <v>47.180970000000002</v>
      </c>
      <c r="K69" s="1">
        <v>50</v>
      </c>
      <c r="L69" s="1">
        <v>150</v>
      </c>
      <c r="M69">
        <v>81</v>
      </c>
      <c r="N69">
        <v>0.1920676</v>
      </c>
      <c r="O69">
        <v>471</v>
      </c>
      <c r="P69">
        <v>2.306733E-2</v>
      </c>
      <c r="Q69">
        <v>503</v>
      </c>
      <c r="R69">
        <v>13531190</v>
      </c>
      <c r="S69">
        <v>25.920680000000001</v>
      </c>
      <c r="T69">
        <f t="shared" si="0"/>
        <v>70450143.595275834</v>
      </c>
      <c r="V69">
        <v>4.0000000000000002E-4</v>
      </c>
      <c r="W69">
        <v>0.625</v>
      </c>
      <c r="X69">
        <v>0.67</v>
      </c>
      <c r="Y69">
        <v>10</v>
      </c>
      <c r="Z69">
        <v>1.768</v>
      </c>
      <c r="AA69">
        <v>150</v>
      </c>
      <c r="AB69">
        <v>196.15</v>
      </c>
      <c r="AC69">
        <v>30</v>
      </c>
      <c r="AD69">
        <v>301.15384599999999</v>
      </c>
      <c r="AE69">
        <v>47.180970000000002</v>
      </c>
      <c r="AF69">
        <v>50</v>
      </c>
      <c r="AG69">
        <v>150</v>
      </c>
      <c r="AH69">
        <v>0</v>
      </c>
      <c r="AI69">
        <v>0</v>
      </c>
      <c r="AJ69">
        <v>496</v>
      </c>
      <c r="AK69">
        <v>0.50842940000000003</v>
      </c>
      <c r="AL69">
        <v>551</v>
      </c>
      <c r="AM69">
        <v>14822410</v>
      </c>
      <c r="AN69">
        <v>27.151869999999999</v>
      </c>
      <c r="AO69" s="1">
        <f t="shared" si="1"/>
        <v>-1</v>
      </c>
    </row>
    <row r="70" spans="1:41" x14ac:dyDescent="0.3">
      <c r="A70">
        <v>4.0000000000000002E-4</v>
      </c>
      <c r="B70">
        <v>0.625</v>
      </c>
      <c r="C70">
        <v>0.67</v>
      </c>
      <c r="D70">
        <v>10</v>
      </c>
      <c r="E70">
        <v>1.768</v>
      </c>
      <c r="F70">
        <v>150</v>
      </c>
      <c r="G70">
        <v>196.15</v>
      </c>
      <c r="H70">
        <v>40</v>
      </c>
      <c r="I70">
        <v>311.15384599999999</v>
      </c>
      <c r="J70">
        <v>46.246870000000001</v>
      </c>
      <c r="K70" s="1">
        <v>50</v>
      </c>
      <c r="L70" s="1">
        <v>150</v>
      </c>
      <c r="M70">
        <v>68</v>
      </c>
      <c r="N70">
        <v>4.9574930000000003E-2</v>
      </c>
      <c r="O70">
        <v>835</v>
      </c>
      <c r="P70">
        <v>0.25501819999999997</v>
      </c>
      <c r="Q70">
        <v>443</v>
      </c>
      <c r="R70">
        <v>11917120</v>
      </c>
      <c r="S70">
        <v>24.300450000000001</v>
      </c>
      <c r="T70">
        <f t="shared" ref="T70:T76" si="2">IF(N70,R70/N70,-1)</f>
        <v>240386017.69079652</v>
      </c>
      <c r="V70">
        <v>4.0000000000000002E-4</v>
      </c>
      <c r="W70">
        <v>0.625</v>
      </c>
      <c r="X70">
        <v>0.67</v>
      </c>
      <c r="Y70">
        <v>10</v>
      </c>
      <c r="Z70">
        <v>1.768</v>
      </c>
      <c r="AA70">
        <v>150</v>
      </c>
      <c r="AB70">
        <v>196.15</v>
      </c>
      <c r="AC70">
        <v>40</v>
      </c>
      <c r="AD70">
        <v>311.15384599999999</v>
      </c>
      <c r="AE70">
        <v>46.246870000000001</v>
      </c>
      <c r="AF70">
        <v>50</v>
      </c>
      <c r="AG70">
        <v>150</v>
      </c>
      <c r="AH70">
        <v>0</v>
      </c>
      <c r="AI70">
        <v>0</v>
      </c>
      <c r="AJ70">
        <v>820</v>
      </c>
      <c r="AK70">
        <v>0.37606390000000001</v>
      </c>
      <c r="AL70">
        <v>533</v>
      </c>
      <c r="AM70">
        <v>14337960</v>
      </c>
      <c r="AN70">
        <v>26.696349999999999</v>
      </c>
      <c r="AO70" s="1">
        <f t="shared" ref="AO70:AO76" si="3">IF(AI70,AM70/AI70,-1)</f>
        <v>-1</v>
      </c>
    </row>
    <row r="71" spans="1:41" x14ac:dyDescent="0.3">
      <c r="A71">
        <v>4.0000000000000002E-4</v>
      </c>
      <c r="B71">
        <v>0.625</v>
      </c>
      <c r="C71">
        <v>0.67</v>
      </c>
      <c r="D71">
        <v>10</v>
      </c>
      <c r="E71">
        <v>1.768</v>
      </c>
      <c r="F71">
        <v>150</v>
      </c>
      <c r="G71">
        <v>196.15</v>
      </c>
      <c r="H71">
        <v>50</v>
      </c>
      <c r="I71">
        <v>321.15384599999999</v>
      </c>
      <c r="J71">
        <v>45.34104</v>
      </c>
      <c r="K71" s="1">
        <v>50</v>
      </c>
      <c r="L71" s="1">
        <v>150</v>
      </c>
      <c r="M71">
        <v>66</v>
      </c>
      <c r="N71">
        <v>7.9534279999999999E-2</v>
      </c>
      <c r="O71">
        <v>970</v>
      </c>
      <c r="P71">
        <v>0.5698531</v>
      </c>
      <c r="Q71">
        <v>397</v>
      </c>
      <c r="R71">
        <v>10679690</v>
      </c>
      <c r="S71">
        <v>22.986039999999999</v>
      </c>
      <c r="T71">
        <f t="shared" si="2"/>
        <v>134277823.34862402</v>
      </c>
      <c r="V71">
        <v>4.0000000000000002E-4</v>
      </c>
      <c r="W71">
        <v>0.625</v>
      </c>
      <c r="X71">
        <v>0.67</v>
      </c>
      <c r="Y71">
        <v>10</v>
      </c>
      <c r="Z71">
        <v>1.768</v>
      </c>
      <c r="AA71">
        <v>150</v>
      </c>
      <c r="AB71">
        <v>196.15</v>
      </c>
      <c r="AC71">
        <v>50</v>
      </c>
      <c r="AD71">
        <v>321.15384599999999</v>
      </c>
      <c r="AE71">
        <v>45.34104</v>
      </c>
      <c r="AF71">
        <v>50</v>
      </c>
      <c r="AG71">
        <v>150</v>
      </c>
      <c r="AH71">
        <v>0</v>
      </c>
      <c r="AI71">
        <v>0</v>
      </c>
      <c r="AJ71">
        <v>982</v>
      </c>
      <c r="AK71">
        <v>0.61082780000000003</v>
      </c>
      <c r="AL71">
        <v>475</v>
      </c>
      <c r="AM71">
        <v>12777940</v>
      </c>
      <c r="AN71">
        <v>25.17671</v>
      </c>
      <c r="AO71" s="1">
        <f t="shared" si="3"/>
        <v>-1</v>
      </c>
    </row>
    <row r="72" spans="1:41" x14ac:dyDescent="0.3">
      <c r="A72">
        <v>4.0000000000000002E-4</v>
      </c>
      <c r="B72">
        <v>0.625</v>
      </c>
      <c r="C72">
        <v>0.67</v>
      </c>
      <c r="D72">
        <v>10</v>
      </c>
      <c r="E72">
        <v>1.768</v>
      </c>
      <c r="F72">
        <v>150</v>
      </c>
      <c r="G72">
        <v>196.15</v>
      </c>
      <c r="H72">
        <v>60</v>
      </c>
      <c r="I72">
        <v>331.15384599999999</v>
      </c>
      <c r="J72">
        <v>44.462649999999996</v>
      </c>
      <c r="K72" s="1">
        <v>50</v>
      </c>
      <c r="L72" s="1">
        <v>150</v>
      </c>
      <c r="M72">
        <v>25</v>
      </c>
      <c r="N72">
        <v>0.43771559999999998</v>
      </c>
      <c r="O72">
        <v>1146</v>
      </c>
      <c r="P72">
        <v>1.7074100000000001</v>
      </c>
      <c r="Q72">
        <v>429</v>
      </c>
      <c r="R72">
        <v>11540450</v>
      </c>
      <c r="S72">
        <v>23.907620000000001</v>
      </c>
      <c r="T72">
        <f t="shared" si="2"/>
        <v>26365178.66852358</v>
      </c>
      <c r="V72">
        <v>4.0000000000000002E-4</v>
      </c>
      <c r="W72">
        <v>0.625</v>
      </c>
      <c r="X72">
        <v>0.67</v>
      </c>
      <c r="Y72">
        <v>10</v>
      </c>
      <c r="Z72">
        <v>1.768</v>
      </c>
      <c r="AA72">
        <v>150</v>
      </c>
      <c r="AB72">
        <v>196.15</v>
      </c>
      <c r="AC72">
        <v>60</v>
      </c>
      <c r="AD72">
        <v>331.15384599999999</v>
      </c>
      <c r="AE72">
        <v>44.462649999999996</v>
      </c>
      <c r="AF72">
        <v>50</v>
      </c>
      <c r="AG72">
        <v>150</v>
      </c>
      <c r="AH72">
        <v>0</v>
      </c>
      <c r="AI72">
        <v>0</v>
      </c>
      <c r="AJ72">
        <v>1173</v>
      </c>
      <c r="AK72">
        <v>1.4972829999999999</v>
      </c>
      <c r="AL72">
        <v>459</v>
      </c>
      <c r="AM72">
        <v>12347520</v>
      </c>
      <c r="AN72">
        <v>24.74222</v>
      </c>
      <c r="AO72" s="1">
        <f t="shared" si="3"/>
        <v>-1</v>
      </c>
    </row>
    <row r="73" spans="1:41" x14ac:dyDescent="0.3">
      <c r="A73">
        <v>4.0000000000000002E-4</v>
      </c>
      <c r="B73">
        <v>0.625</v>
      </c>
      <c r="C73">
        <v>0.67</v>
      </c>
      <c r="D73">
        <v>10</v>
      </c>
      <c r="E73">
        <v>1.768</v>
      </c>
      <c r="F73">
        <v>150</v>
      </c>
      <c r="G73">
        <v>196.15</v>
      </c>
      <c r="H73">
        <v>70</v>
      </c>
      <c r="I73">
        <v>341.15384599999999</v>
      </c>
      <c r="J73">
        <v>43.610880000000002</v>
      </c>
      <c r="K73" s="1">
        <v>50</v>
      </c>
      <c r="L73" s="1">
        <v>150</v>
      </c>
      <c r="M73">
        <v>11</v>
      </c>
      <c r="N73">
        <v>0.35607630000000001</v>
      </c>
      <c r="O73">
        <v>1253</v>
      </c>
      <c r="P73">
        <v>2.4569969999999999</v>
      </c>
      <c r="Q73">
        <v>381</v>
      </c>
      <c r="R73">
        <v>10249280</v>
      </c>
      <c r="S73">
        <v>22.511900000000001</v>
      </c>
      <c r="T73">
        <f t="shared" si="2"/>
        <v>28783943.216664515</v>
      </c>
      <c r="V73">
        <v>4.0000000000000002E-4</v>
      </c>
      <c r="W73">
        <v>0.625</v>
      </c>
      <c r="X73">
        <v>0.67</v>
      </c>
      <c r="Y73">
        <v>10</v>
      </c>
      <c r="Z73">
        <v>1.768</v>
      </c>
      <c r="AA73">
        <v>150</v>
      </c>
      <c r="AB73">
        <v>196.15</v>
      </c>
      <c r="AC73">
        <v>70</v>
      </c>
      <c r="AD73">
        <v>341.15384599999999</v>
      </c>
      <c r="AE73">
        <v>43.610880000000002</v>
      </c>
      <c r="AF73">
        <v>50</v>
      </c>
      <c r="AG73">
        <v>150</v>
      </c>
      <c r="AH73">
        <v>0</v>
      </c>
      <c r="AI73">
        <v>0</v>
      </c>
      <c r="AJ73">
        <v>1323</v>
      </c>
      <c r="AK73">
        <v>3.0675050000000001</v>
      </c>
      <c r="AL73">
        <v>429</v>
      </c>
      <c r="AM73">
        <v>11540490</v>
      </c>
      <c r="AN73">
        <v>23.907620000000001</v>
      </c>
      <c r="AO73" s="1">
        <f t="shared" si="3"/>
        <v>-1</v>
      </c>
    </row>
    <row r="74" spans="1:41" x14ac:dyDescent="0.3">
      <c r="A74">
        <v>4.0000000000000002E-4</v>
      </c>
      <c r="B74">
        <v>0.625</v>
      </c>
      <c r="C74">
        <v>0.67</v>
      </c>
      <c r="D74">
        <v>10</v>
      </c>
      <c r="E74">
        <v>1.768</v>
      </c>
      <c r="F74">
        <v>150</v>
      </c>
      <c r="G74">
        <v>196.15</v>
      </c>
      <c r="H74">
        <v>80</v>
      </c>
      <c r="I74">
        <v>351.15384599999999</v>
      </c>
      <c r="J74">
        <v>42.784880000000001</v>
      </c>
      <c r="K74" s="1">
        <v>50</v>
      </c>
      <c r="L74" s="1">
        <v>150</v>
      </c>
      <c r="M74">
        <v>5</v>
      </c>
      <c r="N74">
        <v>9.9891419999999995E-2</v>
      </c>
      <c r="O74">
        <v>1444</v>
      </c>
      <c r="P74">
        <v>1.017817</v>
      </c>
      <c r="Q74">
        <v>352</v>
      </c>
      <c r="R74">
        <v>9469149</v>
      </c>
      <c r="S74">
        <v>21.62745</v>
      </c>
      <c r="T74">
        <f t="shared" si="2"/>
        <v>94794417.778824255</v>
      </c>
      <c r="V74">
        <v>4.0000000000000002E-4</v>
      </c>
      <c r="W74">
        <v>0.625</v>
      </c>
      <c r="X74">
        <v>0.67</v>
      </c>
      <c r="Y74">
        <v>10</v>
      </c>
      <c r="Z74">
        <v>1.768</v>
      </c>
      <c r="AA74">
        <v>150</v>
      </c>
      <c r="AB74">
        <v>196.15</v>
      </c>
      <c r="AC74">
        <v>80</v>
      </c>
      <c r="AD74">
        <v>351.15384599999999</v>
      </c>
      <c r="AE74">
        <v>42.784880000000001</v>
      </c>
      <c r="AF74">
        <v>50</v>
      </c>
      <c r="AG74">
        <v>150</v>
      </c>
      <c r="AH74">
        <v>0</v>
      </c>
      <c r="AI74">
        <v>0</v>
      </c>
      <c r="AJ74">
        <v>1494</v>
      </c>
      <c r="AK74">
        <v>1.1317489999999999</v>
      </c>
      <c r="AL74">
        <v>420</v>
      </c>
      <c r="AM74">
        <v>11298290</v>
      </c>
      <c r="AN74">
        <v>23.65185</v>
      </c>
      <c r="AO74" s="1">
        <f t="shared" si="3"/>
        <v>-1</v>
      </c>
    </row>
    <row r="75" spans="1:41" x14ac:dyDescent="0.3">
      <c r="A75">
        <v>4.0000000000000002E-4</v>
      </c>
      <c r="B75">
        <v>0.625</v>
      </c>
      <c r="C75">
        <v>0.67</v>
      </c>
      <c r="D75">
        <v>10</v>
      </c>
      <c r="E75">
        <v>1.768</v>
      </c>
      <c r="F75">
        <v>150</v>
      </c>
      <c r="G75">
        <v>196.15</v>
      </c>
      <c r="H75">
        <v>90</v>
      </c>
      <c r="I75">
        <v>361.15384599999999</v>
      </c>
      <c r="J75">
        <v>41.983840000000001</v>
      </c>
      <c r="K75" s="1">
        <v>50</v>
      </c>
      <c r="L75" s="1">
        <v>150</v>
      </c>
      <c r="M75">
        <v>0</v>
      </c>
      <c r="N75">
        <v>0</v>
      </c>
      <c r="O75">
        <v>1542</v>
      </c>
      <c r="P75">
        <v>0.68259259999999999</v>
      </c>
      <c r="Q75">
        <v>354</v>
      </c>
      <c r="R75">
        <v>9522960</v>
      </c>
      <c r="S75">
        <v>21.689540000000001</v>
      </c>
      <c r="T75">
        <f t="shared" si="2"/>
        <v>-1</v>
      </c>
      <c r="V75">
        <v>4.0000000000000002E-4</v>
      </c>
      <c r="W75">
        <v>0.625</v>
      </c>
      <c r="X75">
        <v>0.67</v>
      </c>
      <c r="Y75">
        <v>10</v>
      </c>
      <c r="Z75">
        <v>1.768</v>
      </c>
      <c r="AA75">
        <v>150</v>
      </c>
      <c r="AB75">
        <v>196.15</v>
      </c>
      <c r="AC75">
        <v>90</v>
      </c>
      <c r="AD75">
        <v>361.15384599999999</v>
      </c>
      <c r="AE75">
        <v>41.983840000000001</v>
      </c>
      <c r="AF75">
        <v>50</v>
      </c>
      <c r="AG75">
        <v>150</v>
      </c>
      <c r="AH75">
        <v>0</v>
      </c>
      <c r="AI75">
        <v>0</v>
      </c>
      <c r="AJ75">
        <v>1570</v>
      </c>
      <c r="AK75">
        <v>0.70538339999999999</v>
      </c>
      <c r="AL75">
        <v>438</v>
      </c>
      <c r="AM75">
        <v>11782590</v>
      </c>
      <c r="AN75">
        <v>24.16085</v>
      </c>
      <c r="AO75" s="1">
        <f t="shared" si="3"/>
        <v>-1</v>
      </c>
    </row>
    <row r="76" spans="1:41" x14ac:dyDescent="0.3">
      <c r="A76">
        <v>4.0000000000000002E-4</v>
      </c>
      <c r="B76">
        <v>0.625</v>
      </c>
      <c r="C76">
        <v>0.67</v>
      </c>
      <c r="D76">
        <v>10</v>
      </c>
      <c r="E76">
        <v>1.768</v>
      </c>
      <c r="F76">
        <v>150</v>
      </c>
      <c r="G76">
        <v>196.15</v>
      </c>
      <c r="H76">
        <v>0</v>
      </c>
      <c r="I76">
        <v>271.15384599999999</v>
      </c>
      <c r="J76">
        <v>50.161090000000002</v>
      </c>
      <c r="K76" s="1">
        <v>50</v>
      </c>
      <c r="L76" s="1">
        <v>150</v>
      </c>
      <c r="M76">
        <v>1</v>
      </c>
      <c r="N76">
        <v>3.0919189999999999E-2</v>
      </c>
      <c r="O76">
        <v>0</v>
      </c>
      <c r="P76">
        <v>0</v>
      </c>
      <c r="Q76">
        <v>354</v>
      </c>
      <c r="R76">
        <v>9522960</v>
      </c>
      <c r="S76">
        <v>21.689540000000001</v>
      </c>
      <c r="T76">
        <f t="shared" si="2"/>
        <v>307995131.82589841</v>
      </c>
      <c r="V76">
        <v>4.0000000000000002E-4</v>
      </c>
      <c r="W76">
        <v>0.625</v>
      </c>
      <c r="X76">
        <v>0.67</v>
      </c>
      <c r="Y76">
        <v>10</v>
      </c>
      <c r="Z76">
        <v>1.768</v>
      </c>
      <c r="AA76">
        <v>150</v>
      </c>
      <c r="AB76">
        <v>196.15</v>
      </c>
      <c r="AC76">
        <v>0</v>
      </c>
      <c r="AD76">
        <v>271.15384599999999</v>
      </c>
      <c r="AE76">
        <v>50.161090000000002</v>
      </c>
      <c r="AF76">
        <v>50</v>
      </c>
      <c r="AG76">
        <v>150</v>
      </c>
      <c r="AH76">
        <v>0</v>
      </c>
      <c r="AI76">
        <v>0</v>
      </c>
      <c r="AJ76">
        <v>1</v>
      </c>
      <c r="AK76">
        <v>3.7280430000000003E-2</v>
      </c>
      <c r="AL76">
        <v>644</v>
      </c>
      <c r="AM76">
        <v>17324230</v>
      </c>
      <c r="AN76">
        <v>29.401610000000002</v>
      </c>
      <c r="AO76" s="1">
        <f t="shared" si="3"/>
        <v>-1</v>
      </c>
    </row>
  </sheetData>
  <autoFilter ref="A2:T76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0"/>
  <sheetViews>
    <sheetView workbookViewId="0">
      <selection activeCell="T21" sqref="T21"/>
    </sheetView>
  </sheetViews>
  <sheetFormatPr defaultRowHeight="14.4" x14ac:dyDescent="0.3"/>
  <sheetData>
    <row r="1" spans="1:18" x14ac:dyDescent="0.3">
      <c r="A1" t="s">
        <v>76</v>
      </c>
    </row>
    <row r="2" spans="1:18" x14ac:dyDescent="0.3">
      <c r="A2" t="s">
        <v>2</v>
      </c>
      <c r="B2" t="s">
        <v>64</v>
      </c>
      <c r="C2" t="s">
        <v>65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66</v>
      </c>
      <c r="J2" t="s">
        <v>59</v>
      </c>
      <c r="K2" t="s">
        <v>9</v>
      </c>
      <c r="L2" t="s">
        <v>67</v>
      </c>
      <c r="M2" t="s">
        <v>68</v>
      </c>
      <c r="N2" t="s">
        <v>69</v>
      </c>
      <c r="O2" t="s">
        <v>10</v>
      </c>
      <c r="P2" t="s">
        <v>12</v>
      </c>
      <c r="Q2" t="s">
        <v>71</v>
      </c>
      <c r="R2" t="s">
        <v>73</v>
      </c>
    </row>
    <row r="3" spans="1:18" x14ac:dyDescent="0.3">
      <c r="A3" t="s">
        <v>74</v>
      </c>
      <c r="B3" t="s">
        <v>74</v>
      </c>
      <c r="C3">
        <v>1.768</v>
      </c>
    </row>
    <row r="4" spans="1:18" x14ac:dyDescent="0.3">
      <c r="A4" t="s">
        <v>74</v>
      </c>
      <c r="B4" t="s">
        <v>74</v>
      </c>
      <c r="C4">
        <v>1.768</v>
      </c>
      <c r="D4">
        <v>150</v>
      </c>
    </row>
    <row r="5" spans="1:18" x14ac:dyDescent="0.3">
      <c r="A5" t="s">
        <v>74</v>
      </c>
      <c r="B5" t="s">
        <v>74</v>
      </c>
      <c r="C5">
        <v>1.768</v>
      </c>
      <c r="D5">
        <v>150</v>
      </c>
    </row>
    <row r="6" spans="1:18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</row>
    <row r="7" spans="1:18" x14ac:dyDescent="0.3">
      <c r="A7">
        <v>0.67</v>
      </c>
      <c r="B7">
        <v>0.625</v>
      </c>
      <c r="C7">
        <v>1.768</v>
      </c>
      <c r="D7">
        <v>150</v>
      </c>
      <c r="E7">
        <v>196.15</v>
      </c>
      <c r="F7">
        <v>121.15</v>
      </c>
      <c r="G7">
        <v>121.153846153846</v>
      </c>
      <c r="H7">
        <v>0</v>
      </c>
      <c r="I7">
        <v>271.15384599999999</v>
      </c>
      <c r="J7">
        <v>1</v>
      </c>
      <c r="K7">
        <v>2</v>
      </c>
      <c r="L7">
        <v>28.135719999999999</v>
      </c>
      <c r="M7">
        <v>145</v>
      </c>
      <c r="N7">
        <v>0</v>
      </c>
      <c r="O7">
        <v>20</v>
      </c>
      <c r="P7">
        <v>3</v>
      </c>
      <c r="Q7">
        <v>6.2795806000000001</v>
      </c>
      <c r="R7">
        <v>0</v>
      </c>
    </row>
    <row r="8" spans="1:18" x14ac:dyDescent="0.3">
      <c r="A8">
        <v>0.67</v>
      </c>
      <c r="B8">
        <v>0.625</v>
      </c>
      <c r="C8">
        <v>1.768</v>
      </c>
      <c r="D8">
        <v>150</v>
      </c>
      <c r="E8">
        <v>196.15</v>
      </c>
      <c r="F8">
        <v>121.15</v>
      </c>
      <c r="G8">
        <v>121.153846153846</v>
      </c>
      <c r="H8">
        <v>100</v>
      </c>
      <c r="I8">
        <v>371.15384599999999</v>
      </c>
      <c r="J8">
        <v>1</v>
      </c>
      <c r="K8">
        <v>2</v>
      </c>
      <c r="L8">
        <v>21.339269999999999</v>
      </c>
      <c r="M8">
        <v>145</v>
      </c>
      <c r="N8">
        <v>0</v>
      </c>
      <c r="O8">
        <v>20</v>
      </c>
      <c r="P8">
        <v>12</v>
      </c>
      <c r="Q8">
        <v>12.578118</v>
      </c>
      <c r="R8">
        <v>0</v>
      </c>
    </row>
    <row r="9" spans="1:18" x14ac:dyDescent="0.3">
      <c r="A9">
        <v>0.67</v>
      </c>
      <c r="B9">
        <v>0.625</v>
      </c>
      <c r="C9">
        <v>1.768</v>
      </c>
      <c r="D9">
        <v>150</v>
      </c>
      <c r="E9">
        <v>196.15</v>
      </c>
      <c r="F9">
        <v>121.15</v>
      </c>
      <c r="G9">
        <v>121.153846153846</v>
      </c>
      <c r="H9">
        <v>200</v>
      </c>
      <c r="I9">
        <v>471.15384599999999</v>
      </c>
      <c r="J9">
        <v>1</v>
      </c>
      <c r="K9">
        <v>2</v>
      </c>
      <c r="L9">
        <v>17.106010000000001</v>
      </c>
      <c r="M9">
        <v>145</v>
      </c>
      <c r="N9">
        <v>0</v>
      </c>
      <c r="O9">
        <v>20</v>
      </c>
      <c r="P9">
        <v>18</v>
      </c>
      <c r="Q9">
        <v>15.42057</v>
      </c>
      <c r="R9">
        <v>0</v>
      </c>
    </row>
    <row r="10" spans="1:18" x14ac:dyDescent="0.3">
      <c r="A10">
        <v>0.67</v>
      </c>
      <c r="B10">
        <v>0.625</v>
      </c>
      <c r="C10">
        <v>1.768</v>
      </c>
      <c r="D10">
        <v>150</v>
      </c>
      <c r="E10">
        <v>196.15</v>
      </c>
      <c r="F10">
        <v>121.15</v>
      </c>
      <c r="G10">
        <v>121.153846153846</v>
      </c>
      <c r="H10">
        <v>300</v>
      </c>
      <c r="I10">
        <v>571.15384600000004</v>
      </c>
      <c r="J10">
        <v>1</v>
      </c>
      <c r="K10">
        <v>2</v>
      </c>
      <c r="L10">
        <v>14.24485</v>
      </c>
      <c r="M10">
        <v>145</v>
      </c>
      <c r="N10">
        <v>0</v>
      </c>
      <c r="O10">
        <v>20</v>
      </c>
      <c r="P10">
        <v>24</v>
      </c>
      <c r="Q10">
        <v>17.824235000000002</v>
      </c>
      <c r="R10">
        <v>0</v>
      </c>
    </row>
    <row r="11" spans="1:18" x14ac:dyDescent="0.3">
      <c r="A11">
        <v>0.67</v>
      </c>
      <c r="B11">
        <v>0.625</v>
      </c>
      <c r="C11">
        <v>1.768</v>
      </c>
      <c r="D11">
        <v>150</v>
      </c>
      <c r="E11">
        <v>196.15</v>
      </c>
      <c r="F11">
        <v>121.15</v>
      </c>
      <c r="G11">
        <v>121.153846153846</v>
      </c>
      <c r="H11">
        <v>50</v>
      </c>
      <c r="I11">
        <v>321.15384599999999</v>
      </c>
      <c r="J11">
        <v>1</v>
      </c>
      <c r="K11">
        <v>2</v>
      </c>
      <c r="L11">
        <v>24.299029999999998</v>
      </c>
      <c r="M11">
        <v>145</v>
      </c>
      <c r="N11">
        <v>0</v>
      </c>
      <c r="O11">
        <v>20</v>
      </c>
      <c r="P11">
        <v>5</v>
      </c>
      <c r="Q11">
        <v>8.1096143999999999</v>
      </c>
      <c r="R11">
        <v>0</v>
      </c>
    </row>
    <row r="12" spans="1:18" x14ac:dyDescent="0.3">
      <c r="A12" t="s">
        <v>74</v>
      </c>
      <c r="B12" t="s">
        <v>74</v>
      </c>
      <c r="C12">
        <v>1.768</v>
      </c>
      <c r="D12">
        <v>150</v>
      </c>
      <c r="E12" t="s">
        <v>75</v>
      </c>
      <c r="F12" t="s">
        <v>74</v>
      </c>
      <c r="G12" t="s">
        <v>74</v>
      </c>
      <c r="H12" t="s">
        <v>74</v>
      </c>
      <c r="I12" t="s">
        <v>74</v>
      </c>
      <c r="J12" t="s">
        <v>74</v>
      </c>
      <c r="K12" t="s">
        <v>74</v>
      </c>
      <c r="L12" t="s">
        <v>74</v>
      </c>
      <c r="M12" t="s">
        <v>74</v>
      </c>
      <c r="N12" t="s">
        <v>74</v>
      </c>
      <c r="O12">
        <v>65</v>
      </c>
    </row>
    <row r="13" spans="1:18" x14ac:dyDescent="0.3">
      <c r="A13">
        <v>0.67</v>
      </c>
      <c r="B13">
        <v>0.625</v>
      </c>
      <c r="C13">
        <v>1.768</v>
      </c>
      <c r="D13">
        <v>150</v>
      </c>
      <c r="E13">
        <v>196.15</v>
      </c>
      <c r="F13">
        <v>121.15</v>
      </c>
      <c r="G13">
        <v>121.153846153846</v>
      </c>
      <c r="H13">
        <v>0</v>
      </c>
      <c r="I13">
        <v>271.15384599999999</v>
      </c>
      <c r="J13">
        <v>1</v>
      </c>
      <c r="K13">
        <v>2</v>
      </c>
      <c r="L13">
        <v>35.019280000000002</v>
      </c>
      <c r="M13">
        <v>190</v>
      </c>
      <c r="N13">
        <v>0</v>
      </c>
      <c r="O13">
        <v>65</v>
      </c>
      <c r="P13">
        <v>27</v>
      </c>
      <c r="Q13">
        <v>18.915092000000001</v>
      </c>
      <c r="R13">
        <v>0</v>
      </c>
    </row>
    <row r="14" spans="1:18" x14ac:dyDescent="0.3">
      <c r="A14">
        <v>0.67</v>
      </c>
      <c r="B14">
        <v>0.625</v>
      </c>
      <c r="C14">
        <v>1.768</v>
      </c>
      <c r="D14">
        <v>150</v>
      </c>
      <c r="E14">
        <v>196.15</v>
      </c>
      <c r="F14">
        <v>121.15</v>
      </c>
      <c r="G14">
        <v>121.153846153846</v>
      </c>
      <c r="H14">
        <v>100</v>
      </c>
      <c r="I14">
        <v>371.15384599999999</v>
      </c>
      <c r="J14">
        <v>1</v>
      </c>
      <c r="K14">
        <v>2</v>
      </c>
      <c r="L14">
        <v>27.10868</v>
      </c>
      <c r="M14">
        <v>190</v>
      </c>
      <c r="N14">
        <v>0</v>
      </c>
      <c r="O14">
        <v>65</v>
      </c>
      <c r="P14">
        <v>42</v>
      </c>
      <c r="Q14">
        <v>23.651858000000001</v>
      </c>
      <c r="R14">
        <v>0</v>
      </c>
    </row>
    <row r="15" spans="1:18" x14ac:dyDescent="0.3">
      <c r="A15">
        <v>0.67</v>
      </c>
      <c r="B15">
        <v>0.625</v>
      </c>
      <c r="C15">
        <v>1.768</v>
      </c>
      <c r="D15">
        <v>150</v>
      </c>
      <c r="E15">
        <v>196.15</v>
      </c>
      <c r="F15">
        <v>121.15</v>
      </c>
      <c r="G15">
        <v>121.153846153846</v>
      </c>
      <c r="H15">
        <v>200</v>
      </c>
      <c r="I15">
        <v>471.15384599999999</v>
      </c>
      <c r="J15">
        <v>1</v>
      </c>
      <c r="K15">
        <v>2</v>
      </c>
      <c r="L15">
        <v>21.962510000000002</v>
      </c>
      <c r="M15">
        <v>190</v>
      </c>
      <c r="N15">
        <v>0</v>
      </c>
      <c r="O15">
        <v>65</v>
      </c>
      <c r="P15">
        <v>42</v>
      </c>
      <c r="Q15">
        <v>23.651858000000001</v>
      </c>
      <c r="R15">
        <v>0</v>
      </c>
    </row>
    <row r="16" spans="1:18" x14ac:dyDescent="0.3">
      <c r="A16">
        <v>0.67</v>
      </c>
      <c r="B16">
        <v>0.625</v>
      </c>
      <c r="C16">
        <v>1.768</v>
      </c>
      <c r="D16">
        <v>150</v>
      </c>
      <c r="E16">
        <v>196.15</v>
      </c>
      <c r="F16">
        <v>121.15</v>
      </c>
      <c r="G16">
        <v>121.153846153846</v>
      </c>
      <c r="H16">
        <v>300</v>
      </c>
      <c r="I16">
        <v>571.15384600000004</v>
      </c>
      <c r="J16">
        <v>1</v>
      </c>
      <c r="K16">
        <v>2</v>
      </c>
      <c r="L16">
        <v>18.400210000000001</v>
      </c>
      <c r="M16">
        <v>190</v>
      </c>
      <c r="N16">
        <v>0</v>
      </c>
      <c r="O16">
        <v>65</v>
      </c>
      <c r="P16">
        <v>45</v>
      </c>
      <c r="Q16">
        <v>24.494648000000002</v>
      </c>
      <c r="R16">
        <v>0</v>
      </c>
    </row>
    <row r="17" spans="1:18" x14ac:dyDescent="0.3">
      <c r="A17">
        <v>0.67</v>
      </c>
      <c r="B17">
        <v>0.625</v>
      </c>
      <c r="C17">
        <v>1.768</v>
      </c>
      <c r="D17">
        <v>150</v>
      </c>
      <c r="E17">
        <v>196.15</v>
      </c>
      <c r="F17">
        <v>121.15</v>
      </c>
      <c r="G17">
        <v>121.153846153846</v>
      </c>
      <c r="H17">
        <v>50</v>
      </c>
      <c r="I17">
        <v>321.15384599999999</v>
      </c>
      <c r="J17">
        <v>1</v>
      </c>
      <c r="K17">
        <v>2</v>
      </c>
      <c r="L17">
        <v>30.609269999999999</v>
      </c>
      <c r="M17">
        <v>190</v>
      </c>
      <c r="N17">
        <v>0</v>
      </c>
      <c r="O17">
        <v>65</v>
      </c>
      <c r="P17">
        <v>43</v>
      </c>
      <c r="Q17">
        <v>23.935889</v>
      </c>
      <c r="R17">
        <v>0</v>
      </c>
    </row>
    <row r="18" spans="1:18" x14ac:dyDescent="0.3">
      <c r="A18" t="s">
        <v>74</v>
      </c>
      <c r="B18" t="s">
        <v>74</v>
      </c>
      <c r="C18">
        <v>1.768</v>
      </c>
      <c r="D18">
        <v>150</v>
      </c>
      <c r="E18" t="s">
        <v>75</v>
      </c>
      <c r="F18" t="s">
        <v>74</v>
      </c>
      <c r="G18" t="s">
        <v>74</v>
      </c>
      <c r="H18" t="s">
        <v>74</v>
      </c>
      <c r="I18" t="s">
        <v>74</v>
      </c>
      <c r="J18" t="s">
        <v>74</v>
      </c>
      <c r="K18" t="s">
        <v>74</v>
      </c>
      <c r="L18" t="s">
        <v>74</v>
      </c>
      <c r="M18" t="s">
        <v>74</v>
      </c>
      <c r="N18" t="s">
        <v>74</v>
      </c>
      <c r="O18">
        <v>110</v>
      </c>
    </row>
    <row r="19" spans="1:18" x14ac:dyDescent="0.3">
      <c r="A19">
        <v>0.67</v>
      </c>
      <c r="B19">
        <v>0.625</v>
      </c>
      <c r="C19">
        <v>1.768</v>
      </c>
      <c r="D19">
        <v>150</v>
      </c>
      <c r="E19">
        <v>196.15</v>
      </c>
      <c r="F19">
        <v>121.15</v>
      </c>
      <c r="G19">
        <v>121.153846153846</v>
      </c>
      <c r="H19">
        <v>0</v>
      </c>
      <c r="I19">
        <v>271.15384599999999</v>
      </c>
      <c r="J19">
        <v>1</v>
      </c>
      <c r="K19">
        <v>2</v>
      </c>
      <c r="L19">
        <v>40.914380000000001</v>
      </c>
      <c r="M19">
        <v>235</v>
      </c>
      <c r="N19">
        <v>0</v>
      </c>
      <c r="O19">
        <v>110</v>
      </c>
      <c r="P19">
        <v>44</v>
      </c>
      <c r="Q19">
        <v>24.216783</v>
      </c>
      <c r="R19">
        <v>0</v>
      </c>
    </row>
    <row r="20" spans="1:18" x14ac:dyDescent="0.3">
      <c r="A20">
        <v>0.67</v>
      </c>
      <c r="B20">
        <v>0.625</v>
      </c>
      <c r="C20">
        <v>1.768</v>
      </c>
      <c r="D20">
        <v>150</v>
      </c>
      <c r="E20">
        <v>196.15</v>
      </c>
      <c r="F20">
        <v>121.15</v>
      </c>
      <c r="G20">
        <v>121.153846153846</v>
      </c>
      <c r="H20">
        <v>100</v>
      </c>
      <c r="I20">
        <v>371.15384599999999</v>
      </c>
      <c r="J20">
        <v>1</v>
      </c>
      <c r="K20">
        <v>2</v>
      </c>
      <c r="L20">
        <v>32.340380000000003</v>
      </c>
      <c r="M20">
        <v>235</v>
      </c>
      <c r="N20">
        <v>0</v>
      </c>
      <c r="O20">
        <v>110</v>
      </c>
      <c r="P20">
        <v>45</v>
      </c>
      <c r="Q20">
        <v>24.494648000000002</v>
      </c>
      <c r="R20">
        <v>0</v>
      </c>
    </row>
    <row r="21" spans="1:18" x14ac:dyDescent="0.3">
      <c r="A21">
        <v>0.67</v>
      </c>
      <c r="B21">
        <v>0.625</v>
      </c>
      <c r="C21">
        <v>1.768</v>
      </c>
      <c r="D21">
        <v>150</v>
      </c>
      <c r="E21">
        <v>196.15</v>
      </c>
      <c r="F21">
        <v>121.15</v>
      </c>
      <c r="G21">
        <v>121.153846153846</v>
      </c>
      <c r="H21">
        <v>200</v>
      </c>
      <c r="I21">
        <v>471.15384599999999</v>
      </c>
      <c r="J21">
        <v>1</v>
      </c>
      <c r="K21">
        <v>2</v>
      </c>
      <c r="L21">
        <v>26.508890000000001</v>
      </c>
      <c r="M21">
        <v>235</v>
      </c>
      <c r="N21">
        <v>0</v>
      </c>
      <c r="O21">
        <v>110</v>
      </c>
      <c r="P21">
        <v>28</v>
      </c>
      <c r="Q21">
        <v>19.265464000000001</v>
      </c>
      <c r="R21">
        <v>0</v>
      </c>
    </row>
    <row r="22" spans="1:18" x14ac:dyDescent="0.3">
      <c r="A22">
        <v>0.67</v>
      </c>
      <c r="B22">
        <v>0.625</v>
      </c>
      <c r="C22">
        <v>1.768</v>
      </c>
      <c r="D22">
        <v>150</v>
      </c>
      <c r="E22">
        <v>196.15</v>
      </c>
      <c r="F22">
        <v>121.15</v>
      </c>
      <c r="G22">
        <v>121.153846153846</v>
      </c>
      <c r="H22">
        <v>300</v>
      </c>
      <c r="I22">
        <v>571.15384600000004</v>
      </c>
      <c r="J22">
        <v>1</v>
      </c>
      <c r="K22">
        <v>2</v>
      </c>
      <c r="L22">
        <v>22.364599999999999</v>
      </c>
      <c r="M22">
        <v>235</v>
      </c>
      <c r="N22">
        <v>0</v>
      </c>
      <c r="O22">
        <v>110</v>
      </c>
      <c r="P22">
        <v>41</v>
      </c>
      <c r="Q22">
        <v>23.364574999999999</v>
      </c>
      <c r="R22">
        <v>0</v>
      </c>
    </row>
    <row r="23" spans="1:18" x14ac:dyDescent="0.3">
      <c r="A23">
        <v>0.67</v>
      </c>
      <c r="B23">
        <v>0.625</v>
      </c>
      <c r="C23">
        <v>1.768</v>
      </c>
      <c r="D23">
        <v>150</v>
      </c>
      <c r="E23">
        <v>196.15</v>
      </c>
      <c r="F23">
        <v>121.15</v>
      </c>
      <c r="G23">
        <v>121.153846153846</v>
      </c>
      <c r="H23">
        <v>50</v>
      </c>
      <c r="I23">
        <v>321.15384599999999</v>
      </c>
      <c r="J23">
        <v>1</v>
      </c>
      <c r="K23">
        <v>2</v>
      </c>
      <c r="L23">
        <v>36.194290000000002</v>
      </c>
      <c r="M23">
        <v>235</v>
      </c>
      <c r="N23">
        <v>0</v>
      </c>
      <c r="O23">
        <v>110</v>
      </c>
      <c r="P23">
        <v>27</v>
      </c>
      <c r="Q23">
        <v>18.915092000000001</v>
      </c>
      <c r="R23">
        <v>0</v>
      </c>
    </row>
    <row r="24" spans="1:18" x14ac:dyDescent="0.3">
      <c r="A24" t="s">
        <v>74</v>
      </c>
      <c r="B24" t="s">
        <v>74</v>
      </c>
      <c r="C24">
        <v>1.768</v>
      </c>
      <c r="D24">
        <v>150</v>
      </c>
      <c r="E24" t="s">
        <v>75</v>
      </c>
      <c r="F24" t="s">
        <v>74</v>
      </c>
      <c r="G24" t="s">
        <v>74</v>
      </c>
      <c r="H24" t="s">
        <v>74</v>
      </c>
      <c r="I24" t="s">
        <v>74</v>
      </c>
      <c r="J24" t="s">
        <v>74</v>
      </c>
      <c r="K24" t="s">
        <v>74</v>
      </c>
      <c r="L24" t="s">
        <v>74</v>
      </c>
      <c r="M24" t="s">
        <v>74</v>
      </c>
      <c r="N24" t="s">
        <v>74</v>
      </c>
      <c r="O24">
        <v>155</v>
      </c>
    </row>
    <row r="25" spans="1:18" x14ac:dyDescent="0.3">
      <c r="A25">
        <v>0.67</v>
      </c>
      <c r="B25">
        <v>0.625</v>
      </c>
      <c r="C25">
        <v>1.768</v>
      </c>
      <c r="D25">
        <v>150</v>
      </c>
      <c r="E25">
        <v>196.15</v>
      </c>
      <c r="F25">
        <v>121.15</v>
      </c>
      <c r="G25">
        <v>121.153846153846</v>
      </c>
      <c r="H25">
        <v>0</v>
      </c>
      <c r="I25">
        <v>271.15384599999999</v>
      </c>
      <c r="J25">
        <v>1</v>
      </c>
      <c r="K25">
        <v>2</v>
      </c>
      <c r="L25">
        <v>45.919530000000002</v>
      </c>
      <c r="M25">
        <v>280</v>
      </c>
      <c r="N25">
        <v>0</v>
      </c>
      <c r="O25">
        <v>155</v>
      </c>
      <c r="P25">
        <v>84</v>
      </c>
      <c r="Q25">
        <v>33.695262</v>
      </c>
      <c r="R25">
        <v>0</v>
      </c>
    </row>
    <row r="26" spans="1:18" x14ac:dyDescent="0.3">
      <c r="A26">
        <v>0.67</v>
      </c>
      <c r="B26">
        <v>0.625</v>
      </c>
      <c r="C26">
        <v>1.768</v>
      </c>
      <c r="D26">
        <v>150</v>
      </c>
      <c r="E26">
        <v>196.15</v>
      </c>
      <c r="F26">
        <v>121.15</v>
      </c>
      <c r="G26">
        <v>121.153846153846</v>
      </c>
      <c r="H26">
        <v>100</v>
      </c>
      <c r="I26">
        <v>371.15384599999999</v>
      </c>
      <c r="J26">
        <v>1</v>
      </c>
      <c r="K26">
        <v>2</v>
      </c>
      <c r="L26">
        <v>37.03105</v>
      </c>
      <c r="M26">
        <v>280</v>
      </c>
      <c r="N26">
        <v>0</v>
      </c>
      <c r="O26">
        <v>155</v>
      </c>
      <c r="P26">
        <v>42</v>
      </c>
      <c r="Q26">
        <v>23.651858000000001</v>
      </c>
      <c r="R26">
        <v>0</v>
      </c>
    </row>
    <row r="27" spans="1:18" x14ac:dyDescent="0.3">
      <c r="A27">
        <v>0.67</v>
      </c>
      <c r="B27">
        <v>0.625</v>
      </c>
      <c r="C27">
        <v>1.768</v>
      </c>
      <c r="D27">
        <v>150</v>
      </c>
      <c r="E27">
        <v>196.15</v>
      </c>
      <c r="F27">
        <v>121.15</v>
      </c>
      <c r="G27">
        <v>121.153846153846</v>
      </c>
      <c r="H27">
        <v>200</v>
      </c>
      <c r="I27">
        <v>471.15384599999999</v>
      </c>
      <c r="J27">
        <v>1</v>
      </c>
      <c r="K27">
        <v>2</v>
      </c>
      <c r="L27">
        <v>30.72241</v>
      </c>
      <c r="M27">
        <v>280</v>
      </c>
      <c r="N27">
        <v>0</v>
      </c>
      <c r="O27">
        <v>155</v>
      </c>
      <c r="P27">
        <v>28</v>
      </c>
      <c r="Q27">
        <v>19.265464000000001</v>
      </c>
      <c r="R27">
        <v>0</v>
      </c>
    </row>
    <row r="28" spans="1:18" x14ac:dyDescent="0.3">
      <c r="A28">
        <v>0.67</v>
      </c>
      <c r="B28">
        <v>0.625</v>
      </c>
      <c r="C28">
        <v>1.768</v>
      </c>
      <c r="D28">
        <v>150</v>
      </c>
      <c r="E28">
        <v>196.15</v>
      </c>
      <c r="F28">
        <v>121.15</v>
      </c>
      <c r="G28">
        <v>121.153846153846</v>
      </c>
      <c r="H28">
        <v>300</v>
      </c>
      <c r="I28">
        <v>571.15384600000004</v>
      </c>
      <c r="J28">
        <v>1</v>
      </c>
      <c r="K28">
        <v>2</v>
      </c>
      <c r="L28">
        <v>26.115739999999999</v>
      </c>
      <c r="M28">
        <v>280</v>
      </c>
      <c r="N28">
        <v>0</v>
      </c>
      <c r="O28">
        <v>155</v>
      </c>
      <c r="P28">
        <v>31</v>
      </c>
      <c r="Q28">
        <v>20.281649000000002</v>
      </c>
      <c r="R28">
        <v>0</v>
      </c>
    </row>
    <row r="29" spans="1:18" x14ac:dyDescent="0.3">
      <c r="A29">
        <v>0.67</v>
      </c>
      <c r="B29">
        <v>0.625</v>
      </c>
      <c r="C29">
        <v>1.768</v>
      </c>
      <c r="D29">
        <v>150</v>
      </c>
      <c r="E29">
        <v>196.15</v>
      </c>
      <c r="F29">
        <v>121.15</v>
      </c>
      <c r="G29">
        <v>121.153846153846</v>
      </c>
      <c r="H29">
        <v>50</v>
      </c>
      <c r="I29">
        <v>321.15384599999999</v>
      </c>
      <c r="J29">
        <v>1</v>
      </c>
      <c r="K29">
        <v>2</v>
      </c>
      <c r="L29">
        <v>41.083750000000002</v>
      </c>
      <c r="M29">
        <v>280</v>
      </c>
      <c r="N29">
        <v>0</v>
      </c>
      <c r="O29">
        <v>155</v>
      </c>
      <c r="P29">
        <v>66</v>
      </c>
      <c r="Q29">
        <v>29.772948</v>
      </c>
      <c r="R29">
        <v>0</v>
      </c>
    </row>
    <row r="30" spans="1:18" x14ac:dyDescent="0.3">
      <c r="A30" t="s">
        <v>74</v>
      </c>
      <c r="B30" t="s">
        <v>74</v>
      </c>
      <c r="C30">
        <v>1.768</v>
      </c>
      <c r="D30">
        <v>150</v>
      </c>
      <c r="E30" t="s">
        <v>75</v>
      </c>
      <c r="F30" t="s">
        <v>74</v>
      </c>
      <c r="G30" t="s">
        <v>74</v>
      </c>
      <c r="H30" t="s">
        <v>74</v>
      </c>
      <c r="I30" t="s">
        <v>74</v>
      </c>
      <c r="J30" t="s">
        <v>74</v>
      </c>
      <c r="K30" t="s">
        <v>74</v>
      </c>
      <c r="L30" t="s">
        <v>74</v>
      </c>
      <c r="M30" t="s">
        <v>74</v>
      </c>
      <c r="N30" t="s">
        <v>74</v>
      </c>
      <c r="O30">
        <v>200</v>
      </c>
    </row>
    <row r="31" spans="1:18" x14ac:dyDescent="0.3">
      <c r="A31">
        <v>0.67</v>
      </c>
      <c r="B31">
        <v>0.625</v>
      </c>
      <c r="C31">
        <v>1.768</v>
      </c>
      <c r="D31">
        <v>150</v>
      </c>
      <c r="E31">
        <v>196.15</v>
      </c>
      <c r="F31">
        <v>121.15</v>
      </c>
      <c r="G31">
        <v>121.153846153846</v>
      </c>
      <c r="H31">
        <v>0</v>
      </c>
      <c r="I31">
        <v>271.15384599999999</v>
      </c>
      <c r="J31">
        <v>1</v>
      </c>
      <c r="K31">
        <v>2</v>
      </c>
      <c r="L31">
        <v>50.161090000000002</v>
      </c>
      <c r="M31">
        <v>325</v>
      </c>
      <c r="N31">
        <v>0</v>
      </c>
      <c r="O31">
        <v>200</v>
      </c>
      <c r="P31">
        <v>122</v>
      </c>
      <c r="Q31">
        <v>40.887174999999999</v>
      </c>
      <c r="R31">
        <v>0</v>
      </c>
    </row>
    <row r="32" spans="1:18" x14ac:dyDescent="0.3">
      <c r="A32">
        <v>0.67</v>
      </c>
      <c r="B32">
        <v>0.625</v>
      </c>
      <c r="C32">
        <v>1.768</v>
      </c>
      <c r="D32">
        <v>150</v>
      </c>
      <c r="E32">
        <v>196.15</v>
      </c>
      <c r="F32">
        <v>121.15</v>
      </c>
      <c r="G32">
        <v>121.153846153846</v>
      </c>
      <c r="H32">
        <v>100</v>
      </c>
      <c r="I32">
        <v>371.15384599999999</v>
      </c>
      <c r="J32">
        <v>1</v>
      </c>
      <c r="K32">
        <v>2</v>
      </c>
      <c r="L32">
        <v>41.20693</v>
      </c>
      <c r="M32">
        <v>325</v>
      </c>
      <c r="N32">
        <v>0</v>
      </c>
      <c r="O32">
        <v>200</v>
      </c>
      <c r="P32">
        <v>79</v>
      </c>
      <c r="Q32">
        <v>32.648077999999998</v>
      </c>
      <c r="R32">
        <v>0</v>
      </c>
    </row>
    <row r="33" spans="1:18" x14ac:dyDescent="0.3">
      <c r="A33">
        <v>0.67</v>
      </c>
      <c r="B33">
        <v>0.625</v>
      </c>
      <c r="C33">
        <v>1.768</v>
      </c>
      <c r="D33">
        <v>150</v>
      </c>
      <c r="E33">
        <v>196.15</v>
      </c>
      <c r="F33">
        <v>121.15</v>
      </c>
      <c r="G33">
        <v>121.153846153846</v>
      </c>
      <c r="H33">
        <v>200</v>
      </c>
      <c r="I33">
        <v>471.15384599999999</v>
      </c>
      <c r="J33">
        <v>1</v>
      </c>
      <c r="K33">
        <v>2</v>
      </c>
      <c r="L33">
        <v>34.597749999999998</v>
      </c>
      <c r="M33">
        <v>325</v>
      </c>
      <c r="N33">
        <v>0</v>
      </c>
      <c r="O33">
        <v>200</v>
      </c>
      <c r="P33">
        <v>37</v>
      </c>
      <c r="Q33">
        <v>22.180367</v>
      </c>
      <c r="R33">
        <v>0</v>
      </c>
    </row>
    <row r="34" spans="1:18" x14ac:dyDescent="0.3">
      <c r="A34">
        <v>0.67</v>
      </c>
      <c r="B34">
        <v>0.625</v>
      </c>
      <c r="C34">
        <v>1.768</v>
      </c>
      <c r="D34">
        <v>150</v>
      </c>
      <c r="E34">
        <v>196.15</v>
      </c>
      <c r="F34">
        <v>121.15</v>
      </c>
      <c r="G34">
        <v>121.153846153846</v>
      </c>
      <c r="H34">
        <v>300</v>
      </c>
      <c r="I34">
        <v>571.15384600000004</v>
      </c>
      <c r="J34">
        <v>1</v>
      </c>
      <c r="K34">
        <v>2</v>
      </c>
      <c r="L34">
        <v>29.640889999999999</v>
      </c>
      <c r="M34">
        <v>325</v>
      </c>
      <c r="N34">
        <v>0</v>
      </c>
      <c r="O34">
        <v>200</v>
      </c>
      <c r="P34">
        <v>43</v>
      </c>
      <c r="Q34">
        <v>23.935889</v>
      </c>
      <c r="R34">
        <v>0</v>
      </c>
    </row>
    <row r="35" spans="1:18" x14ac:dyDescent="0.3">
      <c r="A35">
        <v>0.67</v>
      </c>
      <c r="B35">
        <v>0.625</v>
      </c>
      <c r="C35">
        <v>1.768</v>
      </c>
      <c r="D35">
        <v>150</v>
      </c>
      <c r="E35">
        <v>196.15</v>
      </c>
      <c r="F35">
        <v>121.15</v>
      </c>
      <c r="G35">
        <v>121.153846153846</v>
      </c>
      <c r="H35">
        <v>50</v>
      </c>
      <c r="I35">
        <v>321.15384599999999</v>
      </c>
      <c r="J35">
        <v>1</v>
      </c>
      <c r="K35">
        <v>2</v>
      </c>
      <c r="L35">
        <v>45.34104</v>
      </c>
      <c r="M35">
        <v>325</v>
      </c>
      <c r="N35">
        <v>0</v>
      </c>
      <c r="O35">
        <v>200</v>
      </c>
      <c r="P35">
        <v>99</v>
      </c>
      <c r="Q35">
        <v>36.678485000000002</v>
      </c>
      <c r="R35">
        <v>0</v>
      </c>
    </row>
    <row r="36" spans="1:18" x14ac:dyDescent="0.3">
      <c r="A36" t="s">
        <v>74</v>
      </c>
      <c r="B36" t="s">
        <v>74</v>
      </c>
      <c r="C36">
        <v>1.768</v>
      </c>
      <c r="D36">
        <v>150</v>
      </c>
    </row>
    <row r="37" spans="1:18" x14ac:dyDescent="0.3">
      <c r="A37" t="s">
        <v>74</v>
      </c>
      <c r="B37" t="s">
        <v>74</v>
      </c>
      <c r="C37">
        <v>1.768</v>
      </c>
      <c r="D37">
        <v>150</v>
      </c>
      <c r="E37" t="s">
        <v>75</v>
      </c>
      <c r="F37" t="s">
        <v>74</v>
      </c>
      <c r="G37" t="s">
        <v>74</v>
      </c>
      <c r="H37" t="s">
        <v>74</v>
      </c>
      <c r="I37" t="s">
        <v>74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>
        <v>20</v>
      </c>
    </row>
    <row r="38" spans="1:18" x14ac:dyDescent="0.3">
      <c r="A38">
        <v>0.67</v>
      </c>
      <c r="B38">
        <v>0.625</v>
      </c>
      <c r="C38">
        <v>1.768</v>
      </c>
      <c r="D38">
        <v>150</v>
      </c>
      <c r="E38">
        <v>196.15</v>
      </c>
      <c r="F38">
        <v>121.15</v>
      </c>
      <c r="G38">
        <v>121.153846153846</v>
      </c>
      <c r="H38">
        <v>0</v>
      </c>
      <c r="I38">
        <v>271.15384599999999</v>
      </c>
      <c r="J38">
        <v>1</v>
      </c>
      <c r="K38">
        <v>2</v>
      </c>
      <c r="L38">
        <v>42.099260000000001</v>
      </c>
      <c r="M38">
        <v>245</v>
      </c>
      <c r="N38">
        <v>100</v>
      </c>
      <c r="O38">
        <v>20</v>
      </c>
      <c r="P38">
        <v>3</v>
      </c>
      <c r="Q38">
        <v>6.2795806000000001</v>
      </c>
      <c r="R38">
        <v>0</v>
      </c>
    </row>
    <row r="39" spans="1:18" x14ac:dyDescent="0.3">
      <c r="A39">
        <v>0.67</v>
      </c>
      <c r="B39">
        <v>0.625</v>
      </c>
      <c r="C39">
        <v>1.768</v>
      </c>
      <c r="D39">
        <v>150</v>
      </c>
      <c r="E39">
        <v>196.15</v>
      </c>
      <c r="F39">
        <v>121.15</v>
      </c>
      <c r="G39">
        <v>121.153846153846</v>
      </c>
      <c r="H39">
        <v>100</v>
      </c>
      <c r="I39">
        <v>371.15384599999999</v>
      </c>
      <c r="J39">
        <v>1</v>
      </c>
      <c r="K39">
        <v>2</v>
      </c>
      <c r="L39">
        <v>33.428939999999997</v>
      </c>
      <c r="M39">
        <v>245</v>
      </c>
      <c r="N39">
        <v>100</v>
      </c>
      <c r="O39">
        <v>20</v>
      </c>
      <c r="P39">
        <v>8</v>
      </c>
      <c r="Q39">
        <v>10.263095</v>
      </c>
      <c r="R39">
        <v>0</v>
      </c>
    </row>
    <row r="40" spans="1:18" x14ac:dyDescent="0.3">
      <c r="A40">
        <v>0.67</v>
      </c>
      <c r="B40">
        <v>0.625</v>
      </c>
      <c r="C40">
        <v>1.768</v>
      </c>
      <c r="D40">
        <v>150</v>
      </c>
      <c r="E40">
        <v>196.15</v>
      </c>
      <c r="F40">
        <v>121.15</v>
      </c>
      <c r="G40">
        <v>121.153846153846</v>
      </c>
      <c r="H40">
        <v>200</v>
      </c>
      <c r="I40">
        <v>471.15384599999999</v>
      </c>
      <c r="J40">
        <v>1</v>
      </c>
      <c r="K40">
        <v>2</v>
      </c>
      <c r="L40">
        <v>27.474430000000002</v>
      </c>
      <c r="M40">
        <v>245</v>
      </c>
      <c r="N40">
        <v>100</v>
      </c>
      <c r="O40">
        <v>20</v>
      </c>
      <c r="P40">
        <v>19</v>
      </c>
      <c r="Q40">
        <v>15.845807000000001</v>
      </c>
      <c r="R40">
        <v>0</v>
      </c>
    </row>
    <row r="41" spans="1:18" x14ac:dyDescent="0.3">
      <c r="A41">
        <v>0.67</v>
      </c>
      <c r="B41">
        <v>0.625</v>
      </c>
      <c r="C41">
        <v>1.768</v>
      </c>
      <c r="D41">
        <v>150</v>
      </c>
      <c r="E41">
        <v>196.15</v>
      </c>
      <c r="F41">
        <v>121.15</v>
      </c>
      <c r="G41">
        <v>121.153846153846</v>
      </c>
      <c r="H41">
        <v>300</v>
      </c>
      <c r="I41">
        <v>571.15384600000004</v>
      </c>
      <c r="J41">
        <v>1</v>
      </c>
      <c r="K41">
        <v>2</v>
      </c>
      <c r="L41">
        <v>23.217210000000001</v>
      </c>
      <c r="M41">
        <v>245</v>
      </c>
      <c r="N41">
        <v>100</v>
      </c>
      <c r="O41">
        <v>20</v>
      </c>
      <c r="P41">
        <v>18</v>
      </c>
      <c r="Q41">
        <v>15.42057</v>
      </c>
      <c r="R41">
        <v>0</v>
      </c>
    </row>
    <row r="42" spans="1:18" x14ac:dyDescent="0.3">
      <c r="A42">
        <v>0.67</v>
      </c>
      <c r="B42">
        <v>0.625</v>
      </c>
      <c r="C42">
        <v>1.768</v>
      </c>
      <c r="D42">
        <v>150</v>
      </c>
      <c r="E42">
        <v>196.15</v>
      </c>
      <c r="F42">
        <v>121.15</v>
      </c>
      <c r="G42">
        <v>121.153846153846</v>
      </c>
      <c r="H42">
        <v>50</v>
      </c>
      <c r="I42">
        <v>321.15384599999999</v>
      </c>
      <c r="J42">
        <v>1</v>
      </c>
      <c r="K42">
        <v>2</v>
      </c>
      <c r="L42">
        <v>37.33907</v>
      </c>
      <c r="M42">
        <v>245</v>
      </c>
      <c r="N42">
        <v>100</v>
      </c>
      <c r="O42">
        <v>20</v>
      </c>
      <c r="P42">
        <v>5</v>
      </c>
      <c r="Q42">
        <v>8.1096143999999999</v>
      </c>
      <c r="R42">
        <v>0</v>
      </c>
    </row>
    <row r="43" spans="1:18" x14ac:dyDescent="0.3">
      <c r="A43" t="s">
        <v>74</v>
      </c>
      <c r="B43" t="s">
        <v>74</v>
      </c>
      <c r="C43">
        <v>1.768</v>
      </c>
      <c r="D43">
        <v>150</v>
      </c>
      <c r="E43" t="s">
        <v>75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74</v>
      </c>
      <c r="N43" t="s">
        <v>74</v>
      </c>
      <c r="O43">
        <v>65</v>
      </c>
    </row>
    <row r="44" spans="1:18" x14ac:dyDescent="0.3">
      <c r="A44">
        <v>0.67</v>
      </c>
      <c r="B44">
        <v>0.625</v>
      </c>
      <c r="C44">
        <v>1.768</v>
      </c>
      <c r="D44">
        <v>150</v>
      </c>
      <c r="E44">
        <v>196.15</v>
      </c>
      <c r="F44">
        <v>121.15</v>
      </c>
      <c r="G44">
        <v>121.153846153846</v>
      </c>
      <c r="H44">
        <v>0</v>
      </c>
      <c r="I44">
        <v>271.15384599999999</v>
      </c>
      <c r="J44">
        <v>1</v>
      </c>
      <c r="K44">
        <v>2</v>
      </c>
      <c r="L44">
        <v>46.92353</v>
      </c>
      <c r="M44">
        <v>290</v>
      </c>
      <c r="N44">
        <v>100</v>
      </c>
      <c r="O44">
        <v>65</v>
      </c>
      <c r="P44">
        <v>44</v>
      </c>
      <c r="Q44">
        <v>24.216783</v>
      </c>
      <c r="R44">
        <v>0</v>
      </c>
    </row>
    <row r="45" spans="1:18" x14ac:dyDescent="0.3">
      <c r="A45">
        <v>0.67</v>
      </c>
      <c r="B45">
        <v>0.625</v>
      </c>
      <c r="C45">
        <v>1.768</v>
      </c>
      <c r="D45">
        <v>150</v>
      </c>
      <c r="E45">
        <v>196.15</v>
      </c>
      <c r="F45">
        <v>121.15</v>
      </c>
      <c r="G45">
        <v>121.153846153846</v>
      </c>
      <c r="H45">
        <v>100</v>
      </c>
      <c r="I45">
        <v>371.15384599999999</v>
      </c>
      <c r="J45">
        <v>1</v>
      </c>
      <c r="K45">
        <v>2</v>
      </c>
      <c r="L45">
        <v>38.002180000000003</v>
      </c>
      <c r="M45">
        <v>290</v>
      </c>
      <c r="N45">
        <v>100</v>
      </c>
      <c r="O45">
        <v>65</v>
      </c>
      <c r="P45">
        <v>46</v>
      </c>
      <c r="Q45">
        <v>24.769586</v>
      </c>
      <c r="R45">
        <v>0</v>
      </c>
    </row>
    <row r="46" spans="1:18" x14ac:dyDescent="0.3">
      <c r="A46">
        <v>0.67</v>
      </c>
      <c r="B46">
        <v>0.625</v>
      </c>
      <c r="C46">
        <v>1.768</v>
      </c>
      <c r="D46">
        <v>150</v>
      </c>
      <c r="E46">
        <v>196.15</v>
      </c>
      <c r="F46">
        <v>121.15</v>
      </c>
      <c r="G46">
        <v>121.153846153846</v>
      </c>
      <c r="H46">
        <v>200</v>
      </c>
      <c r="I46">
        <v>471.15384599999999</v>
      </c>
      <c r="J46">
        <v>1</v>
      </c>
      <c r="K46">
        <v>2</v>
      </c>
      <c r="L46">
        <v>31.612719999999999</v>
      </c>
      <c r="M46">
        <v>290</v>
      </c>
      <c r="N46">
        <v>100</v>
      </c>
      <c r="O46">
        <v>65</v>
      </c>
      <c r="P46">
        <v>25</v>
      </c>
      <c r="Q46">
        <v>18.194872</v>
      </c>
      <c r="R46">
        <v>0</v>
      </c>
    </row>
    <row r="47" spans="1:18" x14ac:dyDescent="0.3">
      <c r="A47">
        <v>0.67</v>
      </c>
      <c r="B47">
        <v>0.625</v>
      </c>
      <c r="C47">
        <v>1.768</v>
      </c>
      <c r="D47">
        <v>150</v>
      </c>
      <c r="E47">
        <v>196.15</v>
      </c>
      <c r="F47">
        <v>121.15</v>
      </c>
      <c r="G47">
        <v>121.153846153846</v>
      </c>
      <c r="H47">
        <v>300</v>
      </c>
      <c r="I47">
        <v>571.15384600000004</v>
      </c>
      <c r="J47">
        <v>1</v>
      </c>
      <c r="K47">
        <v>2</v>
      </c>
      <c r="L47">
        <v>26.91891</v>
      </c>
      <c r="M47">
        <v>290</v>
      </c>
      <c r="N47">
        <v>100</v>
      </c>
      <c r="O47">
        <v>65</v>
      </c>
      <c r="P47">
        <v>39</v>
      </c>
      <c r="Q47">
        <v>22.779757</v>
      </c>
      <c r="R47">
        <v>0</v>
      </c>
    </row>
    <row r="48" spans="1:18" x14ac:dyDescent="0.3">
      <c r="A48">
        <v>0.67</v>
      </c>
      <c r="B48">
        <v>0.625</v>
      </c>
      <c r="C48">
        <v>1.768</v>
      </c>
      <c r="D48">
        <v>150</v>
      </c>
      <c r="E48">
        <v>196.15</v>
      </c>
      <c r="F48">
        <v>121.15</v>
      </c>
      <c r="G48">
        <v>121.153846153846</v>
      </c>
      <c r="H48">
        <v>50</v>
      </c>
      <c r="I48">
        <v>321.15384599999999</v>
      </c>
      <c r="J48">
        <v>1</v>
      </c>
      <c r="K48">
        <v>2</v>
      </c>
      <c r="L48">
        <v>42.08184</v>
      </c>
      <c r="M48">
        <v>290</v>
      </c>
      <c r="N48">
        <v>100</v>
      </c>
      <c r="O48">
        <v>65</v>
      </c>
      <c r="P48">
        <v>39</v>
      </c>
      <c r="Q48">
        <v>22.779757</v>
      </c>
      <c r="R48">
        <v>0</v>
      </c>
    </row>
    <row r="49" spans="1:18" x14ac:dyDescent="0.3">
      <c r="A49" t="s">
        <v>74</v>
      </c>
      <c r="B49" t="s">
        <v>74</v>
      </c>
      <c r="C49">
        <v>1.768</v>
      </c>
      <c r="D49">
        <v>150</v>
      </c>
      <c r="E49" t="s">
        <v>75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74</v>
      </c>
      <c r="N49" t="s">
        <v>74</v>
      </c>
      <c r="O49">
        <v>110</v>
      </c>
    </row>
    <row r="50" spans="1:18" x14ac:dyDescent="0.3">
      <c r="A50">
        <v>0.67</v>
      </c>
      <c r="B50">
        <v>0.625</v>
      </c>
      <c r="C50">
        <v>1.768</v>
      </c>
      <c r="D50">
        <v>150</v>
      </c>
      <c r="E50">
        <v>196.15</v>
      </c>
      <c r="F50">
        <v>121.15</v>
      </c>
      <c r="G50">
        <v>121.153846153846</v>
      </c>
      <c r="H50">
        <v>0</v>
      </c>
      <c r="I50">
        <v>271.15384599999999</v>
      </c>
      <c r="J50">
        <v>1</v>
      </c>
      <c r="K50">
        <v>2</v>
      </c>
      <c r="L50">
        <v>51.012790000000003</v>
      </c>
      <c r="M50">
        <v>335</v>
      </c>
      <c r="N50">
        <v>100</v>
      </c>
      <c r="O50">
        <v>110</v>
      </c>
      <c r="P50">
        <v>47</v>
      </c>
      <c r="Q50">
        <v>25.041695000000001</v>
      </c>
      <c r="R50">
        <v>0</v>
      </c>
    </row>
    <row r="51" spans="1:18" x14ac:dyDescent="0.3">
      <c r="A51">
        <v>0.67</v>
      </c>
      <c r="B51">
        <v>0.625</v>
      </c>
      <c r="C51">
        <v>1.768</v>
      </c>
      <c r="D51">
        <v>150</v>
      </c>
      <c r="E51">
        <v>196.15</v>
      </c>
      <c r="F51">
        <v>121.15</v>
      </c>
      <c r="G51">
        <v>121.153846153846</v>
      </c>
      <c r="H51">
        <v>100</v>
      </c>
      <c r="I51">
        <v>371.15384599999999</v>
      </c>
      <c r="J51">
        <v>1</v>
      </c>
      <c r="K51">
        <v>2</v>
      </c>
      <c r="L51">
        <v>42.069110000000002</v>
      </c>
      <c r="M51">
        <v>335</v>
      </c>
      <c r="N51">
        <v>100</v>
      </c>
      <c r="O51">
        <v>110</v>
      </c>
      <c r="P51">
        <v>47</v>
      </c>
      <c r="Q51">
        <v>25.041695000000001</v>
      </c>
      <c r="R51">
        <v>0</v>
      </c>
    </row>
    <row r="52" spans="1:18" x14ac:dyDescent="0.3">
      <c r="A52">
        <v>0.67</v>
      </c>
      <c r="B52">
        <v>0.625</v>
      </c>
      <c r="C52">
        <v>1.768</v>
      </c>
      <c r="D52">
        <v>150</v>
      </c>
      <c r="E52">
        <v>196.15</v>
      </c>
      <c r="F52">
        <v>121.15</v>
      </c>
      <c r="G52">
        <v>121.153846153846</v>
      </c>
      <c r="H52">
        <v>200</v>
      </c>
      <c r="I52">
        <v>471.15384599999999</v>
      </c>
      <c r="J52">
        <v>1</v>
      </c>
      <c r="K52">
        <v>2</v>
      </c>
      <c r="L52">
        <v>35.413600000000002</v>
      </c>
      <c r="M52">
        <v>335</v>
      </c>
      <c r="N52">
        <v>100</v>
      </c>
      <c r="O52">
        <v>110</v>
      </c>
      <c r="P52">
        <v>43</v>
      </c>
      <c r="Q52">
        <v>23.935889</v>
      </c>
      <c r="R52">
        <v>0</v>
      </c>
    </row>
    <row r="53" spans="1:18" x14ac:dyDescent="0.3">
      <c r="A53">
        <v>0.67</v>
      </c>
      <c r="B53">
        <v>0.625</v>
      </c>
      <c r="C53">
        <v>1.768</v>
      </c>
      <c r="D53">
        <v>150</v>
      </c>
      <c r="E53">
        <v>196.15</v>
      </c>
      <c r="F53">
        <v>121.15</v>
      </c>
      <c r="G53">
        <v>121.153846153846</v>
      </c>
      <c r="H53">
        <v>300</v>
      </c>
      <c r="I53">
        <v>571.15384600000004</v>
      </c>
      <c r="J53">
        <v>1</v>
      </c>
      <c r="K53">
        <v>2</v>
      </c>
      <c r="L53">
        <v>30.392980000000001</v>
      </c>
      <c r="M53">
        <v>335</v>
      </c>
      <c r="N53">
        <v>100</v>
      </c>
      <c r="O53">
        <v>110</v>
      </c>
      <c r="P53">
        <v>30</v>
      </c>
      <c r="Q53">
        <v>19.948443000000001</v>
      </c>
      <c r="R53">
        <v>0</v>
      </c>
    </row>
    <row r="54" spans="1:18" x14ac:dyDescent="0.3">
      <c r="A54">
        <v>0.67</v>
      </c>
      <c r="B54">
        <v>0.625</v>
      </c>
      <c r="C54">
        <v>1.768</v>
      </c>
      <c r="D54">
        <v>150</v>
      </c>
      <c r="E54">
        <v>196.15</v>
      </c>
      <c r="F54">
        <v>121.15</v>
      </c>
      <c r="G54">
        <v>121.153846153846</v>
      </c>
      <c r="H54">
        <v>50</v>
      </c>
      <c r="I54">
        <v>321.15384599999999</v>
      </c>
      <c r="J54">
        <v>1</v>
      </c>
      <c r="K54">
        <v>2</v>
      </c>
      <c r="L54">
        <v>46.208869999999997</v>
      </c>
      <c r="M54">
        <v>335</v>
      </c>
      <c r="N54">
        <v>100</v>
      </c>
      <c r="O54">
        <v>110</v>
      </c>
      <c r="P54">
        <v>43</v>
      </c>
      <c r="Q54">
        <v>23.935889</v>
      </c>
      <c r="R54">
        <v>0</v>
      </c>
    </row>
    <row r="55" spans="1:18" x14ac:dyDescent="0.3">
      <c r="A55" t="s">
        <v>74</v>
      </c>
      <c r="B55" t="s">
        <v>74</v>
      </c>
      <c r="C55">
        <v>1.768</v>
      </c>
      <c r="D55">
        <v>150</v>
      </c>
      <c r="E55" t="s">
        <v>75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74</v>
      </c>
      <c r="N55" t="s">
        <v>74</v>
      </c>
      <c r="O55">
        <v>155</v>
      </c>
    </row>
    <row r="56" spans="1:18" x14ac:dyDescent="0.3">
      <c r="A56">
        <v>0.67</v>
      </c>
      <c r="B56">
        <v>0.625</v>
      </c>
      <c r="C56">
        <v>1.768</v>
      </c>
      <c r="D56">
        <v>150</v>
      </c>
      <c r="E56">
        <v>196.15</v>
      </c>
      <c r="F56">
        <v>121.15</v>
      </c>
      <c r="G56">
        <v>121.153846153846</v>
      </c>
      <c r="H56">
        <v>0</v>
      </c>
      <c r="I56">
        <v>271.15384599999999</v>
      </c>
      <c r="J56">
        <v>1</v>
      </c>
      <c r="K56">
        <v>2</v>
      </c>
      <c r="L56">
        <v>54.489759999999997</v>
      </c>
      <c r="M56">
        <v>380</v>
      </c>
      <c r="N56">
        <v>100</v>
      </c>
      <c r="O56">
        <v>155</v>
      </c>
      <c r="P56">
        <v>75</v>
      </c>
      <c r="Q56">
        <v>31.788329999999998</v>
      </c>
      <c r="R56">
        <v>0</v>
      </c>
    </row>
    <row r="57" spans="1:18" x14ac:dyDescent="0.3">
      <c r="A57">
        <v>0.67</v>
      </c>
      <c r="B57">
        <v>0.625</v>
      </c>
      <c r="C57">
        <v>1.768</v>
      </c>
      <c r="D57">
        <v>150</v>
      </c>
      <c r="E57">
        <v>196.15</v>
      </c>
      <c r="F57">
        <v>121.15</v>
      </c>
      <c r="G57">
        <v>121.153846153846</v>
      </c>
      <c r="H57">
        <v>100</v>
      </c>
      <c r="I57">
        <v>371.15384599999999</v>
      </c>
      <c r="J57">
        <v>1</v>
      </c>
      <c r="K57">
        <v>2</v>
      </c>
      <c r="L57">
        <v>45.674720000000001</v>
      </c>
      <c r="M57">
        <v>380</v>
      </c>
      <c r="N57">
        <v>100</v>
      </c>
      <c r="O57">
        <v>155</v>
      </c>
      <c r="P57">
        <v>51</v>
      </c>
      <c r="Q57">
        <v>26.103591000000002</v>
      </c>
      <c r="R57">
        <v>0</v>
      </c>
    </row>
    <row r="58" spans="1:18" x14ac:dyDescent="0.3">
      <c r="A58">
        <v>0.67</v>
      </c>
      <c r="B58">
        <v>0.625</v>
      </c>
      <c r="C58">
        <v>1.768</v>
      </c>
      <c r="D58">
        <v>150</v>
      </c>
      <c r="E58">
        <v>196.15</v>
      </c>
      <c r="F58">
        <v>121.15</v>
      </c>
      <c r="G58">
        <v>121.153846153846</v>
      </c>
      <c r="H58">
        <v>200</v>
      </c>
      <c r="I58">
        <v>471.15384599999999</v>
      </c>
      <c r="J58">
        <v>1</v>
      </c>
      <c r="K58">
        <v>2</v>
      </c>
      <c r="L58">
        <v>38.887230000000002</v>
      </c>
      <c r="M58">
        <v>380</v>
      </c>
      <c r="N58">
        <v>100</v>
      </c>
      <c r="O58">
        <v>155</v>
      </c>
      <c r="P58">
        <v>27</v>
      </c>
      <c r="Q58">
        <v>18.915092000000001</v>
      </c>
      <c r="R58">
        <v>0</v>
      </c>
    </row>
    <row r="59" spans="1:18" x14ac:dyDescent="0.3">
      <c r="A59">
        <v>0.67</v>
      </c>
      <c r="B59">
        <v>0.625</v>
      </c>
      <c r="C59">
        <v>1.768</v>
      </c>
      <c r="D59">
        <v>150</v>
      </c>
      <c r="E59">
        <v>196.15</v>
      </c>
      <c r="F59">
        <v>121.15</v>
      </c>
      <c r="G59">
        <v>121.153846153846</v>
      </c>
      <c r="H59">
        <v>300</v>
      </c>
      <c r="I59">
        <v>571.15384600000004</v>
      </c>
      <c r="J59">
        <v>1</v>
      </c>
      <c r="K59">
        <v>2</v>
      </c>
      <c r="L59">
        <v>33.636609999999997</v>
      </c>
      <c r="M59">
        <v>380</v>
      </c>
      <c r="N59">
        <v>100</v>
      </c>
      <c r="O59">
        <v>155</v>
      </c>
      <c r="P59">
        <v>25</v>
      </c>
      <c r="Q59">
        <v>18.194872</v>
      </c>
      <c r="R59">
        <v>0</v>
      </c>
    </row>
    <row r="60" spans="1:18" x14ac:dyDescent="0.3">
      <c r="A60">
        <v>0.67</v>
      </c>
      <c r="B60">
        <v>0.625</v>
      </c>
      <c r="C60">
        <v>1.768</v>
      </c>
      <c r="D60">
        <v>150</v>
      </c>
      <c r="E60">
        <v>196.15</v>
      </c>
      <c r="F60">
        <v>121.15</v>
      </c>
      <c r="G60">
        <v>121.153846153846</v>
      </c>
      <c r="H60">
        <v>50</v>
      </c>
      <c r="I60">
        <v>321.15384599999999</v>
      </c>
      <c r="J60">
        <v>1</v>
      </c>
      <c r="K60">
        <v>2</v>
      </c>
      <c r="L60">
        <v>49.797449999999998</v>
      </c>
      <c r="M60">
        <v>380</v>
      </c>
      <c r="N60">
        <v>100</v>
      </c>
      <c r="O60">
        <v>155</v>
      </c>
      <c r="P60">
        <v>70</v>
      </c>
      <c r="Q60">
        <v>30.683416999999999</v>
      </c>
      <c r="R60">
        <v>0</v>
      </c>
    </row>
    <row r="61" spans="1:18" x14ac:dyDescent="0.3">
      <c r="A61" t="s">
        <v>74</v>
      </c>
      <c r="B61" t="s">
        <v>74</v>
      </c>
      <c r="C61">
        <v>1.768</v>
      </c>
      <c r="D61">
        <v>150</v>
      </c>
      <c r="E61" t="s">
        <v>75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74</v>
      </c>
      <c r="N61" t="s">
        <v>74</v>
      </c>
      <c r="O61">
        <v>200</v>
      </c>
    </row>
    <row r="62" spans="1:18" x14ac:dyDescent="0.3">
      <c r="A62">
        <v>0.67</v>
      </c>
      <c r="B62">
        <v>0.625</v>
      </c>
      <c r="C62">
        <v>1.768</v>
      </c>
      <c r="D62">
        <v>150</v>
      </c>
      <c r="E62">
        <v>196.15</v>
      </c>
      <c r="F62">
        <v>121.15</v>
      </c>
      <c r="G62">
        <v>121.153846153846</v>
      </c>
      <c r="H62">
        <v>0</v>
      </c>
      <c r="I62">
        <v>271.15384599999999</v>
      </c>
      <c r="J62">
        <v>1</v>
      </c>
      <c r="K62">
        <v>2</v>
      </c>
      <c r="L62">
        <v>57.461750000000002</v>
      </c>
      <c r="M62">
        <v>425</v>
      </c>
      <c r="N62">
        <v>100</v>
      </c>
      <c r="O62">
        <v>200</v>
      </c>
      <c r="P62">
        <v>135</v>
      </c>
      <c r="Q62">
        <v>43.113605</v>
      </c>
      <c r="R62">
        <v>0</v>
      </c>
    </row>
    <row r="63" spans="1:18" x14ac:dyDescent="0.3">
      <c r="A63">
        <v>0.67</v>
      </c>
      <c r="B63">
        <v>0.625</v>
      </c>
      <c r="C63">
        <v>1.768</v>
      </c>
      <c r="D63">
        <v>150</v>
      </c>
      <c r="E63">
        <v>196.15</v>
      </c>
      <c r="F63">
        <v>121.15</v>
      </c>
      <c r="G63">
        <v>121.153846153846</v>
      </c>
      <c r="H63">
        <v>100</v>
      </c>
      <c r="I63">
        <v>371.15384599999999</v>
      </c>
      <c r="J63">
        <v>1</v>
      </c>
      <c r="K63">
        <v>2</v>
      </c>
      <c r="L63">
        <v>48.86918</v>
      </c>
      <c r="M63">
        <v>425</v>
      </c>
      <c r="N63">
        <v>100</v>
      </c>
      <c r="O63">
        <v>200</v>
      </c>
      <c r="P63">
        <v>74</v>
      </c>
      <c r="Q63">
        <v>31.570128</v>
      </c>
      <c r="R63">
        <v>0</v>
      </c>
    </row>
    <row r="64" spans="1:18" x14ac:dyDescent="0.3">
      <c r="A64">
        <v>0.67</v>
      </c>
      <c r="B64">
        <v>0.625</v>
      </c>
      <c r="C64">
        <v>1.768</v>
      </c>
      <c r="D64">
        <v>150</v>
      </c>
      <c r="E64">
        <v>196.15</v>
      </c>
      <c r="F64">
        <v>121.15</v>
      </c>
      <c r="G64">
        <v>121.153846153846</v>
      </c>
      <c r="H64">
        <v>200</v>
      </c>
      <c r="I64">
        <v>471.15384599999999</v>
      </c>
      <c r="J64">
        <v>1</v>
      </c>
      <c r="K64">
        <v>2</v>
      </c>
      <c r="L64">
        <v>42.051740000000002</v>
      </c>
      <c r="M64">
        <v>425</v>
      </c>
      <c r="N64">
        <v>100</v>
      </c>
      <c r="O64">
        <v>200</v>
      </c>
      <c r="P64">
        <v>38</v>
      </c>
      <c r="Q64">
        <v>22.481956</v>
      </c>
      <c r="R64">
        <v>0</v>
      </c>
    </row>
    <row r="65" spans="1:18" x14ac:dyDescent="0.3">
      <c r="A65">
        <v>0.67</v>
      </c>
      <c r="B65">
        <v>0.625</v>
      </c>
      <c r="C65">
        <v>1.768</v>
      </c>
      <c r="D65">
        <v>150</v>
      </c>
      <c r="E65">
        <v>196.15</v>
      </c>
      <c r="F65">
        <v>121.15</v>
      </c>
      <c r="G65">
        <v>121.153846153846</v>
      </c>
      <c r="H65">
        <v>300</v>
      </c>
      <c r="I65">
        <v>571.15384600000004</v>
      </c>
      <c r="J65">
        <v>1</v>
      </c>
      <c r="K65">
        <v>2</v>
      </c>
      <c r="L65">
        <v>36.653219999999997</v>
      </c>
      <c r="M65">
        <v>425</v>
      </c>
      <c r="N65">
        <v>100</v>
      </c>
      <c r="O65">
        <v>200</v>
      </c>
      <c r="P65">
        <v>42</v>
      </c>
      <c r="Q65">
        <v>23.651858000000001</v>
      </c>
      <c r="R65">
        <v>0</v>
      </c>
    </row>
    <row r="66" spans="1:18" x14ac:dyDescent="0.3">
      <c r="A66">
        <v>0.67</v>
      </c>
      <c r="B66">
        <v>0.625</v>
      </c>
      <c r="C66">
        <v>1.768</v>
      </c>
      <c r="D66">
        <v>150</v>
      </c>
      <c r="E66">
        <v>196.15</v>
      </c>
      <c r="F66">
        <v>121.15</v>
      </c>
      <c r="G66">
        <v>121.153846153846</v>
      </c>
      <c r="H66">
        <v>50</v>
      </c>
      <c r="I66">
        <v>321.15384599999999</v>
      </c>
      <c r="J66">
        <v>1</v>
      </c>
      <c r="K66">
        <v>2</v>
      </c>
      <c r="L66">
        <v>52.923250000000003</v>
      </c>
      <c r="M66">
        <v>425</v>
      </c>
      <c r="N66">
        <v>100</v>
      </c>
      <c r="O66">
        <v>200</v>
      </c>
      <c r="P66">
        <v>85</v>
      </c>
      <c r="Q66">
        <v>33.901262000000003</v>
      </c>
      <c r="R66">
        <v>0</v>
      </c>
    </row>
    <row r="67" spans="1:18" x14ac:dyDescent="0.3">
      <c r="A67" t="s">
        <v>74</v>
      </c>
      <c r="B67" t="s">
        <v>74</v>
      </c>
      <c r="C67">
        <v>1.768</v>
      </c>
      <c r="D67">
        <v>150</v>
      </c>
    </row>
    <row r="68" spans="1:18" x14ac:dyDescent="0.3">
      <c r="A68" t="s">
        <v>74</v>
      </c>
      <c r="B68" t="s">
        <v>74</v>
      </c>
      <c r="C68">
        <v>1.768</v>
      </c>
      <c r="D68">
        <v>150</v>
      </c>
      <c r="E68" t="s">
        <v>75</v>
      </c>
      <c r="F68" t="s">
        <v>74</v>
      </c>
      <c r="G68" t="s">
        <v>74</v>
      </c>
      <c r="H68" t="s">
        <v>74</v>
      </c>
      <c r="I68" t="s">
        <v>74</v>
      </c>
      <c r="J68" t="s">
        <v>74</v>
      </c>
      <c r="K68" t="s">
        <v>74</v>
      </c>
      <c r="L68" t="s">
        <v>74</v>
      </c>
      <c r="M68" t="s">
        <v>74</v>
      </c>
      <c r="N68" t="s">
        <v>74</v>
      </c>
      <c r="O68">
        <v>20</v>
      </c>
    </row>
    <row r="69" spans="1:18" x14ac:dyDescent="0.3">
      <c r="A69">
        <v>0.67</v>
      </c>
      <c r="B69">
        <v>0.625</v>
      </c>
      <c r="C69">
        <v>1.768</v>
      </c>
      <c r="D69">
        <v>150</v>
      </c>
      <c r="E69">
        <v>196.15</v>
      </c>
      <c r="F69">
        <v>121.15</v>
      </c>
      <c r="G69">
        <v>121.153846153846</v>
      </c>
      <c r="H69">
        <v>0</v>
      </c>
      <c r="I69">
        <v>271.15384599999999</v>
      </c>
      <c r="J69">
        <v>1</v>
      </c>
      <c r="K69">
        <v>2</v>
      </c>
      <c r="L69">
        <v>51.834310000000002</v>
      </c>
      <c r="M69">
        <v>345</v>
      </c>
      <c r="N69">
        <v>200</v>
      </c>
      <c r="O69">
        <v>20</v>
      </c>
      <c r="P69">
        <v>5</v>
      </c>
      <c r="Q69">
        <v>8.1096143999999999</v>
      </c>
      <c r="R69">
        <v>0</v>
      </c>
    </row>
    <row r="70" spans="1:18" x14ac:dyDescent="0.3">
      <c r="A70">
        <v>0.67</v>
      </c>
      <c r="B70">
        <v>0.625</v>
      </c>
      <c r="C70">
        <v>1.768</v>
      </c>
      <c r="D70">
        <v>150</v>
      </c>
      <c r="E70">
        <v>196.15</v>
      </c>
      <c r="F70">
        <v>121.15</v>
      </c>
      <c r="G70">
        <v>121.153846153846</v>
      </c>
      <c r="H70">
        <v>100</v>
      </c>
      <c r="I70">
        <v>371.15384599999999</v>
      </c>
      <c r="J70">
        <v>1</v>
      </c>
      <c r="K70">
        <v>2</v>
      </c>
      <c r="L70">
        <v>42.90849</v>
      </c>
      <c r="M70">
        <v>345</v>
      </c>
      <c r="N70">
        <v>200</v>
      </c>
      <c r="O70">
        <v>20</v>
      </c>
      <c r="P70">
        <v>13</v>
      </c>
      <c r="Q70">
        <v>13.093923</v>
      </c>
      <c r="R70">
        <v>0</v>
      </c>
    </row>
    <row r="71" spans="1:18" x14ac:dyDescent="0.3">
      <c r="A71">
        <v>0.67</v>
      </c>
      <c r="B71">
        <v>0.625</v>
      </c>
      <c r="C71">
        <v>1.768</v>
      </c>
      <c r="D71">
        <v>150</v>
      </c>
      <c r="E71">
        <v>196.15</v>
      </c>
      <c r="F71">
        <v>121.15</v>
      </c>
      <c r="G71">
        <v>121.153846153846</v>
      </c>
      <c r="H71">
        <v>200</v>
      </c>
      <c r="I71">
        <v>471.15384599999999</v>
      </c>
      <c r="J71">
        <v>1</v>
      </c>
      <c r="K71">
        <v>2</v>
      </c>
      <c r="L71">
        <v>36.213259999999998</v>
      </c>
      <c r="M71">
        <v>345</v>
      </c>
      <c r="N71">
        <v>200</v>
      </c>
      <c r="O71">
        <v>20</v>
      </c>
      <c r="P71">
        <v>17</v>
      </c>
      <c r="Q71">
        <v>14.983571</v>
      </c>
      <c r="R71">
        <v>0</v>
      </c>
    </row>
    <row r="72" spans="1:18" x14ac:dyDescent="0.3">
      <c r="A72">
        <v>0.67</v>
      </c>
      <c r="B72">
        <v>0.625</v>
      </c>
      <c r="C72">
        <v>1.768</v>
      </c>
      <c r="D72">
        <v>150</v>
      </c>
      <c r="E72">
        <v>196.15</v>
      </c>
      <c r="F72">
        <v>121.15</v>
      </c>
      <c r="G72">
        <v>121.153846153846</v>
      </c>
      <c r="H72">
        <v>300</v>
      </c>
      <c r="I72">
        <v>571.15384600000004</v>
      </c>
      <c r="J72">
        <v>1</v>
      </c>
      <c r="K72">
        <v>2</v>
      </c>
      <c r="L72">
        <v>31.133669999999999</v>
      </c>
      <c r="M72">
        <v>345</v>
      </c>
      <c r="N72">
        <v>200</v>
      </c>
      <c r="O72">
        <v>20</v>
      </c>
      <c r="P72">
        <v>13</v>
      </c>
      <c r="Q72">
        <v>13.093923</v>
      </c>
      <c r="R72">
        <v>0</v>
      </c>
    </row>
    <row r="73" spans="1:18" x14ac:dyDescent="0.3">
      <c r="A73">
        <v>0.67</v>
      </c>
      <c r="B73">
        <v>0.625</v>
      </c>
      <c r="C73">
        <v>1.768</v>
      </c>
      <c r="D73">
        <v>150</v>
      </c>
      <c r="E73">
        <v>196.15</v>
      </c>
      <c r="F73">
        <v>121.15</v>
      </c>
      <c r="G73">
        <v>121.153846153846</v>
      </c>
      <c r="H73">
        <v>50</v>
      </c>
      <c r="I73">
        <v>321.15384599999999</v>
      </c>
      <c r="J73">
        <v>1</v>
      </c>
      <c r="K73">
        <v>2</v>
      </c>
      <c r="L73">
        <v>47.05012</v>
      </c>
      <c r="M73">
        <v>345</v>
      </c>
      <c r="N73">
        <v>200</v>
      </c>
      <c r="O73">
        <v>20</v>
      </c>
      <c r="P73">
        <v>6</v>
      </c>
      <c r="Q73">
        <v>8.8851241999999999</v>
      </c>
      <c r="R73">
        <v>0</v>
      </c>
    </row>
    <row r="74" spans="1:18" x14ac:dyDescent="0.3">
      <c r="A74" t="s">
        <v>74</v>
      </c>
      <c r="B74" t="s">
        <v>74</v>
      </c>
      <c r="C74">
        <v>1.768</v>
      </c>
      <c r="D74">
        <v>150</v>
      </c>
      <c r="E74" t="s">
        <v>75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>
        <v>65</v>
      </c>
    </row>
    <row r="75" spans="1:18" x14ac:dyDescent="0.3">
      <c r="A75">
        <v>0.67</v>
      </c>
      <c r="B75">
        <v>0.625</v>
      </c>
      <c r="C75">
        <v>1.768</v>
      </c>
      <c r="D75">
        <v>150</v>
      </c>
      <c r="E75">
        <v>196.15</v>
      </c>
      <c r="F75">
        <v>121.15</v>
      </c>
      <c r="G75">
        <v>121.153846153846</v>
      </c>
      <c r="H75">
        <v>0</v>
      </c>
      <c r="I75">
        <v>271.15384599999999</v>
      </c>
      <c r="J75">
        <v>1</v>
      </c>
      <c r="K75">
        <v>2</v>
      </c>
      <c r="L75">
        <v>55.19041</v>
      </c>
      <c r="M75">
        <v>390</v>
      </c>
      <c r="N75">
        <v>200</v>
      </c>
      <c r="O75">
        <v>65</v>
      </c>
      <c r="P75">
        <v>40</v>
      </c>
      <c r="Q75">
        <v>23.073917999999999</v>
      </c>
      <c r="R75">
        <v>0</v>
      </c>
    </row>
    <row r="76" spans="1:18" x14ac:dyDescent="0.3">
      <c r="A76">
        <v>0.67</v>
      </c>
      <c r="B76">
        <v>0.625</v>
      </c>
      <c r="C76">
        <v>1.768</v>
      </c>
      <c r="D76">
        <v>150</v>
      </c>
      <c r="E76">
        <v>196.15</v>
      </c>
      <c r="F76">
        <v>121.15</v>
      </c>
      <c r="G76">
        <v>121.153846153846</v>
      </c>
      <c r="H76">
        <v>100</v>
      </c>
      <c r="I76">
        <v>371.15384599999999</v>
      </c>
      <c r="J76">
        <v>1</v>
      </c>
      <c r="K76">
        <v>2</v>
      </c>
      <c r="L76">
        <v>46.418349999999997</v>
      </c>
      <c r="M76">
        <v>390</v>
      </c>
      <c r="N76">
        <v>200</v>
      </c>
      <c r="O76">
        <v>65</v>
      </c>
      <c r="P76">
        <v>47</v>
      </c>
      <c r="Q76">
        <v>25.041695000000001</v>
      </c>
      <c r="R76">
        <v>0</v>
      </c>
    </row>
    <row r="77" spans="1:18" x14ac:dyDescent="0.3">
      <c r="A77">
        <v>0.67</v>
      </c>
      <c r="B77">
        <v>0.625</v>
      </c>
      <c r="C77">
        <v>1.768</v>
      </c>
      <c r="D77">
        <v>150</v>
      </c>
      <c r="E77">
        <v>196.15</v>
      </c>
      <c r="F77">
        <v>121.15</v>
      </c>
      <c r="G77">
        <v>121.153846153846</v>
      </c>
      <c r="H77">
        <v>200</v>
      </c>
      <c r="I77">
        <v>471.15384599999999</v>
      </c>
      <c r="J77">
        <v>1</v>
      </c>
      <c r="K77">
        <v>2</v>
      </c>
      <c r="L77">
        <v>39.616430000000001</v>
      </c>
      <c r="M77">
        <v>390</v>
      </c>
      <c r="N77">
        <v>200</v>
      </c>
      <c r="O77">
        <v>65</v>
      </c>
      <c r="P77">
        <v>27</v>
      </c>
      <c r="Q77">
        <v>18.915092000000001</v>
      </c>
      <c r="R77">
        <v>0</v>
      </c>
    </row>
    <row r="78" spans="1:18" x14ac:dyDescent="0.3">
      <c r="A78">
        <v>0.67</v>
      </c>
      <c r="B78">
        <v>0.625</v>
      </c>
      <c r="C78">
        <v>1.768</v>
      </c>
      <c r="D78">
        <v>150</v>
      </c>
      <c r="E78">
        <v>196.15</v>
      </c>
      <c r="F78">
        <v>121.15</v>
      </c>
      <c r="G78">
        <v>121.153846153846</v>
      </c>
      <c r="H78">
        <v>300</v>
      </c>
      <c r="I78">
        <v>571.15384600000004</v>
      </c>
      <c r="J78">
        <v>1</v>
      </c>
      <c r="K78">
        <v>2</v>
      </c>
      <c r="L78">
        <v>34.326360000000001</v>
      </c>
      <c r="M78">
        <v>390</v>
      </c>
      <c r="N78">
        <v>200</v>
      </c>
      <c r="O78">
        <v>65</v>
      </c>
      <c r="P78">
        <v>25</v>
      </c>
      <c r="Q78">
        <v>18.194872</v>
      </c>
      <c r="R78">
        <v>0</v>
      </c>
    </row>
    <row r="79" spans="1:18" x14ac:dyDescent="0.3">
      <c r="A79">
        <v>0.67</v>
      </c>
      <c r="B79">
        <v>0.625</v>
      </c>
      <c r="C79">
        <v>1.768</v>
      </c>
      <c r="D79">
        <v>150</v>
      </c>
      <c r="E79">
        <v>196.15</v>
      </c>
      <c r="F79">
        <v>121.15</v>
      </c>
      <c r="G79">
        <v>121.153846153846</v>
      </c>
      <c r="H79">
        <v>50</v>
      </c>
      <c r="I79">
        <v>321.15384599999999</v>
      </c>
      <c r="J79">
        <v>1</v>
      </c>
      <c r="K79">
        <v>2</v>
      </c>
      <c r="L79">
        <v>50.529519999999998</v>
      </c>
      <c r="M79">
        <v>390</v>
      </c>
      <c r="N79">
        <v>200</v>
      </c>
      <c r="O79">
        <v>65</v>
      </c>
      <c r="P79">
        <v>37</v>
      </c>
      <c r="Q79">
        <v>22.180367</v>
      </c>
      <c r="R79">
        <v>0</v>
      </c>
    </row>
    <row r="80" spans="1:18" x14ac:dyDescent="0.3">
      <c r="A80" t="s">
        <v>74</v>
      </c>
      <c r="B80" t="s">
        <v>74</v>
      </c>
      <c r="C80">
        <v>1.768</v>
      </c>
      <c r="D80">
        <v>150</v>
      </c>
      <c r="E80" t="s">
        <v>75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74</v>
      </c>
      <c r="N80" t="s">
        <v>74</v>
      </c>
      <c r="O80">
        <v>110</v>
      </c>
    </row>
    <row r="81" spans="1:18" x14ac:dyDescent="0.3">
      <c r="A81">
        <v>0.67</v>
      </c>
      <c r="B81">
        <v>0.625</v>
      </c>
      <c r="C81">
        <v>1.768</v>
      </c>
      <c r="D81">
        <v>150</v>
      </c>
      <c r="E81">
        <v>196.15</v>
      </c>
      <c r="F81">
        <v>121.15</v>
      </c>
      <c r="G81">
        <v>121.153846153846</v>
      </c>
      <c r="H81">
        <v>0</v>
      </c>
      <c r="I81">
        <v>271.15384599999999</v>
      </c>
      <c r="J81">
        <v>1</v>
      </c>
      <c r="K81">
        <v>2</v>
      </c>
      <c r="L81">
        <v>58.06297</v>
      </c>
      <c r="M81">
        <v>435</v>
      </c>
      <c r="N81">
        <v>200</v>
      </c>
      <c r="O81">
        <v>110</v>
      </c>
      <c r="P81">
        <v>41</v>
      </c>
      <c r="Q81">
        <v>23.364574999999999</v>
      </c>
      <c r="R81">
        <v>0</v>
      </c>
    </row>
    <row r="82" spans="1:18" x14ac:dyDescent="0.3">
      <c r="A82">
        <v>0.67</v>
      </c>
      <c r="B82">
        <v>0.625</v>
      </c>
      <c r="C82">
        <v>1.768</v>
      </c>
      <c r="D82">
        <v>150</v>
      </c>
      <c r="E82">
        <v>196.15</v>
      </c>
      <c r="F82">
        <v>121.15</v>
      </c>
      <c r="G82">
        <v>121.153846153846</v>
      </c>
      <c r="H82">
        <v>100</v>
      </c>
      <c r="I82">
        <v>371.15384599999999</v>
      </c>
      <c r="J82">
        <v>1</v>
      </c>
      <c r="K82">
        <v>2</v>
      </c>
      <c r="L82">
        <v>49.528280000000002</v>
      </c>
      <c r="M82">
        <v>435</v>
      </c>
      <c r="N82">
        <v>200</v>
      </c>
      <c r="O82">
        <v>110</v>
      </c>
      <c r="P82">
        <v>46</v>
      </c>
      <c r="Q82">
        <v>24.769586</v>
      </c>
      <c r="R82">
        <v>0</v>
      </c>
    </row>
    <row r="83" spans="1:18" x14ac:dyDescent="0.3">
      <c r="A83">
        <v>0.67</v>
      </c>
      <c r="B83">
        <v>0.625</v>
      </c>
      <c r="C83">
        <v>1.768</v>
      </c>
      <c r="D83">
        <v>150</v>
      </c>
      <c r="E83">
        <v>196.15</v>
      </c>
      <c r="F83">
        <v>121.15</v>
      </c>
      <c r="G83">
        <v>121.153846153846</v>
      </c>
      <c r="H83">
        <v>200</v>
      </c>
      <c r="I83">
        <v>471.15384599999999</v>
      </c>
      <c r="J83">
        <v>1</v>
      </c>
      <c r="K83">
        <v>2</v>
      </c>
      <c r="L83">
        <v>42.715209999999999</v>
      </c>
      <c r="M83">
        <v>435</v>
      </c>
      <c r="N83">
        <v>200</v>
      </c>
      <c r="O83">
        <v>110</v>
      </c>
      <c r="P83">
        <v>30</v>
      </c>
      <c r="Q83">
        <v>19.948443000000001</v>
      </c>
      <c r="R83">
        <v>0</v>
      </c>
    </row>
    <row r="84" spans="1:18" x14ac:dyDescent="0.3">
      <c r="A84">
        <v>0.67</v>
      </c>
      <c r="B84">
        <v>0.625</v>
      </c>
      <c r="C84">
        <v>1.768</v>
      </c>
      <c r="D84">
        <v>150</v>
      </c>
      <c r="E84">
        <v>196.15</v>
      </c>
      <c r="F84">
        <v>121.15</v>
      </c>
      <c r="G84">
        <v>121.153846153846</v>
      </c>
      <c r="H84">
        <v>300</v>
      </c>
      <c r="I84">
        <v>571.15384600000004</v>
      </c>
      <c r="J84">
        <v>1</v>
      </c>
      <c r="K84">
        <v>2</v>
      </c>
      <c r="L84">
        <v>37.293480000000002</v>
      </c>
      <c r="M84">
        <v>435</v>
      </c>
      <c r="N84">
        <v>200</v>
      </c>
      <c r="O84">
        <v>110</v>
      </c>
      <c r="P84">
        <v>45</v>
      </c>
      <c r="Q84">
        <v>24.494648000000002</v>
      </c>
      <c r="R84">
        <v>0</v>
      </c>
    </row>
    <row r="85" spans="1:18" x14ac:dyDescent="0.3">
      <c r="A85">
        <v>0.67</v>
      </c>
      <c r="B85">
        <v>0.625</v>
      </c>
      <c r="C85">
        <v>1.768</v>
      </c>
      <c r="D85">
        <v>150</v>
      </c>
      <c r="E85">
        <v>196.15</v>
      </c>
      <c r="F85">
        <v>121.15</v>
      </c>
      <c r="G85">
        <v>121.153846153846</v>
      </c>
      <c r="H85">
        <v>0</v>
      </c>
      <c r="I85">
        <v>271.15384599999999</v>
      </c>
      <c r="J85">
        <v>1</v>
      </c>
      <c r="K85">
        <v>2</v>
      </c>
      <c r="L85">
        <v>58.06297</v>
      </c>
      <c r="M85">
        <v>435</v>
      </c>
      <c r="N85">
        <v>200</v>
      </c>
      <c r="O85">
        <v>110</v>
      </c>
      <c r="P85">
        <v>41</v>
      </c>
      <c r="Q85">
        <v>23.364574999999999</v>
      </c>
      <c r="R85">
        <v>0</v>
      </c>
    </row>
    <row r="86" spans="1:18" x14ac:dyDescent="0.3">
      <c r="A86" t="s">
        <v>74</v>
      </c>
      <c r="B86" t="s">
        <v>74</v>
      </c>
      <c r="C86">
        <v>1.768</v>
      </c>
      <c r="D86">
        <v>150</v>
      </c>
      <c r="E86" t="s">
        <v>75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74</v>
      </c>
      <c r="N86" t="s">
        <v>74</v>
      </c>
      <c r="O86">
        <v>155</v>
      </c>
    </row>
    <row r="87" spans="1:18" x14ac:dyDescent="0.3">
      <c r="A87">
        <v>0.67</v>
      </c>
      <c r="B87">
        <v>0.625</v>
      </c>
      <c r="C87">
        <v>1.768</v>
      </c>
      <c r="D87">
        <v>150</v>
      </c>
      <c r="E87">
        <v>196.15</v>
      </c>
      <c r="F87">
        <v>121.15</v>
      </c>
      <c r="G87">
        <v>121.153846153846</v>
      </c>
      <c r="H87">
        <v>0</v>
      </c>
      <c r="I87">
        <v>271.15384599999999</v>
      </c>
      <c r="J87">
        <v>1</v>
      </c>
      <c r="K87">
        <v>2</v>
      </c>
      <c r="L87">
        <v>60.53772</v>
      </c>
      <c r="M87">
        <v>480</v>
      </c>
      <c r="N87">
        <v>200</v>
      </c>
      <c r="O87">
        <v>155</v>
      </c>
      <c r="P87">
        <v>84</v>
      </c>
      <c r="Q87">
        <v>33.695262</v>
      </c>
      <c r="R87">
        <v>0</v>
      </c>
    </row>
    <row r="88" spans="1:18" x14ac:dyDescent="0.3">
      <c r="A88">
        <v>0.67</v>
      </c>
      <c r="B88">
        <v>0.625</v>
      </c>
      <c r="C88">
        <v>1.768</v>
      </c>
      <c r="D88">
        <v>150</v>
      </c>
      <c r="E88">
        <v>196.15</v>
      </c>
      <c r="F88">
        <v>121.15</v>
      </c>
      <c r="G88">
        <v>121.153846153846</v>
      </c>
      <c r="H88">
        <v>100</v>
      </c>
      <c r="I88">
        <v>371.15384599999999</v>
      </c>
      <c r="J88">
        <v>1</v>
      </c>
      <c r="K88">
        <v>2</v>
      </c>
      <c r="L88">
        <v>52.287469999999999</v>
      </c>
      <c r="M88">
        <v>480</v>
      </c>
      <c r="N88">
        <v>200</v>
      </c>
      <c r="O88">
        <v>155</v>
      </c>
      <c r="P88">
        <v>50</v>
      </c>
      <c r="Q88">
        <v>25.841932</v>
      </c>
      <c r="R88">
        <v>0</v>
      </c>
    </row>
    <row r="89" spans="1:18" x14ac:dyDescent="0.3">
      <c r="A89">
        <v>0.67</v>
      </c>
      <c r="B89">
        <v>0.625</v>
      </c>
      <c r="C89">
        <v>1.768</v>
      </c>
      <c r="D89">
        <v>150</v>
      </c>
      <c r="E89">
        <v>196.15</v>
      </c>
      <c r="F89">
        <v>121.15</v>
      </c>
      <c r="G89">
        <v>121.153846153846</v>
      </c>
      <c r="H89">
        <v>200</v>
      </c>
      <c r="I89">
        <v>471.15384599999999</v>
      </c>
      <c r="J89">
        <v>1</v>
      </c>
      <c r="K89">
        <v>2</v>
      </c>
      <c r="L89">
        <v>45.532859999999999</v>
      </c>
      <c r="M89">
        <v>480</v>
      </c>
      <c r="N89">
        <v>200</v>
      </c>
      <c r="O89">
        <v>155</v>
      </c>
      <c r="P89">
        <v>26</v>
      </c>
      <c r="Q89">
        <v>18.558353</v>
      </c>
      <c r="R89">
        <v>0</v>
      </c>
    </row>
    <row r="90" spans="1:18" x14ac:dyDescent="0.3">
      <c r="A90">
        <v>0.67</v>
      </c>
      <c r="B90">
        <v>0.625</v>
      </c>
      <c r="C90">
        <v>1.768</v>
      </c>
      <c r="D90">
        <v>150</v>
      </c>
      <c r="E90">
        <v>196.15</v>
      </c>
      <c r="F90">
        <v>121.15</v>
      </c>
      <c r="G90">
        <v>121.153846153846</v>
      </c>
      <c r="H90">
        <v>300</v>
      </c>
      <c r="I90">
        <v>571.15384600000004</v>
      </c>
      <c r="J90">
        <v>1</v>
      </c>
      <c r="K90">
        <v>2</v>
      </c>
      <c r="L90">
        <v>40.043819999999997</v>
      </c>
      <c r="M90">
        <v>480</v>
      </c>
      <c r="N90">
        <v>200</v>
      </c>
      <c r="O90">
        <v>155</v>
      </c>
      <c r="P90">
        <v>29</v>
      </c>
      <c r="Q90">
        <v>19.60981</v>
      </c>
      <c r="R90">
        <v>0</v>
      </c>
    </row>
    <row r="91" spans="1:18" x14ac:dyDescent="0.3">
      <c r="A91">
        <v>0.67</v>
      </c>
      <c r="B91">
        <v>0.625</v>
      </c>
      <c r="C91">
        <v>1.768</v>
      </c>
      <c r="D91">
        <v>150</v>
      </c>
      <c r="E91">
        <v>196.15</v>
      </c>
      <c r="F91">
        <v>121.15</v>
      </c>
      <c r="G91">
        <v>121.153846153846</v>
      </c>
      <c r="H91">
        <v>0</v>
      </c>
      <c r="I91">
        <v>271.15384599999999</v>
      </c>
      <c r="J91">
        <v>1</v>
      </c>
      <c r="K91">
        <v>2</v>
      </c>
      <c r="L91">
        <v>60.53772</v>
      </c>
      <c r="M91">
        <v>480</v>
      </c>
      <c r="N91">
        <v>200</v>
      </c>
      <c r="O91">
        <v>155</v>
      </c>
      <c r="P91">
        <v>84</v>
      </c>
      <c r="Q91">
        <v>33.695262</v>
      </c>
      <c r="R91">
        <v>0</v>
      </c>
    </row>
    <row r="92" spans="1:18" x14ac:dyDescent="0.3">
      <c r="A92" t="s">
        <v>74</v>
      </c>
      <c r="B92" t="s">
        <v>74</v>
      </c>
      <c r="C92">
        <v>1.768</v>
      </c>
      <c r="D92">
        <v>150</v>
      </c>
      <c r="E92" t="s">
        <v>75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74</v>
      </c>
      <c r="N92" t="s">
        <v>74</v>
      </c>
      <c r="O92">
        <v>200</v>
      </c>
    </row>
    <row r="93" spans="1:18" x14ac:dyDescent="0.3">
      <c r="A93">
        <v>0.67</v>
      </c>
      <c r="B93">
        <v>0.625</v>
      </c>
      <c r="C93">
        <v>1.768</v>
      </c>
      <c r="D93">
        <v>150</v>
      </c>
      <c r="E93">
        <v>196.15</v>
      </c>
      <c r="F93">
        <v>121.15</v>
      </c>
      <c r="G93">
        <v>121.153846153846</v>
      </c>
      <c r="H93">
        <v>0</v>
      </c>
      <c r="I93">
        <v>271.15384599999999</v>
      </c>
      <c r="J93">
        <v>1</v>
      </c>
      <c r="K93">
        <v>2</v>
      </c>
      <c r="L93">
        <v>62.68439</v>
      </c>
      <c r="M93">
        <v>525</v>
      </c>
      <c r="N93">
        <v>200</v>
      </c>
      <c r="O93">
        <v>200</v>
      </c>
      <c r="P93">
        <v>125</v>
      </c>
      <c r="Q93">
        <v>41.409621999999999</v>
      </c>
      <c r="R93">
        <v>0</v>
      </c>
    </row>
    <row r="94" spans="1:18" x14ac:dyDescent="0.3">
      <c r="A94">
        <v>0.67</v>
      </c>
      <c r="B94">
        <v>0.625</v>
      </c>
      <c r="C94">
        <v>1.768</v>
      </c>
      <c r="D94">
        <v>150</v>
      </c>
      <c r="E94">
        <v>196.15</v>
      </c>
      <c r="F94">
        <v>121.15</v>
      </c>
      <c r="G94">
        <v>121.153846153846</v>
      </c>
      <c r="H94">
        <v>100</v>
      </c>
      <c r="I94">
        <v>371.15384599999999</v>
      </c>
      <c r="J94">
        <v>1</v>
      </c>
      <c r="K94">
        <v>2</v>
      </c>
      <c r="L94">
        <v>54.741219999999998</v>
      </c>
      <c r="M94">
        <v>525</v>
      </c>
      <c r="N94">
        <v>200</v>
      </c>
      <c r="O94">
        <v>200</v>
      </c>
      <c r="P94">
        <v>79</v>
      </c>
      <c r="Q94">
        <v>32.648077999999998</v>
      </c>
      <c r="R94">
        <v>0</v>
      </c>
    </row>
    <row r="95" spans="1:18" x14ac:dyDescent="0.3">
      <c r="A95">
        <v>0.67</v>
      </c>
      <c r="B95">
        <v>0.625</v>
      </c>
      <c r="C95">
        <v>1.768</v>
      </c>
      <c r="D95">
        <v>150</v>
      </c>
      <c r="E95">
        <v>196.15</v>
      </c>
      <c r="F95">
        <v>121.15</v>
      </c>
      <c r="G95">
        <v>121.153846153846</v>
      </c>
      <c r="H95">
        <v>200</v>
      </c>
      <c r="I95">
        <v>471.15384599999999</v>
      </c>
      <c r="J95">
        <v>1</v>
      </c>
      <c r="K95">
        <v>2</v>
      </c>
      <c r="L95">
        <v>48.094050000000003</v>
      </c>
      <c r="M95">
        <v>525</v>
      </c>
      <c r="N95">
        <v>200</v>
      </c>
      <c r="O95">
        <v>200</v>
      </c>
      <c r="P95">
        <v>38</v>
      </c>
      <c r="Q95">
        <v>22.481956</v>
      </c>
      <c r="R95">
        <v>0</v>
      </c>
    </row>
    <row r="96" spans="1:18" x14ac:dyDescent="0.3">
      <c r="A96">
        <v>0.67</v>
      </c>
      <c r="B96">
        <v>0.625</v>
      </c>
      <c r="C96">
        <v>1.768</v>
      </c>
      <c r="D96">
        <v>150</v>
      </c>
      <c r="E96">
        <v>196.15</v>
      </c>
      <c r="F96">
        <v>121.15</v>
      </c>
      <c r="G96">
        <v>121.153846153846</v>
      </c>
      <c r="H96">
        <v>300</v>
      </c>
      <c r="I96">
        <v>571.15384600000004</v>
      </c>
      <c r="J96">
        <v>1</v>
      </c>
      <c r="K96">
        <v>2</v>
      </c>
      <c r="L96">
        <v>42.588970000000003</v>
      </c>
      <c r="M96">
        <v>525</v>
      </c>
      <c r="N96">
        <v>200</v>
      </c>
      <c r="O96">
        <v>200</v>
      </c>
      <c r="P96">
        <v>41</v>
      </c>
      <c r="Q96">
        <v>23.364574999999999</v>
      </c>
      <c r="R96">
        <v>0</v>
      </c>
    </row>
    <row r="97" spans="1:18" x14ac:dyDescent="0.3">
      <c r="A97">
        <v>0.67</v>
      </c>
      <c r="B97">
        <v>0.625</v>
      </c>
      <c r="C97">
        <v>1.768</v>
      </c>
      <c r="D97">
        <v>150</v>
      </c>
      <c r="E97">
        <v>196.15</v>
      </c>
      <c r="F97">
        <v>121.15</v>
      </c>
      <c r="G97">
        <v>121.153846153846</v>
      </c>
      <c r="H97">
        <v>0</v>
      </c>
      <c r="I97">
        <v>271.15384599999999</v>
      </c>
      <c r="J97">
        <v>1</v>
      </c>
      <c r="K97">
        <v>2</v>
      </c>
      <c r="L97">
        <v>62.68439</v>
      </c>
      <c r="M97">
        <v>525</v>
      </c>
      <c r="N97">
        <v>200</v>
      </c>
      <c r="O97">
        <v>200</v>
      </c>
      <c r="P97">
        <v>125</v>
      </c>
      <c r="Q97">
        <v>41.409621999999999</v>
      </c>
      <c r="R97">
        <v>0</v>
      </c>
    </row>
    <row r="98" spans="1:18" x14ac:dyDescent="0.3">
      <c r="A98" t="s">
        <v>74</v>
      </c>
      <c r="B98" t="s">
        <v>74</v>
      </c>
      <c r="C98">
        <v>1.768</v>
      </c>
      <c r="D98">
        <v>250</v>
      </c>
    </row>
    <row r="99" spans="1:18" x14ac:dyDescent="0.3">
      <c r="A99" t="s">
        <v>74</v>
      </c>
      <c r="B99" t="s">
        <v>74</v>
      </c>
      <c r="C99">
        <v>1.768</v>
      </c>
      <c r="D99">
        <v>250</v>
      </c>
    </row>
    <row r="100" spans="1:18" x14ac:dyDescent="0.3">
      <c r="A100" t="s">
        <v>74</v>
      </c>
      <c r="B100" t="s">
        <v>74</v>
      </c>
      <c r="C100">
        <v>1.768</v>
      </c>
      <c r="D100">
        <v>250</v>
      </c>
      <c r="E100" t="s">
        <v>75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74</v>
      </c>
      <c r="N100" t="s">
        <v>74</v>
      </c>
      <c r="O100">
        <v>20</v>
      </c>
    </row>
    <row r="101" spans="1:18" x14ac:dyDescent="0.3">
      <c r="A101">
        <v>0.67</v>
      </c>
      <c r="B101">
        <v>0.625</v>
      </c>
      <c r="C101">
        <v>1.768</v>
      </c>
      <c r="D101">
        <v>250</v>
      </c>
      <c r="E101">
        <v>326.92</v>
      </c>
      <c r="F101">
        <v>201.92</v>
      </c>
      <c r="G101">
        <v>201.923076923076</v>
      </c>
      <c r="H101">
        <v>0</v>
      </c>
      <c r="I101">
        <v>451.92307599999998</v>
      </c>
      <c r="J101">
        <v>1</v>
      </c>
      <c r="K101">
        <v>2</v>
      </c>
      <c r="L101">
        <v>17.788889999999999</v>
      </c>
      <c r="M101">
        <v>145</v>
      </c>
      <c r="N101">
        <v>0</v>
      </c>
      <c r="O101">
        <v>20</v>
      </c>
      <c r="P101">
        <v>2</v>
      </c>
      <c r="Q101">
        <v>5.1264000000000003</v>
      </c>
      <c r="R101">
        <v>0</v>
      </c>
    </row>
    <row r="102" spans="1:18" x14ac:dyDescent="0.3">
      <c r="A102">
        <v>0.67</v>
      </c>
      <c r="B102">
        <v>0.625</v>
      </c>
      <c r="C102">
        <v>1.768</v>
      </c>
      <c r="D102">
        <v>250</v>
      </c>
      <c r="E102">
        <v>326.92</v>
      </c>
      <c r="F102">
        <v>201.92</v>
      </c>
      <c r="G102">
        <v>201.923076923076</v>
      </c>
      <c r="H102">
        <v>100</v>
      </c>
      <c r="I102">
        <v>551.92307600000004</v>
      </c>
      <c r="J102">
        <v>1</v>
      </c>
      <c r="K102">
        <v>2</v>
      </c>
      <c r="L102">
        <v>14.71997</v>
      </c>
      <c r="M102">
        <v>145</v>
      </c>
      <c r="N102">
        <v>0</v>
      </c>
      <c r="O102">
        <v>20</v>
      </c>
      <c r="P102">
        <v>0</v>
      </c>
      <c r="Q102">
        <v>0</v>
      </c>
      <c r="R102">
        <v>0</v>
      </c>
    </row>
    <row r="103" spans="1:18" x14ac:dyDescent="0.3">
      <c r="A103">
        <v>0.67</v>
      </c>
      <c r="B103">
        <v>0.625</v>
      </c>
      <c r="C103">
        <v>1.768</v>
      </c>
      <c r="D103">
        <v>250</v>
      </c>
      <c r="E103">
        <v>326.92</v>
      </c>
      <c r="F103">
        <v>201.92</v>
      </c>
      <c r="G103">
        <v>201.923076923076</v>
      </c>
      <c r="H103">
        <v>200</v>
      </c>
      <c r="I103">
        <v>651.92307600000004</v>
      </c>
      <c r="J103">
        <v>1</v>
      </c>
      <c r="K103">
        <v>2</v>
      </c>
      <c r="L103">
        <v>12.539540000000001</v>
      </c>
      <c r="M103">
        <v>145</v>
      </c>
      <c r="N103">
        <v>0</v>
      </c>
      <c r="O103">
        <v>20</v>
      </c>
      <c r="P103">
        <v>2</v>
      </c>
      <c r="Q103">
        <v>5.1264000000000003</v>
      </c>
      <c r="R103">
        <v>0</v>
      </c>
    </row>
    <row r="104" spans="1:18" x14ac:dyDescent="0.3">
      <c r="A104">
        <v>0.67</v>
      </c>
      <c r="B104">
        <v>0.625</v>
      </c>
      <c r="C104">
        <v>1.768</v>
      </c>
      <c r="D104">
        <v>250</v>
      </c>
      <c r="E104">
        <v>326.92</v>
      </c>
      <c r="F104">
        <v>201.92</v>
      </c>
      <c r="G104">
        <v>201.923076923076</v>
      </c>
      <c r="H104">
        <v>300</v>
      </c>
      <c r="I104">
        <v>751.92307600000004</v>
      </c>
      <c r="J104">
        <v>1</v>
      </c>
      <c r="K104">
        <v>2</v>
      </c>
      <c r="L104">
        <v>10.914870000000001</v>
      </c>
      <c r="M104">
        <v>145</v>
      </c>
      <c r="N104">
        <v>0</v>
      </c>
      <c r="O104">
        <v>20</v>
      </c>
      <c r="P104">
        <v>4</v>
      </c>
      <c r="Q104">
        <v>7.2522468</v>
      </c>
      <c r="R104">
        <v>0</v>
      </c>
    </row>
    <row r="105" spans="1:18" x14ac:dyDescent="0.3">
      <c r="A105">
        <v>0.67</v>
      </c>
      <c r="B105">
        <v>0.625</v>
      </c>
      <c r="C105">
        <v>1.768</v>
      </c>
      <c r="D105">
        <v>250</v>
      </c>
      <c r="E105">
        <v>326.92</v>
      </c>
      <c r="F105">
        <v>201.92</v>
      </c>
      <c r="G105">
        <v>201.923076923076</v>
      </c>
      <c r="H105">
        <v>0</v>
      </c>
      <c r="I105">
        <v>451.92307599999998</v>
      </c>
      <c r="J105">
        <v>1</v>
      </c>
      <c r="K105">
        <v>2</v>
      </c>
      <c r="L105">
        <v>17.788889999999999</v>
      </c>
      <c r="M105">
        <v>145</v>
      </c>
      <c r="N105">
        <v>0</v>
      </c>
      <c r="O105">
        <v>20</v>
      </c>
      <c r="P105">
        <v>2</v>
      </c>
      <c r="Q105">
        <v>5.1264000000000003</v>
      </c>
      <c r="R105">
        <v>0</v>
      </c>
    </row>
    <row r="106" spans="1:18" x14ac:dyDescent="0.3">
      <c r="A106" t="s">
        <v>74</v>
      </c>
      <c r="B106" t="s">
        <v>74</v>
      </c>
      <c r="C106">
        <v>1.768</v>
      </c>
      <c r="D106">
        <v>250</v>
      </c>
      <c r="E106" t="s">
        <v>75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74</v>
      </c>
      <c r="N106" t="s">
        <v>74</v>
      </c>
      <c r="O106">
        <v>65</v>
      </c>
    </row>
    <row r="107" spans="1:18" x14ac:dyDescent="0.3">
      <c r="A107">
        <v>0.67</v>
      </c>
      <c r="B107">
        <v>0.625</v>
      </c>
      <c r="C107">
        <v>1.768</v>
      </c>
      <c r="D107">
        <v>250</v>
      </c>
      <c r="E107">
        <v>326.92</v>
      </c>
      <c r="F107">
        <v>201.92</v>
      </c>
      <c r="G107">
        <v>201.923076923076</v>
      </c>
      <c r="H107">
        <v>0</v>
      </c>
      <c r="I107">
        <v>451.92307599999998</v>
      </c>
      <c r="J107">
        <v>1</v>
      </c>
      <c r="K107">
        <v>2</v>
      </c>
      <c r="L107">
        <v>22.80312</v>
      </c>
      <c r="M107">
        <v>190</v>
      </c>
      <c r="N107">
        <v>0</v>
      </c>
      <c r="O107">
        <v>65</v>
      </c>
      <c r="P107">
        <v>29</v>
      </c>
      <c r="Q107">
        <v>19.60981</v>
      </c>
      <c r="R107">
        <v>0</v>
      </c>
    </row>
    <row r="108" spans="1:18" x14ac:dyDescent="0.3">
      <c r="A108">
        <v>0.67</v>
      </c>
      <c r="B108">
        <v>0.625</v>
      </c>
      <c r="C108">
        <v>1.768</v>
      </c>
      <c r="D108">
        <v>250</v>
      </c>
      <c r="E108">
        <v>326.92</v>
      </c>
      <c r="F108">
        <v>201.92</v>
      </c>
      <c r="G108">
        <v>201.923076923076</v>
      </c>
      <c r="H108">
        <v>100</v>
      </c>
      <c r="I108">
        <v>551.92307600000004</v>
      </c>
      <c r="J108">
        <v>1</v>
      </c>
      <c r="K108">
        <v>2</v>
      </c>
      <c r="L108">
        <v>18.99606</v>
      </c>
      <c r="M108">
        <v>190</v>
      </c>
      <c r="N108">
        <v>0</v>
      </c>
      <c r="O108">
        <v>65</v>
      </c>
      <c r="P108">
        <v>27</v>
      </c>
      <c r="Q108">
        <v>18.915092000000001</v>
      </c>
      <c r="R108">
        <v>0</v>
      </c>
    </row>
    <row r="109" spans="1:18" x14ac:dyDescent="0.3">
      <c r="A109">
        <v>0.67</v>
      </c>
      <c r="B109">
        <v>0.625</v>
      </c>
      <c r="C109">
        <v>1.768</v>
      </c>
      <c r="D109">
        <v>250</v>
      </c>
      <c r="E109">
        <v>326.92</v>
      </c>
      <c r="F109">
        <v>201.92</v>
      </c>
      <c r="G109">
        <v>201.923076923076</v>
      </c>
      <c r="H109">
        <v>200</v>
      </c>
      <c r="I109">
        <v>651.92307600000004</v>
      </c>
      <c r="J109">
        <v>1</v>
      </c>
      <c r="K109">
        <v>2</v>
      </c>
      <c r="L109">
        <v>16.248519999999999</v>
      </c>
      <c r="M109">
        <v>190</v>
      </c>
      <c r="N109">
        <v>0</v>
      </c>
      <c r="O109">
        <v>65</v>
      </c>
      <c r="P109">
        <v>49</v>
      </c>
      <c r="Q109">
        <v>25.577783</v>
      </c>
      <c r="R109">
        <v>0</v>
      </c>
    </row>
    <row r="110" spans="1:18" x14ac:dyDescent="0.3">
      <c r="A110">
        <v>0.67</v>
      </c>
      <c r="B110">
        <v>0.625</v>
      </c>
      <c r="C110">
        <v>1.768</v>
      </c>
      <c r="D110">
        <v>250</v>
      </c>
      <c r="E110">
        <v>326.92</v>
      </c>
      <c r="F110">
        <v>201.92</v>
      </c>
      <c r="G110">
        <v>201.923076923076</v>
      </c>
      <c r="H110">
        <v>300</v>
      </c>
      <c r="I110">
        <v>751.92307600000004</v>
      </c>
      <c r="J110">
        <v>1</v>
      </c>
      <c r="K110">
        <v>2</v>
      </c>
      <c r="L110">
        <v>14.180960000000001</v>
      </c>
      <c r="M110">
        <v>190</v>
      </c>
      <c r="N110">
        <v>0</v>
      </c>
      <c r="O110">
        <v>65</v>
      </c>
      <c r="P110">
        <v>37</v>
      </c>
      <c r="Q110">
        <v>22.180367</v>
      </c>
      <c r="R110">
        <v>0</v>
      </c>
    </row>
    <row r="111" spans="1:18" x14ac:dyDescent="0.3">
      <c r="A111">
        <v>0.67</v>
      </c>
      <c r="B111">
        <v>0.625</v>
      </c>
      <c r="C111">
        <v>1.768</v>
      </c>
      <c r="D111">
        <v>250</v>
      </c>
      <c r="E111">
        <v>326.92</v>
      </c>
      <c r="F111">
        <v>201.92</v>
      </c>
      <c r="G111">
        <v>201.923076923076</v>
      </c>
      <c r="H111">
        <v>0</v>
      </c>
      <c r="I111">
        <v>451.92307599999998</v>
      </c>
      <c r="J111">
        <v>1</v>
      </c>
      <c r="K111">
        <v>2</v>
      </c>
      <c r="L111">
        <v>22.80312</v>
      </c>
      <c r="M111">
        <v>190</v>
      </c>
      <c r="N111">
        <v>0</v>
      </c>
      <c r="O111">
        <v>65</v>
      </c>
      <c r="P111">
        <v>29</v>
      </c>
      <c r="Q111">
        <v>19.60981</v>
      </c>
      <c r="R111">
        <v>0</v>
      </c>
    </row>
    <row r="112" spans="1:18" x14ac:dyDescent="0.3">
      <c r="A112" t="s">
        <v>74</v>
      </c>
      <c r="B112" t="s">
        <v>74</v>
      </c>
      <c r="C112">
        <v>1.768</v>
      </c>
      <c r="D112">
        <v>250</v>
      </c>
      <c r="E112" t="s">
        <v>75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74</v>
      </c>
      <c r="N112" t="s">
        <v>74</v>
      </c>
      <c r="O112">
        <v>110</v>
      </c>
    </row>
    <row r="113" spans="1:18" x14ac:dyDescent="0.3">
      <c r="A113">
        <v>0.67</v>
      </c>
      <c r="B113">
        <v>0.625</v>
      </c>
      <c r="C113">
        <v>1.768</v>
      </c>
      <c r="D113">
        <v>250</v>
      </c>
      <c r="E113">
        <v>326.92</v>
      </c>
      <c r="F113">
        <v>201.92</v>
      </c>
      <c r="G113">
        <v>201.923076923076</v>
      </c>
      <c r="H113">
        <v>0</v>
      </c>
      <c r="I113">
        <v>451.92307599999998</v>
      </c>
      <c r="J113">
        <v>1</v>
      </c>
      <c r="K113">
        <v>2</v>
      </c>
      <c r="L113">
        <v>27.474430000000002</v>
      </c>
      <c r="M113">
        <v>235</v>
      </c>
      <c r="N113">
        <v>0</v>
      </c>
      <c r="O113">
        <v>110</v>
      </c>
      <c r="P113">
        <v>41</v>
      </c>
      <c r="Q113">
        <v>23.364574999999999</v>
      </c>
      <c r="R113">
        <v>0</v>
      </c>
    </row>
    <row r="114" spans="1:18" x14ac:dyDescent="0.3">
      <c r="A114">
        <v>0.67</v>
      </c>
      <c r="B114">
        <v>0.625</v>
      </c>
      <c r="C114">
        <v>1.768</v>
      </c>
      <c r="D114">
        <v>250</v>
      </c>
      <c r="E114">
        <v>326.92</v>
      </c>
      <c r="F114">
        <v>201.92</v>
      </c>
      <c r="G114">
        <v>201.923076923076</v>
      </c>
      <c r="H114">
        <v>100</v>
      </c>
      <c r="I114">
        <v>551.92307600000004</v>
      </c>
      <c r="J114">
        <v>1</v>
      </c>
      <c r="K114">
        <v>2</v>
      </c>
      <c r="L114">
        <v>23.06352</v>
      </c>
      <c r="M114">
        <v>235</v>
      </c>
      <c r="N114">
        <v>0</v>
      </c>
      <c r="O114">
        <v>110</v>
      </c>
      <c r="P114">
        <v>49</v>
      </c>
      <c r="Q114">
        <v>25.577783</v>
      </c>
      <c r="R114">
        <v>0</v>
      </c>
    </row>
    <row r="115" spans="1:18" x14ac:dyDescent="0.3">
      <c r="A115">
        <v>0.67</v>
      </c>
      <c r="B115">
        <v>0.625</v>
      </c>
      <c r="C115">
        <v>1.768</v>
      </c>
      <c r="D115">
        <v>250</v>
      </c>
      <c r="E115">
        <v>326.92</v>
      </c>
      <c r="F115">
        <v>201.92</v>
      </c>
      <c r="G115">
        <v>201.923076923076</v>
      </c>
      <c r="H115">
        <v>200</v>
      </c>
      <c r="I115">
        <v>651.92307600000004</v>
      </c>
      <c r="J115">
        <v>1</v>
      </c>
      <c r="K115">
        <v>2</v>
      </c>
      <c r="L115">
        <v>19.82281</v>
      </c>
      <c r="M115">
        <v>235</v>
      </c>
      <c r="N115">
        <v>0</v>
      </c>
      <c r="O115">
        <v>110</v>
      </c>
      <c r="P115">
        <v>48</v>
      </c>
      <c r="Q115">
        <v>25.311064999999999</v>
      </c>
      <c r="R115">
        <v>0</v>
      </c>
    </row>
    <row r="116" spans="1:18" x14ac:dyDescent="0.3">
      <c r="A116">
        <v>0.67</v>
      </c>
      <c r="B116">
        <v>0.625</v>
      </c>
      <c r="C116">
        <v>1.768</v>
      </c>
      <c r="D116">
        <v>250</v>
      </c>
      <c r="E116">
        <v>326.92</v>
      </c>
      <c r="F116">
        <v>201.92</v>
      </c>
      <c r="G116">
        <v>201.923076923076</v>
      </c>
      <c r="H116">
        <v>300</v>
      </c>
      <c r="I116">
        <v>751.92307600000004</v>
      </c>
      <c r="J116">
        <v>1</v>
      </c>
      <c r="K116">
        <v>2</v>
      </c>
      <c r="L116">
        <v>17.355689999999999</v>
      </c>
      <c r="M116">
        <v>235</v>
      </c>
      <c r="N116">
        <v>0</v>
      </c>
      <c r="O116">
        <v>110</v>
      </c>
      <c r="P116">
        <v>47</v>
      </c>
      <c r="Q116">
        <v>25.041695000000001</v>
      </c>
      <c r="R116">
        <v>0</v>
      </c>
    </row>
    <row r="117" spans="1:18" x14ac:dyDescent="0.3">
      <c r="A117">
        <v>0.67</v>
      </c>
      <c r="B117">
        <v>0.625</v>
      </c>
      <c r="C117">
        <v>1.768</v>
      </c>
      <c r="D117">
        <v>250</v>
      </c>
      <c r="E117">
        <v>326.92</v>
      </c>
      <c r="F117">
        <v>201.92</v>
      </c>
      <c r="G117">
        <v>201.923076923076</v>
      </c>
      <c r="H117">
        <v>0</v>
      </c>
      <c r="I117">
        <v>451.92307599999998</v>
      </c>
      <c r="J117">
        <v>1</v>
      </c>
      <c r="K117">
        <v>2</v>
      </c>
      <c r="L117">
        <v>27.474430000000002</v>
      </c>
      <c r="M117">
        <v>235</v>
      </c>
      <c r="N117">
        <v>0</v>
      </c>
      <c r="O117">
        <v>110</v>
      </c>
      <c r="P117">
        <v>41</v>
      </c>
      <c r="Q117">
        <v>23.364574999999999</v>
      </c>
      <c r="R117">
        <v>0</v>
      </c>
    </row>
    <row r="118" spans="1:18" x14ac:dyDescent="0.3">
      <c r="A118" t="s">
        <v>74</v>
      </c>
      <c r="B118" t="s">
        <v>74</v>
      </c>
      <c r="C118">
        <v>1.768</v>
      </c>
      <c r="D118">
        <v>250</v>
      </c>
      <c r="E118" t="s">
        <v>75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74</v>
      </c>
      <c r="N118" t="s">
        <v>74</v>
      </c>
      <c r="O118">
        <v>155</v>
      </c>
    </row>
    <row r="119" spans="1:18" x14ac:dyDescent="0.3">
      <c r="A119">
        <v>0.67</v>
      </c>
      <c r="B119">
        <v>0.625</v>
      </c>
      <c r="C119">
        <v>1.768</v>
      </c>
      <c r="D119">
        <v>250</v>
      </c>
      <c r="E119">
        <v>326.92</v>
      </c>
      <c r="F119">
        <v>201.92</v>
      </c>
      <c r="G119">
        <v>201.923076923076</v>
      </c>
      <c r="H119">
        <v>0</v>
      </c>
      <c r="I119">
        <v>451.92307599999998</v>
      </c>
      <c r="J119">
        <v>1</v>
      </c>
      <c r="K119">
        <v>2</v>
      </c>
      <c r="L119">
        <v>31.781289999999998</v>
      </c>
      <c r="M119">
        <v>280</v>
      </c>
      <c r="N119">
        <v>0</v>
      </c>
      <c r="O119">
        <v>155</v>
      </c>
      <c r="P119">
        <v>47</v>
      </c>
      <c r="Q119">
        <v>25.041695000000001</v>
      </c>
      <c r="R119">
        <v>0</v>
      </c>
    </row>
    <row r="120" spans="1:18" x14ac:dyDescent="0.3">
      <c r="A120">
        <v>0.67</v>
      </c>
      <c r="B120">
        <v>0.625</v>
      </c>
      <c r="C120">
        <v>1.768</v>
      </c>
      <c r="D120">
        <v>250</v>
      </c>
      <c r="E120">
        <v>326.92</v>
      </c>
      <c r="F120">
        <v>201.92</v>
      </c>
      <c r="G120">
        <v>201.923076923076</v>
      </c>
      <c r="H120">
        <v>100</v>
      </c>
      <c r="I120">
        <v>551.92307600000004</v>
      </c>
      <c r="J120">
        <v>1</v>
      </c>
      <c r="K120">
        <v>2</v>
      </c>
      <c r="L120">
        <v>26.899450000000002</v>
      </c>
      <c r="M120">
        <v>280</v>
      </c>
      <c r="N120">
        <v>0</v>
      </c>
      <c r="O120">
        <v>155</v>
      </c>
      <c r="P120">
        <v>47</v>
      </c>
      <c r="Q120">
        <v>25.041695000000001</v>
      </c>
      <c r="R120">
        <v>0</v>
      </c>
    </row>
    <row r="121" spans="1:18" x14ac:dyDescent="0.3">
      <c r="A121">
        <v>0.67</v>
      </c>
      <c r="B121">
        <v>0.625</v>
      </c>
      <c r="C121">
        <v>1.768</v>
      </c>
      <c r="D121">
        <v>250</v>
      </c>
      <c r="E121">
        <v>326.92</v>
      </c>
      <c r="F121">
        <v>201.92</v>
      </c>
      <c r="G121">
        <v>201.923076923076</v>
      </c>
      <c r="H121">
        <v>200</v>
      </c>
      <c r="I121">
        <v>651.92307600000004</v>
      </c>
      <c r="J121">
        <v>1</v>
      </c>
      <c r="K121">
        <v>2</v>
      </c>
      <c r="L121">
        <v>23.243449999999999</v>
      </c>
      <c r="M121">
        <v>280</v>
      </c>
      <c r="N121">
        <v>0</v>
      </c>
      <c r="O121">
        <v>155</v>
      </c>
      <c r="P121">
        <v>40</v>
      </c>
      <c r="Q121">
        <v>23.073917999999999</v>
      </c>
      <c r="R121">
        <v>0</v>
      </c>
    </row>
    <row r="122" spans="1:18" x14ac:dyDescent="0.3">
      <c r="A122">
        <v>0.67</v>
      </c>
      <c r="B122">
        <v>0.625</v>
      </c>
      <c r="C122">
        <v>1.768</v>
      </c>
      <c r="D122">
        <v>250</v>
      </c>
      <c r="E122">
        <v>326.92</v>
      </c>
      <c r="F122">
        <v>201.92</v>
      </c>
      <c r="G122">
        <v>201.923076923076</v>
      </c>
      <c r="H122">
        <v>300</v>
      </c>
      <c r="I122">
        <v>751.92307600000004</v>
      </c>
      <c r="J122">
        <v>1</v>
      </c>
      <c r="K122">
        <v>2</v>
      </c>
      <c r="L122">
        <v>20.424250000000001</v>
      </c>
      <c r="M122">
        <v>280</v>
      </c>
      <c r="N122">
        <v>0</v>
      </c>
      <c r="O122">
        <v>155</v>
      </c>
      <c r="P122">
        <v>38</v>
      </c>
      <c r="Q122">
        <v>22.481956</v>
      </c>
      <c r="R122">
        <v>0</v>
      </c>
    </row>
    <row r="123" spans="1:18" x14ac:dyDescent="0.3">
      <c r="A123">
        <v>0.67</v>
      </c>
      <c r="B123">
        <v>0.625</v>
      </c>
      <c r="C123">
        <v>1.768</v>
      </c>
      <c r="D123">
        <v>250</v>
      </c>
      <c r="E123">
        <v>326.92</v>
      </c>
      <c r="F123">
        <v>201.92</v>
      </c>
      <c r="G123">
        <v>201.923076923076</v>
      </c>
      <c r="H123">
        <v>0</v>
      </c>
      <c r="I123">
        <v>451.92307599999998</v>
      </c>
      <c r="J123">
        <v>1</v>
      </c>
      <c r="K123">
        <v>2</v>
      </c>
      <c r="L123">
        <v>31.781289999999998</v>
      </c>
      <c r="M123">
        <v>280</v>
      </c>
      <c r="N123">
        <v>0</v>
      </c>
      <c r="O123">
        <v>155</v>
      </c>
      <c r="P123">
        <v>47</v>
      </c>
      <c r="Q123">
        <v>25.041695000000001</v>
      </c>
      <c r="R123">
        <v>0</v>
      </c>
    </row>
    <row r="124" spans="1:18" x14ac:dyDescent="0.3">
      <c r="A124" t="s">
        <v>74</v>
      </c>
      <c r="B124" t="s">
        <v>74</v>
      </c>
      <c r="C124">
        <v>1.768</v>
      </c>
      <c r="D124">
        <v>250</v>
      </c>
      <c r="E124" t="s">
        <v>75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 t="s">
        <v>74</v>
      </c>
      <c r="O124">
        <v>200</v>
      </c>
    </row>
    <row r="125" spans="1:18" x14ac:dyDescent="0.3">
      <c r="A125">
        <v>0.67</v>
      </c>
      <c r="B125">
        <v>0.625</v>
      </c>
      <c r="C125">
        <v>1.768</v>
      </c>
      <c r="D125">
        <v>250</v>
      </c>
      <c r="E125">
        <v>326.92</v>
      </c>
      <c r="F125">
        <v>201.92</v>
      </c>
      <c r="G125">
        <v>201.923076923076</v>
      </c>
      <c r="H125">
        <v>0</v>
      </c>
      <c r="I125">
        <v>451.92307599999998</v>
      </c>
      <c r="J125">
        <v>1</v>
      </c>
      <c r="K125">
        <v>2</v>
      </c>
      <c r="L125">
        <v>35.721760000000003</v>
      </c>
      <c r="M125">
        <v>325</v>
      </c>
      <c r="N125">
        <v>0</v>
      </c>
      <c r="O125">
        <v>200</v>
      </c>
      <c r="P125">
        <v>54</v>
      </c>
      <c r="Q125">
        <v>26.874348000000001</v>
      </c>
      <c r="R125">
        <v>0</v>
      </c>
    </row>
    <row r="126" spans="1:18" x14ac:dyDescent="0.3">
      <c r="A126">
        <v>0.67</v>
      </c>
      <c r="B126">
        <v>0.625</v>
      </c>
      <c r="C126">
        <v>1.768</v>
      </c>
      <c r="D126">
        <v>250</v>
      </c>
      <c r="E126">
        <v>326.92</v>
      </c>
      <c r="F126">
        <v>201.92</v>
      </c>
      <c r="G126">
        <v>201.923076923076</v>
      </c>
      <c r="H126">
        <v>100</v>
      </c>
      <c r="I126">
        <v>551.92307600000004</v>
      </c>
      <c r="J126">
        <v>1</v>
      </c>
      <c r="K126">
        <v>2</v>
      </c>
      <c r="L126">
        <v>30.491710000000001</v>
      </c>
      <c r="M126">
        <v>325</v>
      </c>
      <c r="N126">
        <v>0</v>
      </c>
      <c r="O126">
        <v>200</v>
      </c>
      <c r="P126">
        <v>50</v>
      </c>
      <c r="Q126">
        <v>25.841932</v>
      </c>
      <c r="R126">
        <v>0</v>
      </c>
    </row>
    <row r="127" spans="1:18" x14ac:dyDescent="0.3">
      <c r="A127">
        <v>0.67</v>
      </c>
      <c r="B127">
        <v>0.625</v>
      </c>
      <c r="C127">
        <v>1.768</v>
      </c>
      <c r="D127">
        <v>250</v>
      </c>
      <c r="E127">
        <v>326.92</v>
      </c>
      <c r="F127">
        <v>201.92</v>
      </c>
      <c r="G127">
        <v>201.923076923076</v>
      </c>
      <c r="H127">
        <v>200</v>
      </c>
      <c r="I127">
        <v>651.92307600000004</v>
      </c>
      <c r="J127">
        <v>1</v>
      </c>
      <c r="K127">
        <v>2</v>
      </c>
      <c r="L127">
        <v>26.497399999999999</v>
      </c>
      <c r="M127">
        <v>325</v>
      </c>
      <c r="N127">
        <v>0</v>
      </c>
      <c r="O127">
        <v>200</v>
      </c>
      <c r="P127">
        <v>46</v>
      </c>
      <c r="Q127">
        <v>24.769586</v>
      </c>
      <c r="R127">
        <v>0</v>
      </c>
    </row>
    <row r="128" spans="1:18" x14ac:dyDescent="0.3">
      <c r="A128">
        <v>0.67</v>
      </c>
      <c r="B128">
        <v>0.625</v>
      </c>
      <c r="C128">
        <v>1.768</v>
      </c>
      <c r="D128">
        <v>250</v>
      </c>
      <c r="E128">
        <v>326.92</v>
      </c>
      <c r="F128">
        <v>201.92</v>
      </c>
      <c r="G128">
        <v>201.923076923076</v>
      </c>
      <c r="H128">
        <v>300</v>
      </c>
      <c r="I128">
        <v>751.92307600000004</v>
      </c>
      <c r="J128">
        <v>1</v>
      </c>
      <c r="K128">
        <v>2</v>
      </c>
      <c r="L128">
        <v>23.375209999999999</v>
      </c>
      <c r="M128">
        <v>325</v>
      </c>
      <c r="N128">
        <v>0</v>
      </c>
      <c r="O128">
        <v>200</v>
      </c>
      <c r="P128">
        <v>47</v>
      </c>
      <c r="Q128">
        <v>25.041695000000001</v>
      </c>
      <c r="R128">
        <v>0</v>
      </c>
    </row>
    <row r="129" spans="1:18" x14ac:dyDescent="0.3">
      <c r="A129">
        <v>0.67</v>
      </c>
      <c r="B129">
        <v>0.625</v>
      </c>
      <c r="C129">
        <v>1.768</v>
      </c>
      <c r="D129">
        <v>250</v>
      </c>
      <c r="E129">
        <v>326.92</v>
      </c>
      <c r="F129">
        <v>201.92</v>
      </c>
      <c r="G129">
        <v>201.923076923076</v>
      </c>
      <c r="H129">
        <v>0</v>
      </c>
      <c r="I129">
        <v>451.92307599999998</v>
      </c>
      <c r="J129">
        <v>1</v>
      </c>
      <c r="K129">
        <v>2</v>
      </c>
      <c r="L129">
        <v>35.721760000000003</v>
      </c>
      <c r="M129">
        <v>325</v>
      </c>
      <c r="N129">
        <v>0</v>
      </c>
      <c r="O129">
        <v>200</v>
      </c>
      <c r="P129">
        <v>54</v>
      </c>
      <c r="Q129">
        <v>26.874348000000001</v>
      </c>
      <c r="R129">
        <v>0</v>
      </c>
    </row>
    <row r="130" spans="1:18" x14ac:dyDescent="0.3">
      <c r="A130" t="s">
        <v>74</v>
      </c>
      <c r="B130" t="s">
        <v>74</v>
      </c>
      <c r="C130">
        <v>1.768</v>
      </c>
      <c r="D130">
        <v>250</v>
      </c>
    </row>
    <row r="131" spans="1:18" x14ac:dyDescent="0.3">
      <c r="A131" t="s">
        <v>74</v>
      </c>
      <c r="B131" t="s">
        <v>74</v>
      </c>
      <c r="C131">
        <v>1.768</v>
      </c>
      <c r="D131">
        <v>250</v>
      </c>
      <c r="E131" t="s">
        <v>75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74</v>
      </c>
      <c r="N131" t="s">
        <v>74</v>
      </c>
      <c r="O131">
        <v>20</v>
      </c>
    </row>
    <row r="132" spans="1:18" x14ac:dyDescent="0.3">
      <c r="A132">
        <v>0.67</v>
      </c>
      <c r="B132">
        <v>0.625</v>
      </c>
      <c r="C132">
        <v>1.768</v>
      </c>
      <c r="D132">
        <v>250</v>
      </c>
      <c r="E132">
        <v>326.92</v>
      </c>
      <c r="F132">
        <v>201.92</v>
      </c>
      <c r="G132">
        <v>201.923076923076</v>
      </c>
      <c r="H132">
        <v>0</v>
      </c>
      <c r="I132">
        <v>451.92307599999998</v>
      </c>
      <c r="J132">
        <v>1</v>
      </c>
      <c r="K132">
        <v>2</v>
      </c>
      <c r="L132">
        <v>28.463339999999999</v>
      </c>
      <c r="M132">
        <v>245</v>
      </c>
      <c r="N132">
        <v>100</v>
      </c>
      <c r="O132">
        <v>20</v>
      </c>
      <c r="P132">
        <v>2</v>
      </c>
      <c r="Q132">
        <v>5.1264000000000003</v>
      </c>
      <c r="R132">
        <v>0</v>
      </c>
    </row>
    <row r="133" spans="1:18" x14ac:dyDescent="0.3">
      <c r="A133">
        <v>0.67</v>
      </c>
      <c r="B133">
        <v>0.625</v>
      </c>
      <c r="C133">
        <v>1.768</v>
      </c>
      <c r="D133">
        <v>250</v>
      </c>
      <c r="E133">
        <v>326.92</v>
      </c>
      <c r="F133">
        <v>201.92</v>
      </c>
      <c r="G133">
        <v>201.923076923076</v>
      </c>
      <c r="H133">
        <v>100</v>
      </c>
      <c r="I133">
        <v>551.92307600000004</v>
      </c>
      <c r="J133">
        <v>1</v>
      </c>
      <c r="K133">
        <v>2</v>
      </c>
      <c r="L133">
        <v>23.93655</v>
      </c>
      <c r="M133">
        <v>245</v>
      </c>
      <c r="N133">
        <v>100</v>
      </c>
      <c r="O133">
        <v>20</v>
      </c>
      <c r="P133">
        <v>0</v>
      </c>
      <c r="Q133">
        <v>0</v>
      </c>
      <c r="R133">
        <v>0</v>
      </c>
    </row>
    <row r="134" spans="1:18" x14ac:dyDescent="0.3">
      <c r="A134">
        <v>0.67</v>
      </c>
      <c r="B134">
        <v>0.625</v>
      </c>
      <c r="C134">
        <v>1.768</v>
      </c>
      <c r="D134">
        <v>250</v>
      </c>
      <c r="E134">
        <v>326.92</v>
      </c>
      <c r="F134">
        <v>201.92</v>
      </c>
      <c r="G134">
        <v>201.923076923076</v>
      </c>
      <c r="H134">
        <v>200</v>
      </c>
      <c r="I134">
        <v>651.92307600000004</v>
      </c>
      <c r="J134">
        <v>1</v>
      </c>
      <c r="K134">
        <v>2</v>
      </c>
      <c r="L134">
        <v>20.596779999999999</v>
      </c>
      <c r="M134">
        <v>245</v>
      </c>
      <c r="N134">
        <v>100</v>
      </c>
      <c r="O134">
        <v>20</v>
      </c>
      <c r="P134">
        <v>3</v>
      </c>
      <c r="Q134">
        <v>6.2795806000000001</v>
      </c>
      <c r="R134">
        <v>0</v>
      </c>
    </row>
    <row r="135" spans="1:18" x14ac:dyDescent="0.3">
      <c r="A135">
        <v>0.67</v>
      </c>
      <c r="B135">
        <v>0.625</v>
      </c>
      <c r="C135">
        <v>1.768</v>
      </c>
      <c r="D135">
        <v>250</v>
      </c>
      <c r="E135">
        <v>326.92</v>
      </c>
      <c r="F135">
        <v>201.92</v>
      </c>
      <c r="G135">
        <v>201.923076923076</v>
      </c>
      <c r="H135">
        <v>300</v>
      </c>
      <c r="I135">
        <v>751.92307600000004</v>
      </c>
      <c r="J135">
        <v>1</v>
      </c>
      <c r="K135">
        <v>2</v>
      </c>
      <c r="L135">
        <v>18.047219999999999</v>
      </c>
      <c r="M135">
        <v>245</v>
      </c>
      <c r="N135">
        <v>100</v>
      </c>
      <c r="O135">
        <v>20</v>
      </c>
      <c r="P135">
        <v>4</v>
      </c>
      <c r="Q135">
        <v>7.2522468</v>
      </c>
      <c r="R135">
        <v>0</v>
      </c>
    </row>
    <row r="136" spans="1:18" x14ac:dyDescent="0.3">
      <c r="A136">
        <v>0.67</v>
      </c>
      <c r="B136">
        <v>0.625</v>
      </c>
      <c r="C136">
        <v>1.768</v>
      </c>
      <c r="D136">
        <v>250</v>
      </c>
      <c r="E136">
        <v>326.92</v>
      </c>
      <c r="F136">
        <v>201.92</v>
      </c>
      <c r="G136">
        <v>201.923076923076</v>
      </c>
      <c r="H136">
        <v>0</v>
      </c>
      <c r="I136">
        <v>451.92307599999998</v>
      </c>
      <c r="J136">
        <v>1</v>
      </c>
      <c r="K136">
        <v>2</v>
      </c>
      <c r="L136">
        <v>28.463339999999999</v>
      </c>
      <c r="M136">
        <v>245</v>
      </c>
      <c r="N136">
        <v>100</v>
      </c>
      <c r="O136">
        <v>20</v>
      </c>
      <c r="P136">
        <v>2</v>
      </c>
      <c r="Q136">
        <v>5.1264000000000003</v>
      </c>
      <c r="R136">
        <v>0</v>
      </c>
    </row>
    <row r="137" spans="1:18" x14ac:dyDescent="0.3">
      <c r="A137" t="s">
        <v>74</v>
      </c>
      <c r="B137" t="s">
        <v>74</v>
      </c>
      <c r="C137">
        <v>1.768</v>
      </c>
      <c r="D137">
        <v>250</v>
      </c>
      <c r="E137" t="s">
        <v>75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 t="s">
        <v>74</v>
      </c>
      <c r="O137">
        <v>65</v>
      </c>
    </row>
    <row r="138" spans="1:18" x14ac:dyDescent="0.3">
      <c r="A138">
        <v>0.67</v>
      </c>
      <c r="B138">
        <v>0.625</v>
      </c>
      <c r="C138">
        <v>1.768</v>
      </c>
      <c r="D138">
        <v>250</v>
      </c>
      <c r="E138">
        <v>326.92</v>
      </c>
      <c r="F138">
        <v>201.92</v>
      </c>
      <c r="G138">
        <v>201.923076923076</v>
      </c>
      <c r="H138">
        <v>0</v>
      </c>
      <c r="I138">
        <v>451.92307599999998</v>
      </c>
      <c r="J138">
        <v>1</v>
      </c>
      <c r="K138">
        <v>2</v>
      </c>
      <c r="L138">
        <v>32.688369999999999</v>
      </c>
      <c r="M138">
        <v>290</v>
      </c>
      <c r="N138">
        <v>100</v>
      </c>
      <c r="O138">
        <v>65</v>
      </c>
      <c r="P138">
        <v>29</v>
      </c>
      <c r="Q138">
        <v>19.60981</v>
      </c>
      <c r="R138">
        <v>0</v>
      </c>
    </row>
    <row r="139" spans="1:18" x14ac:dyDescent="0.3">
      <c r="A139">
        <v>0.67</v>
      </c>
      <c r="B139">
        <v>0.625</v>
      </c>
      <c r="C139">
        <v>1.768</v>
      </c>
      <c r="D139">
        <v>250</v>
      </c>
      <c r="E139">
        <v>326.92</v>
      </c>
      <c r="F139">
        <v>201.92</v>
      </c>
      <c r="G139">
        <v>201.923076923076</v>
      </c>
      <c r="H139">
        <v>100</v>
      </c>
      <c r="I139">
        <v>551.92307600000004</v>
      </c>
      <c r="J139">
        <v>1</v>
      </c>
      <c r="K139">
        <v>2</v>
      </c>
      <c r="L139">
        <v>27.71903</v>
      </c>
      <c r="M139">
        <v>290</v>
      </c>
      <c r="N139">
        <v>100</v>
      </c>
      <c r="O139">
        <v>65</v>
      </c>
      <c r="P139">
        <v>29</v>
      </c>
      <c r="Q139">
        <v>19.60981</v>
      </c>
      <c r="R139">
        <v>0</v>
      </c>
    </row>
    <row r="140" spans="1:18" x14ac:dyDescent="0.3">
      <c r="A140">
        <v>0.67</v>
      </c>
      <c r="B140">
        <v>0.625</v>
      </c>
      <c r="C140">
        <v>1.768</v>
      </c>
      <c r="D140">
        <v>250</v>
      </c>
      <c r="E140">
        <v>326.92</v>
      </c>
      <c r="F140">
        <v>201.92</v>
      </c>
      <c r="G140">
        <v>201.923076923076</v>
      </c>
      <c r="H140">
        <v>200</v>
      </c>
      <c r="I140">
        <v>651.92307600000004</v>
      </c>
      <c r="J140">
        <v>1</v>
      </c>
      <c r="K140">
        <v>2</v>
      </c>
      <c r="L140">
        <v>23.981300000000001</v>
      </c>
      <c r="M140">
        <v>290</v>
      </c>
      <c r="N140">
        <v>100</v>
      </c>
      <c r="O140">
        <v>65</v>
      </c>
      <c r="P140">
        <v>50</v>
      </c>
      <c r="Q140">
        <v>25.841932</v>
      </c>
      <c r="R140">
        <v>0</v>
      </c>
    </row>
    <row r="141" spans="1:18" x14ac:dyDescent="0.3">
      <c r="A141">
        <v>0.67</v>
      </c>
      <c r="B141">
        <v>0.625</v>
      </c>
      <c r="C141">
        <v>1.768</v>
      </c>
      <c r="D141">
        <v>250</v>
      </c>
      <c r="E141">
        <v>326.92</v>
      </c>
      <c r="F141">
        <v>201.92</v>
      </c>
      <c r="G141">
        <v>201.923076923076</v>
      </c>
      <c r="H141">
        <v>300</v>
      </c>
      <c r="I141">
        <v>751.92307600000004</v>
      </c>
      <c r="J141">
        <v>1</v>
      </c>
      <c r="K141">
        <v>2</v>
      </c>
      <c r="L141">
        <v>21.090509999999998</v>
      </c>
      <c r="M141">
        <v>290</v>
      </c>
      <c r="N141">
        <v>100</v>
      </c>
      <c r="O141">
        <v>65</v>
      </c>
      <c r="P141">
        <v>37</v>
      </c>
      <c r="Q141">
        <v>22.180367</v>
      </c>
      <c r="R141">
        <v>0</v>
      </c>
    </row>
    <row r="142" spans="1:18" x14ac:dyDescent="0.3">
      <c r="A142">
        <v>0.67</v>
      </c>
      <c r="B142">
        <v>0.625</v>
      </c>
      <c r="C142">
        <v>1.768</v>
      </c>
      <c r="D142">
        <v>250</v>
      </c>
      <c r="E142">
        <v>326.92</v>
      </c>
      <c r="F142">
        <v>201.92</v>
      </c>
      <c r="G142">
        <v>201.923076923076</v>
      </c>
      <c r="H142">
        <v>0</v>
      </c>
      <c r="I142">
        <v>451.92307599999998</v>
      </c>
      <c r="J142">
        <v>1</v>
      </c>
      <c r="K142">
        <v>2</v>
      </c>
      <c r="L142">
        <v>32.688369999999999</v>
      </c>
      <c r="M142">
        <v>290</v>
      </c>
      <c r="N142">
        <v>100</v>
      </c>
      <c r="O142">
        <v>65</v>
      </c>
      <c r="P142">
        <v>29</v>
      </c>
      <c r="Q142">
        <v>19.60981</v>
      </c>
      <c r="R142">
        <v>0</v>
      </c>
    </row>
    <row r="143" spans="1:18" x14ac:dyDescent="0.3">
      <c r="A143" t="s">
        <v>74</v>
      </c>
      <c r="B143" t="s">
        <v>74</v>
      </c>
      <c r="C143">
        <v>1.768</v>
      </c>
      <c r="D143">
        <v>250</v>
      </c>
      <c r="E143" t="s">
        <v>75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74</v>
      </c>
      <c r="N143" t="s">
        <v>74</v>
      </c>
      <c r="O143">
        <v>110</v>
      </c>
    </row>
    <row r="144" spans="1:18" x14ac:dyDescent="0.3">
      <c r="A144">
        <v>0.67</v>
      </c>
      <c r="B144">
        <v>0.625</v>
      </c>
      <c r="C144">
        <v>1.768</v>
      </c>
      <c r="D144">
        <v>250</v>
      </c>
      <c r="E144">
        <v>326.92</v>
      </c>
      <c r="F144">
        <v>201.92</v>
      </c>
      <c r="G144">
        <v>201.923076923076</v>
      </c>
      <c r="H144">
        <v>0</v>
      </c>
      <c r="I144">
        <v>451.92307599999998</v>
      </c>
      <c r="J144">
        <v>1</v>
      </c>
      <c r="K144">
        <v>2</v>
      </c>
      <c r="L144">
        <v>36.548670000000001</v>
      </c>
      <c r="M144">
        <v>335</v>
      </c>
      <c r="N144">
        <v>100</v>
      </c>
      <c r="O144">
        <v>110</v>
      </c>
      <c r="P144">
        <v>39</v>
      </c>
      <c r="Q144">
        <v>22.779757</v>
      </c>
      <c r="R144">
        <v>0</v>
      </c>
    </row>
    <row r="145" spans="1:18" x14ac:dyDescent="0.3">
      <c r="A145">
        <v>0.67</v>
      </c>
      <c r="B145">
        <v>0.625</v>
      </c>
      <c r="C145">
        <v>1.768</v>
      </c>
      <c r="D145">
        <v>250</v>
      </c>
      <c r="E145">
        <v>326.92</v>
      </c>
      <c r="F145">
        <v>201.92</v>
      </c>
      <c r="G145">
        <v>201.923076923076</v>
      </c>
      <c r="H145">
        <v>100</v>
      </c>
      <c r="I145">
        <v>551.92307600000004</v>
      </c>
      <c r="J145">
        <v>1</v>
      </c>
      <c r="K145">
        <v>2</v>
      </c>
      <c r="L145">
        <v>31.256430000000002</v>
      </c>
      <c r="M145">
        <v>335</v>
      </c>
      <c r="N145">
        <v>100</v>
      </c>
      <c r="O145">
        <v>110</v>
      </c>
      <c r="P145">
        <v>50</v>
      </c>
      <c r="Q145">
        <v>25.841932</v>
      </c>
      <c r="R145">
        <v>0</v>
      </c>
    </row>
    <row r="146" spans="1:18" x14ac:dyDescent="0.3">
      <c r="A146">
        <v>0.67</v>
      </c>
      <c r="B146">
        <v>0.625</v>
      </c>
      <c r="C146">
        <v>1.768</v>
      </c>
      <c r="D146">
        <v>250</v>
      </c>
      <c r="E146">
        <v>326.92</v>
      </c>
      <c r="F146">
        <v>201.92</v>
      </c>
      <c r="G146">
        <v>201.923076923076</v>
      </c>
      <c r="H146">
        <v>200</v>
      </c>
      <c r="I146">
        <v>651.92307600000004</v>
      </c>
      <c r="J146">
        <v>1</v>
      </c>
      <c r="K146">
        <v>2</v>
      </c>
      <c r="L146">
        <v>27.197009999999999</v>
      </c>
      <c r="M146">
        <v>335</v>
      </c>
      <c r="N146">
        <v>100</v>
      </c>
      <c r="O146">
        <v>110</v>
      </c>
      <c r="P146">
        <v>49</v>
      </c>
      <c r="Q146">
        <v>25.577783</v>
      </c>
      <c r="R146">
        <v>0</v>
      </c>
    </row>
    <row r="147" spans="1:18" x14ac:dyDescent="0.3">
      <c r="A147">
        <v>0.67</v>
      </c>
      <c r="B147">
        <v>0.625</v>
      </c>
      <c r="C147">
        <v>1.768</v>
      </c>
      <c r="D147">
        <v>250</v>
      </c>
      <c r="E147">
        <v>326.92</v>
      </c>
      <c r="F147">
        <v>201.92</v>
      </c>
      <c r="G147">
        <v>201.923076923076</v>
      </c>
      <c r="H147">
        <v>300</v>
      </c>
      <c r="I147">
        <v>751.92307600000004</v>
      </c>
      <c r="J147">
        <v>1</v>
      </c>
      <c r="K147">
        <v>2</v>
      </c>
      <c r="L147">
        <v>24.014130000000002</v>
      </c>
      <c r="M147">
        <v>335</v>
      </c>
      <c r="N147">
        <v>100</v>
      </c>
      <c r="O147">
        <v>110</v>
      </c>
      <c r="P147">
        <v>48</v>
      </c>
      <c r="Q147">
        <v>25.311064999999999</v>
      </c>
      <c r="R147">
        <v>0</v>
      </c>
    </row>
    <row r="148" spans="1:18" x14ac:dyDescent="0.3">
      <c r="A148">
        <v>0.67</v>
      </c>
      <c r="B148">
        <v>0.625</v>
      </c>
      <c r="C148">
        <v>1.768</v>
      </c>
      <c r="D148">
        <v>250</v>
      </c>
      <c r="E148">
        <v>326.92</v>
      </c>
      <c r="F148">
        <v>201.92</v>
      </c>
      <c r="G148">
        <v>201.923076923076</v>
      </c>
      <c r="H148">
        <v>0</v>
      </c>
      <c r="I148">
        <v>451.92307599999998</v>
      </c>
      <c r="J148">
        <v>1</v>
      </c>
      <c r="K148">
        <v>2</v>
      </c>
      <c r="L148">
        <v>36.548670000000001</v>
      </c>
      <c r="M148">
        <v>335</v>
      </c>
      <c r="N148">
        <v>100</v>
      </c>
      <c r="O148">
        <v>110</v>
      </c>
      <c r="P148">
        <v>39</v>
      </c>
      <c r="Q148">
        <v>22.779757</v>
      </c>
      <c r="R148">
        <v>0</v>
      </c>
    </row>
    <row r="149" spans="1:18" x14ac:dyDescent="0.3">
      <c r="A149" t="s">
        <v>74</v>
      </c>
      <c r="B149" t="s">
        <v>74</v>
      </c>
      <c r="C149">
        <v>1.768</v>
      </c>
      <c r="D149">
        <v>250</v>
      </c>
      <c r="E149" t="s">
        <v>75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74</v>
      </c>
      <c r="N149" t="s">
        <v>74</v>
      </c>
      <c r="O149">
        <v>155</v>
      </c>
    </row>
    <row r="150" spans="1:18" x14ac:dyDescent="0.3">
      <c r="A150">
        <v>0.67</v>
      </c>
      <c r="B150">
        <v>0.625</v>
      </c>
      <c r="C150">
        <v>1.768</v>
      </c>
      <c r="D150">
        <v>250</v>
      </c>
      <c r="E150">
        <v>326.92</v>
      </c>
      <c r="F150">
        <v>201.92</v>
      </c>
      <c r="G150">
        <v>201.923076923076</v>
      </c>
      <c r="H150">
        <v>0</v>
      </c>
      <c r="I150">
        <v>451.92307599999998</v>
      </c>
      <c r="J150">
        <v>1</v>
      </c>
      <c r="K150">
        <v>2</v>
      </c>
      <c r="L150">
        <v>40.05883</v>
      </c>
      <c r="M150">
        <v>380</v>
      </c>
      <c r="N150">
        <v>100</v>
      </c>
      <c r="O150">
        <v>155</v>
      </c>
      <c r="P150">
        <v>46</v>
      </c>
      <c r="Q150">
        <v>24.769586</v>
      </c>
      <c r="R150">
        <v>0</v>
      </c>
    </row>
    <row r="151" spans="1:18" x14ac:dyDescent="0.3">
      <c r="A151">
        <v>0.67</v>
      </c>
      <c r="B151">
        <v>0.625</v>
      </c>
      <c r="C151">
        <v>1.768</v>
      </c>
      <c r="D151">
        <v>250</v>
      </c>
      <c r="E151">
        <v>326.92</v>
      </c>
      <c r="F151">
        <v>201.92</v>
      </c>
      <c r="G151">
        <v>201.923076923076</v>
      </c>
      <c r="H151">
        <v>100</v>
      </c>
      <c r="I151">
        <v>551.92307600000004</v>
      </c>
      <c r="J151">
        <v>1</v>
      </c>
      <c r="K151">
        <v>2</v>
      </c>
      <c r="L151">
        <v>34.547469999999997</v>
      </c>
      <c r="M151">
        <v>380</v>
      </c>
      <c r="N151">
        <v>100</v>
      </c>
      <c r="O151">
        <v>155</v>
      </c>
      <c r="P151">
        <v>48</v>
      </c>
      <c r="Q151">
        <v>25.311064999999999</v>
      </c>
      <c r="R151">
        <v>0</v>
      </c>
    </row>
    <row r="152" spans="1:18" x14ac:dyDescent="0.3">
      <c r="A152">
        <v>0.67</v>
      </c>
      <c r="B152">
        <v>0.625</v>
      </c>
      <c r="C152">
        <v>1.768</v>
      </c>
      <c r="D152">
        <v>250</v>
      </c>
      <c r="E152">
        <v>326.92</v>
      </c>
      <c r="F152">
        <v>201.92</v>
      </c>
      <c r="G152">
        <v>201.923076923076</v>
      </c>
      <c r="H152">
        <v>200</v>
      </c>
      <c r="I152">
        <v>651.92307600000004</v>
      </c>
      <c r="J152">
        <v>1</v>
      </c>
      <c r="K152">
        <v>2</v>
      </c>
      <c r="L152">
        <v>30.23751</v>
      </c>
      <c r="M152">
        <v>380</v>
      </c>
      <c r="N152">
        <v>100</v>
      </c>
      <c r="O152">
        <v>155</v>
      </c>
      <c r="P152">
        <v>45</v>
      </c>
      <c r="Q152">
        <v>24.494648000000002</v>
      </c>
      <c r="R152">
        <v>0</v>
      </c>
    </row>
    <row r="153" spans="1:18" x14ac:dyDescent="0.3">
      <c r="A153">
        <v>0.67</v>
      </c>
      <c r="B153">
        <v>0.625</v>
      </c>
      <c r="C153">
        <v>1.768</v>
      </c>
      <c r="D153">
        <v>250</v>
      </c>
      <c r="E153">
        <v>326.92</v>
      </c>
      <c r="F153">
        <v>201.92</v>
      </c>
      <c r="G153">
        <v>201.923076923076</v>
      </c>
      <c r="H153">
        <v>300</v>
      </c>
      <c r="I153">
        <v>751.92307600000004</v>
      </c>
      <c r="J153">
        <v>1</v>
      </c>
      <c r="K153">
        <v>2</v>
      </c>
      <c r="L153">
        <v>26.810700000000001</v>
      </c>
      <c r="M153">
        <v>380</v>
      </c>
      <c r="N153">
        <v>100</v>
      </c>
      <c r="O153">
        <v>155</v>
      </c>
      <c r="P153">
        <v>48</v>
      </c>
      <c r="Q153">
        <v>25.311064999999999</v>
      </c>
      <c r="R153">
        <v>0</v>
      </c>
    </row>
    <row r="154" spans="1:18" x14ac:dyDescent="0.3">
      <c r="A154">
        <v>0.67</v>
      </c>
      <c r="B154">
        <v>0.625</v>
      </c>
      <c r="C154">
        <v>1.768</v>
      </c>
      <c r="D154">
        <v>250</v>
      </c>
      <c r="E154">
        <v>326.92</v>
      </c>
      <c r="F154">
        <v>201.92</v>
      </c>
      <c r="G154">
        <v>201.923076923076</v>
      </c>
      <c r="H154">
        <v>0</v>
      </c>
      <c r="I154">
        <v>451.92307599999998</v>
      </c>
      <c r="J154">
        <v>1</v>
      </c>
      <c r="K154">
        <v>2</v>
      </c>
      <c r="L154">
        <v>40.05883</v>
      </c>
      <c r="M154">
        <v>380</v>
      </c>
      <c r="N154">
        <v>100</v>
      </c>
      <c r="O154">
        <v>155</v>
      </c>
      <c r="P154">
        <v>46</v>
      </c>
      <c r="Q154">
        <v>24.769586</v>
      </c>
      <c r="R154">
        <v>0</v>
      </c>
    </row>
    <row r="155" spans="1:18" x14ac:dyDescent="0.3">
      <c r="A155" t="s">
        <v>74</v>
      </c>
      <c r="B155" t="s">
        <v>74</v>
      </c>
      <c r="C155">
        <v>1.768</v>
      </c>
      <c r="D155">
        <v>250</v>
      </c>
      <c r="E155" t="s">
        <v>75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74</v>
      </c>
      <c r="N155" t="s">
        <v>74</v>
      </c>
      <c r="O155">
        <v>200</v>
      </c>
    </row>
    <row r="156" spans="1:18" x14ac:dyDescent="0.3">
      <c r="A156">
        <v>0.67</v>
      </c>
      <c r="B156">
        <v>0.625</v>
      </c>
      <c r="C156">
        <v>1.768</v>
      </c>
      <c r="D156">
        <v>250</v>
      </c>
      <c r="E156">
        <v>326.92</v>
      </c>
      <c r="F156">
        <v>201.92</v>
      </c>
      <c r="G156">
        <v>201.923076923076</v>
      </c>
      <c r="H156">
        <v>0</v>
      </c>
      <c r="I156">
        <v>451.92307599999998</v>
      </c>
      <c r="J156">
        <v>1</v>
      </c>
      <c r="K156">
        <v>2</v>
      </c>
      <c r="L156">
        <v>43.24147</v>
      </c>
      <c r="M156">
        <v>425</v>
      </c>
      <c r="N156">
        <v>100</v>
      </c>
      <c r="O156">
        <v>200</v>
      </c>
      <c r="P156">
        <v>48</v>
      </c>
      <c r="Q156">
        <v>25.311064999999999</v>
      </c>
      <c r="R156">
        <v>0</v>
      </c>
    </row>
    <row r="157" spans="1:18" x14ac:dyDescent="0.3">
      <c r="A157">
        <v>0.67</v>
      </c>
      <c r="B157">
        <v>0.625</v>
      </c>
      <c r="C157">
        <v>1.768</v>
      </c>
      <c r="D157">
        <v>250</v>
      </c>
      <c r="E157">
        <v>326.92</v>
      </c>
      <c r="F157">
        <v>201.92</v>
      </c>
      <c r="G157">
        <v>201.923076923076</v>
      </c>
      <c r="H157">
        <v>100</v>
      </c>
      <c r="I157">
        <v>551.92307600000004</v>
      </c>
      <c r="J157">
        <v>1</v>
      </c>
      <c r="K157">
        <v>2</v>
      </c>
      <c r="L157">
        <v>37.597520000000003</v>
      </c>
      <c r="M157">
        <v>425</v>
      </c>
      <c r="N157">
        <v>100</v>
      </c>
      <c r="O157">
        <v>200</v>
      </c>
      <c r="P157">
        <v>47</v>
      </c>
      <c r="Q157">
        <v>25.041695000000001</v>
      </c>
      <c r="R157">
        <v>0</v>
      </c>
    </row>
    <row r="158" spans="1:18" x14ac:dyDescent="0.3">
      <c r="A158">
        <v>0.67</v>
      </c>
      <c r="B158">
        <v>0.625</v>
      </c>
      <c r="C158">
        <v>1.768</v>
      </c>
      <c r="D158">
        <v>250</v>
      </c>
      <c r="E158">
        <v>326.92</v>
      </c>
      <c r="F158">
        <v>201.92</v>
      </c>
      <c r="G158">
        <v>201.923076923076</v>
      </c>
      <c r="H158">
        <v>200</v>
      </c>
      <c r="I158">
        <v>651.92307600000004</v>
      </c>
      <c r="J158">
        <v>1</v>
      </c>
      <c r="K158">
        <v>2</v>
      </c>
      <c r="L158">
        <v>33.101030000000002</v>
      </c>
      <c r="M158">
        <v>425</v>
      </c>
      <c r="N158">
        <v>100</v>
      </c>
      <c r="O158">
        <v>200</v>
      </c>
      <c r="P158">
        <v>39</v>
      </c>
      <c r="Q158">
        <v>22.779757</v>
      </c>
      <c r="R158">
        <v>0</v>
      </c>
    </row>
    <row r="159" spans="1:18" x14ac:dyDescent="0.3">
      <c r="A159">
        <v>0.67</v>
      </c>
      <c r="B159">
        <v>0.625</v>
      </c>
      <c r="C159">
        <v>1.768</v>
      </c>
      <c r="D159">
        <v>250</v>
      </c>
      <c r="E159">
        <v>326.92</v>
      </c>
      <c r="F159">
        <v>201.92</v>
      </c>
      <c r="G159">
        <v>201.923076923076</v>
      </c>
      <c r="H159">
        <v>300</v>
      </c>
      <c r="I159">
        <v>751.92307600000004</v>
      </c>
      <c r="J159">
        <v>1</v>
      </c>
      <c r="K159">
        <v>2</v>
      </c>
      <c r="L159">
        <v>29.47588</v>
      </c>
      <c r="M159">
        <v>425</v>
      </c>
      <c r="N159">
        <v>100</v>
      </c>
      <c r="O159">
        <v>200</v>
      </c>
      <c r="P159">
        <v>37</v>
      </c>
      <c r="Q159">
        <v>22.180367</v>
      </c>
      <c r="R159">
        <v>0</v>
      </c>
    </row>
    <row r="160" spans="1:18" x14ac:dyDescent="0.3">
      <c r="A160">
        <v>0.67</v>
      </c>
      <c r="B160">
        <v>0.625</v>
      </c>
      <c r="C160">
        <v>1.768</v>
      </c>
      <c r="D160">
        <v>250</v>
      </c>
      <c r="E160">
        <v>326.92</v>
      </c>
      <c r="F160">
        <v>201.92</v>
      </c>
      <c r="G160">
        <v>201.923076923076</v>
      </c>
      <c r="H160">
        <v>0</v>
      </c>
      <c r="I160">
        <v>451.92307599999998</v>
      </c>
      <c r="J160">
        <v>1</v>
      </c>
      <c r="K160">
        <v>2</v>
      </c>
      <c r="L160">
        <v>43.24147</v>
      </c>
      <c r="M160">
        <v>425</v>
      </c>
      <c r="N160">
        <v>100</v>
      </c>
      <c r="O160">
        <v>200</v>
      </c>
      <c r="P160">
        <v>48</v>
      </c>
      <c r="Q160">
        <v>25.311064999999999</v>
      </c>
      <c r="R160">
        <v>0</v>
      </c>
    </row>
    <row r="161" spans="1:18" x14ac:dyDescent="0.3">
      <c r="A161" t="s">
        <v>74</v>
      </c>
      <c r="B161" t="s">
        <v>74</v>
      </c>
      <c r="C161">
        <v>1.768</v>
      </c>
      <c r="D161">
        <v>250</v>
      </c>
    </row>
    <row r="162" spans="1:18" x14ac:dyDescent="0.3">
      <c r="A162" t="s">
        <v>74</v>
      </c>
      <c r="B162" t="s">
        <v>74</v>
      </c>
      <c r="C162">
        <v>1.768</v>
      </c>
      <c r="D162">
        <v>250</v>
      </c>
      <c r="E162" t="s">
        <v>75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74</v>
      </c>
      <c r="N162" t="s">
        <v>74</v>
      </c>
      <c r="O162">
        <v>20</v>
      </c>
    </row>
    <row r="163" spans="1:18" x14ac:dyDescent="0.3">
      <c r="A163">
        <v>0.67</v>
      </c>
      <c r="B163">
        <v>0.625</v>
      </c>
      <c r="C163">
        <v>1.768</v>
      </c>
      <c r="D163">
        <v>250</v>
      </c>
      <c r="E163">
        <v>326.92</v>
      </c>
      <c r="F163">
        <v>201.92</v>
      </c>
      <c r="G163">
        <v>201.923076923076</v>
      </c>
      <c r="H163">
        <v>0</v>
      </c>
      <c r="I163">
        <v>451.92307599999998</v>
      </c>
      <c r="J163">
        <v>1</v>
      </c>
      <c r="K163">
        <v>2</v>
      </c>
      <c r="L163">
        <v>37.358260000000001</v>
      </c>
      <c r="M163">
        <v>345</v>
      </c>
      <c r="N163">
        <v>200</v>
      </c>
      <c r="O163">
        <v>20</v>
      </c>
      <c r="P163">
        <v>0</v>
      </c>
      <c r="Q163">
        <v>0</v>
      </c>
      <c r="R163">
        <v>0</v>
      </c>
    </row>
    <row r="164" spans="1:18" x14ac:dyDescent="0.3">
      <c r="A164">
        <v>0.67</v>
      </c>
      <c r="B164">
        <v>0.625</v>
      </c>
      <c r="C164">
        <v>1.768</v>
      </c>
      <c r="D164">
        <v>250</v>
      </c>
      <c r="E164">
        <v>326.92</v>
      </c>
      <c r="F164">
        <v>201.92</v>
      </c>
      <c r="G164">
        <v>201.923076923076</v>
      </c>
      <c r="H164">
        <v>100</v>
      </c>
      <c r="I164">
        <v>551.92307600000004</v>
      </c>
      <c r="J164">
        <v>1</v>
      </c>
      <c r="K164">
        <v>2</v>
      </c>
      <c r="L164">
        <v>32.008969999999998</v>
      </c>
      <c r="M164">
        <v>345</v>
      </c>
      <c r="N164">
        <v>200</v>
      </c>
      <c r="O164">
        <v>20</v>
      </c>
      <c r="P164">
        <v>1</v>
      </c>
      <c r="Q164">
        <v>3.6243074000000002</v>
      </c>
      <c r="R164">
        <v>0</v>
      </c>
    </row>
    <row r="165" spans="1:18" x14ac:dyDescent="0.3">
      <c r="A165">
        <v>0.67</v>
      </c>
      <c r="B165">
        <v>0.625</v>
      </c>
      <c r="C165">
        <v>1.768</v>
      </c>
      <c r="D165">
        <v>250</v>
      </c>
      <c r="E165">
        <v>326.92</v>
      </c>
      <c r="F165">
        <v>201.92</v>
      </c>
      <c r="G165">
        <v>201.923076923076</v>
      </c>
      <c r="H165">
        <v>200</v>
      </c>
      <c r="I165">
        <v>651.92307600000004</v>
      </c>
      <c r="J165">
        <v>1</v>
      </c>
      <c r="K165">
        <v>2</v>
      </c>
      <c r="L165">
        <v>27.88795</v>
      </c>
      <c r="M165">
        <v>345</v>
      </c>
      <c r="N165">
        <v>200</v>
      </c>
      <c r="O165">
        <v>20</v>
      </c>
      <c r="P165">
        <v>0</v>
      </c>
      <c r="Q165">
        <v>0</v>
      </c>
      <c r="R165">
        <v>0</v>
      </c>
    </row>
    <row r="166" spans="1:18" x14ac:dyDescent="0.3">
      <c r="A166">
        <v>0.67</v>
      </c>
      <c r="B166">
        <v>0.625</v>
      </c>
      <c r="C166">
        <v>1.768</v>
      </c>
      <c r="D166">
        <v>250</v>
      </c>
      <c r="E166">
        <v>326.92</v>
      </c>
      <c r="F166">
        <v>201.92</v>
      </c>
      <c r="G166">
        <v>201.923076923076</v>
      </c>
      <c r="H166">
        <v>300</v>
      </c>
      <c r="I166">
        <v>751.92307600000004</v>
      </c>
      <c r="J166">
        <v>1</v>
      </c>
      <c r="K166">
        <v>2</v>
      </c>
      <c r="L166">
        <v>24.64677</v>
      </c>
      <c r="M166">
        <v>345</v>
      </c>
      <c r="N166">
        <v>200</v>
      </c>
      <c r="O166">
        <v>20</v>
      </c>
      <c r="P166">
        <v>4</v>
      </c>
      <c r="Q166">
        <v>7.2522468</v>
      </c>
      <c r="R166">
        <v>0</v>
      </c>
    </row>
    <row r="167" spans="1:18" x14ac:dyDescent="0.3">
      <c r="A167">
        <v>0.67</v>
      </c>
      <c r="B167">
        <v>0.625</v>
      </c>
      <c r="C167">
        <v>1.768</v>
      </c>
      <c r="D167">
        <v>250</v>
      </c>
      <c r="E167">
        <v>326.92</v>
      </c>
      <c r="F167">
        <v>201.92</v>
      </c>
      <c r="G167">
        <v>201.923076923076</v>
      </c>
      <c r="H167">
        <v>0</v>
      </c>
      <c r="I167">
        <v>451.92307599999998</v>
      </c>
      <c r="J167">
        <v>1</v>
      </c>
      <c r="K167">
        <v>2</v>
      </c>
      <c r="L167">
        <v>37.358260000000001</v>
      </c>
      <c r="M167">
        <v>345</v>
      </c>
      <c r="N167">
        <v>200</v>
      </c>
      <c r="O167">
        <v>20</v>
      </c>
      <c r="P167">
        <v>0</v>
      </c>
      <c r="Q167">
        <v>0</v>
      </c>
      <c r="R167">
        <v>0</v>
      </c>
    </row>
    <row r="168" spans="1:18" x14ac:dyDescent="0.3">
      <c r="A168" t="s">
        <v>74</v>
      </c>
      <c r="B168" t="s">
        <v>74</v>
      </c>
      <c r="C168">
        <v>1.768</v>
      </c>
      <c r="D168">
        <v>250</v>
      </c>
      <c r="E168" t="s">
        <v>75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74</v>
      </c>
      <c r="N168" t="s">
        <v>74</v>
      </c>
      <c r="O168">
        <v>65</v>
      </c>
    </row>
    <row r="169" spans="1:18" x14ac:dyDescent="0.3">
      <c r="A169">
        <v>0.67</v>
      </c>
      <c r="B169">
        <v>0.625</v>
      </c>
      <c r="C169">
        <v>1.768</v>
      </c>
      <c r="D169">
        <v>250</v>
      </c>
      <c r="E169">
        <v>326.92</v>
      </c>
      <c r="F169">
        <v>201.92</v>
      </c>
      <c r="G169">
        <v>201.923076923076</v>
      </c>
      <c r="H169">
        <v>0</v>
      </c>
      <c r="I169">
        <v>451.92307599999998</v>
      </c>
      <c r="J169">
        <v>1</v>
      </c>
      <c r="K169">
        <v>2</v>
      </c>
      <c r="L169">
        <v>40.793489999999998</v>
      </c>
      <c r="M169">
        <v>390</v>
      </c>
      <c r="N169">
        <v>200</v>
      </c>
      <c r="O169">
        <v>65</v>
      </c>
      <c r="P169">
        <v>12</v>
      </c>
      <c r="Q169">
        <v>12.578118</v>
      </c>
      <c r="R169">
        <v>0</v>
      </c>
    </row>
    <row r="170" spans="1:18" x14ac:dyDescent="0.3">
      <c r="A170">
        <v>0.67</v>
      </c>
      <c r="B170">
        <v>0.625</v>
      </c>
      <c r="C170">
        <v>1.768</v>
      </c>
      <c r="D170">
        <v>250</v>
      </c>
      <c r="E170">
        <v>326.92</v>
      </c>
      <c r="F170">
        <v>201.92</v>
      </c>
      <c r="G170">
        <v>201.923076923076</v>
      </c>
      <c r="H170">
        <v>100</v>
      </c>
      <c r="I170">
        <v>551.92307600000004</v>
      </c>
      <c r="J170">
        <v>1</v>
      </c>
      <c r="K170">
        <v>2</v>
      </c>
      <c r="L170">
        <v>35.245800000000003</v>
      </c>
      <c r="M170">
        <v>390</v>
      </c>
      <c r="N170">
        <v>200</v>
      </c>
      <c r="O170">
        <v>65</v>
      </c>
      <c r="P170">
        <v>24</v>
      </c>
      <c r="Q170">
        <v>17.824235000000002</v>
      </c>
      <c r="R170">
        <v>0</v>
      </c>
    </row>
    <row r="171" spans="1:18" x14ac:dyDescent="0.3">
      <c r="A171">
        <v>0.67</v>
      </c>
      <c r="B171">
        <v>0.625</v>
      </c>
      <c r="C171">
        <v>1.768</v>
      </c>
      <c r="D171">
        <v>250</v>
      </c>
      <c r="E171">
        <v>326.92</v>
      </c>
      <c r="F171">
        <v>201.92</v>
      </c>
      <c r="G171">
        <v>201.923076923076</v>
      </c>
      <c r="H171">
        <v>200</v>
      </c>
      <c r="I171">
        <v>651.92307600000004</v>
      </c>
      <c r="J171">
        <v>1</v>
      </c>
      <c r="K171">
        <v>2</v>
      </c>
      <c r="L171">
        <v>30.889130000000002</v>
      </c>
      <c r="M171">
        <v>390</v>
      </c>
      <c r="N171">
        <v>200</v>
      </c>
      <c r="O171">
        <v>65</v>
      </c>
      <c r="P171">
        <v>45</v>
      </c>
      <c r="Q171">
        <v>24.494648000000002</v>
      </c>
      <c r="R171">
        <v>0</v>
      </c>
    </row>
    <row r="172" spans="1:18" x14ac:dyDescent="0.3">
      <c r="A172">
        <v>0.67</v>
      </c>
      <c r="B172">
        <v>0.625</v>
      </c>
      <c r="C172">
        <v>1.768</v>
      </c>
      <c r="D172">
        <v>250</v>
      </c>
      <c r="E172">
        <v>326.92</v>
      </c>
      <c r="F172">
        <v>201.92</v>
      </c>
      <c r="G172">
        <v>201.923076923076</v>
      </c>
      <c r="H172">
        <v>300</v>
      </c>
      <c r="I172">
        <v>751.92307600000004</v>
      </c>
      <c r="J172">
        <v>1</v>
      </c>
      <c r="K172">
        <v>2</v>
      </c>
      <c r="L172">
        <v>27.41441</v>
      </c>
      <c r="M172">
        <v>390</v>
      </c>
      <c r="N172">
        <v>200</v>
      </c>
      <c r="O172">
        <v>65</v>
      </c>
      <c r="P172">
        <v>47</v>
      </c>
      <c r="Q172">
        <v>25.041695000000001</v>
      </c>
      <c r="R172">
        <v>0</v>
      </c>
    </row>
    <row r="173" spans="1:18" x14ac:dyDescent="0.3">
      <c r="A173">
        <v>0.67</v>
      </c>
      <c r="B173">
        <v>0.625</v>
      </c>
      <c r="C173">
        <v>1.768</v>
      </c>
      <c r="D173">
        <v>250</v>
      </c>
      <c r="E173">
        <v>326.92</v>
      </c>
      <c r="F173">
        <v>201.92</v>
      </c>
      <c r="G173">
        <v>201.923076923076</v>
      </c>
      <c r="H173">
        <v>0</v>
      </c>
      <c r="I173">
        <v>451.92307599999998</v>
      </c>
      <c r="J173">
        <v>1</v>
      </c>
      <c r="K173">
        <v>2</v>
      </c>
      <c r="L173">
        <v>40.793489999999998</v>
      </c>
      <c r="M173">
        <v>390</v>
      </c>
      <c r="N173">
        <v>200</v>
      </c>
      <c r="O173">
        <v>65</v>
      </c>
      <c r="P173">
        <v>12</v>
      </c>
      <c r="Q173">
        <v>12.578118</v>
      </c>
      <c r="R173">
        <v>0</v>
      </c>
    </row>
    <row r="174" spans="1:18" x14ac:dyDescent="0.3">
      <c r="A174" t="s">
        <v>74</v>
      </c>
      <c r="B174" t="s">
        <v>74</v>
      </c>
      <c r="C174">
        <v>1.768</v>
      </c>
      <c r="D174">
        <v>250</v>
      </c>
      <c r="E174" t="s">
        <v>75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74</v>
      </c>
      <c r="N174" t="s">
        <v>74</v>
      </c>
      <c r="O174">
        <v>110</v>
      </c>
    </row>
    <row r="175" spans="1:18" x14ac:dyDescent="0.3">
      <c r="A175">
        <v>0.67</v>
      </c>
      <c r="B175">
        <v>0.625</v>
      </c>
      <c r="C175">
        <v>1.768</v>
      </c>
      <c r="D175">
        <v>250</v>
      </c>
      <c r="E175">
        <v>326.92</v>
      </c>
      <c r="F175">
        <v>201.92</v>
      </c>
      <c r="G175">
        <v>201.923076923076</v>
      </c>
      <c r="H175">
        <v>0</v>
      </c>
      <c r="I175">
        <v>451.92307599999998</v>
      </c>
      <c r="J175">
        <v>1</v>
      </c>
      <c r="K175">
        <v>2</v>
      </c>
      <c r="L175">
        <v>43.906889999999997</v>
      </c>
      <c r="M175">
        <v>435</v>
      </c>
      <c r="N175">
        <v>200</v>
      </c>
      <c r="O175">
        <v>110</v>
      </c>
      <c r="P175">
        <v>38</v>
      </c>
      <c r="Q175">
        <v>22.481956</v>
      </c>
      <c r="R175">
        <v>0</v>
      </c>
    </row>
    <row r="176" spans="1:18" x14ac:dyDescent="0.3">
      <c r="A176">
        <v>0.67</v>
      </c>
      <c r="B176">
        <v>0.625</v>
      </c>
      <c r="C176">
        <v>1.768</v>
      </c>
      <c r="D176">
        <v>250</v>
      </c>
      <c r="E176">
        <v>326.92</v>
      </c>
      <c r="F176">
        <v>201.92</v>
      </c>
      <c r="G176">
        <v>201.923076923076</v>
      </c>
      <c r="H176">
        <v>100</v>
      </c>
      <c r="I176">
        <v>551.92307600000004</v>
      </c>
      <c r="J176">
        <v>1</v>
      </c>
      <c r="K176">
        <v>2</v>
      </c>
      <c r="L176">
        <v>38.243519999999997</v>
      </c>
      <c r="M176">
        <v>435</v>
      </c>
      <c r="N176">
        <v>200</v>
      </c>
      <c r="O176">
        <v>110</v>
      </c>
      <c r="P176">
        <v>47</v>
      </c>
      <c r="Q176">
        <v>25.041695000000001</v>
      </c>
      <c r="R176">
        <v>0</v>
      </c>
    </row>
    <row r="177" spans="1:18" x14ac:dyDescent="0.3">
      <c r="A177">
        <v>0.67</v>
      </c>
      <c r="B177">
        <v>0.625</v>
      </c>
      <c r="C177">
        <v>1.768</v>
      </c>
      <c r="D177">
        <v>250</v>
      </c>
      <c r="E177">
        <v>326.92</v>
      </c>
      <c r="F177">
        <v>201.92</v>
      </c>
      <c r="G177">
        <v>201.923076923076</v>
      </c>
      <c r="H177">
        <v>200</v>
      </c>
      <c r="I177">
        <v>651.92307600000004</v>
      </c>
      <c r="J177">
        <v>1</v>
      </c>
      <c r="K177">
        <v>2</v>
      </c>
      <c r="L177">
        <v>33.713459999999998</v>
      </c>
      <c r="M177">
        <v>435</v>
      </c>
      <c r="N177">
        <v>200</v>
      </c>
      <c r="O177">
        <v>110</v>
      </c>
      <c r="P177">
        <v>40</v>
      </c>
      <c r="Q177">
        <v>23.073917999999999</v>
      </c>
      <c r="R177">
        <v>0</v>
      </c>
    </row>
    <row r="178" spans="1:18" x14ac:dyDescent="0.3">
      <c r="A178">
        <v>0.67</v>
      </c>
      <c r="B178">
        <v>0.625</v>
      </c>
      <c r="C178">
        <v>1.768</v>
      </c>
      <c r="D178">
        <v>250</v>
      </c>
      <c r="E178">
        <v>326.92</v>
      </c>
      <c r="F178">
        <v>201.92</v>
      </c>
      <c r="G178">
        <v>201.923076923076</v>
      </c>
      <c r="H178">
        <v>300</v>
      </c>
      <c r="I178">
        <v>751.92307600000004</v>
      </c>
      <c r="J178">
        <v>1</v>
      </c>
      <c r="K178">
        <v>2</v>
      </c>
      <c r="L178">
        <v>30.050090000000001</v>
      </c>
      <c r="M178">
        <v>435</v>
      </c>
      <c r="N178">
        <v>200</v>
      </c>
      <c r="O178">
        <v>110</v>
      </c>
      <c r="P178">
        <v>37</v>
      </c>
      <c r="Q178">
        <v>22.180367</v>
      </c>
      <c r="R178">
        <v>0</v>
      </c>
    </row>
    <row r="179" spans="1:18" x14ac:dyDescent="0.3">
      <c r="A179">
        <v>0.67</v>
      </c>
      <c r="B179">
        <v>0.625</v>
      </c>
      <c r="C179">
        <v>1.768</v>
      </c>
      <c r="D179">
        <v>250</v>
      </c>
      <c r="E179">
        <v>326.92</v>
      </c>
      <c r="F179">
        <v>201.92</v>
      </c>
      <c r="G179">
        <v>201.923076923076</v>
      </c>
      <c r="H179">
        <v>0</v>
      </c>
      <c r="I179">
        <v>451.92307599999998</v>
      </c>
      <c r="J179">
        <v>1</v>
      </c>
      <c r="K179">
        <v>2</v>
      </c>
      <c r="L179">
        <v>43.906889999999997</v>
      </c>
      <c r="M179">
        <v>435</v>
      </c>
      <c r="N179">
        <v>200</v>
      </c>
      <c r="O179">
        <v>110</v>
      </c>
      <c r="P179">
        <v>38</v>
      </c>
      <c r="Q179">
        <v>22.481956</v>
      </c>
      <c r="R179">
        <v>0</v>
      </c>
    </row>
    <row r="180" spans="1:18" x14ac:dyDescent="0.3">
      <c r="A180" t="s">
        <v>74</v>
      </c>
      <c r="B180" t="s">
        <v>74</v>
      </c>
      <c r="C180">
        <v>1.768</v>
      </c>
      <c r="D180">
        <v>250</v>
      </c>
      <c r="E180" t="s">
        <v>75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74</v>
      </c>
      <c r="N180" t="s">
        <v>74</v>
      </c>
      <c r="O180">
        <v>155</v>
      </c>
    </row>
    <row r="181" spans="1:18" x14ac:dyDescent="0.3">
      <c r="A181">
        <v>0.67</v>
      </c>
      <c r="B181">
        <v>0.625</v>
      </c>
      <c r="C181">
        <v>1.768</v>
      </c>
      <c r="D181">
        <v>250</v>
      </c>
      <c r="E181">
        <v>326.92</v>
      </c>
      <c r="F181">
        <v>201.92</v>
      </c>
      <c r="G181">
        <v>201.923076923076</v>
      </c>
      <c r="H181">
        <v>0</v>
      </c>
      <c r="I181">
        <v>451.92307599999998</v>
      </c>
      <c r="J181">
        <v>1</v>
      </c>
      <c r="K181">
        <v>2</v>
      </c>
      <c r="L181">
        <v>46.725679999999997</v>
      </c>
      <c r="M181">
        <v>480</v>
      </c>
      <c r="N181">
        <v>200</v>
      </c>
      <c r="O181">
        <v>155</v>
      </c>
      <c r="P181">
        <v>36</v>
      </c>
      <c r="Q181">
        <v>21.874832000000001</v>
      </c>
      <c r="R181">
        <v>0</v>
      </c>
    </row>
    <row r="182" spans="1:18" x14ac:dyDescent="0.3">
      <c r="A182">
        <v>0.67</v>
      </c>
      <c r="B182">
        <v>0.625</v>
      </c>
      <c r="C182">
        <v>1.768</v>
      </c>
      <c r="D182">
        <v>250</v>
      </c>
      <c r="E182">
        <v>326.92</v>
      </c>
      <c r="F182">
        <v>201.92</v>
      </c>
      <c r="G182">
        <v>201.923076923076</v>
      </c>
      <c r="H182">
        <v>100</v>
      </c>
      <c r="I182">
        <v>551.92307600000004</v>
      </c>
      <c r="J182">
        <v>1</v>
      </c>
      <c r="K182">
        <v>2</v>
      </c>
      <c r="L182">
        <v>41.013039999999997</v>
      </c>
      <c r="M182">
        <v>480</v>
      </c>
      <c r="N182">
        <v>200</v>
      </c>
      <c r="O182">
        <v>155</v>
      </c>
      <c r="P182">
        <v>43</v>
      </c>
      <c r="Q182">
        <v>23.935889</v>
      </c>
      <c r="R182">
        <v>0</v>
      </c>
    </row>
    <row r="183" spans="1:18" x14ac:dyDescent="0.3">
      <c r="A183">
        <v>0.67</v>
      </c>
      <c r="B183">
        <v>0.625</v>
      </c>
      <c r="C183">
        <v>1.768</v>
      </c>
      <c r="D183">
        <v>250</v>
      </c>
      <c r="E183">
        <v>326.92</v>
      </c>
      <c r="F183">
        <v>201.92</v>
      </c>
      <c r="G183">
        <v>201.923076923076</v>
      </c>
      <c r="H183">
        <v>200</v>
      </c>
      <c r="I183">
        <v>651.92307600000004</v>
      </c>
      <c r="J183">
        <v>1</v>
      </c>
      <c r="K183">
        <v>2</v>
      </c>
      <c r="L183">
        <v>36.363590000000002</v>
      </c>
      <c r="M183">
        <v>480</v>
      </c>
      <c r="N183">
        <v>200</v>
      </c>
      <c r="O183">
        <v>155</v>
      </c>
      <c r="P183">
        <v>39</v>
      </c>
      <c r="Q183">
        <v>22.779757</v>
      </c>
      <c r="R183">
        <v>0</v>
      </c>
    </row>
    <row r="184" spans="1:18" x14ac:dyDescent="0.3">
      <c r="A184">
        <v>0.67</v>
      </c>
      <c r="B184">
        <v>0.625</v>
      </c>
      <c r="C184">
        <v>1.768</v>
      </c>
      <c r="D184">
        <v>250</v>
      </c>
      <c r="E184">
        <v>326.92</v>
      </c>
      <c r="F184">
        <v>201.92</v>
      </c>
      <c r="G184">
        <v>201.923076923076</v>
      </c>
      <c r="H184">
        <v>300</v>
      </c>
      <c r="I184">
        <v>751.92307600000004</v>
      </c>
      <c r="J184">
        <v>1</v>
      </c>
      <c r="K184">
        <v>2</v>
      </c>
      <c r="L184">
        <v>32.552660000000003</v>
      </c>
      <c r="M184">
        <v>480</v>
      </c>
      <c r="N184">
        <v>200</v>
      </c>
      <c r="O184">
        <v>155</v>
      </c>
      <c r="P184">
        <v>47</v>
      </c>
      <c r="Q184">
        <v>25.041695000000001</v>
      </c>
      <c r="R184">
        <v>0</v>
      </c>
    </row>
    <row r="185" spans="1:18" x14ac:dyDescent="0.3">
      <c r="A185">
        <v>0.67</v>
      </c>
      <c r="B185">
        <v>0.625</v>
      </c>
      <c r="C185">
        <v>1.768</v>
      </c>
      <c r="D185">
        <v>250</v>
      </c>
      <c r="E185">
        <v>326.92</v>
      </c>
      <c r="F185">
        <v>201.92</v>
      </c>
      <c r="G185">
        <v>201.923076923076</v>
      </c>
      <c r="H185">
        <v>0</v>
      </c>
      <c r="I185">
        <v>451.92307599999998</v>
      </c>
      <c r="J185">
        <v>1</v>
      </c>
      <c r="K185">
        <v>2</v>
      </c>
      <c r="L185">
        <v>46.725679999999997</v>
      </c>
      <c r="M185">
        <v>480</v>
      </c>
      <c r="N185">
        <v>200</v>
      </c>
      <c r="O185">
        <v>155</v>
      </c>
      <c r="P185">
        <v>36</v>
      </c>
      <c r="Q185">
        <v>21.874832000000001</v>
      </c>
      <c r="R185">
        <v>0</v>
      </c>
    </row>
    <row r="186" spans="1:18" x14ac:dyDescent="0.3">
      <c r="A186" t="s">
        <v>74</v>
      </c>
      <c r="B186" t="s">
        <v>74</v>
      </c>
      <c r="C186">
        <v>1.768</v>
      </c>
      <c r="D186">
        <v>250</v>
      </c>
      <c r="E186" t="s">
        <v>75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74</v>
      </c>
      <c r="N186" t="s">
        <v>74</v>
      </c>
      <c r="O186">
        <v>200</v>
      </c>
    </row>
    <row r="187" spans="1:18" x14ac:dyDescent="0.3">
      <c r="A187">
        <v>0.67</v>
      </c>
      <c r="B187">
        <v>0.625</v>
      </c>
      <c r="C187">
        <v>1.768</v>
      </c>
      <c r="D187">
        <v>250</v>
      </c>
      <c r="E187">
        <v>326.92</v>
      </c>
      <c r="F187">
        <v>201.92</v>
      </c>
      <c r="G187">
        <v>201.923076923076</v>
      </c>
      <c r="H187">
        <v>0</v>
      </c>
      <c r="I187">
        <v>451.92307599999998</v>
      </c>
      <c r="J187">
        <v>1</v>
      </c>
      <c r="K187">
        <v>2</v>
      </c>
      <c r="L187">
        <v>49.277929999999998</v>
      </c>
      <c r="M187">
        <v>525</v>
      </c>
      <c r="N187">
        <v>200</v>
      </c>
      <c r="O187">
        <v>200</v>
      </c>
      <c r="P187">
        <v>53</v>
      </c>
      <c r="Q187">
        <v>26.619729</v>
      </c>
      <c r="R187">
        <v>0</v>
      </c>
    </row>
    <row r="188" spans="1:18" x14ac:dyDescent="0.3">
      <c r="A188">
        <v>0.67</v>
      </c>
      <c r="B188">
        <v>0.625</v>
      </c>
      <c r="C188">
        <v>1.768</v>
      </c>
      <c r="D188">
        <v>250</v>
      </c>
      <c r="E188">
        <v>326.92</v>
      </c>
      <c r="F188">
        <v>201.92</v>
      </c>
      <c r="G188">
        <v>201.923076923076</v>
      </c>
      <c r="H188">
        <v>100</v>
      </c>
      <c r="I188">
        <v>551.92307600000004</v>
      </c>
      <c r="J188">
        <v>1</v>
      </c>
      <c r="K188">
        <v>2</v>
      </c>
      <c r="L188">
        <v>43.567900000000002</v>
      </c>
      <c r="M188">
        <v>525</v>
      </c>
      <c r="N188">
        <v>200</v>
      </c>
      <c r="O188">
        <v>200</v>
      </c>
      <c r="P188">
        <v>46</v>
      </c>
      <c r="Q188">
        <v>24.769586</v>
      </c>
      <c r="R188">
        <v>0</v>
      </c>
    </row>
    <row r="189" spans="1:18" x14ac:dyDescent="0.3">
      <c r="A189">
        <v>0.67</v>
      </c>
      <c r="B189">
        <v>0.625</v>
      </c>
      <c r="C189">
        <v>1.768</v>
      </c>
      <c r="D189">
        <v>250</v>
      </c>
      <c r="E189">
        <v>326.92</v>
      </c>
      <c r="F189">
        <v>201.92</v>
      </c>
      <c r="G189">
        <v>201.923076923076</v>
      </c>
      <c r="H189">
        <v>200</v>
      </c>
      <c r="I189">
        <v>651.92307600000004</v>
      </c>
      <c r="J189">
        <v>1</v>
      </c>
      <c r="K189">
        <v>2</v>
      </c>
      <c r="L189">
        <v>38.844830000000002</v>
      </c>
      <c r="M189">
        <v>525</v>
      </c>
      <c r="N189">
        <v>200</v>
      </c>
      <c r="O189">
        <v>200</v>
      </c>
      <c r="P189">
        <v>52</v>
      </c>
      <c r="Q189">
        <v>26.362832999999998</v>
      </c>
      <c r="R189">
        <v>0</v>
      </c>
    </row>
    <row r="190" spans="1:18" x14ac:dyDescent="0.3">
      <c r="A190">
        <v>0.67</v>
      </c>
      <c r="B190">
        <v>0.625</v>
      </c>
      <c r="C190">
        <v>1.768</v>
      </c>
      <c r="D190">
        <v>250</v>
      </c>
      <c r="E190">
        <v>326.92</v>
      </c>
      <c r="F190">
        <v>201.92</v>
      </c>
      <c r="G190">
        <v>201.923076923076</v>
      </c>
      <c r="H190">
        <v>300</v>
      </c>
      <c r="I190">
        <v>751.92307600000004</v>
      </c>
      <c r="J190">
        <v>1</v>
      </c>
      <c r="K190">
        <v>2</v>
      </c>
      <c r="L190">
        <v>34.923119999999997</v>
      </c>
      <c r="M190">
        <v>525</v>
      </c>
      <c r="N190">
        <v>200</v>
      </c>
      <c r="O190">
        <v>200</v>
      </c>
      <c r="P190">
        <v>46</v>
      </c>
      <c r="Q190">
        <v>24.769586</v>
      </c>
      <c r="R190">
        <v>0</v>
      </c>
    </row>
    <row r="191" spans="1:18" x14ac:dyDescent="0.3">
      <c r="A191">
        <v>0.67</v>
      </c>
      <c r="B191">
        <v>0.625</v>
      </c>
      <c r="C191">
        <v>1.768</v>
      </c>
      <c r="D191">
        <v>250</v>
      </c>
      <c r="E191">
        <v>326.92</v>
      </c>
      <c r="F191">
        <v>201.92</v>
      </c>
      <c r="G191">
        <v>201.923076923076</v>
      </c>
      <c r="H191">
        <v>0</v>
      </c>
      <c r="I191">
        <v>451.92307599999998</v>
      </c>
      <c r="J191">
        <v>1</v>
      </c>
      <c r="K191">
        <v>2</v>
      </c>
      <c r="L191">
        <v>49.277929999999998</v>
      </c>
      <c r="M191">
        <v>525</v>
      </c>
      <c r="N191">
        <v>200</v>
      </c>
      <c r="O191">
        <v>200</v>
      </c>
      <c r="P191">
        <v>53</v>
      </c>
      <c r="Q191">
        <v>26.619729</v>
      </c>
      <c r="R191">
        <v>0</v>
      </c>
    </row>
    <row r="192" spans="1:18" x14ac:dyDescent="0.3">
      <c r="A192" t="s">
        <v>74</v>
      </c>
      <c r="B192" t="s">
        <v>74</v>
      </c>
      <c r="C192">
        <v>2.1</v>
      </c>
    </row>
    <row r="193" spans="1:18" x14ac:dyDescent="0.3">
      <c r="A193" t="s">
        <v>74</v>
      </c>
      <c r="B193" t="s">
        <v>74</v>
      </c>
      <c r="C193">
        <v>2.1</v>
      </c>
      <c r="D193">
        <v>150</v>
      </c>
    </row>
    <row r="194" spans="1:18" x14ac:dyDescent="0.3">
      <c r="A194" t="s">
        <v>74</v>
      </c>
      <c r="B194" t="s">
        <v>74</v>
      </c>
      <c r="C194">
        <v>2.1</v>
      </c>
      <c r="D194">
        <v>150</v>
      </c>
    </row>
    <row r="195" spans="1:18" x14ac:dyDescent="0.3">
      <c r="A195" t="s">
        <v>74</v>
      </c>
      <c r="B195" t="s">
        <v>74</v>
      </c>
      <c r="C195">
        <v>2.1</v>
      </c>
      <c r="D195">
        <v>150</v>
      </c>
      <c r="E195" t="s">
        <v>75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74</v>
      </c>
      <c r="N195" t="s">
        <v>74</v>
      </c>
      <c r="O195">
        <v>20</v>
      </c>
    </row>
    <row r="196" spans="1:18" x14ac:dyDescent="0.3">
      <c r="A196">
        <v>0.67</v>
      </c>
      <c r="B196">
        <v>0.625</v>
      </c>
      <c r="C196">
        <v>2.1</v>
      </c>
      <c r="D196">
        <v>150</v>
      </c>
      <c r="E196">
        <v>117.53</v>
      </c>
      <c r="F196">
        <v>42.536999999999999</v>
      </c>
      <c r="G196">
        <v>42.537313432835703</v>
      </c>
      <c r="H196">
        <v>0</v>
      </c>
      <c r="I196">
        <v>192.53731300000001</v>
      </c>
      <c r="J196">
        <v>1</v>
      </c>
      <c r="K196">
        <v>2</v>
      </c>
      <c r="L196">
        <v>36.983429999999998</v>
      </c>
      <c r="M196">
        <v>145</v>
      </c>
      <c r="N196">
        <v>0</v>
      </c>
      <c r="O196">
        <v>20</v>
      </c>
      <c r="P196">
        <v>18</v>
      </c>
      <c r="Q196">
        <v>15.42057</v>
      </c>
      <c r="R196">
        <v>0</v>
      </c>
    </row>
    <row r="197" spans="1:18" x14ac:dyDescent="0.3">
      <c r="A197">
        <v>0.67</v>
      </c>
      <c r="B197">
        <v>0.625</v>
      </c>
      <c r="C197">
        <v>2.1</v>
      </c>
      <c r="D197">
        <v>150</v>
      </c>
      <c r="E197">
        <v>117.53</v>
      </c>
      <c r="F197">
        <v>42.536999999999999</v>
      </c>
      <c r="G197">
        <v>42.537313432835703</v>
      </c>
      <c r="H197">
        <v>100</v>
      </c>
      <c r="I197">
        <v>292.53731299999998</v>
      </c>
      <c r="J197">
        <v>1</v>
      </c>
      <c r="K197">
        <v>2</v>
      </c>
      <c r="L197">
        <v>26.365919999999999</v>
      </c>
      <c r="M197">
        <v>145</v>
      </c>
      <c r="N197">
        <v>0</v>
      </c>
      <c r="O197">
        <v>20</v>
      </c>
      <c r="P197">
        <v>48</v>
      </c>
      <c r="Q197">
        <v>25.311064999999999</v>
      </c>
      <c r="R197">
        <v>0</v>
      </c>
    </row>
    <row r="198" spans="1:18" x14ac:dyDescent="0.3">
      <c r="A198">
        <v>0.67</v>
      </c>
      <c r="B198">
        <v>0.625</v>
      </c>
      <c r="C198">
        <v>2.1</v>
      </c>
      <c r="D198">
        <v>150</v>
      </c>
      <c r="E198">
        <v>117.53</v>
      </c>
      <c r="F198">
        <v>42.536999999999999</v>
      </c>
      <c r="G198">
        <v>42.537313432835703</v>
      </c>
      <c r="H198">
        <v>200</v>
      </c>
      <c r="I198">
        <v>392.53731299999998</v>
      </c>
      <c r="J198">
        <v>1</v>
      </c>
      <c r="K198">
        <v>2</v>
      </c>
      <c r="L198">
        <v>20.273800000000001</v>
      </c>
      <c r="M198">
        <v>145</v>
      </c>
      <c r="N198">
        <v>0</v>
      </c>
      <c r="O198">
        <v>20</v>
      </c>
      <c r="P198">
        <v>60</v>
      </c>
      <c r="Q198">
        <v>28.357635999999999</v>
      </c>
      <c r="R198">
        <v>0</v>
      </c>
    </row>
    <row r="199" spans="1:18" x14ac:dyDescent="0.3">
      <c r="A199">
        <v>0.67</v>
      </c>
      <c r="B199">
        <v>0.625</v>
      </c>
      <c r="C199">
        <v>2.1</v>
      </c>
      <c r="D199">
        <v>150</v>
      </c>
      <c r="E199">
        <v>117.53</v>
      </c>
      <c r="F199">
        <v>42.536999999999999</v>
      </c>
      <c r="G199">
        <v>42.537313432835703</v>
      </c>
      <c r="H199">
        <v>300</v>
      </c>
      <c r="I199">
        <v>492.53731299999998</v>
      </c>
      <c r="J199">
        <v>1</v>
      </c>
      <c r="K199">
        <v>2</v>
      </c>
      <c r="L199">
        <v>16.4041</v>
      </c>
      <c r="M199">
        <v>145</v>
      </c>
      <c r="N199">
        <v>0</v>
      </c>
      <c r="O199">
        <v>20</v>
      </c>
      <c r="P199">
        <v>50</v>
      </c>
      <c r="Q199">
        <v>25.841932</v>
      </c>
      <c r="R199">
        <v>0</v>
      </c>
    </row>
    <row r="200" spans="1:18" x14ac:dyDescent="0.3">
      <c r="A200">
        <v>0.67</v>
      </c>
      <c r="B200">
        <v>0.625</v>
      </c>
      <c r="C200">
        <v>2.1</v>
      </c>
      <c r="D200">
        <v>150</v>
      </c>
      <c r="E200">
        <v>117.53</v>
      </c>
      <c r="F200">
        <v>42.536999999999999</v>
      </c>
      <c r="G200">
        <v>42.537313432835703</v>
      </c>
      <c r="H200">
        <v>0</v>
      </c>
      <c r="I200">
        <v>192.53731300000001</v>
      </c>
      <c r="J200">
        <v>1</v>
      </c>
      <c r="K200">
        <v>2</v>
      </c>
      <c r="L200">
        <v>36.983429999999998</v>
      </c>
      <c r="M200">
        <v>145</v>
      </c>
      <c r="N200">
        <v>0</v>
      </c>
      <c r="O200">
        <v>20</v>
      </c>
      <c r="P200">
        <v>18</v>
      </c>
      <c r="Q200">
        <v>15.42057</v>
      </c>
      <c r="R200">
        <v>0</v>
      </c>
    </row>
    <row r="201" spans="1:18" x14ac:dyDescent="0.3">
      <c r="A201" t="s">
        <v>74</v>
      </c>
      <c r="B201" t="s">
        <v>74</v>
      </c>
      <c r="C201">
        <v>2.1</v>
      </c>
      <c r="D201">
        <v>150</v>
      </c>
      <c r="E201" t="s">
        <v>75</v>
      </c>
      <c r="F201" t="s">
        <v>74</v>
      </c>
      <c r="G201" t="s">
        <v>74</v>
      </c>
      <c r="H201" t="s">
        <v>74</v>
      </c>
      <c r="I201" t="s">
        <v>74</v>
      </c>
      <c r="J201" t="s">
        <v>74</v>
      </c>
      <c r="K201" t="s">
        <v>74</v>
      </c>
      <c r="L201" t="s">
        <v>74</v>
      </c>
      <c r="M201" t="s">
        <v>74</v>
      </c>
      <c r="N201" t="s">
        <v>74</v>
      </c>
      <c r="O201">
        <v>65</v>
      </c>
    </row>
    <row r="202" spans="1:18" x14ac:dyDescent="0.3">
      <c r="A202">
        <v>0.67</v>
      </c>
      <c r="B202">
        <v>0.625</v>
      </c>
      <c r="C202">
        <v>2.1</v>
      </c>
      <c r="D202">
        <v>150</v>
      </c>
      <c r="E202">
        <v>117.53</v>
      </c>
      <c r="F202">
        <v>42.536999999999999</v>
      </c>
      <c r="G202">
        <v>42.537313432835703</v>
      </c>
      <c r="H202">
        <v>0</v>
      </c>
      <c r="I202">
        <v>192.53731300000001</v>
      </c>
      <c r="J202">
        <v>1</v>
      </c>
      <c r="K202">
        <v>2</v>
      </c>
      <c r="L202">
        <v>44.619970000000002</v>
      </c>
      <c r="M202">
        <v>190</v>
      </c>
      <c r="N202">
        <v>0</v>
      </c>
      <c r="O202">
        <v>65</v>
      </c>
      <c r="P202">
        <v>96</v>
      </c>
      <c r="Q202">
        <v>36.099015999999999</v>
      </c>
      <c r="R202">
        <v>0</v>
      </c>
    </row>
    <row r="203" spans="1:18" x14ac:dyDescent="0.3">
      <c r="A203">
        <v>0.67</v>
      </c>
      <c r="B203">
        <v>0.625</v>
      </c>
      <c r="C203">
        <v>2.1</v>
      </c>
      <c r="D203">
        <v>150</v>
      </c>
      <c r="E203">
        <v>117.53</v>
      </c>
      <c r="F203">
        <v>42.536999999999999</v>
      </c>
      <c r="G203">
        <v>42.537313432835703</v>
      </c>
      <c r="H203">
        <v>100</v>
      </c>
      <c r="I203">
        <v>292.53731299999998</v>
      </c>
      <c r="J203">
        <v>1</v>
      </c>
      <c r="K203">
        <v>2</v>
      </c>
      <c r="L203">
        <v>33.003309999999999</v>
      </c>
      <c r="M203">
        <v>190</v>
      </c>
      <c r="N203">
        <v>0</v>
      </c>
      <c r="O203">
        <v>65</v>
      </c>
      <c r="P203">
        <v>102</v>
      </c>
      <c r="Q203">
        <v>37.250188999999999</v>
      </c>
      <c r="R203">
        <v>0</v>
      </c>
    </row>
    <row r="204" spans="1:18" x14ac:dyDescent="0.3">
      <c r="A204">
        <v>0.67</v>
      </c>
      <c r="B204">
        <v>0.625</v>
      </c>
      <c r="C204">
        <v>2.1</v>
      </c>
      <c r="D204">
        <v>150</v>
      </c>
      <c r="E204">
        <v>117.53</v>
      </c>
      <c r="F204">
        <v>42.536999999999999</v>
      </c>
      <c r="G204">
        <v>42.537313432835703</v>
      </c>
      <c r="H204">
        <v>200</v>
      </c>
      <c r="I204">
        <v>392.53731299999998</v>
      </c>
      <c r="J204">
        <v>1</v>
      </c>
      <c r="K204">
        <v>2</v>
      </c>
      <c r="L204">
        <v>25.828389999999999</v>
      </c>
      <c r="M204">
        <v>190</v>
      </c>
      <c r="N204">
        <v>0</v>
      </c>
      <c r="O204">
        <v>65</v>
      </c>
      <c r="P204">
        <v>93</v>
      </c>
      <c r="Q204">
        <v>35.511395999999998</v>
      </c>
      <c r="R204">
        <v>0</v>
      </c>
    </row>
    <row r="205" spans="1:18" x14ac:dyDescent="0.3">
      <c r="A205">
        <v>0.67</v>
      </c>
      <c r="B205">
        <v>0.625</v>
      </c>
      <c r="C205">
        <v>2.1</v>
      </c>
      <c r="D205">
        <v>150</v>
      </c>
      <c r="E205">
        <v>117.53</v>
      </c>
      <c r="F205">
        <v>42.536999999999999</v>
      </c>
      <c r="G205">
        <v>42.537313432835703</v>
      </c>
      <c r="H205">
        <v>300</v>
      </c>
      <c r="I205">
        <v>492.53731299999998</v>
      </c>
      <c r="J205">
        <v>1</v>
      </c>
      <c r="K205">
        <v>2</v>
      </c>
      <c r="L205">
        <v>21.09449</v>
      </c>
      <c r="M205">
        <v>190</v>
      </c>
      <c r="N205">
        <v>0</v>
      </c>
      <c r="O205">
        <v>65</v>
      </c>
      <c r="P205">
        <v>98</v>
      </c>
      <c r="Q205">
        <v>36.48621</v>
      </c>
      <c r="R205">
        <v>0</v>
      </c>
    </row>
    <row r="206" spans="1:18" x14ac:dyDescent="0.3">
      <c r="A206">
        <v>0.67</v>
      </c>
      <c r="B206">
        <v>0.625</v>
      </c>
      <c r="C206">
        <v>2.1</v>
      </c>
      <c r="D206">
        <v>150</v>
      </c>
      <c r="E206">
        <v>117.53</v>
      </c>
      <c r="F206">
        <v>42.536999999999999</v>
      </c>
      <c r="G206">
        <v>42.537313432835703</v>
      </c>
      <c r="H206">
        <v>0</v>
      </c>
      <c r="I206">
        <v>192.53731300000001</v>
      </c>
      <c r="J206">
        <v>1</v>
      </c>
      <c r="K206">
        <v>2</v>
      </c>
      <c r="L206">
        <v>44.619970000000002</v>
      </c>
      <c r="M206">
        <v>190</v>
      </c>
      <c r="N206">
        <v>0</v>
      </c>
      <c r="O206">
        <v>65</v>
      </c>
      <c r="P206">
        <v>96</v>
      </c>
      <c r="Q206">
        <v>36.099015999999999</v>
      </c>
      <c r="R206">
        <v>0</v>
      </c>
    </row>
    <row r="207" spans="1:18" x14ac:dyDescent="0.3">
      <c r="A207" t="s">
        <v>74</v>
      </c>
      <c r="B207" t="s">
        <v>74</v>
      </c>
      <c r="C207">
        <v>2.1</v>
      </c>
      <c r="D207">
        <v>150</v>
      </c>
      <c r="E207" t="s">
        <v>75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74</v>
      </c>
      <c r="N207" t="s">
        <v>74</v>
      </c>
      <c r="O207">
        <v>110</v>
      </c>
    </row>
    <row r="208" spans="1:18" x14ac:dyDescent="0.3">
      <c r="A208">
        <v>0.67</v>
      </c>
      <c r="B208">
        <v>0.625</v>
      </c>
      <c r="C208">
        <v>2.1</v>
      </c>
      <c r="D208">
        <v>150</v>
      </c>
      <c r="E208">
        <v>117.53</v>
      </c>
      <c r="F208">
        <v>42.536999999999999</v>
      </c>
      <c r="G208">
        <v>42.537313432835703</v>
      </c>
      <c r="H208">
        <v>0</v>
      </c>
      <c r="I208">
        <v>192.53731300000001</v>
      </c>
      <c r="J208">
        <v>1</v>
      </c>
      <c r="K208">
        <v>2</v>
      </c>
      <c r="L208">
        <v>50.671970000000002</v>
      </c>
      <c r="M208">
        <v>235</v>
      </c>
      <c r="N208">
        <v>0</v>
      </c>
      <c r="O208">
        <v>110</v>
      </c>
      <c r="P208">
        <v>100</v>
      </c>
      <c r="Q208">
        <v>36.869897000000002</v>
      </c>
      <c r="R208">
        <v>0</v>
      </c>
    </row>
    <row r="209" spans="1:18" x14ac:dyDescent="0.3">
      <c r="A209">
        <v>0.67</v>
      </c>
      <c r="B209">
        <v>0.625</v>
      </c>
      <c r="C209">
        <v>2.1</v>
      </c>
      <c r="D209">
        <v>150</v>
      </c>
      <c r="E209">
        <v>117.53</v>
      </c>
      <c r="F209">
        <v>42.536999999999999</v>
      </c>
      <c r="G209">
        <v>42.537313432835703</v>
      </c>
      <c r="H209">
        <v>100</v>
      </c>
      <c r="I209">
        <v>292.53731299999998</v>
      </c>
      <c r="J209">
        <v>1</v>
      </c>
      <c r="K209">
        <v>2</v>
      </c>
      <c r="L209">
        <v>38.775480000000002</v>
      </c>
      <c r="M209">
        <v>235</v>
      </c>
      <c r="N209">
        <v>0</v>
      </c>
      <c r="O209">
        <v>110</v>
      </c>
      <c r="P209">
        <v>107</v>
      </c>
      <c r="Q209">
        <v>38.186739000000003</v>
      </c>
      <c r="R209">
        <v>0</v>
      </c>
    </row>
    <row r="210" spans="1:18" x14ac:dyDescent="0.3">
      <c r="A210">
        <v>0.67</v>
      </c>
      <c r="B210">
        <v>0.625</v>
      </c>
      <c r="C210">
        <v>2.1</v>
      </c>
      <c r="D210">
        <v>150</v>
      </c>
      <c r="E210">
        <v>117.53</v>
      </c>
      <c r="F210">
        <v>42.536999999999999</v>
      </c>
      <c r="G210">
        <v>42.537313432835703</v>
      </c>
      <c r="H210">
        <v>200</v>
      </c>
      <c r="I210">
        <v>392.53731299999998</v>
      </c>
      <c r="J210">
        <v>1</v>
      </c>
      <c r="K210">
        <v>2</v>
      </c>
      <c r="L210">
        <v>30.90765</v>
      </c>
      <c r="M210">
        <v>235</v>
      </c>
      <c r="N210">
        <v>0</v>
      </c>
      <c r="O210">
        <v>110</v>
      </c>
      <c r="P210">
        <v>108</v>
      </c>
      <c r="Q210">
        <v>38.371715000000002</v>
      </c>
      <c r="R210">
        <v>0</v>
      </c>
    </row>
    <row r="211" spans="1:18" x14ac:dyDescent="0.3">
      <c r="A211">
        <v>0.67</v>
      </c>
      <c r="B211">
        <v>0.625</v>
      </c>
      <c r="C211">
        <v>2.1</v>
      </c>
      <c r="D211">
        <v>150</v>
      </c>
      <c r="E211">
        <v>117.53</v>
      </c>
      <c r="F211">
        <v>42.536999999999999</v>
      </c>
      <c r="G211">
        <v>42.537313432835703</v>
      </c>
      <c r="H211">
        <v>300</v>
      </c>
      <c r="I211">
        <v>492.53731299999998</v>
      </c>
      <c r="J211">
        <v>1</v>
      </c>
      <c r="K211">
        <v>2</v>
      </c>
      <c r="L211">
        <v>25.506789999999999</v>
      </c>
      <c r="M211">
        <v>235</v>
      </c>
      <c r="N211">
        <v>0</v>
      </c>
      <c r="O211">
        <v>110</v>
      </c>
      <c r="P211">
        <v>101</v>
      </c>
      <c r="Q211">
        <v>37.060460999999997</v>
      </c>
      <c r="R211">
        <v>0</v>
      </c>
    </row>
    <row r="212" spans="1:18" x14ac:dyDescent="0.3">
      <c r="A212">
        <v>0.67</v>
      </c>
      <c r="B212">
        <v>0.625</v>
      </c>
      <c r="C212">
        <v>2.1</v>
      </c>
      <c r="D212">
        <v>150</v>
      </c>
      <c r="E212">
        <v>117.53</v>
      </c>
      <c r="F212">
        <v>42.536999999999999</v>
      </c>
      <c r="G212">
        <v>42.537313432835703</v>
      </c>
      <c r="H212">
        <v>0</v>
      </c>
      <c r="I212">
        <v>192.53731300000001</v>
      </c>
      <c r="J212">
        <v>1</v>
      </c>
      <c r="K212">
        <v>2</v>
      </c>
      <c r="L212">
        <v>50.671970000000002</v>
      </c>
      <c r="M212">
        <v>235</v>
      </c>
      <c r="N212">
        <v>0</v>
      </c>
      <c r="O212">
        <v>110</v>
      </c>
      <c r="P212">
        <v>100</v>
      </c>
      <c r="Q212">
        <v>36.869897000000002</v>
      </c>
      <c r="R212">
        <v>0</v>
      </c>
    </row>
    <row r="213" spans="1:18" x14ac:dyDescent="0.3">
      <c r="A213" t="s">
        <v>74</v>
      </c>
      <c r="B213" t="s">
        <v>74</v>
      </c>
      <c r="C213">
        <v>2.1</v>
      </c>
      <c r="D213">
        <v>150</v>
      </c>
      <c r="E213" t="s">
        <v>75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74</v>
      </c>
      <c r="N213" t="s">
        <v>74</v>
      </c>
      <c r="O213">
        <v>155</v>
      </c>
    </row>
    <row r="214" spans="1:18" x14ac:dyDescent="0.3">
      <c r="A214">
        <v>0.67</v>
      </c>
      <c r="B214">
        <v>0.625</v>
      </c>
      <c r="C214">
        <v>2.1</v>
      </c>
      <c r="D214">
        <v>150</v>
      </c>
      <c r="E214">
        <v>117.53</v>
      </c>
      <c r="F214">
        <v>42.536999999999999</v>
      </c>
      <c r="G214">
        <v>42.537313432835703</v>
      </c>
      <c r="H214">
        <v>0</v>
      </c>
      <c r="I214">
        <v>192.53731300000001</v>
      </c>
      <c r="J214">
        <v>1</v>
      </c>
      <c r="K214">
        <v>2</v>
      </c>
      <c r="L214">
        <v>55.486289999999997</v>
      </c>
      <c r="M214">
        <v>280</v>
      </c>
      <c r="N214">
        <v>0</v>
      </c>
      <c r="O214">
        <v>155</v>
      </c>
      <c r="P214">
        <v>131</v>
      </c>
      <c r="Q214">
        <v>42.438676000000001</v>
      </c>
      <c r="R214">
        <v>260</v>
      </c>
    </row>
    <row r="215" spans="1:18" x14ac:dyDescent="0.3">
      <c r="A215">
        <v>0.67</v>
      </c>
      <c r="B215">
        <v>0.625</v>
      </c>
      <c r="C215">
        <v>2.1</v>
      </c>
      <c r="D215">
        <v>150</v>
      </c>
      <c r="E215">
        <v>117.53</v>
      </c>
      <c r="F215">
        <v>42.536999999999999</v>
      </c>
      <c r="G215">
        <v>42.537313432835703</v>
      </c>
      <c r="H215">
        <v>100</v>
      </c>
      <c r="I215">
        <v>292.53731299999998</v>
      </c>
      <c r="J215">
        <v>1</v>
      </c>
      <c r="K215">
        <v>2</v>
      </c>
      <c r="L215">
        <v>43.745539999999998</v>
      </c>
      <c r="M215">
        <v>280</v>
      </c>
      <c r="N215">
        <v>0</v>
      </c>
      <c r="O215">
        <v>155</v>
      </c>
      <c r="P215">
        <v>110</v>
      </c>
      <c r="Q215">
        <v>38.739424</v>
      </c>
      <c r="R215">
        <v>0</v>
      </c>
    </row>
    <row r="216" spans="1:18" x14ac:dyDescent="0.3">
      <c r="A216">
        <v>0.67</v>
      </c>
      <c r="B216">
        <v>0.625</v>
      </c>
      <c r="C216">
        <v>2.1</v>
      </c>
      <c r="D216">
        <v>150</v>
      </c>
      <c r="E216">
        <v>117.53</v>
      </c>
      <c r="F216">
        <v>42.536999999999999</v>
      </c>
      <c r="G216">
        <v>42.537313432835703</v>
      </c>
      <c r="H216">
        <v>200</v>
      </c>
      <c r="I216">
        <v>392.53731299999998</v>
      </c>
      <c r="J216">
        <v>1</v>
      </c>
      <c r="K216">
        <v>2</v>
      </c>
      <c r="L216">
        <v>35.50056</v>
      </c>
      <c r="M216">
        <v>280</v>
      </c>
      <c r="N216">
        <v>0</v>
      </c>
      <c r="O216">
        <v>155</v>
      </c>
      <c r="P216">
        <v>108</v>
      </c>
      <c r="Q216">
        <v>38.371715000000002</v>
      </c>
      <c r="R216">
        <v>0</v>
      </c>
    </row>
    <row r="217" spans="1:18" x14ac:dyDescent="0.3">
      <c r="A217">
        <v>0.67</v>
      </c>
      <c r="B217">
        <v>0.625</v>
      </c>
      <c r="C217">
        <v>2.1</v>
      </c>
      <c r="D217">
        <v>150</v>
      </c>
      <c r="E217">
        <v>117.53</v>
      </c>
      <c r="F217">
        <v>42.536999999999999</v>
      </c>
      <c r="G217">
        <v>42.537313432835703</v>
      </c>
      <c r="H217">
        <v>300</v>
      </c>
      <c r="I217">
        <v>492.53731299999998</v>
      </c>
      <c r="J217">
        <v>1</v>
      </c>
      <c r="K217">
        <v>2</v>
      </c>
      <c r="L217">
        <v>29.617570000000001</v>
      </c>
      <c r="M217">
        <v>280</v>
      </c>
      <c r="N217">
        <v>0</v>
      </c>
      <c r="O217">
        <v>155</v>
      </c>
      <c r="P217">
        <v>98</v>
      </c>
      <c r="Q217">
        <v>36.48621</v>
      </c>
      <c r="R217">
        <v>0</v>
      </c>
    </row>
    <row r="218" spans="1:18" x14ac:dyDescent="0.3">
      <c r="A218">
        <v>0.67</v>
      </c>
      <c r="B218">
        <v>0.625</v>
      </c>
      <c r="C218">
        <v>2.1</v>
      </c>
      <c r="D218">
        <v>150</v>
      </c>
      <c r="E218">
        <v>117.53</v>
      </c>
      <c r="F218">
        <v>42.536999999999999</v>
      </c>
      <c r="G218">
        <v>42.537313432835703</v>
      </c>
      <c r="H218">
        <v>0</v>
      </c>
      <c r="I218">
        <v>192.53731300000001</v>
      </c>
      <c r="J218">
        <v>1</v>
      </c>
      <c r="K218">
        <v>2</v>
      </c>
      <c r="L218">
        <v>55.486289999999997</v>
      </c>
      <c r="M218">
        <v>280</v>
      </c>
      <c r="N218">
        <v>0</v>
      </c>
      <c r="O218">
        <v>155</v>
      </c>
      <c r="P218">
        <v>131</v>
      </c>
      <c r="Q218">
        <v>42.438676000000001</v>
      </c>
      <c r="R218">
        <v>260</v>
      </c>
    </row>
    <row r="219" spans="1:18" x14ac:dyDescent="0.3">
      <c r="A219" t="s">
        <v>74</v>
      </c>
      <c r="B219" t="s">
        <v>74</v>
      </c>
      <c r="C219">
        <v>2.1</v>
      </c>
      <c r="D219">
        <v>150</v>
      </c>
      <c r="E219" t="s">
        <v>75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>
        <v>200</v>
      </c>
    </row>
    <row r="220" spans="1:18" x14ac:dyDescent="0.3">
      <c r="A220">
        <v>0.67</v>
      </c>
      <c r="B220">
        <v>0.625</v>
      </c>
      <c r="C220">
        <v>2.1</v>
      </c>
      <c r="D220">
        <v>150</v>
      </c>
      <c r="E220">
        <v>117.53</v>
      </c>
      <c r="F220">
        <v>42.536999999999999</v>
      </c>
      <c r="G220">
        <v>42.537313432835703</v>
      </c>
      <c r="H220">
        <v>0</v>
      </c>
      <c r="I220">
        <v>192.53731300000001</v>
      </c>
      <c r="J220">
        <v>1</v>
      </c>
      <c r="K220">
        <v>2</v>
      </c>
      <c r="L220">
        <v>59.356540000000003</v>
      </c>
      <c r="M220">
        <v>325</v>
      </c>
      <c r="N220">
        <v>0</v>
      </c>
      <c r="O220">
        <v>200</v>
      </c>
      <c r="P220">
        <v>175</v>
      </c>
      <c r="Q220">
        <v>49.458398000000003</v>
      </c>
      <c r="R220">
        <v>2716</v>
      </c>
    </row>
    <row r="221" spans="1:18" x14ac:dyDescent="0.3">
      <c r="A221">
        <v>0.67</v>
      </c>
      <c r="B221">
        <v>0.625</v>
      </c>
      <c r="C221">
        <v>2.1</v>
      </c>
      <c r="D221">
        <v>150</v>
      </c>
      <c r="E221">
        <v>117.53</v>
      </c>
      <c r="F221">
        <v>42.536999999999999</v>
      </c>
      <c r="G221">
        <v>42.537313432835703</v>
      </c>
      <c r="H221">
        <v>100</v>
      </c>
      <c r="I221">
        <v>292.53731299999998</v>
      </c>
      <c r="J221">
        <v>1</v>
      </c>
      <c r="K221">
        <v>2</v>
      </c>
      <c r="L221">
        <v>48.009149999999998</v>
      </c>
      <c r="M221">
        <v>325</v>
      </c>
      <c r="N221">
        <v>0</v>
      </c>
      <c r="O221">
        <v>200</v>
      </c>
      <c r="P221">
        <v>104</v>
      </c>
      <c r="Q221">
        <v>37.627189999999999</v>
      </c>
      <c r="R221">
        <v>0</v>
      </c>
    </row>
    <row r="222" spans="1:18" x14ac:dyDescent="0.3">
      <c r="A222">
        <v>0.67</v>
      </c>
      <c r="B222">
        <v>0.625</v>
      </c>
      <c r="C222">
        <v>2.1</v>
      </c>
      <c r="D222">
        <v>150</v>
      </c>
      <c r="E222">
        <v>117.53</v>
      </c>
      <c r="F222">
        <v>42.536999999999999</v>
      </c>
      <c r="G222">
        <v>42.537313432835703</v>
      </c>
      <c r="H222">
        <v>200</v>
      </c>
      <c r="I222">
        <v>392.53731299999998</v>
      </c>
      <c r="J222">
        <v>1</v>
      </c>
      <c r="K222">
        <v>2</v>
      </c>
      <c r="L222">
        <v>39.62294</v>
      </c>
      <c r="M222">
        <v>325</v>
      </c>
      <c r="N222">
        <v>0</v>
      </c>
      <c r="O222">
        <v>200</v>
      </c>
      <c r="P222">
        <v>104</v>
      </c>
      <c r="Q222">
        <v>37.627189999999999</v>
      </c>
      <c r="R222">
        <v>0</v>
      </c>
    </row>
    <row r="223" spans="1:18" x14ac:dyDescent="0.3">
      <c r="A223">
        <v>0.67</v>
      </c>
      <c r="B223">
        <v>0.625</v>
      </c>
      <c r="C223">
        <v>2.1</v>
      </c>
      <c r="D223">
        <v>150</v>
      </c>
      <c r="E223">
        <v>117.53</v>
      </c>
      <c r="F223">
        <v>42.536999999999999</v>
      </c>
      <c r="G223">
        <v>42.537313432835703</v>
      </c>
      <c r="H223">
        <v>300</v>
      </c>
      <c r="I223">
        <v>492.53731299999998</v>
      </c>
      <c r="J223">
        <v>1</v>
      </c>
      <c r="K223">
        <v>2</v>
      </c>
      <c r="L223">
        <v>33.418759999999999</v>
      </c>
      <c r="M223">
        <v>325</v>
      </c>
      <c r="N223">
        <v>0</v>
      </c>
      <c r="O223">
        <v>200</v>
      </c>
      <c r="P223">
        <v>107</v>
      </c>
      <c r="Q223">
        <v>38.186739000000003</v>
      </c>
      <c r="R223">
        <v>0</v>
      </c>
    </row>
    <row r="224" spans="1:18" x14ac:dyDescent="0.3">
      <c r="A224">
        <v>0.67</v>
      </c>
      <c r="B224">
        <v>0.625</v>
      </c>
      <c r="C224">
        <v>2.1</v>
      </c>
      <c r="D224">
        <v>150</v>
      </c>
      <c r="E224">
        <v>117.53</v>
      </c>
      <c r="F224">
        <v>42.536999999999999</v>
      </c>
      <c r="G224">
        <v>42.537313432835703</v>
      </c>
      <c r="H224">
        <v>0</v>
      </c>
      <c r="I224">
        <v>192.53731300000001</v>
      </c>
      <c r="J224">
        <v>1</v>
      </c>
      <c r="K224">
        <v>2</v>
      </c>
      <c r="L224">
        <v>59.356540000000003</v>
      </c>
      <c r="M224">
        <v>325</v>
      </c>
      <c r="N224">
        <v>0</v>
      </c>
      <c r="O224">
        <v>200</v>
      </c>
      <c r="P224">
        <v>175</v>
      </c>
      <c r="Q224">
        <v>49.458398000000003</v>
      </c>
      <c r="R224">
        <v>2716</v>
      </c>
    </row>
    <row r="225" spans="1:18" x14ac:dyDescent="0.3">
      <c r="A225" t="s">
        <v>74</v>
      </c>
      <c r="B225" t="s">
        <v>74</v>
      </c>
      <c r="C225">
        <v>2.1</v>
      </c>
      <c r="D225">
        <v>150</v>
      </c>
    </row>
    <row r="226" spans="1:18" x14ac:dyDescent="0.3">
      <c r="A226" t="s">
        <v>74</v>
      </c>
      <c r="B226" t="s">
        <v>74</v>
      </c>
      <c r="C226">
        <v>2.1</v>
      </c>
      <c r="D226">
        <v>150</v>
      </c>
      <c r="E226" t="s">
        <v>75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74</v>
      </c>
      <c r="N226" t="s">
        <v>74</v>
      </c>
      <c r="O226">
        <v>20</v>
      </c>
    </row>
    <row r="227" spans="1:18" x14ac:dyDescent="0.3">
      <c r="A227">
        <v>0.67</v>
      </c>
      <c r="B227">
        <v>0.625</v>
      </c>
      <c r="C227">
        <v>2.1</v>
      </c>
      <c r="D227">
        <v>150</v>
      </c>
      <c r="E227">
        <v>117.53</v>
      </c>
      <c r="F227">
        <v>42.536999999999999</v>
      </c>
      <c r="G227">
        <v>42.537313432835703</v>
      </c>
      <c r="H227">
        <v>0</v>
      </c>
      <c r="I227">
        <v>192.53731300000001</v>
      </c>
      <c r="J227">
        <v>1</v>
      </c>
      <c r="K227">
        <v>2</v>
      </c>
      <c r="L227">
        <v>51.83737</v>
      </c>
      <c r="M227">
        <v>245</v>
      </c>
      <c r="N227">
        <v>100</v>
      </c>
      <c r="O227">
        <v>20</v>
      </c>
      <c r="P227">
        <v>9</v>
      </c>
      <c r="Q227">
        <v>10.887482</v>
      </c>
      <c r="R227">
        <v>0</v>
      </c>
    </row>
    <row r="228" spans="1:18" x14ac:dyDescent="0.3">
      <c r="A228">
        <v>0.67</v>
      </c>
      <c r="B228">
        <v>0.625</v>
      </c>
      <c r="C228">
        <v>2.1</v>
      </c>
      <c r="D228">
        <v>150</v>
      </c>
      <c r="E228">
        <v>117.53</v>
      </c>
      <c r="F228">
        <v>42.536999999999999</v>
      </c>
      <c r="G228">
        <v>42.537313432835703</v>
      </c>
      <c r="H228">
        <v>100</v>
      </c>
      <c r="I228">
        <v>292.53731299999998</v>
      </c>
      <c r="J228">
        <v>1</v>
      </c>
      <c r="K228">
        <v>2</v>
      </c>
      <c r="L228">
        <v>39.946170000000002</v>
      </c>
      <c r="M228">
        <v>245</v>
      </c>
      <c r="N228">
        <v>100</v>
      </c>
      <c r="O228">
        <v>20</v>
      </c>
      <c r="P228">
        <v>49</v>
      </c>
      <c r="Q228">
        <v>25.577783</v>
      </c>
      <c r="R228">
        <v>0</v>
      </c>
    </row>
    <row r="229" spans="1:18" x14ac:dyDescent="0.3">
      <c r="A229">
        <v>0.67</v>
      </c>
      <c r="B229">
        <v>0.625</v>
      </c>
      <c r="C229">
        <v>2.1</v>
      </c>
      <c r="D229">
        <v>150</v>
      </c>
      <c r="E229">
        <v>117.53</v>
      </c>
      <c r="F229">
        <v>42.536999999999999</v>
      </c>
      <c r="G229">
        <v>42.537313432835703</v>
      </c>
      <c r="H229">
        <v>200</v>
      </c>
      <c r="I229">
        <v>392.53731299999998</v>
      </c>
      <c r="J229">
        <v>1</v>
      </c>
      <c r="K229">
        <v>2</v>
      </c>
      <c r="L229">
        <v>31.970120000000001</v>
      </c>
      <c r="M229">
        <v>245</v>
      </c>
      <c r="N229">
        <v>100</v>
      </c>
      <c r="O229">
        <v>20</v>
      </c>
      <c r="P229">
        <v>60</v>
      </c>
      <c r="Q229">
        <v>28.357635999999999</v>
      </c>
      <c r="R229">
        <v>0</v>
      </c>
    </row>
    <row r="230" spans="1:18" x14ac:dyDescent="0.3">
      <c r="A230">
        <v>0.67</v>
      </c>
      <c r="B230">
        <v>0.625</v>
      </c>
      <c r="C230">
        <v>2.1</v>
      </c>
      <c r="D230">
        <v>150</v>
      </c>
      <c r="E230">
        <v>117.53</v>
      </c>
      <c r="F230">
        <v>42.536999999999999</v>
      </c>
      <c r="G230">
        <v>42.537313432835703</v>
      </c>
      <c r="H230">
        <v>300</v>
      </c>
      <c r="I230">
        <v>492.53731299999998</v>
      </c>
      <c r="J230">
        <v>1</v>
      </c>
      <c r="K230">
        <v>2</v>
      </c>
      <c r="L230">
        <v>26.446860000000001</v>
      </c>
      <c r="M230">
        <v>245</v>
      </c>
      <c r="N230">
        <v>100</v>
      </c>
      <c r="O230">
        <v>20</v>
      </c>
      <c r="P230">
        <v>51</v>
      </c>
      <c r="Q230">
        <v>26.103591000000002</v>
      </c>
      <c r="R230">
        <v>0</v>
      </c>
    </row>
    <row r="231" spans="1:18" x14ac:dyDescent="0.3">
      <c r="A231">
        <v>0.67</v>
      </c>
      <c r="B231">
        <v>0.625</v>
      </c>
      <c r="C231">
        <v>2.1</v>
      </c>
      <c r="D231">
        <v>150</v>
      </c>
      <c r="E231">
        <v>117.53</v>
      </c>
      <c r="F231">
        <v>42.536999999999999</v>
      </c>
      <c r="G231">
        <v>42.537313432835703</v>
      </c>
      <c r="H231">
        <v>0</v>
      </c>
      <c r="I231">
        <v>192.53731300000001</v>
      </c>
      <c r="J231">
        <v>1</v>
      </c>
      <c r="K231">
        <v>2</v>
      </c>
      <c r="L231">
        <v>51.83737</v>
      </c>
      <c r="M231">
        <v>245</v>
      </c>
      <c r="N231">
        <v>100</v>
      </c>
      <c r="O231">
        <v>20</v>
      </c>
      <c r="P231">
        <v>9</v>
      </c>
      <c r="Q231">
        <v>10.887482</v>
      </c>
      <c r="R231">
        <v>0</v>
      </c>
    </row>
    <row r="232" spans="1:18" x14ac:dyDescent="0.3">
      <c r="A232" t="s">
        <v>74</v>
      </c>
      <c r="B232" t="s">
        <v>74</v>
      </c>
      <c r="C232">
        <v>2.1</v>
      </c>
      <c r="D232">
        <v>150</v>
      </c>
      <c r="E232" t="s">
        <v>75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74</v>
      </c>
      <c r="N232" t="s">
        <v>74</v>
      </c>
      <c r="O232">
        <v>65</v>
      </c>
    </row>
    <row r="233" spans="1:18" x14ac:dyDescent="0.3">
      <c r="A233">
        <v>0.67</v>
      </c>
      <c r="B233">
        <v>0.625</v>
      </c>
      <c r="C233">
        <v>2.1</v>
      </c>
      <c r="D233">
        <v>150</v>
      </c>
      <c r="E233">
        <v>117.53</v>
      </c>
      <c r="F233">
        <v>42.536999999999999</v>
      </c>
      <c r="G233">
        <v>42.537313432835703</v>
      </c>
      <c r="H233">
        <v>0</v>
      </c>
      <c r="I233">
        <v>192.53731300000001</v>
      </c>
      <c r="J233">
        <v>1</v>
      </c>
      <c r="K233">
        <v>2</v>
      </c>
      <c r="L233">
        <v>56.418950000000002</v>
      </c>
      <c r="M233">
        <v>290</v>
      </c>
      <c r="N233">
        <v>100</v>
      </c>
      <c r="O233">
        <v>65</v>
      </c>
      <c r="P233">
        <v>105</v>
      </c>
      <c r="Q233">
        <v>37.814487999999997</v>
      </c>
      <c r="R233">
        <v>0</v>
      </c>
    </row>
    <row r="234" spans="1:18" x14ac:dyDescent="0.3">
      <c r="A234">
        <v>0.67</v>
      </c>
      <c r="B234">
        <v>0.625</v>
      </c>
      <c r="C234">
        <v>2.1</v>
      </c>
      <c r="D234">
        <v>150</v>
      </c>
      <c r="E234">
        <v>117.53</v>
      </c>
      <c r="F234">
        <v>42.536999999999999</v>
      </c>
      <c r="G234">
        <v>42.537313432835703</v>
      </c>
      <c r="H234">
        <v>100</v>
      </c>
      <c r="I234">
        <v>292.53731299999998</v>
      </c>
      <c r="J234">
        <v>1</v>
      </c>
      <c r="K234">
        <v>2</v>
      </c>
      <c r="L234">
        <v>44.750439999999998</v>
      </c>
      <c r="M234">
        <v>290</v>
      </c>
      <c r="N234">
        <v>100</v>
      </c>
      <c r="O234">
        <v>65</v>
      </c>
      <c r="P234">
        <v>108</v>
      </c>
      <c r="Q234">
        <v>38.371715000000002</v>
      </c>
      <c r="R234">
        <v>0</v>
      </c>
    </row>
    <row r="235" spans="1:18" x14ac:dyDescent="0.3">
      <c r="A235">
        <v>0.67</v>
      </c>
      <c r="B235">
        <v>0.625</v>
      </c>
      <c r="C235">
        <v>2.1</v>
      </c>
      <c r="D235">
        <v>150</v>
      </c>
      <c r="E235">
        <v>117.53</v>
      </c>
      <c r="F235">
        <v>42.536999999999999</v>
      </c>
      <c r="G235">
        <v>42.537313432835703</v>
      </c>
      <c r="H235">
        <v>200</v>
      </c>
      <c r="I235">
        <v>392.53731299999998</v>
      </c>
      <c r="J235">
        <v>1</v>
      </c>
      <c r="K235">
        <v>2</v>
      </c>
      <c r="L235">
        <v>36.456359999999997</v>
      </c>
      <c r="M235">
        <v>290</v>
      </c>
      <c r="N235">
        <v>100</v>
      </c>
      <c r="O235">
        <v>65</v>
      </c>
      <c r="P235">
        <v>106</v>
      </c>
      <c r="Q235">
        <v>38.000999999999998</v>
      </c>
      <c r="R235">
        <v>0</v>
      </c>
    </row>
    <row r="236" spans="1:18" x14ac:dyDescent="0.3">
      <c r="A236">
        <v>0.67</v>
      </c>
      <c r="B236">
        <v>0.625</v>
      </c>
      <c r="C236">
        <v>2.1</v>
      </c>
      <c r="D236">
        <v>150</v>
      </c>
      <c r="E236">
        <v>117.53</v>
      </c>
      <c r="F236">
        <v>42.536999999999999</v>
      </c>
      <c r="G236">
        <v>42.537313432835703</v>
      </c>
      <c r="H236">
        <v>300</v>
      </c>
      <c r="I236">
        <v>492.53731299999998</v>
      </c>
      <c r="J236">
        <v>1</v>
      </c>
      <c r="K236">
        <v>2</v>
      </c>
      <c r="L236">
        <v>30.489059999999998</v>
      </c>
      <c r="M236">
        <v>290</v>
      </c>
      <c r="N236">
        <v>100</v>
      </c>
      <c r="O236">
        <v>65</v>
      </c>
      <c r="P236">
        <v>86</v>
      </c>
      <c r="Q236">
        <v>34.106164999999997</v>
      </c>
      <c r="R236">
        <v>0</v>
      </c>
    </row>
    <row r="237" spans="1:18" x14ac:dyDescent="0.3">
      <c r="A237">
        <v>0.67</v>
      </c>
      <c r="B237">
        <v>0.625</v>
      </c>
      <c r="C237">
        <v>2.1</v>
      </c>
      <c r="D237">
        <v>150</v>
      </c>
      <c r="E237">
        <v>117.53</v>
      </c>
      <c r="F237">
        <v>42.536999999999999</v>
      </c>
      <c r="G237">
        <v>42.537313432835703</v>
      </c>
      <c r="H237">
        <v>0</v>
      </c>
      <c r="I237">
        <v>192.53731300000001</v>
      </c>
      <c r="J237">
        <v>1</v>
      </c>
      <c r="K237">
        <v>2</v>
      </c>
      <c r="L237">
        <v>56.418950000000002</v>
      </c>
      <c r="M237">
        <v>290</v>
      </c>
      <c r="N237">
        <v>100</v>
      </c>
      <c r="O237">
        <v>65</v>
      </c>
      <c r="P237">
        <v>105</v>
      </c>
      <c r="Q237">
        <v>37.814487999999997</v>
      </c>
      <c r="R237">
        <v>0</v>
      </c>
    </row>
    <row r="238" spans="1:18" x14ac:dyDescent="0.3">
      <c r="A238" t="s">
        <v>74</v>
      </c>
      <c r="B238" t="s">
        <v>74</v>
      </c>
      <c r="C238">
        <v>2.1</v>
      </c>
      <c r="D238">
        <v>150</v>
      </c>
      <c r="E238" t="s">
        <v>75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74</v>
      </c>
      <c r="N238" t="s">
        <v>74</v>
      </c>
      <c r="O238">
        <v>110</v>
      </c>
    </row>
    <row r="239" spans="1:18" x14ac:dyDescent="0.3">
      <c r="A239">
        <v>0.67</v>
      </c>
      <c r="B239">
        <v>0.625</v>
      </c>
      <c r="C239">
        <v>2.1</v>
      </c>
      <c r="D239">
        <v>150</v>
      </c>
      <c r="E239">
        <v>117.53</v>
      </c>
      <c r="F239">
        <v>42.536999999999999</v>
      </c>
      <c r="G239">
        <v>42.537313432835703</v>
      </c>
      <c r="H239">
        <v>0</v>
      </c>
      <c r="I239">
        <v>192.53731300000001</v>
      </c>
      <c r="J239">
        <v>1</v>
      </c>
      <c r="K239">
        <v>2</v>
      </c>
      <c r="L239">
        <v>60.112369999999999</v>
      </c>
      <c r="M239">
        <v>335</v>
      </c>
      <c r="N239">
        <v>100</v>
      </c>
      <c r="O239">
        <v>110</v>
      </c>
      <c r="P239">
        <v>98</v>
      </c>
      <c r="Q239">
        <v>36.48621</v>
      </c>
      <c r="R239">
        <v>0</v>
      </c>
    </row>
    <row r="240" spans="1:18" x14ac:dyDescent="0.3">
      <c r="A240">
        <v>0.67</v>
      </c>
      <c r="B240">
        <v>0.625</v>
      </c>
      <c r="C240">
        <v>2.1</v>
      </c>
      <c r="D240">
        <v>150</v>
      </c>
      <c r="E240">
        <v>117.53</v>
      </c>
      <c r="F240">
        <v>42.536999999999999</v>
      </c>
      <c r="G240">
        <v>42.537313432835703</v>
      </c>
      <c r="H240">
        <v>100</v>
      </c>
      <c r="I240">
        <v>292.53731299999998</v>
      </c>
      <c r="J240">
        <v>1</v>
      </c>
      <c r="K240">
        <v>2</v>
      </c>
      <c r="L240">
        <v>48.871049999999997</v>
      </c>
      <c r="M240">
        <v>335</v>
      </c>
      <c r="N240">
        <v>100</v>
      </c>
      <c r="O240">
        <v>110</v>
      </c>
      <c r="P240">
        <v>100</v>
      </c>
      <c r="Q240">
        <v>36.869897000000002</v>
      </c>
      <c r="R240">
        <v>0</v>
      </c>
    </row>
    <row r="241" spans="1:18" x14ac:dyDescent="0.3">
      <c r="A241">
        <v>0.67</v>
      </c>
      <c r="B241">
        <v>0.625</v>
      </c>
      <c r="C241">
        <v>2.1</v>
      </c>
      <c r="D241">
        <v>150</v>
      </c>
      <c r="E241">
        <v>117.53</v>
      </c>
      <c r="F241">
        <v>42.536999999999999</v>
      </c>
      <c r="G241">
        <v>42.537313432835703</v>
      </c>
      <c r="H241">
        <v>200</v>
      </c>
      <c r="I241">
        <v>392.53731299999998</v>
      </c>
      <c r="J241">
        <v>1</v>
      </c>
      <c r="K241">
        <v>2</v>
      </c>
      <c r="L241">
        <v>40.478169999999999</v>
      </c>
      <c r="M241">
        <v>335</v>
      </c>
      <c r="N241">
        <v>100</v>
      </c>
      <c r="O241">
        <v>110</v>
      </c>
      <c r="P241">
        <v>101</v>
      </c>
      <c r="Q241">
        <v>37.060460999999997</v>
      </c>
      <c r="R241">
        <v>0</v>
      </c>
    </row>
    <row r="242" spans="1:18" x14ac:dyDescent="0.3">
      <c r="A242">
        <v>0.67</v>
      </c>
      <c r="B242">
        <v>0.625</v>
      </c>
      <c r="C242">
        <v>2.1</v>
      </c>
      <c r="D242">
        <v>150</v>
      </c>
      <c r="E242">
        <v>117.53</v>
      </c>
      <c r="F242">
        <v>42.536999999999999</v>
      </c>
      <c r="G242">
        <v>42.537313432835703</v>
      </c>
      <c r="H242">
        <v>300</v>
      </c>
      <c r="I242">
        <v>492.53731299999998</v>
      </c>
      <c r="J242">
        <v>1</v>
      </c>
      <c r="K242">
        <v>2</v>
      </c>
      <c r="L242">
        <v>34.221629999999998</v>
      </c>
      <c r="M242">
        <v>335</v>
      </c>
      <c r="N242">
        <v>100</v>
      </c>
      <c r="O242">
        <v>110</v>
      </c>
      <c r="P242">
        <v>92</v>
      </c>
      <c r="Q242">
        <v>35.313639999999999</v>
      </c>
      <c r="R242">
        <v>0</v>
      </c>
    </row>
    <row r="243" spans="1:18" x14ac:dyDescent="0.3">
      <c r="A243">
        <v>0.67</v>
      </c>
      <c r="B243">
        <v>0.625</v>
      </c>
      <c r="C243">
        <v>2.1</v>
      </c>
      <c r="D243">
        <v>150</v>
      </c>
      <c r="E243">
        <v>117.53</v>
      </c>
      <c r="F243">
        <v>42.536999999999999</v>
      </c>
      <c r="G243">
        <v>42.537313432835703</v>
      </c>
      <c r="H243">
        <v>0</v>
      </c>
      <c r="I243">
        <v>192.53731300000001</v>
      </c>
      <c r="J243">
        <v>1</v>
      </c>
      <c r="K243">
        <v>2</v>
      </c>
      <c r="L243">
        <v>60.112369999999999</v>
      </c>
      <c r="M243">
        <v>335</v>
      </c>
      <c r="N243">
        <v>100</v>
      </c>
      <c r="O243">
        <v>110</v>
      </c>
      <c r="P243">
        <v>98</v>
      </c>
      <c r="Q243">
        <v>36.48621</v>
      </c>
      <c r="R243">
        <v>0</v>
      </c>
    </row>
    <row r="244" spans="1:18" x14ac:dyDescent="0.3">
      <c r="A244" t="s">
        <v>74</v>
      </c>
      <c r="B244" t="s">
        <v>74</v>
      </c>
      <c r="C244">
        <v>2.1</v>
      </c>
      <c r="D244">
        <v>150</v>
      </c>
      <c r="E244" t="s">
        <v>75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>
        <v>155</v>
      </c>
    </row>
    <row r="245" spans="1:18" x14ac:dyDescent="0.3">
      <c r="A245">
        <v>0.67</v>
      </c>
      <c r="B245">
        <v>0.625</v>
      </c>
      <c r="C245">
        <v>2.1</v>
      </c>
      <c r="D245">
        <v>150</v>
      </c>
      <c r="E245">
        <v>117.53</v>
      </c>
      <c r="F245">
        <v>42.536999999999999</v>
      </c>
      <c r="G245">
        <v>42.537313432835703</v>
      </c>
      <c r="H245">
        <v>0</v>
      </c>
      <c r="I245">
        <v>192.53731300000001</v>
      </c>
      <c r="J245">
        <v>1</v>
      </c>
      <c r="K245">
        <v>2</v>
      </c>
      <c r="L245">
        <v>63.1297</v>
      </c>
      <c r="M245">
        <v>380</v>
      </c>
      <c r="N245">
        <v>100</v>
      </c>
      <c r="O245">
        <v>155</v>
      </c>
      <c r="P245">
        <v>118</v>
      </c>
      <c r="Q245">
        <v>40.181890000000003</v>
      </c>
      <c r="R245">
        <v>0</v>
      </c>
    </row>
    <row r="246" spans="1:18" x14ac:dyDescent="0.3">
      <c r="A246">
        <v>0.67</v>
      </c>
      <c r="B246">
        <v>0.625</v>
      </c>
      <c r="C246">
        <v>2.1</v>
      </c>
      <c r="D246">
        <v>150</v>
      </c>
      <c r="E246">
        <v>117.53</v>
      </c>
      <c r="F246">
        <v>42.536999999999999</v>
      </c>
      <c r="G246">
        <v>42.537313432835703</v>
      </c>
      <c r="H246">
        <v>100</v>
      </c>
      <c r="I246">
        <v>292.53731299999998</v>
      </c>
      <c r="J246">
        <v>1</v>
      </c>
      <c r="K246">
        <v>2</v>
      </c>
      <c r="L246">
        <v>52.409660000000002</v>
      </c>
      <c r="M246">
        <v>380</v>
      </c>
      <c r="N246">
        <v>100</v>
      </c>
      <c r="O246">
        <v>155</v>
      </c>
      <c r="P246">
        <v>97</v>
      </c>
      <c r="Q246">
        <v>36.293058000000002</v>
      </c>
      <c r="R246">
        <v>0</v>
      </c>
    </row>
    <row r="247" spans="1:18" x14ac:dyDescent="0.3">
      <c r="A247">
        <v>0.67</v>
      </c>
      <c r="B247">
        <v>0.625</v>
      </c>
      <c r="C247">
        <v>2.1</v>
      </c>
      <c r="D247">
        <v>150</v>
      </c>
      <c r="E247">
        <v>117.53</v>
      </c>
      <c r="F247">
        <v>42.536999999999999</v>
      </c>
      <c r="G247">
        <v>42.537313432835703</v>
      </c>
      <c r="H247">
        <v>200</v>
      </c>
      <c r="I247">
        <v>392.53731299999998</v>
      </c>
      <c r="J247">
        <v>1</v>
      </c>
      <c r="K247">
        <v>2</v>
      </c>
      <c r="L247">
        <v>44.070239999999998</v>
      </c>
      <c r="M247">
        <v>380</v>
      </c>
      <c r="N247">
        <v>100</v>
      </c>
      <c r="O247">
        <v>155</v>
      </c>
      <c r="P247">
        <v>102</v>
      </c>
      <c r="Q247">
        <v>37.250188999999999</v>
      </c>
      <c r="R247">
        <v>0</v>
      </c>
    </row>
    <row r="248" spans="1:18" x14ac:dyDescent="0.3">
      <c r="A248">
        <v>0.67</v>
      </c>
      <c r="B248">
        <v>0.625</v>
      </c>
      <c r="C248">
        <v>2.1</v>
      </c>
      <c r="D248">
        <v>150</v>
      </c>
      <c r="E248">
        <v>117.53</v>
      </c>
      <c r="F248">
        <v>42.536999999999999</v>
      </c>
      <c r="G248">
        <v>42.537313432835703</v>
      </c>
      <c r="H248">
        <v>300</v>
      </c>
      <c r="I248">
        <v>492.53731299999998</v>
      </c>
      <c r="J248">
        <v>1</v>
      </c>
      <c r="K248">
        <v>2</v>
      </c>
      <c r="L248">
        <v>37.650730000000003</v>
      </c>
      <c r="M248">
        <v>380</v>
      </c>
      <c r="N248">
        <v>100</v>
      </c>
      <c r="O248">
        <v>155</v>
      </c>
      <c r="P248">
        <v>106</v>
      </c>
      <c r="Q248">
        <v>38.000999999999998</v>
      </c>
      <c r="R248">
        <v>0</v>
      </c>
    </row>
    <row r="249" spans="1:18" x14ac:dyDescent="0.3">
      <c r="A249">
        <v>0.67</v>
      </c>
      <c r="B249">
        <v>0.625</v>
      </c>
      <c r="C249">
        <v>2.1</v>
      </c>
      <c r="D249">
        <v>150</v>
      </c>
      <c r="E249">
        <v>117.53</v>
      </c>
      <c r="F249">
        <v>42.536999999999999</v>
      </c>
      <c r="G249">
        <v>42.537313432835703</v>
      </c>
      <c r="H249">
        <v>0</v>
      </c>
      <c r="I249">
        <v>192.53731300000001</v>
      </c>
      <c r="J249">
        <v>1</v>
      </c>
      <c r="K249">
        <v>2</v>
      </c>
      <c r="L249">
        <v>63.1297</v>
      </c>
      <c r="M249">
        <v>380</v>
      </c>
      <c r="N249">
        <v>100</v>
      </c>
      <c r="O249">
        <v>155</v>
      </c>
      <c r="P249">
        <v>118</v>
      </c>
      <c r="Q249">
        <v>40.181890000000003</v>
      </c>
      <c r="R249">
        <v>0</v>
      </c>
    </row>
    <row r="250" spans="1:18" x14ac:dyDescent="0.3">
      <c r="A250" t="s">
        <v>74</v>
      </c>
      <c r="B250" t="s">
        <v>74</v>
      </c>
      <c r="C250">
        <v>2.1</v>
      </c>
      <c r="D250">
        <v>150</v>
      </c>
      <c r="E250" t="s">
        <v>75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74</v>
      </c>
      <c r="N250" t="s">
        <v>74</v>
      </c>
      <c r="O250">
        <v>200</v>
      </c>
    </row>
    <row r="251" spans="1:18" x14ac:dyDescent="0.3">
      <c r="A251">
        <v>0.67</v>
      </c>
      <c r="B251">
        <v>0.625</v>
      </c>
      <c r="C251">
        <v>2.1</v>
      </c>
      <c r="D251">
        <v>150</v>
      </c>
      <c r="E251">
        <v>117.53</v>
      </c>
      <c r="F251">
        <v>42.536999999999999</v>
      </c>
      <c r="G251">
        <v>42.537313432835703</v>
      </c>
      <c r="H251">
        <v>0</v>
      </c>
      <c r="I251">
        <v>192.53731300000001</v>
      </c>
      <c r="J251">
        <v>1</v>
      </c>
      <c r="K251">
        <v>2</v>
      </c>
      <c r="L251">
        <v>65.62809</v>
      </c>
      <c r="M251">
        <v>425</v>
      </c>
      <c r="N251">
        <v>100</v>
      </c>
      <c r="O251">
        <v>200</v>
      </c>
      <c r="P251">
        <v>166</v>
      </c>
      <c r="Q251">
        <v>48.087108999999998</v>
      </c>
      <c r="R251">
        <v>694</v>
      </c>
    </row>
    <row r="252" spans="1:18" x14ac:dyDescent="0.3">
      <c r="A252">
        <v>0.67</v>
      </c>
      <c r="B252">
        <v>0.625</v>
      </c>
      <c r="C252">
        <v>2.1</v>
      </c>
      <c r="D252">
        <v>150</v>
      </c>
      <c r="E252">
        <v>117.53</v>
      </c>
      <c r="F252">
        <v>42.536999999999999</v>
      </c>
      <c r="G252">
        <v>42.537313432835703</v>
      </c>
      <c r="H252">
        <v>100</v>
      </c>
      <c r="I252">
        <v>292.53731299999998</v>
      </c>
      <c r="J252">
        <v>1</v>
      </c>
      <c r="K252">
        <v>2</v>
      </c>
      <c r="L252">
        <v>55.45946</v>
      </c>
      <c r="M252">
        <v>425</v>
      </c>
      <c r="N252">
        <v>100</v>
      </c>
      <c r="O252">
        <v>200</v>
      </c>
      <c r="P252">
        <v>96</v>
      </c>
      <c r="Q252">
        <v>36.099015999999999</v>
      </c>
      <c r="R252">
        <v>0</v>
      </c>
    </row>
    <row r="253" spans="1:18" x14ac:dyDescent="0.3">
      <c r="A253">
        <v>0.67</v>
      </c>
      <c r="B253">
        <v>0.625</v>
      </c>
      <c r="C253">
        <v>2.1</v>
      </c>
      <c r="D253">
        <v>150</v>
      </c>
      <c r="E253">
        <v>117.53</v>
      </c>
      <c r="F253">
        <v>42.536999999999999</v>
      </c>
      <c r="G253">
        <v>42.537313432835703</v>
      </c>
      <c r="H253">
        <v>200</v>
      </c>
      <c r="I253">
        <v>392.53731299999998</v>
      </c>
      <c r="J253">
        <v>1</v>
      </c>
      <c r="K253">
        <v>2</v>
      </c>
      <c r="L253">
        <v>47.273899999999998</v>
      </c>
      <c r="M253">
        <v>425</v>
      </c>
      <c r="N253">
        <v>100</v>
      </c>
      <c r="O253">
        <v>200</v>
      </c>
      <c r="P253">
        <v>107</v>
      </c>
      <c r="Q253">
        <v>38.186739000000003</v>
      </c>
      <c r="R253">
        <v>0</v>
      </c>
    </row>
    <row r="254" spans="1:18" x14ac:dyDescent="0.3">
      <c r="A254">
        <v>0.67</v>
      </c>
      <c r="B254">
        <v>0.625</v>
      </c>
      <c r="C254">
        <v>2.1</v>
      </c>
      <c r="D254">
        <v>150</v>
      </c>
      <c r="E254">
        <v>117.53</v>
      </c>
      <c r="F254">
        <v>42.536999999999999</v>
      </c>
      <c r="G254">
        <v>42.537313432835703</v>
      </c>
      <c r="H254">
        <v>300</v>
      </c>
      <c r="I254">
        <v>492.53731299999998</v>
      </c>
      <c r="J254">
        <v>1</v>
      </c>
      <c r="K254">
        <v>2</v>
      </c>
      <c r="L254">
        <v>40.790210000000002</v>
      </c>
      <c r="M254">
        <v>425</v>
      </c>
      <c r="N254">
        <v>100</v>
      </c>
      <c r="O254">
        <v>200</v>
      </c>
      <c r="P254">
        <v>107</v>
      </c>
      <c r="Q254">
        <v>38.186739000000003</v>
      </c>
      <c r="R254">
        <v>0</v>
      </c>
    </row>
    <row r="255" spans="1:18" x14ac:dyDescent="0.3">
      <c r="A255">
        <v>0.67</v>
      </c>
      <c r="B255">
        <v>0.625</v>
      </c>
      <c r="C255">
        <v>2.1</v>
      </c>
      <c r="D255">
        <v>150</v>
      </c>
      <c r="E255">
        <v>117.53</v>
      </c>
      <c r="F255">
        <v>42.536999999999999</v>
      </c>
      <c r="G255">
        <v>42.537313432835703</v>
      </c>
      <c r="H255">
        <v>0</v>
      </c>
      <c r="I255">
        <v>192.53731300000001</v>
      </c>
      <c r="J255">
        <v>1</v>
      </c>
      <c r="K255">
        <v>2</v>
      </c>
      <c r="L255">
        <v>65.62809</v>
      </c>
      <c r="M255">
        <v>425</v>
      </c>
      <c r="N255">
        <v>100</v>
      </c>
      <c r="O255">
        <v>200</v>
      </c>
      <c r="P255">
        <v>166</v>
      </c>
      <c r="Q255">
        <v>48.087108999999998</v>
      </c>
      <c r="R255">
        <v>694</v>
      </c>
    </row>
    <row r="256" spans="1:18" x14ac:dyDescent="0.3">
      <c r="A256" t="s">
        <v>74</v>
      </c>
      <c r="B256" t="s">
        <v>74</v>
      </c>
      <c r="C256">
        <v>2.1</v>
      </c>
      <c r="D256">
        <v>150</v>
      </c>
    </row>
    <row r="257" spans="1:18" x14ac:dyDescent="0.3">
      <c r="A257" t="s">
        <v>74</v>
      </c>
      <c r="B257" t="s">
        <v>74</v>
      </c>
      <c r="C257">
        <v>2.1</v>
      </c>
      <c r="D257">
        <v>150</v>
      </c>
      <c r="E257" t="s">
        <v>75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>
        <v>20</v>
      </c>
    </row>
    <row r="258" spans="1:18" x14ac:dyDescent="0.3">
      <c r="A258">
        <v>0.67</v>
      </c>
      <c r="B258">
        <v>0.625</v>
      </c>
      <c r="C258">
        <v>2.1</v>
      </c>
      <c r="D258">
        <v>150</v>
      </c>
      <c r="E258">
        <v>117.53</v>
      </c>
      <c r="F258">
        <v>42.536999999999999</v>
      </c>
      <c r="G258">
        <v>42.537313432835703</v>
      </c>
      <c r="H258">
        <v>0</v>
      </c>
      <c r="I258">
        <v>192.53731300000001</v>
      </c>
      <c r="J258">
        <v>1</v>
      </c>
      <c r="K258">
        <v>2</v>
      </c>
      <c r="L258">
        <v>60.83502</v>
      </c>
      <c r="M258">
        <v>345</v>
      </c>
      <c r="N258">
        <v>200</v>
      </c>
      <c r="O258">
        <v>20</v>
      </c>
      <c r="P258">
        <v>14</v>
      </c>
      <c r="Q258">
        <v>13.590494</v>
      </c>
      <c r="R258">
        <v>0</v>
      </c>
    </row>
    <row r="259" spans="1:18" x14ac:dyDescent="0.3">
      <c r="A259">
        <v>0.67</v>
      </c>
      <c r="B259">
        <v>0.625</v>
      </c>
      <c r="C259">
        <v>2.1</v>
      </c>
      <c r="D259">
        <v>150</v>
      </c>
      <c r="E259">
        <v>117.53</v>
      </c>
      <c r="F259">
        <v>42.536999999999999</v>
      </c>
      <c r="G259">
        <v>42.537313432835703</v>
      </c>
      <c r="H259">
        <v>100</v>
      </c>
      <c r="I259">
        <v>292.53731299999998</v>
      </c>
      <c r="J259">
        <v>1</v>
      </c>
      <c r="K259">
        <v>2</v>
      </c>
      <c r="L259">
        <v>49.704239999999999</v>
      </c>
      <c r="M259">
        <v>345</v>
      </c>
      <c r="N259">
        <v>200</v>
      </c>
      <c r="O259">
        <v>20</v>
      </c>
      <c r="P259">
        <v>51</v>
      </c>
      <c r="Q259">
        <v>26.103591000000002</v>
      </c>
      <c r="R259">
        <v>0</v>
      </c>
    </row>
    <row r="260" spans="1:18" x14ac:dyDescent="0.3">
      <c r="A260">
        <v>0.67</v>
      </c>
      <c r="B260">
        <v>0.625</v>
      </c>
      <c r="C260">
        <v>2.1</v>
      </c>
      <c r="D260">
        <v>150</v>
      </c>
      <c r="E260">
        <v>117.53</v>
      </c>
      <c r="F260">
        <v>42.536999999999999</v>
      </c>
      <c r="G260">
        <v>42.537313432835703</v>
      </c>
      <c r="H260">
        <v>200</v>
      </c>
      <c r="I260">
        <v>392.53731299999998</v>
      </c>
      <c r="J260">
        <v>1</v>
      </c>
      <c r="K260">
        <v>2</v>
      </c>
      <c r="L260">
        <v>41.312150000000003</v>
      </c>
      <c r="M260">
        <v>345</v>
      </c>
      <c r="N260">
        <v>200</v>
      </c>
      <c r="O260">
        <v>20</v>
      </c>
      <c r="P260">
        <v>61</v>
      </c>
      <c r="Q260">
        <v>28.597961999999999</v>
      </c>
      <c r="R260">
        <v>0</v>
      </c>
    </row>
    <row r="261" spans="1:18" x14ac:dyDescent="0.3">
      <c r="A261">
        <v>0.67</v>
      </c>
      <c r="B261">
        <v>0.625</v>
      </c>
      <c r="C261">
        <v>2.1</v>
      </c>
      <c r="D261">
        <v>150</v>
      </c>
      <c r="E261">
        <v>117.53</v>
      </c>
      <c r="F261">
        <v>42.536999999999999</v>
      </c>
      <c r="G261">
        <v>42.537313432835703</v>
      </c>
      <c r="H261">
        <v>300</v>
      </c>
      <c r="I261">
        <v>492.53731299999998</v>
      </c>
      <c r="J261">
        <v>1</v>
      </c>
      <c r="K261">
        <v>2</v>
      </c>
      <c r="L261">
        <v>35.00949</v>
      </c>
      <c r="M261">
        <v>345</v>
      </c>
      <c r="N261">
        <v>200</v>
      </c>
      <c r="O261">
        <v>20</v>
      </c>
      <c r="P261">
        <v>50</v>
      </c>
      <c r="Q261">
        <v>25.841932</v>
      </c>
      <c r="R261">
        <v>0</v>
      </c>
    </row>
    <row r="262" spans="1:18" x14ac:dyDescent="0.3">
      <c r="A262">
        <v>0.67</v>
      </c>
      <c r="B262">
        <v>0.625</v>
      </c>
      <c r="C262">
        <v>2.1</v>
      </c>
      <c r="D262">
        <v>150</v>
      </c>
      <c r="E262">
        <v>117.53</v>
      </c>
      <c r="F262">
        <v>42.536999999999999</v>
      </c>
      <c r="G262">
        <v>42.537313432835703</v>
      </c>
      <c r="H262">
        <v>0</v>
      </c>
      <c r="I262">
        <v>192.53731300000001</v>
      </c>
      <c r="J262">
        <v>1</v>
      </c>
      <c r="K262">
        <v>2</v>
      </c>
      <c r="L262">
        <v>60.83502</v>
      </c>
      <c r="M262">
        <v>345</v>
      </c>
      <c r="N262">
        <v>200</v>
      </c>
      <c r="O262">
        <v>20</v>
      </c>
      <c r="P262">
        <v>14</v>
      </c>
      <c r="Q262">
        <v>13.590494</v>
      </c>
      <c r="R262">
        <v>0</v>
      </c>
    </row>
    <row r="263" spans="1:18" x14ac:dyDescent="0.3">
      <c r="A263" t="s">
        <v>74</v>
      </c>
      <c r="B263" t="s">
        <v>74</v>
      </c>
      <c r="C263">
        <v>2.1</v>
      </c>
      <c r="D263">
        <v>150</v>
      </c>
      <c r="E263" t="s">
        <v>75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74</v>
      </c>
      <c r="N263" t="s">
        <v>74</v>
      </c>
      <c r="O263">
        <v>65</v>
      </c>
    </row>
    <row r="264" spans="1:18" x14ac:dyDescent="0.3">
      <c r="A264">
        <v>0.67</v>
      </c>
      <c r="B264">
        <v>0.625</v>
      </c>
      <c r="C264">
        <v>2.1</v>
      </c>
      <c r="D264">
        <v>150</v>
      </c>
      <c r="E264">
        <v>117.53</v>
      </c>
      <c r="F264">
        <v>42.536999999999999</v>
      </c>
      <c r="G264">
        <v>42.537313432835703</v>
      </c>
      <c r="H264">
        <v>0</v>
      </c>
      <c r="I264">
        <v>192.53731300000001</v>
      </c>
      <c r="J264">
        <v>1</v>
      </c>
      <c r="K264">
        <v>2</v>
      </c>
      <c r="L264">
        <v>63.725110000000001</v>
      </c>
      <c r="M264">
        <v>390</v>
      </c>
      <c r="N264">
        <v>200</v>
      </c>
      <c r="O264">
        <v>65</v>
      </c>
      <c r="P264">
        <v>115</v>
      </c>
      <c r="Q264">
        <v>39.646110999999998</v>
      </c>
      <c r="R264">
        <v>0</v>
      </c>
    </row>
    <row r="265" spans="1:18" x14ac:dyDescent="0.3">
      <c r="A265">
        <v>0.67</v>
      </c>
      <c r="B265">
        <v>0.625</v>
      </c>
      <c r="C265">
        <v>2.1</v>
      </c>
      <c r="D265">
        <v>150</v>
      </c>
      <c r="E265">
        <v>117.53</v>
      </c>
      <c r="F265">
        <v>42.536999999999999</v>
      </c>
      <c r="G265">
        <v>42.537313432835703</v>
      </c>
      <c r="H265">
        <v>100</v>
      </c>
      <c r="I265">
        <v>292.53731299999998</v>
      </c>
      <c r="J265">
        <v>1</v>
      </c>
      <c r="K265">
        <v>2</v>
      </c>
      <c r="L265">
        <v>53.12659</v>
      </c>
      <c r="M265">
        <v>390</v>
      </c>
      <c r="N265">
        <v>200</v>
      </c>
      <c r="O265">
        <v>65</v>
      </c>
      <c r="P265">
        <v>106</v>
      </c>
      <c r="Q265">
        <v>38.000999999999998</v>
      </c>
      <c r="R265">
        <v>0</v>
      </c>
    </row>
    <row r="266" spans="1:18" x14ac:dyDescent="0.3">
      <c r="A266">
        <v>0.67</v>
      </c>
      <c r="B266">
        <v>0.625</v>
      </c>
      <c r="C266">
        <v>2.1</v>
      </c>
      <c r="D266">
        <v>150</v>
      </c>
      <c r="E266">
        <v>117.53</v>
      </c>
      <c r="F266">
        <v>42.536999999999999</v>
      </c>
      <c r="G266">
        <v>42.537313432835703</v>
      </c>
      <c r="H266">
        <v>200</v>
      </c>
      <c r="I266">
        <v>392.53731299999998</v>
      </c>
      <c r="J266">
        <v>1</v>
      </c>
      <c r="K266">
        <v>2</v>
      </c>
      <c r="L266">
        <v>44.814219999999999</v>
      </c>
      <c r="M266">
        <v>390</v>
      </c>
      <c r="N266">
        <v>200</v>
      </c>
      <c r="O266">
        <v>65</v>
      </c>
      <c r="P266">
        <v>105</v>
      </c>
      <c r="Q266">
        <v>37.814487999999997</v>
      </c>
      <c r="R266">
        <v>0</v>
      </c>
    </row>
    <row r="267" spans="1:18" x14ac:dyDescent="0.3">
      <c r="A267">
        <v>0.67</v>
      </c>
      <c r="B267">
        <v>0.625</v>
      </c>
      <c r="C267">
        <v>2.1</v>
      </c>
      <c r="D267">
        <v>150</v>
      </c>
      <c r="E267">
        <v>117.53</v>
      </c>
      <c r="F267">
        <v>42.536999999999999</v>
      </c>
      <c r="G267">
        <v>42.537313432835703</v>
      </c>
      <c r="H267">
        <v>300</v>
      </c>
      <c r="I267">
        <v>492.53731299999998</v>
      </c>
      <c r="J267">
        <v>1</v>
      </c>
      <c r="K267">
        <v>2</v>
      </c>
      <c r="L267">
        <v>38.372819999999997</v>
      </c>
      <c r="M267">
        <v>390</v>
      </c>
      <c r="N267">
        <v>200</v>
      </c>
      <c r="O267">
        <v>65</v>
      </c>
      <c r="P267">
        <v>96</v>
      </c>
      <c r="Q267">
        <v>36.099015999999999</v>
      </c>
      <c r="R267">
        <v>0</v>
      </c>
    </row>
    <row r="268" spans="1:18" x14ac:dyDescent="0.3">
      <c r="A268">
        <v>0.67</v>
      </c>
      <c r="B268">
        <v>0.625</v>
      </c>
      <c r="C268">
        <v>2.1</v>
      </c>
      <c r="D268">
        <v>150</v>
      </c>
      <c r="E268">
        <v>117.53</v>
      </c>
      <c r="F268">
        <v>42.536999999999999</v>
      </c>
      <c r="G268">
        <v>42.537313432835703</v>
      </c>
      <c r="H268">
        <v>0</v>
      </c>
      <c r="I268">
        <v>192.53731300000001</v>
      </c>
      <c r="J268">
        <v>1</v>
      </c>
      <c r="K268">
        <v>2</v>
      </c>
      <c r="L268">
        <v>63.725110000000001</v>
      </c>
      <c r="M268">
        <v>390</v>
      </c>
      <c r="N268">
        <v>200</v>
      </c>
      <c r="O268">
        <v>65</v>
      </c>
      <c r="P268">
        <v>115</v>
      </c>
      <c r="Q268">
        <v>39.646110999999998</v>
      </c>
      <c r="R268">
        <v>0</v>
      </c>
    </row>
    <row r="269" spans="1:18" x14ac:dyDescent="0.3">
      <c r="A269" t="s">
        <v>74</v>
      </c>
      <c r="B269" t="s">
        <v>74</v>
      </c>
      <c r="C269">
        <v>2.1</v>
      </c>
      <c r="D269">
        <v>150</v>
      </c>
      <c r="E269" t="s">
        <v>75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74</v>
      </c>
      <c r="N269" t="s">
        <v>74</v>
      </c>
      <c r="O269">
        <v>110</v>
      </c>
    </row>
    <row r="270" spans="1:18" x14ac:dyDescent="0.3">
      <c r="A270">
        <v>0.67</v>
      </c>
      <c r="B270">
        <v>0.625</v>
      </c>
      <c r="C270">
        <v>2.1</v>
      </c>
      <c r="D270">
        <v>150</v>
      </c>
      <c r="E270">
        <v>117.53</v>
      </c>
      <c r="F270">
        <v>42.536999999999999</v>
      </c>
      <c r="G270">
        <v>42.537313432835703</v>
      </c>
      <c r="H270">
        <v>0</v>
      </c>
      <c r="I270">
        <v>192.53731300000001</v>
      </c>
      <c r="J270">
        <v>1</v>
      </c>
      <c r="K270">
        <v>2</v>
      </c>
      <c r="L270">
        <v>66.125119999999995</v>
      </c>
      <c r="M270">
        <v>435</v>
      </c>
      <c r="N270">
        <v>200</v>
      </c>
      <c r="O270">
        <v>110</v>
      </c>
      <c r="P270">
        <v>108</v>
      </c>
      <c r="Q270">
        <v>38.371715000000002</v>
      </c>
      <c r="R270">
        <v>0</v>
      </c>
    </row>
    <row r="271" spans="1:18" x14ac:dyDescent="0.3">
      <c r="A271">
        <v>0.67</v>
      </c>
      <c r="B271">
        <v>0.625</v>
      </c>
      <c r="C271">
        <v>2.1</v>
      </c>
      <c r="D271">
        <v>150</v>
      </c>
      <c r="E271">
        <v>117.53</v>
      </c>
      <c r="F271">
        <v>42.536999999999999</v>
      </c>
      <c r="G271">
        <v>42.537313432835703</v>
      </c>
      <c r="H271">
        <v>100</v>
      </c>
      <c r="I271">
        <v>292.53731299999998</v>
      </c>
      <c r="J271">
        <v>1</v>
      </c>
      <c r="K271">
        <v>2</v>
      </c>
      <c r="L271">
        <v>56.079180000000001</v>
      </c>
      <c r="M271">
        <v>435</v>
      </c>
      <c r="N271">
        <v>200</v>
      </c>
      <c r="O271">
        <v>110</v>
      </c>
      <c r="P271">
        <v>97</v>
      </c>
      <c r="Q271">
        <v>36.293058000000002</v>
      </c>
      <c r="R271">
        <v>0</v>
      </c>
    </row>
    <row r="272" spans="1:18" x14ac:dyDescent="0.3">
      <c r="A272">
        <v>0.67</v>
      </c>
      <c r="B272">
        <v>0.625</v>
      </c>
      <c r="C272">
        <v>2.1</v>
      </c>
      <c r="D272">
        <v>150</v>
      </c>
      <c r="E272">
        <v>117.53</v>
      </c>
      <c r="F272">
        <v>42.536999999999999</v>
      </c>
      <c r="G272">
        <v>42.537313432835703</v>
      </c>
      <c r="H272">
        <v>200</v>
      </c>
      <c r="I272">
        <v>392.53731299999998</v>
      </c>
      <c r="J272">
        <v>1</v>
      </c>
      <c r="K272">
        <v>2</v>
      </c>
      <c r="L272">
        <v>47.937390000000001</v>
      </c>
      <c r="M272">
        <v>435</v>
      </c>
      <c r="N272">
        <v>200</v>
      </c>
      <c r="O272">
        <v>110</v>
      </c>
      <c r="P272">
        <v>108</v>
      </c>
      <c r="Q272">
        <v>38.371715000000002</v>
      </c>
      <c r="R272">
        <v>0</v>
      </c>
    </row>
    <row r="273" spans="1:18" x14ac:dyDescent="0.3">
      <c r="A273">
        <v>0.67</v>
      </c>
      <c r="B273">
        <v>0.625</v>
      </c>
      <c r="C273">
        <v>2.1</v>
      </c>
      <c r="D273">
        <v>150</v>
      </c>
      <c r="E273">
        <v>117.53</v>
      </c>
      <c r="F273">
        <v>42.536999999999999</v>
      </c>
      <c r="G273">
        <v>42.537313432835703</v>
      </c>
      <c r="H273">
        <v>300</v>
      </c>
      <c r="I273">
        <v>492.53731299999998</v>
      </c>
      <c r="J273">
        <v>1</v>
      </c>
      <c r="K273">
        <v>2</v>
      </c>
      <c r="L273">
        <v>41.45035</v>
      </c>
      <c r="M273">
        <v>435</v>
      </c>
      <c r="N273">
        <v>200</v>
      </c>
      <c r="O273">
        <v>110</v>
      </c>
      <c r="P273">
        <v>92</v>
      </c>
      <c r="Q273">
        <v>35.313639999999999</v>
      </c>
      <c r="R273">
        <v>0</v>
      </c>
    </row>
    <row r="274" spans="1:18" x14ac:dyDescent="0.3">
      <c r="A274">
        <v>0.67</v>
      </c>
      <c r="B274">
        <v>0.625</v>
      </c>
      <c r="C274">
        <v>2.1</v>
      </c>
      <c r="D274">
        <v>150</v>
      </c>
      <c r="E274">
        <v>117.53</v>
      </c>
      <c r="F274">
        <v>42.536999999999999</v>
      </c>
      <c r="G274">
        <v>42.537313432835703</v>
      </c>
      <c r="H274">
        <v>0</v>
      </c>
      <c r="I274">
        <v>192.53731300000001</v>
      </c>
      <c r="J274">
        <v>1</v>
      </c>
      <c r="K274">
        <v>2</v>
      </c>
      <c r="L274">
        <v>66.125119999999995</v>
      </c>
      <c r="M274">
        <v>435</v>
      </c>
      <c r="N274">
        <v>200</v>
      </c>
      <c r="O274">
        <v>110</v>
      </c>
      <c r="P274">
        <v>108</v>
      </c>
      <c r="Q274">
        <v>38.371715000000002</v>
      </c>
      <c r="R274">
        <v>0</v>
      </c>
    </row>
    <row r="275" spans="1:18" x14ac:dyDescent="0.3">
      <c r="A275" t="s">
        <v>74</v>
      </c>
      <c r="B275" t="s">
        <v>74</v>
      </c>
      <c r="C275">
        <v>2.1</v>
      </c>
      <c r="D275">
        <v>150</v>
      </c>
      <c r="E275" t="s">
        <v>75</v>
      </c>
      <c r="F275" t="s">
        <v>74</v>
      </c>
      <c r="G275" t="s">
        <v>74</v>
      </c>
      <c r="H275" t="s">
        <v>74</v>
      </c>
      <c r="I275" t="s">
        <v>74</v>
      </c>
      <c r="J275" t="s">
        <v>74</v>
      </c>
      <c r="K275" t="s">
        <v>74</v>
      </c>
      <c r="L275" t="s">
        <v>74</v>
      </c>
      <c r="M275" t="s">
        <v>74</v>
      </c>
      <c r="N275" t="s">
        <v>74</v>
      </c>
      <c r="O275">
        <v>155</v>
      </c>
    </row>
    <row r="276" spans="1:18" x14ac:dyDescent="0.3">
      <c r="A276">
        <v>0.67</v>
      </c>
      <c r="B276">
        <v>0.625</v>
      </c>
      <c r="C276">
        <v>2.1</v>
      </c>
      <c r="D276">
        <v>150</v>
      </c>
      <c r="E276">
        <v>117.53</v>
      </c>
      <c r="F276">
        <v>42.536999999999999</v>
      </c>
      <c r="G276">
        <v>42.537313432835703</v>
      </c>
      <c r="H276">
        <v>0</v>
      </c>
      <c r="I276">
        <v>192.53731300000001</v>
      </c>
      <c r="J276">
        <v>1</v>
      </c>
      <c r="K276">
        <v>2</v>
      </c>
      <c r="L276">
        <v>68.143320000000003</v>
      </c>
      <c r="M276">
        <v>480</v>
      </c>
      <c r="N276">
        <v>200</v>
      </c>
      <c r="O276">
        <v>155</v>
      </c>
      <c r="P276">
        <v>132</v>
      </c>
      <c r="Q276">
        <v>42.608217000000003</v>
      </c>
      <c r="R276">
        <v>0</v>
      </c>
    </row>
    <row r="277" spans="1:18" x14ac:dyDescent="0.3">
      <c r="A277">
        <v>0.67</v>
      </c>
      <c r="B277">
        <v>0.625</v>
      </c>
      <c r="C277">
        <v>2.1</v>
      </c>
      <c r="D277">
        <v>150</v>
      </c>
      <c r="E277">
        <v>117.53</v>
      </c>
      <c r="F277">
        <v>42.536999999999999</v>
      </c>
      <c r="G277">
        <v>42.537313432835703</v>
      </c>
      <c r="H277">
        <v>100</v>
      </c>
      <c r="I277">
        <v>292.53731299999998</v>
      </c>
      <c r="J277">
        <v>1</v>
      </c>
      <c r="K277">
        <v>2</v>
      </c>
      <c r="L277">
        <v>58.639659999999999</v>
      </c>
      <c r="M277">
        <v>480</v>
      </c>
      <c r="N277">
        <v>200</v>
      </c>
      <c r="O277">
        <v>155</v>
      </c>
      <c r="P277">
        <v>105</v>
      </c>
      <c r="Q277">
        <v>37.814487999999997</v>
      </c>
      <c r="R277">
        <v>0</v>
      </c>
    </row>
    <row r="278" spans="1:18" x14ac:dyDescent="0.3">
      <c r="A278">
        <v>0.67</v>
      </c>
      <c r="B278">
        <v>0.625</v>
      </c>
      <c r="C278">
        <v>2.1</v>
      </c>
      <c r="D278">
        <v>150</v>
      </c>
      <c r="E278">
        <v>117.53</v>
      </c>
      <c r="F278">
        <v>42.536999999999999</v>
      </c>
      <c r="G278">
        <v>42.537313432835703</v>
      </c>
      <c r="H278">
        <v>200</v>
      </c>
      <c r="I278">
        <v>392.53731299999998</v>
      </c>
      <c r="J278">
        <v>1</v>
      </c>
      <c r="K278">
        <v>2</v>
      </c>
      <c r="L278">
        <v>50.724170000000001</v>
      </c>
      <c r="M278">
        <v>480</v>
      </c>
      <c r="N278">
        <v>200</v>
      </c>
      <c r="O278">
        <v>155</v>
      </c>
      <c r="P278">
        <v>102</v>
      </c>
      <c r="Q278">
        <v>37.250188999999999</v>
      </c>
      <c r="R278">
        <v>0</v>
      </c>
    </row>
    <row r="279" spans="1:18" x14ac:dyDescent="0.3">
      <c r="A279">
        <v>0.67</v>
      </c>
      <c r="B279">
        <v>0.625</v>
      </c>
      <c r="C279">
        <v>2.1</v>
      </c>
      <c r="D279">
        <v>150</v>
      </c>
      <c r="E279">
        <v>117.53</v>
      </c>
      <c r="F279">
        <v>42.536999999999999</v>
      </c>
      <c r="G279">
        <v>42.537313432835703</v>
      </c>
      <c r="H279">
        <v>300</v>
      </c>
      <c r="I279">
        <v>492.53731299999998</v>
      </c>
      <c r="J279">
        <v>1</v>
      </c>
      <c r="K279">
        <v>2</v>
      </c>
      <c r="L279">
        <v>44.261420000000001</v>
      </c>
      <c r="M279">
        <v>480</v>
      </c>
      <c r="N279">
        <v>200</v>
      </c>
      <c r="O279">
        <v>155</v>
      </c>
      <c r="P279">
        <v>100</v>
      </c>
      <c r="Q279">
        <v>36.869897000000002</v>
      </c>
      <c r="R279">
        <v>0</v>
      </c>
    </row>
    <row r="280" spans="1:18" x14ac:dyDescent="0.3">
      <c r="A280">
        <v>0.67</v>
      </c>
      <c r="B280">
        <v>0.625</v>
      </c>
      <c r="C280">
        <v>2.1</v>
      </c>
      <c r="D280">
        <v>150</v>
      </c>
      <c r="E280">
        <v>117.53</v>
      </c>
      <c r="F280">
        <v>42.536999999999999</v>
      </c>
      <c r="G280">
        <v>42.537313432835703</v>
      </c>
      <c r="H280">
        <v>0</v>
      </c>
      <c r="I280">
        <v>192.53731300000001</v>
      </c>
      <c r="J280">
        <v>1</v>
      </c>
      <c r="K280">
        <v>2</v>
      </c>
      <c r="L280">
        <v>68.143320000000003</v>
      </c>
      <c r="M280">
        <v>480</v>
      </c>
      <c r="N280">
        <v>200</v>
      </c>
      <c r="O280">
        <v>155</v>
      </c>
      <c r="P280">
        <v>132</v>
      </c>
      <c r="Q280">
        <v>42.608217000000003</v>
      </c>
      <c r="R280">
        <v>0</v>
      </c>
    </row>
    <row r="281" spans="1:18" x14ac:dyDescent="0.3">
      <c r="A281" t="s">
        <v>74</v>
      </c>
      <c r="B281" t="s">
        <v>74</v>
      </c>
      <c r="C281">
        <v>2.1</v>
      </c>
      <c r="D281">
        <v>150</v>
      </c>
      <c r="E281" t="s">
        <v>75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74</v>
      </c>
      <c r="N281" t="s">
        <v>74</v>
      </c>
      <c r="O281">
        <v>200</v>
      </c>
    </row>
    <row r="282" spans="1:18" x14ac:dyDescent="0.3">
      <c r="A282">
        <v>0.67</v>
      </c>
      <c r="B282">
        <v>0.625</v>
      </c>
      <c r="C282">
        <v>2.1</v>
      </c>
      <c r="D282">
        <v>150</v>
      </c>
      <c r="E282">
        <v>117.53</v>
      </c>
      <c r="F282">
        <v>42.536999999999999</v>
      </c>
      <c r="G282">
        <v>42.537313432835703</v>
      </c>
      <c r="H282">
        <v>0</v>
      </c>
      <c r="I282">
        <v>192.53731300000001</v>
      </c>
      <c r="J282">
        <v>1</v>
      </c>
      <c r="K282">
        <v>2</v>
      </c>
      <c r="L282">
        <v>69.860100000000003</v>
      </c>
      <c r="M282">
        <v>525</v>
      </c>
      <c r="N282">
        <v>200</v>
      </c>
      <c r="O282">
        <v>200</v>
      </c>
      <c r="P282">
        <v>157</v>
      </c>
      <c r="Q282">
        <v>46.685696999999998</v>
      </c>
      <c r="R282">
        <v>180</v>
      </c>
    </row>
    <row r="283" spans="1:18" x14ac:dyDescent="0.3">
      <c r="A283">
        <v>0.67</v>
      </c>
      <c r="B283">
        <v>0.625</v>
      </c>
      <c r="C283">
        <v>2.1</v>
      </c>
      <c r="D283">
        <v>150</v>
      </c>
      <c r="E283">
        <v>117.53</v>
      </c>
      <c r="F283">
        <v>42.536999999999999</v>
      </c>
      <c r="G283">
        <v>42.537313432835703</v>
      </c>
      <c r="H283">
        <v>100</v>
      </c>
      <c r="I283">
        <v>292.53731299999998</v>
      </c>
      <c r="J283">
        <v>1</v>
      </c>
      <c r="K283">
        <v>2</v>
      </c>
      <c r="L283">
        <v>60.87283</v>
      </c>
      <c r="M283">
        <v>525</v>
      </c>
      <c r="N283">
        <v>200</v>
      </c>
      <c r="O283">
        <v>200</v>
      </c>
      <c r="P283">
        <v>98</v>
      </c>
      <c r="Q283">
        <v>36.48621</v>
      </c>
      <c r="R283">
        <v>0</v>
      </c>
    </row>
    <row r="284" spans="1:18" x14ac:dyDescent="0.3">
      <c r="A284">
        <v>0.67</v>
      </c>
      <c r="B284">
        <v>0.625</v>
      </c>
      <c r="C284">
        <v>2.1</v>
      </c>
      <c r="D284">
        <v>150</v>
      </c>
      <c r="E284">
        <v>117.53</v>
      </c>
      <c r="F284">
        <v>42.536999999999999</v>
      </c>
      <c r="G284">
        <v>42.537313432835703</v>
      </c>
      <c r="H284">
        <v>200</v>
      </c>
      <c r="I284">
        <v>392.53731299999998</v>
      </c>
      <c r="J284">
        <v>1</v>
      </c>
      <c r="K284">
        <v>2</v>
      </c>
      <c r="L284">
        <v>53.214889999999997</v>
      </c>
      <c r="M284">
        <v>525</v>
      </c>
      <c r="N284">
        <v>200</v>
      </c>
      <c r="O284">
        <v>200</v>
      </c>
      <c r="P284">
        <v>101</v>
      </c>
      <c r="Q284">
        <v>37.060460999999997</v>
      </c>
      <c r="R284">
        <v>0</v>
      </c>
    </row>
    <row r="285" spans="1:18" x14ac:dyDescent="0.3">
      <c r="A285">
        <v>0.67</v>
      </c>
      <c r="B285">
        <v>0.625</v>
      </c>
      <c r="C285">
        <v>2.1</v>
      </c>
      <c r="D285">
        <v>150</v>
      </c>
      <c r="E285">
        <v>117.53</v>
      </c>
      <c r="F285">
        <v>42.536999999999999</v>
      </c>
      <c r="G285">
        <v>42.537313432835703</v>
      </c>
      <c r="H285">
        <v>300</v>
      </c>
      <c r="I285">
        <v>492.53731299999998</v>
      </c>
      <c r="J285">
        <v>1</v>
      </c>
      <c r="K285">
        <v>2</v>
      </c>
      <c r="L285">
        <v>46.827289999999998</v>
      </c>
      <c r="M285">
        <v>525</v>
      </c>
      <c r="N285">
        <v>200</v>
      </c>
      <c r="O285">
        <v>200</v>
      </c>
      <c r="P285">
        <v>104</v>
      </c>
      <c r="Q285">
        <v>37.627189999999999</v>
      </c>
      <c r="R285">
        <v>0</v>
      </c>
    </row>
    <row r="286" spans="1:18" x14ac:dyDescent="0.3">
      <c r="A286">
        <v>0.67</v>
      </c>
      <c r="B286">
        <v>0.625</v>
      </c>
      <c r="C286">
        <v>2.1</v>
      </c>
      <c r="D286">
        <v>150</v>
      </c>
      <c r="E286">
        <v>117.53</v>
      </c>
      <c r="F286">
        <v>42.536999999999999</v>
      </c>
      <c r="G286">
        <v>42.537313432835703</v>
      </c>
      <c r="H286">
        <v>0</v>
      </c>
      <c r="I286">
        <v>192.53731300000001</v>
      </c>
      <c r="J286">
        <v>1</v>
      </c>
      <c r="K286">
        <v>2</v>
      </c>
      <c r="L286">
        <v>69.860100000000003</v>
      </c>
      <c r="M286">
        <v>525</v>
      </c>
      <c r="N286">
        <v>200</v>
      </c>
      <c r="O286">
        <v>200</v>
      </c>
      <c r="P286">
        <v>157</v>
      </c>
      <c r="Q286">
        <v>46.685696999999998</v>
      </c>
      <c r="R286">
        <v>180</v>
      </c>
    </row>
    <row r="287" spans="1:18" x14ac:dyDescent="0.3">
      <c r="A287" t="s">
        <v>74</v>
      </c>
      <c r="B287" t="s">
        <v>74</v>
      </c>
      <c r="C287">
        <v>2.1</v>
      </c>
      <c r="D287">
        <v>250</v>
      </c>
    </row>
    <row r="288" spans="1:18" x14ac:dyDescent="0.3">
      <c r="A288" t="s">
        <v>74</v>
      </c>
      <c r="B288" t="s">
        <v>74</v>
      </c>
      <c r="C288">
        <v>2.1</v>
      </c>
      <c r="D288">
        <v>250</v>
      </c>
    </row>
    <row r="289" spans="1:18" x14ac:dyDescent="0.3">
      <c r="A289" t="s">
        <v>74</v>
      </c>
      <c r="B289" t="s">
        <v>74</v>
      </c>
      <c r="C289">
        <v>2.1</v>
      </c>
      <c r="D289">
        <v>250</v>
      </c>
      <c r="E289" t="s">
        <v>75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74</v>
      </c>
      <c r="N289" t="s">
        <v>74</v>
      </c>
      <c r="O289">
        <v>20</v>
      </c>
    </row>
    <row r="290" spans="1:18" x14ac:dyDescent="0.3">
      <c r="A290">
        <v>0.67</v>
      </c>
      <c r="B290">
        <v>0.625</v>
      </c>
      <c r="C290">
        <v>2.1</v>
      </c>
      <c r="D290">
        <v>250</v>
      </c>
      <c r="E290">
        <v>195.89</v>
      </c>
      <c r="F290">
        <v>70.894999999999996</v>
      </c>
      <c r="G290">
        <v>70.895522388059604</v>
      </c>
      <c r="H290">
        <v>0</v>
      </c>
      <c r="I290">
        <v>320.89552200000003</v>
      </c>
      <c r="J290">
        <v>1</v>
      </c>
      <c r="K290">
        <v>2</v>
      </c>
      <c r="L290">
        <v>24.316330000000001</v>
      </c>
      <c r="M290">
        <v>145</v>
      </c>
      <c r="N290">
        <v>0</v>
      </c>
      <c r="O290">
        <v>20</v>
      </c>
      <c r="P290">
        <v>4</v>
      </c>
      <c r="Q290">
        <v>7.2522468</v>
      </c>
      <c r="R290">
        <v>0</v>
      </c>
    </row>
    <row r="291" spans="1:18" x14ac:dyDescent="0.3">
      <c r="A291">
        <v>0.67</v>
      </c>
      <c r="B291">
        <v>0.625</v>
      </c>
      <c r="C291">
        <v>2.1</v>
      </c>
      <c r="D291">
        <v>250</v>
      </c>
      <c r="E291">
        <v>195.89</v>
      </c>
      <c r="F291">
        <v>70.894999999999996</v>
      </c>
      <c r="G291">
        <v>70.895522388059604</v>
      </c>
      <c r="H291">
        <v>100</v>
      </c>
      <c r="I291">
        <v>420.89552200000003</v>
      </c>
      <c r="J291">
        <v>1</v>
      </c>
      <c r="K291">
        <v>2</v>
      </c>
      <c r="L291">
        <v>19.00901</v>
      </c>
      <c r="M291">
        <v>145</v>
      </c>
      <c r="N291">
        <v>0</v>
      </c>
      <c r="O291">
        <v>20</v>
      </c>
      <c r="P291">
        <v>9</v>
      </c>
      <c r="Q291">
        <v>10.887482</v>
      </c>
      <c r="R291">
        <v>0</v>
      </c>
    </row>
    <row r="292" spans="1:18" x14ac:dyDescent="0.3">
      <c r="A292">
        <v>0.67</v>
      </c>
      <c r="B292">
        <v>0.625</v>
      </c>
      <c r="C292">
        <v>2.1</v>
      </c>
      <c r="D292">
        <v>250</v>
      </c>
      <c r="E292">
        <v>195.89</v>
      </c>
      <c r="F292">
        <v>70.894999999999996</v>
      </c>
      <c r="G292">
        <v>70.895522388059604</v>
      </c>
      <c r="H292">
        <v>200</v>
      </c>
      <c r="I292">
        <v>520.89552200000003</v>
      </c>
      <c r="J292">
        <v>1</v>
      </c>
      <c r="K292">
        <v>2</v>
      </c>
      <c r="L292">
        <v>15.555429999999999</v>
      </c>
      <c r="M292">
        <v>145</v>
      </c>
      <c r="N292">
        <v>0</v>
      </c>
      <c r="O292">
        <v>20</v>
      </c>
      <c r="P292">
        <v>11</v>
      </c>
      <c r="Q292">
        <v>12.040607</v>
      </c>
      <c r="R292">
        <v>0</v>
      </c>
    </row>
    <row r="293" spans="1:18" x14ac:dyDescent="0.3">
      <c r="A293">
        <v>0.67</v>
      </c>
      <c r="B293">
        <v>0.625</v>
      </c>
      <c r="C293">
        <v>2.1</v>
      </c>
      <c r="D293">
        <v>250</v>
      </c>
      <c r="E293">
        <v>195.89</v>
      </c>
      <c r="F293">
        <v>70.894999999999996</v>
      </c>
      <c r="G293">
        <v>70.895522388059604</v>
      </c>
      <c r="H293">
        <v>300</v>
      </c>
      <c r="I293">
        <v>620.89552200000003</v>
      </c>
      <c r="J293">
        <v>1</v>
      </c>
      <c r="K293">
        <v>2</v>
      </c>
      <c r="L293">
        <v>13.1449</v>
      </c>
      <c r="M293">
        <v>145</v>
      </c>
      <c r="N293">
        <v>0</v>
      </c>
      <c r="O293">
        <v>20</v>
      </c>
      <c r="P293">
        <v>33</v>
      </c>
      <c r="Q293">
        <v>20.932815999999999</v>
      </c>
      <c r="R293">
        <v>0</v>
      </c>
    </row>
    <row r="294" spans="1:18" x14ac:dyDescent="0.3">
      <c r="A294">
        <v>0.67</v>
      </c>
      <c r="B294">
        <v>0.625</v>
      </c>
      <c r="C294">
        <v>2.1</v>
      </c>
      <c r="D294">
        <v>250</v>
      </c>
      <c r="E294">
        <v>195.89</v>
      </c>
      <c r="F294">
        <v>70.894999999999996</v>
      </c>
      <c r="G294">
        <v>70.895522388059604</v>
      </c>
      <c r="H294">
        <v>0</v>
      </c>
      <c r="I294">
        <v>320.89552200000003</v>
      </c>
      <c r="J294">
        <v>1</v>
      </c>
      <c r="K294">
        <v>2</v>
      </c>
      <c r="L294">
        <v>24.316330000000001</v>
      </c>
      <c r="M294">
        <v>145</v>
      </c>
      <c r="N294">
        <v>0</v>
      </c>
      <c r="O294">
        <v>20</v>
      </c>
      <c r="P294">
        <v>4</v>
      </c>
      <c r="Q294">
        <v>7.2522468</v>
      </c>
      <c r="R294">
        <v>0</v>
      </c>
    </row>
    <row r="295" spans="1:18" x14ac:dyDescent="0.3">
      <c r="A295" t="s">
        <v>74</v>
      </c>
      <c r="B295" t="s">
        <v>74</v>
      </c>
      <c r="C295">
        <v>2.1</v>
      </c>
      <c r="D295">
        <v>250</v>
      </c>
      <c r="E295" t="s">
        <v>75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74</v>
      </c>
      <c r="N295" t="s">
        <v>74</v>
      </c>
      <c r="O295">
        <v>65</v>
      </c>
    </row>
    <row r="296" spans="1:18" x14ac:dyDescent="0.3">
      <c r="A296">
        <v>0.67</v>
      </c>
      <c r="B296">
        <v>0.625</v>
      </c>
      <c r="C296">
        <v>2.1</v>
      </c>
      <c r="D296">
        <v>250</v>
      </c>
      <c r="E296">
        <v>195.89</v>
      </c>
      <c r="F296">
        <v>70.894999999999996</v>
      </c>
      <c r="G296">
        <v>70.895522388059604</v>
      </c>
      <c r="H296">
        <v>0</v>
      </c>
      <c r="I296">
        <v>320.89552200000003</v>
      </c>
      <c r="J296">
        <v>1</v>
      </c>
      <c r="K296">
        <v>2</v>
      </c>
      <c r="L296">
        <v>30.629470000000001</v>
      </c>
      <c r="M296">
        <v>190</v>
      </c>
      <c r="N296">
        <v>0</v>
      </c>
      <c r="O296">
        <v>65</v>
      </c>
      <c r="P296">
        <v>65</v>
      </c>
      <c r="Q296">
        <v>29.541360000000001</v>
      </c>
      <c r="R296">
        <v>0</v>
      </c>
    </row>
    <row r="297" spans="1:18" x14ac:dyDescent="0.3">
      <c r="A297">
        <v>0.67</v>
      </c>
      <c r="B297">
        <v>0.625</v>
      </c>
      <c r="C297">
        <v>2.1</v>
      </c>
      <c r="D297">
        <v>250</v>
      </c>
      <c r="E297">
        <v>195.89</v>
      </c>
      <c r="F297">
        <v>70.894999999999996</v>
      </c>
      <c r="G297">
        <v>70.895522388059604</v>
      </c>
      <c r="H297">
        <v>100</v>
      </c>
      <c r="I297">
        <v>420.89552200000003</v>
      </c>
      <c r="J297">
        <v>1</v>
      </c>
      <c r="K297">
        <v>2</v>
      </c>
      <c r="L297">
        <v>24.295290000000001</v>
      </c>
      <c r="M297">
        <v>190</v>
      </c>
      <c r="N297">
        <v>0</v>
      </c>
      <c r="O297">
        <v>65</v>
      </c>
      <c r="P297">
        <v>123</v>
      </c>
      <c r="Q297">
        <v>41.061931000000001</v>
      </c>
      <c r="R297">
        <v>0</v>
      </c>
    </row>
    <row r="298" spans="1:18" x14ac:dyDescent="0.3">
      <c r="A298">
        <v>0.67</v>
      </c>
      <c r="B298">
        <v>0.625</v>
      </c>
      <c r="C298">
        <v>2.1</v>
      </c>
      <c r="D298">
        <v>250</v>
      </c>
      <c r="E298">
        <v>195.89</v>
      </c>
      <c r="F298">
        <v>70.894999999999996</v>
      </c>
      <c r="G298">
        <v>70.895522388059604</v>
      </c>
      <c r="H298">
        <v>200</v>
      </c>
      <c r="I298">
        <v>520.89552200000003</v>
      </c>
      <c r="J298">
        <v>1</v>
      </c>
      <c r="K298">
        <v>2</v>
      </c>
      <c r="L298">
        <v>20.039760000000001</v>
      </c>
      <c r="M298">
        <v>190</v>
      </c>
      <c r="N298">
        <v>0</v>
      </c>
      <c r="O298">
        <v>65</v>
      </c>
      <c r="P298">
        <v>115</v>
      </c>
      <c r="Q298">
        <v>39.646110999999998</v>
      </c>
      <c r="R298">
        <v>0</v>
      </c>
    </row>
    <row r="299" spans="1:18" x14ac:dyDescent="0.3">
      <c r="A299">
        <v>0.67</v>
      </c>
      <c r="B299">
        <v>0.625</v>
      </c>
      <c r="C299">
        <v>2.1</v>
      </c>
      <c r="D299">
        <v>250</v>
      </c>
      <c r="E299">
        <v>195.89</v>
      </c>
      <c r="F299">
        <v>70.894999999999996</v>
      </c>
      <c r="G299">
        <v>70.895522388059604</v>
      </c>
      <c r="H299">
        <v>300</v>
      </c>
      <c r="I299">
        <v>620.89552200000003</v>
      </c>
      <c r="J299">
        <v>1</v>
      </c>
      <c r="K299">
        <v>2</v>
      </c>
      <c r="L299">
        <v>17.014610000000001</v>
      </c>
      <c r="M299">
        <v>190</v>
      </c>
      <c r="N299">
        <v>0</v>
      </c>
      <c r="O299">
        <v>65</v>
      </c>
      <c r="P299">
        <v>116</v>
      </c>
      <c r="Q299">
        <v>39.825370999999997</v>
      </c>
      <c r="R299">
        <v>0</v>
      </c>
    </row>
    <row r="300" spans="1:18" x14ac:dyDescent="0.3">
      <c r="A300">
        <v>0.67</v>
      </c>
      <c r="B300">
        <v>0.625</v>
      </c>
      <c r="C300">
        <v>2.1</v>
      </c>
      <c r="D300">
        <v>250</v>
      </c>
      <c r="E300">
        <v>195.89</v>
      </c>
      <c r="F300">
        <v>70.894999999999996</v>
      </c>
      <c r="G300">
        <v>70.895522388059604</v>
      </c>
      <c r="H300">
        <v>0</v>
      </c>
      <c r="I300">
        <v>320.89552200000003</v>
      </c>
      <c r="J300">
        <v>1</v>
      </c>
      <c r="K300">
        <v>2</v>
      </c>
      <c r="L300">
        <v>30.629470000000001</v>
      </c>
      <c r="M300">
        <v>190</v>
      </c>
      <c r="N300">
        <v>0</v>
      </c>
      <c r="O300">
        <v>65</v>
      </c>
      <c r="P300">
        <v>65</v>
      </c>
      <c r="Q300">
        <v>29.541360000000001</v>
      </c>
      <c r="R300">
        <v>0</v>
      </c>
    </row>
    <row r="301" spans="1:18" x14ac:dyDescent="0.3">
      <c r="A301" t="s">
        <v>74</v>
      </c>
      <c r="B301" t="s">
        <v>74</v>
      </c>
      <c r="C301">
        <v>2.1</v>
      </c>
      <c r="D301">
        <v>250</v>
      </c>
      <c r="E301" t="s">
        <v>75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74</v>
      </c>
      <c r="N301" t="s">
        <v>74</v>
      </c>
      <c r="O301">
        <v>110</v>
      </c>
    </row>
    <row r="302" spans="1:18" x14ac:dyDescent="0.3">
      <c r="A302">
        <v>0.67</v>
      </c>
      <c r="B302">
        <v>0.625</v>
      </c>
      <c r="C302">
        <v>2.1</v>
      </c>
      <c r="D302">
        <v>250</v>
      </c>
      <c r="E302">
        <v>195.89</v>
      </c>
      <c r="F302">
        <v>70.894999999999996</v>
      </c>
      <c r="G302">
        <v>70.895522388059604</v>
      </c>
      <c r="H302">
        <v>0</v>
      </c>
      <c r="I302">
        <v>320.89552200000003</v>
      </c>
      <c r="J302">
        <v>1</v>
      </c>
      <c r="K302">
        <v>2</v>
      </c>
      <c r="L302">
        <v>36.216270000000002</v>
      </c>
      <c r="M302">
        <v>235</v>
      </c>
      <c r="N302">
        <v>0</v>
      </c>
      <c r="O302">
        <v>110</v>
      </c>
      <c r="P302">
        <v>124</v>
      </c>
      <c r="Q302">
        <v>41.236077000000002</v>
      </c>
      <c r="R302">
        <v>0</v>
      </c>
    </row>
    <row r="303" spans="1:18" x14ac:dyDescent="0.3">
      <c r="A303">
        <v>0.67</v>
      </c>
      <c r="B303">
        <v>0.625</v>
      </c>
      <c r="C303">
        <v>2.1</v>
      </c>
      <c r="D303">
        <v>250</v>
      </c>
      <c r="E303">
        <v>195.89</v>
      </c>
      <c r="F303">
        <v>70.894999999999996</v>
      </c>
      <c r="G303">
        <v>70.895522388059604</v>
      </c>
      <c r="H303">
        <v>100</v>
      </c>
      <c r="I303">
        <v>420.89552200000003</v>
      </c>
      <c r="J303">
        <v>1</v>
      </c>
      <c r="K303">
        <v>2</v>
      </c>
      <c r="L303">
        <v>29.176069999999999</v>
      </c>
      <c r="M303">
        <v>235</v>
      </c>
      <c r="N303">
        <v>0</v>
      </c>
      <c r="O303">
        <v>110</v>
      </c>
      <c r="P303">
        <v>120</v>
      </c>
      <c r="Q303">
        <v>40.535801999999997</v>
      </c>
      <c r="R303">
        <v>0</v>
      </c>
    </row>
    <row r="304" spans="1:18" x14ac:dyDescent="0.3">
      <c r="A304">
        <v>0.67</v>
      </c>
      <c r="B304">
        <v>0.625</v>
      </c>
      <c r="C304">
        <v>2.1</v>
      </c>
      <c r="D304">
        <v>250</v>
      </c>
      <c r="E304">
        <v>195.89</v>
      </c>
      <c r="F304">
        <v>70.894999999999996</v>
      </c>
      <c r="G304">
        <v>70.895522388059604</v>
      </c>
      <c r="H304">
        <v>200</v>
      </c>
      <c r="I304">
        <v>520.89552200000003</v>
      </c>
      <c r="J304">
        <v>1</v>
      </c>
      <c r="K304">
        <v>2</v>
      </c>
      <c r="L304">
        <v>24.282330000000002</v>
      </c>
      <c r="M304">
        <v>235</v>
      </c>
      <c r="N304">
        <v>0</v>
      </c>
      <c r="O304">
        <v>110</v>
      </c>
      <c r="P304">
        <v>123</v>
      </c>
      <c r="Q304">
        <v>41.061931000000001</v>
      </c>
      <c r="R304">
        <v>0</v>
      </c>
    </row>
    <row r="305" spans="1:18" x14ac:dyDescent="0.3">
      <c r="A305">
        <v>0.67</v>
      </c>
      <c r="B305">
        <v>0.625</v>
      </c>
      <c r="C305">
        <v>2.1</v>
      </c>
      <c r="D305">
        <v>250</v>
      </c>
      <c r="E305">
        <v>195.89</v>
      </c>
      <c r="F305">
        <v>70.894999999999996</v>
      </c>
      <c r="G305">
        <v>70.895522388059604</v>
      </c>
      <c r="H305">
        <v>300</v>
      </c>
      <c r="I305">
        <v>620.89552200000003</v>
      </c>
      <c r="J305">
        <v>1</v>
      </c>
      <c r="K305">
        <v>2</v>
      </c>
      <c r="L305">
        <v>20.730930000000001</v>
      </c>
      <c r="M305">
        <v>235</v>
      </c>
      <c r="N305">
        <v>0</v>
      </c>
      <c r="O305">
        <v>110</v>
      </c>
      <c r="P305">
        <v>126</v>
      </c>
      <c r="Q305">
        <v>41.582571999999999</v>
      </c>
      <c r="R305">
        <v>0</v>
      </c>
    </row>
    <row r="306" spans="1:18" x14ac:dyDescent="0.3">
      <c r="A306">
        <v>0.67</v>
      </c>
      <c r="B306">
        <v>0.625</v>
      </c>
      <c r="C306">
        <v>2.1</v>
      </c>
      <c r="D306">
        <v>250</v>
      </c>
      <c r="E306">
        <v>195.89</v>
      </c>
      <c r="F306">
        <v>70.894999999999996</v>
      </c>
      <c r="G306">
        <v>70.895522388059604</v>
      </c>
      <c r="H306">
        <v>0</v>
      </c>
      <c r="I306">
        <v>320.89552200000003</v>
      </c>
      <c r="J306">
        <v>1</v>
      </c>
      <c r="K306">
        <v>2</v>
      </c>
      <c r="L306">
        <v>36.216270000000002</v>
      </c>
      <c r="M306">
        <v>235</v>
      </c>
      <c r="N306">
        <v>0</v>
      </c>
      <c r="O306">
        <v>110</v>
      </c>
      <c r="P306">
        <v>124</v>
      </c>
      <c r="Q306">
        <v>41.236077000000002</v>
      </c>
      <c r="R306">
        <v>0</v>
      </c>
    </row>
    <row r="307" spans="1:18" x14ac:dyDescent="0.3">
      <c r="A307" t="s">
        <v>74</v>
      </c>
      <c r="B307" t="s">
        <v>74</v>
      </c>
      <c r="C307">
        <v>2.1</v>
      </c>
      <c r="D307">
        <v>250</v>
      </c>
      <c r="E307" t="s">
        <v>75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74</v>
      </c>
      <c r="N307" t="s">
        <v>74</v>
      </c>
      <c r="O307">
        <v>155</v>
      </c>
    </row>
    <row r="308" spans="1:18" x14ac:dyDescent="0.3">
      <c r="A308">
        <v>0.67</v>
      </c>
      <c r="B308">
        <v>0.625</v>
      </c>
      <c r="C308">
        <v>2.1</v>
      </c>
      <c r="D308">
        <v>250</v>
      </c>
      <c r="E308">
        <v>195.89</v>
      </c>
      <c r="F308">
        <v>70.894999999999996</v>
      </c>
      <c r="G308">
        <v>70.895522388059604</v>
      </c>
      <c r="H308">
        <v>0</v>
      </c>
      <c r="I308">
        <v>320.89552200000003</v>
      </c>
      <c r="J308">
        <v>1</v>
      </c>
      <c r="K308">
        <v>2</v>
      </c>
      <c r="L308">
        <v>41.106580000000001</v>
      </c>
      <c r="M308">
        <v>280</v>
      </c>
      <c r="N308">
        <v>0</v>
      </c>
      <c r="O308">
        <v>155</v>
      </c>
      <c r="P308">
        <v>123</v>
      </c>
      <c r="Q308">
        <v>41.061931000000001</v>
      </c>
      <c r="R308">
        <v>0</v>
      </c>
    </row>
    <row r="309" spans="1:18" x14ac:dyDescent="0.3">
      <c r="A309">
        <v>0.67</v>
      </c>
      <c r="B309">
        <v>0.625</v>
      </c>
      <c r="C309">
        <v>2.1</v>
      </c>
      <c r="D309">
        <v>250</v>
      </c>
      <c r="E309">
        <v>195.89</v>
      </c>
      <c r="F309">
        <v>70.894999999999996</v>
      </c>
      <c r="G309">
        <v>70.895522388059604</v>
      </c>
      <c r="H309">
        <v>100</v>
      </c>
      <c r="I309">
        <v>420.89552200000003</v>
      </c>
      <c r="J309">
        <v>1</v>
      </c>
      <c r="K309">
        <v>2</v>
      </c>
      <c r="L309">
        <v>33.633760000000002</v>
      </c>
      <c r="M309">
        <v>280</v>
      </c>
      <c r="N309">
        <v>0</v>
      </c>
      <c r="O309">
        <v>155</v>
      </c>
      <c r="P309">
        <v>125</v>
      </c>
      <c r="Q309">
        <v>41.409621999999999</v>
      </c>
      <c r="R309">
        <v>0</v>
      </c>
    </row>
    <row r="310" spans="1:18" x14ac:dyDescent="0.3">
      <c r="A310">
        <v>0.67</v>
      </c>
      <c r="B310">
        <v>0.625</v>
      </c>
      <c r="C310">
        <v>2.1</v>
      </c>
      <c r="D310">
        <v>250</v>
      </c>
      <c r="E310">
        <v>195.89</v>
      </c>
      <c r="F310">
        <v>70.894999999999996</v>
      </c>
      <c r="G310">
        <v>70.895522388059604</v>
      </c>
      <c r="H310">
        <v>200</v>
      </c>
      <c r="I310">
        <v>520.89552200000003</v>
      </c>
      <c r="J310">
        <v>1</v>
      </c>
      <c r="K310">
        <v>2</v>
      </c>
      <c r="L310">
        <v>28.259620000000002</v>
      </c>
      <c r="M310">
        <v>280</v>
      </c>
      <c r="N310">
        <v>0</v>
      </c>
      <c r="O310">
        <v>155</v>
      </c>
      <c r="P310">
        <v>121</v>
      </c>
      <c r="Q310">
        <v>40.711801000000001</v>
      </c>
      <c r="R310">
        <v>0</v>
      </c>
    </row>
    <row r="311" spans="1:18" x14ac:dyDescent="0.3">
      <c r="A311">
        <v>0.67</v>
      </c>
      <c r="B311">
        <v>0.625</v>
      </c>
      <c r="C311">
        <v>2.1</v>
      </c>
      <c r="D311">
        <v>250</v>
      </c>
      <c r="E311">
        <v>195.89</v>
      </c>
      <c r="F311">
        <v>70.894999999999996</v>
      </c>
      <c r="G311">
        <v>70.895522388059604</v>
      </c>
      <c r="H311">
        <v>300</v>
      </c>
      <c r="I311">
        <v>620.89552200000003</v>
      </c>
      <c r="J311">
        <v>1</v>
      </c>
      <c r="K311">
        <v>2</v>
      </c>
      <c r="L311">
        <v>24.273540000000001</v>
      </c>
      <c r="M311">
        <v>280</v>
      </c>
      <c r="N311">
        <v>0</v>
      </c>
      <c r="O311">
        <v>155</v>
      </c>
      <c r="P311">
        <v>125</v>
      </c>
      <c r="Q311">
        <v>41.409621999999999</v>
      </c>
      <c r="R311">
        <v>0</v>
      </c>
    </row>
    <row r="312" spans="1:18" x14ac:dyDescent="0.3">
      <c r="A312">
        <v>0.67</v>
      </c>
      <c r="B312">
        <v>0.625</v>
      </c>
      <c r="C312">
        <v>2.1</v>
      </c>
      <c r="D312">
        <v>250</v>
      </c>
      <c r="E312">
        <v>195.89</v>
      </c>
      <c r="F312">
        <v>70.894999999999996</v>
      </c>
      <c r="G312">
        <v>70.895522388059604</v>
      </c>
      <c r="H312">
        <v>0</v>
      </c>
      <c r="I312">
        <v>320.89552200000003</v>
      </c>
      <c r="J312">
        <v>1</v>
      </c>
      <c r="K312">
        <v>2</v>
      </c>
      <c r="L312">
        <v>41.106580000000001</v>
      </c>
      <c r="M312">
        <v>280</v>
      </c>
      <c r="N312">
        <v>0</v>
      </c>
      <c r="O312">
        <v>155</v>
      </c>
      <c r="P312">
        <v>123</v>
      </c>
      <c r="Q312">
        <v>41.061931000000001</v>
      </c>
      <c r="R312">
        <v>0</v>
      </c>
    </row>
    <row r="313" spans="1:18" x14ac:dyDescent="0.3">
      <c r="A313" t="s">
        <v>74</v>
      </c>
      <c r="B313" t="s">
        <v>74</v>
      </c>
      <c r="C313">
        <v>2.1</v>
      </c>
      <c r="D313">
        <v>250</v>
      </c>
      <c r="E313" t="s">
        <v>75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>
        <v>200</v>
      </c>
    </row>
    <row r="314" spans="1:18" x14ac:dyDescent="0.3">
      <c r="A314">
        <v>0.67</v>
      </c>
      <c r="B314">
        <v>0.625</v>
      </c>
      <c r="C314">
        <v>2.1</v>
      </c>
      <c r="D314">
        <v>250</v>
      </c>
      <c r="E314">
        <v>195.89</v>
      </c>
      <c r="F314">
        <v>70.894999999999996</v>
      </c>
      <c r="G314">
        <v>70.895522388059604</v>
      </c>
      <c r="H314">
        <v>0</v>
      </c>
      <c r="I314">
        <v>320.89552200000003</v>
      </c>
      <c r="J314">
        <v>1</v>
      </c>
      <c r="K314">
        <v>2</v>
      </c>
      <c r="L314">
        <v>45.364089999999997</v>
      </c>
      <c r="M314">
        <v>325</v>
      </c>
      <c r="N314">
        <v>0</v>
      </c>
      <c r="O314">
        <v>200</v>
      </c>
      <c r="P314">
        <v>128</v>
      </c>
      <c r="Q314">
        <v>41.926721000000001</v>
      </c>
      <c r="R314">
        <v>0</v>
      </c>
    </row>
    <row r="315" spans="1:18" x14ac:dyDescent="0.3">
      <c r="A315">
        <v>0.67</v>
      </c>
      <c r="B315">
        <v>0.625</v>
      </c>
      <c r="C315">
        <v>2.1</v>
      </c>
      <c r="D315">
        <v>250</v>
      </c>
      <c r="E315">
        <v>195.89</v>
      </c>
      <c r="F315">
        <v>70.894999999999996</v>
      </c>
      <c r="G315">
        <v>70.895522388059604</v>
      </c>
      <c r="H315">
        <v>100</v>
      </c>
      <c r="I315">
        <v>420.89552200000003</v>
      </c>
      <c r="J315">
        <v>1</v>
      </c>
      <c r="K315">
        <v>2</v>
      </c>
      <c r="L315">
        <v>37.673990000000003</v>
      </c>
      <c r="M315">
        <v>325</v>
      </c>
      <c r="N315">
        <v>0</v>
      </c>
      <c r="O315">
        <v>200</v>
      </c>
      <c r="P315">
        <v>124</v>
      </c>
      <c r="Q315">
        <v>41.236077000000002</v>
      </c>
      <c r="R315">
        <v>0</v>
      </c>
    </row>
    <row r="316" spans="1:18" x14ac:dyDescent="0.3">
      <c r="A316">
        <v>0.67</v>
      </c>
      <c r="B316">
        <v>0.625</v>
      </c>
      <c r="C316">
        <v>2.1</v>
      </c>
      <c r="D316">
        <v>250</v>
      </c>
      <c r="E316">
        <v>195.89</v>
      </c>
      <c r="F316">
        <v>70.894999999999996</v>
      </c>
      <c r="G316">
        <v>70.895522388059604</v>
      </c>
      <c r="H316">
        <v>200</v>
      </c>
      <c r="I316">
        <v>520.89552200000003</v>
      </c>
      <c r="J316">
        <v>1</v>
      </c>
      <c r="K316">
        <v>2</v>
      </c>
      <c r="L316">
        <v>31.961089999999999</v>
      </c>
      <c r="M316">
        <v>325</v>
      </c>
      <c r="N316">
        <v>0</v>
      </c>
      <c r="O316">
        <v>200</v>
      </c>
      <c r="P316">
        <v>124</v>
      </c>
      <c r="Q316">
        <v>41.236077000000002</v>
      </c>
      <c r="R316">
        <v>0</v>
      </c>
    </row>
    <row r="317" spans="1:18" x14ac:dyDescent="0.3">
      <c r="A317">
        <v>0.67</v>
      </c>
      <c r="B317">
        <v>0.625</v>
      </c>
      <c r="C317">
        <v>2.1</v>
      </c>
      <c r="D317">
        <v>250</v>
      </c>
      <c r="E317">
        <v>195.89</v>
      </c>
      <c r="F317">
        <v>70.894999999999996</v>
      </c>
      <c r="G317">
        <v>70.895522388059604</v>
      </c>
      <c r="H317">
        <v>300</v>
      </c>
      <c r="I317">
        <v>620.89552200000003</v>
      </c>
      <c r="J317">
        <v>1</v>
      </c>
      <c r="K317">
        <v>2</v>
      </c>
      <c r="L317">
        <v>27.629239999999999</v>
      </c>
      <c r="M317">
        <v>325</v>
      </c>
      <c r="N317">
        <v>0</v>
      </c>
      <c r="O317">
        <v>200</v>
      </c>
      <c r="P317">
        <v>127</v>
      </c>
      <c r="Q317">
        <v>41.754936000000001</v>
      </c>
      <c r="R317">
        <v>0</v>
      </c>
    </row>
    <row r="318" spans="1:18" x14ac:dyDescent="0.3">
      <c r="A318">
        <v>0.67</v>
      </c>
      <c r="B318">
        <v>0.625</v>
      </c>
      <c r="C318">
        <v>2.1</v>
      </c>
      <c r="D318">
        <v>250</v>
      </c>
      <c r="E318">
        <v>195.89</v>
      </c>
      <c r="F318">
        <v>70.894999999999996</v>
      </c>
      <c r="G318">
        <v>70.895522388059604</v>
      </c>
      <c r="H318">
        <v>0</v>
      </c>
      <c r="I318">
        <v>320.89552200000003</v>
      </c>
      <c r="J318">
        <v>1</v>
      </c>
      <c r="K318">
        <v>2</v>
      </c>
      <c r="L318">
        <v>45.364089999999997</v>
      </c>
      <c r="M318">
        <v>325</v>
      </c>
      <c r="N318">
        <v>0</v>
      </c>
      <c r="O318">
        <v>200</v>
      </c>
      <c r="P318">
        <v>128</v>
      </c>
      <c r="Q318">
        <v>41.926721000000001</v>
      </c>
      <c r="R318">
        <v>0</v>
      </c>
    </row>
    <row r="319" spans="1:18" x14ac:dyDescent="0.3">
      <c r="A319" t="s">
        <v>74</v>
      </c>
      <c r="B319" t="s">
        <v>74</v>
      </c>
      <c r="C319">
        <v>2.1</v>
      </c>
      <c r="D319">
        <v>250</v>
      </c>
    </row>
    <row r="320" spans="1:18" x14ac:dyDescent="0.3">
      <c r="A320" t="s">
        <v>74</v>
      </c>
      <c r="B320" t="s">
        <v>74</v>
      </c>
      <c r="C320">
        <v>2.1</v>
      </c>
      <c r="D320">
        <v>250</v>
      </c>
      <c r="E320" t="s">
        <v>75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74</v>
      </c>
      <c r="N320" t="s">
        <v>74</v>
      </c>
      <c r="O320">
        <v>20</v>
      </c>
    </row>
    <row r="321" spans="1:18" x14ac:dyDescent="0.3">
      <c r="A321">
        <v>0.67</v>
      </c>
      <c r="B321">
        <v>0.625</v>
      </c>
      <c r="C321">
        <v>2.1</v>
      </c>
      <c r="D321">
        <v>250</v>
      </c>
      <c r="E321">
        <v>195.89</v>
      </c>
      <c r="F321">
        <v>70.894999999999996</v>
      </c>
      <c r="G321">
        <v>70.895522388059604</v>
      </c>
      <c r="H321">
        <v>0</v>
      </c>
      <c r="I321">
        <v>320.89552200000003</v>
      </c>
      <c r="J321">
        <v>1</v>
      </c>
      <c r="K321">
        <v>2</v>
      </c>
      <c r="L321">
        <v>37.361310000000003</v>
      </c>
      <c r="M321">
        <v>245</v>
      </c>
      <c r="N321">
        <v>100</v>
      </c>
      <c r="O321">
        <v>20</v>
      </c>
      <c r="P321">
        <v>4</v>
      </c>
      <c r="Q321">
        <v>7.2522468</v>
      </c>
      <c r="R321">
        <v>0</v>
      </c>
    </row>
    <row r="322" spans="1:18" x14ac:dyDescent="0.3">
      <c r="A322">
        <v>0.67</v>
      </c>
      <c r="B322">
        <v>0.625</v>
      </c>
      <c r="C322">
        <v>2.1</v>
      </c>
      <c r="D322">
        <v>250</v>
      </c>
      <c r="E322">
        <v>195.89</v>
      </c>
      <c r="F322">
        <v>70.894999999999996</v>
      </c>
      <c r="G322">
        <v>70.895522388059604</v>
      </c>
      <c r="H322">
        <v>100</v>
      </c>
      <c r="I322">
        <v>420.89552200000003</v>
      </c>
      <c r="J322">
        <v>1</v>
      </c>
      <c r="K322">
        <v>2</v>
      </c>
      <c r="L322">
        <v>30.20335</v>
      </c>
      <c r="M322">
        <v>245</v>
      </c>
      <c r="N322">
        <v>100</v>
      </c>
      <c r="O322">
        <v>20</v>
      </c>
      <c r="P322">
        <v>7</v>
      </c>
      <c r="Q322">
        <v>9.5986382999999993</v>
      </c>
      <c r="R322">
        <v>0</v>
      </c>
    </row>
    <row r="323" spans="1:18" x14ac:dyDescent="0.3">
      <c r="A323">
        <v>0.67</v>
      </c>
      <c r="B323">
        <v>0.625</v>
      </c>
      <c r="C323">
        <v>2.1</v>
      </c>
      <c r="D323">
        <v>250</v>
      </c>
      <c r="E323">
        <v>195.89</v>
      </c>
      <c r="F323">
        <v>70.894999999999996</v>
      </c>
      <c r="G323">
        <v>70.895522388059604</v>
      </c>
      <c r="H323">
        <v>200</v>
      </c>
      <c r="I323">
        <v>520.89552200000003</v>
      </c>
      <c r="J323">
        <v>1</v>
      </c>
      <c r="K323">
        <v>2</v>
      </c>
      <c r="L323">
        <v>25.18965</v>
      </c>
      <c r="M323">
        <v>245</v>
      </c>
      <c r="N323">
        <v>100</v>
      </c>
      <c r="O323">
        <v>20</v>
      </c>
      <c r="P323">
        <v>23</v>
      </c>
      <c r="Q323">
        <v>17.445986999999999</v>
      </c>
      <c r="R323">
        <v>0</v>
      </c>
    </row>
    <row r="324" spans="1:18" x14ac:dyDescent="0.3">
      <c r="A324">
        <v>0.67</v>
      </c>
      <c r="B324">
        <v>0.625</v>
      </c>
      <c r="C324">
        <v>2.1</v>
      </c>
      <c r="D324">
        <v>250</v>
      </c>
      <c r="E324">
        <v>195.89</v>
      </c>
      <c r="F324">
        <v>70.894999999999996</v>
      </c>
      <c r="G324">
        <v>70.895522388059604</v>
      </c>
      <c r="H324">
        <v>300</v>
      </c>
      <c r="I324">
        <v>620.89552200000003</v>
      </c>
      <c r="J324">
        <v>1</v>
      </c>
      <c r="K324">
        <v>2</v>
      </c>
      <c r="L324">
        <v>21.533760000000001</v>
      </c>
      <c r="M324">
        <v>245</v>
      </c>
      <c r="N324">
        <v>100</v>
      </c>
      <c r="O324">
        <v>20</v>
      </c>
      <c r="P324">
        <v>39</v>
      </c>
      <c r="Q324">
        <v>22.779757</v>
      </c>
      <c r="R324">
        <v>0</v>
      </c>
    </row>
    <row r="325" spans="1:18" x14ac:dyDescent="0.3">
      <c r="A325">
        <v>0.67</v>
      </c>
      <c r="B325">
        <v>0.625</v>
      </c>
      <c r="C325">
        <v>2.1</v>
      </c>
      <c r="D325">
        <v>250</v>
      </c>
      <c r="E325">
        <v>195.89</v>
      </c>
      <c r="F325">
        <v>70.894999999999996</v>
      </c>
      <c r="G325">
        <v>70.895522388059604</v>
      </c>
      <c r="H325">
        <v>0</v>
      </c>
      <c r="I325">
        <v>320.89552200000003</v>
      </c>
      <c r="J325">
        <v>1</v>
      </c>
      <c r="K325">
        <v>2</v>
      </c>
      <c r="L325">
        <v>37.361310000000003</v>
      </c>
      <c r="M325">
        <v>245</v>
      </c>
      <c r="N325">
        <v>100</v>
      </c>
      <c r="O325">
        <v>20</v>
      </c>
      <c r="P325">
        <v>4</v>
      </c>
      <c r="Q325">
        <v>7.2522468</v>
      </c>
      <c r="R325">
        <v>0</v>
      </c>
    </row>
    <row r="326" spans="1:18" x14ac:dyDescent="0.3">
      <c r="A326" t="s">
        <v>74</v>
      </c>
      <c r="B326" t="s">
        <v>74</v>
      </c>
      <c r="C326">
        <v>2.1</v>
      </c>
      <c r="D326">
        <v>250</v>
      </c>
      <c r="E326" t="s">
        <v>75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74</v>
      </c>
      <c r="N326" t="s">
        <v>74</v>
      </c>
      <c r="O326">
        <v>65</v>
      </c>
    </row>
    <row r="327" spans="1:18" x14ac:dyDescent="0.3">
      <c r="A327">
        <v>0.67</v>
      </c>
      <c r="B327">
        <v>0.625</v>
      </c>
      <c r="C327">
        <v>2.1</v>
      </c>
      <c r="D327">
        <v>250</v>
      </c>
      <c r="E327">
        <v>195.89</v>
      </c>
      <c r="F327">
        <v>70.894999999999996</v>
      </c>
      <c r="G327">
        <v>70.895522388059604</v>
      </c>
      <c r="H327">
        <v>0</v>
      </c>
      <c r="I327">
        <v>320.89552200000003</v>
      </c>
      <c r="J327">
        <v>1</v>
      </c>
      <c r="K327">
        <v>2</v>
      </c>
      <c r="L327">
        <v>42.104779999999998</v>
      </c>
      <c r="M327">
        <v>290</v>
      </c>
      <c r="N327">
        <v>100</v>
      </c>
      <c r="O327">
        <v>65</v>
      </c>
      <c r="P327">
        <v>76</v>
      </c>
      <c r="Q327">
        <v>32.005198999999998</v>
      </c>
      <c r="R327">
        <v>0</v>
      </c>
    </row>
    <row r="328" spans="1:18" x14ac:dyDescent="0.3">
      <c r="A328">
        <v>0.67</v>
      </c>
      <c r="B328">
        <v>0.625</v>
      </c>
      <c r="C328">
        <v>2.1</v>
      </c>
      <c r="D328">
        <v>250</v>
      </c>
      <c r="E328">
        <v>195.89</v>
      </c>
      <c r="F328">
        <v>70.894999999999996</v>
      </c>
      <c r="G328">
        <v>70.895522388059604</v>
      </c>
      <c r="H328">
        <v>100</v>
      </c>
      <c r="I328">
        <v>420.89552200000003</v>
      </c>
      <c r="J328">
        <v>1</v>
      </c>
      <c r="K328">
        <v>2</v>
      </c>
      <c r="L328">
        <v>34.56711</v>
      </c>
      <c r="M328">
        <v>290</v>
      </c>
      <c r="N328">
        <v>100</v>
      </c>
      <c r="O328">
        <v>65</v>
      </c>
      <c r="P328">
        <v>121</v>
      </c>
      <c r="Q328">
        <v>40.711801000000001</v>
      </c>
      <c r="R328">
        <v>0</v>
      </c>
    </row>
    <row r="329" spans="1:18" x14ac:dyDescent="0.3">
      <c r="A329">
        <v>0.67</v>
      </c>
      <c r="B329">
        <v>0.625</v>
      </c>
      <c r="C329">
        <v>2.1</v>
      </c>
      <c r="D329">
        <v>250</v>
      </c>
      <c r="E329">
        <v>195.89</v>
      </c>
      <c r="F329">
        <v>70.894999999999996</v>
      </c>
      <c r="G329">
        <v>70.895522388059604</v>
      </c>
      <c r="H329">
        <v>200</v>
      </c>
      <c r="I329">
        <v>520.89552200000003</v>
      </c>
      <c r="J329">
        <v>1</v>
      </c>
      <c r="K329">
        <v>2</v>
      </c>
      <c r="L329">
        <v>29.10615</v>
      </c>
      <c r="M329">
        <v>290</v>
      </c>
      <c r="N329">
        <v>100</v>
      </c>
      <c r="O329">
        <v>65</v>
      </c>
      <c r="P329">
        <v>119</v>
      </c>
      <c r="Q329">
        <v>40.359166999999999</v>
      </c>
      <c r="R329">
        <v>0</v>
      </c>
    </row>
    <row r="330" spans="1:18" x14ac:dyDescent="0.3">
      <c r="A330">
        <v>0.67</v>
      </c>
      <c r="B330">
        <v>0.625</v>
      </c>
      <c r="C330">
        <v>2.1</v>
      </c>
      <c r="D330">
        <v>250</v>
      </c>
      <c r="E330">
        <v>195.89</v>
      </c>
      <c r="F330">
        <v>70.894999999999996</v>
      </c>
      <c r="G330">
        <v>70.895522388059604</v>
      </c>
      <c r="H330">
        <v>300</v>
      </c>
      <c r="I330">
        <v>620.89552200000003</v>
      </c>
      <c r="J330">
        <v>1</v>
      </c>
      <c r="K330">
        <v>2</v>
      </c>
      <c r="L330">
        <v>25.035740000000001</v>
      </c>
      <c r="M330">
        <v>290</v>
      </c>
      <c r="N330">
        <v>100</v>
      </c>
      <c r="O330">
        <v>65</v>
      </c>
      <c r="P330">
        <v>117</v>
      </c>
      <c r="Q330">
        <v>40.003960999999997</v>
      </c>
      <c r="R330">
        <v>0</v>
      </c>
    </row>
    <row r="331" spans="1:18" x14ac:dyDescent="0.3">
      <c r="A331">
        <v>0.67</v>
      </c>
      <c r="B331">
        <v>0.625</v>
      </c>
      <c r="C331">
        <v>2.1</v>
      </c>
      <c r="D331">
        <v>250</v>
      </c>
      <c r="E331">
        <v>195.89</v>
      </c>
      <c r="F331">
        <v>70.894999999999996</v>
      </c>
      <c r="G331">
        <v>70.895522388059604</v>
      </c>
      <c r="H331">
        <v>0</v>
      </c>
      <c r="I331">
        <v>320.89552200000003</v>
      </c>
      <c r="J331">
        <v>1</v>
      </c>
      <c r="K331">
        <v>2</v>
      </c>
      <c r="L331">
        <v>42.104779999999998</v>
      </c>
      <c r="M331">
        <v>290</v>
      </c>
      <c r="N331">
        <v>100</v>
      </c>
      <c r="O331">
        <v>65</v>
      </c>
      <c r="P331">
        <v>76</v>
      </c>
      <c r="Q331">
        <v>32.005198999999998</v>
      </c>
      <c r="R331">
        <v>0</v>
      </c>
    </row>
    <row r="332" spans="1:18" x14ac:dyDescent="0.3">
      <c r="A332" t="s">
        <v>74</v>
      </c>
      <c r="B332" t="s">
        <v>74</v>
      </c>
      <c r="C332">
        <v>2.1</v>
      </c>
      <c r="D332">
        <v>250</v>
      </c>
      <c r="E332" t="s">
        <v>75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74</v>
      </c>
      <c r="N332" t="s">
        <v>74</v>
      </c>
      <c r="O332">
        <v>110</v>
      </c>
    </row>
    <row r="333" spans="1:18" x14ac:dyDescent="0.3">
      <c r="A333">
        <v>0.67</v>
      </c>
      <c r="B333">
        <v>0.625</v>
      </c>
      <c r="C333">
        <v>2.1</v>
      </c>
      <c r="D333">
        <v>250</v>
      </c>
      <c r="E333">
        <v>195.89</v>
      </c>
      <c r="F333">
        <v>70.894999999999996</v>
      </c>
      <c r="G333">
        <v>70.895522388059604</v>
      </c>
      <c r="H333">
        <v>0</v>
      </c>
      <c r="I333">
        <v>320.89552200000003</v>
      </c>
      <c r="J333">
        <v>1</v>
      </c>
      <c r="K333">
        <v>2</v>
      </c>
      <c r="L333">
        <v>46.231900000000003</v>
      </c>
      <c r="M333">
        <v>335</v>
      </c>
      <c r="N333">
        <v>100</v>
      </c>
      <c r="O333">
        <v>110</v>
      </c>
      <c r="P333">
        <v>125</v>
      </c>
      <c r="Q333">
        <v>41.409621999999999</v>
      </c>
      <c r="R333">
        <v>0</v>
      </c>
    </row>
    <row r="334" spans="1:18" x14ac:dyDescent="0.3">
      <c r="A334">
        <v>0.67</v>
      </c>
      <c r="B334">
        <v>0.625</v>
      </c>
      <c r="C334">
        <v>2.1</v>
      </c>
      <c r="D334">
        <v>250</v>
      </c>
      <c r="E334">
        <v>195.89</v>
      </c>
      <c r="F334">
        <v>70.894999999999996</v>
      </c>
      <c r="G334">
        <v>70.895522388059604</v>
      </c>
      <c r="H334">
        <v>100</v>
      </c>
      <c r="I334">
        <v>420.89552200000003</v>
      </c>
      <c r="J334">
        <v>1</v>
      </c>
      <c r="K334">
        <v>2</v>
      </c>
      <c r="L334">
        <v>38.517049999999998</v>
      </c>
      <c r="M334">
        <v>335</v>
      </c>
      <c r="N334">
        <v>100</v>
      </c>
      <c r="O334">
        <v>110</v>
      </c>
      <c r="P334">
        <v>125</v>
      </c>
      <c r="Q334">
        <v>41.409621999999999</v>
      </c>
      <c r="R334">
        <v>0</v>
      </c>
    </row>
    <row r="335" spans="1:18" x14ac:dyDescent="0.3">
      <c r="A335">
        <v>0.67</v>
      </c>
      <c r="B335">
        <v>0.625</v>
      </c>
      <c r="C335">
        <v>2.1</v>
      </c>
      <c r="D335">
        <v>250</v>
      </c>
      <c r="E335">
        <v>195.89</v>
      </c>
      <c r="F335">
        <v>70.894999999999996</v>
      </c>
      <c r="G335">
        <v>70.895522388059604</v>
      </c>
      <c r="H335">
        <v>200</v>
      </c>
      <c r="I335">
        <v>520.89552200000003</v>
      </c>
      <c r="J335">
        <v>1</v>
      </c>
      <c r="K335">
        <v>2</v>
      </c>
      <c r="L335">
        <v>32.746009999999998</v>
      </c>
      <c r="M335">
        <v>335</v>
      </c>
      <c r="N335">
        <v>100</v>
      </c>
      <c r="O335">
        <v>110</v>
      </c>
      <c r="P335">
        <v>124</v>
      </c>
      <c r="Q335">
        <v>41.236077000000002</v>
      </c>
      <c r="R335">
        <v>0</v>
      </c>
    </row>
    <row r="336" spans="1:18" x14ac:dyDescent="0.3">
      <c r="A336">
        <v>0.67</v>
      </c>
      <c r="B336">
        <v>0.625</v>
      </c>
      <c r="C336">
        <v>2.1</v>
      </c>
      <c r="D336">
        <v>250</v>
      </c>
      <c r="E336">
        <v>195.89</v>
      </c>
      <c r="F336">
        <v>70.894999999999996</v>
      </c>
      <c r="G336">
        <v>70.895522388059604</v>
      </c>
      <c r="H336">
        <v>300</v>
      </c>
      <c r="I336">
        <v>620.89552200000003</v>
      </c>
      <c r="J336">
        <v>1</v>
      </c>
      <c r="K336">
        <v>2</v>
      </c>
      <c r="L336">
        <v>28.348780000000001</v>
      </c>
      <c r="M336">
        <v>335</v>
      </c>
      <c r="N336">
        <v>100</v>
      </c>
      <c r="O336">
        <v>110</v>
      </c>
      <c r="P336">
        <v>124</v>
      </c>
      <c r="Q336">
        <v>41.236077000000002</v>
      </c>
      <c r="R336">
        <v>0</v>
      </c>
    </row>
    <row r="337" spans="1:18" x14ac:dyDescent="0.3">
      <c r="A337">
        <v>0.67</v>
      </c>
      <c r="B337">
        <v>0.625</v>
      </c>
      <c r="C337">
        <v>2.1</v>
      </c>
      <c r="D337">
        <v>250</v>
      </c>
      <c r="E337">
        <v>195.89</v>
      </c>
      <c r="F337">
        <v>70.894999999999996</v>
      </c>
      <c r="G337">
        <v>70.895522388059604</v>
      </c>
      <c r="H337">
        <v>0</v>
      </c>
      <c r="I337">
        <v>320.89552200000003</v>
      </c>
      <c r="J337">
        <v>1</v>
      </c>
      <c r="K337">
        <v>2</v>
      </c>
      <c r="L337">
        <v>46.231900000000003</v>
      </c>
      <c r="M337">
        <v>335</v>
      </c>
      <c r="N337">
        <v>100</v>
      </c>
      <c r="O337">
        <v>110</v>
      </c>
      <c r="P337">
        <v>125</v>
      </c>
      <c r="Q337">
        <v>41.409621999999999</v>
      </c>
      <c r="R337">
        <v>0</v>
      </c>
    </row>
    <row r="338" spans="1:18" x14ac:dyDescent="0.3">
      <c r="A338" t="s">
        <v>74</v>
      </c>
      <c r="B338" t="s">
        <v>74</v>
      </c>
      <c r="C338">
        <v>2.1</v>
      </c>
      <c r="D338">
        <v>250</v>
      </c>
      <c r="E338" t="s">
        <v>75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74</v>
      </c>
      <c r="N338" t="s">
        <v>74</v>
      </c>
      <c r="O338">
        <v>155</v>
      </c>
    </row>
    <row r="339" spans="1:18" x14ac:dyDescent="0.3">
      <c r="A339">
        <v>0.67</v>
      </c>
      <c r="B339">
        <v>0.625</v>
      </c>
      <c r="C339">
        <v>2.1</v>
      </c>
      <c r="D339">
        <v>250</v>
      </c>
      <c r="E339">
        <v>195.89</v>
      </c>
      <c r="F339">
        <v>70.894999999999996</v>
      </c>
      <c r="G339">
        <v>70.895522388059604</v>
      </c>
      <c r="H339">
        <v>0</v>
      </c>
      <c r="I339">
        <v>320.89552200000003</v>
      </c>
      <c r="J339">
        <v>1</v>
      </c>
      <c r="K339">
        <v>2</v>
      </c>
      <c r="L339">
        <v>49.820180000000001</v>
      </c>
      <c r="M339">
        <v>380</v>
      </c>
      <c r="N339">
        <v>100</v>
      </c>
      <c r="O339">
        <v>155</v>
      </c>
      <c r="P339">
        <v>129</v>
      </c>
      <c r="Q339">
        <v>42.097935</v>
      </c>
      <c r="R339">
        <v>0</v>
      </c>
    </row>
    <row r="340" spans="1:18" x14ac:dyDescent="0.3">
      <c r="A340">
        <v>0.67</v>
      </c>
      <c r="B340">
        <v>0.625</v>
      </c>
      <c r="C340">
        <v>2.1</v>
      </c>
      <c r="D340">
        <v>250</v>
      </c>
      <c r="E340">
        <v>195.89</v>
      </c>
      <c r="F340">
        <v>70.894999999999996</v>
      </c>
      <c r="G340">
        <v>70.895522388059604</v>
      </c>
      <c r="H340">
        <v>100</v>
      </c>
      <c r="I340">
        <v>420.89552200000003</v>
      </c>
      <c r="J340">
        <v>1</v>
      </c>
      <c r="K340">
        <v>2</v>
      </c>
      <c r="L340">
        <v>42.076880000000003</v>
      </c>
      <c r="M340">
        <v>380</v>
      </c>
      <c r="N340">
        <v>100</v>
      </c>
      <c r="O340">
        <v>155</v>
      </c>
      <c r="P340">
        <v>125</v>
      </c>
      <c r="Q340">
        <v>41.409621999999999</v>
      </c>
      <c r="R340">
        <v>0</v>
      </c>
    </row>
    <row r="341" spans="1:18" x14ac:dyDescent="0.3">
      <c r="A341">
        <v>0.67</v>
      </c>
      <c r="B341">
        <v>0.625</v>
      </c>
      <c r="C341">
        <v>2.1</v>
      </c>
      <c r="D341">
        <v>250</v>
      </c>
      <c r="E341">
        <v>195.89</v>
      </c>
      <c r="F341">
        <v>70.894999999999996</v>
      </c>
      <c r="G341">
        <v>70.895522388059604</v>
      </c>
      <c r="H341">
        <v>200</v>
      </c>
      <c r="I341">
        <v>520.89552200000003</v>
      </c>
      <c r="J341">
        <v>1</v>
      </c>
      <c r="K341">
        <v>2</v>
      </c>
      <c r="L341">
        <v>36.111229999999999</v>
      </c>
      <c r="M341">
        <v>380</v>
      </c>
      <c r="N341">
        <v>100</v>
      </c>
      <c r="O341">
        <v>155</v>
      </c>
      <c r="P341">
        <v>121</v>
      </c>
      <c r="Q341">
        <v>40.711801000000001</v>
      </c>
      <c r="R341">
        <v>0</v>
      </c>
    </row>
    <row r="342" spans="1:18" x14ac:dyDescent="0.3">
      <c r="A342">
        <v>0.67</v>
      </c>
      <c r="B342">
        <v>0.625</v>
      </c>
      <c r="C342">
        <v>2.1</v>
      </c>
      <c r="D342">
        <v>250</v>
      </c>
      <c r="E342">
        <v>195.89</v>
      </c>
      <c r="F342">
        <v>70.894999999999996</v>
      </c>
      <c r="G342">
        <v>70.895522388059604</v>
      </c>
      <c r="H342">
        <v>300</v>
      </c>
      <c r="I342">
        <v>620.89552200000003</v>
      </c>
      <c r="J342">
        <v>1</v>
      </c>
      <c r="K342">
        <v>2</v>
      </c>
      <c r="L342">
        <v>31.46743</v>
      </c>
      <c r="M342">
        <v>380</v>
      </c>
      <c r="N342">
        <v>100</v>
      </c>
      <c r="O342">
        <v>155</v>
      </c>
      <c r="P342">
        <v>126</v>
      </c>
      <c r="Q342">
        <v>41.582571999999999</v>
      </c>
      <c r="R342">
        <v>0</v>
      </c>
    </row>
    <row r="343" spans="1:18" x14ac:dyDescent="0.3">
      <c r="A343">
        <v>0.67</v>
      </c>
      <c r="B343">
        <v>0.625</v>
      </c>
      <c r="C343">
        <v>2.1</v>
      </c>
      <c r="D343">
        <v>250</v>
      </c>
      <c r="E343">
        <v>195.89</v>
      </c>
      <c r="F343">
        <v>70.894999999999996</v>
      </c>
      <c r="G343">
        <v>70.895522388059604</v>
      </c>
      <c r="H343">
        <v>0</v>
      </c>
      <c r="I343">
        <v>320.89552200000003</v>
      </c>
      <c r="J343">
        <v>1</v>
      </c>
      <c r="K343">
        <v>2</v>
      </c>
      <c r="L343">
        <v>49.820180000000001</v>
      </c>
      <c r="M343">
        <v>380</v>
      </c>
      <c r="N343">
        <v>100</v>
      </c>
      <c r="O343">
        <v>155</v>
      </c>
      <c r="P343">
        <v>129</v>
      </c>
      <c r="Q343">
        <v>42.097935</v>
      </c>
      <c r="R343">
        <v>0</v>
      </c>
    </row>
    <row r="344" spans="1:18" x14ac:dyDescent="0.3">
      <c r="A344" t="s">
        <v>74</v>
      </c>
      <c r="B344" t="s">
        <v>74</v>
      </c>
      <c r="C344">
        <v>2.1</v>
      </c>
      <c r="D344">
        <v>250</v>
      </c>
      <c r="E344" t="s">
        <v>75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74</v>
      </c>
      <c r="N344" t="s">
        <v>74</v>
      </c>
      <c r="O344">
        <v>200</v>
      </c>
    </row>
    <row r="345" spans="1:18" x14ac:dyDescent="0.3">
      <c r="A345">
        <v>0.67</v>
      </c>
      <c r="B345">
        <v>0.625</v>
      </c>
      <c r="C345">
        <v>2.1</v>
      </c>
      <c r="D345">
        <v>250</v>
      </c>
      <c r="E345">
        <v>195.89</v>
      </c>
      <c r="F345">
        <v>70.894999999999996</v>
      </c>
      <c r="G345">
        <v>70.895522388059604</v>
      </c>
      <c r="H345">
        <v>0</v>
      </c>
      <c r="I345">
        <v>320.89552200000003</v>
      </c>
      <c r="J345">
        <v>1</v>
      </c>
      <c r="K345">
        <v>2</v>
      </c>
      <c r="L345">
        <v>52.945430000000002</v>
      </c>
      <c r="M345">
        <v>425</v>
      </c>
      <c r="N345">
        <v>100</v>
      </c>
      <c r="O345">
        <v>200</v>
      </c>
      <c r="P345">
        <v>113</v>
      </c>
      <c r="Q345">
        <v>39.285542999999997</v>
      </c>
      <c r="R345">
        <v>0</v>
      </c>
    </row>
    <row r="346" spans="1:18" x14ac:dyDescent="0.3">
      <c r="A346">
        <v>0.67</v>
      </c>
      <c r="B346">
        <v>0.625</v>
      </c>
      <c r="C346">
        <v>2.1</v>
      </c>
      <c r="D346">
        <v>250</v>
      </c>
      <c r="E346">
        <v>195.89</v>
      </c>
      <c r="F346">
        <v>70.894999999999996</v>
      </c>
      <c r="G346">
        <v>70.895522388059604</v>
      </c>
      <c r="H346">
        <v>100</v>
      </c>
      <c r="I346">
        <v>420.89552200000003</v>
      </c>
      <c r="J346">
        <v>1</v>
      </c>
      <c r="K346">
        <v>2</v>
      </c>
      <c r="L346">
        <v>45.278010000000002</v>
      </c>
      <c r="M346">
        <v>425</v>
      </c>
      <c r="N346">
        <v>100</v>
      </c>
      <c r="O346">
        <v>200</v>
      </c>
      <c r="P346">
        <v>124</v>
      </c>
      <c r="Q346">
        <v>41.236077000000002</v>
      </c>
      <c r="R346">
        <v>0</v>
      </c>
    </row>
    <row r="347" spans="1:18" x14ac:dyDescent="0.3">
      <c r="A347">
        <v>0.67</v>
      </c>
      <c r="B347">
        <v>0.625</v>
      </c>
      <c r="C347">
        <v>2.1</v>
      </c>
      <c r="D347">
        <v>250</v>
      </c>
      <c r="E347">
        <v>195.89</v>
      </c>
      <c r="F347">
        <v>70.894999999999996</v>
      </c>
      <c r="G347">
        <v>70.895522388059604</v>
      </c>
      <c r="H347">
        <v>200</v>
      </c>
      <c r="I347">
        <v>520.89552200000003</v>
      </c>
      <c r="J347">
        <v>1</v>
      </c>
      <c r="K347">
        <v>2</v>
      </c>
      <c r="L347">
        <v>39.211089999999999</v>
      </c>
      <c r="M347">
        <v>425</v>
      </c>
      <c r="N347">
        <v>100</v>
      </c>
      <c r="O347">
        <v>200</v>
      </c>
      <c r="P347">
        <v>124</v>
      </c>
      <c r="Q347">
        <v>41.236077000000002</v>
      </c>
      <c r="R347">
        <v>0</v>
      </c>
    </row>
    <row r="348" spans="1:18" x14ac:dyDescent="0.3">
      <c r="A348">
        <v>0.67</v>
      </c>
      <c r="B348">
        <v>0.625</v>
      </c>
      <c r="C348">
        <v>2.1</v>
      </c>
      <c r="D348">
        <v>250</v>
      </c>
      <c r="E348">
        <v>195.89</v>
      </c>
      <c r="F348">
        <v>70.894999999999996</v>
      </c>
      <c r="G348">
        <v>70.895522388059604</v>
      </c>
      <c r="H348">
        <v>300</v>
      </c>
      <c r="I348">
        <v>620.89552200000003</v>
      </c>
      <c r="J348">
        <v>1</v>
      </c>
      <c r="K348">
        <v>2</v>
      </c>
      <c r="L348">
        <v>34.391449999999999</v>
      </c>
      <c r="M348">
        <v>425</v>
      </c>
      <c r="N348">
        <v>100</v>
      </c>
      <c r="O348">
        <v>200</v>
      </c>
      <c r="P348">
        <v>127</v>
      </c>
      <c r="Q348">
        <v>41.754936000000001</v>
      </c>
      <c r="R348">
        <v>0</v>
      </c>
    </row>
    <row r="349" spans="1:18" x14ac:dyDescent="0.3">
      <c r="A349">
        <v>0.67</v>
      </c>
      <c r="B349">
        <v>0.625</v>
      </c>
      <c r="C349">
        <v>2.1</v>
      </c>
      <c r="D349">
        <v>250</v>
      </c>
      <c r="E349">
        <v>195.89</v>
      </c>
      <c r="F349">
        <v>70.894999999999996</v>
      </c>
      <c r="G349">
        <v>70.895522388059604</v>
      </c>
      <c r="H349">
        <v>0</v>
      </c>
      <c r="I349">
        <v>320.89552200000003</v>
      </c>
      <c r="J349">
        <v>1</v>
      </c>
      <c r="K349">
        <v>2</v>
      </c>
      <c r="L349">
        <v>52.945430000000002</v>
      </c>
      <c r="M349">
        <v>425</v>
      </c>
      <c r="N349">
        <v>100</v>
      </c>
      <c r="O349">
        <v>200</v>
      </c>
      <c r="P349">
        <v>113</v>
      </c>
      <c r="Q349">
        <v>39.285542999999997</v>
      </c>
      <c r="R349">
        <v>0</v>
      </c>
    </row>
    <row r="350" spans="1:18" x14ac:dyDescent="0.3">
      <c r="A350" t="s">
        <v>74</v>
      </c>
      <c r="B350" t="s">
        <v>74</v>
      </c>
      <c r="C350">
        <v>2.1</v>
      </c>
      <c r="D350">
        <v>250</v>
      </c>
    </row>
    <row r="351" spans="1:18" x14ac:dyDescent="0.3">
      <c r="A351" t="s">
        <v>74</v>
      </c>
      <c r="B351" t="s">
        <v>74</v>
      </c>
      <c r="C351">
        <v>2.1</v>
      </c>
      <c r="D351">
        <v>250</v>
      </c>
      <c r="E351" t="s">
        <v>75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74</v>
      </c>
      <c r="N351" t="s">
        <v>74</v>
      </c>
      <c r="O351">
        <v>20</v>
      </c>
    </row>
    <row r="352" spans="1:18" x14ac:dyDescent="0.3">
      <c r="A352">
        <v>0.67</v>
      </c>
      <c r="B352">
        <v>0.625</v>
      </c>
      <c r="C352">
        <v>2.1</v>
      </c>
      <c r="D352">
        <v>250</v>
      </c>
      <c r="E352">
        <v>195.89</v>
      </c>
      <c r="F352">
        <v>70.894999999999996</v>
      </c>
      <c r="G352">
        <v>70.895522388059604</v>
      </c>
      <c r="H352">
        <v>0</v>
      </c>
      <c r="I352">
        <v>320.89552200000003</v>
      </c>
      <c r="J352">
        <v>1</v>
      </c>
      <c r="K352">
        <v>2</v>
      </c>
      <c r="L352">
        <v>47.073120000000003</v>
      </c>
      <c r="M352">
        <v>345</v>
      </c>
      <c r="N352">
        <v>200</v>
      </c>
      <c r="O352">
        <v>20</v>
      </c>
      <c r="P352">
        <v>5</v>
      </c>
      <c r="Q352">
        <v>8.1096143999999999</v>
      </c>
      <c r="R352">
        <v>0</v>
      </c>
    </row>
    <row r="353" spans="1:18" x14ac:dyDescent="0.3">
      <c r="A353">
        <v>0.67</v>
      </c>
      <c r="B353">
        <v>0.625</v>
      </c>
      <c r="C353">
        <v>2.1</v>
      </c>
      <c r="D353">
        <v>250</v>
      </c>
      <c r="E353">
        <v>195.89</v>
      </c>
      <c r="F353">
        <v>70.894999999999996</v>
      </c>
      <c r="G353">
        <v>70.895522388059604</v>
      </c>
      <c r="H353">
        <v>100</v>
      </c>
      <c r="I353">
        <v>420.89552200000003</v>
      </c>
      <c r="J353">
        <v>1</v>
      </c>
      <c r="K353">
        <v>2</v>
      </c>
      <c r="L353">
        <v>39.340809999999998</v>
      </c>
      <c r="M353">
        <v>345</v>
      </c>
      <c r="N353">
        <v>200</v>
      </c>
      <c r="O353">
        <v>20</v>
      </c>
      <c r="P353">
        <v>6</v>
      </c>
      <c r="Q353">
        <v>8.8851241999999999</v>
      </c>
      <c r="R353">
        <v>0</v>
      </c>
    </row>
    <row r="354" spans="1:18" x14ac:dyDescent="0.3">
      <c r="A354">
        <v>0.67</v>
      </c>
      <c r="B354">
        <v>0.625</v>
      </c>
      <c r="C354">
        <v>2.1</v>
      </c>
      <c r="D354">
        <v>250</v>
      </c>
      <c r="E354">
        <v>195.89</v>
      </c>
      <c r="F354">
        <v>70.894999999999996</v>
      </c>
      <c r="G354">
        <v>70.895522388059604</v>
      </c>
      <c r="H354">
        <v>200</v>
      </c>
      <c r="I354">
        <v>520.89552200000003</v>
      </c>
      <c r="J354">
        <v>1</v>
      </c>
      <c r="K354">
        <v>2</v>
      </c>
      <c r="L354">
        <v>33.517339999999997</v>
      </c>
      <c r="M354">
        <v>345</v>
      </c>
      <c r="N354">
        <v>200</v>
      </c>
      <c r="O354">
        <v>20</v>
      </c>
      <c r="P354">
        <v>14</v>
      </c>
      <c r="Q354">
        <v>13.590494</v>
      </c>
      <c r="R354">
        <v>0</v>
      </c>
    </row>
    <row r="355" spans="1:18" x14ac:dyDescent="0.3">
      <c r="A355">
        <v>0.67</v>
      </c>
      <c r="B355">
        <v>0.625</v>
      </c>
      <c r="C355">
        <v>2.1</v>
      </c>
      <c r="D355">
        <v>250</v>
      </c>
      <c r="E355">
        <v>195.89</v>
      </c>
      <c r="F355">
        <v>70.894999999999996</v>
      </c>
      <c r="G355">
        <v>70.895522388059604</v>
      </c>
      <c r="H355">
        <v>300</v>
      </c>
      <c r="I355">
        <v>620.89552200000003</v>
      </c>
      <c r="J355">
        <v>1</v>
      </c>
      <c r="K355">
        <v>2</v>
      </c>
      <c r="L355">
        <v>29.058689999999999</v>
      </c>
      <c r="M355">
        <v>345</v>
      </c>
      <c r="N355">
        <v>200</v>
      </c>
      <c r="O355">
        <v>20</v>
      </c>
      <c r="P355">
        <v>33</v>
      </c>
      <c r="Q355">
        <v>20.932815999999999</v>
      </c>
      <c r="R355">
        <v>0</v>
      </c>
    </row>
    <row r="356" spans="1:18" x14ac:dyDescent="0.3">
      <c r="A356">
        <v>0.67</v>
      </c>
      <c r="B356">
        <v>0.625</v>
      </c>
      <c r="C356">
        <v>2.1</v>
      </c>
      <c r="D356">
        <v>250</v>
      </c>
      <c r="E356">
        <v>195.89</v>
      </c>
      <c r="F356">
        <v>70.894999999999996</v>
      </c>
      <c r="G356">
        <v>70.895522388059604</v>
      </c>
      <c r="H356">
        <v>0</v>
      </c>
      <c r="I356">
        <v>320.89552200000003</v>
      </c>
      <c r="J356">
        <v>1</v>
      </c>
      <c r="K356">
        <v>2</v>
      </c>
      <c r="L356">
        <v>47.073120000000003</v>
      </c>
      <c r="M356">
        <v>345</v>
      </c>
      <c r="N356">
        <v>200</v>
      </c>
      <c r="O356">
        <v>20</v>
      </c>
      <c r="P356">
        <v>5</v>
      </c>
      <c r="Q356">
        <v>8.1096143999999999</v>
      </c>
      <c r="R356">
        <v>0</v>
      </c>
    </row>
    <row r="357" spans="1:18" x14ac:dyDescent="0.3">
      <c r="A357" t="s">
        <v>74</v>
      </c>
      <c r="B357" t="s">
        <v>74</v>
      </c>
      <c r="C357">
        <v>2.1</v>
      </c>
      <c r="D357">
        <v>250</v>
      </c>
      <c r="E357" t="s">
        <v>75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74</v>
      </c>
      <c r="N357" t="s">
        <v>74</v>
      </c>
      <c r="O357">
        <v>65</v>
      </c>
    </row>
    <row r="358" spans="1:18" x14ac:dyDescent="0.3">
      <c r="A358">
        <v>0.67</v>
      </c>
      <c r="B358">
        <v>0.625</v>
      </c>
      <c r="C358">
        <v>2.1</v>
      </c>
      <c r="D358">
        <v>250</v>
      </c>
      <c r="E358">
        <v>195.89</v>
      </c>
      <c r="F358">
        <v>70.894999999999996</v>
      </c>
      <c r="G358">
        <v>70.895522388059604</v>
      </c>
      <c r="H358">
        <v>0</v>
      </c>
      <c r="I358">
        <v>320.89552200000003</v>
      </c>
      <c r="J358">
        <v>1</v>
      </c>
      <c r="K358">
        <v>2</v>
      </c>
      <c r="L358">
        <v>50.552140000000001</v>
      </c>
      <c r="M358">
        <v>390</v>
      </c>
      <c r="N358">
        <v>200</v>
      </c>
      <c r="O358">
        <v>65</v>
      </c>
      <c r="P358">
        <v>74</v>
      </c>
      <c r="Q358">
        <v>31.570128</v>
      </c>
      <c r="R358">
        <v>0</v>
      </c>
    </row>
    <row r="359" spans="1:18" x14ac:dyDescent="0.3">
      <c r="A359">
        <v>0.67</v>
      </c>
      <c r="B359">
        <v>0.625</v>
      </c>
      <c r="C359">
        <v>2.1</v>
      </c>
      <c r="D359">
        <v>250</v>
      </c>
      <c r="E359">
        <v>195.89</v>
      </c>
      <c r="F359">
        <v>70.894999999999996</v>
      </c>
      <c r="G359">
        <v>70.895522388059604</v>
      </c>
      <c r="H359">
        <v>100</v>
      </c>
      <c r="I359">
        <v>420.89552200000003</v>
      </c>
      <c r="J359">
        <v>1</v>
      </c>
      <c r="K359">
        <v>2</v>
      </c>
      <c r="L359">
        <v>42.818049999999999</v>
      </c>
      <c r="M359">
        <v>390</v>
      </c>
      <c r="N359">
        <v>200</v>
      </c>
      <c r="O359">
        <v>65</v>
      </c>
      <c r="P359">
        <v>114</v>
      </c>
      <c r="Q359">
        <v>39.466171000000003</v>
      </c>
      <c r="R359">
        <v>0</v>
      </c>
    </row>
    <row r="360" spans="1:18" x14ac:dyDescent="0.3">
      <c r="A360">
        <v>0.67</v>
      </c>
      <c r="B360">
        <v>0.625</v>
      </c>
      <c r="C360">
        <v>2.1</v>
      </c>
      <c r="D360">
        <v>250</v>
      </c>
      <c r="E360">
        <v>195.89</v>
      </c>
      <c r="F360">
        <v>70.894999999999996</v>
      </c>
      <c r="G360">
        <v>70.895522388059604</v>
      </c>
      <c r="H360">
        <v>200</v>
      </c>
      <c r="I360">
        <v>520.89552200000003</v>
      </c>
      <c r="J360">
        <v>1</v>
      </c>
      <c r="K360">
        <v>2</v>
      </c>
      <c r="L360">
        <v>36.822580000000002</v>
      </c>
      <c r="M360">
        <v>390</v>
      </c>
      <c r="N360">
        <v>200</v>
      </c>
      <c r="O360">
        <v>65</v>
      </c>
      <c r="P360">
        <v>120</v>
      </c>
      <c r="Q360">
        <v>40.535801999999997</v>
      </c>
      <c r="R360">
        <v>0</v>
      </c>
    </row>
    <row r="361" spans="1:18" x14ac:dyDescent="0.3">
      <c r="A361">
        <v>0.67</v>
      </c>
      <c r="B361">
        <v>0.625</v>
      </c>
      <c r="C361">
        <v>2.1</v>
      </c>
      <c r="D361">
        <v>250</v>
      </c>
      <c r="E361">
        <v>195.89</v>
      </c>
      <c r="F361">
        <v>70.894999999999996</v>
      </c>
      <c r="G361">
        <v>70.895522388059604</v>
      </c>
      <c r="H361">
        <v>300</v>
      </c>
      <c r="I361">
        <v>620.89552200000003</v>
      </c>
      <c r="J361">
        <v>1</v>
      </c>
      <c r="K361">
        <v>2</v>
      </c>
      <c r="L361">
        <v>32.133949999999999</v>
      </c>
      <c r="M361">
        <v>390</v>
      </c>
      <c r="N361">
        <v>200</v>
      </c>
      <c r="O361">
        <v>65</v>
      </c>
      <c r="P361">
        <v>119</v>
      </c>
      <c r="Q361">
        <v>40.359166999999999</v>
      </c>
      <c r="R361">
        <v>0</v>
      </c>
    </row>
    <row r="362" spans="1:18" x14ac:dyDescent="0.3">
      <c r="A362">
        <v>0.67</v>
      </c>
      <c r="B362">
        <v>0.625</v>
      </c>
      <c r="C362">
        <v>2.1</v>
      </c>
      <c r="D362">
        <v>250</v>
      </c>
      <c r="E362">
        <v>195.89</v>
      </c>
      <c r="F362">
        <v>70.894999999999996</v>
      </c>
      <c r="G362">
        <v>70.895522388059604</v>
      </c>
      <c r="H362">
        <v>0</v>
      </c>
      <c r="I362">
        <v>320.89552200000003</v>
      </c>
      <c r="J362">
        <v>1</v>
      </c>
      <c r="K362">
        <v>2</v>
      </c>
      <c r="L362">
        <v>50.552140000000001</v>
      </c>
      <c r="M362">
        <v>390</v>
      </c>
      <c r="N362">
        <v>200</v>
      </c>
      <c r="O362">
        <v>65</v>
      </c>
      <c r="P362">
        <v>74</v>
      </c>
      <c r="Q362">
        <v>31.570128</v>
      </c>
      <c r="R362">
        <v>0</v>
      </c>
    </row>
    <row r="363" spans="1:18" x14ac:dyDescent="0.3">
      <c r="A363" t="s">
        <v>74</v>
      </c>
      <c r="B363" t="s">
        <v>74</v>
      </c>
      <c r="C363">
        <v>2.1</v>
      </c>
      <c r="D363">
        <v>250</v>
      </c>
      <c r="E363" t="s">
        <v>75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74</v>
      </c>
      <c r="N363" t="s">
        <v>74</v>
      </c>
      <c r="O363">
        <v>110</v>
      </c>
    </row>
    <row r="364" spans="1:18" x14ac:dyDescent="0.3">
      <c r="A364">
        <v>0.67</v>
      </c>
      <c r="B364">
        <v>0.625</v>
      </c>
      <c r="C364">
        <v>2.1</v>
      </c>
      <c r="D364">
        <v>250</v>
      </c>
      <c r="E364">
        <v>195.89</v>
      </c>
      <c r="F364">
        <v>70.894999999999996</v>
      </c>
      <c r="G364">
        <v>70.895522388059604</v>
      </c>
      <c r="H364">
        <v>0</v>
      </c>
      <c r="I364">
        <v>320.89552200000003</v>
      </c>
      <c r="J364">
        <v>1</v>
      </c>
      <c r="K364">
        <v>2</v>
      </c>
      <c r="L364">
        <v>53.584139999999998</v>
      </c>
      <c r="M364">
        <v>435</v>
      </c>
      <c r="N364">
        <v>200</v>
      </c>
      <c r="O364">
        <v>110</v>
      </c>
      <c r="P364">
        <v>126</v>
      </c>
      <c r="Q364">
        <v>41.582571999999999</v>
      </c>
      <c r="R364">
        <v>0</v>
      </c>
    </row>
    <row r="365" spans="1:18" x14ac:dyDescent="0.3">
      <c r="A365">
        <v>0.67</v>
      </c>
      <c r="B365">
        <v>0.625</v>
      </c>
      <c r="C365">
        <v>2.1</v>
      </c>
      <c r="D365">
        <v>250</v>
      </c>
      <c r="E365">
        <v>195.89</v>
      </c>
      <c r="F365">
        <v>70.894999999999996</v>
      </c>
      <c r="G365">
        <v>70.895522388059604</v>
      </c>
      <c r="H365">
        <v>100</v>
      </c>
      <c r="I365">
        <v>420.89552200000003</v>
      </c>
      <c r="J365">
        <v>1</v>
      </c>
      <c r="K365">
        <v>2</v>
      </c>
      <c r="L365">
        <v>45.944099999999999</v>
      </c>
      <c r="M365">
        <v>435</v>
      </c>
      <c r="N365">
        <v>200</v>
      </c>
      <c r="O365">
        <v>110</v>
      </c>
      <c r="P365">
        <v>123</v>
      </c>
      <c r="Q365">
        <v>41.061931000000001</v>
      </c>
      <c r="R365">
        <v>0</v>
      </c>
    </row>
    <row r="366" spans="1:18" x14ac:dyDescent="0.3">
      <c r="A366">
        <v>0.67</v>
      </c>
      <c r="B366">
        <v>0.625</v>
      </c>
      <c r="C366">
        <v>2.1</v>
      </c>
      <c r="D366">
        <v>250</v>
      </c>
      <c r="E366">
        <v>195.89</v>
      </c>
      <c r="F366">
        <v>70.894999999999996</v>
      </c>
      <c r="G366">
        <v>70.895522388059604</v>
      </c>
      <c r="H366">
        <v>200</v>
      </c>
      <c r="I366">
        <v>520.89552200000003</v>
      </c>
      <c r="J366">
        <v>1</v>
      </c>
      <c r="K366">
        <v>2</v>
      </c>
      <c r="L366">
        <v>39.865259999999999</v>
      </c>
      <c r="M366">
        <v>435</v>
      </c>
      <c r="N366">
        <v>200</v>
      </c>
      <c r="O366">
        <v>110</v>
      </c>
      <c r="P366">
        <v>124</v>
      </c>
      <c r="Q366">
        <v>41.236077000000002</v>
      </c>
      <c r="R366">
        <v>0</v>
      </c>
    </row>
    <row r="367" spans="1:18" x14ac:dyDescent="0.3">
      <c r="A367">
        <v>0.67</v>
      </c>
      <c r="B367">
        <v>0.625</v>
      </c>
      <c r="C367">
        <v>2.1</v>
      </c>
      <c r="D367">
        <v>250</v>
      </c>
      <c r="E367">
        <v>195.89</v>
      </c>
      <c r="F367">
        <v>70.894999999999996</v>
      </c>
      <c r="G367">
        <v>70.895522388059604</v>
      </c>
      <c r="H367">
        <v>300</v>
      </c>
      <c r="I367">
        <v>620.89552200000003</v>
      </c>
      <c r="J367">
        <v>1</v>
      </c>
      <c r="K367">
        <v>2</v>
      </c>
      <c r="L367">
        <v>35.015120000000003</v>
      </c>
      <c r="M367">
        <v>435</v>
      </c>
      <c r="N367">
        <v>200</v>
      </c>
      <c r="O367">
        <v>110</v>
      </c>
      <c r="P367">
        <v>120</v>
      </c>
      <c r="Q367">
        <v>40.535801999999997</v>
      </c>
      <c r="R367">
        <v>0</v>
      </c>
    </row>
    <row r="368" spans="1:18" x14ac:dyDescent="0.3">
      <c r="A368">
        <v>0.67</v>
      </c>
      <c r="B368">
        <v>0.625</v>
      </c>
      <c r="C368">
        <v>2.1</v>
      </c>
      <c r="D368">
        <v>250</v>
      </c>
      <c r="E368">
        <v>195.89</v>
      </c>
      <c r="F368">
        <v>70.894999999999996</v>
      </c>
      <c r="G368">
        <v>70.895522388059604</v>
      </c>
      <c r="H368">
        <v>0</v>
      </c>
      <c r="I368">
        <v>320.89552200000003</v>
      </c>
      <c r="J368">
        <v>1</v>
      </c>
      <c r="K368">
        <v>2</v>
      </c>
      <c r="L368">
        <v>53.584139999999998</v>
      </c>
      <c r="M368">
        <v>435</v>
      </c>
      <c r="N368">
        <v>200</v>
      </c>
      <c r="O368">
        <v>110</v>
      </c>
      <c r="P368">
        <v>126</v>
      </c>
      <c r="Q368">
        <v>41.582571999999999</v>
      </c>
      <c r="R368">
        <v>0</v>
      </c>
    </row>
    <row r="369" spans="1:18" x14ac:dyDescent="0.3">
      <c r="A369" t="s">
        <v>74</v>
      </c>
      <c r="B369" t="s">
        <v>74</v>
      </c>
      <c r="C369">
        <v>2.1</v>
      </c>
      <c r="D369">
        <v>250</v>
      </c>
      <c r="E369" t="s">
        <v>75</v>
      </c>
      <c r="F369" t="s">
        <v>74</v>
      </c>
      <c r="G369" t="s">
        <v>74</v>
      </c>
      <c r="H369" t="s">
        <v>74</v>
      </c>
      <c r="I369" t="s">
        <v>74</v>
      </c>
      <c r="J369" t="s">
        <v>74</v>
      </c>
      <c r="K369" t="s">
        <v>74</v>
      </c>
      <c r="L369" t="s">
        <v>74</v>
      </c>
      <c r="M369" t="s">
        <v>74</v>
      </c>
      <c r="N369" t="s">
        <v>74</v>
      </c>
      <c r="O369">
        <v>155</v>
      </c>
    </row>
    <row r="370" spans="1:18" x14ac:dyDescent="0.3">
      <c r="A370">
        <v>0.67</v>
      </c>
      <c r="B370">
        <v>0.625</v>
      </c>
      <c r="C370">
        <v>2.1</v>
      </c>
      <c r="D370">
        <v>250</v>
      </c>
      <c r="E370">
        <v>195.89</v>
      </c>
      <c r="F370">
        <v>70.894999999999996</v>
      </c>
      <c r="G370">
        <v>70.895522388059604</v>
      </c>
      <c r="H370">
        <v>0</v>
      </c>
      <c r="I370">
        <v>320.89552200000003</v>
      </c>
      <c r="J370">
        <v>1</v>
      </c>
      <c r="K370">
        <v>2</v>
      </c>
      <c r="L370">
        <v>56.235990000000001</v>
      </c>
      <c r="M370">
        <v>480</v>
      </c>
      <c r="N370">
        <v>200</v>
      </c>
      <c r="O370">
        <v>155</v>
      </c>
      <c r="P370">
        <v>127</v>
      </c>
      <c r="Q370">
        <v>41.754936000000001</v>
      </c>
      <c r="R370">
        <v>0</v>
      </c>
    </row>
    <row r="371" spans="1:18" x14ac:dyDescent="0.3">
      <c r="A371">
        <v>0.67</v>
      </c>
      <c r="B371">
        <v>0.625</v>
      </c>
      <c r="C371">
        <v>2.1</v>
      </c>
      <c r="D371">
        <v>250</v>
      </c>
      <c r="E371">
        <v>195.89</v>
      </c>
      <c r="F371">
        <v>70.894999999999996</v>
      </c>
      <c r="G371">
        <v>70.895522388059604</v>
      </c>
      <c r="H371">
        <v>100</v>
      </c>
      <c r="I371">
        <v>420.89552200000003</v>
      </c>
      <c r="J371">
        <v>1</v>
      </c>
      <c r="K371">
        <v>2</v>
      </c>
      <c r="L371">
        <v>48.753579999999999</v>
      </c>
      <c r="M371">
        <v>480</v>
      </c>
      <c r="N371">
        <v>200</v>
      </c>
      <c r="O371">
        <v>155</v>
      </c>
      <c r="P371">
        <v>125</v>
      </c>
      <c r="Q371">
        <v>41.409621999999999</v>
      </c>
      <c r="R371">
        <v>0</v>
      </c>
    </row>
    <row r="372" spans="1:18" x14ac:dyDescent="0.3">
      <c r="A372">
        <v>0.67</v>
      </c>
      <c r="B372">
        <v>0.625</v>
      </c>
      <c r="C372">
        <v>2.1</v>
      </c>
      <c r="D372">
        <v>250</v>
      </c>
      <c r="E372">
        <v>195.89</v>
      </c>
      <c r="F372">
        <v>70.894999999999996</v>
      </c>
      <c r="G372">
        <v>70.895522388059604</v>
      </c>
      <c r="H372">
        <v>200</v>
      </c>
      <c r="I372">
        <v>520.89552200000003</v>
      </c>
      <c r="J372">
        <v>1</v>
      </c>
      <c r="K372">
        <v>2</v>
      </c>
      <c r="L372">
        <v>42.660249999999998</v>
      </c>
      <c r="M372">
        <v>480</v>
      </c>
      <c r="N372">
        <v>200</v>
      </c>
      <c r="O372">
        <v>155</v>
      </c>
      <c r="P372">
        <v>125</v>
      </c>
      <c r="Q372">
        <v>41.409621999999999</v>
      </c>
      <c r="R372">
        <v>0</v>
      </c>
    </row>
    <row r="373" spans="1:18" x14ac:dyDescent="0.3">
      <c r="A373">
        <v>0.67</v>
      </c>
      <c r="B373">
        <v>0.625</v>
      </c>
      <c r="C373">
        <v>2.1</v>
      </c>
      <c r="D373">
        <v>250</v>
      </c>
      <c r="E373">
        <v>195.89</v>
      </c>
      <c r="F373">
        <v>70.894999999999996</v>
      </c>
      <c r="G373">
        <v>70.895522388059604</v>
      </c>
      <c r="H373">
        <v>300</v>
      </c>
      <c r="I373">
        <v>620.89552200000003</v>
      </c>
      <c r="J373">
        <v>1</v>
      </c>
      <c r="K373">
        <v>2</v>
      </c>
      <c r="L373">
        <v>37.706780000000002</v>
      </c>
      <c r="M373">
        <v>480</v>
      </c>
      <c r="N373">
        <v>200</v>
      </c>
      <c r="O373">
        <v>155</v>
      </c>
      <c r="P373">
        <v>117</v>
      </c>
      <c r="Q373">
        <v>40.003960999999997</v>
      </c>
      <c r="R373">
        <v>0</v>
      </c>
    </row>
    <row r="374" spans="1:18" x14ac:dyDescent="0.3">
      <c r="A374">
        <v>0.67</v>
      </c>
      <c r="B374">
        <v>0.625</v>
      </c>
      <c r="C374">
        <v>2.1</v>
      </c>
      <c r="D374">
        <v>250</v>
      </c>
      <c r="E374">
        <v>195.89</v>
      </c>
      <c r="F374">
        <v>70.894999999999996</v>
      </c>
      <c r="G374">
        <v>70.895522388059604</v>
      </c>
      <c r="H374">
        <v>0</v>
      </c>
      <c r="I374">
        <v>320.89552200000003</v>
      </c>
      <c r="J374">
        <v>1</v>
      </c>
      <c r="K374">
        <v>2</v>
      </c>
      <c r="L374">
        <v>56.235990000000001</v>
      </c>
      <c r="M374">
        <v>480</v>
      </c>
      <c r="N374">
        <v>200</v>
      </c>
      <c r="O374">
        <v>155</v>
      </c>
      <c r="P374">
        <v>127</v>
      </c>
      <c r="Q374">
        <v>41.754936000000001</v>
      </c>
      <c r="R374">
        <v>0</v>
      </c>
    </row>
    <row r="375" spans="1:18" x14ac:dyDescent="0.3">
      <c r="A375" t="s">
        <v>74</v>
      </c>
      <c r="B375" t="s">
        <v>74</v>
      </c>
      <c r="C375">
        <v>2.1</v>
      </c>
      <c r="D375">
        <v>250</v>
      </c>
      <c r="E375" t="s">
        <v>75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 t="s">
        <v>74</v>
      </c>
      <c r="O375">
        <v>200</v>
      </c>
    </row>
    <row r="376" spans="1:18" x14ac:dyDescent="0.3">
      <c r="A376">
        <v>0.67</v>
      </c>
      <c r="B376">
        <v>0.625</v>
      </c>
      <c r="C376">
        <v>2.1</v>
      </c>
      <c r="D376">
        <v>250</v>
      </c>
      <c r="E376">
        <v>195.89</v>
      </c>
      <c r="F376">
        <v>70.894999999999996</v>
      </c>
      <c r="G376">
        <v>70.895522388059604</v>
      </c>
      <c r="H376">
        <v>0</v>
      </c>
      <c r="I376">
        <v>320.89552200000003</v>
      </c>
      <c r="J376">
        <v>1</v>
      </c>
      <c r="K376">
        <v>2</v>
      </c>
      <c r="L376">
        <v>58.565489999999997</v>
      </c>
      <c r="M376">
        <v>525</v>
      </c>
      <c r="N376">
        <v>200</v>
      </c>
      <c r="O376">
        <v>200</v>
      </c>
      <c r="P376">
        <v>123</v>
      </c>
      <c r="Q376">
        <v>41.061931000000001</v>
      </c>
      <c r="R376">
        <v>0</v>
      </c>
    </row>
    <row r="377" spans="1:18" x14ac:dyDescent="0.3">
      <c r="A377">
        <v>0.67</v>
      </c>
      <c r="B377">
        <v>0.625</v>
      </c>
      <c r="C377">
        <v>2.1</v>
      </c>
      <c r="D377">
        <v>250</v>
      </c>
      <c r="E377">
        <v>195.89</v>
      </c>
      <c r="F377">
        <v>70.894999999999996</v>
      </c>
      <c r="G377">
        <v>70.895522388059604</v>
      </c>
      <c r="H377">
        <v>100</v>
      </c>
      <c r="I377">
        <v>420.89552200000003</v>
      </c>
      <c r="J377">
        <v>1</v>
      </c>
      <c r="K377">
        <v>2</v>
      </c>
      <c r="L377">
        <v>51.280639999999998</v>
      </c>
      <c r="M377">
        <v>525</v>
      </c>
      <c r="N377">
        <v>200</v>
      </c>
      <c r="O377">
        <v>200</v>
      </c>
      <c r="P377">
        <v>126</v>
      </c>
      <c r="Q377">
        <v>41.582571999999999</v>
      </c>
      <c r="R377">
        <v>0</v>
      </c>
    </row>
    <row r="378" spans="1:18" x14ac:dyDescent="0.3">
      <c r="A378">
        <v>0.67</v>
      </c>
      <c r="B378">
        <v>0.625</v>
      </c>
      <c r="C378">
        <v>2.1</v>
      </c>
      <c r="D378">
        <v>250</v>
      </c>
      <c r="E378">
        <v>195.89</v>
      </c>
      <c r="F378">
        <v>70.894999999999996</v>
      </c>
      <c r="G378">
        <v>70.895522388059604</v>
      </c>
      <c r="H378">
        <v>200</v>
      </c>
      <c r="I378">
        <v>520.89552200000003</v>
      </c>
      <c r="J378">
        <v>1</v>
      </c>
      <c r="K378">
        <v>2</v>
      </c>
      <c r="L378">
        <v>45.22484</v>
      </c>
      <c r="M378">
        <v>525</v>
      </c>
      <c r="N378">
        <v>200</v>
      </c>
      <c r="O378">
        <v>200</v>
      </c>
      <c r="P378">
        <v>121</v>
      </c>
      <c r="Q378">
        <v>40.711801000000001</v>
      </c>
      <c r="R378">
        <v>0</v>
      </c>
    </row>
    <row r="379" spans="1:18" x14ac:dyDescent="0.3">
      <c r="A379">
        <v>0.67</v>
      </c>
      <c r="B379">
        <v>0.625</v>
      </c>
      <c r="C379">
        <v>2.1</v>
      </c>
      <c r="D379">
        <v>250</v>
      </c>
      <c r="E379">
        <v>195.89</v>
      </c>
      <c r="F379">
        <v>70.894999999999996</v>
      </c>
      <c r="G379">
        <v>70.895522388059604</v>
      </c>
      <c r="H379">
        <v>300</v>
      </c>
      <c r="I379">
        <v>620.89552200000003</v>
      </c>
      <c r="J379">
        <v>1</v>
      </c>
      <c r="K379">
        <v>2</v>
      </c>
      <c r="L379">
        <v>40.216279999999998</v>
      </c>
      <c r="M379">
        <v>525</v>
      </c>
      <c r="N379">
        <v>200</v>
      </c>
      <c r="O379">
        <v>200</v>
      </c>
      <c r="P379">
        <v>122</v>
      </c>
      <c r="Q379">
        <v>40.887174999999999</v>
      </c>
      <c r="R379">
        <v>0</v>
      </c>
    </row>
    <row r="380" spans="1:18" x14ac:dyDescent="0.3">
      <c r="A380">
        <v>0.67</v>
      </c>
      <c r="B380">
        <v>0.625</v>
      </c>
      <c r="C380">
        <v>2.1</v>
      </c>
      <c r="D380">
        <v>250</v>
      </c>
      <c r="E380">
        <v>195.89</v>
      </c>
      <c r="F380">
        <v>70.894999999999996</v>
      </c>
      <c r="G380">
        <v>70.895522388059604</v>
      </c>
      <c r="H380">
        <v>0</v>
      </c>
      <c r="I380">
        <v>320.89552200000003</v>
      </c>
      <c r="J380">
        <v>1</v>
      </c>
      <c r="K380">
        <v>2</v>
      </c>
      <c r="L380">
        <v>58.565489999999997</v>
      </c>
      <c r="M380">
        <v>525</v>
      </c>
      <c r="N380">
        <v>200</v>
      </c>
      <c r="O380">
        <v>200</v>
      </c>
      <c r="P380">
        <v>123</v>
      </c>
      <c r="Q380">
        <v>41.061931000000001</v>
      </c>
      <c r="R38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8"/>
  <sheetViews>
    <sheetView workbookViewId="0">
      <selection sqref="A1:S268"/>
    </sheetView>
  </sheetViews>
  <sheetFormatPr defaultRowHeight="14.4" x14ac:dyDescent="0.3"/>
  <cols>
    <col min="14" max="14" width="13.77734375" customWidth="1"/>
    <col min="15" max="15" width="7" customWidth="1"/>
    <col min="16" max="16" width="10.77734375" customWidth="1"/>
    <col min="18" max="18" width="8.44140625" customWidth="1"/>
  </cols>
  <sheetData>
    <row r="1" spans="1:19" x14ac:dyDescent="0.3">
      <c r="A1" t="s">
        <v>108</v>
      </c>
      <c r="B1" t="s">
        <v>109</v>
      </c>
      <c r="C1" t="s">
        <v>110</v>
      </c>
      <c r="D1" t="s">
        <v>79</v>
      </c>
      <c r="E1" t="s">
        <v>91</v>
      </c>
      <c r="F1" t="s">
        <v>106</v>
      </c>
      <c r="G1" t="s">
        <v>107</v>
      </c>
    </row>
    <row r="2" spans="1:19" x14ac:dyDescent="0.3">
      <c r="A2" t="s">
        <v>92</v>
      </c>
      <c r="B2" t="s">
        <v>95</v>
      </c>
      <c r="C2" t="s">
        <v>3</v>
      </c>
      <c r="D2" t="s">
        <v>4</v>
      </c>
      <c r="E2" t="s">
        <v>84</v>
      </c>
      <c r="F2" t="s">
        <v>8</v>
      </c>
      <c r="G2" t="s">
        <v>66</v>
      </c>
      <c r="H2" t="s">
        <v>97</v>
      </c>
      <c r="I2" t="s">
        <v>111</v>
      </c>
      <c r="J2" t="s">
        <v>98</v>
      </c>
      <c r="K2" t="s">
        <v>10</v>
      </c>
      <c r="L2" t="s">
        <v>99</v>
      </c>
      <c r="M2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88</v>
      </c>
      <c r="S2" t="s">
        <v>89</v>
      </c>
    </row>
    <row r="3" spans="1:19" x14ac:dyDescent="0.3">
      <c r="A3" t="s">
        <v>74</v>
      </c>
      <c r="B3" t="s">
        <v>74</v>
      </c>
      <c r="C3">
        <v>1.76</v>
      </c>
    </row>
    <row r="4" spans="1:19" x14ac:dyDescent="0.3">
      <c r="A4" t="s">
        <v>74</v>
      </c>
      <c r="B4" t="s">
        <v>74</v>
      </c>
      <c r="C4" t="s">
        <v>74</v>
      </c>
      <c r="D4" t="s">
        <v>74</v>
      </c>
      <c r="E4" t="s">
        <v>74</v>
      </c>
      <c r="F4" t="s">
        <v>75</v>
      </c>
      <c r="G4" t="s">
        <v>74</v>
      </c>
      <c r="H4" t="s">
        <v>74</v>
      </c>
      <c r="I4" t="s">
        <v>74</v>
      </c>
      <c r="J4">
        <v>0</v>
      </c>
    </row>
    <row r="5" spans="1:19" x14ac:dyDescent="0.3">
      <c r="A5" t="s">
        <v>74</v>
      </c>
      <c r="B5" t="s">
        <v>74</v>
      </c>
      <c r="D5" t="s">
        <v>74</v>
      </c>
      <c r="E5" t="s">
        <v>74</v>
      </c>
      <c r="F5" t="s">
        <v>75</v>
      </c>
      <c r="H5" t="s">
        <v>74</v>
      </c>
      <c r="K5">
        <v>75</v>
      </c>
    </row>
    <row r="6" spans="1:19" x14ac:dyDescent="0.3">
      <c r="A6">
        <v>4.0000000000000002E-4</v>
      </c>
      <c r="B6">
        <v>10</v>
      </c>
      <c r="C6">
        <v>1.76</v>
      </c>
      <c r="D6">
        <v>150</v>
      </c>
      <c r="E6">
        <v>200</v>
      </c>
      <c r="F6">
        <v>0</v>
      </c>
      <c r="G6">
        <v>275</v>
      </c>
      <c r="H6">
        <v>36.027369999999998</v>
      </c>
      <c r="I6">
        <v>200</v>
      </c>
      <c r="J6">
        <v>0</v>
      </c>
      <c r="K6">
        <v>75</v>
      </c>
      <c r="L6">
        <v>0</v>
      </c>
      <c r="M6">
        <v>0</v>
      </c>
      <c r="N6">
        <v>4203</v>
      </c>
      <c r="O6">
        <v>28.145250000000001</v>
      </c>
      <c r="P6">
        <v>559</v>
      </c>
      <c r="Q6">
        <v>15037730</v>
      </c>
      <c r="R6">
        <v>27.352070000000001</v>
      </c>
      <c r="S6">
        <v>-1</v>
      </c>
    </row>
    <row r="7" spans="1:19" x14ac:dyDescent="0.3">
      <c r="A7">
        <v>4.0000000000000002E-4</v>
      </c>
      <c r="B7">
        <v>10</v>
      </c>
      <c r="C7">
        <v>1.76</v>
      </c>
      <c r="D7">
        <v>150</v>
      </c>
      <c r="E7">
        <v>200</v>
      </c>
      <c r="F7">
        <v>10</v>
      </c>
      <c r="G7">
        <v>285</v>
      </c>
      <c r="H7">
        <v>35.059420000000003</v>
      </c>
      <c r="I7">
        <v>200</v>
      </c>
      <c r="J7">
        <v>0</v>
      </c>
      <c r="K7">
        <v>75</v>
      </c>
      <c r="L7">
        <v>0</v>
      </c>
      <c r="M7">
        <v>0</v>
      </c>
      <c r="N7">
        <v>4468</v>
      </c>
      <c r="O7">
        <v>30.31607</v>
      </c>
      <c r="P7">
        <v>564</v>
      </c>
      <c r="Q7">
        <v>15172220</v>
      </c>
      <c r="R7">
        <v>27.476510000000001</v>
      </c>
      <c r="S7">
        <v>-1</v>
      </c>
    </row>
    <row r="8" spans="1:19" x14ac:dyDescent="0.3">
      <c r="A8">
        <v>4.0000000000000002E-4</v>
      </c>
      <c r="B8">
        <v>10</v>
      </c>
      <c r="C8">
        <v>1.76</v>
      </c>
      <c r="D8">
        <v>150</v>
      </c>
      <c r="E8">
        <v>200</v>
      </c>
      <c r="F8">
        <v>20</v>
      </c>
      <c r="G8">
        <v>295</v>
      </c>
      <c r="H8">
        <v>34.135939999999998</v>
      </c>
      <c r="I8">
        <v>200</v>
      </c>
      <c r="J8">
        <v>0</v>
      </c>
      <c r="K8">
        <v>75</v>
      </c>
      <c r="L8">
        <v>0</v>
      </c>
      <c r="M8">
        <v>0</v>
      </c>
      <c r="N8">
        <v>4833</v>
      </c>
      <c r="O8">
        <v>30.958310000000001</v>
      </c>
      <c r="P8">
        <v>566</v>
      </c>
      <c r="Q8">
        <v>15226020</v>
      </c>
      <c r="R8">
        <v>27.526150000000001</v>
      </c>
      <c r="S8">
        <v>-1</v>
      </c>
    </row>
    <row r="9" spans="1:19" x14ac:dyDescent="0.3">
      <c r="A9">
        <v>4.0000000000000002E-4</v>
      </c>
      <c r="B9">
        <v>10</v>
      </c>
      <c r="C9">
        <v>1.76</v>
      </c>
      <c r="D9">
        <v>150</v>
      </c>
      <c r="E9">
        <v>200</v>
      </c>
      <c r="F9">
        <v>30</v>
      </c>
      <c r="G9">
        <v>305</v>
      </c>
      <c r="H9">
        <v>33.254359999999998</v>
      </c>
      <c r="I9">
        <v>200</v>
      </c>
      <c r="J9">
        <v>0</v>
      </c>
      <c r="K9">
        <v>75</v>
      </c>
      <c r="L9">
        <v>0</v>
      </c>
      <c r="M9">
        <v>0</v>
      </c>
      <c r="N9">
        <v>5174</v>
      </c>
      <c r="O9">
        <v>32.754860000000001</v>
      </c>
      <c r="P9">
        <v>536</v>
      </c>
      <c r="Q9">
        <v>14418980</v>
      </c>
      <c r="R9">
        <v>26.772770000000001</v>
      </c>
      <c r="S9">
        <v>-1</v>
      </c>
    </row>
    <row r="10" spans="1:19" x14ac:dyDescent="0.3">
      <c r="A10">
        <v>4.0000000000000002E-4</v>
      </c>
      <c r="B10">
        <v>10</v>
      </c>
      <c r="C10">
        <v>1.76</v>
      </c>
      <c r="D10">
        <v>150</v>
      </c>
      <c r="E10">
        <v>200</v>
      </c>
      <c r="F10">
        <v>40</v>
      </c>
      <c r="G10">
        <v>315</v>
      </c>
      <c r="H10">
        <v>32.412300000000002</v>
      </c>
      <c r="I10">
        <v>200</v>
      </c>
      <c r="J10">
        <v>0</v>
      </c>
      <c r="K10">
        <v>75</v>
      </c>
      <c r="L10">
        <v>0</v>
      </c>
      <c r="M10">
        <v>0</v>
      </c>
      <c r="N10">
        <v>5331</v>
      </c>
      <c r="O10">
        <v>33.111170000000001</v>
      </c>
      <c r="P10">
        <v>576</v>
      </c>
      <c r="Q10">
        <v>15495020</v>
      </c>
      <c r="R10">
        <v>27.77308</v>
      </c>
      <c r="S10">
        <v>-1</v>
      </c>
    </row>
    <row r="11" spans="1:19" x14ac:dyDescent="0.3">
      <c r="A11">
        <v>4.0000000000000002E-4</v>
      </c>
      <c r="B11">
        <v>10</v>
      </c>
      <c r="C11">
        <v>1.76</v>
      </c>
      <c r="D11">
        <v>150</v>
      </c>
      <c r="E11">
        <v>200</v>
      </c>
      <c r="F11">
        <v>50</v>
      </c>
      <c r="G11">
        <v>325</v>
      </c>
      <c r="H11">
        <v>31.607500000000002</v>
      </c>
      <c r="I11">
        <v>200</v>
      </c>
      <c r="J11">
        <v>0</v>
      </c>
      <c r="K11">
        <v>75</v>
      </c>
      <c r="L11">
        <v>0</v>
      </c>
      <c r="M11">
        <v>0</v>
      </c>
      <c r="N11">
        <v>5490</v>
      </c>
      <c r="O11">
        <v>32.700539999999997</v>
      </c>
      <c r="P11">
        <v>563</v>
      </c>
      <c r="Q11">
        <v>15145300</v>
      </c>
      <c r="R11">
        <v>27.45167</v>
      </c>
      <c r="S11">
        <v>-1</v>
      </c>
    </row>
    <row r="12" spans="1:19" x14ac:dyDescent="0.3">
      <c r="A12">
        <v>4.0000000000000002E-4</v>
      </c>
      <c r="B12">
        <v>10</v>
      </c>
      <c r="C12">
        <v>1.76</v>
      </c>
      <c r="D12">
        <v>150</v>
      </c>
      <c r="E12">
        <v>200</v>
      </c>
      <c r="F12">
        <v>60</v>
      </c>
      <c r="G12">
        <v>335</v>
      </c>
      <c r="H12">
        <v>30.83783</v>
      </c>
      <c r="I12">
        <v>200</v>
      </c>
      <c r="J12">
        <v>0</v>
      </c>
      <c r="K12">
        <v>75</v>
      </c>
      <c r="L12">
        <v>0</v>
      </c>
      <c r="M12">
        <v>0</v>
      </c>
      <c r="N12">
        <v>5632</v>
      </c>
      <c r="O12">
        <v>34.745640000000002</v>
      </c>
      <c r="P12">
        <v>551</v>
      </c>
      <c r="Q12">
        <v>14822480</v>
      </c>
      <c r="R12">
        <v>27.151869999999999</v>
      </c>
      <c r="S12">
        <v>-1</v>
      </c>
    </row>
    <row r="13" spans="1:19" x14ac:dyDescent="0.3">
      <c r="A13">
        <v>4.0000000000000002E-4</v>
      </c>
      <c r="B13">
        <v>10</v>
      </c>
      <c r="C13">
        <v>1.76</v>
      </c>
      <c r="D13">
        <v>150</v>
      </c>
      <c r="E13">
        <v>200</v>
      </c>
      <c r="F13">
        <v>70</v>
      </c>
      <c r="G13">
        <v>345</v>
      </c>
      <c r="H13">
        <v>30.101299999999998</v>
      </c>
      <c r="I13">
        <v>200</v>
      </c>
      <c r="J13">
        <v>0</v>
      </c>
      <c r="K13">
        <v>75</v>
      </c>
      <c r="L13">
        <v>0</v>
      </c>
      <c r="M13">
        <v>0</v>
      </c>
      <c r="N13">
        <v>5570</v>
      </c>
      <c r="O13">
        <v>33.66621</v>
      </c>
      <c r="P13">
        <v>554</v>
      </c>
      <c r="Q13">
        <v>14903170</v>
      </c>
      <c r="R13">
        <v>27.2271</v>
      </c>
      <c r="S13">
        <v>-1</v>
      </c>
    </row>
    <row r="14" spans="1:19" x14ac:dyDescent="0.3">
      <c r="A14">
        <v>4.0000000000000002E-4</v>
      </c>
      <c r="B14">
        <v>10</v>
      </c>
      <c r="C14">
        <v>1.76</v>
      </c>
      <c r="D14">
        <v>150</v>
      </c>
      <c r="E14">
        <v>200</v>
      </c>
      <c r="F14">
        <v>80</v>
      </c>
      <c r="G14">
        <v>355</v>
      </c>
      <c r="H14">
        <v>29.396049999999999</v>
      </c>
      <c r="I14">
        <v>200</v>
      </c>
      <c r="J14">
        <v>0</v>
      </c>
      <c r="K14">
        <v>75</v>
      </c>
      <c r="L14">
        <v>0</v>
      </c>
      <c r="M14">
        <v>0</v>
      </c>
      <c r="N14">
        <v>5581</v>
      </c>
      <c r="O14">
        <v>35.22504</v>
      </c>
      <c r="P14">
        <v>554</v>
      </c>
      <c r="Q14">
        <v>14903170</v>
      </c>
      <c r="R14">
        <v>27.2271</v>
      </c>
      <c r="S14">
        <v>-1</v>
      </c>
    </row>
    <row r="15" spans="1:19" x14ac:dyDescent="0.3">
      <c r="A15">
        <v>4.0000000000000002E-4</v>
      </c>
      <c r="B15">
        <v>10</v>
      </c>
      <c r="C15">
        <v>1.76</v>
      </c>
      <c r="D15">
        <v>150</v>
      </c>
      <c r="E15">
        <v>200</v>
      </c>
      <c r="F15">
        <v>90</v>
      </c>
      <c r="G15">
        <v>365</v>
      </c>
      <c r="H15">
        <v>28.720320000000001</v>
      </c>
      <c r="I15">
        <v>200</v>
      </c>
      <c r="J15">
        <v>0</v>
      </c>
      <c r="K15">
        <v>75</v>
      </c>
      <c r="L15">
        <v>0</v>
      </c>
      <c r="M15">
        <v>0</v>
      </c>
      <c r="N15">
        <v>5524</v>
      </c>
      <c r="O15">
        <v>35.995840000000001</v>
      </c>
      <c r="P15">
        <v>577</v>
      </c>
      <c r="Q15">
        <v>15521890</v>
      </c>
      <c r="R15">
        <v>27.79766</v>
      </c>
      <c r="S15">
        <v>-1</v>
      </c>
    </row>
    <row r="16" spans="1:19" x14ac:dyDescent="0.3">
      <c r="A16">
        <v>4.0000000000000002E-4</v>
      </c>
      <c r="B16">
        <v>10</v>
      </c>
      <c r="C16">
        <v>1.76</v>
      </c>
      <c r="D16">
        <v>150</v>
      </c>
      <c r="E16">
        <v>200</v>
      </c>
      <c r="F16">
        <v>100</v>
      </c>
      <c r="G16">
        <v>375</v>
      </c>
      <c r="H16">
        <v>28.072479999999999</v>
      </c>
      <c r="I16">
        <v>200</v>
      </c>
      <c r="J16">
        <v>0</v>
      </c>
      <c r="K16">
        <v>75</v>
      </c>
      <c r="L16">
        <v>0</v>
      </c>
      <c r="M16">
        <v>0</v>
      </c>
      <c r="N16">
        <v>5477</v>
      </c>
      <c r="O16">
        <v>36.334809999999997</v>
      </c>
      <c r="P16">
        <v>563</v>
      </c>
      <c r="Q16">
        <v>15145260</v>
      </c>
      <c r="R16">
        <v>27.45167</v>
      </c>
      <c r="S16">
        <v>-1</v>
      </c>
    </row>
    <row r="17" spans="1:19" x14ac:dyDescent="0.3">
      <c r="A17">
        <v>4.0000000000000002E-4</v>
      </c>
      <c r="B17">
        <v>10</v>
      </c>
      <c r="C17">
        <v>1.76</v>
      </c>
      <c r="D17">
        <v>150</v>
      </c>
      <c r="E17">
        <v>200</v>
      </c>
      <c r="F17">
        <v>0</v>
      </c>
      <c r="G17">
        <v>275</v>
      </c>
      <c r="H17">
        <v>36.027369999999998</v>
      </c>
      <c r="I17">
        <v>200</v>
      </c>
      <c r="J17">
        <v>0</v>
      </c>
      <c r="K17">
        <v>75</v>
      </c>
      <c r="L17">
        <v>0</v>
      </c>
      <c r="M17">
        <v>0</v>
      </c>
      <c r="N17">
        <v>4203</v>
      </c>
      <c r="O17">
        <v>28.145250000000001</v>
      </c>
      <c r="P17">
        <v>559</v>
      </c>
      <c r="Q17">
        <v>15037730</v>
      </c>
      <c r="R17">
        <v>27.352070000000001</v>
      </c>
      <c r="S17">
        <v>-1</v>
      </c>
    </row>
    <row r="18" spans="1:19" x14ac:dyDescent="0.3">
      <c r="A18" t="s">
        <v>74</v>
      </c>
      <c r="B18" t="s">
        <v>74</v>
      </c>
      <c r="D18" t="s">
        <v>74</v>
      </c>
      <c r="E18" t="s">
        <v>74</v>
      </c>
      <c r="F18" t="s">
        <v>75</v>
      </c>
      <c r="H18" t="s">
        <v>74</v>
      </c>
      <c r="K18">
        <v>118.75</v>
      </c>
    </row>
    <row r="19" spans="1:19" x14ac:dyDescent="0.3">
      <c r="A19">
        <v>4.0000000000000002E-4</v>
      </c>
      <c r="B19">
        <v>10</v>
      </c>
      <c r="C19">
        <v>1.76</v>
      </c>
      <c r="D19">
        <v>150</v>
      </c>
      <c r="E19">
        <v>200</v>
      </c>
      <c r="F19">
        <v>0</v>
      </c>
      <c r="G19">
        <v>275</v>
      </c>
      <c r="H19">
        <v>41.552610000000001</v>
      </c>
      <c r="I19">
        <v>243.75</v>
      </c>
      <c r="J19">
        <v>0</v>
      </c>
      <c r="K19">
        <v>118.75</v>
      </c>
      <c r="L19">
        <v>35</v>
      </c>
      <c r="M19">
        <v>8.6439819999999997E-3</v>
      </c>
      <c r="N19">
        <v>2096</v>
      </c>
      <c r="O19">
        <v>6.4551740000000004</v>
      </c>
      <c r="P19">
        <v>620</v>
      </c>
      <c r="Q19">
        <v>16678670</v>
      </c>
      <c r="R19">
        <v>28.836449999999999</v>
      </c>
      <c r="S19" s="4">
        <v>1900000000</v>
      </c>
    </row>
    <row r="20" spans="1:19" x14ac:dyDescent="0.3">
      <c r="A20">
        <v>4.0000000000000002E-4</v>
      </c>
      <c r="B20">
        <v>10</v>
      </c>
      <c r="C20">
        <v>1.76</v>
      </c>
      <c r="D20">
        <v>150</v>
      </c>
      <c r="E20">
        <v>200</v>
      </c>
      <c r="F20">
        <v>10</v>
      </c>
      <c r="G20">
        <v>285</v>
      </c>
      <c r="H20">
        <v>40.539149999999999</v>
      </c>
      <c r="I20">
        <v>243.75</v>
      </c>
      <c r="J20">
        <v>0</v>
      </c>
      <c r="K20">
        <v>118.75</v>
      </c>
      <c r="L20">
        <v>25</v>
      </c>
      <c r="M20">
        <v>2.2482639999999999E-4</v>
      </c>
      <c r="N20">
        <v>2340</v>
      </c>
      <c r="O20">
        <v>8.2885089999999995</v>
      </c>
      <c r="P20">
        <v>595</v>
      </c>
      <c r="Q20">
        <v>16006140</v>
      </c>
      <c r="R20">
        <v>28.23677</v>
      </c>
      <c r="S20" s="4">
        <v>71000000000</v>
      </c>
    </row>
    <row r="21" spans="1:19" x14ac:dyDescent="0.3">
      <c r="A21">
        <v>4.0000000000000002E-4</v>
      </c>
      <c r="B21">
        <v>10</v>
      </c>
      <c r="C21">
        <v>1.76</v>
      </c>
      <c r="D21">
        <v>150</v>
      </c>
      <c r="E21">
        <v>200</v>
      </c>
      <c r="F21">
        <v>20</v>
      </c>
      <c r="G21">
        <v>295</v>
      </c>
      <c r="H21">
        <v>39.565939999999998</v>
      </c>
      <c r="I21">
        <v>243.75</v>
      </c>
      <c r="J21">
        <v>0</v>
      </c>
      <c r="K21">
        <v>118.75</v>
      </c>
      <c r="L21">
        <v>0</v>
      </c>
      <c r="M21">
        <v>0</v>
      </c>
      <c r="N21">
        <v>2529</v>
      </c>
      <c r="O21">
        <v>11.79613</v>
      </c>
      <c r="P21">
        <v>578</v>
      </c>
      <c r="Q21">
        <v>15548810</v>
      </c>
      <c r="R21">
        <v>27.822220000000002</v>
      </c>
      <c r="S21">
        <v>-1</v>
      </c>
    </row>
    <row r="22" spans="1:19" x14ac:dyDescent="0.3">
      <c r="A22">
        <v>4.0000000000000002E-4</v>
      </c>
      <c r="B22">
        <v>10</v>
      </c>
      <c r="C22">
        <v>1.76</v>
      </c>
      <c r="D22">
        <v>150</v>
      </c>
      <c r="E22">
        <v>200</v>
      </c>
      <c r="F22">
        <v>30</v>
      </c>
      <c r="G22">
        <v>305</v>
      </c>
      <c r="H22">
        <v>38.631160000000001</v>
      </c>
      <c r="I22">
        <v>243.75</v>
      </c>
      <c r="J22">
        <v>0</v>
      </c>
      <c r="K22">
        <v>118.75</v>
      </c>
      <c r="L22">
        <v>0</v>
      </c>
      <c r="M22">
        <v>0</v>
      </c>
      <c r="N22">
        <v>2735</v>
      </c>
      <c r="O22">
        <v>15.26573</v>
      </c>
      <c r="P22">
        <v>550</v>
      </c>
      <c r="Q22">
        <v>14795590</v>
      </c>
      <c r="R22">
        <v>27.126750000000001</v>
      </c>
      <c r="S22">
        <v>-1</v>
      </c>
    </row>
    <row r="23" spans="1:19" x14ac:dyDescent="0.3">
      <c r="A23">
        <v>4.0000000000000002E-4</v>
      </c>
      <c r="B23">
        <v>10</v>
      </c>
      <c r="C23">
        <v>1.76</v>
      </c>
      <c r="D23">
        <v>150</v>
      </c>
      <c r="E23">
        <v>200</v>
      </c>
      <c r="F23">
        <v>40</v>
      </c>
      <c r="G23">
        <v>315</v>
      </c>
      <c r="H23">
        <v>37.733040000000003</v>
      </c>
      <c r="I23">
        <v>243.75</v>
      </c>
      <c r="J23">
        <v>0</v>
      </c>
      <c r="K23">
        <v>118.75</v>
      </c>
      <c r="L23">
        <v>0</v>
      </c>
      <c r="M23">
        <v>0</v>
      </c>
      <c r="N23">
        <v>2780</v>
      </c>
      <c r="O23">
        <v>16.67849</v>
      </c>
      <c r="P23">
        <v>559</v>
      </c>
      <c r="Q23">
        <v>15037690</v>
      </c>
      <c r="R23">
        <v>27.352070000000001</v>
      </c>
      <c r="S23">
        <v>-1</v>
      </c>
    </row>
    <row r="24" spans="1:19" x14ac:dyDescent="0.3">
      <c r="A24">
        <v>4.0000000000000002E-4</v>
      </c>
      <c r="B24">
        <v>10</v>
      </c>
      <c r="C24">
        <v>1.76</v>
      </c>
      <c r="D24">
        <v>150</v>
      </c>
      <c r="E24">
        <v>200</v>
      </c>
      <c r="F24">
        <v>50</v>
      </c>
      <c r="G24">
        <v>325</v>
      </c>
      <c r="H24">
        <v>36.869889999999998</v>
      </c>
      <c r="I24">
        <v>243.75</v>
      </c>
      <c r="J24">
        <v>0</v>
      </c>
      <c r="K24">
        <v>118.75</v>
      </c>
      <c r="L24">
        <v>0</v>
      </c>
      <c r="M24">
        <v>0</v>
      </c>
      <c r="N24">
        <v>2961</v>
      </c>
      <c r="O24">
        <v>19.516760000000001</v>
      </c>
      <c r="P24">
        <v>583</v>
      </c>
      <c r="Q24">
        <v>15683320</v>
      </c>
      <c r="R24">
        <v>27.94473</v>
      </c>
      <c r="S24">
        <v>-1</v>
      </c>
    </row>
    <row r="25" spans="1:19" x14ac:dyDescent="0.3">
      <c r="A25">
        <v>4.0000000000000002E-4</v>
      </c>
      <c r="B25">
        <v>10</v>
      </c>
      <c r="C25">
        <v>1.76</v>
      </c>
      <c r="D25">
        <v>150</v>
      </c>
      <c r="E25">
        <v>200</v>
      </c>
      <c r="F25">
        <v>60</v>
      </c>
      <c r="G25">
        <v>335</v>
      </c>
      <c r="H25">
        <v>36.040080000000003</v>
      </c>
      <c r="I25">
        <v>243.75</v>
      </c>
      <c r="J25">
        <v>0</v>
      </c>
      <c r="K25">
        <v>118.75</v>
      </c>
      <c r="L25">
        <v>0</v>
      </c>
      <c r="M25">
        <v>0</v>
      </c>
      <c r="N25">
        <v>3114</v>
      </c>
      <c r="O25">
        <v>23.00704</v>
      </c>
      <c r="P25">
        <v>567</v>
      </c>
      <c r="Q25">
        <v>15252890</v>
      </c>
      <c r="R25">
        <v>27.550930000000001</v>
      </c>
      <c r="S25">
        <v>-1</v>
      </c>
    </row>
    <row r="26" spans="1:19" x14ac:dyDescent="0.3">
      <c r="A26">
        <v>4.0000000000000002E-4</v>
      </c>
      <c r="B26">
        <v>10</v>
      </c>
      <c r="C26">
        <v>1.76</v>
      </c>
      <c r="D26">
        <v>150</v>
      </c>
      <c r="E26">
        <v>200</v>
      </c>
      <c r="F26">
        <v>70</v>
      </c>
      <c r="G26">
        <v>345</v>
      </c>
      <c r="H26">
        <v>35.24203</v>
      </c>
      <c r="I26">
        <v>243.75</v>
      </c>
      <c r="J26">
        <v>0</v>
      </c>
      <c r="K26">
        <v>118.75</v>
      </c>
      <c r="L26">
        <v>0</v>
      </c>
      <c r="M26">
        <v>0</v>
      </c>
      <c r="N26">
        <v>3324</v>
      </c>
      <c r="O26">
        <v>24.583320000000001</v>
      </c>
      <c r="P26">
        <v>573</v>
      </c>
      <c r="Q26">
        <v>15414300</v>
      </c>
      <c r="R26">
        <v>27.699210000000001</v>
      </c>
      <c r="S26">
        <v>-1</v>
      </c>
    </row>
    <row r="27" spans="1:19" x14ac:dyDescent="0.3">
      <c r="A27">
        <v>4.0000000000000002E-4</v>
      </c>
      <c r="B27">
        <v>10</v>
      </c>
      <c r="C27">
        <v>1.76</v>
      </c>
      <c r="D27">
        <v>150</v>
      </c>
      <c r="E27">
        <v>200</v>
      </c>
      <c r="F27">
        <v>80</v>
      </c>
      <c r="G27">
        <v>355</v>
      </c>
      <c r="H27">
        <v>34.474260000000001</v>
      </c>
      <c r="I27">
        <v>243.75</v>
      </c>
      <c r="J27">
        <v>0</v>
      </c>
      <c r="K27">
        <v>118.75</v>
      </c>
      <c r="L27">
        <v>0</v>
      </c>
      <c r="M27">
        <v>0</v>
      </c>
      <c r="N27">
        <v>3509</v>
      </c>
      <c r="O27">
        <v>27.692689999999999</v>
      </c>
      <c r="P27">
        <v>558</v>
      </c>
      <c r="Q27">
        <v>15010770</v>
      </c>
      <c r="R27">
        <v>27.327120000000001</v>
      </c>
      <c r="S27">
        <v>-1</v>
      </c>
    </row>
    <row r="28" spans="1:19" x14ac:dyDescent="0.3">
      <c r="A28">
        <v>4.0000000000000002E-4</v>
      </c>
      <c r="B28">
        <v>10</v>
      </c>
      <c r="C28">
        <v>1.76</v>
      </c>
      <c r="D28">
        <v>150</v>
      </c>
      <c r="E28">
        <v>200</v>
      </c>
      <c r="F28">
        <v>90</v>
      </c>
      <c r="G28">
        <v>365</v>
      </c>
      <c r="H28">
        <v>33.735320000000002</v>
      </c>
      <c r="I28">
        <v>243.75</v>
      </c>
      <c r="J28">
        <v>0</v>
      </c>
      <c r="K28">
        <v>118.75</v>
      </c>
      <c r="L28">
        <v>0</v>
      </c>
      <c r="M28">
        <v>0</v>
      </c>
      <c r="N28">
        <v>3770</v>
      </c>
      <c r="O28">
        <v>31.620010000000001</v>
      </c>
      <c r="P28">
        <v>570</v>
      </c>
      <c r="Q28">
        <v>15333580</v>
      </c>
      <c r="R28">
        <v>27.625160000000001</v>
      </c>
      <c r="S28">
        <v>-1</v>
      </c>
    </row>
    <row r="29" spans="1:19" x14ac:dyDescent="0.3">
      <c r="A29">
        <v>4.0000000000000002E-4</v>
      </c>
      <c r="B29">
        <v>10</v>
      </c>
      <c r="C29">
        <v>1.76</v>
      </c>
      <c r="D29">
        <v>150</v>
      </c>
      <c r="E29">
        <v>200</v>
      </c>
      <c r="F29">
        <v>100</v>
      </c>
      <c r="G29">
        <v>375</v>
      </c>
      <c r="H29">
        <v>33.023859999999999</v>
      </c>
      <c r="I29">
        <v>243.75</v>
      </c>
      <c r="J29">
        <v>0</v>
      </c>
      <c r="K29">
        <v>118.75</v>
      </c>
      <c r="L29">
        <v>0</v>
      </c>
      <c r="M29">
        <v>0</v>
      </c>
      <c r="N29">
        <v>3844</v>
      </c>
      <c r="O29">
        <v>30.843450000000001</v>
      </c>
      <c r="P29">
        <v>573</v>
      </c>
      <c r="Q29">
        <v>15414270</v>
      </c>
      <c r="R29">
        <v>27.699210000000001</v>
      </c>
      <c r="S29">
        <v>-1</v>
      </c>
    </row>
    <row r="30" spans="1:19" x14ac:dyDescent="0.3">
      <c r="A30">
        <v>4.0000000000000002E-4</v>
      </c>
      <c r="B30">
        <v>10</v>
      </c>
      <c r="C30">
        <v>1.76</v>
      </c>
      <c r="D30">
        <v>150</v>
      </c>
      <c r="E30">
        <v>200</v>
      </c>
      <c r="F30">
        <v>0</v>
      </c>
      <c r="G30">
        <v>275</v>
      </c>
      <c r="H30">
        <v>41.552610000000001</v>
      </c>
      <c r="I30">
        <v>243.75</v>
      </c>
      <c r="J30">
        <v>0</v>
      </c>
      <c r="K30">
        <v>118.75</v>
      </c>
      <c r="L30">
        <v>35</v>
      </c>
      <c r="M30">
        <v>8.6439819999999997E-3</v>
      </c>
      <c r="N30">
        <v>2096</v>
      </c>
      <c r="O30">
        <v>6.4551740000000004</v>
      </c>
      <c r="P30">
        <v>620</v>
      </c>
      <c r="Q30">
        <v>16678670</v>
      </c>
      <c r="R30">
        <v>28.836449999999999</v>
      </c>
      <c r="S30" s="4">
        <v>1900000000</v>
      </c>
    </row>
    <row r="31" spans="1:19" x14ac:dyDescent="0.3">
      <c r="A31" t="s">
        <v>74</v>
      </c>
      <c r="B31" t="s">
        <v>74</v>
      </c>
      <c r="D31" t="s">
        <v>74</v>
      </c>
      <c r="E31" t="s">
        <v>74</v>
      </c>
      <c r="F31" t="s">
        <v>75</v>
      </c>
      <c r="H31" t="s">
        <v>74</v>
      </c>
      <c r="K31">
        <v>162.5</v>
      </c>
    </row>
    <row r="32" spans="1:19" x14ac:dyDescent="0.3">
      <c r="A32">
        <v>4.0000000000000002E-4</v>
      </c>
      <c r="B32">
        <v>10</v>
      </c>
      <c r="C32">
        <v>1.76</v>
      </c>
      <c r="D32">
        <v>150</v>
      </c>
      <c r="E32">
        <v>200</v>
      </c>
      <c r="F32">
        <v>0</v>
      </c>
      <c r="G32">
        <v>275</v>
      </c>
      <c r="H32">
        <v>46.273029999999999</v>
      </c>
      <c r="I32">
        <v>287.5</v>
      </c>
      <c r="J32">
        <v>0</v>
      </c>
      <c r="K32">
        <v>162.5</v>
      </c>
      <c r="L32">
        <v>10</v>
      </c>
      <c r="M32">
        <v>0.16450129999999999</v>
      </c>
      <c r="N32">
        <v>850</v>
      </c>
      <c r="O32">
        <v>0.30864360000000002</v>
      </c>
      <c r="P32">
        <v>1079</v>
      </c>
      <c r="Q32">
        <v>29026210</v>
      </c>
      <c r="R32">
        <v>38.353250000000003</v>
      </c>
      <c r="S32" s="4">
        <v>176000000</v>
      </c>
    </row>
    <row r="33" spans="1:19" x14ac:dyDescent="0.3">
      <c r="A33">
        <v>4.0000000000000002E-4</v>
      </c>
      <c r="B33">
        <v>10</v>
      </c>
      <c r="C33">
        <v>1.76</v>
      </c>
      <c r="D33">
        <v>150</v>
      </c>
      <c r="E33">
        <v>200</v>
      </c>
      <c r="F33">
        <v>10</v>
      </c>
      <c r="G33">
        <v>285</v>
      </c>
      <c r="H33">
        <v>45.250190000000003</v>
      </c>
      <c r="I33">
        <v>287.5</v>
      </c>
      <c r="J33">
        <v>0</v>
      </c>
      <c r="K33">
        <v>162.5</v>
      </c>
      <c r="L33">
        <v>24</v>
      </c>
      <c r="M33">
        <v>0.41204639999999998</v>
      </c>
      <c r="N33">
        <v>1060</v>
      </c>
      <c r="O33">
        <v>0.57497779999999998</v>
      </c>
      <c r="P33">
        <v>1024</v>
      </c>
      <c r="Q33">
        <v>27546620</v>
      </c>
      <c r="R33">
        <v>37.325850000000003</v>
      </c>
      <c r="S33" s="4">
        <v>66800000</v>
      </c>
    </row>
    <row r="34" spans="1:19" x14ac:dyDescent="0.3">
      <c r="A34">
        <v>4.0000000000000002E-4</v>
      </c>
      <c r="B34">
        <v>10</v>
      </c>
      <c r="C34">
        <v>1.76</v>
      </c>
      <c r="D34">
        <v>150</v>
      </c>
      <c r="E34">
        <v>200</v>
      </c>
      <c r="F34">
        <v>20</v>
      </c>
      <c r="G34">
        <v>295</v>
      </c>
      <c r="H34">
        <v>44.262320000000003</v>
      </c>
      <c r="I34">
        <v>287.5</v>
      </c>
      <c r="J34">
        <v>0</v>
      </c>
      <c r="K34">
        <v>162.5</v>
      </c>
      <c r="L34">
        <v>77</v>
      </c>
      <c r="M34">
        <v>1.53701</v>
      </c>
      <c r="N34">
        <v>1243</v>
      </c>
      <c r="O34">
        <v>1.273763</v>
      </c>
      <c r="P34">
        <v>951</v>
      </c>
      <c r="Q34">
        <v>25582860</v>
      </c>
      <c r="R34">
        <v>35.9236</v>
      </c>
      <c r="S34" s="4">
        <v>16600000</v>
      </c>
    </row>
    <row r="35" spans="1:19" x14ac:dyDescent="0.3">
      <c r="A35">
        <v>4.0000000000000002E-4</v>
      </c>
      <c r="B35">
        <v>10</v>
      </c>
      <c r="C35">
        <v>1.76</v>
      </c>
      <c r="D35">
        <v>150</v>
      </c>
      <c r="E35">
        <v>200</v>
      </c>
      <c r="F35">
        <v>30</v>
      </c>
      <c r="G35">
        <v>305</v>
      </c>
      <c r="H35">
        <v>43.308210000000003</v>
      </c>
      <c r="I35">
        <v>287.5</v>
      </c>
      <c r="J35">
        <v>0</v>
      </c>
      <c r="K35">
        <v>162.5</v>
      </c>
      <c r="L35">
        <v>50</v>
      </c>
      <c r="M35">
        <v>0.3623574</v>
      </c>
      <c r="N35">
        <v>1294</v>
      </c>
      <c r="O35">
        <v>1.36575</v>
      </c>
      <c r="P35">
        <v>888</v>
      </c>
      <c r="Q35">
        <v>23888100</v>
      </c>
      <c r="R35">
        <v>34.674230000000001</v>
      </c>
      <c r="S35" s="4">
        <v>65900000</v>
      </c>
    </row>
    <row r="36" spans="1:19" x14ac:dyDescent="0.3">
      <c r="A36">
        <v>4.0000000000000002E-4</v>
      </c>
      <c r="B36">
        <v>10</v>
      </c>
      <c r="C36">
        <v>1.76</v>
      </c>
      <c r="D36">
        <v>150</v>
      </c>
      <c r="E36">
        <v>200</v>
      </c>
      <c r="F36">
        <v>40</v>
      </c>
      <c r="G36">
        <v>315</v>
      </c>
      <c r="H36">
        <v>42.386650000000003</v>
      </c>
      <c r="I36">
        <v>287.5</v>
      </c>
      <c r="J36">
        <v>0</v>
      </c>
      <c r="K36">
        <v>162.5</v>
      </c>
      <c r="L36">
        <v>54</v>
      </c>
      <c r="M36">
        <v>8.5639720000000003E-2</v>
      </c>
      <c r="N36">
        <v>1449</v>
      </c>
      <c r="O36">
        <v>1.3550739999999999</v>
      </c>
      <c r="P36">
        <v>845</v>
      </c>
      <c r="Q36">
        <v>22731230</v>
      </c>
      <c r="R36">
        <v>33.798400000000001</v>
      </c>
      <c r="S36" s="4">
        <v>265000000</v>
      </c>
    </row>
    <row r="37" spans="1:19" x14ac:dyDescent="0.3">
      <c r="A37">
        <v>4.0000000000000002E-4</v>
      </c>
      <c r="B37">
        <v>10</v>
      </c>
      <c r="C37">
        <v>1.76</v>
      </c>
      <c r="D37">
        <v>150</v>
      </c>
      <c r="E37">
        <v>200</v>
      </c>
      <c r="F37">
        <v>50</v>
      </c>
      <c r="G37">
        <v>325</v>
      </c>
      <c r="H37">
        <v>41.496459999999999</v>
      </c>
      <c r="I37">
        <v>287.5</v>
      </c>
      <c r="J37">
        <v>0</v>
      </c>
      <c r="K37">
        <v>162.5</v>
      </c>
      <c r="L37">
        <v>81</v>
      </c>
      <c r="M37">
        <v>1.689622E-3</v>
      </c>
      <c r="N37">
        <v>1534</v>
      </c>
      <c r="O37">
        <v>1.8597570000000001</v>
      </c>
      <c r="P37">
        <v>813</v>
      </c>
      <c r="Q37">
        <v>21870500</v>
      </c>
      <c r="R37">
        <v>33.133420000000001</v>
      </c>
      <c r="S37" s="4">
        <v>12000000000</v>
      </c>
    </row>
    <row r="38" spans="1:19" x14ac:dyDescent="0.3">
      <c r="A38">
        <v>4.0000000000000002E-4</v>
      </c>
      <c r="B38">
        <v>10</v>
      </c>
      <c r="C38">
        <v>1.76</v>
      </c>
      <c r="D38">
        <v>150</v>
      </c>
      <c r="E38">
        <v>200</v>
      </c>
      <c r="F38">
        <v>60</v>
      </c>
      <c r="G38">
        <v>335</v>
      </c>
      <c r="H38">
        <v>40.636479999999999</v>
      </c>
      <c r="I38">
        <v>287.5</v>
      </c>
      <c r="J38">
        <v>0</v>
      </c>
      <c r="K38">
        <v>162.5</v>
      </c>
      <c r="L38">
        <v>19</v>
      </c>
      <c r="M38">
        <v>6.1848399999999996E-5</v>
      </c>
      <c r="N38">
        <v>1575</v>
      </c>
      <c r="O38">
        <v>2.3254779999999999</v>
      </c>
      <c r="P38">
        <v>752</v>
      </c>
      <c r="Q38">
        <v>20229540</v>
      </c>
      <c r="R38">
        <v>31.831810000000001</v>
      </c>
      <c r="S38" s="4">
        <v>320000000000</v>
      </c>
    </row>
    <row r="39" spans="1:19" x14ac:dyDescent="0.3">
      <c r="A39">
        <v>4.0000000000000002E-4</v>
      </c>
      <c r="B39">
        <v>10</v>
      </c>
      <c r="C39">
        <v>1.76</v>
      </c>
      <c r="D39">
        <v>150</v>
      </c>
      <c r="E39">
        <v>200</v>
      </c>
      <c r="F39">
        <v>70</v>
      </c>
      <c r="G39">
        <v>345</v>
      </c>
      <c r="H39">
        <v>39.805570000000003</v>
      </c>
      <c r="I39">
        <v>287.5</v>
      </c>
      <c r="J39">
        <v>0</v>
      </c>
      <c r="K39">
        <v>162.5</v>
      </c>
      <c r="L39">
        <v>0</v>
      </c>
      <c r="M39">
        <v>0</v>
      </c>
      <c r="N39">
        <v>1788</v>
      </c>
      <c r="O39">
        <v>3.202051</v>
      </c>
      <c r="P39">
        <v>771</v>
      </c>
      <c r="Q39">
        <v>20740630</v>
      </c>
      <c r="R39">
        <v>32.242240000000002</v>
      </c>
      <c r="S39">
        <v>-1</v>
      </c>
    </row>
    <row r="40" spans="1:19" x14ac:dyDescent="0.3">
      <c r="A40">
        <v>4.0000000000000002E-4</v>
      </c>
      <c r="B40">
        <v>10</v>
      </c>
      <c r="C40">
        <v>1.76</v>
      </c>
      <c r="D40">
        <v>150</v>
      </c>
      <c r="E40">
        <v>200</v>
      </c>
      <c r="F40">
        <v>80</v>
      </c>
      <c r="G40">
        <v>355</v>
      </c>
      <c r="H40">
        <v>39.002589999999998</v>
      </c>
      <c r="I40">
        <v>287.5</v>
      </c>
      <c r="J40">
        <v>0</v>
      </c>
      <c r="K40">
        <v>162.5</v>
      </c>
      <c r="L40">
        <v>0</v>
      </c>
      <c r="M40">
        <v>0</v>
      </c>
      <c r="N40">
        <v>1957</v>
      </c>
      <c r="O40">
        <v>4.5038390000000001</v>
      </c>
      <c r="P40">
        <v>716</v>
      </c>
      <c r="Q40">
        <v>19261110</v>
      </c>
      <c r="R40">
        <v>31.04083</v>
      </c>
      <c r="S40">
        <v>-1</v>
      </c>
    </row>
    <row r="41" spans="1:19" x14ac:dyDescent="0.3">
      <c r="A41">
        <v>4.0000000000000002E-4</v>
      </c>
      <c r="B41">
        <v>10</v>
      </c>
      <c r="C41">
        <v>1.76</v>
      </c>
      <c r="D41">
        <v>150</v>
      </c>
      <c r="E41">
        <v>200</v>
      </c>
      <c r="F41">
        <v>90</v>
      </c>
      <c r="G41">
        <v>365</v>
      </c>
      <c r="H41">
        <v>38.226480000000002</v>
      </c>
      <c r="I41">
        <v>287.5</v>
      </c>
      <c r="J41">
        <v>0</v>
      </c>
      <c r="K41">
        <v>162.5</v>
      </c>
      <c r="L41">
        <v>0</v>
      </c>
      <c r="M41">
        <v>0</v>
      </c>
      <c r="N41">
        <v>2029</v>
      </c>
      <c r="O41">
        <v>6.1585599999999996</v>
      </c>
      <c r="P41">
        <v>676</v>
      </c>
      <c r="Q41">
        <v>18185070</v>
      </c>
      <c r="R41">
        <v>30.14012</v>
      </c>
      <c r="S41">
        <v>-1</v>
      </c>
    </row>
    <row r="42" spans="1:19" x14ac:dyDescent="0.3">
      <c r="A42">
        <v>4.0000000000000002E-4</v>
      </c>
      <c r="B42">
        <v>10</v>
      </c>
      <c r="C42">
        <v>1.76</v>
      </c>
      <c r="D42">
        <v>150</v>
      </c>
      <c r="E42">
        <v>200</v>
      </c>
      <c r="F42">
        <v>100</v>
      </c>
      <c r="G42">
        <v>375</v>
      </c>
      <c r="H42">
        <v>37.476179999999999</v>
      </c>
      <c r="I42">
        <v>287.5</v>
      </c>
      <c r="J42">
        <v>0</v>
      </c>
      <c r="K42">
        <v>162.5</v>
      </c>
      <c r="L42">
        <v>0</v>
      </c>
      <c r="M42">
        <v>0</v>
      </c>
      <c r="N42">
        <v>2080</v>
      </c>
      <c r="O42">
        <v>7.3924240000000001</v>
      </c>
      <c r="P42">
        <v>687</v>
      </c>
      <c r="Q42">
        <v>18480970</v>
      </c>
      <c r="R42">
        <v>30.390219999999999</v>
      </c>
      <c r="S42">
        <v>-1</v>
      </c>
    </row>
    <row r="43" spans="1:19" x14ac:dyDescent="0.3">
      <c r="A43">
        <v>4.0000000000000002E-4</v>
      </c>
      <c r="B43">
        <v>10</v>
      </c>
      <c r="C43">
        <v>1.76</v>
      </c>
      <c r="D43">
        <v>150</v>
      </c>
      <c r="E43">
        <v>200</v>
      </c>
      <c r="F43">
        <v>0</v>
      </c>
      <c r="G43">
        <v>275</v>
      </c>
      <c r="H43">
        <v>46.273029999999999</v>
      </c>
      <c r="I43">
        <v>287.5</v>
      </c>
      <c r="J43">
        <v>0</v>
      </c>
      <c r="K43">
        <v>162.5</v>
      </c>
      <c r="L43">
        <v>10</v>
      </c>
      <c r="M43">
        <v>0.16450129999999999</v>
      </c>
      <c r="N43">
        <v>850</v>
      </c>
      <c r="O43">
        <v>0.30864360000000002</v>
      </c>
      <c r="P43">
        <v>1079</v>
      </c>
      <c r="Q43">
        <v>29026210</v>
      </c>
      <c r="R43">
        <v>38.353250000000003</v>
      </c>
      <c r="S43" s="4">
        <v>176000000</v>
      </c>
    </row>
    <row r="44" spans="1:19" x14ac:dyDescent="0.3">
      <c r="A44" t="s">
        <v>74</v>
      </c>
      <c r="B44" t="s">
        <v>74</v>
      </c>
      <c r="D44" t="s">
        <v>74</v>
      </c>
      <c r="E44" t="s">
        <v>74</v>
      </c>
      <c r="F44" t="s">
        <v>75</v>
      </c>
      <c r="H44" t="s">
        <v>74</v>
      </c>
      <c r="K44">
        <v>206.25</v>
      </c>
    </row>
    <row r="45" spans="1:19" x14ac:dyDescent="0.3">
      <c r="A45">
        <v>4.0000000000000002E-4</v>
      </c>
      <c r="B45">
        <v>10</v>
      </c>
      <c r="C45">
        <v>1.76</v>
      </c>
      <c r="D45">
        <v>150</v>
      </c>
      <c r="E45">
        <v>200</v>
      </c>
      <c r="F45">
        <v>0</v>
      </c>
      <c r="G45">
        <v>275</v>
      </c>
      <c r="H45">
        <v>50.300919999999998</v>
      </c>
      <c r="I45">
        <v>331.25</v>
      </c>
      <c r="J45">
        <v>0</v>
      </c>
      <c r="K45">
        <v>206.25</v>
      </c>
      <c r="L45">
        <v>0</v>
      </c>
      <c r="M45">
        <v>0</v>
      </c>
      <c r="N45">
        <v>0</v>
      </c>
      <c r="O45">
        <v>0</v>
      </c>
      <c r="P45">
        <v>1079</v>
      </c>
      <c r="Q45">
        <v>29026210</v>
      </c>
      <c r="R45">
        <v>38.353250000000003</v>
      </c>
      <c r="S45">
        <v>-1</v>
      </c>
    </row>
    <row r="46" spans="1:19" x14ac:dyDescent="0.3">
      <c r="A46">
        <v>4.0000000000000002E-4</v>
      </c>
      <c r="B46">
        <v>10</v>
      </c>
      <c r="C46">
        <v>1.76</v>
      </c>
      <c r="D46">
        <v>150</v>
      </c>
      <c r="E46">
        <v>200</v>
      </c>
      <c r="F46">
        <v>10</v>
      </c>
      <c r="G46">
        <v>285</v>
      </c>
      <c r="H46">
        <v>49.29204</v>
      </c>
      <c r="I46">
        <v>331.25</v>
      </c>
      <c r="J46">
        <v>0</v>
      </c>
      <c r="K46">
        <v>206.25</v>
      </c>
      <c r="L46">
        <v>0</v>
      </c>
      <c r="M46">
        <v>0</v>
      </c>
      <c r="N46">
        <v>0</v>
      </c>
      <c r="O46">
        <v>0</v>
      </c>
      <c r="P46">
        <v>1079</v>
      </c>
      <c r="Q46">
        <v>29026210</v>
      </c>
      <c r="R46">
        <v>38.353250000000003</v>
      </c>
      <c r="S46">
        <v>-1</v>
      </c>
    </row>
    <row r="47" spans="1:19" x14ac:dyDescent="0.3">
      <c r="A47">
        <v>4.0000000000000002E-4</v>
      </c>
      <c r="B47">
        <v>10</v>
      </c>
      <c r="C47">
        <v>1.76</v>
      </c>
      <c r="D47">
        <v>150</v>
      </c>
      <c r="E47">
        <v>200</v>
      </c>
      <c r="F47">
        <v>20</v>
      </c>
      <c r="G47">
        <v>295</v>
      </c>
      <c r="H47">
        <v>48.312820000000002</v>
      </c>
      <c r="I47">
        <v>331.25</v>
      </c>
      <c r="J47">
        <v>0</v>
      </c>
      <c r="K47">
        <v>206.25</v>
      </c>
      <c r="L47">
        <v>0</v>
      </c>
      <c r="M47">
        <v>0</v>
      </c>
      <c r="N47">
        <v>3</v>
      </c>
      <c r="O47">
        <v>6.8355089999999993E-2</v>
      </c>
      <c r="P47">
        <v>1354</v>
      </c>
      <c r="Q47">
        <v>36423910</v>
      </c>
      <c r="R47">
        <v>43.180630000000001</v>
      </c>
      <c r="S47">
        <v>-1</v>
      </c>
    </row>
    <row r="48" spans="1:19" x14ac:dyDescent="0.3">
      <c r="A48">
        <v>4.0000000000000002E-4</v>
      </c>
      <c r="B48">
        <v>10</v>
      </c>
      <c r="C48">
        <v>1.76</v>
      </c>
      <c r="D48">
        <v>150</v>
      </c>
      <c r="E48">
        <v>200</v>
      </c>
      <c r="F48">
        <v>30</v>
      </c>
      <c r="G48">
        <v>305</v>
      </c>
      <c r="H48">
        <v>47.36253</v>
      </c>
      <c r="I48">
        <v>331.25</v>
      </c>
      <c r="J48">
        <v>0</v>
      </c>
      <c r="K48">
        <v>206.25</v>
      </c>
      <c r="L48">
        <v>0</v>
      </c>
      <c r="M48">
        <v>0</v>
      </c>
      <c r="N48">
        <v>170</v>
      </c>
      <c r="O48">
        <v>0.1270898</v>
      </c>
      <c r="P48">
        <v>1336</v>
      </c>
      <c r="Q48">
        <v>35939720</v>
      </c>
      <c r="R48">
        <v>42.878349999999998</v>
      </c>
      <c r="S48">
        <v>-1</v>
      </c>
    </row>
    <row r="49" spans="1:19" x14ac:dyDescent="0.3">
      <c r="A49">
        <v>4.0000000000000002E-4</v>
      </c>
      <c r="B49">
        <v>10</v>
      </c>
      <c r="C49">
        <v>1.76</v>
      </c>
      <c r="D49">
        <v>150</v>
      </c>
      <c r="E49">
        <v>200</v>
      </c>
      <c r="F49">
        <v>40</v>
      </c>
      <c r="G49">
        <v>315</v>
      </c>
      <c r="H49">
        <v>46.440399999999997</v>
      </c>
      <c r="I49">
        <v>331.25</v>
      </c>
      <c r="J49">
        <v>0</v>
      </c>
      <c r="K49">
        <v>206.25</v>
      </c>
      <c r="L49">
        <v>5</v>
      </c>
      <c r="M49">
        <v>2.2245620000000001E-2</v>
      </c>
      <c r="N49">
        <v>536</v>
      </c>
      <c r="O49">
        <v>7.6918089999999995E-2</v>
      </c>
      <c r="P49">
        <v>1271</v>
      </c>
      <c r="Q49">
        <v>34191120</v>
      </c>
      <c r="R49">
        <v>41.77214</v>
      </c>
      <c r="S49" s="4">
        <v>1500000000</v>
      </c>
    </row>
    <row r="50" spans="1:19" x14ac:dyDescent="0.3">
      <c r="A50">
        <v>4.0000000000000002E-4</v>
      </c>
      <c r="B50">
        <v>10</v>
      </c>
      <c r="C50">
        <v>1.76</v>
      </c>
      <c r="D50">
        <v>150</v>
      </c>
      <c r="E50">
        <v>200</v>
      </c>
      <c r="F50">
        <v>50</v>
      </c>
      <c r="G50">
        <v>325</v>
      </c>
      <c r="H50">
        <v>45.545650000000002</v>
      </c>
      <c r="I50">
        <v>331.25</v>
      </c>
      <c r="J50">
        <v>0</v>
      </c>
      <c r="K50">
        <v>206.25</v>
      </c>
      <c r="L50">
        <v>15</v>
      </c>
      <c r="M50">
        <v>0.10880869999999999</v>
      </c>
      <c r="N50">
        <v>628</v>
      </c>
      <c r="O50">
        <v>0.17924280000000001</v>
      </c>
      <c r="P50">
        <v>1225</v>
      </c>
      <c r="Q50">
        <v>32953620</v>
      </c>
      <c r="R50">
        <v>40.974629999999998</v>
      </c>
      <c r="S50" s="4">
        <v>302000000</v>
      </c>
    </row>
    <row r="51" spans="1:19" x14ac:dyDescent="0.3">
      <c r="A51">
        <v>4.0000000000000002E-4</v>
      </c>
      <c r="B51">
        <v>10</v>
      </c>
      <c r="C51">
        <v>1.76</v>
      </c>
      <c r="D51">
        <v>150</v>
      </c>
      <c r="E51">
        <v>200</v>
      </c>
      <c r="F51">
        <v>60</v>
      </c>
      <c r="G51">
        <v>335</v>
      </c>
      <c r="H51">
        <v>44.677509999999998</v>
      </c>
      <c r="I51">
        <v>331.25</v>
      </c>
      <c r="J51">
        <v>0</v>
      </c>
      <c r="K51">
        <v>206.25</v>
      </c>
      <c r="L51">
        <v>45</v>
      </c>
      <c r="M51">
        <v>0.54239930000000003</v>
      </c>
      <c r="N51">
        <v>731</v>
      </c>
      <c r="O51">
        <v>0.63687629999999995</v>
      </c>
      <c r="P51">
        <v>1175</v>
      </c>
      <c r="Q51">
        <v>31608590</v>
      </c>
      <c r="R51">
        <v>40.093000000000004</v>
      </c>
      <c r="S51" s="4">
        <v>58200000</v>
      </c>
    </row>
    <row r="52" spans="1:19" x14ac:dyDescent="0.3">
      <c r="A52">
        <v>4.0000000000000002E-4</v>
      </c>
      <c r="B52">
        <v>10</v>
      </c>
      <c r="C52">
        <v>1.76</v>
      </c>
      <c r="D52">
        <v>150</v>
      </c>
      <c r="E52">
        <v>200</v>
      </c>
      <c r="F52">
        <v>70</v>
      </c>
      <c r="G52">
        <v>345</v>
      </c>
      <c r="H52">
        <v>43.835180000000001</v>
      </c>
      <c r="I52">
        <v>331.25</v>
      </c>
      <c r="J52">
        <v>0</v>
      </c>
      <c r="K52">
        <v>206.25</v>
      </c>
      <c r="L52">
        <v>112</v>
      </c>
      <c r="M52">
        <v>1.0879179999999999</v>
      </c>
      <c r="N52">
        <v>812</v>
      </c>
      <c r="O52">
        <v>1.2723530000000001</v>
      </c>
      <c r="P52">
        <v>1100</v>
      </c>
      <c r="Q52">
        <v>29590910</v>
      </c>
      <c r="R52">
        <v>38.739420000000003</v>
      </c>
      <c r="S52" s="4">
        <v>27100000</v>
      </c>
    </row>
    <row r="53" spans="1:19" x14ac:dyDescent="0.3">
      <c r="A53">
        <v>4.0000000000000002E-4</v>
      </c>
      <c r="B53">
        <v>10</v>
      </c>
      <c r="C53">
        <v>1.76</v>
      </c>
      <c r="D53">
        <v>150</v>
      </c>
      <c r="E53">
        <v>200</v>
      </c>
      <c r="F53">
        <v>80</v>
      </c>
      <c r="G53">
        <v>355</v>
      </c>
      <c r="H53">
        <v>43.017870000000002</v>
      </c>
      <c r="I53">
        <v>331.25</v>
      </c>
      <c r="J53">
        <v>0</v>
      </c>
      <c r="K53">
        <v>206.25</v>
      </c>
      <c r="L53">
        <v>57</v>
      </c>
      <c r="M53">
        <v>0.37328929999999999</v>
      </c>
      <c r="N53">
        <v>903</v>
      </c>
      <c r="O53">
        <v>0.23376930000000001</v>
      </c>
      <c r="P53">
        <v>1040</v>
      </c>
      <c r="Q53">
        <v>27976980</v>
      </c>
      <c r="R53">
        <v>37.627189999999999</v>
      </c>
      <c r="S53" s="4">
        <v>74900000</v>
      </c>
    </row>
    <row r="54" spans="1:19" x14ac:dyDescent="0.3">
      <c r="A54">
        <v>4.0000000000000002E-4</v>
      </c>
      <c r="B54">
        <v>10</v>
      </c>
      <c r="C54">
        <v>1.76</v>
      </c>
      <c r="D54">
        <v>150</v>
      </c>
      <c r="E54">
        <v>200</v>
      </c>
      <c r="F54">
        <v>90</v>
      </c>
      <c r="G54">
        <v>365</v>
      </c>
      <c r="H54">
        <v>42.224809999999998</v>
      </c>
      <c r="I54">
        <v>331.25</v>
      </c>
      <c r="J54">
        <v>0</v>
      </c>
      <c r="K54">
        <v>206.25</v>
      </c>
      <c r="L54">
        <v>53</v>
      </c>
      <c r="M54">
        <v>0.17251320000000001</v>
      </c>
      <c r="N54">
        <v>1013</v>
      </c>
      <c r="O54">
        <v>0.31821310000000003</v>
      </c>
      <c r="P54">
        <v>1016</v>
      </c>
      <c r="Q54">
        <v>27331330</v>
      </c>
      <c r="R54">
        <v>37.174390000000002</v>
      </c>
      <c r="S54" s="4">
        <v>158000000</v>
      </c>
    </row>
    <row r="55" spans="1:19" x14ac:dyDescent="0.3">
      <c r="A55">
        <v>4.0000000000000002E-4</v>
      </c>
      <c r="B55">
        <v>10</v>
      </c>
      <c r="C55">
        <v>1.76</v>
      </c>
      <c r="D55">
        <v>150</v>
      </c>
      <c r="E55">
        <v>200</v>
      </c>
      <c r="F55">
        <v>100</v>
      </c>
      <c r="G55">
        <v>375</v>
      </c>
      <c r="H55">
        <v>41.45523</v>
      </c>
      <c r="I55">
        <v>331.25</v>
      </c>
      <c r="J55">
        <v>0</v>
      </c>
      <c r="K55">
        <v>206.25</v>
      </c>
      <c r="L55">
        <v>40</v>
      </c>
      <c r="M55">
        <v>9.1051559999999997E-3</v>
      </c>
      <c r="N55">
        <v>1085</v>
      </c>
      <c r="O55">
        <v>0.38467839999999998</v>
      </c>
      <c r="P55">
        <v>945</v>
      </c>
      <c r="Q55">
        <v>25421360</v>
      </c>
      <c r="R55">
        <v>35.806249999999999</v>
      </c>
      <c r="S55" s="4">
        <v>2700000000</v>
      </c>
    </row>
    <row r="56" spans="1:19" x14ac:dyDescent="0.3">
      <c r="A56">
        <v>4.0000000000000002E-4</v>
      </c>
      <c r="B56">
        <v>10</v>
      </c>
      <c r="C56">
        <v>1.76</v>
      </c>
      <c r="D56">
        <v>150</v>
      </c>
      <c r="E56">
        <v>200</v>
      </c>
      <c r="F56">
        <v>0</v>
      </c>
      <c r="G56">
        <v>275</v>
      </c>
      <c r="H56">
        <v>50.300919999999998</v>
      </c>
      <c r="I56">
        <v>331.25</v>
      </c>
      <c r="J56">
        <v>0</v>
      </c>
      <c r="K56">
        <v>206.25</v>
      </c>
      <c r="L56">
        <v>0</v>
      </c>
      <c r="M56">
        <v>0</v>
      </c>
      <c r="N56">
        <v>0</v>
      </c>
      <c r="O56">
        <v>0</v>
      </c>
      <c r="P56">
        <v>945</v>
      </c>
      <c r="Q56">
        <v>25421360</v>
      </c>
      <c r="R56">
        <v>35.806249999999999</v>
      </c>
      <c r="S56">
        <v>-1</v>
      </c>
    </row>
    <row r="57" spans="1:19" x14ac:dyDescent="0.3">
      <c r="A57" t="s">
        <v>74</v>
      </c>
      <c r="B57" t="s">
        <v>74</v>
      </c>
      <c r="D57" t="s">
        <v>74</v>
      </c>
      <c r="E57" t="s">
        <v>74</v>
      </c>
      <c r="F57" t="s">
        <v>75</v>
      </c>
      <c r="H57" t="s">
        <v>74</v>
      </c>
      <c r="K57">
        <v>250</v>
      </c>
    </row>
    <row r="58" spans="1:19" x14ac:dyDescent="0.3">
      <c r="A58">
        <v>4.0000000000000002E-4</v>
      </c>
      <c r="B58">
        <v>10</v>
      </c>
      <c r="C58">
        <v>1.76</v>
      </c>
      <c r="D58">
        <v>150</v>
      </c>
      <c r="E58">
        <v>200</v>
      </c>
      <c r="F58">
        <v>0</v>
      </c>
      <c r="G58">
        <v>275</v>
      </c>
      <c r="H58">
        <v>53.746160000000003</v>
      </c>
      <c r="I58">
        <v>375</v>
      </c>
      <c r="J58">
        <v>0</v>
      </c>
      <c r="K58">
        <v>250</v>
      </c>
      <c r="L58">
        <v>0</v>
      </c>
      <c r="M58">
        <v>0</v>
      </c>
      <c r="N58">
        <v>0</v>
      </c>
      <c r="O58">
        <v>0</v>
      </c>
      <c r="P58">
        <v>945</v>
      </c>
      <c r="Q58">
        <v>25421360</v>
      </c>
      <c r="R58">
        <v>35.806249999999999</v>
      </c>
      <c r="S58">
        <v>-1</v>
      </c>
    </row>
    <row r="59" spans="1:19" x14ac:dyDescent="0.3">
      <c r="A59">
        <v>4.0000000000000002E-4</v>
      </c>
      <c r="B59">
        <v>10</v>
      </c>
      <c r="C59">
        <v>1.76</v>
      </c>
      <c r="D59">
        <v>150</v>
      </c>
      <c r="E59">
        <v>200</v>
      </c>
      <c r="F59">
        <v>10</v>
      </c>
      <c r="G59">
        <v>285</v>
      </c>
      <c r="H59">
        <v>52.765160000000002</v>
      </c>
      <c r="I59">
        <v>375</v>
      </c>
      <c r="J59">
        <v>0</v>
      </c>
      <c r="K59">
        <v>250</v>
      </c>
      <c r="L59">
        <v>0</v>
      </c>
      <c r="M59">
        <v>0</v>
      </c>
      <c r="N59">
        <v>0</v>
      </c>
      <c r="O59">
        <v>0</v>
      </c>
      <c r="P59">
        <v>945</v>
      </c>
      <c r="Q59">
        <v>25421360</v>
      </c>
      <c r="R59">
        <v>35.806249999999999</v>
      </c>
      <c r="S59">
        <v>-1</v>
      </c>
    </row>
    <row r="60" spans="1:19" x14ac:dyDescent="0.3">
      <c r="A60">
        <v>4.0000000000000002E-4</v>
      </c>
      <c r="B60">
        <v>10</v>
      </c>
      <c r="C60">
        <v>1.76</v>
      </c>
      <c r="D60">
        <v>150</v>
      </c>
      <c r="E60">
        <v>200</v>
      </c>
      <c r="F60">
        <v>20</v>
      </c>
      <c r="G60">
        <v>295</v>
      </c>
      <c r="H60">
        <v>51.809049999999999</v>
      </c>
      <c r="I60">
        <v>375</v>
      </c>
      <c r="J60">
        <v>0</v>
      </c>
      <c r="K60">
        <v>250</v>
      </c>
      <c r="L60">
        <v>0</v>
      </c>
      <c r="M60">
        <v>0</v>
      </c>
      <c r="N60">
        <v>0</v>
      </c>
      <c r="O60">
        <v>0</v>
      </c>
      <c r="P60">
        <v>945</v>
      </c>
      <c r="Q60">
        <v>25421360</v>
      </c>
      <c r="R60">
        <v>35.806249999999999</v>
      </c>
      <c r="S60">
        <v>-1</v>
      </c>
    </row>
    <row r="61" spans="1:19" x14ac:dyDescent="0.3">
      <c r="A61">
        <v>4.0000000000000002E-4</v>
      </c>
      <c r="B61">
        <v>10</v>
      </c>
      <c r="C61">
        <v>1.76</v>
      </c>
      <c r="D61">
        <v>150</v>
      </c>
      <c r="E61">
        <v>200</v>
      </c>
      <c r="F61">
        <v>30</v>
      </c>
      <c r="G61">
        <v>305</v>
      </c>
      <c r="H61">
        <v>50.877389999999998</v>
      </c>
      <c r="I61">
        <v>375</v>
      </c>
      <c r="J61">
        <v>0</v>
      </c>
      <c r="K61">
        <v>250</v>
      </c>
      <c r="L61">
        <v>0</v>
      </c>
      <c r="M61">
        <v>0</v>
      </c>
      <c r="N61">
        <v>0</v>
      </c>
      <c r="O61">
        <v>0</v>
      </c>
      <c r="P61">
        <v>945</v>
      </c>
      <c r="Q61">
        <v>25421360</v>
      </c>
      <c r="R61">
        <v>35.806249999999999</v>
      </c>
      <c r="S61">
        <v>-1</v>
      </c>
    </row>
    <row r="62" spans="1:19" x14ac:dyDescent="0.3">
      <c r="A62">
        <v>4.0000000000000002E-4</v>
      </c>
      <c r="B62">
        <v>10</v>
      </c>
      <c r="C62">
        <v>1.76</v>
      </c>
      <c r="D62">
        <v>150</v>
      </c>
      <c r="E62">
        <v>200</v>
      </c>
      <c r="F62">
        <v>40</v>
      </c>
      <c r="G62">
        <v>315</v>
      </c>
      <c r="H62">
        <v>49.969740000000002</v>
      </c>
      <c r="I62">
        <v>375</v>
      </c>
      <c r="J62">
        <v>0</v>
      </c>
      <c r="K62">
        <v>250</v>
      </c>
      <c r="L62">
        <v>2</v>
      </c>
      <c r="M62">
        <v>9.4370860000000008E-3</v>
      </c>
      <c r="N62">
        <v>0</v>
      </c>
      <c r="O62">
        <v>0</v>
      </c>
      <c r="P62">
        <v>945</v>
      </c>
      <c r="Q62">
        <v>25421360</v>
      </c>
      <c r="R62">
        <v>35.806249999999999</v>
      </c>
      <c r="S62" s="4">
        <v>2600000000</v>
      </c>
    </row>
    <row r="63" spans="1:19" x14ac:dyDescent="0.3">
      <c r="A63">
        <v>4.0000000000000002E-4</v>
      </c>
      <c r="B63">
        <v>10</v>
      </c>
      <c r="C63">
        <v>1.76</v>
      </c>
      <c r="D63">
        <v>150</v>
      </c>
      <c r="E63">
        <v>200</v>
      </c>
      <c r="F63">
        <v>50</v>
      </c>
      <c r="G63">
        <v>325</v>
      </c>
      <c r="H63">
        <v>49.085610000000003</v>
      </c>
      <c r="I63">
        <v>375</v>
      </c>
      <c r="J63">
        <v>0</v>
      </c>
      <c r="K63">
        <v>250</v>
      </c>
      <c r="L63">
        <v>1</v>
      </c>
      <c r="M63">
        <v>3.075029E-2</v>
      </c>
      <c r="N63">
        <v>4</v>
      </c>
      <c r="O63">
        <v>1.3122139999999999E-2</v>
      </c>
      <c r="P63">
        <v>1640</v>
      </c>
      <c r="Q63">
        <v>44117440</v>
      </c>
      <c r="R63">
        <v>47.778379999999999</v>
      </c>
      <c r="S63" s="4">
        <v>1400000000</v>
      </c>
    </row>
    <row r="64" spans="1:19" x14ac:dyDescent="0.3">
      <c r="A64">
        <v>4.0000000000000002E-4</v>
      </c>
      <c r="B64">
        <v>10</v>
      </c>
      <c r="C64">
        <v>1.76</v>
      </c>
      <c r="D64">
        <v>150</v>
      </c>
      <c r="E64">
        <v>200</v>
      </c>
      <c r="F64">
        <v>60</v>
      </c>
      <c r="G64">
        <v>335</v>
      </c>
      <c r="H64">
        <v>48.224519999999998</v>
      </c>
      <c r="I64">
        <v>375</v>
      </c>
      <c r="J64">
        <v>0</v>
      </c>
      <c r="K64">
        <v>250</v>
      </c>
      <c r="L64">
        <v>9</v>
      </c>
      <c r="M64">
        <v>6.7505819999999998E-3</v>
      </c>
      <c r="N64">
        <v>1</v>
      </c>
      <c r="O64">
        <v>3.152834E-4</v>
      </c>
      <c r="P64">
        <v>1512</v>
      </c>
      <c r="Q64">
        <v>40673700</v>
      </c>
      <c r="R64">
        <v>45.765230000000003</v>
      </c>
      <c r="S64" s="4">
        <v>6000000000</v>
      </c>
    </row>
    <row r="65" spans="1:19" x14ac:dyDescent="0.3">
      <c r="A65">
        <v>4.0000000000000002E-4</v>
      </c>
      <c r="B65">
        <v>10</v>
      </c>
      <c r="C65">
        <v>1.76</v>
      </c>
      <c r="D65">
        <v>150</v>
      </c>
      <c r="E65">
        <v>200</v>
      </c>
      <c r="F65">
        <v>70</v>
      </c>
      <c r="G65">
        <v>345</v>
      </c>
      <c r="H65">
        <v>47.385939999999998</v>
      </c>
      <c r="I65">
        <v>375</v>
      </c>
      <c r="J65">
        <v>0</v>
      </c>
      <c r="K65">
        <v>250</v>
      </c>
      <c r="L65">
        <v>4</v>
      </c>
      <c r="M65">
        <v>1.2037050000000001E-2</v>
      </c>
      <c r="N65">
        <v>154</v>
      </c>
      <c r="O65">
        <v>5.5513209999999999E-4</v>
      </c>
      <c r="P65">
        <v>1536</v>
      </c>
      <c r="Q65">
        <v>41319460</v>
      </c>
      <c r="R65">
        <v>46.147829999999999</v>
      </c>
      <c r="S65" s="4">
        <v>3400000000</v>
      </c>
    </row>
    <row r="66" spans="1:19" x14ac:dyDescent="0.3">
      <c r="A66">
        <v>4.0000000000000002E-4</v>
      </c>
      <c r="B66">
        <v>10</v>
      </c>
      <c r="C66">
        <v>1.76</v>
      </c>
      <c r="D66">
        <v>150</v>
      </c>
      <c r="E66">
        <v>200</v>
      </c>
      <c r="F66">
        <v>80</v>
      </c>
      <c r="G66">
        <v>355</v>
      </c>
      <c r="H66">
        <v>46.56935</v>
      </c>
      <c r="I66">
        <v>375</v>
      </c>
      <c r="J66">
        <v>0</v>
      </c>
      <c r="K66">
        <v>250</v>
      </c>
      <c r="L66">
        <v>8</v>
      </c>
      <c r="M66">
        <v>5.888827E-2</v>
      </c>
      <c r="N66">
        <v>243</v>
      </c>
      <c r="O66">
        <v>4.989623E-2</v>
      </c>
      <c r="P66">
        <v>1486</v>
      </c>
      <c r="Q66">
        <v>39974690</v>
      </c>
      <c r="R66">
        <v>45.347909999999999</v>
      </c>
      <c r="S66" s="4">
        <v>678000000</v>
      </c>
    </row>
    <row r="67" spans="1:19" x14ac:dyDescent="0.3">
      <c r="A67">
        <v>4.0000000000000002E-4</v>
      </c>
      <c r="B67">
        <v>10</v>
      </c>
      <c r="C67">
        <v>1.76</v>
      </c>
      <c r="D67">
        <v>150</v>
      </c>
      <c r="E67">
        <v>200</v>
      </c>
      <c r="F67">
        <v>90</v>
      </c>
      <c r="G67">
        <v>365</v>
      </c>
      <c r="H67">
        <v>45.77422</v>
      </c>
      <c r="I67">
        <v>375</v>
      </c>
      <c r="J67">
        <v>0</v>
      </c>
      <c r="K67">
        <v>250</v>
      </c>
      <c r="L67">
        <v>14</v>
      </c>
      <c r="M67">
        <v>0.14492749999999999</v>
      </c>
      <c r="N67">
        <v>344</v>
      </c>
      <c r="O67">
        <v>1.669468E-2</v>
      </c>
      <c r="P67">
        <v>1392</v>
      </c>
      <c r="Q67">
        <v>37446040</v>
      </c>
      <c r="R67">
        <v>43.81326</v>
      </c>
      <c r="S67" s="4">
        <v>258000000</v>
      </c>
    </row>
    <row r="68" spans="1:19" x14ac:dyDescent="0.3">
      <c r="A68">
        <v>4.0000000000000002E-4</v>
      </c>
      <c r="B68">
        <v>10</v>
      </c>
      <c r="C68">
        <v>1.76</v>
      </c>
      <c r="D68">
        <v>150</v>
      </c>
      <c r="E68">
        <v>200</v>
      </c>
      <c r="F68">
        <v>100</v>
      </c>
      <c r="G68">
        <v>375</v>
      </c>
      <c r="H68">
        <v>45</v>
      </c>
      <c r="I68">
        <v>375</v>
      </c>
      <c r="J68">
        <v>0</v>
      </c>
      <c r="K68">
        <v>250</v>
      </c>
      <c r="L68">
        <v>28</v>
      </c>
      <c r="M68">
        <v>0.36630439999999997</v>
      </c>
      <c r="N68">
        <v>389</v>
      </c>
      <c r="O68">
        <v>0.30644949999999999</v>
      </c>
      <c r="P68">
        <v>1371</v>
      </c>
      <c r="Q68">
        <v>36881090</v>
      </c>
      <c r="R68">
        <v>43.464559999999999</v>
      </c>
      <c r="S68" s="4">
        <v>100000000</v>
      </c>
    </row>
    <row r="69" spans="1:19" x14ac:dyDescent="0.3">
      <c r="A69">
        <v>4.0000000000000002E-4</v>
      </c>
      <c r="B69">
        <v>10</v>
      </c>
      <c r="C69">
        <v>1.76</v>
      </c>
      <c r="D69">
        <v>150</v>
      </c>
      <c r="E69">
        <v>200</v>
      </c>
      <c r="F69">
        <v>0</v>
      </c>
      <c r="G69">
        <v>275</v>
      </c>
      <c r="H69">
        <v>53.746160000000003</v>
      </c>
      <c r="I69">
        <v>375</v>
      </c>
      <c r="J69">
        <v>0</v>
      </c>
      <c r="K69">
        <v>250</v>
      </c>
      <c r="L69">
        <v>0</v>
      </c>
      <c r="M69">
        <v>0</v>
      </c>
      <c r="N69">
        <v>0</v>
      </c>
      <c r="O69">
        <v>0</v>
      </c>
      <c r="P69">
        <v>1371</v>
      </c>
      <c r="Q69">
        <v>36881090</v>
      </c>
      <c r="R69">
        <v>43.464559999999999</v>
      </c>
      <c r="S69">
        <v>-1</v>
      </c>
    </row>
    <row r="70" spans="1:19" x14ac:dyDescent="0.3">
      <c r="A70" t="s">
        <v>74</v>
      </c>
      <c r="B70" t="s">
        <v>74</v>
      </c>
      <c r="C70" t="s">
        <v>74</v>
      </c>
      <c r="D70" t="s">
        <v>74</v>
      </c>
      <c r="E70" t="s">
        <v>74</v>
      </c>
      <c r="F70" t="s">
        <v>75</v>
      </c>
      <c r="G70" t="s">
        <v>74</v>
      </c>
      <c r="H70" t="s">
        <v>74</v>
      </c>
      <c r="I70" t="s">
        <v>74</v>
      </c>
      <c r="J70">
        <v>50</v>
      </c>
    </row>
    <row r="71" spans="1:19" x14ac:dyDescent="0.3">
      <c r="A71" t="s">
        <v>74</v>
      </c>
      <c r="B71" t="s">
        <v>74</v>
      </c>
      <c r="D71" t="s">
        <v>74</v>
      </c>
      <c r="E71" t="s">
        <v>74</v>
      </c>
      <c r="F71" t="s">
        <v>75</v>
      </c>
      <c r="H71" t="s">
        <v>74</v>
      </c>
      <c r="K71">
        <v>75</v>
      </c>
    </row>
    <row r="72" spans="1:19" x14ac:dyDescent="0.3">
      <c r="A72">
        <v>4.0000000000000002E-4</v>
      </c>
      <c r="B72">
        <v>10</v>
      </c>
      <c r="C72">
        <v>1.76</v>
      </c>
      <c r="D72">
        <v>150</v>
      </c>
      <c r="E72">
        <v>200</v>
      </c>
      <c r="F72">
        <v>0</v>
      </c>
      <c r="G72">
        <v>275</v>
      </c>
      <c r="H72">
        <v>42.273679999999999</v>
      </c>
      <c r="I72">
        <v>250</v>
      </c>
      <c r="J72">
        <v>50</v>
      </c>
      <c r="K72">
        <v>75</v>
      </c>
      <c r="L72">
        <v>1</v>
      </c>
      <c r="M72">
        <v>2.4715E-6</v>
      </c>
      <c r="N72">
        <v>1903</v>
      </c>
      <c r="O72">
        <v>4.16031</v>
      </c>
      <c r="P72">
        <v>553</v>
      </c>
      <c r="Q72">
        <v>14876320</v>
      </c>
      <c r="R72">
        <v>27.20205</v>
      </c>
      <c r="S72" s="4">
        <v>6000000000000</v>
      </c>
    </row>
    <row r="73" spans="1:19" x14ac:dyDescent="0.3">
      <c r="A73">
        <v>4.0000000000000002E-4</v>
      </c>
      <c r="B73">
        <v>10</v>
      </c>
      <c r="C73">
        <v>1.76</v>
      </c>
      <c r="D73">
        <v>150</v>
      </c>
      <c r="E73">
        <v>200</v>
      </c>
      <c r="F73">
        <v>10</v>
      </c>
      <c r="G73">
        <v>285</v>
      </c>
      <c r="H73">
        <v>41.257010000000001</v>
      </c>
      <c r="I73">
        <v>250</v>
      </c>
      <c r="J73">
        <v>50</v>
      </c>
      <c r="K73">
        <v>75</v>
      </c>
      <c r="L73">
        <v>2</v>
      </c>
      <c r="M73">
        <v>5.4360200000000002E-5</v>
      </c>
      <c r="N73">
        <v>2096</v>
      </c>
      <c r="O73">
        <v>5.8108409999999999</v>
      </c>
      <c r="P73">
        <v>513</v>
      </c>
      <c r="Q73">
        <v>13800270</v>
      </c>
      <c r="R73">
        <v>26.181609999999999</v>
      </c>
      <c r="S73" s="4">
        <v>250000000000</v>
      </c>
    </row>
    <row r="74" spans="1:19" x14ac:dyDescent="0.3">
      <c r="A74">
        <v>4.0000000000000002E-4</v>
      </c>
      <c r="B74">
        <v>10</v>
      </c>
      <c r="C74">
        <v>1.76</v>
      </c>
      <c r="D74">
        <v>150</v>
      </c>
      <c r="E74">
        <v>200</v>
      </c>
      <c r="F74">
        <v>20</v>
      </c>
      <c r="G74">
        <v>295</v>
      </c>
      <c r="H74">
        <v>40.279859999999999</v>
      </c>
      <c r="I74">
        <v>250</v>
      </c>
      <c r="J74">
        <v>50</v>
      </c>
      <c r="K74">
        <v>75</v>
      </c>
      <c r="L74">
        <v>0</v>
      </c>
      <c r="M74">
        <v>0</v>
      </c>
      <c r="N74">
        <v>2272</v>
      </c>
      <c r="O74">
        <v>8.5048279999999998</v>
      </c>
      <c r="P74">
        <v>565</v>
      </c>
      <c r="Q74">
        <v>15199120</v>
      </c>
      <c r="R74">
        <v>27.501339999999999</v>
      </c>
      <c r="S74">
        <v>-1</v>
      </c>
    </row>
    <row r="75" spans="1:19" x14ac:dyDescent="0.3">
      <c r="A75">
        <v>4.0000000000000002E-4</v>
      </c>
      <c r="B75">
        <v>10</v>
      </c>
      <c r="C75">
        <v>1.76</v>
      </c>
      <c r="D75">
        <v>150</v>
      </c>
      <c r="E75">
        <v>200</v>
      </c>
      <c r="F75">
        <v>30</v>
      </c>
      <c r="G75">
        <v>305</v>
      </c>
      <c r="H75">
        <v>39.340510000000002</v>
      </c>
      <c r="I75">
        <v>250</v>
      </c>
      <c r="J75">
        <v>50</v>
      </c>
      <c r="K75">
        <v>75</v>
      </c>
      <c r="L75">
        <v>0</v>
      </c>
      <c r="M75">
        <v>0</v>
      </c>
      <c r="N75">
        <v>2422</v>
      </c>
      <c r="O75">
        <v>10.07621</v>
      </c>
      <c r="P75">
        <v>552</v>
      </c>
      <c r="Q75">
        <v>14849400</v>
      </c>
      <c r="R75">
        <v>27.176970000000001</v>
      </c>
      <c r="S75">
        <v>-1</v>
      </c>
    </row>
    <row r="76" spans="1:19" x14ac:dyDescent="0.3">
      <c r="A76">
        <v>4.0000000000000002E-4</v>
      </c>
      <c r="B76">
        <v>10</v>
      </c>
      <c r="C76">
        <v>1.76</v>
      </c>
      <c r="D76">
        <v>150</v>
      </c>
      <c r="E76">
        <v>200</v>
      </c>
      <c r="F76">
        <v>40</v>
      </c>
      <c r="G76">
        <v>315</v>
      </c>
      <c r="H76">
        <v>38.4373</v>
      </c>
      <c r="I76">
        <v>250</v>
      </c>
      <c r="J76">
        <v>50</v>
      </c>
      <c r="K76">
        <v>75</v>
      </c>
      <c r="L76">
        <v>0</v>
      </c>
      <c r="M76">
        <v>0</v>
      </c>
      <c r="N76">
        <v>2572</v>
      </c>
      <c r="O76">
        <v>13.785909999999999</v>
      </c>
      <c r="P76">
        <v>558</v>
      </c>
      <c r="Q76">
        <v>15010800</v>
      </c>
      <c r="R76">
        <v>27.327120000000001</v>
      </c>
      <c r="S76">
        <v>-1</v>
      </c>
    </row>
    <row r="77" spans="1:19" x14ac:dyDescent="0.3">
      <c r="A77">
        <v>4.0000000000000002E-4</v>
      </c>
      <c r="B77">
        <v>10</v>
      </c>
      <c r="C77">
        <v>1.76</v>
      </c>
      <c r="D77">
        <v>150</v>
      </c>
      <c r="E77">
        <v>200</v>
      </c>
      <c r="F77">
        <v>50</v>
      </c>
      <c r="G77">
        <v>325</v>
      </c>
      <c r="H77">
        <v>37.56859</v>
      </c>
      <c r="I77">
        <v>250</v>
      </c>
      <c r="J77">
        <v>50</v>
      </c>
      <c r="K77">
        <v>75</v>
      </c>
      <c r="L77">
        <v>0</v>
      </c>
      <c r="M77">
        <v>0</v>
      </c>
      <c r="N77">
        <v>2712</v>
      </c>
      <c r="O77">
        <v>16.185400000000001</v>
      </c>
      <c r="P77">
        <v>559</v>
      </c>
      <c r="Q77">
        <v>15037690</v>
      </c>
      <c r="R77">
        <v>27.352070000000001</v>
      </c>
      <c r="S77">
        <v>-1</v>
      </c>
    </row>
    <row r="78" spans="1:19" x14ac:dyDescent="0.3">
      <c r="A78">
        <v>4.0000000000000002E-4</v>
      </c>
      <c r="B78">
        <v>10</v>
      </c>
      <c r="C78">
        <v>1.76</v>
      </c>
      <c r="D78">
        <v>150</v>
      </c>
      <c r="E78">
        <v>200</v>
      </c>
      <c r="F78">
        <v>60</v>
      </c>
      <c r="G78">
        <v>335</v>
      </c>
      <c r="H78">
        <v>36.732819999999997</v>
      </c>
      <c r="I78">
        <v>250</v>
      </c>
      <c r="J78">
        <v>50</v>
      </c>
      <c r="K78">
        <v>75</v>
      </c>
      <c r="L78">
        <v>0</v>
      </c>
      <c r="M78">
        <v>0</v>
      </c>
      <c r="N78">
        <v>2954</v>
      </c>
      <c r="O78">
        <v>18.417549999999999</v>
      </c>
      <c r="P78">
        <v>540</v>
      </c>
      <c r="Q78">
        <v>14526570</v>
      </c>
      <c r="R78">
        <v>26.87434</v>
      </c>
      <c r="S78">
        <v>-1</v>
      </c>
    </row>
    <row r="79" spans="1:19" x14ac:dyDescent="0.3">
      <c r="A79">
        <v>4.0000000000000002E-4</v>
      </c>
      <c r="B79">
        <v>10</v>
      </c>
      <c r="C79">
        <v>1.76</v>
      </c>
      <c r="D79">
        <v>150</v>
      </c>
      <c r="E79">
        <v>200</v>
      </c>
      <c r="F79">
        <v>70</v>
      </c>
      <c r="G79">
        <v>345</v>
      </c>
      <c r="H79">
        <v>35.9285</v>
      </c>
      <c r="I79">
        <v>250</v>
      </c>
      <c r="J79">
        <v>50</v>
      </c>
      <c r="K79">
        <v>75</v>
      </c>
      <c r="L79">
        <v>0</v>
      </c>
      <c r="M79">
        <v>0</v>
      </c>
      <c r="N79">
        <v>3023</v>
      </c>
      <c r="O79">
        <v>20.17586</v>
      </c>
      <c r="P79">
        <v>560</v>
      </c>
      <c r="Q79">
        <v>15064580</v>
      </c>
      <c r="R79">
        <v>27.376999999999999</v>
      </c>
      <c r="S79">
        <v>-1</v>
      </c>
    </row>
    <row r="80" spans="1:19" x14ac:dyDescent="0.3">
      <c r="A80">
        <v>4.0000000000000002E-4</v>
      </c>
      <c r="B80">
        <v>10</v>
      </c>
      <c r="C80">
        <v>1.76</v>
      </c>
      <c r="D80">
        <v>150</v>
      </c>
      <c r="E80">
        <v>200</v>
      </c>
      <c r="F80">
        <v>80</v>
      </c>
      <c r="G80">
        <v>355</v>
      </c>
      <c r="H80">
        <v>35.154170000000001</v>
      </c>
      <c r="I80">
        <v>250</v>
      </c>
      <c r="J80">
        <v>50</v>
      </c>
      <c r="K80">
        <v>75</v>
      </c>
      <c r="L80">
        <v>0</v>
      </c>
      <c r="M80">
        <v>0</v>
      </c>
      <c r="N80">
        <v>3107</v>
      </c>
      <c r="O80">
        <v>24.078810000000001</v>
      </c>
      <c r="P80">
        <v>571</v>
      </c>
      <c r="Q80">
        <v>15360490</v>
      </c>
      <c r="R80">
        <v>27.64986</v>
      </c>
      <c r="S80">
        <v>-1</v>
      </c>
    </row>
    <row r="81" spans="1:19" x14ac:dyDescent="0.3">
      <c r="A81">
        <v>4.0000000000000002E-4</v>
      </c>
      <c r="B81">
        <v>10</v>
      </c>
      <c r="C81">
        <v>1.76</v>
      </c>
      <c r="D81">
        <v>150</v>
      </c>
      <c r="E81">
        <v>200</v>
      </c>
      <c r="F81">
        <v>90</v>
      </c>
      <c r="G81">
        <v>365</v>
      </c>
      <c r="H81">
        <v>34.408470000000001</v>
      </c>
      <c r="I81">
        <v>250</v>
      </c>
      <c r="J81">
        <v>50</v>
      </c>
      <c r="K81">
        <v>75</v>
      </c>
      <c r="L81">
        <v>0</v>
      </c>
      <c r="M81">
        <v>0</v>
      </c>
      <c r="N81">
        <v>3434</v>
      </c>
      <c r="O81">
        <v>28.69293</v>
      </c>
      <c r="P81">
        <v>564</v>
      </c>
      <c r="Q81">
        <v>15172180</v>
      </c>
      <c r="R81">
        <v>27.476510000000001</v>
      </c>
      <c r="S81">
        <v>-1</v>
      </c>
    </row>
    <row r="82" spans="1:19" x14ac:dyDescent="0.3">
      <c r="A82">
        <v>4.0000000000000002E-4</v>
      </c>
      <c r="B82">
        <v>10</v>
      </c>
      <c r="C82">
        <v>1.76</v>
      </c>
      <c r="D82">
        <v>150</v>
      </c>
      <c r="E82">
        <v>200</v>
      </c>
      <c r="F82">
        <v>100</v>
      </c>
      <c r="G82">
        <v>375</v>
      </c>
      <c r="H82">
        <v>33.690060000000003</v>
      </c>
      <c r="I82">
        <v>250</v>
      </c>
      <c r="J82">
        <v>50</v>
      </c>
      <c r="K82">
        <v>75</v>
      </c>
      <c r="L82">
        <v>0</v>
      </c>
      <c r="M82">
        <v>0</v>
      </c>
      <c r="N82">
        <v>3559</v>
      </c>
      <c r="O82">
        <v>28.539390000000001</v>
      </c>
      <c r="P82">
        <v>542</v>
      </c>
      <c r="Q82">
        <v>14580350</v>
      </c>
      <c r="R82">
        <v>26.925000000000001</v>
      </c>
      <c r="S82">
        <v>-1</v>
      </c>
    </row>
    <row r="83" spans="1:19" x14ac:dyDescent="0.3">
      <c r="A83">
        <v>4.0000000000000002E-4</v>
      </c>
      <c r="B83">
        <v>10</v>
      </c>
      <c r="C83">
        <v>1.76</v>
      </c>
      <c r="D83">
        <v>150</v>
      </c>
      <c r="E83">
        <v>200</v>
      </c>
      <c r="F83">
        <v>0</v>
      </c>
      <c r="G83">
        <v>275</v>
      </c>
      <c r="H83">
        <v>42.273679999999999</v>
      </c>
      <c r="I83">
        <v>250</v>
      </c>
      <c r="J83">
        <v>50</v>
      </c>
      <c r="K83">
        <v>75</v>
      </c>
      <c r="L83">
        <v>1</v>
      </c>
      <c r="M83">
        <v>2.4715E-6</v>
      </c>
      <c r="N83">
        <v>1903</v>
      </c>
      <c r="O83">
        <v>4.16031</v>
      </c>
      <c r="P83">
        <v>553</v>
      </c>
      <c r="Q83">
        <v>14876320</v>
      </c>
      <c r="R83">
        <v>27.20205</v>
      </c>
      <c r="S83" s="4">
        <v>6000000000000</v>
      </c>
    </row>
    <row r="84" spans="1:19" x14ac:dyDescent="0.3">
      <c r="A84" t="s">
        <v>74</v>
      </c>
      <c r="B84" t="s">
        <v>74</v>
      </c>
      <c r="D84" t="s">
        <v>74</v>
      </c>
      <c r="E84" t="s">
        <v>74</v>
      </c>
      <c r="F84" t="s">
        <v>75</v>
      </c>
      <c r="H84" t="s">
        <v>74</v>
      </c>
      <c r="K84">
        <v>118.75</v>
      </c>
    </row>
    <row r="85" spans="1:19" x14ac:dyDescent="0.3">
      <c r="A85">
        <v>4.0000000000000002E-4</v>
      </c>
      <c r="B85">
        <v>10</v>
      </c>
      <c r="C85">
        <v>1.76</v>
      </c>
      <c r="D85">
        <v>150</v>
      </c>
      <c r="E85">
        <v>200</v>
      </c>
      <c r="F85">
        <v>0</v>
      </c>
      <c r="G85">
        <v>275</v>
      </c>
      <c r="H85">
        <v>46.888179999999998</v>
      </c>
      <c r="I85">
        <v>293.75</v>
      </c>
      <c r="J85">
        <v>50</v>
      </c>
      <c r="K85">
        <v>118.75</v>
      </c>
      <c r="L85">
        <v>10</v>
      </c>
      <c r="M85">
        <v>0.21056710000000001</v>
      </c>
      <c r="N85">
        <v>546</v>
      </c>
      <c r="O85">
        <v>0.2837652</v>
      </c>
      <c r="P85">
        <v>639</v>
      </c>
      <c r="Q85">
        <v>17189780</v>
      </c>
      <c r="R85">
        <v>29.284690000000001</v>
      </c>
      <c r="S85" s="4">
        <v>81600000</v>
      </c>
    </row>
    <row r="86" spans="1:19" x14ac:dyDescent="0.3">
      <c r="A86">
        <v>4.0000000000000002E-4</v>
      </c>
      <c r="B86">
        <v>10</v>
      </c>
      <c r="C86">
        <v>1.76</v>
      </c>
      <c r="D86">
        <v>150</v>
      </c>
      <c r="E86">
        <v>200</v>
      </c>
      <c r="F86">
        <v>10</v>
      </c>
      <c r="G86">
        <v>285</v>
      </c>
      <c r="H86">
        <v>45.866169999999997</v>
      </c>
      <c r="I86">
        <v>293.75</v>
      </c>
      <c r="J86">
        <v>50</v>
      </c>
      <c r="K86">
        <v>118.75</v>
      </c>
      <c r="L86">
        <v>13</v>
      </c>
      <c r="M86">
        <v>0.11342149999999999</v>
      </c>
      <c r="N86">
        <v>916</v>
      </c>
      <c r="O86">
        <v>0.3081624</v>
      </c>
      <c r="P86">
        <v>614</v>
      </c>
      <c r="Q86">
        <v>16517270</v>
      </c>
      <c r="R86">
        <v>28.693570000000001</v>
      </c>
      <c r="S86" s="4">
        <v>145000000</v>
      </c>
    </row>
    <row r="87" spans="1:19" x14ac:dyDescent="0.3">
      <c r="A87">
        <v>4.0000000000000002E-4</v>
      </c>
      <c r="B87">
        <v>10</v>
      </c>
      <c r="C87">
        <v>1.76</v>
      </c>
      <c r="D87">
        <v>150</v>
      </c>
      <c r="E87">
        <v>200</v>
      </c>
      <c r="F87">
        <v>20</v>
      </c>
      <c r="G87">
        <v>295</v>
      </c>
      <c r="H87">
        <v>44.878349999999998</v>
      </c>
      <c r="I87">
        <v>293.75</v>
      </c>
      <c r="J87">
        <v>50</v>
      </c>
      <c r="K87">
        <v>118.75</v>
      </c>
      <c r="L87">
        <v>46</v>
      </c>
      <c r="M87">
        <v>0.7775495</v>
      </c>
      <c r="N87">
        <v>988</v>
      </c>
      <c r="O87">
        <v>0.59988330000000001</v>
      </c>
      <c r="P87">
        <v>606</v>
      </c>
      <c r="Q87">
        <v>16302020</v>
      </c>
      <c r="R87">
        <v>28.502050000000001</v>
      </c>
      <c r="S87" s="4">
        <v>20900000</v>
      </c>
    </row>
    <row r="88" spans="1:19" x14ac:dyDescent="0.3">
      <c r="A88">
        <v>4.0000000000000002E-4</v>
      </c>
      <c r="B88">
        <v>10</v>
      </c>
      <c r="C88">
        <v>1.76</v>
      </c>
      <c r="D88">
        <v>150</v>
      </c>
      <c r="E88">
        <v>200</v>
      </c>
      <c r="F88">
        <v>30</v>
      </c>
      <c r="G88">
        <v>305</v>
      </c>
      <c r="H88">
        <v>43.923580000000001</v>
      </c>
      <c r="I88">
        <v>293.75</v>
      </c>
      <c r="J88">
        <v>50</v>
      </c>
      <c r="K88">
        <v>118.75</v>
      </c>
      <c r="L88">
        <v>30</v>
      </c>
      <c r="M88">
        <v>0.35566779999999998</v>
      </c>
      <c r="N88">
        <v>1213</v>
      </c>
      <c r="O88">
        <v>1.297825</v>
      </c>
      <c r="P88">
        <v>561</v>
      </c>
      <c r="Q88">
        <v>15091510</v>
      </c>
      <c r="R88">
        <v>27.401910000000001</v>
      </c>
      <c r="S88" s="4">
        <v>42400000</v>
      </c>
    </row>
    <row r="89" spans="1:19" x14ac:dyDescent="0.3">
      <c r="A89">
        <v>4.0000000000000002E-4</v>
      </c>
      <c r="B89">
        <v>10</v>
      </c>
      <c r="C89">
        <v>1.76</v>
      </c>
      <c r="D89">
        <v>150</v>
      </c>
      <c r="E89">
        <v>200</v>
      </c>
      <c r="F89">
        <v>40</v>
      </c>
      <c r="G89">
        <v>315</v>
      </c>
      <c r="H89">
        <v>43.000749999999996</v>
      </c>
      <c r="I89">
        <v>293.75</v>
      </c>
      <c r="J89">
        <v>50</v>
      </c>
      <c r="K89">
        <v>118.75</v>
      </c>
      <c r="L89">
        <v>15</v>
      </c>
      <c r="M89">
        <v>0.17707909999999999</v>
      </c>
      <c r="N89">
        <v>1231</v>
      </c>
      <c r="O89">
        <v>1.021237</v>
      </c>
      <c r="P89">
        <v>582</v>
      </c>
      <c r="Q89">
        <v>15656430</v>
      </c>
      <c r="R89">
        <v>27.920269999999999</v>
      </c>
      <c r="S89" s="4">
        <v>88400000</v>
      </c>
    </row>
    <row r="90" spans="1:19" x14ac:dyDescent="0.3">
      <c r="A90">
        <v>4.0000000000000002E-4</v>
      </c>
      <c r="B90">
        <v>10</v>
      </c>
      <c r="C90">
        <v>1.76</v>
      </c>
      <c r="D90">
        <v>150</v>
      </c>
      <c r="E90">
        <v>200</v>
      </c>
      <c r="F90">
        <v>50</v>
      </c>
      <c r="G90">
        <v>325</v>
      </c>
      <c r="H90">
        <v>42.108730000000001</v>
      </c>
      <c r="I90">
        <v>293.75</v>
      </c>
      <c r="J90">
        <v>50</v>
      </c>
      <c r="K90">
        <v>118.75</v>
      </c>
      <c r="L90">
        <v>10</v>
      </c>
      <c r="M90">
        <v>7.9717269999999998E-4</v>
      </c>
      <c r="N90">
        <v>1368</v>
      </c>
      <c r="O90">
        <v>1.2882750000000001</v>
      </c>
      <c r="P90">
        <v>562</v>
      </c>
      <c r="Q90">
        <v>15118390</v>
      </c>
      <c r="R90">
        <v>27.4268</v>
      </c>
      <c r="S90" s="4">
        <v>18000000000</v>
      </c>
    </row>
    <row r="91" spans="1:19" x14ac:dyDescent="0.3">
      <c r="A91">
        <v>4.0000000000000002E-4</v>
      </c>
      <c r="B91">
        <v>10</v>
      </c>
      <c r="C91">
        <v>1.76</v>
      </c>
      <c r="D91">
        <v>150</v>
      </c>
      <c r="E91">
        <v>200</v>
      </c>
      <c r="F91">
        <v>60</v>
      </c>
      <c r="G91">
        <v>335</v>
      </c>
      <c r="H91">
        <v>41.246409999999997</v>
      </c>
      <c r="I91">
        <v>293.75</v>
      </c>
      <c r="J91">
        <v>50</v>
      </c>
      <c r="K91">
        <v>118.75</v>
      </c>
      <c r="L91">
        <v>5</v>
      </c>
      <c r="M91">
        <v>1.0553470000000001E-3</v>
      </c>
      <c r="N91">
        <v>1478</v>
      </c>
      <c r="O91">
        <v>1.551998</v>
      </c>
      <c r="P91">
        <v>551</v>
      </c>
      <c r="Q91">
        <v>14822480</v>
      </c>
      <c r="R91">
        <v>27.151869999999999</v>
      </c>
      <c r="S91" s="4">
        <v>14000000000</v>
      </c>
    </row>
    <row r="92" spans="1:19" x14ac:dyDescent="0.3">
      <c r="A92">
        <v>4.0000000000000002E-4</v>
      </c>
      <c r="B92">
        <v>10</v>
      </c>
      <c r="C92">
        <v>1.76</v>
      </c>
      <c r="D92">
        <v>150</v>
      </c>
      <c r="E92">
        <v>200</v>
      </c>
      <c r="F92">
        <v>70</v>
      </c>
      <c r="G92">
        <v>345</v>
      </c>
      <c r="H92">
        <v>40.412709999999997</v>
      </c>
      <c r="I92">
        <v>293.75</v>
      </c>
      <c r="J92">
        <v>50</v>
      </c>
      <c r="K92">
        <v>118.75</v>
      </c>
      <c r="L92">
        <v>0</v>
      </c>
      <c r="M92">
        <v>0</v>
      </c>
      <c r="N92">
        <v>1624</v>
      </c>
      <c r="O92">
        <v>2.2797100000000001</v>
      </c>
      <c r="P92">
        <v>540</v>
      </c>
      <c r="Q92">
        <v>14526560</v>
      </c>
      <c r="R92">
        <v>26.87434</v>
      </c>
      <c r="S92">
        <v>-1</v>
      </c>
    </row>
    <row r="93" spans="1:19" x14ac:dyDescent="0.3">
      <c r="A93">
        <v>4.0000000000000002E-4</v>
      </c>
      <c r="B93">
        <v>10</v>
      </c>
      <c r="C93">
        <v>1.76</v>
      </c>
      <c r="D93">
        <v>150</v>
      </c>
      <c r="E93">
        <v>200</v>
      </c>
      <c r="F93">
        <v>80</v>
      </c>
      <c r="G93">
        <v>355</v>
      </c>
      <c r="H93">
        <v>39.606549999999999</v>
      </c>
      <c r="I93">
        <v>293.75</v>
      </c>
      <c r="J93">
        <v>50</v>
      </c>
      <c r="K93">
        <v>118.75</v>
      </c>
      <c r="L93">
        <v>0</v>
      </c>
      <c r="M93">
        <v>0</v>
      </c>
      <c r="N93">
        <v>1754</v>
      </c>
      <c r="O93">
        <v>3.1565729999999999</v>
      </c>
      <c r="P93">
        <v>574</v>
      </c>
      <c r="Q93">
        <v>15441190</v>
      </c>
      <c r="R93">
        <v>27.723849999999999</v>
      </c>
      <c r="S93">
        <v>-1</v>
      </c>
    </row>
    <row r="94" spans="1:19" x14ac:dyDescent="0.3">
      <c r="A94">
        <v>4.0000000000000002E-4</v>
      </c>
      <c r="B94">
        <v>10</v>
      </c>
      <c r="C94">
        <v>1.76</v>
      </c>
      <c r="D94">
        <v>150</v>
      </c>
      <c r="E94">
        <v>200</v>
      </c>
      <c r="F94">
        <v>90</v>
      </c>
      <c r="G94">
        <v>365</v>
      </c>
      <c r="H94">
        <v>38.826920000000001</v>
      </c>
      <c r="I94">
        <v>293.75</v>
      </c>
      <c r="J94">
        <v>50</v>
      </c>
      <c r="K94">
        <v>118.75</v>
      </c>
      <c r="L94">
        <v>0</v>
      </c>
      <c r="M94">
        <v>0</v>
      </c>
      <c r="N94">
        <v>1846</v>
      </c>
      <c r="O94">
        <v>4.40456</v>
      </c>
      <c r="P94">
        <v>572</v>
      </c>
      <c r="Q94">
        <v>15387380</v>
      </c>
      <c r="R94">
        <v>27.67455</v>
      </c>
      <c r="S94">
        <v>-1</v>
      </c>
    </row>
    <row r="95" spans="1:19" x14ac:dyDescent="0.3">
      <c r="A95">
        <v>4.0000000000000002E-4</v>
      </c>
      <c r="B95">
        <v>10</v>
      </c>
      <c r="C95">
        <v>1.76</v>
      </c>
      <c r="D95">
        <v>150</v>
      </c>
      <c r="E95">
        <v>200</v>
      </c>
      <c r="F95">
        <v>100</v>
      </c>
      <c r="G95">
        <v>375</v>
      </c>
      <c r="H95">
        <v>38.072780000000002</v>
      </c>
      <c r="I95">
        <v>293.75</v>
      </c>
      <c r="J95">
        <v>50</v>
      </c>
      <c r="K95">
        <v>118.75</v>
      </c>
      <c r="L95">
        <v>0</v>
      </c>
      <c r="M95">
        <v>0</v>
      </c>
      <c r="N95">
        <v>1890</v>
      </c>
      <c r="O95">
        <v>5.4479230000000003</v>
      </c>
      <c r="P95">
        <v>589</v>
      </c>
      <c r="Q95">
        <v>15844680</v>
      </c>
      <c r="R95">
        <v>28.091100000000001</v>
      </c>
      <c r="S95">
        <v>-1</v>
      </c>
    </row>
    <row r="96" spans="1:19" x14ac:dyDescent="0.3">
      <c r="A96">
        <v>4.0000000000000002E-4</v>
      </c>
      <c r="B96">
        <v>10</v>
      </c>
      <c r="C96">
        <v>1.76</v>
      </c>
      <c r="D96">
        <v>150</v>
      </c>
      <c r="E96">
        <v>200</v>
      </c>
      <c r="F96">
        <v>0</v>
      </c>
      <c r="G96">
        <v>275</v>
      </c>
      <c r="H96">
        <v>46.888179999999998</v>
      </c>
      <c r="I96">
        <v>293.75</v>
      </c>
      <c r="J96">
        <v>50</v>
      </c>
      <c r="K96">
        <v>118.75</v>
      </c>
      <c r="L96">
        <v>10</v>
      </c>
      <c r="M96">
        <v>0.21056710000000001</v>
      </c>
      <c r="N96">
        <v>546</v>
      </c>
      <c r="O96">
        <v>0.2837652</v>
      </c>
      <c r="P96">
        <v>639</v>
      </c>
      <c r="Q96">
        <v>17189780</v>
      </c>
      <c r="R96">
        <v>29.284690000000001</v>
      </c>
      <c r="S96" s="4">
        <v>81600000</v>
      </c>
    </row>
    <row r="97" spans="1:19" x14ac:dyDescent="0.3">
      <c r="A97" t="s">
        <v>74</v>
      </c>
      <c r="B97" t="s">
        <v>74</v>
      </c>
      <c r="D97" t="s">
        <v>74</v>
      </c>
      <c r="E97" t="s">
        <v>74</v>
      </c>
      <c r="F97" t="s">
        <v>75</v>
      </c>
      <c r="H97" t="s">
        <v>74</v>
      </c>
      <c r="K97">
        <v>162.5</v>
      </c>
    </row>
    <row r="98" spans="1:19" x14ac:dyDescent="0.3">
      <c r="A98">
        <v>4.0000000000000002E-4</v>
      </c>
      <c r="B98">
        <v>10</v>
      </c>
      <c r="C98">
        <v>1.76</v>
      </c>
      <c r="D98">
        <v>150</v>
      </c>
      <c r="E98">
        <v>200</v>
      </c>
      <c r="F98">
        <v>0</v>
      </c>
      <c r="G98">
        <v>275</v>
      </c>
      <c r="H98">
        <v>50.826340000000002</v>
      </c>
      <c r="I98">
        <v>337.5</v>
      </c>
      <c r="J98">
        <v>50</v>
      </c>
      <c r="K98">
        <v>162.5</v>
      </c>
      <c r="L98">
        <v>0</v>
      </c>
      <c r="M98">
        <v>0</v>
      </c>
      <c r="N98">
        <v>0</v>
      </c>
      <c r="O98">
        <v>0</v>
      </c>
      <c r="P98">
        <v>639</v>
      </c>
      <c r="Q98">
        <v>17189780</v>
      </c>
      <c r="R98">
        <v>29.284690000000001</v>
      </c>
      <c r="S98">
        <v>-1</v>
      </c>
    </row>
    <row r="99" spans="1:19" x14ac:dyDescent="0.3">
      <c r="A99">
        <v>4.0000000000000002E-4</v>
      </c>
      <c r="B99">
        <v>10</v>
      </c>
      <c r="C99">
        <v>1.76</v>
      </c>
      <c r="D99">
        <v>150</v>
      </c>
      <c r="E99">
        <v>200</v>
      </c>
      <c r="F99">
        <v>10</v>
      </c>
      <c r="G99">
        <v>285</v>
      </c>
      <c r="H99">
        <v>49.82076</v>
      </c>
      <c r="I99">
        <v>337.5</v>
      </c>
      <c r="J99">
        <v>50</v>
      </c>
      <c r="K99">
        <v>162.5</v>
      </c>
      <c r="L99">
        <v>0</v>
      </c>
      <c r="M99">
        <v>0</v>
      </c>
      <c r="N99">
        <v>0</v>
      </c>
      <c r="O99">
        <v>0</v>
      </c>
      <c r="P99">
        <v>639</v>
      </c>
      <c r="Q99">
        <v>17189780</v>
      </c>
      <c r="R99">
        <v>29.284690000000001</v>
      </c>
      <c r="S99">
        <v>-1</v>
      </c>
    </row>
    <row r="100" spans="1:19" x14ac:dyDescent="0.3">
      <c r="A100">
        <v>4.0000000000000002E-4</v>
      </c>
      <c r="B100">
        <v>10</v>
      </c>
      <c r="C100">
        <v>1.76</v>
      </c>
      <c r="D100">
        <v>150</v>
      </c>
      <c r="E100">
        <v>200</v>
      </c>
      <c r="F100">
        <v>20</v>
      </c>
      <c r="G100">
        <v>295</v>
      </c>
      <c r="H100">
        <v>48.84413</v>
      </c>
      <c r="I100">
        <v>337.5</v>
      </c>
      <c r="J100">
        <v>50</v>
      </c>
      <c r="K100">
        <v>162.5</v>
      </c>
      <c r="L100">
        <v>1</v>
      </c>
      <c r="M100">
        <v>1.8609690000000002E-2</v>
      </c>
      <c r="N100">
        <v>0</v>
      </c>
      <c r="O100">
        <v>0</v>
      </c>
      <c r="P100">
        <v>639</v>
      </c>
      <c r="Q100">
        <v>17189780</v>
      </c>
      <c r="R100">
        <v>29.284690000000001</v>
      </c>
      <c r="S100" s="4">
        <v>923000000</v>
      </c>
    </row>
    <row r="101" spans="1:19" x14ac:dyDescent="0.3">
      <c r="A101">
        <v>4.0000000000000002E-4</v>
      </c>
      <c r="B101">
        <v>10</v>
      </c>
      <c r="C101">
        <v>1.76</v>
      </c>
      <c r="D101">
        <v>150</v>
      </c>
      <c r="E101">
        <v>200</v>
      </c>
      <c r="F101">
        <v>30</v>
      </c>
      <c r="G101">
        <v>305</v>
      </c>
      <c r="H101">
        <v>47.895760000000003</v>
      </c>
      <c r="I101">
        <v>337.5</v>
      </c>
      <c r="J101">
        <v>50</v>
      </c>
      <c r="K101">
        <v>162.5</v>
      </c>
      <c r="L101">
        <v>1</v>
      </c>
      <c r="M101">
        <v>2.1457460000000001E-2</v>
      </c>
      <c r="N101">
        <v>5</v>
      </c>
      <c r="O101">
        <v>8.9225299999999994E-2</v>
      </c>
      <c r="P101">
        <v>959</v>
      </c>
      <c r="Q101">
        <v>25798060</v>
      </c>
      <c r="R101">
        <v>36.079560000000001</v>
      </c>
      <c r="S101" s="4">
        <v>1200000000</v>
      </c>
    </row>
    <row r="102" spans="1:19" x14ac:dyDescent="0.3">
      <c r="A102">
        <v>4.0000000000000002E-4</v>
      </c>
      <c r="B102">
        <v>10</v>
      </c>
      <c r="C102">
        <v>1.76</v>
      </c>
      <c r="D102">
        <v>150</v>
      </c>
      <c r="E102">
        <v>200</v>
      </c>
      <c r="F102">
        <v>40</v>
      </c>
      <c r="G102">
        <v>315</v>
      </c>
      <c r="H102">
        <v>46.974930000000001</v>
      </c>
      <c r="I102">
        <v>337.5</v>
      </c>
      <c r="J102">
        <v>50</v>
      </c>
      <c r="K102">
        <v>162.5</v>
      </c>
      <c r="L102">
        <v>3</v>
      </c>
      <c r="M102">
        <v>6.6913849999999997E-2</v>
      </c>
      <c r="N102">
        <v>386</v>
      </c>
      <c r="O102">
        <v>2.8171439999999999E-2</v>
      </c>
      <c r="P102">
        <v>875</v>
      </c>
      <c r="Q102">
        <v>23538330</v>
      </c>
      <c r="R102">
        <v>34.411499999999997</v>
      </c>
      <c r="S102" s="4">
        <v>351000000</v>
      </c>
    </row>
    <row r="103" spans="1:19" x14ac:dyDescent="0.3">
      <c r="A103">
        <v>4.0000000000000002E-4</v>
      </c>
      <c r="B103">
        <v>10</v>
      </c>
      <c r="C103">
        <v>1.76</v>
      </c>
      <c r="D103">
        <v>150</v>
      </c>
      <c r="E103">
        <v>200</v>
      </c>
      <c r="F103">
        <v>50</v>
      </c>
      <c r="G103">
        <v>325</v>
      </c>
      <c r="H103">
        <v>46.080919999999999</v>
      </c>
      <c r="I103">
        <v>337.5</v>
      </c>
      <c r="J103">
        <v>50</v>
      </c>
      <c r="K103">
        <v>162.5</v>
      </c>
      <c r="L103">
        <v>3</v>
      </c>
      <c r="M103">
        <v>9.3733919999999998E-2</v>
      </c>
      <c r="N103">
        <v>498</v>
      </c>
      <c r="O103">
        <v>8.4457519999999994E-2</v>
      </c>
      <c r="P103">
        <v>815</v>
      </c>
      <c r="Q103">
        <v>21924280</v>
      </c>
      <c r="R103">
        <v>33.175330000000002</v>
      </c>
      <c r="S103" s="4">
        <v>233000000</v>
      </c>
    </row>
    <row r="104" spans="1:19" x14ac:dyDescent="0.3">
      <c r="A104">
        <v>4.0000000000000002E-4</v>
      </c>
      <c r="B104">
        <v>10</v>
      </c>
      <c r="C104">
        <v>1.76</v>
      </c>
      <c r="D104">
        <v>150</v>
      </c>
      <c r="E104">
        <v>200</v>
      </c>
      <c r="F104">
        <v>60</v>
      </c>
      <c r="G104">
        <v>335</v>
      </c>
      <c r="H104">
        <v>45.212989999999998</v>
      </c>
      <c r="I104">
        <v>337.5</v>
      </c>
      <c r="J104">
        <v>50</v>
      </c>
      <c r="K104">
        <v>162.5</v>
      </c>
      <c r="L104">
        <v>26</v>
      </c>
      <c r="M104">
        <v>0.32371879999999997</v>
      </c>
      <c r="N104">
        <v>607</v>
      </c>
      <c r="O104">
        <v>0.35885260000000002</v>
      </c>
      <c r="P104">
        <v>762</v>
      </c>
      <c r="Q104">
        <v>20498550</v>
      </c>
      <c r="R104">
        <v>32.048409999999997</v>
      </c>
      <c r="S104" s="4">
        <v>63300000</v>
      </c>
    </row>
    <row r="105" spans="1:19" x14ac:dyDescent="0.3">
      <c r="A105">
        <v>4.0000000000000002E-4</v>
      </c>
      <c r="B105">
        <v>10</v>
      </c>
      <c r="C105">
        <v>1.76</v>
      </c>
      <c r="D105">
        <v>150</v>
      </c>
      <c r="E105">
        <v>200</v>
      </c>
      <c r="F105">
        <v>70</v>
      </c>
      <c r="G105">
        <v>345</v>
      </c>
      <c r="H105">
        <v>44.370399999999997</v>
      </c>
      <c r="I105">
        <v>337.5</v>
      </c>
      <c r="J105">
        <v>50</v>
      </c>
      <c r="K105">
        <v>162.5</v>
      </c>
      <c r="L105">
        <v>72</v>
      </c>
      <c r="M105">
        <v>1.0275529999999999</v>
      </c>
      <c r="N105">
        <v>755</v>
      </c>
      <c r="O105">
        <v>0.51477030000000001</v>
      </c>
      <c r="P105">
        <v>748</v>
      </c>
      <c r="Q105">
        <v>20121930</v>
      </c>
      <c r="R105">
        <v>31.744789999999998</v>
      </c>
      <c r="S105" s="4">
        <v>19500000</v>
      </c>
    </row>
    <row r="106" spans="1:19" x14ac:dyDescent="0.3">
      <c r="A106">
        <v>4.0000000000000002E-4</v>
      </c>
      <c r="B106">
        <v>10</v>
      </c>
      <c r="C106">
        <v>1.76</v>
      </c>
      <c r="D106">
        <v>150</v>
      </c>
      <c r="E106">
        <v>200</v>
      </c>
      <c r="F106">
        <v>80</v>
      </c>
      <c r="G106">
        <v>355</v>
      </c>
      <c r="H106">
        <v>43.552399999999999</v>
      </c>
      <c r="I106">
        <v>337.5</v>
      </c>
      <c r="J106">
        <v>50</v>
      </c>
      <c r="K106">
        <v>162.5</v>
      </c>
      <c r="L106">
        <v>53</v>
      </c>
      <c r="M106">
        <v>1.0110060000000001</v>
      </c>
      <c r="N106">
        <v>788</v>
      </c>
      <c r="O106">
        <v>0.3422789</v>
      </c>
      <c r="P106">
        <v>720</v>
      </c>
      <c r="Q106">
        <v>19368700</v>
      </c>
      <c r="R106">
        <v>31.12961</v>
      </c>
      <c r="S106" s="4">
        <v>19100000</v>
      </c>
    </row>
    <row r="107" spans="1:19" x14ac:dyDescent="0.3">
      <c r="A107">
        <v>4.0000000000000002E-4</v>
      </c>
      <c r="B107">
        <v>10</v>
      </c>
      <c r="C107">
        <v>1.76</v>
      </c>
      <c r="D107">
        <v>150</v>
      </c>
      <c r="E107">
        <v>200</v>
      </c>
      <c r="F107">
        <v>90</v>
      </c>
      <c r="G107">
        <v>365</v>
      </c>
      <c r="H107">
        <v>42.758240000000001</v>
      </c>
      <c r="I107">
        <v>337.5</v>
      </c>
      <c r="J107">
        <v>50</v>
      </c>
      <c r="K107">
        <v>162.5</v>
      </c>
      <c r="L107">
        <v>51</v>
      </c>
      <c r="M107">
        <v>0.70240179999999997</v>
      </c>
      <c r="N107">
        <v>908</v>
      </c>
      <c r="O107">
        <v>0.32658730000000002</v>
      </c>
      <c r="P107">
        <v>623</v>
      </c>
      <c r="Q107">
        <v>16759320</v>
      </c>
      <c r="R107">
        <v>28.907640000000001</v>
      </c>
      <c r="S107" s="4">
        <v>23800000</v>
      </c>
    </row>
    <row r="108" spans="1:19" x14ac:dyDescent="0.3">
      <c r="A108">
        <v>4.0000000000000002E-4</v>
      </c>
      <c r="B108">
        <v>10</v>
      </c>
      <c r="C108">
        <v>1.76</v>
      </c>
      <c r="D108">
        <v>150</v>
      </c>
      <c r="E108">
        <v>200</v>
      </c>
      <c r="F108">
        <v>100</v>
      </c>
      <c r="G108">
        <v>375</v>
      </c>
      <c r="H108">
        <v>41.987209999999997</v>
      </c>
      <c r="I108">
        <v>337.5</v>
      </c>
      <c r="J108">
        <v>50</v>
      </c>
      <c r="K108">
        <v>162.5</v>
      </c>
      <c r="L108">
        <v>5</v>
      </c>
      <c r="M108">
        <v>1.260578E-3</v>
      </c>
      <c r="N108">
        <v>994</v>
      </c>
      <c r="O108">
        <v>0.21288860000000001</v>
      </c>
      <c r="P108">
        <v>663</v>
      </c>
      <c r="Q108">
        <v>17835350</v>
      </c>
      <c r="R108">
        <v>29.842099999999999</v>
      </c>
      <c r="S108" s="4">
        <v>14000000000</v>
      </c>
    </row>
    <row r="109" spans="1:19" x14ac:dyDescent="0.3">
      <c r="A109">
        <v>4.0000000000000002E-4</v>
      </c>
      <c r="B109">
        <v>10</v>
      </c>
      <c r="C109">
        <v>1.76</v>
      </c>
      <c r="D109">
        <v>150</v>
      </c>
      <c r="E109">
        <v>200</v>
      </c>
      <c r="F109">
        <v>0</v>
      </c>
      <c r="G109">
        <v>275</v>
      </c>
      <c r="H109">
        <v>50.826340000000002</v>
      </c>
      <c r="I109">
        <v>337.5</v>
      </c>
      <c r="J109">
        <v>50</v>
      </c>
      <c r="K109">
        <v>162.5</v>
      </c>
      <c r="L109">
        <v>0</v>
      </c>
      <c r="M109">
        <v>0</v>
      </c>
      <c r="N109">
        <v>0</v>
      </c>
      <c r="O109">
        <v>0</v>
      </c>
      <c r="P109">
        <v>663</v>
      </c>
      <c r="Q109">
        <v>17835350</v>
      </c>
      <c r="R109">
        <v>29.842099999999999</v>
      </c>
      <c r="S109">
        <v>-1</v>
      </c>
    </row>
    <row r="110" spans="1:19" x14ac:dyDescent="0.3">
      <c r="A110" t="s">
        <v>74</v>
      </c>
      <c r="B110" t="s">
        <v>74</v>
      </c>
      <c r="D110" t="s">
        <v>74</v>
      </c>
      <c r="E110" t="s">
        <v>74</v>
      </c>
      <c r="F110" t="s">
        <v>75</v>
      </c>
      <c r="H110" t="s">
        <v>74</v>
      </c>
      <c r="K110">
        <v>206.25</v>
      </c>
    </row>
    <row r="111" spans="1:19" x14ac:dyDescent="0.3">
      <c r="A111">
        <v>4.0000000000000002E-4</v>
      </c>
      <c r="B111">
        <v>10</v>
      </c>
      <c r="C111">
        <v>1.76</v>
      </c>
      <c r="D111">
        <v>150</v>
      </c>
      <c r="E111">
        <v>200</v>
      </c>
      <c r="F111">
        <v>0</v>
      </c>
      <c r="G111">
        <v>275</v>
      </c>
      <c r="H111">
        <v>54.196649999999998</v>
      </c>
      <c r="I111">
        <v>381.25</v>
      </c>
      <c r="J111">
        <v>50</v>
      </c>
      <c r="K111">
        <v>206.25</v>
      </c>
      <c r="L111">
        <v>0</v>
      </c>
      <c r="M111">
        <v>0</v>
      </c>
      <c r="N111">
        <v>0</v>
      </c>
      <c r="O111">
        <v>0</v>
      </c>
      <c r="P111">
        <v>663</v>
      </c>
      <c r="Q111">
        <v>17835350</v>
      </c>
      <c r="R111">
        <v>29.842099999999999</v>
      </c>
      <c r="S111">
        <v>-1</v>
      </c>
    </row>
    <row r="112" spans="1:19" x14ac:dyDescent="0.3">
      <c r="A112">
        <v>4.0000000000000002E-4</v>
      </c>
      <c r="B112">
        <v>10</v>
      </c>
      <c r="C112">
        <v>1.76</v>
      </c>
      <c r="D112">
        <v>150</v>
      </c>
      <c r="E112">
        <v>200</v>
      </c>
      <c r="F112">
        <v>10</v>
      </c>
      <c r="G112">
        <v>285</v>
      </c>
      <c r="H112">
        <v>53.220370000000003</v>
      </c>
      <c r="I112">
        <v>381.25</v>
      </c>
      <c r="J112">
        <v>50</v>
      </c>
      <c r="K112">
        <v>206.25</v>
      </c>
      <c r="L112">
        <v>0</v>
      </c>
      <c r="M112">
        <v>0</v>
      </c>
      <c r="N112">
        <v>0</v>
      </c>
      <c r="O112">
        <v>0</v>
      </c>
      <c r="P112">
        <v>663</v>
      </c>
      <c r="Q112">
        <v>17835350</v>
      </c>
      <c r="R112">
        <v>29.842099999999999</v>
      </c>
      <c r="S112">
        <v>-1</v>
      </c>
    </row>
    <row r="113" spans="1:19" x14ac:dyDescent="0.3">
      <c r="A113">
        <v>4.0000000000000002E-4</v>
      </c>
      <c r="B113">
        <v>10</v>
      </c>
      <c r="C113">
        <v>1.76</v>
      </c>
      <c r="D113">
        <v>150</v>
      </c>
      <c r="E113">
        <v>200</v>
      </c>
      <c r="F113">
        <v>20</v>
      </c>
      <c r="G113">
        <v>295</v>
      </c>
      <c r="H113">
        <v>52.268349999999998</v>
      </c>
      <c r="I113">
        <v>381.25</v>
      </c>
      <c r="J113">
        <v>50</v>
      </c>
      <c r="K113">
        <v>206.25</v>
      </c>
      <c r="L113">
        <v>0</v>
      </c>
      <c r="M113">
        <v>0</v>
      </c>
      <c r="N113">
        <v>0</v>
      </c>
      <c r="O113">
        <v>0</v>
      </c>
      <c r="P113">
        <v>663</v>
      </c>
      <c r="Q113">
        <v>17835350</v>
      </c>
      <c r="R113">
        <v>29.842099999999999</v>
      </c>
      <c r="S113">
        <v>-1</v>
      </c>
    </row>
    <row r="114" spans="1:19" x14ac:dyDescent="0.3">
      <c r="A114">
        <v>4.0000000000000002E-4</v>
      </c>
      <c r="B114">
        <v>10</v>
      </c>
      <c r="C114">
        <v>1.76</v>
      </c>
      <c r="D114">
        <v>150</v>
      </c>
      <c r="E114">
        <v>200</v>
      </c>
      <c r="F114">
        <v>30</v>
      </c>
      <c r="G114">
        <v>305</v>
      </c>
      <c r="H114">
        <v>51.34019</v>
      </c>
      <c r="I114">
        <v>381.25</v>
      </c>
      <c r="J114">
        <v>50</v>
      </c>
      <c r="K114">
        <v>206.25</v>
      </c>
      <c r="L114">
        <v>0</v>
      </c>
      <c r="M114">
        <v>0</v>
      </c>
      <c r="N114">
        <v>0</v>
      </c>
      <c r="O114">
        <v>0</v>
      </c>
      <c r="P114">
        <v>663</v>
      </c>
      <c r="Q114">
        <v>17835350</v>
      </c>
      <c r="R114">
        <v>29.842099999999999</v>
      </c>
      <c r="S114">
        <v>-1</v>
      </c>
    </row>
    <row r="115" spans="1:19" x14ac:dyDescent="0.3">
      <c r="A115">
        <v>4.0000000000000002E-4</v>
      </c>
      <c r="B115">
        <v>10</v>
      </c>
      <c r="C115">
        <v>1.76</v>
      </c>
      <c r="D115">
        <v>150</v>
      </c>
      <c r="E115">
        <v>200</v>
      </c>
      <c r="F115">
        <v>40</v>
      </c>
      <c r="G115">
        <v>315</v>
      </c>
      <c r="H115">
        <v>50.435470000000002</v>
      </c>
      <c r="I115">
        <v>381.25</v>
      </c>
      <c r="J115">
        <v>50</v>
      </c>
      <c r="K115">
        <v>206.25</v>
      </c>
      <c r="L115">
        <v>0</v>
      </c>
      <c r="M115">
        <v>0</v>
      </c>
      <c r="N115">
        <v>0</v>
      </c>
      <c r="O115">
        <v>0</v>
      </c>
      <c r="P115">
        <v>663</v>
      </c>
      <c r="Q115">
        <v>17835350</v>
      </c>
      <c r="R115">
        <v>29.842099999999999</v>
      </c>
      <c r="S115">
        <v>-1</v>
      </c>
    </row>
    <row r="116" spans="1:19" x14ac:dyDescent="0.3">
      <c r="A116">
        <v>4.0000000000000002E-4</v>
      </c>
      <c r="B116">
        <v>10</v>
      </c>
      <c r="C116">
        <v>1.76</v>
      </c>
      <c r="D116">
        <v>150</v>
      </c>
      <c r="E116">
        <v>200</v>
      </c>
      <c r="F116">
        <v>50</v>
      </c>
      <c r="G116">
        <v>325</v>
      </c>
      <c r="H116">
        <v>49.553759999999997</v>
      </c>
      <c r="I116">
        <v>381.25</v>
      </c>
      <c r="J116">
        <v>50</v>
      </c>
      <c r="K116">
        <v>206.25</v>
      </c>
      <c r="L116">
        <v>3</v>
      </c>
      <c r="M116">
        <v>2.247058E-2</v>
      </c>
      <c r="N116">
        <v>0</v>
      </c>
      <c r="O116">
        <v>0</v>
      </c>
      <c r="P116">
        <v>663</v>
      </c>
      <c r="Q116">
        <v>17835350</v>
      </c>
      <c r="R116">
        <v>29.842099999999999</v>
      </c>
      <c r="S116" s="4">
        <v>793000000</v>
      </c>
    </row>
    <row r="117" spans="1:19" x14ac:dyDescent="0.3">
      <c r="A117">
        <v>4.0000000000000002E-4</v>
      </c>
      <c r="B117">
        <v>10</v>
      </c>
      <c r="C117">
        <v>1.76</v>
      </c>
      <c r="D117">
        <v>150</v>
      </c>
      <c r="E117">
        <v>200</v>
      </c>
      <c r="F117">
        <v>60</v>
      </c>
      <c r="G117">
        <v>335</v>
      </c>
      <c r="H117">
        <v>48.694589999999998</v>
      </c>
      <c r="I117">
        <v>381.25</v>
      </c>
      <c r="J117">
        <v>50</v>
      </c>
      <c r="K117">
        <v>206.25</v>
      </c>
      <c r="L117">
        <v>10</v>
      </c>
      <c r="M117">
        <v>3.7840400000000003E-2</v>
      </c>
      <c r="N117">
        <v>2</v>
      </c>
      <c r="O117">
        <v>8.7573909999999998E-3</v>
      </c>
      <c r="P117">
        <v>1251</v>
      </c>
      <c r="Q117">
        <v>33652960</v>
      </c>
      <c r="R117">
        <v>41.426940000000002</v>
      </c>
      <c r="S117" s="4">
        <v>889000000</v>
      </c>
    </row>
    <row r="118" spans="1:19" x14ac:dyDescent="0.3">
      <c r="A118">
        <v>4.0000000000000002E-4</v>
      </c>
      <c r="B118">
        <v>10</v>
      </c>
      <c r="C118">
        <v>1.76</v>
      </c>
      <c r="D118">
        <v>150</v>
      </c>
      <c r="E118">
        <v>200</v>
      </c>
      <c r="F118">
        <v>70</v>
      </c>
      <c r="G118">
        <v>345</v>
      </c>
      <c r="H118">
        <v>47.857480000000002</v>
      </c>
      <c r="I118">
        <v>381.25</v>
      </c>
      <c r="J118">
        <v>50</v>
      </c>
      <c r="K118">
        <v>206.25</v>
      </c>
      <c r="L118">
        <v>9</v>
      </c>
      <c r="M118">
        <v>3.464184E-2</v>
      </c>
      <c r="N118">
        <v>5</v>
      </c>
      <c r="O118">
        <v>1.239116E-3</v>
      </c>
      <c r="P118">
        <v>1074</v>
      </c>
      <c r="Q118">
        <v>28891550</v>
      </c>
      <c r="R118">
        <v>38.260820000000002</v>
      </c>
      <c r="S118" s="4">
        <v>834000000</v>
      </c>
    </row>
    <row r="119" spans="1:19" x14ac:dyDescent="0.3">
      <c r="A119">
        <v>4.0000000000000002E-4</v>
      </c>
      <c r="B119">
        <v>10</v>
      </c>
      <c r="C119">
        <v>1.76</v>
      </c>
      <c r="D119">
        <v>150</v>
      </c>
      <c r="E119">
        <v>200</v>
      </c>
      <c r="F119">
        <v>80</v>
      </c>
      <c r="G119">
        <v>355</v>
      </c>
      <c r="H119">
        <v>47.041930000000001</v>
      </c>
      <c r="I119">
        <v>381.25</v>
      </c>
      <c r="J119">
        <v>50</v>
      </c>
      <c r="K119">
        <v>206.25</v>
      </c>
      <c r="L119">
        <v>9</v>
      </c>
      <c r="M119">
        <v>1.9784780000000001E-3</v>
      </c>
      <c r="N119">
        <v>200</v>
      </c>
      <c r="O119">
        <v>2.5369180000000002E-2</v>
      </c>
      <c r="P119">
        <v>1034</v>
      </c>
      <c r="Q119">
        <v>27815560</v>
      </c>
      <c r="R119">
        <v>37.514429999999997</v>
      </c>
      <c r="S119" s="4">
        <v>14000000000</v>
      </c>
    </row>
    <row r="120" spans="1:19" x14ac:dyDescent="0.3">
      <c r="A120">
        <v>4.0000000000000002E-4</v>
      </c>
      <c r="B120">
        <v>10</v>
      </c>
      <c r="C120">
        <v>1.76</v>
      </c>
      <c r="D120">
        <v>150</v>
      </c>
      <c r="E120">
        <v>200</v>
      </c>
      <c r="F120">
        <v>90</v>
      </c>
      <c r="G120">
        <v>365</v>
      </c>
      <c r="H120">
        <v>46.247450000000001</v>
      </c>
      <c r="I120">
        <v>381.25</v>
      </c>
      <c r="J120">
        <v>50</v>
      </c>
      <c r="K120">
        <v>206.25</v>
      </c>
      <c r="L120">
        <v>7</v>
      </c>
      <c r="M120">
        <v>2.3665019999999998E-2</v>
      </c>
      <c r="N120">
        <v>258</v>
      </c>
      <c r="O120">
        <v>3.557358E-2</v>
      </c>
      <c r="P120">
        <v>1014</v>
      </c>
      <c r="Q120">
        <v>27277540</v>
      </c>
      <c r="R120">
        <v>37.136450000000004</v>
      </c>
      <c r="S120" s="4">
        <v>1100000000</v>
      </c>
    </row>
    <row r="121" spans="1:19" x14ac:dyDescent="0.3">
      <c r="A121">
        <v>4.0000000000000002E-4</v>
      </c>
      <c r="B121">
        <v>10</v>
      </c>
      <c r="C121">
        <v>1.76</v>
      </c>
      <c r="D121">
        <v>150</v>
      </c>
      <c r="E121">
        <v>200</v>
      </c>
      <c r="F121">
        <v>100</v>
      </c>
      <c r="G121">
        <v>375</v>
      </c>
      <c r="H121">
        <v>45.473500000000001</v>
      </c>
      <c r="I121">
        <v>381.25</v>
      </c>
      <c r="J121">
        <v>50</v>
      </c>
      <c r="K121">
        <v>206.25</v>
      </c>
      <c r="L121">
        <v>16</v>
      </c>
      <c r="M121">
        <v>0.13025690000000001</v>
      </c>
      <c r="N121">
        <v>321</v>
      </c>
      <c r="O121">
        <v>5.1168909999999998E-2</v>
      </c>
      <c r="P121">
        <v>980</v>
      </c>
      <c r="Q121">
        <v>26362900</v>
      </c>
      <c r="R121">
        <v>36.48621</v>
      </c>
      <c r="S121" s="4">
        <v>202000000</v>
      </c>
    </row>
    <row r="122" spans="1:19" x14ac:dyDescent="0.3">
      <c r="A122">
        <v>4.0000000000000002E-4</v>
      </c>
      <c r="B122">
        <v>10</v>
      </c>
      <c r="C122">
        <v>1.76</v>
      </c>
      <c r="D122">
        <v>150</v>
      </c>
      <c r="E122">
        <v>200</v>
      </c>
      <c r="F122">
        <v>0</v>
      </c>
      <c r="G122">
        <v>275</v>
      </c>
      <c r="H122">
        <v>54.196649999999998</v>
      </c>
      <c r="I122">
        <v>381.25</v>
      </c>
      <c r="J122">
        <v>50</v>
      </c>
      <c r="K122">
        <v>206.25</v>
      </c>
      <c r="L122">
        <v>0</v>
      </c>
      <c r="M122">
        <v>0</v>
      </c>
      <c r="N122">
        <v>0</v>
      </c>
      <c r="O122">
        <v>0</v>
      </c>
      <c r="P122">
        <v>980</v>
      </c>
      <c r="Q122">
        <v>26362900</v>
      </c>
      <c r="R122">
        <v>36.48621</v>
      </c>
      <c r="S122">
        <v>-1</v>
      </c>
    </row>
    <row r="123" spans="1:19" x14ac:dyDescent="0.3">
      <c r="A123" t="s">
        <v>74</v>
      </c>
      <c r="B123" t="s">
        <v>74</v>
      </c>
      <c r="D123" t="s">
        <v>74</v>
      </c>
      <c r="E123" t="s">
        <v>74</v>
      </c>
      <c r="F123" t="s">
        <v>75</v>
      </c>
      <c r="H123" t="s">
        <v>74</v>
      </c>
      <c r="K123">
        <v>250</v>
      </c>
    </row>
    <row r="124" spans="1:19" x14ac:dyDescent="0.3">
      <c r="A124">
        <v>4.0000000000000002E-4</v>
      </c>
      <c r="B124">
        <v>10</v>
      </c>
      <c r="C124">
        <v>1.76</v>
      </c>
      <c r="D124">
        <v>150</v>
      </c>
      <c r="E124">
        <v>200</v>
      </c>
      <c r="F124">
        <v>0</v>
      </c>
      <c r="G124">
        <v>275</v>
      </c>
      <c r="H124">
        <v>57.094749999999998</v>
      </c>
      <c r="I124">
        <v>425</v>
      </c>
      <c r="J124">
        <v>50</v>
      </c>
      <c r="K124">
        <v>250</v>
      </c>
      <c r="L124">
        <v>0</v>
      </c>
      <c r="M124">
        <v>0</v>
      </c>
      <c r="N124">
        <v>0</v>
      </c>
      <c r="O124">
        <v>0</v>
      </c>
      <c r="P124">
        <v>980</v>
      </c>
      <c r="Q124">
        <v>26362900</v>
      </c>
      <c r="R124">
        <v>36.48621</v>
      </c>
      <c r="S124">
        <v>-1</v>
      </c>
    </row>
    <row r="125" spans="1:19" x14ac:dyDescent="0.3">
      <c r="A125">
        <v>4.0000000000000002E-4</v>
      </c>
      <c r="B125">
        <v>10</v>
      </c>
      <c r="C125">
        <v>1.76</v>
      </c>
      <c r="D125">
        <v>150</v>
      </c>
      <c r="E125">
        <v>200</v>
      </c>
      <c r="F125">
        <v>10</v>
      </c>
      <c r="G125">
        <v>285</v>
      </c>
      <c r="H125">
        <v>56.15466</v>
      </c>
      <c r="I125">
        <v>425</v>
      </c>
      <c r="J125">
        <v>50</v>
      </c>
      <c r="K125">
        <v>250</v>
      </c>
      <c r="L125">
        <v>0</v>
      </c>
      <c r="M125">
        <v>0</v>
      </c>
      <c r="N125">
        <v>0</v>
      </c>
      <c r="O125">
        <v>0</v>
      </c>
      <c r="P125">
        <v>980</v>
      </c>
      <c r="Q125">
        <v>26362900</v>
      </c>
      <c r="R125">
        <v>36.48621</v>
      </c>
      <c r="S125">
        <v>-1</v>
      </c>
    </row>
    <row r="126" spans="1:19" x14ac:dyDescent="0.3">
      <c r="A126">
        <v>4.0000000000000002E-4</v>
      </c>
      <c r="B126">
        <v>10</v>
      </c>
      <c r="C126">
        <v>1.76</v>
      </c>
      <c r="D126">
        <v>150</v>
      </c>
      <c r="E126">
        <v>200</v>
      </c>
      <c r="F126">
        <v>20</v>
      </c>
      <c r="G126">
        <v>295</v>
      </c>
      <c r="H126">
        <v>55.2348</v>
      </c>
      <c r="I126">
        <v>425</v>
      </c>
      <c r="J126">
        <v>50</v>
      </c>
      <c r="K126">
        <v>250</v>
      </c>
      <c r="L126">
        <v>0</v>
      </c>
      <c r="M126">
        <v>0</v>
      </c>
      <c r="N126">
        <v>0</v>
      </c>
      <c r="O126">
        <v>0</v>
      </c>
      <c r="P126">
        <v>980</v>
      </c>
      <c r="Q126">
        <v>26362900</v>
      </c>
      <c r="R126">
        <v>36.48621</v>
      </c>
      <c r="S126">
        <v>-1</v>
      </c>
    </row>
    <row r="127" spans="1:19" x14ac:dyDescent="0.3">
      <c r="A127">
        <v>4.0000000000000002E-4</v>
      </c>
      <c r="B127">
        <v>10</v>
      </c>
      <c r="C127">
        <v>1.76</v>
      </c>
      <c r="D127">
        <v>150</v>
      </c>
      <c r="E127">
        <v>200</v>
      </c>
      <c r="F127">
        <v>30</v>
      </c>
      <c r="G127">
        <v>305</v>
      </c>
      <c r="H127">
        <v>54.334989999999998</v>
      </c>
      <c r="I127">
        <v>425</v>
      </c>
      <c r="J127">
        <v>50</v>
      </c>
      <c r="K127">
        <v>250</v>
      </c>
      <c r="L127">
        <v>0</v>
      </c>
      <c r="M127">
        <v>0</v>
      </c>
      <c r="N127">
        <v>0</v>
      </c>
      <c r="O127">
        <v>0</v>
      </c>
      <c r="P127">
        <v>980</v>
      </c>
      <c r="Q127">
        <v>26362900</v>
      </c>
      <c r="R127">
        <v>36.48621</v>
      </c>
      <c r="S127">
        <v>-1</v>
      </c>
    </row>
    <row r="128" spans="1:19" x14ac:dyDescent="0.3">
      <c r="A128">
        <v>4.0000000000000002E-4</v>
      </c>
      <c r="B128">
        <v>10</v>
      </c>
      <c r="C128">
        <v>1.76</v>
      </c>
      <c r="D128">
        <v>150</v>
      </c>
      <c r="E128">
        <v>200</v>
      </c>
      <c r="F128">
        <v>40</v>
      </c>
      <c r="G128">
        <v>315</v>
      </c>
      <c r="H128">
        <v>53.455019999999998</v>
      </c>
      <c r="I128">
        <v>425</v>
      </c>
      <c r="J128">
        <v>50</v>
      </c>
      <c r="K128">
        <v>250</v>
      </c>
      <c r="L128">
        <v>0</v>
      </c>
      <c r="M128">
        <v>0</v>
      </c>
      <c r="N128">
        <v>0</v>
      </c>
      <c r="O128">
        <v>0</v>
      </c>
      <c r="P128">
        <v>980</v>
      </c>
      <c r="Q128">
        <v>26362900</v>
      </c>
      <c r="R128">
        <v>36.48621</v>
      </c>
      <c r="S128">
        <v>-1</v>
      </c>
    </row>
    <row r="129" spans="1:19" x14ac:dyDescent="0.3">
      <c r="A129">
        <v>4.0000000000000002E-4</v>
      </c>
      <c r="B129">
        <v>10</v>
      </c>
      <c r="C129">
        <v>1.76</v>
      </c>
      <c r="D129">
        <v>150</v>
      </c>
      <c r="E129">
        <v>200</v>
      </c>
      <c r="F129">
        <v>50</v>
      </c>
      <c r="G129">
        <v>325</v>
      </c>
      <c r="H129">
        <v>52.594639999999998</v>
      </c>
      <c r="I129">
        <v>425</v>
      </c>
      <c r="J129">
        <v>50</v>
      </c>
      <c r="K129">
        <v>250</v>
      </c>
      <c r="L129">
        <v>0</v>
      </c>
      <c r="M129">
        <v>0</v>
      </c>
      <c r="N129">
        <v>0</v>
      </c>
      <c r="O129">
        <v>0</v>
      </c>
      <c r="P129">
        <v>980</v>
      </c>
      <c r="Q129">
        <v>26362900</v>
      </c>
      <c r="R129">
        <v>36.48621</v>
      </c>
      <c r="S129">
        <v>-1</v>
      </c>
    </row>
    <row r="130" spans="1:19" x14ac:dyDescent="0.3">
      <c r="A130">
        <v>4.0000000000000002E-4</v>
      </c>
      <c r="B130">
        <v>10</v>
      </c>
      <c r="C130">
        <v>1.76</v>
      </c>
      <c r="D130">
        <v>150</v>
      </c>
      <c r="E130">
        <v>200</v>
      </c>
      <c r="F130">
        <v>60</v>
      </c>
      <c r="G130">
        <v>335</v>
      </c>
      <c r="H130">
        <v>51.753570000000003</v>
      </c>
      <c r="I130">
        <v>425</v>
      </c>
      <c r="J130">
        <v>50</v>
      </c>
      <c r="K130">
        <v>250</v>
      </c>
      <c r="L130">
        <v>0</v>
      </c>
      <c r="M130">
        <v>0</v>
      </c>
      <c r="N130">
        <v>0</v>
      </c>
      <c r="O130">
        <v>0</v>
      </c>
      <c r="P130">
        <v>980</v>
      </c>
      <c r="Q130">
        <v>26362900</v>
      </c>
      <c r="R130">
        <v>36.48621</v>
      </c>
      <c r="S130">
        <v>-1</v>
      </c>
    </row>
    <row r="131" spans="1:19" x14ac:dyDescent="0.3">
      <c r="A131">
        <v>4.0000000000000002E-4</v>
      </c>
      <c r="B131">
        <v>10</v>
      </c>
      <c r="C131">
        <v>1.76</v>
      </c>
      <c r="D131">
        <v>150</v>
      </c>
      <c r="E131">
        <v>200</v>
      </c>
      <c r="F131">
        <v>70</v>
      </c>
      <c r="G131">
        <v>345</v>
      </c>
      <c r="H131">
        <v>50.931519999999999</v>
      </c>
      <c r="I131">
        <v>425</v>
      </c>
      <c r="J131">
        <v>50</v>
      </c>
      <c r="K131">
        <v>250</v>
      </c>
      <c r="L131">
        <v>0</v>
      </c>
      <c r="M131">
        <v>0</v>
      </c>
      <c r="N131">
        <v>3</v>
      </c>
      <c r="O131">
        <v>0.11057400000000001</v>
      </c>
      <c r="P131">
        <v>1513</v>
      </c>
      <c r="Q131">
        <v>40700420</v>
      </c>
      <c r="R131">
        <v>45.781219999999998</v>
      </c>
      <c r="S131">
        <v>-1</v>
      </c>
    </row>
    <row r="132" spans="1:19" x14ac:dyDescent="0.3">
      <c r="A132">
        <v>4.0000000000000002E-4</v>
      </c>
      <c r="B132">
        <v>10</v>
      </c>
      <c r="C132">
        <v>1.76</v>
      </c>
      <c r="D132">
        <v>150</v>
      </c>
      <c r="E132">
        <v>200</v>
      </c>
      <c r="F132">
        <v>80</v>
      </c>
      <c r="G132">
        <v>355</v>
      </c>
      <c r="H132">
        <v>50.128189999999996</v>
      </c>
      <c r="I132">
        <v>425</v>
      </c>
      <c r="J132">
        <v>50</v>
      </c>
      <c r="K132">
        <v>250</v>
      </c>
      <c r="L132">
        <v>1</v>
      </c>
      <c r="M132">
        <v>4.6193690000000003E-2</v>
      </c>
      <c r="N132">
        <v>10</v>
      </c>
      <c r="O132">
        <v>0.42770789999999997</v>
      </c>
      <c r="P132">
        <v>1471</v>
      </c>
      <c r="Q132">
        <v>39571150</v>
      </c>
      <c r="R132">
        <v>45.105780000000003</v>
      </c>
      <c r="S132" s="4">
        <v>856000000</v>
      </c>
    </row>
    <row r="133" spans="1:19" x14ac:dyDescent="0.3">
      <c r="A133">
        <v>4.0000000000000002E-4</v>
      </c>
      <c r="B133">
        <v>10</v>
      </c>
      <c r="C133">
        <v>1.76</v>
      </c>
      <c r="D133">
        <v>150</v>
      </c>
      <c r="E133">
        <v>200</v>
      </c>
      <c r="F133">
        <v>90</v>
      </c>
      <c r="G133">
        <v>365</v>
      </c>
      <c r="H133">
        <v>49.343240000000002</v>
      </c>
      <c r="I133">
        <v>425</v>
      </c>
      <c r="J133">
        <v>50</v>
      </c>
      <c r="K133">
        <v>250</v>
      </c>
      <c r="L133">
        <v>13</v>
      </c>
      <c r="M133">
        <v>0.47137990000000002</v>
      </c>
      <c r="N133">
        <v>13</v>
      </c>
      <c r="O133">
        <v>0.39210149999999999</v>
      </c>
      <c r="P133">
        <v>1404</v>
      </c>
      <c r="Q133">
        <v>37768870</v>
      </c>
      <c r="R133">
        <v>44.01153</v>
      </c>
      <c r="S133" s="4">
        <v>80100000</v>
      </c>
    </row>
    <row r="134" spans="1:19" x14ac:dyDescent="0.3">
      <c r="A134">
        <v>4.0000000000000002E-4</v>
      </c>
      <c r="B134">
        <v>10</v>
      </c>
      <c r="C134">
        <v>1.76</v>
      </c>
      <c r="D134">
        <v>150</v>
      </c>
      <c r="E134">
        <v>200</v>
      </c>
      <c r="F134">
        <v>100</v>
      </c>
      <c r="G134">
        <v>375</v>
      </c>
      <c r="H134">
        <v>48.576329999999999</v>
      </c>
      <c r="I134">
        <v>425</v>
      </c>
      <c r="J134">
        <v>50</v>
      </c>
      <c r="K134">
        <v>250</v>
      </c>
      <c r="L134">
        <v>2</v>
      </c>
      <c r="M134">
        <v>8.9986389999999999E-2</v>
      </c>
      <c r="N134">
        <v>14</v>
      </c>
      <c r="O134">
        <v>0.356437</v>
      </c>
      <c r="P134">
        <v>1278</v>
      </c>
      <c r="Q134">
        <v>34379350</v>
      </c>
      <c r="R134">
        <v>41.892409999999998</v>
      </c>
      <c r="S134" s="4">
        <v>382000000</v>
      </c>
    </row>
    <row r="135" spans="1:19" x14ac:dyDescent="0.3">
      <c r="A135">
        <v>4.0000000000000002E-4</v>
      </c>
      <c r="B135">
        <v>10</v>
      </c>
      <c r="C135">
        <v>1.76</v>
      </c>
      <c r="D135">
        <v>150</v>
      </c>
      <c r="E135">
        <v>200</v>
      </c>
      <c r="F135">
        <v>0</v>
      </c>
      <c r="G135">
        <v>275</v>
      </c>
      <c r="H135">
        <v>57.094749999999998</v>
      </c>
      <c r="I135">
        <v>425</v>
      </c>
      <c r="J135">
        <v>50</v>
      </c>
      <c r="K135">
        <v>250</v>
      </c>
      <c r="L135">
        <v>0</v>
      </c>
      <c r="M135">
        <v>0</v>
      </c>
      <c r="N135">
        <v>0</v>
      </c>
      <c r="O135">
        <v>0</v>
      </c>
      <c r="P135">
        <v>1278</v>
      </c>
      <c r="Q135">
        <v>34379350</v>
      </c>
      <c r="R135">
        <v>41.892409999999998</v>
      </c>
      <c r="S135">
        <v>-1</v>
      </c>
    </row>
    <row r="136" spans="1:19" x14ac:dyDescent="0.3">
      <c r="A136" t="s">
        <v>74</v>
      </c>
      <c r="B136" t="s">
        <v>74</v>
      </c>
      <c r="C136">
        <v>2.21</v>
      </c>
    </row>
    <row r="137" spans="1:19" x14ac:dyDescent="0.3">
      <c r="A137" t="s">
        <v>74</v>
      </c>
      <c r="B137" t="s">
        <v>74</v>
      </c>
      <c r="C137" t="s">
        <v>74</v>
      </c>
      <c r="D137" t="s">
        <v>74</v>
      </c>
      <c r="E137" t="s">
        <v>74</v>
      </c>
      <c r="F137" t="s">
        <v>75</v>
      </c>
      <c r="G137" t="s">
        <v>74</v>
      </c>
      <c r="H137" t="s">
        <v>74</v>
      </c>
      <c r="I137" t="s">
        <v>74</v>
      </c>
      <c r="J137">
        <v>0</v>
      </c>
    </row>
    <row r="138" spans="1:19" x14ac:dyDescent="0.3">
      <c r="A138" t="s">
        <v>74</v>
      </c>
      <c r="B138" t="s">
        <v>74</v>
      </c>
      <c r="D138" t="s">
        <v>74</v>
      </c>
      <c r="E138" t="s">
        <v>74</v>
      </c>
      <c r="F138" t="s">
        <v>75</v>
      </c>
      <c r="H138" t="s">
        <v>74</v>
      </c>
      <c r="K138">
        <v>75</v>
      </c>
    </row>
    <row r="139" spans="1:19" x14ac:dyDescent="0.3">
      <c r="A139">
        <v>4.0000000000000002E-4</v>
      </c>
      <c r="B139">
        <v>10</v>
      </c>
      <c r="C139">
        <v>2.21</v>
      </c>
      <c r="D139">
        <v>150</v>
      </c>
      <c r="E139">
        <v>106.25</v>
      </c>
      <c r="F139">
        <v>0</v>
      </c>
      <c r="G139">
        <v>181.25</v>
      </c>
      <c r="H139">
        <v>47.815550000000002</v>
      </c>
      <c r="I139">
        <v>200</v>
      </c>
      <c r="J139">
        <v>0</v>
      </c>
      <c r="K139">
        <v>75</v>
      </c>
      <c r="L139">
        <v>1</v>
      </c>
      <c r="M139">
        <v>7.8835E-6</v>
      </c>
      <c r="N139">
        <v>1</v>
      </c>
      <c r="O139">
        <v>2.5578429999999999E-2</v>
      </c>
      <c r="P139">
        <v>1896</v>
      </c>
      <c r="Q139">
        <v>51004730</v>
      </c>
      <c r="R139">
        <v>51.625419999999998</v>
      </c>
      <c r="S139" s="4">
        <v>6400000000000</v>
      </c>
    </row>
    <row r="140" spans="1:19" x14ac:dyDescent="0.3">
      <c r="A140">
        <v>4.0000000000000002E-4</v>
      </c>
      <c r="B140">
        <v>10</v>
      </c>
      <c r="C140">
        <v>2.21</v>
      </c>
      <c r="D140">
        <v>150</v>
      </c>
      <c r="E140">
        <v>106.25</v>
      </c>
      <c r="F140">
        <v>10</v>
      </c>
      <c r="G140">
        <v>191.25</v>
      </c>
      <c r="H140">
        <v>46.28116</v>
      </c>
      <c r="I140">
        <v>200</v>
      </c>
      <c r="J140">
        <v>0</v>
      </c>
      <c r="K140">
        <v>75</v>
      </c>
      <c r="L140">
        <v>1</v>
      </c>
      <c r="M140">
        <v>2.0741600000000001E-5</v>
      </c>
      <c r="N140">
        <v>1220</v>
      </c>
      <c r="O140">
        <v>2.7560889999999998</v>
      </c>
      <c r="P140">
        <v>1797</v>
      </c>
      <c r="Q140">
        <v>48341490</v>
      </c>
      <c r="R140">
        <v>50.163420000000002</v>
      </c>
      <c r="S140" s="4">
        <v>2300000000000</v>
      </c>
    </row>
    <row r="141" spans="1:19" x14ac:dyDescent="0.3">
      <c r="A141">
        <v>4.0000000000000002E-4</v>
      </c>
      <c r="B141">
        <v>10</v>
      </c>
      <c r="C141">
        <v>2.21</v>
      </c>
      <c r="D141">
        <v>150</v>
      </c>
      <c r="E141">
        <v>106.25</v>
      </c>
      <c r="F141">
        <v>20</v>
      </c>
      <c r="G141">
        <v>201.25</v>
      </c>
      <c r="H141">
        <v>44.8215</v>
      </c>
      <c r="I141">
        <v>200</v>
      </c>
      <c r="J141">
        <v>0</v>
      </c>
      <c r="K141">
        <v>75</v>
      </c>
      <c r="L141">
        <v>23</v>
      </c>
      <c r="M141">
        <v>5.5843880000000002E-4</v>
      </c>
      <c r="N141">
        <v>1731</v>
      </c>
      <c r="O141">
        <v>0.5990221</v>
      </c>
      <c r="P141">
        <v>1852</v>
      </c>
      <c r="Q141">
        <v>49821030</v>
      </c>
      <c r="R141">
        <v>50.979379999999999</v>
      </c>
      <c r="S141" s="4">
        <v>89000000000</v>
      </c>
    </row>
    <row r="142" spans="1:19" x14ac:dyDescent="0.3">
      <c r="A142">
        <v>4.0000000000000002E-4</v>
      </c>
      <c r="B142">
        <v>10</v>
      </c>
      <c r="C142">
        <v>2.21</v>
      </c>
      <c r="D142">
        <v>150</v>
      </c>
      <c r="E142">
        <v>106.25</v>
      </c>
      <c r="F142">
        <v>30</v>
      </c>
      <c r="G142">
        <v>211.25</v>
      </c>
      <c r="H142">
        <v>43.433019999999999</v>
      </c>
      <c r="I142">
        <v>200</v>
      </c>
      <c r="J142">
        <v>0</v>
      </c>
      <c r="K142">
        <v>75</v>
      </c>
      <c r="L142">
        <v>21</v>
      </c>
      <c r="M142">
        <v>8.6863199999999999E-5</v>
      </c>
      <c r="N142">
        <v>1226</v>
      </c>
      <c r="O142">
        <v>7.4256000000000003E-2</v>
      </c>
      <c r="P142">
        <v>1946</v>
      </c>
      <c r="Q142">
        <v>52349720</v>
      </c>
      <c r="R142">
        <v>52.352620000000002</v>
      </c>
      <c r="S142" s="4">
        <v>600000000000</v>
      </c>
    </row>
    <row r="143" spans="1:19" x14ac:dyDescent="0.3">
      <c r="A143">
        <v>4.0000000000000002E-4</v>
      </c>
      <c r="B143">
        <v>10</v>
      </c>
      <c r="C143">
        <v>2.21</v>
      </c>
      <c r="D143">
        <v>150</v>
      </c>
      <c r="E143">
        <v>106.25</v>
      </c>
      <c r="F143">
        <v>40</v>
      </c>
      <c r="G143">
        <v>221.25</v>
      </c>
      <c r="H143">
        <v>42.11215</v>
      </c>
      <c r="I143">
        <v>200</v>
      </c>
      <c r="J143">
        <v>0</v>
      </c>
      <c r="K143">
        <v>75</v>
      </c>
      <c r="L143">
        <v>0</v>
      </c>
      <c r="M143">
        <v>0</v>
      </c>
      <c r="N143">
        <v>653</v>
      </c>
      <c r="O143">
        <v>4.6757090000000001E-3</v>
      </c>
      <c r="P143">
        <v>1880</v>
      </c>
      <c r="Q143">
        <v>50574230</v>
      </c>
      <c r="R143">
        <v>51.391170000000002</v>
      </c>
      <c r="S143">
        <v>-1</v>
      </c>
    </row>
    <row r="144" spans="1:19" x14ac:dyDescent="0.3">
      <c r="A144">
        <v>4.0000000000000002E-4</v>
      </c>
      <c r="B144">
        <v>10</v>
      </c>
      <c r="C144">
        <v>2.21</v>
      </c>
      <c r="D144">
        <v>150</v>
      </c>
      <c r="E144">
        <v>106.25</v>
      </c>
      <c r="F144">
        <v>50</v>
      </c>
      <c r="G144">
        <v>231.25</v>
      </c>
      <c r="H144">
        <v>40.855370000000001</v>
      </c>
      <c r="I144">
        <v>200</v>
      </c>
      <c r="J144">
        <v>0</v>
      </c>
      <c r="K144">
        <v>75</v>
      </c>
      <c r="L144">
        <v>0</v>
      </c>
      <c r="M144">
        <v>0</v>
      </c>
      <c r="N144">
        <v>142</v>
      </c>
      <c r="O144">
        <v>1.078468E-4</v>
      </c>
      <c r="P144">
        <v>1880</v>
      </c>
      <c r="Q144">
        <v>50574090</v>
      </c>
      <c r="R144">
        <v>51.391170000000002</v>
      </c>
      <c r="S144">
        <v>-1</v>
      </c>
    </row>
    <row r="145" spans="1:19" x14ac:dyDescent="0.3">
      <c r="A145">
        <v>4.0000000000000002E-4</v>
      </c>
      <c r="B145">
        <v>10</v>
      </c>
      <c r="C145">
        <v>2.21</v>
      </c>
      <c r="D145">
        <v>150</v>
      </c>
      <c r="E145">
        <v>106.25</v>
      </c>
      <c r="F145">
        <v>60</v>
      </c>
      <c r="G145">
        <v>241.25</v>
      </c>
      <c r="H145">
        <v>39.65925</v>
      </c>
      <c r="I145">
        <v>200</v>
      </c>
      <c r="J145">
        <v>0</v>
      </c>
      <c r="K145">
        <v>75</v>
      </c>
      <c r="L145">
        <v>0</v>
      </c>
      <c r="M145">
        <v>0</v>
      </c>
      <c r="N145">
        <v>0</v>
      </c>
      <c r="O145">
        <v>0</v>
      </c>
      <c r="P145">
        <v>1880</v>
      </c>
      <c r="Q145">
        <v>50574090</v>
      </c>
      <c r="R145">
        <v>51.391170000000002</v>
      </c>
      <c r="S145">
        <v>-1</v>
      </c>
    </row>
    <row r="146" spans="1:19" x14ac:dyDescent="0.3">
      <c r="A146">
        <v>4.0000000000000002E-4</v>
      </c>
      <c r="B146">
        <v>10</v>
      </c>
      <c r="C146">
        <v>2.21</v>
      </c>
      <c r="D146">
        <v>150</v>
      </c>
      <c r="E146">
        <v>106.25</v>
      </c>
      <c r="F146">
        <v>70</v>
      </c>
      <c r="G146">
        <v>251.25</v>
      </c>
      <c r="H146">
        <v>38.520479999999999</v>
      </c>
      <c r="I146">
        <v>200</v>
      </c>
      <c r="J146">
        <v>0</v>
      </c>
      <c r="K146">
        <v>75</v>
      </c>
      <c r="L146">
        <v>0</v>
      </c>
      <c r="M146">
        <v>0</v>
      </c>
      <c r="N146">
        <v>0</v>
      </c>
      <c r="O146">
        <v>0</v>
      </c>
      <c r="P146">
        <v>1880</v>
      </c>
      <c r="Q146">
        <v>50574090</v>
      </c>
      <c r="R146">
        <v>51.391170000000002</v>
      </c>
      <c r="S146">
        <v>-1</v>
      </c>
    </row>
    <row r="147" spans="1:19" x14ac:dyDescent="0.3">
      <c r="A147">
        <v>4.0000000000000002E-4</v>
      </c>
      <c r="B147">
        <v>10</v>
      </c>
      <c r="C147">
        <v>2.21</v>
      </c>
      <c r="D147">
        <v>150</v>
      </c>
      <c r="E147">
        <v>106.25</v>
      </c>
      <c r="F147">
        <v>80</v>
      </c>
      <c r="G147">
        <v>261.25</v>
      </c>
      <c r="H147">
        <v>37.435870000000001</v>
      </c>
      <c r="I147">
        <v>200</v>
      </c>
      <c r="J147">
        <v>0</v>
      </c>
      <c r="K147">
        <v>75</v>
      </c>
      <c r="L147">
        <v>0</v>
      </c>
      <c r="M147">
        <v>0</v>
      </c>
      <c r="N147">
        <v>0</v>
      </c>
      <c r="O147">
        <v>0</v>
      </c>
      <c r="P147">
        <v>1880</v>
      </c>
      <c r="Q147">
        <v>50574090</v>
      </c>
      <c r="R147">
        <v>51.391170000000002</v>
      </c>
      <c r="S147">
        <v>-1</v>
      </c>
    </row>
    <row r="148" spans="1:19" x14ac:dyDescent="0.3">
      <c r="A148">
        <v>4.0000000000000002E-4</v>
      </c>
      <c r="B148">
        <v>10</v>
      </c>
      <c r="C148">
        <v>2.21</v>
      </c>
      <c r="D148">
        <v>150</v>
      </c>
      <c r="E148">
        <v>106.25</v>
      </c>
      <c r="F148">
        <v>90</v>
      </c>
      <c r="G148">
        <v>271.25</v>
      </c>
      <c r="H148">
        <v>36.402360000000002</v>
      </c>
      <c r="I148">
        <v>200</v>
      </c>
      <c r="J148">
        <v>0</v>
      </c>
      <c r="K148">
        <v>75</v>
      </c>
      <c r="L148">
        <v>0</v>
      </c>
      <c r="M148">
        <v>0</v>
      </c>
      <c r="N148">
        <v>0</v>
      </c>
      <c r="O148">
        <v>0</v>
      </c>
      <c r="P148">
        <v>1880</v>
      </c>
      <c r="Q148">
        <v>50574090</v>
      </c>
      <c r="R148">
        <v>51.391170000000002</v>
      </c>
      <c r="S148">
        <v>-1</v>
      </c>
    </row>
    <row r="149" spans="1:19" x14ac:dyDescent="0.3">
      <c r="A149">
        <v>4.0000000000000002E-4</v>
      </c>
      <c r="B149">
        <v>10</v>
      </c>
      <c r="C149">
        <v>2.21</v>
      </c>
      <c r="D149">
        <v>150</v>
      </c>
      <c r="E149">
        <v>106.25</v>
      </c>
      <c r="F149">
        <v>100</v>
      </c>
      <c r="G149">
        <v>281.25</v>
      </c>
      <c r="H149">
        <v>35.417050000000003</v>
      </c>
      <c r="I149">
        <v>200</v>
      </c>
      <c r="J149">
        <v>0</v>
      </c>
      <c r="K149">
        <v>75</v>
      </c>
      <c r="L149">
        <v>0</v>
      </c>
      <c r="M149">
        <v>0</v>
      </c>
      <c r="N149">
        <v>0</v>
      </c>
      <c r="O149">
        <v>0</v>
      </c>
      <c r="P149">
        <v>1880</v>
      </c>
      <c r="Q149">
        <v>50574090</v>
      </c>
      <c r="R149">
        <v>51.391170000000002</v>
      </c>
      <c r="S149">
        <v>-1</v>
      </c>
    </row>
    <row r="150" spans="1:19" x14ac:dyDescent="0.3">
      <c r="A150">
        <v>4.0000000000000002E-4</v>
      </c>
      <c r="B150">
        <v>10</v>
      </c>
      <c r="C150">
        <v>2.21</v>
      </c>
      <c r="D150">
        <v>150</v>
      </c>
      <c r="E150">
        <v>106.25</v>
      </c>
      <c r="F150">
        <v>0</v>
      </c>
      <c r="G150">
        <v>181.25</v>
      </c>
      <c r="H150">
        <v>47.815550000000002</v>
      </c>
      <c r="I150">
        <v>200</v>
      </c>
      <c r="J150">
        <v>0</v>
      </c>
      <c r="K150">
        <v>75</v>
      </c>
      <c r="L150">
        <v>1</v>
      </c>
      <c r="M150">
        <v>7.8835E-6</v>
      </c>
      <c r="N150">
        <v>1</v>
      </c>
      <c r="O150">
        <v>2.5578429999999999E-2</v>
      </c>
      <c r="P150">
        <v>1896</v>
      </c>
      <c r="Q150">
        <v>51004730</v>
      </c>
      <c r="R150">
        <v>51.625419999999998</v>
      </c>
      <c r="S150" s="4">
        <v>6400000000000</v>
      </c>
    </row>
    <row r="151" spans="1:19" x14ac:dyDescent="0.3">
      <c r="A151" t="s">
        <v>74</v>
      </c>
      <c r="B151" t="s">
        <v>74</v>
      </c>
      <c r="D151" t="s">
        <v>74</v>
      </c>
      <c r="E151" t="s">
        <v>74</v>
      </c>
      <c r="F151" t="s">
        <v>75</v>
      </c>
      <c r="H151" t="s">
        <v>74</v>
      </c>
      <c r="K151">
        <v>118.75</v>
      </c>
    </row>
    <row r="152" spans="1:19" x14ac:dyDescent="0.3">
      <c r="A152">
        <v>4.0000000000000002E-4</v>
      </c>
      <c r="B152">
        <v>10</v>
      </c>
      <c r="C152">
        <v>2.21</v>
      </c>
      <c r="D152">
        <v>150</v>
      </c>
      <c r="E152">
        <v>106.25</v>
      </c>
      <c r="F152">
        <v>0</v>
      </c>
      <c r="G152">
        <v>181.25</v>
      </c>
      <c r="H152">
        <v>53.365879999999997</v>
      </c>
      <c r="I152">
        <v>243.75</v>
      </c>
      <c r="J152">
        <v>0</v>
      </c>
      <c r="K152">
        <v>118.75</v>
      </c>
      <c r="L152">
        <v>0</v>
      </c>
      <c r="M152">
        <v>0</v>
      </c>
      <c r="N152">
        <v>0</v>
      </c>
      <c r="O152">
        <v>0</v>
      </c>
      <c r="P152">
        <v>1896</v>
      </c>
      <c r="Q152">
        <v>51004730</v>
      </c>
      <c r="R152">
        <v>51.625419999999998</v>
      </c>
      <c r="S152">
        <v>-1</v>
      </c>
    </row>
    <row r="153" spans="1:19" x14ac:dyDescent="0.3">
      <c r="A153">
        <v>4.0000000000000002E-4</v>
      </c>
      <c r="B153">
        <v>10</v>
      </c>
      <c r="C153">
        <v>2.21</v>
      </c>
      <c r="D153">
        <v>150</v>
      </c>
      <c r="E153">
        <v>106.25</v>
      </c>
      <c r="F153">
        <v>10</v>
      </c>
      <c r="G153">
        <v>191.25</v>
      </c>
      <c r="H153">
        <v>51.881720000000001</v>
      </c>
      <c r="I153">
        <v>243.75</v>
      </c>
      <c r="J153">
        <v>0</v>
      </c>
      <c r="K153">
        <v>118.75</v>
      </c>
      <c r="L153">
        <v>0</v>
      </c>
      <c r="M153">
        <v>0</v>
      </c>
      <c r="N153">
        <v>0</v>
      </c>
      <c r="O153">
        <v>0</v>
      </c>
      <c r="P153">
        <v>1896</v>
      </c>
      <c r="Q153">
        <v>51004730</v>
      </c>
      <c r="R153">
        <v>51.625419999999998</v>
      </c>
      <c r="S153">
        <v>-1</v>
      </c>
    </row>
    <row r="154" spans="1:19" x14ac:dyDescent="0.3">
      <c r="A154">
        <v>4.0000000000000002E-4</v>
      </c>
      <c r="B154">
        <v>10</v>
      </c>
      <c r="C154">
        <v>2.21</v>
      </c>
      <c r="D154">
        <v>150</v>
      </c>
      <c r="E154">
        <v>106.25</v>
      </c>
      <c r="F154">
        <v>20</v>
      </c>
      <c r="G154">
        <v>201.25</v>
      </c>
      <c r="H154">
        <v>50.45552</v>
      </c>
      <c r="I154">
        <v>243.75</v>
      </c>
      <c r="J154">
        <v>0</v>
      </c>
      <c r="K154">
        <v>118.75</v>
      </c>
      <c r="L154">
        <v>0</v>
      </c>
      <c r="M154">
        <v>0</v>
      </c>
      <c r="N154">
        <v>0</v>
      </c>
      <c r="O154">
        <v>0</v>
      </c>
      <c r="P154">
        <v>1896</v>
      </c>
      <c r="Q154">
        <v>51004730</v>
      </c>
      <c r="R154">
        <v>51.625419999999998</v>
      </c>
      <c r="S154">
        <v>-1</v>
      </c>
    </row>
    <row r="155" spans="1:19" x14ac:dyDescent="0.3">
      <c r="A155">
        <v>4.0000000000000002E-4</v>
      </c>
      <c r="B155">
        <v>10</v>
      </c>
      <c r="C155">
        <v>2.21</v>
      </c>
      <c r="D155">
        <v>150</v>
      </c>
      <c r="E155">
        <v>106.25</v>
      </c>
      <c r="F155">
        <v>30</v>
      </c>
      <c r="G155">
        <v>211.25</v>
      </c>
      <c r="H155">
        <v>49.085610000000003</v>
      </c>
      <c r="I155">
        <v>243.75</v>
      </c>
      <c r="J155">
        <v>0</v>
      </c>
      <c r="K155">
        <v>118.75</v>
      </c>
      <c r="L155">
        <v>0</v>
      </c>
      <c r="M155">
        <v>0</v>
      </c>
      <c r="N155">
        <v>0</v>
      </c>
      <c r="O155">
        <v>0</v>
      </c>
      <c r="P155">
        <v>1896</v>
      </c>
      <c r="Q155">
        <v>51004730</v>
      </c>
      <c r="R155">
        <v>51.625419999999998</v>
      </c>
      <c r="S155">
        <v>-1</v>
      </c>
    </row>
    <row r="156" spans="1:19" x14ac:dyDescent="0.3">
      <c r="A156">
        <v>4.0000000000000002E-4</v>
      </c>
      <c r="B156">
        <v>10</v>
      </c>
      <c r="C156">
        <v>2.21</v>
      </c>
      <c r="D156">
        <v>150</v>
      </c>
      <c r="E156">
        <v>106.25</v>
      </c>
      <c r="F156">
        <v>40</v>
      </c>
      <c r="G156">
        <v>221.25</v>
      </c>
      <c r="H156">
        <v>47.770209999999999</v>
      </c>
      <c r="I156">
        <v>243.75</v>
      </c>
      <c r="J156">
        <v>0</v>
      </c>
      <c r="K156">
        <v>118.75</v>
      </c>
      <c r="L156">
        <v>0</v>
      </c>
      <c r="M156">
        <v>0</v>
      </c>
      <c r="N156">
        <v>0</v>
      </c>
      <c r="O156">
        <v>0</v>
      </c>
      <c r="P156">
        <v>1896</v>
      </c>
      <c r="Q156">
        <v>51004730</v>
      </c>
      <c r="R156">
        <v>51.625419999999998</v>
      </c>
      <c r="S156">
        <v>-1</v>
      </c>
    </row>
    <row r="157" spans="1:19" x14ac:dyDescent="0.3">
      <c r="A157">
        <v>4.0000000000000002E-4</v>
      </c>
      <c r="B157">
        <v>10</v>
      </c>
      <c r="C157">
        <v>2.21</v>
      </c>
      <c r="D157">
        <v>150</v>
      </c>
      <c r="E157">
        <v>106.25</v>
      </c>
      <c r="F157">
        <v>50</v>
      </c>
      <c r="G157">
        <v>231.25</v>
      </c>
      <c r="H157">
        <v>46.507429999999999</v>
      </c>
      <c r="I157">
        <v>243.75</v>
      </c>
      <c r="J157">
        <v>0</v>
      </c>
      <c r="K157">
        <v>118.75</v>
      </c>
      <c r="L157">
        <v>2</v>
      </c>
      <c r="M157">
        <v>1.3041929999999999E-3</v>
      </c>
      <c r="N157">
        <v>925</v>
      </c>
      <c r="O157">
        <v>0.5319121</v>
      </c>
      <c r="P157">
        <v>1807</v>
      </c>
      <c r="Q157">
        <v>48610410</v>
      </c>
      <c r="R157">
        <v>50.312489999999997</v>
      </c>
      <c r="S157" s="4">
        <v>37000000000</v>
      </c>
    </row>
    <row r="158" spans="1:19" x14ac:dyDescent="0.3">
      <c r="A158">
        <v>4.0000000000000002E-4</v>
      </c>
      <c r="B158">
        <v>10</v>
      </c>
      <c r="C158">
        <v>2.21</v>
      </c>
      <c r="D158">
        <v>150</v>
      </c>
      <c r="E158">
        <v>106.25</v>
      </c>
      <c r="F158">
        <v>60</v>
      </c>
      <c r="G158">
        <v>241.25</v>
      </c>
      <c r="H158">
        <v>45.29533</v>
      </c>
      <c r="I158">
        <v>243.75</v>
      </c>
      <c r="J158">
        <v>0</v>
      </c>
      <c r="K158">
        <v>118.75</v>
      </c>
      <c r="L158">
        <v>0</v>
      </c>
      <c r="M158">
        <v>0</v>
      </c>
      <c r="N158">
        <v>1382</v>
      </c>
      <c r="O158">
        <v>0.39976040000000002</v>
      </c>
      <c r="P158">
        <v>1942</v>
      </c>
      <c r="Q158">
        <v>52242040</v>
      </c>
      <c r="R158">
        <v>52.294710000000002</v>
      </c>
      <c r="S158">
        <v>-1</v>
      </c>
    </row>
    <row r="159" spans="1:19" x14ac:dyDescent="0.3">
      <c r="A159">
        <v>4.0000000000000002E-4</v>
      </c>
      <c r="B159">
        <v>10</v>
      </c>
      <c r="C159">
        <v>2.21</v>
      </c>
      <c r="D159">
        <v>150</v>
      </c>
      <c r="E159">
        <v>106.25</v>
      </c>
      <c r="F159">
        <v>70</v>
      </c>
      <c r="G159">
        <v>251.25</v>
      </c>
      <c r="H159">
        <v>44.13194</v>
      </c>
      <c r="I159">
        <v>243.75</v>
      </c>
      <c r="J159">
        <v>0</v>
      </c>
      <c r="K159">
        <v>118.75</v>
      </c>
      <c r="L159">
        <v>0</v>
      </c>
      <c r="M159">
        <v>0</v>
      </c>
      <c r="N159">
        <v>1092</v>
      </c>
      <c r="O159">
        <v>6.3465859999999999E-2</v>
      </c>
      <c r="P159">
        <v>1880</v>
      </c>
      <c r="Q159">
        <v>50574140</v>
      </c>
      <c r="R159">
        <v>51.391170000000002</v>
      </c>
      <c r="S159">
        <v>-1</v>
      </c>
    </row>
    <row r="160" spans="1:19" x14ac:dyDescent="0.3">
      <c r="A160">
        <v>4.0000000000000002E-4</v>
      </c>
      <c r="B160">
        <v>10</v>
      </c>
      <c r="C160">
        <v>2.21</v>
      </c>
      <c r="D160">
        <v>150</v>
      </c>
      <c r="E160">
        <v>106.25</v>
      </c>
      <c r="F160">
        <v>80</v>
      </c>
      <c r="G160">
        <v>261.25</v>
      </c>
      <c r="H160">
        <v>43.01529</v>
      </c>
      <c r="I160">
        <v>243.75</v>
      </c>
      <c r="J160">
        <v>0</v>
      </c>
      <c r="K160">
        <v>118.75</v>
      </c>
      <c r="L160">
        <v>1</v>
      </c>
      <c r="M160">
        <v>2.14531E-5</v>
      </c>
      <c r="N160">
        <v>680</v>
      </c>
      <c r="O160">
        <v>7.9105200000000007E-3</v>
      </c>
      <c r="P160">
        <v>1899</v>
      </c>
      <c r="Q160">
        <v>51085260</v>
      </c>
      <c r="R160">
        <v>51.669249999999998</v>
      </c>
      <c r="S160" s="4">
        <v>2300000000000</v>
      </c>
    </row>
    <row r="161" spans="1:19" x14ac:dyDescent="0.3">
      <c r="A161">
        <v>4.0000000000000002E-4</v>
      </c>
      <c r="B161">
        <v>10</v>
      </c>
      <c r="C161">
        <v>2.21</v>
      </c>
      <c r="D161">
        <v>150</v>
      </c>
      <c r="E161">
        <v>106.25</v>
      </c>
      <c r="F161">
        <v>90</v>
      </c>
      <c r="G161">
        <v>271.25</v>
      </c>
      <c r="H161">
        <v>41.943420000000003</v>
      </c>
      <c r="I161">
        <v>243.75</v>
      </c>
      <c r="J161">
        <v>0</v>
      </c>
      <c r="K161">
        <v>118.75</v>
      </c>
      <c r="L161">
        <v>3</v>
      </c>
      <c r="M161">
        <v>2.9983000000000002E-6</v>
      </c>
      <c r="N161">
        <v>346</v>
      </c>
      <c r="O161">
        <v>8.0618349999999998E-4</v>
      </c>
      <c r="P161">
        <v>1844</v>
      </c>
      <c r="Q161">
        <v>49605670</v>
      </c>
      <c r="R161">
        <v>50.861280000000001</v>
      </c>
      <c r="S161" s="4">
        <v>16000000000000</v>
      </c>
    </row>
    <row r="162" spans="1:19" x14ac:dyDescent="0.3">
      <c r="A162">
        <v>4.0000000000000002E-4</v>
      </c>
      <c r="B162">
        <v>10</v>
      </c>
      <c r="C162">
        <v>2.21</v>
      </c>
      <c r="D162">
        <v>150</v>
      </c>
      <c r="E162">
        <v>106.25</v>
      </c>
      <c r="F162">
        <v>100</v>
      </c>
      <c r="G162">
        <v>281.25</v>
      </c>
      <c r="H162">
        <v>40.914380000000001</v>
      </c>
      <c r="I162">
        <v>243.75</v>
      </c>
      <c r="J162">
        <v>0</v>
      </c>
      <c r="K162">
        <v>118.75</v>
      </c>
      <c r="L162">
        <v>0</v>
      </c>
      <c r="M162">
        <v>0</v>
      </c>
      <c r="N162">
        <v>34</v>
      </c>
      <c r="O162">
        <v>1.5682930000000001E-5</v>
      </c>
      <c r="P162">
        <v>1858</v>
      </c>
      <c r="Q162">
        <v>49982260</v>
      </c>
      <c r="R162">
        <v>51.067819999999998</v>
      </c>
      <c r="S162">
        <v>-1</v>
      </c>
    </row>
    <row r="163" spans="1:19" x14ac:dyDescent="0.3">
      <c r="A163">
        <v>4.0000000000000002E-4</v>
      </c>
      <c r="B163">
        <v>10</v>
      </c>
      <c r="C163">
        <v>2.21</v>
      </c>
      <c r="D163">
        <v>150</v>
      </c>
      <c r="E163">
        <v>106.25</v>
      </c>
      <c r="F163">
        <v>0</v>
      </c>
      <c r="G163">
        <v>181.25</v>
      </c>
      <c r="H163">
        <v>53.365879999999997</v>
      </c>
      <c r="I163">
        <v>243.75</v>
      </c>
      <c r="J163">
        <v>0</v>
      </c>
      <c r="K163">
        <v>118.75</v>
      </c>
      <c r="L163">
        <v>0</v>
      </c>
      <c r="M163">
        <v>0</v>
      </c>
      <c r="N163">
        <v>0</v>
      </c>
      <c r="O163">
        <v>0</v>
      </c>
      <c r="P163">
        <v>1858</v>
      </c>
      <c r="Q163">
        <v>49982260</v>
      </c>
      <c r="R163">
        <v>51.067819999999998</v>
      </c>
      <c r="S163">
        <v>-1</v>
      </c>
    </row>
    <row r="164" spans="1:19" x14ac:dyDescent="0.3">
      <c r="A164" t="s">
        <v>74</v>
      </c>
      <c r="B164" t="s">
        <v>74</v>
      </c>
      <c r="D164" t="s">
        <v>74</v>
      </c>
      <c r="E164" t="s">
        <v>74</v>
      </c>
      <c r="F164" t="s">
        <v>75</v>
      </c>
      <c r="H164" t="s">
        <v>74</v>
      </c>
      <c r="K164">
        <v>162.5</v>
      </c>
    </row>
    <row r="165" spans="1:19" x14ac:dyDescent="0.3">
      <c r="A165">
        <v>4.0000000000000002E-4</v>
      </c>
      <c r="B165">
        <v>10</v>
      </c>
      <c r="C165">
        <v>2.21</v>
      </c>
      <c r="D165">
        <v>150</v>
      </c>
      <c r="E165">
        <v>106.25</v>
      </c>
      <c r="F165">
        <v>0</v>
      </c>
      <c r="G165">
        <v>181.25</v>
      </c>
      <c r="H165">
        <v>57.771239999999999</v>
      </c>
      <c r="I165">
        <v>287.5</v>
      </c>
      <c r="J165">
        <v>0</v>
      </c>
      <c r="K165">
        <v>162.5</v>
      </c>
      <c r="L165">
        <v>0</v>
      </c>
      <c r="M165">
        <v>0</v>
      </c>
      <c r="N165">
        <v>0</v>
      </c>
      <c r="O165">
        <v>0</v>
      </c>
      <c r="P165">
        <v>1858</v>
      </c>
      <c r="Q165">
        <v>49982260</v>
      </c>
      <c r="R165">
        <v>51.067819999999998</v>
      </c>
      <c r="S165">
        <v>-1</v>
      </c>
    </row>
    <row r="166" spans="1:19" x14ac:dyDescent="0.3">
      <c r="A166">
        <v>4.0000000000000002E-4</v>
      </c>
      <c r="B166">
        <v>10</v>
      </c>
      <c r="C166">
        <v>2.21</v>
      </c>
      <c r="D166">
        <v>150</v>
      </c>
      <c r="E166">
        <v>106.25</v>
      </c>
      <c r="F166">
        <v>10</v>
      </c>
      <c r="G166">
        <v>191.25</v>
      </c>
      <c r="H166">
        <v>56.367449999999998</v>
      </c>
      <c r="I166">
        <v>287.5</v>
      </c>
      <c r="J166">
        <v>0</v>
      </c>
      <c r="K166">
        <v>162.5</v>
      </c>
      <c r="L166">
        <v>0</v>
      </c>
      <c r="M166">
        <v>0</v>
      </c>
      <c r="N166">
        <v>0</v>
      </c>
      <c r="O166">
        <v>0</v>
      </c>
      <c r="P166">
        <v>1858</v>
      </c>
      <c r="Q166">
        <v>49982260</v>
      </c>
      <c r="R166">
        <v>51.067819999999998</v>
      </c>
      <c r="S166">
        <v>-1</v>
      </c>
    </row>
    <row r="167" spans="1:19" x14ac:dyDescent="0.3">
      <c r="A167">
        <v>4.0000000000000002E-4</v>
      </c>
      <c r="B167">
        <v>10</v>
      </c>
      <c r="C167">
        <v>2.21</v>
      </c>
      <c r="D167">
        <v>150</v>
      </c>
      <c r="E167">
        <v>106.25</v>
      </c>
      <c r="F167">
        <v>20</v>
      </c>
      <c r="G167">
        <v>201.25</v>
      </c>
      <c r="H167">
        <v>55.007980000000003</v>
      </c>
      <c r="I167">
        <v>287.5</v>
      </c>
      <c r="J167">
        <v>0</v>
      </c>
      <c r="K167">
        <v>162.5</v>
      </c>
      <c r="L167">
        <v>0</v>
      </c>
      <c r="M167">
        <v>0</v>
      </c>
      <c r="N167">
        <v>0</v>
      </c>
      <c r="O167">
        <v>0</v>
      </c>
      <c r="P167">
        <v>1858</v>
      </c>
      <c r="Q167">
        <v>49982260</v>
      </c>
      <c r="R167">
        <v>51.067819999999998</v>
      </c>
      <c r="S167">
        <v>-1</v>
      </c>
    </row>
    <row r="168" spans="1:19" x14ac:dyDescent="0.3">
      <c r="A168">
        <v>4.0000000000000002E-4</v>
      </c>
      <c r="B168">
        <v>10</v>
      </c>
      <c r="C168">
        <v>2.21</v>
      </c>
      <c r="D168">
        <v>150</v>
      </c>
      <c r="E168">
        <v>106.25</v>
      </c>
      <c r="F168">
        <v>30</v>
      </c>
      <c r="G168">
        <v>211.25</v>
      </c>
      <c r="H168">
        <v>53.6922</v>
      </c>
      <c r="I168">
        <v>287.5</v>
      </c>
      <c r="J168">
        <v>0</v>
      </c>
      <c r="K168">
        <v>162.5</v>
      </c>
      <c r="L168">
        <v>0</v>
      </c>
      <c r="M168">
        <v>0</v>
      </c>
      <c r="N168">
        <v>0</v>
      </c>
      <c r="O168">
        <v>0</v>
      </c>
      <c r="P168">
        <v>1858</v>
      </c>
      <c r="Q168">
        <v>49982260</v>
      </c>
      <c r="R168">
        <v>51.067819999999998</v>
      </c>
      <c r="S168">
        <v>-1</v>
      </c>
    </row>
    <row r="169" spans="1:19" x14ac:dyDescent="0.3">
      <c r="A169">
        <v>4.0000000000000002E-4</v>
      </c>
      <c r="B169">
        <v>10</v>
      </c>
      <c r="C169">
        <v>2.21</v>
      </c>
      <c r="D169">
        <v>150</v>
      </c>
      <c r="E169">
        <v>106.25</v>
      </c>
      <c r="F169">
        <v>40</v>
      </c>
      <c r="G169">
        <v>221.25</v>
      </c>
      <c r="H169">
        <v>52.419370000000001</v>
      </c>
      <c r="I169">
        <v>287.5</v>
      </c>
      <c r="J169">
        <v>0</v>
      </c>
      <c r="K169">
        <v>162.5</v>
      </c>
      <c r="L169">
        <v>0</v>
      </c>
      <c r="M169">
        <v>0</v>
      </c>
      <c r="N169">
        <v>0</v>
      </c>
      <c r="O169">
        <v>0</v>
      </c>
      <c r="P169">
        <v>1858</v>
      </c>
      <c r="Q169">
        <v>49982260</v>
      </c>
      <c r="R169">
        <v>51.067819999999998</v>
      </c>
      <c r="S169">
        <v>-1</v>
      </c>
    </row>
    <row r="170" spans="1:19" x14ac:dyDescent="0.3">
      <c r="A170">
        <v>4.0000000000000002E-4</v>
      </c>
      <c r="B170">
        <v>10</v>
      </c>
      <c r="C170">
        <v>2.21</v>
      </c>
      <c r="D170">
        <v>150</v>
      </c>
      <c r="E170">
        <v>106.25</v>
      </c>
      <c r="F170">
        <v>50</v>
      </c>
      <c r="G170">
        <v>231.25</v>
      </c>
      <c r="H170">
        <v>51.188609999999997</v>
      </c>
      <c r="I170">
        <v>287.5</v>
      </c>
      <c r="J170">
        <v>0</v>
      </c>
      <c r="K170">
        <v>162.5</v>
      </c>
      <c r="L170">
        <v>0</v>
      </c>
      <c r="M170">
        <v>0</v>
      </c>
      <c r="N170">
        <v>0</v>
      </c>
      <c r="O170">
        <v>0</v>
      </c>
      <c r="P170">
        <v>1858</v>
      </c>
      <c r="Q170">
        <v>49982260</v>
      </c>
      <c r="R170">
        <v>51.067819999999998</v>
      </c>
      <c r="S170">
        <v>-1</v>
      </c>
    </row>
    <row r="171" spans="1:19" x14ac:dyDescent="0.3">
      <c r="A171">
        <v>4.0000000000000002E-4</v>
      </c>
      <c r="B171">
        <v>10</v>
      </c>
      <c r="C171">
        <v>2.21</v>
      </c>
      <c r="D171">
        <v>150</v>
      </c>
      <c r="E171">
        <v>106.25</v>
      </c>
      <c r="F171">
        <v>60</v>
      </c>
      <c r="G171">
        <v>241.25</v>
      </c>
      <c r="H171">
        <v>49.998959999999997</v>
      </c>
      <c r="I171">
        <v>287.5</v>
      </c>
      <c r="J171">
        <v>0</v>
      </c>
      <c r="K171">
        <v>162.5</v>
      </c>
      <c r="L171">
        <v>0</v>
      </c>
      <c r="M171">
        <v>0</v>
      </c>
      <c r="N171">
        <v>0</v>
      </c>
      <c r="O171">
        <v>0</v>
      </c>
      <c r="P171">
        <v>1858</v>
      </c>
      <c r="Q171">
        <v>49982260</v>
      </c>
      <c r="R171">
        <v>51.067819999999998</v>
      </c>
      <c r="S171">
        <v>-1</v>
      </c>
    </row>
    <row r="172" spans="1:19" x14ac:dyDescent="0.3">
      <c r="A172">
        <v>4.0000000000000002E-4</v>
      </c>
      <c r="B172">
        <v>10</v>
      </c>
      <c r="C172">
        <v>2.21</v>
      </c>
      <c r="D172">
        <v>150</v>
      </c>
      <c r="E172">
        <v>106.25</v>
      </c>
      <c r="F172">
        <v>70</v>
      </c>
      <c r="G172">
        <v>251.25</v>
      </c>
      <c r="H172">
        <v>48.849359999999997</v>
      </c>
      <c r="I172">
        <v>287.5</v>
      </c>
      <c r="J172">
        <v>0</v>
      </c>
      <c r="K172">
        <v>162.5</v>
      </c>
      <c r="L172">
        <v>0</v>
      </c>
      <c r="M172">
        <v>0</v>
      </c>
      <c r="N172">
        <v>0</v>
      </c>
      <c r="O172">
        <v>0</v>
      </c>
      <c r="P172">
        <v>1858</v>
      </c>
      <c r="Q172">
        <v>49982260</v>
      </c>
      <c r="R172">
        <v>51.067819999999998</v>
      </c>
      <c r="S172">
        <v>-1</v>
      </c>
    </row>
    <row r="173" spans="1:19" x14ac:dyDescent="0.3">
      <c r="A173">
        <v>4.0000000000000002E-4</v>
      </c>
      <c r="B173">
        <v>10</v>
      </c>
      <c r="C173">
        <v>2.21</v>
      </c>
      <c r="D173">
        <v>150</v>
      </c>
      <c r="E173">
        <v>106.25</v>
      </c>
      <c r="F173">
        <v>80</v>
      </c>
      <c r="G173">
        <v>261.25</v>
      </c>
      <c r="H173">
        <v>47.738709999999998</v>
      </c>
      <c r="I173">
        <v>287.5</v>
      </c>
      <c r="J173">
        <v>0</v>
      </c>
      <c r="K173">
        <v>162.5</v>
      </c>
      <c r="L173">
        <v>2</v>
      </c>
      <c r="M173">
        <v>7.3780510000000001E-3</v>
      </c>
      <c r="N173">
        <v>0</v>
      </c>
      <c r="O173">
        <v>0</v>
      </c>
      <c r="P173">
        <v>1858</v>
      </c>
      <c r="Q173">
        <v>49982260</v>
      </c>
      <c r="R173">
        <v>51.067819999999998</v>
      </c>
      <c r="S173" s="4">
        <v>6700000000</v>
      </c>
    </row>
    <row r="174" spans="1:19" x14ac:dyDescent="0.3">
      <c r="A174">
        <v>4.0000000000000002E-4</v>
      </c>
      <c r="B174">
        <v>10</v>
      </c>
      <c r="C174">
        <v>2.21</v>
      </c>
      <c r="D174">
        <v>150</v>
      </c>
      <c r="E174">
        <v>106.25</v>
      </c>
      <c r="F174">
        <v>90</v>
      </c>
      <c r="G174">
        <v>271.25</v>
      </c>
      <c r="H174">
        <v>46.665849999999999</v>
      </c>
      <c r="I174">
        <v>287.5</v>
      </c>
      <c r="J174">
        <v>0</v>
      </c>
      <c r="K174">
        <v>162.5</v>
      </c>
      <c r="L174">
        <v>5</v>
      </c>
      <c r="M174">
        <v>4.0107440000000001E-3</v>
      </c>
      <c r="N174">
        <v>746</v>
      </c>
      <c r="O174">
        <v>5.2662479999999998E-2</v>
      </c>
      <c r="P174">
        <v>1805</v>
      </c>
      <c r="Q174">
        <v>48556530</v>
      </c>
      <c r="R174">
        <v>50.282699999999998</v>
      </c>
      <c r="S174" s="4">
        <v>12000000000</v>
      </c>
    </row>
    <row r="175" spans="1:19" x14ac:dyDescent="0.3">
      <c r="A175">
        <v>4.0000000000000002E-4</v>
      </c>
      <c r="B175">
        <v>10</v>
      </c>
      <c r="C175">
        <v>2.21</v>
      </c>
      <c r="D175">
        <v>150</v>
      </c>
      <c r="E175">
        <v>106.25</v>
      </c>
      <c r="F175">
        <v>100</v>
      </c>
      <c r="G175">
        <v>281.25</v>
      </c>
      <c r="H175">
        <v>45.62959</v>
      </c>
      <c r="I175">
        <v>287.5</v>
      </c>
      <c r="J175">
        <v>0</v>
      </c>
      <c r="K175">
        <v>162.5</v>
      </c>
      <c r="L175">
        <v>0</v>
      </c>
      <c r="M175">
        <v>0</v>
      </c>
      <c r="N175">
        <v>997</v>
      </c>
      <c r="O175">
        <v>0.15381329999999999</v>
      </c>
      <c r="P175">
        <v>1852</v>
      </c>
      <c r="Q175">
        <v>49820800</v>
      </c>
      <c r="R175">
        <v>50.979379999999999</v>
      </c>
      <c r="S175">
        <v>-1</v>
      </c>
    </row>
    <row r="176" spans="1:19" x14ac:dyDescent="0.3">
      <c r="A176">
        <v>4.0000000000000002E-4</v>
      </c>
      <c r="B176">
        <v>10</v>
      </c>
      <c r="C176">
        <v>2.21</v>
      </c>
      <c r="D176">
        <v>150</v>
      </c>
      <c r="E176">
        <v>106.25</v>
      </c>
      <c r="F176">
        <v>0</v>
      </c>
      <c r="G176">
        <v>181.25</v>
      </c>
      <c r="H176">
        <v>57.771239999999999</v>
      </c>
      <c r="I176">
        <v>287.5</v>
      </c>
      <c r="J176">
        <v>0</v>
      </c>
      <c r="K176">
        <v>162.5</v>
      </c>
      <c r="L176">
        <v>0</v>
      </c>
      <c r="M176">
        <v>0</v>
      </c>
      <c r="N176">
        <v>0</v>
      </c>
      <c r="O176">
        <v>0</v>
      </c>
      <c r="P176">
        <v>1852</v>
      </c>
      <c r="Q176">
        <v>49820800</v>
      </c>
      <c r="R176">
        <v>50.979379999999999</v>
      </c>
      <c r="S176">
        <v>-1</v>
      </c>
    </row>
    <row r="177" spans="1:19" x14ac:dyDescent="0.3">
      <c r="A177" t="s">
        <v>74</v>
      </c>
      <c r="B177" t="s">
        <v>74</v>
      </c>
      <c r="D177" t="s">
        <v>74</v>
      </c>
      <c r="E177" t="s">
        <v>74</v>
      </c>
      <c r="F177" t="s">
        <v>75</v>
      </c>
      <c r="H177" t="s">
        <v>74</v>
      </c>
      <c r="K177">
        <v>206.25</v>
      </c>
    </row>
    <row r="178" spans="1:19" x14ac:dyDescent="0.3">
      <c r="A178">
        <v>4.0000000000000002E-4</v>
      </c>
      <c r="B178">
        <v>10</v>
      </c>
      <c r="C178">
        <v>2.21</v>
      </c>
      <c r="D178">
        <v>150</v>
      </c>
      <c r="E178">
        <v>106.25</v>
      </c>
      <c r="F178">
        <v>0</v>
      </c>
      <c r="G178">
        <v>181.25</v>
      </c>
      <c r="H178">
        <v>61.313850000000002</v>
      </c>
      <c r="I178">
        <v>331.25</v>
      </c>
      <c r="J178">
        <v>0</v>
      </c>
      <c r="K178">
        <v>206.25</v>
      </c>
      <c r="L178">
        <v>0</v>
      </c>
      <c r="M178">
        <v>0</v>
      </c>
      <c r="N178">
        <v>0</v>
      </c>
      <c r="O178">
        <v>0</v>
      </c>
      <c r="P178">
        <v>1852</v>
      </c>
      <c r="Q178">
        <v>49820800</v>
      </c>
      <c r="R178">
        <v>50.979379999999999</v>
      </c>
      <c r="S178">
        <v>-1</v>
      </c>
    </row>
    <row r="179" spans="1:19" x14ac:dyDescent="0.3">
      <c r="A179">
        <v>4.0000000000000002E-4</v>
      </c>
      <c r="B179">
        <v>10</v>
      </c>
      <c r="C179">
        <v>2.21</v>
      </c>
      <c r="D179">
        <v>150</v>
      </c>
      <c r="E179">
        <v>106.25</v>
      </c>
      <c r="F179">
        <v>10</v>
      </c>
      <c r="G179">
        <v>191.25</v>
      </c>
      <c r="H179">
        <v>59.999639999999999</v>
      </c>
      <c r="I179">
        <v>331.25</v>
      </c>
      <c r="J179">
        <v>0</v>
      </c>
      <c r="K179">
        <v>206.25</v>
      </c>
      <c r="L179">
        <v>0</v>
      </c>
      <c r="M179">
        <v>0</v>
      </c>
      <c r="N179">
        <v>0</v>
      </c>
      <c r="O179">
        <v>0</v>
      </c>
      <c r="P179">
        <v>1852</v>
      </c>
      <c r="Q179">
        <v>49820800</v>
      </c>
      <c r="R179">
        <v>50.979379999999999</v>
      </c>
      <c r="S179">
        <v>-1</v>
      </c>
    </row>
    <row r="180" spans="1:19" x14ac:dyDescent="0.3">
      <c r="A180">
        <v>4.0000000000000002E-4</v>
      </c>
      <c r="B180">
        <v>10</v>
      </c>
      <c r="C180">
        <v>2.21</v>
      </c>
      <c r="D180">
        <v>150</v>
      </c>
      <c r="E180">
        <v>106.25</v>
      </c>
      <c r="F180">
        <v>20</v>
      </c>
      <c r="G180">
        <v>201.25</v>
      </c>
      <c r="H180">
        <v>58.719340000000003</v>
      </c>
      <c r="I180">
        <v>331.25</v>
      </c>
      <c r="J180">
        <v>0</v>
      </c>
      <c r="K180">
        <v>206.25</v>
      </c>
      <c r="L180">
        <v>0</v>
      </c>
      <c r="M180">
        <v>0</v>
      </c>
      <c r="N180">
        <v>0</v>
      </c>
      <c r="O180">
        <v>0</v>
      </c>
      <c r="P180">
        <v>1852</v>
      </c>
      <c r="Q180">
        <v>49820800</v>
      </c>
      <c r="R180">
        <v>50.979379999999999</v>
      </c>
      <c r="S180">
        <v>-1</v>
      </c>
    </row>
    <row r="181" spans="1:19" x14ac:dyDescent="0.3">
      <c r="A181">
        <v>4.0000000000000002E-4</v>
      </c>
      <c r="B181">
        <v>10</v>
      </c>
      <c r="C181">
        <v>2.21</v>
      </c>
      <c r="D181">
        <v>150</v>
      </c>
      <c r="E181">
        <v>106.25</v>
      </c>
      <c r="F181">
        <v>30</v>
      </c>
      <c r="G181">
        <v>211.25</v>
      </c>
      <c r="H181">
        <v>57.472880000000004</v>
      </c>
      <c r="I181">
        <v>331.25</v>
      </c>
      <c r="J181">
        <v>0</v>
      </c>
      <c r="K181">
        <v>206.25</v>
      </c>
      <c r="L181">
        <v>0</v>
      </c>
      <c r="M181">
        <v>0</v>
      </c>
      <c r="N181">
        <v>0</v>
      </c>
      <c r="O181">
        <v>0</v>
      </c>
      <c r="P181">
        <v>1852</v>
      </c>
      <c r="Q181">
        <v>49820800</v>
      </c>
      <c r="R181">
        <v>50.979379999999999</v>
      </c>
      <c r="S181">
        <v>-1</v>
      </c>
    </row>
    <row r="182" spans="1:19" x14ac:dyDescent="0.3">
      <c r="A182">
        <v>4.0000000000000002E-4</v>
      </c>
      <c r="B182">
        <v>10</v>
      </c>
      <c r="C182">
        <v>2.21</v>
      </c>
      <c r="D182">
        <v>150</v>
      </c>
      <c r="E182">
        <v>106.25</v>
      </c>
      <c r="F182">
        <v>40</v>
      </c>
      <c r="G182">
        <v>221.25</v>
      </c>
      <c r="H182">
        <v>56.260060000000003</v>
      </c>
      <c r="I182">
        <v>331.25</v>
      </c>
      <c r="J182">
        <v>0</v>
      </c>
      <c r="K182">
        <v>206.25</v>
      </c>
      <c r="L182">
        <v>0</v>
      </c>
      <c r="M182">
        <v>0</v>
      </c>
      <c r="N182">
        <v>0</v>
      </c>
      <c r="O182">
        <v>0</v>
      </c>
      <c r="P182">
        <v>1852</v>
      </c>
      <c r="Q182">
        <v>49820800</v>
      </c>
      <c r="R182">
        <v>50.979379999999999</v>
      </c>
      <c r="S182">
        <v>-1</v>
      </c>
    </row>
    <row r="183" spans="1:19" x14ac:dyDescent="0.3">
      <c r="A183">
        <v>4.0000000000000002E-4</v>
      </c>
      <c r="B183">
        <v>10</v>
      </c>
      <c r="C183">
        <v>2.21</v>
      </c>
      <c r="D183">
        <v>150</v>
      </c>
      <c r="E183">
        <v>106.25</v>
      </c>
      <c r="F183">
        <v>50</v>
      </c>
      <c r="G183">
        <v>231.25</v>
      </c>
      <c r="H183">
        <v>55.080590000000001</v>
      </c>
      <c r="I183">
        <v>331.25</v>
      </c>
      <c r="J183">
        <v>0</v>
      </c>
      <c r="K183">
        <v>206.25</v>
      </c>
      <c r="L183">
        <v>0</v>
      </c>
      <c r="M183">
        <v>0</v>
      </c>
      <c r="N183">
        <v>0</v>
      </c>
      <c r="O183">
        <v>0</v>
      </c>
      <c r="P183">
        <v>1852</v>
      </c>
      <c r="Q183">
        <v>49820800</v>
      </c>
      <c r="R183">
        <v>50.979379999999999</v>
      </c>
      <c r="S183">
        <v>-1</v>
      </c>
    </row>
    <row r="184" spans="1:19" x14ac:dyDescent="0.3">
      <c r="A184">
        <v>4.0000000000000002E-4</v>
      </c>
      <c r="B184">
        <v>10</v>
      </c>
      <c r="C184">
        <v>2.21</v>
      </c>
      <c r="D184">
        <v>150</v>
      </c>
      <c r="E184">
        <v>106.25</v>
      </c>
      <c r="F184">
        <v>60</v>
      </c>
      <c r="G184">
        <v>241.25</v>
      </c>
      <c r="H184">
        <v>53.934069999999998</v>
      </c>
      <c r="I184">
        <v>331.25</v>
      </c>
      <c r="J184">
        <v>0</v>
      </c>
      <c r="K184">
        <v>206.25</v>
      </c>
      <c r="L184">
        <v>0</v>
      </c>
      <c r="M184">
        <v>0</v>
      </c>
      <c r="N184">
        <v>0</v>
      </c>
      <c r="O184">
        <v>0</v>
      </c>
      <c r="P184">
        <v>1852</v>
      </c>
      <c r="Q184">
        <v>49820800</v>
      </c>
      <c r="R184">
        <v>50.979379999999999</v>
      </c>
      <c r="S184">
        <v>-1</v>
      </c>
    </row>
    <row r="185" spans="1:19" x14ac:dyDescent="0.3">
      <c r="A185">
        <v>4.0000000000000002E-4</v>
      </c>
      <c r="B185">
        <v>10</v>
      </c>
      <c r="C185">
        <v>2.21</v>
      </c>
      <c r="D185">
        <v>150</v>
      </c>
      <c r="E185">
        <v>106.25</v>
      </c>
      <c r="F185">
        <v>70</v>
      </c>
      <c r="G185">
        <v>251.25</v>
      </c>
      <c r="H185">
        <v>52.82002</v>
      </c>
      <c r="I185">
        <v>331.25</v>
      </c>
      <c r="J185">
        <v>0</v>
      </c>
      <c r="K185">
        <v>206.25</v>
      </c>
      <c r="L185">
        <v>0</v>
      </c>
      <c r="M185">
        <v>0</v>
      </c>
      <c r="N185">
        <v>0</v>
      </c>
      <c r="O185">
        <v>0</v>
      </c>
      <c r="P185">
        <v>1852</v>
      </c>
      <c r="Q185">
        <v>49820800</v>
      </c>
      <c r="R185">
        <v>50.979379999999999</v>
      </c>
      <c r="S185">
        <v>-1</v>
      </c>
    </row>
    <row r="186" spans="1:19" x14ac:dyDescent="0.3">
      <c r="A186">
        <v>4.0000000000000002E-4</v>
      </c>
      <c r="B186">
        <v>10</v>
      </c>
      <c r="C186">
        <v>2.21</v>
      </c>
      <c r="D186">
        <v>150</v>
      </c>
      <c r="E186">
        <v>106.25</v>
      </c>
      <c r="F186">
        <v>80</v>
      </c>
      <c r="G186">
        <v>261.25</v>
      </c>
      <c r="H186">
        <v>51.737879999999997</v>
      </c>
      <c r="I186">
        <v>331.25</v>
      </c>
      <c r="J186">
        <v>0</v>
      </c>
      <c r="K186">
        <v>206.25</v>
      </c>
      <c r="L186">
        <v>0</v>
      </c>
      <c r="M186">
        <v>0</v>
      </c>
      <c r="N186">
        <v>0</v>
      </c>
      <c r="O186">
        <v>0</v>
      </c>
      <c r="P186">
        <v>1852</v>
      </c>
      <c r="Q186">
        <v>49820800</v>
      </c>
      <c r="R186">
        <v>50.979379999999999</v>
      </c>
      <c r="S186">
        <v>-1</v>
      </c>
    </row>
    <row r="187" spans="1:19" x14ac:dyDescent="0.3">
      <c r="A187">
        <v>4.0000000000000002E-4</v>
      </c>
      <c r="B187">
        <v>10</v>
      </c>
      <c r="C187">
        <v>2.21</v>
      </c>
      <c r="D187">
        <v>150</v>
      </c>
      <c r="E187">
        <v>106.25</v>
      </c>
      <c r="F187">
        <v>90</v>
      </c>
      <c r="G187">
        <v>271.25</v>
      </c>
      <c r="H187">
        <v>50.687049999999999</v>
      </c>
      <c r="I187">
        <v>331.25</v>
      </c>
      <c r="J187">
        <v>0</v>
      </c>
      <c r="K187">
        <v>206.25</v>
      </c>
      <c r="L187">
        <v>0</v>
      </c>
      <c r="M187">
        <v>0</v>
      </c>
      <c r="N187">
        <v>0</v>
      </c>
      <c r="O187">
        <v>0</v>
      </c>
      <c r="P187">
        <v>1852</v>
      </c>
      <c r="Q187">
        <v>49820800</v>
      </c>
      <c r="R187">
        <v>50.979379999999999</v>
      </c>
      <c r="S187">
        <v>-1</v>
      </c>
    </row>
    <row r="188" spans="1:19" x14ac:dyDescent="0.3">
      <c r="A188">
        <v>4.0000000000000002E-4</v>
      </c>
      <c r="B188">
        <v>10</v>
      </c>
      <c r="C188">
        <v>2.21</v>
      </c>
      <c r="D188">
        <v>150</v>
      </c>
      <c r="E188">
        <v>106.25</v>
      </c>
      <c r="F188">
        <v>100</v>
      </c>
      <c r="G188">
        <v>281.25</v>
      </c>
      <c r="H188">
        <v>49.666849999999997</v>
      </c>
      <c r="I188">
        <v>331.25</v>
      </c>
      <c r="J188">
        <v>0</v>
      </c>
      <c r="K188">
        <v>206.25</v>
      </c>
      <c r="L188">
        <v>0</v>
      </c>
      <c r="M188">
        <v>0</v>
      </c>
      <c r="N188">
        <v>0</v>
      </c>
      <c r="O188">
        <v>0</v>
      </c>
      <c r="P188">
        <v>1852</v>
      </c>
      <c r="Q188">
        <v>49820800</v>
      </c>
      <c r="R188">
        <v>50.979379999999999</v>
      </c>
      <c r="S188">
        <v>-1</v>
      </c>
    </row>
    <row r="189" spans="1:19" x14ac:dyDescent="0.3">
      <c r="A189">
        <v>4.0000000000000002E-4</v>
      </c>
      <c r="B189">
        <v>10</v>
      </c>
      <c r="C189">
        <v>2.21</v>
      </c>
      <c r="D189">
        <v>150</v>
      </c>
      <c r="E189">
        <v>106.25</v>
      </c>
      <c r="F189">
        <v>0</v>
      </c>
      <c r="G189">
        <v>181.25</v>
      </c>
      <c r="H189">
        <v>61.313850000000002</v>
      </c>
      <c r="I189">
        <v>331.25</v>
      </c>
      <c r="J189">
        <v>0</v>
      </c>
      <c r="K189">
        <v>206.25</v>
      </c>
      <c r="L189">
        <v>0</v>
      </c>
      <c r="M189">
        <v>0</v>
      </c>
      <c r="N189">
        <v>0</v>
      </c>
      <c r="O189">
        <v>0</v>
      </c>
      <c r="P189">
        <v>1852</v>
      </c>
      <c r="Q189">
        <v>49820800</v>
      </c>
      <c r="R189">
        <v>50.979379999999999</v>
      </c>
      <c r="S189">
        <v>-1</v>
      </c>
    </row>
    <row r="190" spans="1:19" x14ac:dyDescent="0.3">
      <c r="A190" t="s">
        <v>74</v>
      </c>
      <c r="B190" t="s">
        <v>74</v>
      </c>
      <c r="D190" t="s">
        <v>74</v>
      </c>
      <c r="E190" t="s">
        <v>74</v>
      </c>
      <c r="F190" t="s">
        <v>75</v>
      </c>
      <c r="H190" t="s">
        <v>74</v>
      </c>
      <c r="K190">
        <v>250</v>
      </c>
    </row>
    <row r="191" spans="1:19" x14ac:dyDescent="0.3">
      <c r="A191">
        <v>4.0000000000000002E-4</v>
      </c>
      <c r="B191">
        <v>10</v>
      </c>
      <c r="C191">
        <v>2.21</v>
      </c>
      <c r="D191">
        <v>150</v>
      </c>
      <c r="E191">
        <v>106.25</v>
      </c>
      <c r="F191">
        <v>0</v>
      </c>
      <c r="G191">
        <v>181.25</v>
      </c>
      <c r="H191">
        <v>64.203969999999998</v>
      </c>
      <c r="I191">
        <v>375</v>
      </c>
      <c r="J191">
        <v>0</v>
      </c>
      <c r="K191">
        <v>250</v>
      </c>
      <c r="L191">
        <v>0</v>
      </c>
      <c r="M191">
        <v>0</v>
      </c>
      <c r="N191">
        <v>0</v>
      </c>
      <c r="O191">
        <v>0</v>
      </c>
      <c r="P191">
        <v>1852</v>
      </c>
      <c r="Q191">
        <v>49820800</v>
      </c>
      <c r="R191">
        <v>50.979379999999999</v>
      </c>
      <c r="S191">
        <v>-1</v>
      </c>
    </row>
    <row r="192" spans="1:19" x14ac:dyDescent="0.3">
      <c r="A192">
        <v>4.0000000000000002E-4</v>
      </c>
      <c r="B192">
        <v>10</v>
      </c>
      <c r="C192">
        <v>2.21</v>
      </c>
      <c r="D192">
        <v>150</v>
      </c>
      <c r="E192">
        <v>106.25</v>
      </c>
      <c r="F192">
        <v>10</v>
      </c>
      <c r="G192">
        <v>191.25</v>
      </c>
      <c r="H192">
        <v>62.978409999999997</v>
      </c>
      <c r="I192">
        <v>375</v>
      </c>
      <c r="J192">
        <v>0</v>
      </c>
      <c r="K192">
        <v>250</v>
      </c>
      <c r="L192">
        <v>0</v>
      </c>
      <c r="M192">
        <v>0</v>
      </c>
      <c r="N192">
        <v>0</v>
      </c>
      <c r="O192">
        <v>0</v>
      </c>
      <c r="P192">
        <v>1852</v>
      </c>
      <c r="Q192">
        <v>49820800</v>
      </c>
      <c r="R192">
        <v>50.979379999999999</v>
      </c>
      <c r="S192">
        <v>-1</v>
      </c>
    </row>
    <row r="193" spans="1:19" x14ac:dyDescent="0.3">
      <c r="A193">
        <v>4.0000000000000002E-4</v>
      </c>
      <c r="B193">
        <v>10</v>
      </c>
      <c r="C193">
        <v>2.21</v>
      </c>
      <c r="D193">
        <v>150</v>
      </c>
      <c r="E193">
        <v>106.25</v>
      </c>
      <c r="F193">
        <v>20</v>
      </c>
      <c r="G193">
        <v>201.25</v>
      </c>
      <c r="H193">
        <v>61.779020000000003</v>
      </c>
      <c r="I193">
        <v>375</v>
      </c>
      <c r="J193">
        <v>0</v>
      </c>
      <c r="K193">
        <v>250</v>
      </c>
      <c r="L193">
        <v>0</v>
      </c>
      <c r="M193">
        <v>0</v>
      </c>
      <c r="N193">
        <v>0</v>
      </c>
      <c r="O193">
        <v>0</v>
      </c>
      <c r="P193">
        <v>1852</v>
      </c>
      <c r="Q193">
        <v>49820800</v>
      </c>
      <c r="R193">
        <v>50.979379999999999</v>
      </c>
      <c r="S193">
        <v>-1</v>
      </c>
    </row>
    <row r="194" spans="1:19" x14ac:dyDescent="0.3">
      <c r="A194">
        <v>4.0000000000000002E-4</v>
      </c>
      <c r="B194">
        <v>10</v>
      </c>
      <c r="C194">
        <v>2.21</v>
      </c>
      <c r="D194">
        <v>150</v>
      </c>
      <c r="E194">
        <v>106.25</v>
      </c>
      <c r="F194">
        <v>30</v>
      </c>
      <c r="G194">
        <v>211.25</v>
      </c>
      <c r="H194">
        <v>60.605980000000002</v>
      </c>
      <c r="I194">
        <v>375</v>
      </c>
      <c r="J194">
        <v>0</v>
      </c>
      <c r="K194">
        <v>250</v>
      </c>
      <c r="L194">
        <v>0</v>
      </c>
      <c r="M194">
        <v>0</v>
      </c>
      <c r="N194">
        <v>0</v>
      </c>
      <c r="O194">
        <v>0</v>
      </c>
      <c r="P194">
        <v>1852</v>
      </c>
      <c r="Q194">
        <v>49820800</v>
      </c>
      <c r="R194">
        <v>50.979379999999999</v>
      </c>
      <c r="S194">
        <v>-1</v>
      </c>
    </row>
    <row r="195" spans="1:19" x14ac:dyDescent="0.3">
      <c r="A195">
        <v>4.0000000000000002E-4</v>
      </c>
      <c r="B195">
        <v>10</v>
      </c>
      <c r="C195">
        <v>2.21</v>
      </c>
      <c r="D195">
        <v>150</v>
      </c>
      <c r="E195">
        <v>106.25</v>
      </c>
      <c r="F195">
        <v>40</v>
      </c>
      <c r="G195">
        <v>221.25</v>
      </c>
      <c r="H195">
        <v>59.459389999999999</v>
      </c>
      <c r="I195">
        <v>375</v>
      </c>
      <c r="J195">
        <v>0</v>
      </c>
      <c r="K195">
        <v>250</v>
      </c>
      <c r="L195">
        <v>0</v>
      </c>
      <c r="M195">
        <v>0</v>
      </c>
      <c r="N195">
        <v>0</v>
      </c>
      <c r="O195">
        <v>0</v>
      </c>
      <c r="P195">
        <v>1852</v>
      </c>
      <c r="Q195">
        <v>49820800</v>
      </c>
      <c r="R195">
        <v>50.979379999999999</v>
      </c>
      <c r="S195">
        <v>-1</v>
      </c>
    </row>
    <row r="196" spans="1:19" x14ac:dyDescent="0.3">
      <c r="A196">
        <v>4.0000000000000002E-4</v>
      </c>
      <c r="B196">
        <v>10</v>
      </c>
      <c r="C196">
        <v>2.21</v>
      </c>
      <c r="D196">
        <v>150</v>
      </c>
      <c r="E196">
        <v>106.25</v>
      </c>
      <c r="F196">
        <v>50</v>
      </c>
      <c r="G196">
        <v>231.25</v>
      </c>
      <c r="H196">
        <v>58.339239999999997</v>
      </c>
      <c r="I196">
        <v>375</v>
      </c>
      <c r="J196">
        <v>0</v>
      </c>
      <c r="K196">
        <v>250</v>
      </c>
      <c r="L196">
        <v>0</v>
      </c>
      <c r="M196">
        <v>0</v>
      </c>
      <c r="N196">
        <v>0</v>
      </c>
      <c r="O196">
        <v>0</v>
      </c>
      <c r="P196">
        <v>1852</v>
      </c>
      <c r="Q196">
        <v>49820800</v>
      </c>
      <c r="R196">
        <v>50.979379999999999</v>
      </c>
      <c r="S196">
        <v>-1</v>
      </c>
    </row>
    <row r="197" spans="1:19" x14ac:dyDescent="0.3">
      <c r="A197">
        <v>4.0000000000000002E-4</v>
      </c>
      <c r="B197">
        <v>10</v>
      </c>
      <c r="C197">
        <v>2.21</v>
      </c>
      <c r="D197">
        <v>150</v>
      </c>
      <c r="E197">
        <v>106.25</v>
      </c>
      <c r="F197">
        <v>60</v>
      </c>
      <c r="G197">
        <v>241.25</v>
      </c>
      <c r="H197">
        <v>57.245469999999997</v>
      </c>
      <c r="I197">
        <v>375</v>
      </c>
      <c r="J197">
        <v>0</v>
      </c>
      <c r="K197">
        <v>250</v>
      </c>
      <c r="L197">
        <v>0</v>
      </c>
      <c r="M197">
        <v>0</v>
      </c>
      <c r="N197">
        <v>0</v>
      </c>
      <c r="O197">
        <v>0</v>
      </c>
      <c r="P197">
        <v>1852</v>
      </c>
      <c r="Q197">
        <v>49820800</v>
      </c>
      <c r="R197">
        <v>50.979379999999999</v>
      </c>
      <c r="S197">
        <v>-1</v>
      </c>
    </row>
    <row r="198" spans="1:19" x14ac:dyDescent="0.3">
      <c r="A198">
        <v>4.0000000000000002E-4</v>
      </c>
      <c r="B198">
        <v>10</v>
      </c>
      <c r="C198">
        <v>2.21</v>
      </c>
      <c r="D198">
        <v>150</v>
      </c>
      <c r="E198">
        <v>106.25</v>
      </c>
      <c r="F198">
        <v>70</v>
      </c>
      <c r="G198">
        <v>251.25</v>
      </c>
      <c r="H198">
        <v>56.177909999999997</v>
      </c>
      <c r="I198">
        <v>375</v>
      </c>
      <c r="J198">
        <v>0</v>
      </c>
      <c r="K198">
        <v>250</v>
      </c>
      <c r="L198">
        <v>0</v>
      </c>
      <c r="M198">
        <v>0</v>
      </c>
      <c r="N198">
        <v>0</v>
      </c>
      <c r="O198">
        <v>0</v>
      </c>
      <c r="P198">
        <v>1852</v>
      </c>
      <c r="Q198">
        <v>49820800</v>
      </c>
      <c r="R198">
        <v>50.979379999999999</v>
      </c>
      <c r="S198">
        <v>-1</v>
      </c>
    </row>
    <row r="199" spans="1:19" x14ac:dyDescent="0.3">
      <c r="A199">
        <v>4.0000000000000002E-4</v>
      </c>
      <c r="B199">
        <v>10</v>
      </c>
      <c r="C199">
        <v>2.21</v>
      </c>
      <c r="D199">
        <v>150</v>
      </c>
      <c r="E199">
        <v>106.25</v>
      </c>
      <c r="F199">
        <v>80</v>
      </c>
      <c r="G199">
        <v>261.25</v>
      </c>
      <c r="H199">
        <v>55.13635</v>
      </c>
      <c r="I199">
        <v>375</v>
      </c>
      <c r="J199">
        <v>0</v>
      </c>
      <c r="K199">
        <v>250</v>
      </c>
      <c r="L199">
        <v>0</v>
      </c>
      <c r="M199">
        <v>0</v>
      </c>
      <c r="N199">
        <v>0</v>
      </c>
      <c r="O199">
        <v>0</v>
      </c>
      <c r="P199">
        <v>1852</v>
      </c>
      <c r="Q199">
        <v>49820800</v>
      </c>
      <c r="R199">
        <v>50.979379999999999</v>
      </c>
      <c r="S199">
        <v>-1</v>
      </c>
    </row>
    <row r="200" spans="1:19" x14ac:dyDescent="0.3">
      <c r="A200">
        <v>4.0000000000000002E-4</v>
      </c>
      <c r="B200">
        <v>10</v>
      </c>
      <c r="C200">
        <v>2.21</v>
      </c>
      <c r="D200">
        <v>150</v>
      </c>
      <c r="E200">
        <v>106.25</v>
      </c>
      <c r="F200">
        <v>90</v>
      </c>
      <c r="G200">
        <v>271.25</v>
      </c>
      <c r="H200">
        <v>54.120530000000002</v>
      </c>
      <c r="I200">
        <v>375</v>
      </c>
      <c r="J200">
        <v>0</v>
      </c>
      <c r="K200">
        <v>250</v>
      </c>
      <c r="L200">
        <v>0</v>
      </c>
      <c r="M200">
        <v>0</v>
      </c>
      <c r="N200">
        <v>0</v>
      </c>
      <c r="O200">
        <v>0</v>
      </c>
      <c r="P200">
        <v>1852</v>
      </c>
      <c r="Q200">
        <v>49820800</v>
      </c>
      <c r="R200">
        <v>50.979379999999999</v>
      </c>
      <c r="S200">
        <v>-1</v>
      </c>
    </row>
    <row r="201" spans="1:19" x14ac:dyDescent="0.3">
      <c r="A201">
        <v>4.0000000000000002E-4</v>
      </c>
      <c r="B201">
        <v>10</v>
      </c>
      <c r="C201">
        <v>2.21</v>
      </c>
      <c r="D201">
        <v>150</v>
      </c>
      <c r="E201">
        <v>106.25</v>
      </c>
      <c r="F201">
        <v>100</v>
      </c>
      <c r="G201">
        <v>281.25</v>
      </c>
      <c r="H201">
        <v>53.130099999999999</v>
      </c>
      <c r="I201">
        <v>375</v>
      </c>
      <c r="J201">
        <v>0</v>
      </c>
      <c r="K201">
        <v>250</v>
      </c>
      <c r="L201">
        <v>0</v>
      </c>
      <c r="M201">
        <v>0</v>
      </c>
      <c r="N201">
        <v>0</v>
      </c>
      <c r="O201">
        <v>0</v>
      </c>
      <c r="P201">
        <v>1852</v>
      </c>
      <c r="Q201">
        <v>49820800</v>
      </c>
      <c r="R201">
        <v>50.979379999999999</v>
      </c>
      <c r="S201">
        <v>-1</v>
      </c>
    </row>
    <row r="202" spans="1:19" x14ac:dyDescent="0.3">
      <c r="A202">
        <v>4.0000000000000002E-4</v>
      </c>
      <c r="B202">
        <v>10</v>
      </c>
      <c r="C202">
        <v>2.21</v>
      </c>
      <c r="D202">
        <v>150</v>
      </c>
      <c r="E202">
        <v>106.25</v>
      </c>
      <c r="F202">
        <v>0</v>
      </c>
      <c r="G202">
        <v>181.25</v>
      </c>
      <c r="H202">
        <v>64.203969999999998</v>
      </c>
      <c r="I202">
        <v>375</v>
      </c>
      <c r="J202">
        <v>0</v>
      </c>
      <c r="K202">
        <v>250</v>
      </c>
      <c r="L202">
        <v>0</v>
      </c>
      <c r="M202">
        <v>0</v>
      </c>
      <c r="N202">
        <v>0</v>
      </c>
      <c r="O202">
        <v>0</v>
      </c>
      <c r="P202">
        <v>1852</v>
      </c>
      <c r="Q202">
        <v>49820800</v>
      </c>
      <c r="R202">
        <v>50.979379999999999</v>
      </c>
      <c r="S202">
        <v>-1</v>
      </c>
    </row>
    <row r="203" spans="1:19" x14ac:dyDescent="0.3">
      <c r="A203" t="s">
        <v>74</v>
      </c>
      <c r="B203" t="s">
        <v>74</v>
      </c>
      <c r="C203" t="s">
        <v>74</v>
      </c>
      <c r="D203" t="s">
        <v>74</v>
      </c>
      <c r="E203" t="s">
        <v>74</v>
      </c>
      <c r="F203" t="s">
        <v>75</v>
      </c>
      <c r="G203" t="s">
        <v>74</v>
      </c>
      <c r="H203" t="s">
        <v>74</v>
      </c>
      <c r="I203" t="s">
        <v>74</v>
      </c>
      <c r="J203">
        <v>50</v>
      </c>
    </row>
    <row r="204" spans="1:19" x14ac:dyDescent="0.3">
      <c r="A204" t="s">
        <v>74</v>
      </c>
      <c r="B204" t="s">
        <v>74</v>
      </c>
      <c r="D204" t="s">
        <v>74</v>
      </c>
      <c r="E204" t="s">
        <v>74</v>
      </c>
      <c r="F204" t="s">
        <v>75</v>
      </c>
      <c r="H204" t="s">
        <v>74</v>
      </c>
      <c r="K204">
        <v>75</v>
      </c>
    </row>
    <row r="205" spans="1:19" x14ac:dyDescent="0.3">
      <c r="A205">
        <v>4.0000000000000002E-4</v>
      </c>
      <c r="B205">
        <v>10</v>
      </c>
      <c r="C205">
        <v>2.21</v>
      </c>
      <c r="D205">
        <v>150</v>
      </c>
      <c r="E205">
        <v>106.25</v>
      </c>
      <c r="F205">
        <v>0</v>
      </c>
      <c r="G205">
        <v>181.25</v>
      </c>
      <c r="H205">
        <v>54.057879999999997</v>
      </c>
      <c r="I205">
        <v>250</v>
      </c>
      <c r="J205">
        <v>50</v>
      </c>
      <c r="K205">
        <v>75</v>
      </c>
      <c r="L205">
        <v>0</v>
      </c>
      <c r="M205">
        <v>0</v>
      </c>
      <c r="N205">
        <v>0</v>
      </c>
      <c r="O205">
        <v>0</v>
      </c>
      <c r="P205">
        <v>1852</v>
      </c>
      <c r="Q205">
        <v>49820800</v>
      </c>
      <c r="R205">
        <v>50.979379999999999</v>
      </c>
      <c r="S205">
        <v>-1</v>
      </c>
    </row>
    <row r="206" spans="1:19" x14ac:dyDescent="0.3">
      <c r="A206">
        <v>4.0000000000000002E-4</v>
      </c>
      <c r="B206">
        <v>10</v>
      </c>
      <c r="C206">
        <v>2.21</v>
      </c>
      <c r="D206">
        <v>150</v>
      </c>
      <c r="E206">
        <v>106.25</v>
      </c>
      <c r="F206">
        <v>10</v>
      </c>
      <c r="G206">
        <v>191.25</v>
      </c>
      <c r="H206">
        <v>52.584009999999999</v>
      </c>
      <c r="I206">
        <v>250</v>
      </c>
      <c r="J206">
        <v>50</v>
      </c>
      <c r="K206">
        <v>75</v>
      </c>
      <c r="L206">
        <v>0</v>
      </c>
      <c r="M206">
        <v>0</v>
      </c>
      <c r="N206">
        <v>0</v>
      </c>
      <c r="O206">
        <v>0</v>
      </c>
      <c r="P206">
        <v>1852</v>
      </c>
      <c r="Q206">
        <v>49820800</v>
      </c>
      <c r="R206">
        <v>50.979379999999999</v>
      </c>
      <c r="S206">
        <v>-1</v>
      </c>
    </row>
    <row r="207" spans="1:19" x14ac:dyDescent="0.3">
      <c r="A207">
        <v>4.0000000000000002E-4</v>
      </c>
      <c r="B207">
        <v>10</v>
      </c>
      <c r="C207">
        <v>2.21</v>
      </c>
      <c r="D207">
        <v>150</v>
      </c>
      <c r="E207">
        <v>106.25</v>
      </c>
      <c r="F207">
        <v>20</v>
      </c>
      <c r="G207">
        <v>201.25</v>
      </c>
      <c r="H207">
        <v>51.165930000000003</v>
      </c>
      <c r="I207">
        <v>250</v>
      </c>
      <c r="J207">
        <v>50</v>
      </c>
      <c r="K207">
        <v>75</v>
      </c>
      <c r="L207">
        <v>0</v>
      </c>
      <c r="M207">
        <v>0</v>
      </c>
      <c r="N207">
        <v>0</v>
      </c>
      <c r="O207">
        <v>0</v>
      </c>
      <c r="P207">
        <v>1852</v>
      </c>
      <c r="Q207">
        <v>49820800</v>
      </c>
      <c r="R207">
        <v>50.979379999999999</v>
      </c>
      <c r="S207">
        <v>-1</v>
      </c>
    </row>
    <row r="208" spans="1:19" x14ac:dyDescent="0.3">
      <c r="A208">
        <v>4.0000000000000002E-4</v>
      </c>
      <c r="B208">
        <v>10</v>
      </c>
      <c r="C208">
        <v>2.21</v>
      </c>
      <c r="D208">
        <v>150</v>
      </c>
      <c r="E208">
        <v>106.25</v>
      </c>
      <c r="F208">
        <v>30</v>
      </c>
      <c r="G208">
        <v>211.25</v>
      </c>
      <c r="H208">
        <v>49.802190000000003</v>
      </c>
      <c r="I208">
        <v>250</v>
      </c>
      <c r="J208">
        <v>50</v>
      </c>
      <c r="K208">
        <v>75</v>
      </c>
      <c r="L208">
        <v>0</v>
      </c>
      <c r="M208">
        <v>0</v>
      </c>
      <c r="N208">
        <v>0</v>
      </c>
      <c r="O208">
        <v>0</v>
      </c>
      <c r="P208">
        <v>1852</v>
      </c>
      <c r="Q208">
        <v>49820800</v>
      </c>
      <c r="R208">
        <v>50.979379999999999</v>
      </c>
      <c r="S208">
        <v>-1</v>
      </c>
    </row>
    <row r="209" spans="1:19" x14ac:dyDescent="0.3">
      <c r="A209">
        <v>4.0000000000000002E-4</v>
      </c>
      <c r="B209">
        <v>10</v>
      </c>
      <c r="C209">
        <v>2.21</v>
      </c>
      <c r="D209">
        <v>150</v>
      </c>
      <c r="E209">
        <v>106.25</v>
      </c>
      <c r="F209">
        <v>40</v>
      </c>
      <c r="G209">
        <v>221.25</v>
      </c>
      <c r="H209">
        <v>48.491169999999997</v>
      </c>
      <c r="I209">
        <v>250</v>
      </c>
      <c r="J209">
        <v>50</v>
      </c>
      <c r="K209">
        <v>75</v>
      </c>
      <c r="L209">
        <v>0</v>
      </c>
      <c r="M209">
        <v>0</v>
      </c>
      <c r="N209">
        <v>0</v>
      </c>
      <c r="O209">
        <v>0</v>
      </c>
      <c r="P209">
        <v>1852</v>
      </c>
      <c r="Q209">
        <v>49820800</v>
      </c>
      <c r="R209">
        <v>50.979379999999999</v>
      </c>
      <c r="S209">
        <v>-1</v>
      </c>
    </row>
    <row r="210" spans="1:19" x14ac:dyDescent="0.3">
      <c r="A210">
        <v>4.0000000000000002E-4</v>
      </c>
      <c r="B210">
        <v>10</v>
      </c>
      <c r="C210">
        <v>2.21</v>
      </c>
      <c r="D210">
        <v>150</v>
      </c>
      <c r="E210">
        <v>106.25</v>
      </c>
      <c r="F210">
        <v>50</v>
      </c>
      <c r="G210">
        <v>231.25</v>
      </c>
      <c r="H210">
        <v>47.231169999999999</v>
      </c>
      <c r="I210">
        <v>250</v>
      </c>
      <c r="J210">
        <v>50</v>
      </c>
      <c r="K210">
        <v>75</v>
      </c>
      <c r="L210">
        <v>0</v>
      </c>
      <c r="M210">
        <v>0</v>
      </c>
      <c r="N210">
        <v>188</v>
      </c>
      <c r="O210">
        <v>0.1897259</v>
      </c>
      <c r="P210">
        <v>1900</v>
      </c>
      <c r="Q210">
        <v>51112220</v>
      </c>
      <c r="R210">
        <v>51.683860000000003</v>
      </c>
      <c r="S210">
        <v>-1</v>
      </c>
    </row>
    <row r="211" spans="1:19" x14ac:dyDescent="0.3">
      <c r="A211">
        <v>4.0000000000000002E-4</v>
      </c>
      <c r="B211">
        <v>10</v>
      </c>
      <c r="C211">
        <v>2.21</v>
      </c>
      <c r="D211">
        <v>150</v>
      </c>
      <c r="E211">
        <v>106.25</v>
      </c>
      <c r="F211">
        <v>60</v>
      </c>
      <c r="G211">
        <v>241.25</v>
      </c>
      <c r="H211">
        <v>46.020420000000001</v>
      </c>
      <c r="I211">
        <v>250</v>
      </c>
      <c r="J211">
        <v>50</v>
      </c>
      <c r="K211">
        <v>75</v>
      </c>
      <c r="L211">
        <v>5</v>
      </c>
      <c r="M211">
        <v>1.5990000000000001E-6</v>
      </c>
      <c r="N211">
        <v>1256</v>
      </c>
      <c r="O211">
        <v>0.52476350000000005</v>
      </c>
      <c r="P211">
        <v>1954</v>
      </c>
      <c r="Q211">
        <v>52564560</v>
      </c>
      <c r="R211">
        <v>52.468319999999999</v>
      </c>
      <c r="S211" s="4">
        <v>32000000000000</v>
      </c>
    </row>
    <row r="212" spans="1:19" x14ac:dyDescent="0.3">
      <c r="A212">
        <v>4.0000000000000002E-4</v>
      </c>
      <c r="B212">
        <v>10</v>
      </c>
      <c r="C212">
        <v>2.21</v>
      </c>
      <c r="D212">
        <v>150</v>
      </c>
      <c r="E212">
        <v>106.25</v>
      </c>
      <c r="F212">
        <v>70</v>
      </c>
      <c r="G212">
        <v>251.25</v>
      </c>
      <c r="H212">
        <v>44.857109999999999</v>
      </c>
      <c r="I212">
        <v>250</v>
      </c>
      <c r="J212">
        <v>50</v>
      </c>
      <c r="K212">
        <v>75</v>
      </c>
      <c r="L212">
        <v>0</v>
      </c>
      <c r="M212">
        <v>0</v>
      </c>
      <c r="N212">
        <v>1207</v>
      </c>
      <c r="O212">
        <v>0.1749743</v>
      </c>
      <c r="P212">
        <v>1871</v>
      </c>
      <c r="Q212">
        <v>50332050</v>
      </c>
      <c r="R212">
        <v>51.259070000000001</v>
      </c>
      <c r="S212">
        <v>-1</v>
      </c>
    </row>
    <row r="213" spans="1:19" x14ac:dyDescent="0.3">
      <c r="A213">
        <v>4.0000000000000002E-4</v>
      </c>
      <c r="B213">
        <v>10</v>
      </c>
      <c r="C213">
        <v>2.21</v>
      </c>
      <c r="D213">
        <v>150</v>
      </c>
      <c r="E213">
        <v>106.25</v>
      </c>
      <c r="F213">
        <v>80</v>
      </c>
      <c r="G213">
        <v>261.25</v>
      </c>
      <c r="H213">
        <v>43.739409999999999</v>
      </c>
      <c r="I213">
        <v>250</v>
      </c>
      <c r="J213">
        <v>50</v>
      </c>
      <c r="K213">
        <v>75</v>
      </c>
      <c r="L213">
        <v>0</v>
      </c>
      <c r="M213">
        <v>0</v>
      </c>
      <c r="N213">
        <v>963</v>
      </c>
      <c r="O213">
        <v>2.8871129999999998E-2</v>
      </c>
      <c r="P213">
        <v>1883</v>
      </c>
      <c r="Q213">
        <v>50654820</v>
      </c>
      <c r="R213">
        <v>51.43515</v>
      </c>
      <c r="S213">
        <v>-1</v>
      </c>
    </row>
    <row r="214" spans="1:19" x14ac:dyDescent="0.3">
      <c r="A214">
        <v>4.0000000000000002E-4</v>
      </c>
      <c r="B214">
        <v>10</v>
      </c>
      <c r="C214">
        <v>2.21</v>
      </c>
      <c r="D214">
        <v>150</v>
      </c>
      <c r="E214">
        <v>106.25</v>
      </c>
      <c r="F214">
        <v>90</v>
      </c>
      <c r="G214">
        <v>271.25</v>
      </c>
      <c r="H214">
        <v>42.665489999999998</v>
      </c>
      <c r="I214">
        <v>250</v>
      </c>
      <c r="J214">
        <v>50</v>
      </c>
      <c r="K214">
        <v>75</v>
      </c>
      <c r="L214">
        <v>2</v>
      </c>
      <c r="M214">
        <v>1.7484400000000002E-5</v>
      </c>
      <c r="N214">
        <v>573</v>
      </c>
      <c r="O214">
        <v>3.2989120000000002E-3</v>
      </c>
      <c r="P214">
        <v>1903</v>
      </c>
      <c r="Q214">
        <v>51192840</v>
      </c>
      <c r="R214">
        <v>51.72766</v>
      </c>
      <c r="S214" s="4">
        <v>2900000000000</v>
      </c>
    </row>
    <row r="215" spans="1:19" x14ac:dyDescent="0.3">
      <c r="A215">
        <v>4.0000000000000002E-4</v>
      </c>
      <c r="B215">
        <v>10</v>
      </c>
      <c r="C215">
        <v>2.21</v>
      </c>
      <c r="D215">
        <v>150</v>
      </c>
      <c r="E215">
        <v>106.25</v>
      </c>
      <c r="F215">
        <v>100</v>
      </c>
      <c r="G215">
        <v>281.25</v>
      </c>
      <c r="H215">
        <v>41.63353</v>
      </c>
      <c r="I215">
        <v>250</v>
      </c>
      <c r="J215">
        <v>50</v>
      </c>
      <c r="K215">
        <v>75</v>
      </c>
      <c r="L215">
        <v>0</v>
      </c>
      <c r="M215">
        <v>0</v>
      </c>
      <c r="N215">
        <v>215</v>
      </c>
      <c r="O215">
        <v>2.5720140000000001E-4</v>
      </c>
      <c r="P215">
        <v>1921</v>
      </c>
      <c r="Q215">
        <v>51677040</v>
      </c>
      <c r="R215">
        <v>51.989919999999998</v>
      </c>
      <c r="S215">
        <v>-1</v>
      </c>
    </row>
    <row r="216" spans="1:19" x14ac:dyDescent="0.3">
      <c r="A216">
        <v>4.0000000000000002E-4</v>
      </c>
      <c r="B216">
        <v>10</v>
      </c>
      <c r="C216">
        <v>2.21</v>
      </c>
      <c r="D216">
        <v>150</v>
      </c>
      <c r="E216">
        <v>106.25</v>
      </c>
      <c r="F216">
        <v>0</v>
      </c>
      <c r="G216">
        <v>181.25</v>
      </c>
      <c r="H216">
        <v>54.057879999999997</v>
      </c>
      <c r="I216">
        <v>250</v>
      </c>
      <c r="J216">
        <v>50</v>
      </c>
      <c r="K216">
        <v>75</v>
      </c>
      <c r="L216">
        <v>0</v>
      </c>
      <c r="M216">
        <v>0</v>
      </c>
      <c r="N216">
        <v>0</v>
      </c>
      <c r="O216">
        <v>0</v>
      </c>
      <c r="P216">
        <v>1921</v>
      </c>
      <c r="Q216">
        <v>51677040</v>
      </c>
      <c r="R216">
        <v>51.989919999999998</v>
      </c>
      <c r="S216">
        <v>-1</v>
      </c>
    </row>
    <row r="217" spans="1:19" x14ac:dyDescent="0.3">
      <c r="A217" t="s">
        <v>74</v>
      </c>
      <c r="B217" t="s">
        <v>74</v>
      </c>
      <c r="D217" t="s">
        <v>74</v>
      </c>
      <c r="E217" t="s">
        <v>74</v>
      </c>
      <c r="F217" t="s">
        <v>75</v>
      </c>
      <c r="H217" t="s">
        <v>74</v>
      </c>
      <c r="K217">
        <v>118.75</v>
      </c>
    </row>
    <row r="218" spans="1:19" x14ac:dyDescent="0.3">
      <c r="A218">
        <v>4.0000000000000002E-4</v>
      </c>
      <c r="B218">
        <v>10</v>
      </c>
      <c r="C218">
        <v>2.21</v>
      </c>
      <c r="D218">
        <v>150</v>
      </c>
      <c r="E218">
        <v>106.25</v>
      </c>
      <c r="F218">
        <v>0</v>
      </c>
      <c r="G218">
        <v>181.25</v>
      </c>
      <c r="H218">
        <v>58.324530000000003</v>
      </c>
      <c r="I218">
        <v>293.75</v>
      </c>
      <c r="J218">
        <v>50</v>
      </c>
      <c r="K218">
        <v>118.75</v>
      </c>
      <c r="L218">
        <v>0</v>
      </c>
      <c r="M218">
        <v>0</v>
      </c>
      <c r="N218">
        <v>0</v>
      </c>
      <c r="O218">
        <v>0</v>
      </c>
      <c r="P218">
        <v>1921</v>
      </c>
      <c r="Q218">
        <v>51677040</v>
      </c>
      <c r="R218">
        <v>51.989919999999998</v>
      </c>
      <c r="S218">
        <v>-1</v>
      </c>
    </row>
    <row r="219" spans="1:19" x14ac:dyDescent="0.3">
      <c r="A219">
        <v>4.0000000000000002E-4</v>
      </c>
      <c r="B219">
        <v>10</v>
      </c>
      <c r="C219">
        <v>2.21</v>
      </c>
      <c r="D219">
        <v>150</v>
      </c>
      <c r="E219">
        <v>106.25</v>
      </c>
      <c r="F219">
        <v>10</v>
      </c>
      <c r="G219">
        <v>191.25</v>
      </c>
      <c r="H219">
        <v>56.933300000000003</v>
      </c>
      <c r="I219">
        <v>293.75</v>
      </c>
      <c r="J219">
        <v>50</v>
      </c>
      <c r="K219">
        <v>118.75</v>
      </c>
      <c r="L219">
        <v>0</v>
      </c>
      <c r="M219">
        <v>0</v>
      </c>
      <c r="N219">
        <v>0</v>
      </c>
      <c r="O219">
        <v>0</v>
      </c>
      <c r="P219">
        <v>1921</v>
      </c>
      <c r="Q219">
        <v>51677040</v>
      </c>
      <c r="R219">
        <v>51.989919999999998</v>
      </c>
      <c r="S219">
        <v>-1</v>
      </c>
    </row>
    <row r="220" spans="1:19" x14ac:dyDescent="0.3">
      <c r="A220">
        <v>4.0000000000000002E-4</v>
      </c>
      <c r="B220">
        <v>10</v>
      </c>
      <c r="C220">
        <v>2.21</v>
      </c>
      <c r="D220">
        <v>150</v>
      </c>
      <c r="E220">
        <v>106.25</v>
      </c>
      <c r="F220">
        <v>20</v>
      </c>
      <c r="G220">
        <v>201.25</v>
      </c>
      <c r="H220">
        <v>55.584699999999998</v>
      </c>
      <c r="I220">
        <v>293.75</v>
      </c>
      <c r="J220">
        <v>50</v>
      </c>
      <c r="K220">
        <v>118.75</v>
      </c>
      <c r="L220">
        <v>0</v>
      </c>
      <c r="M220">
        <v>0</v>
      </c>
      <c r="N220">
        <v>0</v>
      </c>
      <c r="O220">
        <v>0</v>
      </c>
      <c r="P220">
        <v>1921</v>
      </c>
      <c r="Q220">
        <v>51677040</v>
      </c>
      <c r="R220">
        <v>51.989919999999998</v>
      </c>
      <c r="S220">
        <v>-1</v>
      </c>
    </row>
    <row r="221" spans="1:19" x14ac:dyDescent="0.3">
      <c r="A221">
        <v>4.0000000000000002E-4</v>
      </c>
      <c r="B221">
        <v>10</v>
      </c>
      <c r="C221">
        <v>2.21</v>
      </c>
      <c r="D221">
        <v>150</v>
      </c>
      <c r="E221">
        <v>106.25</v>
      </c>
      <c r="F221">
        <v>30</v>
      </c>
      <c r="G221">
        <v>211.25</v>
      </c>
      <c r="H221">
        <v>54.278239999999997</v>
      </c>
      <c r="I221">
        <v>293.75</v>
      </c>
      <c r="J221">
        <v>50</v>
      </c>
      <c r="K221">
        <v>118.75</v>
      </c>
      <c r="L221">
        <v>0</v>
      </c>
      <c r="M221">
        <v>0</v>
      </c>
      <c r="N221">
        <v>0</v>
      </c>
      <c r="O221">
        <v>0</v>
      </c>
      <c r="P221">
        <v>1921</v>
      </c>
      <c r="Q221">
        <v>51677040</v>
      </c>
      <c r="R221">
        <v>51.989919999999998</v>
      </c>
      <c r="S221">
        <v>-1</v>
      </c>
    </row>
    <row r="222" spans="1:19" x14ac:dyDescent="0.3">
      <c r="A222">
        <v>4.0000000000000002E-4</v>
      </c>
      <c r="B222">
        <v>10</v>
      </c>
      <c r="C222">
        <v>2.21</v>
      </c>
      <c r="D222">
        <v>150</v>
      </c>
      <c r="E222">
        <v>106.25</v>
      </c>
      <c r="F222">
        <v>40</v>
      </c>
      <c r="G222">
        <v>221.25</v>
      </c>
      <c r="H222">
        <v>53.013249999999999</v>
      </c>
      <c r="I222">
        <v>293.75</v>
      </c>
      <c r="J222">
        <v>50</v>
      </c>
      <c r="K222">
        <v>118.75</v>
      </c>
      <c r="L222">
        <v>0</v>
      </c>
      <c r="M222">
        <v>0</v>
      </c>
      <c r="N222">
        <v>0</v>
      </c>
      <c r="O222">
        <v>0</v>
      </c>
      <c r="P222">
        <v>1921</v>
      </c>
      <c r="Q222">
        <v>51677040</v>
      </c>
      <c r="R222">
        <v>51.989919999999998</v>
      </c>
      <c r="S222">
        <v>-1</v>
      </c>
    </row>
    <row r="223" spans="1:19" x14ac:dyDescent="0.3">
      <c r="A223">
        <v>4.0000000000000002E-4</v>
      </c>
      <c r="B223">
        <v>10</v>
      </c>
      <c r="C223">
        <v>2.21</v>
      </c>
      <c r="D223">
        <v>150</v>
      </c>
      <c r="E223">
        <v>106.25</v>
      </c>
      <c r="F223">
        <v>50</v>
      </c>
      <c r="G223">
        <v>231.25</v>
      </c>
      <c r="H223">
        <v>51.788969999999999</v>
      </c>
      <c r="I223">
        <v>293.75</v>
      </c>
      <c r="J223">
        <v>50</v>
      </c>
      <c r="K223">
        <v>118.75</v>
      </c>
      <c r="L223">
        <v>0</v>
      </c>
      <c r="M223">
        <v>0</v>
      </c>
      <c r="N223">
        <v>0</v>
      </c>
      <c r="O223">
        <v>0</v>
      </c>
      <c r="P223">
        <v>1921</v>
      </c>
      <c r="Q223">
        <v>51677040</v>
      </c>
      <c r="R223">
        <v>51.989919999999998</v>
      </c>
      <c r="S223">
        <v>-1</v>
      </c>
    </row>
    <row r="224" spans="1:19" x14ac:dyDescent="0.3">
      <c r="A224">
        <v>4.0000000000000002E-4</v>
      </c>
      <c r="B224">
        <v>10</v>
      </c>
      <c r="C224">
        <v>2.21</v>
      </c>
      <c r="D224">
        <v>150</v>
      </c>
      <c r="E224">
        <v>106.25</v>
      </c>
      <c r="F224">
        <v>60</v>
      </c>
      <c r="G224">
        <v>241.25</v>
      </c>
      <c r="H224">
        <v>50.604529999999997</v>
      </c>
      <c r="I224">
        <v>293.75</v>
      </c>
      <c r="J224">
        <v>50</v>
      </c>
      <c r="K224">
        <v>118.75</v>
      </c>
      <c r="L224">
        <v>0</v>
      </c>
      <c r="M224">
        <v>0</v>
      </c>
      <c r="N224">
        <v>0</v>
      </c>
      <c r="O224">
        <v>0</v>
      </c>
      <c r="P224">
        <v>1921</v>
      </c>
      <c r="Q224">
        <v>51677040</v>
      </c>
      <c r="R224">
        <v>51.989919999999998</v>
      </c>
      <c r="S224">
        <v>-1</v>
      </c>
    </row>
    <row r="225" spans="1:19" x14ac:dyDescent="0.3">
      <c r="A225">
        <v>4.0000000000000002E-4</v>
      </c>
      <c r="B225">
        <v>10</v>
      </c>
      <c r="C225">
        <v>2.21</v>
      </c>
      <c r="D225">
        <v>150</v>
      </c>
      <c r="E225">
        <v>106.25</v>
      </c>
      <c r="F225">
        <v>70</v>
      </c>
      <c r="G225">
        <v>251.25</v>
      </c>
      <c r="H225">
        <v>49.45899</v>
      </c>
      <c r="I225">
        <v>293.75</v>
      </c>
      <c r="J225">
        <v>50</v>
      </c>
      <c r="K225">
        <v>118.75</v>
      </c>
      <c r="L225">
        <v>0</v>
      </c>
      <c r="M225">
        <v>0</v>
      </c>
      <c r="N225">
        <v>0</v>
      </c>
      <c r="O225">
        <v>0</v>
      </c>
      <c r="P225">
        <v>1921</v>
      </c>
      <c r="Q225">
        <v>51677040</v>
      </c>
      <c r="R225">
        <v>51.989919999999998</v>
      </c>
      <c r="S225">
        <v>-1</v>
      </c>
    </row>
    <row r="226" spans="1:19" x14ac:dyDescent="0.3">
      <c r="A226">
        <v>4.0000000000000002E-4</v>
      </c>
      <c r="B226">
        <v>10</v>
      </c>
      <c r="C226">
        <v>2.21</v>
      </c>
      <c r="D226">
        <v>150</v>
      </c>
      <c r="E226">
        <v>106.25</v>
      </c>
      <c r="F226">
        <v>80</v>
      </c>
      <c r="G226">
        <v>261.25</v>
      </c>
      <c r="H226">
        <v>48.351329999999997</v>
      </c>
      <c r="I226">
        <v>293.75</v>
      </c>
      <c r="J226">
        <v>50</v>
      </c>
      <c r="K226">
        <v>118.75</v>
      </c>
      <c r="L226">
        <v>0</v>
      </c>
      <c r="M226">
        <v>0</v>
      </c>
      <c r="N226">
        <v>0</v>
      </c>
      <c r="O226">
        <v>0</v>
      </c>
      <c r="P226">
        <v>1921</v>
      </c>
      <c r="Q226">
        <v>51677040</v>
      </c>
      <c r="R226">
        <v>51.989919999999998</v>
      </c>
      <c r="S226">
        <v>-1</v>
      </c>
    </row>
    <row r="227" spans="1:19" x14ac:dyDescent="0.3">
      <c r="A227">
        <v>4.0000000000000002E-4</v>
      </c>
      <c r="B227">
        <v>10</v>
      </c>
      <c r="C227">
        <v>2.21</v>
      </c>
      <c r="D227">
        <v>150</v>
      </c>
      <c r="E227">
        <v>106.25</v>
      </c>
      <c r="F227">
        <v>90</v>
      </c>
      <c r="G227">
        <v>271.25</v>
      </c>
      <c r="H227">
        <v>47.280479999999997</v>
      </c>
      <c r="I227">
        <v>293.75</v>
      </c>
      <c r="J227">
        <v>50</v>
      </c>
      <c r="K227">
        <v>118.75</v>
      </c>
      <c r="L227">
        <v>1</v>
      </c>
      <c r="M227">
        <v>4.5486859999999997E-3</v>
      </c>
      <c r="N227">
        <v>178</v>
      </c>
      <c r="O227">
        <v>2.179418E-2</v>
      </c>
      <c r="P227">
        <v>1930</v>
      </c>
      <c r="Q227">
        <v>51919170</v>
      </c>
      <c r="R227">
        <v>52.120699999999999</v>
      </c>
      <c r="S227" s="4">
        <v>11000000000</v>
      </c>
    </row>
    <row r="228" spans="1:19" x14ac:dyDescent="0.3">
      <c r="A228">
        <v>4.0000000000000002E-4</v>
      </c>
      <c r="B228">
        <v>10</v>
      </c>
      <c r="C228">
        <v>2.21</v>
      </c>
      <c r="D228">
        <v>150</v>
      </c>
      <c r="E228">
        <v>106.25</v>
      </c>
      <c r="F228">
        <v>100</v>
      </c>
      <c r="G228">
        <v>281.25</v>
      </c>
      <c r="H228">
        <v>46.245359999999998</v>
      </c>
      <c r="I228">
        <v>293.75</v>
      </c>
      <c r="J228">
        <v>50</v>
      </c>
      <c r="K228">
        <v>118.75</v>
      </c>
      <c r="L228">
        <v>1</v>
      </c>
      <c r="M228">
        <v>9.7604110000000001E-4</v>
      </c>
      <c r="N228">
        <v>840</v>
      </c>
      <c r="O228">
        <v>7.623539E-2</v>
      </c>
      <c r="P228">
        <v>1899</v>
      </c>
      <c r="Q228">
        <v>51085220</v>
      </c>
      <c r="R228">
        <v>51.669249999999998</v>
      </c>
      <c r="S228" s="4">
        <v>52000000000</v>
      </c>
    </row>
    <row r="229" spans="1:19" x14ac:dyDescent="0.3">
      <c r="A229">
        <v>4.0000000000000002E-4</v>
      </c>
      <c r="B229">
        <v>10</v>
      </c>
      <c r="C229">
        <v>2.21</v>
      </c>
      <c r="D229">
        <v>150</v>
      </c>
      <c r="E229">
        <v>106.25</v>
      </c>
      <c r="F229">
        <v>0</v>
      </c>
      <c r="G229">
        <v>181.25</v>
      </c>
      <c r="H229">
        <v>58.324530000000003</v>
      </c>
      <c r="I229">
        <v>293.75</v>
      </c>
      <c r="J229">
        <v>50</v>
      </c>
      <c r="K229">
        <v>118.75</v>
      </c>
      <c r="L229">
        <v>0</v>
      </c>
      <c r="M229">
        <v>0</v>
      </c>
      <c r="N229">
        <v>0</v>
      </c>
      <c r="O229">
        <v>0</v>
      </c>
      <c r="P229">
        <v>1899</v>
      </c>
      <c r="Q229">
        <v>51085220</v>
      </c>
      <c r="R229">
        <v>51.669249999999998</v>
      </c>
      <c r="S229">
        <v>-1</v>
      </c>
    </row>
    <row r="230" spans="1:19" x14ac:dyDescent="0.3">
      <c r="A230" t="s">
        <v>74</v>
      </c>
      <c r="B230" t="s">
        <v>74</v>
      </c>
      <c r="D230" t="s">
        <v>74</v>
      </c>
      <c r="E230" t="s">
        <v>74</v>
      </c>
      <c r="F230" t="s">
        <v>75</v>
      </c>
      <c r="H230" t="s">
        <v>74</v>
      </c>
      <c r="K230">
        <v>162.5</v>
      </c>
    </row>
    <row r="231" spans="1:19" x14ac:dyDescent="0.3">
      <c r="A231">
        <v>4.0000000000000002E-4</v>
      </c>
      <c r="B231">
        <v>10</v>
      </c>
      <c r="C231">
        <v>2.21</v>
      </c>
      <c r="D231">
        <v>150</v>
      </c>
      <c r="E231">
        <v>106.25</v>
      </c>
      <c r="F231">
        <v>0</v>
      </c>
      <c r="G231">
        <v>181.25</v>
      </c>
      <c r="H231">
        <v>61.762549999999997</v>
      </c>
      <c r="I231">
        <v>337.5</v>
      </c>
      <c r="J231">
        <v>50</v>
      </c>
      <c r="K231">
        <v>162.5</v>
      </c>
      <c r="L231">
        <v>0</v>
      </c>
      <c r="M231">
        <v>0</v>
      </c>
      <c r="N231">
        <v>0</v>
      </c>
      <c r="O231">
        <v>0</v>
      </c>
      <c r="P231">
        <v>1899</v>
      </c>
      <c r="Q231">
        <v>51085220</v>
      </c>
      <c r="R231">
        <v>51.669249999999998</v>
      </c>
      <c r="S231">
        <v>-1</v>
      </c>
    </row>
    <row r="232" spans="1:19" x14ac:dyDescent="0.3">
      <c r="A232">
        <v>4.0000000000000002E-4</v>
      </c>
      <c r="B232">
        <v>10</v>
      </c>
      <c r="C232">
        <v>2.21</v>
      </c>
      <c r="D232">
        <v>150</v>
      </c>
      <c r="E232">
        <v>106.25</v>
      </c>
      <c r="F232">
        <v>10</v>
      </c>
      <c r="G232">
        <v>191.25</v>
      </c>
      <c r="H232">
        <v>60.461210000000001</v>
      </c>
      <c r="I232">
        <v>337.5</v>
      </c>
      <c r="J232">
        <v>50</v>
      </c>
      <c r="K232">
        <v>162.5</v>
      </c>
      <c r="L232">
        <v>0</v>
      </c>
      <c r="M232">
        <v>0</v>
      </c>
      <c r="N232">
        <v>0</v>
      </c>
      <c r="O232">
        <v>0</v>
      </c>
      <c r="P232">
        <v>1899</v>
      </c>
      <c r="Q232">
        <v>51085220</v>
      </c>
      <c r="R232">
        <v>51.669249999999998</v>
      </c>
      <c r="S232">
        <v>-1</v>
      </c>
    </row>
    <row r="233" spans="1:19" x14ac:dyDescent="0.3">
      <c r="A233">
        <v>4.0000000000000002E-4</v>
      </c>
      <c r="B233">
        <v>10</v>
      </c>
      <c r="C233">
        <v>2.21</v>
      </c>
      <c r="D233">
        <v>150</v>
      </c>
      <c r="E233">
        <v>106.25</v>
      </c>
      <c r="F233">
        <v>20</v>
      </c>
      <c r="G233">
        <v>201.25</v>
      </c>
      <c r="H233">
        <v>59.192529999999998</v>
      </c>
      <c r="I233">
        <v>337.5</v>
      </c>
      <c r="J233">
        <v>50</v>
      </c>
      <c r="K233">
        <v>162.5</v>
      </c>
      <c r="L233">
        <v>0</v>
      </c>
      <c r="M233">
        <v>0</v>
      </c>
      <c r="N233">
        <v>0</v>
      </c>
      <c r="O233">
        <v>0</v>
      </c>
      <c r="P233">
        <v>1899</v>
      </c>
      <c r="Q233">
        <v>51085220</v>
      </c>
      <c r="R233">
        <v>51.669249999999998</v>
      </c>
      <c r="S233">
        <v>-1</v>
      </c>
    </row>
    <row r="234" spans="1:19" x14ac:dyDescent="0.3">
      <c r="A234">
        <v>4.0000000000000002E-4</v>
      </c>
      <c r="B234">
        <v>10</v>
      </c>
      <c r="C234">
        <v>2.21</v>
      </c>
      <c r="D234">
        <v>150</v>
      </c>
      <c r="E234">
        <v>106.25</v>
      </c>
      <c r="F234">
        <v>30</v>
      </c>
      <c r="G234">
        <v>211.25</v>
      </c>
      <c r="H234">
        <v>57.956479999999999</v>
      </c>
      <c r="I234">
        <v>337.5</v>
      </c>
      <c r="J234">
        <v>50</v>
      </c>
      <c r="K234">
        <v>162.5</v>
      </c>
      <c r="L234">
        <v>0</v>
      </c>
      <c r="M234">
        <v>0</v>
      </c>
      <c r="N234">
        <v>0</v>
      </c>
      <c r="O234">
        <v>0</v>
      </c>
      <c r="P234">
        <v>1899</v>
      </c>
      <c r="Q234">
        <v>51085220</v>
      </c>
      <c r="R234">
        <v>51.669249999999998</v>
      </c>
      <c r="S234">
        <v>-1</v>
      </c>
    </row>
    <row r="235" spans="1:19" x14ac:dyDescent="0.3">
      <c r="A235">
        <v>4.0000000000000002E-4</v>
      </c>
      <c r="B235">
        <v>10</v>
      </c>
      <c r="C235">
        <v>2.21</v>
      </c>
      <c r="D235">
        <v>150</v>
      </c>
      <c r="E235">
        <v>106.25</v>
      </c>
      <c r="F235">
        <v>40</v>
      </c>
      <c r="G235">
        <v>221.25</v>
      </c>
      <c r="H235">
        <v>56.752929999999999</v>
      </c>
      <c r="I235">
        <v>337.5</v>
      </c>
      <c r="J235">
        <v>50</v>
      </c>
      <c r="K235">
        <v>162.5</v>
      </c>
      <c r="L235">
        <v>0</v>
      </c>
      <c r="M235">
        <v>0</v>
      </c>
      <c r="N235">
        <v>0</v>
      </c>
      <c r="O235">
        <v>0</v>
      </c>
      <c r="P235">
        <v>1899</v>
      </c>
      <c r="Q235">
        <v>51085220</v>
      </c>
      <c r="R235">
        <v>51.669249999999998</v>
      </c>
      <c r="S235">
        <v>-1</v>
      </c>
    </row>
    <row r="236" spans="1:19" x14ac:dyDescent="0.3">
      <c r="A236">
        <v>4.0000000000000002E-4</v>
      </c>
      <c r="B236">
        <v>10</v>
      </c>
      <c r="C236">
        <v>2.21</v>
      </c>
      <c r="D236">
        <v>150</v>
      </c>
      <c r="E236">
        <v>106.25</v>
      </c>
      <c r="F236">
        <v>50</v>
      </c>
      <c r="G236">
        <v>231.25</v>
      </c>
      <c r="H236">
        <v>55.581629999999997</v>
      </c>
      <c r="I236">
        <v>337.5</v>
      </c>
      <c r="J236">
        <v>50</v>
      </c>
      <c r="K236">
        <v>162.5</v>
      </c>
      <c r="L236">
        <v>0</v>
      </c>
      <c r="M236">
        <v>0</v>
      </c>
      <c r="N236">
        <v>0</v>
      </c>
      <c r="O236">
        <v>0</v>
      </c>
      <c r="P236">
        <v>1899</v>
      </c>
      <c r="Q236">
        <v>51085220</v>
      </c>
      <c r="R236">
        <v>51.669249999999998</v>
      </c>
      <c r="S236">
        <v>-1</v>
      </c>
    </row>
    <row r="237" spans="1:19" x14ac:dyDescent="0.3">
      <c r="A237">
        <v>4.0000000000000002E-4</v>
      </c>
      <c r="B237">
        <v>10</v>
      </c>
      <c r="C237">
        <v>2.21</v>
      </c>
      <c r="D237">
        <v>150</v>
      </c>
      <c r="E237">
        <v>106.25</v>
      </c>
      <c r="F237">
        <v>60</v>
      </c>
      <c r="G237">
        <v>241.25</v>
      </c>
      <c r="H237">
        <v>54.442250000000001</v>
      </c>
      <c r="I237">
        <v>337.5</v>
      </c>
      <c r="J237">
        <v>50</v>
      </c>
      <c r="K237">
        <v>162.5</v>
      </c>
      <c r="L237">
        <v>0</v>
      </c>
      <c r="M237">
        <v>0</v>
      </c>
      <c r="N237">
        <v>0</v>
      </c>
      <c r="O237">
        <v>0</v>
      </c>
      <c r="P237">
        <v>1899</v>
      </c>
      <c r="Q237">
        <v>51085220</v>
      </c>
      <c r="R237">
        <v>51.669249999999998</v>
      </c>
      <c r="S237">
        <v>-1</v>
      </c>
    </row>
    <row r="238" spans="1:19" x14ac:dyDescent="0.3">
      <c r="A238">
        <v>4.0000000000000002E-4</v>
      </c>
      <c r="B238">
        <v>10</v>
      </c>
      <c r="C238">
        <v>2.21</v>
      </c>
      <c r="D238">
        <v>150</v>
      </c>
      <c r="E238">
        <v>106.25</v>
      </c>
      <c r="F238">
        <v>70</v>
      </c>
      <c r="G238">
        <v>251.25</v>
      </c>
      <c r="H238">
        <v>53.334359999999997</v>
      </c>
      <c r="I238">
        <v>337.5</v>
      </c>
      <c r="J238">
        <v>50</v>
      </c>
      <c r="K238">
        <v>162.5</v>
      </c>
      <c r="L238">
        <v>0</v>
      </c>
      <c r="M238">
        <v>0</v>
      </c>
      <c r="N238">
        <v>0</v>
      </c>
      <c r="O238">
        <v>0</v>
      </c>
      <c r="P238">
        <v>1899</v>
      </c>
      <c r="Q238">
        <v>51085220</v>
      </c>
      <c r="R238">
        <v>51.669249999999998</v>
      </c>
      <c r="S238">
        <v>-1</v>
      </c>
    </row>
    <row r="239" spans="1:19" x14ac:dyDescent="0.3">
      <c r="A239">
        <v>4.0000000000000002E-4</v>
      </c>
      <c r="B239">
        <v>10</v>
      </c>
      <c r="C239">
        <v>2.21</v>
      </c>
      <c r="D239">
        <v>150</v>
      </c>
      <c r="E239">
        <v>106.25</v>
      </c>
      <c r="F239">
        <v>80</v>
      </c>
      <c r="G239">
        <v>261.25</v>
      </c>
      <c r="H239">
        <v>52.257469999999998</v>
      </c>
      <c r="I239">
        <v>337.5</v>
      </c>
      <c r="J239">
        <v>50</v>
      </c>
      <c r="K239">
        <v>162.5</v>
      </c>
      <c r="L239">
        <v>0</v>
      </c>
      <c r="M239">
        <v>0</v>
      </c>
      <c r="N239">
        <v>0</v>
      </c>
      <c r="O239">
        <v>0</v>
      </c>
      <c r="P239">
        <v>1899</v>
      </c>
      <c r="Q239">
        <v>51085220</v>
      </c>
      <c r="R239">
        <v>51.669249999999998</v>
      </c>
      <c r="S239">
        <v>-1</v>
      </c>
    </row>
    <row r="240" spans="1:19" x14ac:dyDescent="0.3">
      <c r="A240">
        <v>4.0000000000000002E-4</v>
      </c>
      <c r="B240">
        <v>10</v>
      </c>
      <c r="C240">
        <v>2.21</v>
      </c>
      <c r="D240">
        <v>150</v>
      </c>
      <c r="E240">
        <v>106.25</v>
      </c>
      <c r="F240">
        <v>90</v>
      </c>
      <c r="G240">
        <v>271.25</v>
      </c>
      <c r="H240">
        <v>51.211030000000001</v>
      </c>
      <c r="I240">
        <v>337.5</v>
      </c>
      <c r="J240">
        <v>50</v>
      </c>
      <c r="K240">
        <v>162.5</v>
      </c>
      <c r="L240">
        <v>0</v>
      </c>
      <c r="M240">
        <v>0</v>
      </c>
      <c r="N240">
        <v>0</v>
      </c>
      <c r="O240">
        <v>0</v>
      </c>
      <c r="P240">
        <v>1899</v>
      </c>
      <c r="Q240">
        <v>51085220</v>
      </c>
      <c r="R240">
        <v>51.669249999999998</v>
      </c>
      <c r="S240">
        <v>-1</v>
      </c>
    </row>
    <row r="241" spans="1:19" x14ac:dyDescent="0.3">
      <c r="A241">
        <v>4.0000000000000002E-4</v>
      </c>
      <c r="B241">
        <v>10</v>
      </c>
      <c r="C241">
        <v>2.21</v>
      </c>
      <c r="D241">
        <v>150</v>
      </c>
      <c r="E241">
        <v>106.25</v>
      </c>
      <c r="F241">
        <v>100</v>
      </c>
      <c r="G241">
        <v>281.25</v>
      </c>
      <c r="H241">
        <v>50.194420000000001</v>
      </c>
      <c r="I241">
        <v>337.5</v>
      </c>
      <c r="J241">
        <v>50</v>
      </c>
      <c r="K241">
        <v>162.5</v>
      </c>
      <c r="L241">
        <v>0</v>
      </c>
      <c r="M241">
        <v>0</v>
      </c>
      <c r="N241">
        <v>0</v>
      </c>
      <c r="O241">
        <v>0</v>
      </c>
      <c r="P241">
        <v>1899</v>
      </c>
      <c r="Q241">
        <v>51085220</v>
      </c>
      <c r="R241">
        <v>51.669249999999998</v>
      </c>
      <c r="S241">
        <v>-1</v>
      </c>
    </row>
    <row r="242" spans="1:19" x14ac:dyDescent="0.3">
      <c r="A242">
        <v>4.0000000000000002E-4</v>
      </c>
      <c r="B242">
        <v>10</v>
      </c>
      <c r="C242">
        <v>2.21</v>
      </c>
      <c r="D242">
        <v>150</v>
      </c>
      <c r="E242">
        <v>106.25</v>
      </c>
      <c r="F242">
        <v>0</v>
      </c>
      <c r="G242">
        <v>181.25</v>
      </c>
      <c r="H242">
        <v>61.762549999999997</v>
      </c>
      <c r="I242">
        <v>337.5</v>
      </c>
      <c r="J242">
        <v>50</v>
      </c>
      <c r="K242">
        <v>162.5</v>
      </c>
      <c r="L242">
        <v>0</v>
      </c>
      <c r="M242">
        <v>0</v>
      </c>
      <c r="N242">
        <v>0</v>
      </c>
      <c r="O242">
        <v>0</v>
      </c>
      <c r="P242">
        <v>1899</v>
      </c>
      <c r="Q242">
        <v>51085220</v>
      </c>
      <c r="R242">
        <v>51.669249999999998</v>
      </c>
      <c r="S242">
        <v>-1</v>
      </c>
    </row>
    <row r="243" spans="1:19" x14ac:dyDescent="0.3">
      <c r="A243" t="s">
        <v>74</v>
      </c>
      <c r="B243" t="s">
        <v>74</v>
      </c>
      <c r="D243" t="s">
        <v>74</v>
      </c>
      <c r="E243" t="s">
        <v>74</v>
      </c>
      <c r="F243" t="s">
        <v>75</v>
      </c>
      <c r="H243" t="s">
        <v>74</v>
      </c>
      <c r="K243">
        <v>206.25</v>
      </c>
    </row>
    <row r="244" spans="1:19" x14ac:dyDescent="0.3">
      <c r="A244">
        <v>4.0000000000000002E-4</v>
      </c>
      <c r="B244">
        <v>10</v>
      </c>
      <c r="C244">
        <v>2.21</v>
      </c>
      <c r="D244">
        <v>150</v>
      </c>
      <c r="E244">
        <v>106.25</v>
      </c>
      <c r="F244">
        <v>0</v>
      </c>
      <c r="G244">
        <v>181.25</v>
      </c>
      <c r="H244">
        <v>64.573120000000003</v>
      </c>
      <c r="I244">
        <v>381.25</v>
      </c>
      <c r="J244">
        <v>50</v>
      </c>
      <c r="K244">
        <v>206.25</v>
      </c>
      <c r="L244">
        <v>0</v>
      </c>
      <c r="M244">
        <v>0</v>
      </c>
      <c r="N244">
        <v>0</v>
      </c>
      <c r="O244">
        <v>0</v>
      </c>
      <c r="P244">
        <v>1899</v>
      </c>
      <c r="Q244">
        <v>51085220</v>
      </c>
      <c r="R244">
        <v>51.669249999999998</v>
      </c>
      <c r="S244">
        <v>-1</v>
      </c>
    </row>
    <row r="245" spans="1:19" x14ac:dyDescent="0.3">
      <c r="A245">
        <v>4.0000000000000002E-4</v>
      </c>
      <c r="B245">
        <v>10</v>
      </c>
      <c r="C245">
        <v>2.21</v>
      </c>
      <c r="D245">
        <v>150</v>
      </c>
      <c r="E245">
        <v>106.25</v>
      </c>
      <c r="F245">
        <v>10</v>
      </c>
      <c r="G245">
        <v>191.25</v>
      </c>
      <c r="H245">
        <v>63.359850000000002</v>
      </c>
      <c r="I245">
        <v>381.25</v>
      </c>
      <c r="J245">
        <v>50</v>
      </c>
      <c r="K245">
        <v>206.25</v>
      </c>
      <c r="L245">
        <v>0</v>
      </c>
      <c r="M245">
        <v>0</v>
      </c>
      <c r="N245">
        <v>0</v>
      </c>
      <c r="O245">
        <v>0</v>
      </c>
      <c r="P245">
        <v>1899</v>
      </c>
      <c r="Q245">
        <v>51085220</v>
      </c>
      <c r="R245">
        <v>51.669249999999998</v>
      </c>
      <c r="S245">
        <v>-1</v>
      </c>
    </row>
    <row r="246" spans="1:19" x14ac:dyDescent="0.3">
      <c r="A246">
        <v>4.0000000000000002E-4</v>
      </c>
      <c r="B246">
        <v>10</v>
      </c>
      <c r="C246">
        <v>2.21</v>
      </c>
      <c r="D246">
        <v>150</v>
      </c>
      <c r="E246">
        <v>106.25</v>
      </c>
      <c r="F246">
        <v>20</v>
      </c>
      <c r="G246">
        <v>201.25</v>
      </c>
      <c r="H246">
        <v>62.171819999999997</v>
      </c>
      <c r="I246">
        <v>381.25</v>
      </c>
      <c r="J246">
        <v>50</v>
      </c>
      <c r="K246">
        <v>206.25</v>
      </c>
      <c r="L246">
        <v>0</v>
      </c>
      <c r="M246">
        <v>0</v>
      </c>
      <c r="N246">
        <v>0</v>
      </c>
      <c r="O246">
        <v>0</v>
      </c>
      <c r="P246">
        <v>1899</v>
      </c>
      <c r="Q246">
        <v>51085220</v>
      </c>
      <c r="R246">
        <v>51.669249999999998</v>
      </c>
      <c r="S246">
        <v>-1</v>
      </c>
    </row>
    <row r="247" spans="1:19" x14ac:dyDescent="0.3">
      <c r="A247">
        <v>4.0000000000000002E-4</v>
      </c>
      <c r="B247">
        <v>10</v>
      </c>
      <c r="C247">
        <v>2.21</v>
      </c>
      <c r="D247">
        <v>150</v>
      </c>
      <c r="E247">
        <v>106.25</v>
      </c>
      <c r="F247">
        <v>30</v>
      </c>
      <c r="G247">
        <v>211.25</v>
      </c>
      <c r="H247">
        <v>61.009230000000002</v>
      </c>
      <c r="I247">
        <v>381.25</v>
      </c>
      <c r="J247">
        <v>50</v>
      </c>
      <c r="K247">
        <v>206.25</v>
      </c>
      <c r="L247">
        <v>0</v>
      </c>
      <c r="M247">
        <v>0</v>
      </c>
      <c r="N247">
        <v>0</v>
      </c>
      <c r="O247">
        <v>0</v>
      </c>
      <c r="P247">
        <v>1899</v>
      </c>
      <c r="Q247">
        <v>51085220</v>
      </c>
      <c r="R247">
        <v>51.669249999999998</v>
      </c>
      <c r="S247">
        <v>-1</v>
      </c>
    </row>
    <row r="248" spans="1:19" x14ac:dyDescent="0.3">
      <c r="A248">
        <v>4.0000000000000002E-4</v>
      </c>
      <c r="B248">
        <v>10</v>
      </c>
      <c r="C248">
        <v>2.21</v>
      </c>
      <c r="D248">
        <v>150</v>
      </c>
      <c r="E248">
        <v>106.25</v>
      </c>
      <c r="F248">
        <v>40</v>
      </c>
      <c r="G248">
        <v>221.25</v>
      </c>
      <c r="H248">
        <v>59.872210000000003</v>
      </c>
      <c r="I248">
        <v>381.25</v>
      </c>
      <c r="J248">
        <v>50</v>
      </c>
      <c r="K248">
        <v>206.25</v>
      </c>
      <c r="L248">
        <v>0</v>
      </c>
      <c r="M248">
        <v>0</v>
      </c>
      <c r="N248">
        <v>0</v>
      </c>
      <c r="O248">
        <v>0</v>
      </c>
      <c r="P248">
        <v>1899</v>
      </c>
      <c r="Q248">
        <v>51085220</v>
      </c>
      <c r="R248">
        <v>51.669249999999998</v>
      </c>
      <c r="S248">
        <v>-1</v>
      </c>
    </row>
    <row r="249" spans="1:19" x14ac:dyDescent="0.3">
      <c r="A249">
        <v>4.0000000000000002E-4</v>
      </c>
      <c r="B249">
        <v>10</v>
      </c>
      <c r="C249">
        <v>2.21</v>
      </c>
      <c r="D249">
        <v>150</v>
      </c>
      <c r="E249">
        <v>106.25</v>
      </c>
      <c r="F249">
        <v>50</v>
      </c>
      <c r="G249">
        <v>231.25</v>
      </c>
      <c r="H249">
        <v>58.760779999999997</v>
      </c>
      <c r="I249">
        <v>381.25</v>
      </c>
      <c r="J249">
        <v>50</v>
      </c>
      <c r="K249">
        <v>206.25</v>
      </c>
      <c r="L249">
        <v>0</v>
      </c>
      <c r="M249">
        <v>0</v>
      </c>
      <c r="N249">
        <v>0</v>
      </c>
      <c r="O249">
        <v>0</v>
      </c>
      <c r="P249">
        <v>1899</v>
      </c>
      <c r="Q249">
        <v>51085220</v>
      </c>
      <c r="R249">
        <v>51.669249999999998</v>
      </c>
      <c r="S249">
        <v>-1</v>
      </c>
    </row>
    <row r="250" spans="1:19" x14ac:dyDescent="0.3">
      <c r="A250">
        <v>4.0000000000000002E-4</v>
      </c>
      <c r="B250">
        <v>10</v>
      </c>
      <c r="C250">
        <v>2.21</v>
      </c>
      <c r="D250">
        <v>150</v>
      </c>
      <c r="E250">
        <v>106.25</v>
      </c>
      <c r="F250">
        <v>60</v>
      </c>
      <c r="G250">
        <v>241.25</v>
      </c>
      <c r="H250">
        <v>57.674900000000001</v>
      </c>
      <c r="I250">
        <v>381.25</v>
      </c>
      <c r="J250">
        <v>50</v>
      </c>
      <c r="K250">
        <v>206.25</v>
      </c>
      <c r="L250">
        <v>0</v>
      </c>
      <c r="M250">
        <v>0</v>
      </c>
      <c r="N250">
        <v>0</v>
      </c>
      <c r="O250">
        <v>0</v>
      </c>
      <c r="P250">
        <v>1899</v>
      </c>
      <c r="Q250">
        <v>51085220</v>
      </c>
      <c r="R250">
        <v>51.669249999999998</v>
      </c>
      <c r="S250">
        <v>-1</v>
      </c>
    </row>
    <row r="251" spans="1:19" x14ac:dyDescent="0.3">
      <c r="A251">
        <v>4.0000000000000002E-4</v>
      </c>
      <c r="B251">
        <v>10</v>
      </c>
      <c r="C251">
        <v>2.21</v>
      </c>
      <c r="D251">
        <v>150</v>
      </c>
      <c r="E251">
        <v>106.25</v>
      </c>
      <c r="F251">
        <v>70</v>
      </c>
      <c r="G251">
        <v>251.25</v>
      </c>
      <c r="H251">
        <v>56.614460000000001</v>
      </c>
      <c r="I251">
        <v>381.25</v>
      </c>
      <c r="J251">
        <v>50</v>
      </c>
      <c r="K251">
        <v>206.25</v>
      </c>
      <c r="L251">
        <v>0</v>
      </c>
      <c r="M251">
        <v>0</v>
      </c>
      <c r="N251">
        <v>0</v>
      </c>
      <c r="O251">
        <v>0</v>
      </c>
      <c r="P251">
        <v>1899</v>
      </c>
      <c r="Q251">
        <v>51085220</v>
      </c>
      <c r="R251">
        <v>51.669249999999998</v>
      </c>
      <c r="S251">
        <v>-1</v>
      </c>
    </row>
    <row r="252" spans="1:19" x14ac:dyDescent="0.3">
      <c r="A252">
        <v>4.0000000000000002E-4</v>
      </c>
      <c r="B252">
        <v>10</v>
      </c>
      <c r="C252">
        <v>2.21</v>
      </c>
      <c r="D252">
        <v>150</v>
      </c>
      <c r="E252">
        <v>106.25</v>
      </c>
      <c r="F252">
        <v>80</v>
      </c>
      <c r="G252">
        <v>261.25</v>
      </c>
      <c r="H252">
        <v>55.579259999999998</v>
      </c>
      <c r="I252">
        <v>381.25</v>
      </c>
      <c r="J252">
        <v>50</v>
      </c>
      <c r="K252">
        <v>206.25</v>
      </c>
      <c r="L252">
        <v>0</v>
      </c>
      <c r="M252">
        <v>0</v>
      </c>
      <c r="N252">
        <v>0</v>
      </c>
      <c r="O252">
        <v>0</v>
      </c>
      <c r="P252">
        <v>1899</v>
      </c>
      <c r="Q252">
        <v>51085220</v>
      </c>
      <c r="R252">
        <v>51.669249999999998</v>
      </c>
      <c r="S252">
        <v>-1</v>
      </c>
    </row>
    <row r="253" spans="1:19" x14ac:dyDescent="0.3">
      <c r="A253">
        <v>4.0000000000000002E-4</v>
      </c>
      <c r="B253">
        <v>10</v>
      </c>
      <c r="C253">
        <v>2.21</v>
      </c>
      <c r="D253">
        <v>150</v>
      </c>
      <c r="E253">
        <v>106.25</v>
      </c>
      <c r="F253">
        <v>90</v>
      </c>
      <c r="G253">
        <v>271.25</v>
      </c>
      <c r="H253">
        <v>54.56908</v>
      </c>
      <c r="I253">
        <v>381.25</v>
      </c>
      <c r="J253">
        <v>50</v>
      </c>
      <c r="K253">
        <v>206.25</v>
      </c>
      <c r="L253">
        <v>0</v>
      </c>
      <c r="M253">
        <v>0</v>
      </c>
      <c r="N253">
        <v>0</v>
      </c>
      <c r="O253">
        <v>0</v>
      </c>
      <c r="P253">
        <v>1899</v>
      </c>
      <c r="Q253">
        <v>51085220</v>
      </c>
      <c r="R253">
        <v>51.669249999999998</v>
      </c>
      <c r="S253">
        <v>-1</v>
      </c>
    </row>
    <row r="254" spans="1:19" x14ac:dyDescent="0.3">
      <c r="A254">
        <v>4.0000000000000002E-4</v>
      </c>
      <c r="B254">
        <v>10</v>
      </c>
      <c r="C254">
        <v>2.21</v>
      </c>
      <c r="D254">
        <v>150</v>
      </c>
      <c r="E254">
        <v>106.25</v>
      </c>
      <c r="F254">
        <v>100</v>
      </c>
      <c r="G254">
        <v>281.25</v>
      </c>
      <c r="H254">
        <v>53.583620000000003</v>
      </c>
      <c r="I254">
        <v>381.25</v>
      </c>
      <c r="J254">
        <v>50</v>
      </c>
      <c r="K254">
        <v>206.25</v>
      </c>
      <c r="L254">
        <v>0</v>
      </c>
      <c r="M254">
        <v>0</v>
      </c>
      <c r="N254">
        <v>0</v>
      </c>
      <c r="O254">
        <v>0</v>
      </c>
      <c r="P254">
        <v>1899</v>
      </c>
      <c r="Q254">
        <v>51085220</v>
      </c>
      <c r="R254">
        <v>51.669249999999998</v>
      </c>
      <c r="S254">
        <v>-1</v>
      </c>
    </row>
    <row r="255" spans="1:19" x14ac:dyDescent="0.3">
      <c r="A255">
        <v>4.0000000000000002E-4</v>
      </c>
      <c r="B255">
        <v>10</v>
      </c>
      <c r="C255">
        <v>2.21</v>
      </c>
      <c r="D255">
        <v>150</v>
      </c>
      <c r="E255">
        <v>106.25</v>
      </c>
      <c r="F255">
        <v>0</v>
      </c>
      <c r="G255">
        <v>181.25</v>
      </c>
      <c r="H255">
        <v>64.573120000000003</v>
      </c>
      <c r="I255">
        <v>381.25</v>
      </c>
      <c r="J255">
        <v>50</v>
      </c>
      <c r="K255">
        <v>206.25</v>
      </c>
      <c r="L255">
        <v>0</v>
      </c>
      <c r="M255">
        <v>0</v>
      </c>
      <c r="N255">
        <v>0</v>
      </c>
      <c r="O255">
        <v>0</v>
      </c>
      <c r="P255">
        <v>1899</v>
      </c>
      <c r="Q255">
        <v>51085220</v>
      </c>
      <c r="R255">
        <v>51.669249999999998</v>
      </c>
      <c r="S255">
        <v>-1</v>
      </c>
    </row>
    <row r="256" spans="1:19" x14ac:dyDescent="0.3">
      <c r="A256" t="s">
        <v>74</v>
      </c>
      <c r="B256" t="s">
        <v>74</v>
      </c>
      <c r="D256" t="s">
        <v>74</v>
      </c>
      <c r="E256" t="s">
        <v>74</v>
      </c>
      <c r="F256" t="s">
        <v>75</v>
      </c>
      <c r="H256" t="s">
        <v>74</v>
      </c>
      <c r="K256">
        <v>250</v>
      </c>
    </row>
    <row r="257" spans="1:19" x14ac:dyDescent="0.3">
      <c r="A257">
        <v>4.0000000000000002E-4</v>
      </c>
      <c r="B257">
        <v>10</v>
      </c>
      <c r="C257">
        <v>2.21</v>
      </c>
      <c r="D257">
        <v>150</v>
      </c>
      <c r="E257">
        <v>106.25</v>
      </c>
      <c r="F257">
        <v>0</v>
      </c>
      <c r="G257">
        <v>181.25</v>
      </c>
      <c r="H257">
        <v>66.903170000000003</v>
      </c>
      <c r="I257">
        <v>425</v>
      </c>
      <c r="J257">
        <v>50</v>
      </c>
      <c r="K257">
        <v>250</v>
      </c>
      <c r="L257">
        <v>0</v>
      </c>
      <c r="M257">
        <v>0</v>
      </c>
      <c r="N257">
        <v>0</v>
      </c>
      <c r="O257">
        <v>0</v>
      </c>
      <c r="P257">
        <v>1899</v>
      </c>
      <c r="Q257">
        <v>51085220</v>
      </c>
      <c r="R257">
        <v>51.669249999999998</v>
      </c>
      <c r="S257">
        <v>-1</v>
      </c>
    </row>
    <row r="258" spans="1:19" x14ac:dyDescent="0.3">
      <c r="A258">
        <v>4.0000000000000002E-4</v>
      </c>
      <c r="B258">
        <v>10</v>
      </c>
      <c r="C258">
        <v>2.21</v>
      </c>
      <c r="D258">
        <v>150</v>
      </c>
      <c r="E258">
        <v>106.25</v>
      </c>
      <c r="F258">
        <v>10</v>
      </c>
      <c r="G258">
        <v>191.25</v>
      </c>
      <c r="H258">
        <v>65.77225</v>
      </c>
      <c r="I258">
        <v>425</v>
      </c>
      <c r="J258">
        <v>50</v>
      </c>
      <c r="K258">
        <v>250</v>
      </c>
      <c r="L258">
        <v>0</v>
      </c>
      <c r="M258">
        <v>0</v>
      </c>
      <c r="N258">
        <v>0</v>
      </c>
      <c r="O258">
        <v>0</v>
      </c>
      <c r="P258">
        <v>1899</v>
      </c>
      <c r="Q258">
        <v>51085220</v>
      </c>
      <c r="R258">
        <v>51.669249999999998</v>
      </c>
      <c r="S258">
        <v>-1</v>
      </c>
    </row>
    <row r="259" spans="1:19" x14ac:dyDescent="0.3">
      <c r="A259">
        <v>4.0000000000000002E-4</v>
      </c>
      <c r="B259">
        <v>10</v>
      </c>
      <c r="C259">
        <v>2.21</v>
      </c>
      <c r="D259">
        <v>150</v>
      </c>
      <c r="E259">
        <v>106.25</v>
      </c>
      <c r="F259">
        <v>20</v>
      </c>
      <c r="G259">
        <v>201.25</v>
      </c>
      <c r="H259">
        <v>64.661060000000006</v>
      </c>
      <c r="I259">
        <v>425</v>
      </c>
      <c r="J259">
        <v>50</v>
      </c>
      <c r="K259">
        <v>250</v>
      </c>
      <c r="L259">
        <v>0</v>
      </c>
      <c r="M259">
        <v>0</v>
      </c>
      <c r="N259">
        <v>0</v>
      </c>
      <c r="O259">
        <v>0</v>
      </c>
      <c r="P259">
        <v>1899</v>
      </c>
      <c r="Q259">
        <v>51085220</v>
      </c>
      <c r="R259">
        <v>51.669249999999998</v>
      </c>
      <c r="S259">
        <v>-1</v>
      </c>
    </row>
    <row r="260" spans="1:19" x14ac:dyDescent="0.3">
      <c r="A260">
        <v>4.0000000000000002E-4</v>
      </c>
      <c r="B260">
        <v>10</v>
      </c>
      <c r="C260">
        <v>2.21</v>
      </c>
      <c r="D260">
        <v>150</v>
      </c>
      <c r="E260">
        <v>106.25</v>
      </c>
      <c r="F260">
        <v>30</v>
      </c>
      <c r="G260">
        <v>211.25</v>
      </c>
      <c r="H260">
        <v>63.569920000000003</v>
      </c>
      <c r="I260">
        <v>425</v>
      </c>
      <c r="J260">
        <v>50</v>
      </c>
      <c r="K260">
        <v>250</v>
      </c>
      <c r="L260">
        <v>0</v>
      </c>
      <c r="M260">
        <v>0</v>
      </c>
      <c r="N260">
        <v>0</v>
      </c>
      <c r="O260">
        <v>0</v>
      </c>
      <c r="P260">
        <v>1899</v>
      </c>
      <c r="Q260">
        <v>51085220</v>
      </c>
      <c r="R260">
        <v>51.669249999999998</v>
      </c>
      <c r="S260">
        <v>-1</v>
      </c>
    </row>
    <row r="261" spans="1:19" x14ac:dyDescent="0.3">
      <c r="A261">
        <v>4.0000000000000002E-4</v>
      </c>
      <c r="B261">
        <v>10</v>
      </c>
      <c r="C261">
        <v>2.21</v>
      </c>
      <c r="D261">
        <v>150</v>
      </c>
      <c r="E261">
        <v>106.25</v>
      </c>
      <c r="F261">
        <v>40</v>
      </c>
      <c r="G261">
        <v>221.25</v>
      </c>
      <c r="H261">
        <v>62.499040000000001</v>
      </c>
      <c r="I261">
        <v>425</v>
      </c>
      <c r="J261">
        <v>50</v>
      </c>
      <c r="K261">
        <v>250</v>
      </c>
      <c r="L261">
        <v>0</v>
      </c>
      <c r="M261">
        <v>0</v>
      </c>
      <c r="N261">
        <v>0</v>
      </c>
      <c r="O261">
        <v>0</v>
      </c>
      <c r="P261">
        <v>1899</v>
      </c>
      <c r="Q261">
        <v>51085220</v>
      </c>
      <c r="R261">
        <v>51.669249999999998</v>
      </c>
      <c r="S261">
        <v>-1</v>
      </c>
    </row>
    <row r="262" spans="1:19" x14ac:dyDescent="0.3">
      <c r="A262">
        <v>4.0000000000000002E-4</v>
      </c>
      <c r="B262">
        <v>10</v>
      </c>
      <c r="C262">
        <v>2.21</v>
      </c>
      <c r="D262">
        <v>150</v>
      </c>
      <c r="E262">
        <v>106.25</v>
      </c>
      <c r="F262">
        <v>50</v>
      </c>
      <c r="G262">
        <v>231.25</v>
      </c>
      <c r="H262">
        <v>61.448599999999999</v>
      </c>
      <c r="I262">
        <v>425</v>
      </c>
      <c r="J262">
        <v>50</v>
      </c>
      <c r="K262">
        <v>250</v>
      </c>
      <c r="L262">
        <v>0</v>
      </c>
      <c r="M262">
        <v>0</v>
      </c>
      <c r="N262">
        <v>0</v>
      </c>
      <c r="O262">
        <v>0</v>
      </c>
      <c r="P262">
        <v>1899</v>
      </c>
      <c r="Q262">
        <v>51085220</v>
      </c>
      <c r="R262">
        <v>51.669249999999998</v>
      </c>
      <c r="S262">
        <v>-1</v>
      </c>
    </row>
    <row r="263" spans="1:19" x14ac:dyDescent="0.3">
      <c r="A263">
        <v>4.0000000000000002E-4</v>
      </c>
      <c r="B263">
        <v>10</v>
      </c>
      <c r="C263">
        <v>2.21</v>
      </c>
      <c r="D263">
        <v>150</v>
      </c>
      <c r="E263">
        <v>106.25</v>
      </c>
      <c r="F263">
        <v>60</v>
      </c>
      <c r="G263">
        <v>241.25</v>
      </c>
      <c r="H263">
        <v>60.418709999999997</v>
      </c>
      <c r="I263">
        <v>425</v>
      </c>
      <c r="J263">
        <v>50</v>
      </c>
      <c r="K263">
        <v>250</v>
      </c>
      <c r="L263">
        <v>0</v>
      </c>
      <c r="M263">
        <v>0</v>
      </c>
      <c r="N263">
        <v>0</v>
      </c>
      <c r="O263">
        <v>0</v>
      </c>
      <c r="P263">
        <v>1899</v>
      </c>
      <c r="Q263">
        <v>51085220</v>
      </c>
      <c r="R263">
        <v>51.669249999999998</v>
      </c>
      <c r="S263">
        <v>-1</v>
      </c>
    </row>
    <row r="264" spans="1:19" x14ac:dyDescent="0.3">
      <c r="A264">
        <v>4.0000000000000002E-4</v>
      </c>
      <c r="B264">
        <v>10</v>
      </c>
      <c r="C264">
        <v>2.21</v>
      </c>
      <c r="D264">
        <v>150</v>
      </c>
      <c r="E264">
        <v>106.25</v>
      </c>
      <c r="F264">
        <v>70</v>
      </c>
      <c r="G264">
        <v>251.25</v>
      </c>
      <c r="H264">
        <v>59.409419999999997</v>
      </c>
      <c r="I264">
        <v>425</v>
      </c>
      <c r="J264">
        <v>50</v>
      </c>
      <c r="K264">
        <v>250</v>
      </c>
      <c r="L264">
        <v>0</v>
      </c>
      <c r="M264">
        <v>0</v>
      </c>
      <c r="N264">
        <v>0</v>
      </c>
      <c r="O264">
        <v>0</v>
      </c>
      <c r="P264">
        <v>1899</v>
      </c>
      <c r="Q264">
        <v>51085220</v>
      </c>
      <c r="R264">
        <v>51.669249999999998</v>
      </c>
      <c r="S264">
        <v>-1</v>
      </c>
    </row>
    <row r="265" spans="1:19" x14ac:dyDescent="0.3">
      <c r="A265">
        <v>4.0000000000000002E-4</v>
      </c>
      <c r="B265">
        <v>10</v>
      </c>
      <c r="C265">
        <v>2.21</v>
      </c>
      <c r="D265">
        <v>150</v>
      </c>
      <c r="E265">
        <v>106.25</v>
      </c>
      <c r="F265">
        <v>80</v>
      </c>
      <c r="G265">
        <v>261.25</v>
      </c>
      <c r="H265">
        <v>58.42071</v>
      </c>
      <c r="I265">
        <v>425</v>
      </c>
      <c r="J265">
        <v>50</v>
      </c>
      <c r="K265">
        <v>250</v>
      </c>
      <c r="L265">
        <v>0</v>
      </c>
      <c r="M265">
        <v>0</v>
      </c>
      <c r="N265">
        <v>0</v>
      </c>
      <c r="O265">
        <v>0</v>
      </c>
      <c r="P265">
        <v>1899</v>
      </c>
      <c r="Q265">
        <v>51085220</v>
      </c>
      <c r="R265">
        <v>51.669249999999998</v>
      </c>
      <c r="S265">
        <v>-1</v>
      </c>
    </row>
    <row r="266" spans="1:19" x14ac:dyDescent="0.3">
      <c r="A266">
        <v>4.0000000000000002E-4</v>
      </c>
      <c r="B266">
        <v>10</v>
      </c>
      <c r="C266">
        <v>2.21</v>
      </c>
      <c r="D266">
        <v>150</v>
      </c>
      <c r="E266">
        <v>106.25</v>
      </c>
      <c r="F266">
        <v>90</v>
      </c>
      <c r="G266">
        <v>271.25</v>
      </c>
      <c r="H266">
        <v>57.452539999999999</v>
      </c>
      <c r="I266">
        <v>425</v>
      </c>
      <c r="J266">
        <v>50</v>
      </c>
      <c r="K266">
        <v>250</v>
      </c>
      <c r="L266">
        <v>0</v>
      </c>
      <c r="M266">
        <v>0</v>
      </c>
      <c r="N266">
        <v>0</v>
      </c>
      <c r="O266">
        <v>0</v>
      </c>
      <c r="P266">
        <v>1899</v>
      </c>
      <c r="Q266">
        <v>51085220</v>
      </c>
      <c r="R266">
        <v>51.669249999999998</v>
      </c>
      <c r="S266">
        <v>-1</v>
      </c>
    </row>
    <row r="267" spans="1:19" x14ac:dyDescent="0.3">
      <c r="A267">
        <v>4.0000000000000002E-4</v>
      </c>
      <c r="B267">
        <v>10</v>
      </c>
      <c r="C267">
        <v>2.21</v>
      </c>
      <c r="D267">
        <v>150</v>
      </c>
      <c r="E267">
        <v>106.25</v>
      </c>
      <c r="F267">
        <v>100</v>
      </c>
      <c r="G267">
        <v>281.25</v>
      </c>
      <c r="H267">
        <v>56.504809999999999</v>
      </c>
      <c r="I267">
        <v>425</v>
      </c>
      <c r="J267">
        <v>50</v>
      </c>
      <c r="K267">
        <v>250</v>
      </c>
      <c r="L267">
        <v>0</v>
      </c>
      <c r="M267">
        <v>0</v>
      </c>
      <c r="N267">
        <v>0</v>
      </c>
      <c r="O267">
        <v>0</v>
      </c>
      <c r="P267">
        <v>1899</v>
      </c>
      <c r="Q267">
        <v>51085220</v>
      </c>
      <c r="R267">
        <v>51.669249999999998</v>
      </c>
      <c r="S267">
        <v>-1</v>
      </c>
    </row>
    <row r="268" spans="1:19" x14ac:dyDescent="0.3">
      <c r="A268">
        <v>4.0000000000000002E-4</v>
      </c>
      <c r="B268">
        <v>10</v>
      </c>
      <c r="C268">
        <v>2.21</v>
      </c>
      <c r="D268">
        <v>150</v>
      </c>
      <c r="E268">
        <v>106.25</v>
      </c>
      <c r="F268">
        <v>0</v>
      </c>
      <c r="G268">
        <v>181.25</v>
      </c>
      <c r="H268">
        <v>66.903170000000003</v>
      </c>
      <c r="I268">
        <v>425</v>
      </c>
      <c r="J268">
        <v>50</v>
      </c>
      <c r="K268">
        <v>250</v>
      </c>
      <c r="L268">
        <v>0</v>
      </c>
      <c r="M268">
        <v>0</v>
      </c>
      <c r="N268">
        <v>0</v>
      </c>
      <c r="O268">
        <v>0</v>
      </c>
      <c r="P268">
        <v>1899</v>
      </c>
      <c r="Q268">
        <v>51085220</v>
      </c>
      <c r="R268">
        <v>51.669249999999998</v>
      </c>
      <c r="S268">
        <v>-1</v>
      </c>
    </row>
  </sheetData>
  <sortState ref="A3:T63">
    <sortCondition ref="T3:T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250um cubic zirconia</vt:lpstr>
      <vt:lpstr>250um sapphire</vt:lpstr>
      <vt:lpstr>150um sapphire</vt:lpstr>
      <vt:lpstr>with ex</vt:lpstr>
      <vt:lpstr>ex+baseline</vt:lpstr>
      <vt:lpstr>cy5 excitation</vt:lpstr>
      <vt:lpstr>cy5 + pdms + ball properties</vt:lpstr>
      <vt:lpstr>with ex+refl_chan</vt:lpstr>
      <vt:lpstr>cy5+pdms+ball+botrefl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Debbie</dc:creator>
  <cp:lastModifiedBy>Debbie</cp:lastModifiedBy>
  <dcterms:created xsi:type="dcterms:W3CDTF">2015-02-12T22:10:26Z</dcterms:created>
  <dcterms:modified xsi:type="dcterms:W3CDTF">2015-02-28T20:21:55Z</dcterms:modified>
</cp:coreProperties>
</file>